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honzakaminsky/Documents/excel/"/>
    </mc:Choice>
  </mc:AlternateContent>
  <xr:revisionPtr revIDLastSave="0" documentId="13_ncr:1_{FBE7C3AD-A405-3C41-834B-D2F1B9A6F459}" xr6:coauthVersionLast="47" xr6:coauthVersionMax="47" xr10:uidLastSave="{00000000-0000-0000-0000-000000000000}"/>
  <bookViews>
    <workbookView xWindow="0" yWindow="740" windowWidth="29400" windowHeight="17000" xr2:uid="{07254406-53DF-6948-90E7-EA499532BBE1}"/>
  </bookViews>
  <sheets>
    <sheet name="prumerna_mzda" sheetId="1" r:id="rId1"/>
    <sheet name="upravena_data" sheetId="3" r:id="rId2"/>
    <sheet name="prace_s_textem" sheetId="6" r:id="rId3"/>
    <sheet name="110079-23data060823" sheetId="2" r:id="rId4"/>
    <sheet name="pivotky" sheetId="8" state="hidden" r:id="rId5"/>
    <sheet name="Aux" sheetId="5" state="hidden" r:id="rId6"/>
  </sheets>
  <definedNames>
    <definedName name="ExternalData_1" localSheetId="3" hidden="1">'110079-23data060823'!$A$1:$P$7441</definedName>
    <definedName name="ExternalData_1" localSheetId="1" hidden="1">upravena_data!$A$1:$H$1861</definedName>
    <definedName name="policko">Aux!$B$39</definedName>
    <definedName name="Průřez_Odvětví">#N/A</definedName>
    <definedName name="rok">Aux!$B$39</definedName>
    <definedName name="rokok">Aux!$C$37</definedName>
    <definedName name="selected_odvetvi">Aux!$C$1</definedName>
    <definedName name="slected_odvetvi">Aux!$C$1</definedName>
    <definedName name="Slicer_rok">#N/A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6" l="1"/>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I1024" i="6"/>
  <c r="I1025" i="6"/>
  <c r="I1026" i="6"/>
  <c r="I1027" i="6"/>
  <c r="I1028" i="6"/>
  <c r="I1029" i="6"/>
  <c r="I1030" i="6"/>
  <c r="I1031" i="6"/>
  <c r="I1032" i="6"/>
  <c r="I1033" i="6"/>
  <c r="I1034" i="6"/>
  <c r="I1035" i="6"/>
  <c r="I1036" i="6"/>
  <c r="I1037" i="6"/>
  <c r="I1038" i="6"/>
  <c r="I1039" i="6"/>
  <c r="I1040" i="6"/>
  <c r="I1041" i="6"/>
  <c r="I1042" i="6"/>
  <c r="I1043" i="6"/>
  <c r="I1044" i="6"/>
  <c r="I1045" i="6"/>
  <c r="I1046" i="6"/>
  <c r="I1047" i="6"/>
  <c r="I1048" i="6"/>
  <c r="I1049" i="6"/>
  <c r="I1050" i="6"/>
  <c r="I1051" i="6"/>
  <c r="I1052" i="6"/>
  <c r="I1053" i="6"/>
  <c r="I1054" i="6"/>
  <c r="I1055" i="6"/>
  <c r="I1056" i="6"/>
  <c r="I1057" i="6"/>
  <c r="I1058" i="6"/>
  <c r="I1059" i="6"/>
  <c r="I1060" i="6"/>
  <c r="I1061" i="6"/>
  <c r="I1062" i="6"/>
  <c r="I1063" i="6"/>
  <c r="I1064" i="6"/>
  <c r="I1065" i="6"/>
  <c r="I1066" i="6"/>
  <c r="I1067" i="6"/>
  <c r="I1068" i="6"/>
  <c r="I1069" i="6"/>
  <c r="I1070" i="6"/>
  <c r="I1071" i="6"/>
  <c r="I1072" i="6"/>
  <c r="I1073" i="6"/>
  <c r="I1074" i="6"/>
  <c r="I1075" i="6"/>
  <c r="I1076" i="6"/>
  <c r="I1077" i="6"/>
  <c r="I1078" i="6"/>
  <c r="I1079" i="6"/>
  <c r="I1080" i="6"/>
  <c r="I1081" i="6"/>
  <c r="I1082" i="6"/>
  <c r="I1083" i="6"/>
  <c r="I1084" i="6"/>
  <c r="I1085" i="6"/>
  <c r="I1086" i="6"/>
  <c r="I1087" i="6"/>
  <c r="I1088" i="6"/>
  <c r="I1089" i="6"/>
  <c r="I1090" i="6"/>
  <c r="I1091" i="6"/>
  <c r="I1092" i="6"/>
  <c r="I1093" i="6"/>
  <c r="I1094" i="6"/>
  <c r="I1095" i="6"/>
  <c r="I1096" i="6"/>
  <c r="I1097" i="6"/>
  <c r="I1098" i="6"/>
  <c r="I1099" i="6"/>
  <c r="I1100" i="6"/>
  <c r="I1101" i="6"/>
  <c r="I1102" i="6"/>
  <c r="I1103" i="6"/>
  <c r="I1104" i="6"/>
  <c r="I1105" i="6"/>
  <c r="I1106" i="6"/>
  <c r="I1107" i="6"/>
  <c r="I1108" i="6"/>
  <c r="I1109" i="6"/>
  <c r="I1110" i="6"/>
  <c r="I1111" i="6"/>
  <c r="I1112" i="6"/>
  <c r="I1113" i="6"/>
  <c r="I1114" i="6"/>
  <c r="I1115" i="6"/>
  <c r="I1116" i="6"/>
  <c r="I1117" i="6"/>
  <c r="I1118" i="6"/>
  <c r="I1119" i="6"/>
  <c r="I1120" i="6"/>
  <c r="I1121" i="6"/>
  <c r="I1122" i="6"/>
  <c r="I1123" i="6"/>
  <c r="I1124" i="6"/>
  <c r="I1125" i="6"/>
  <c r="I1126" i="6"/>
  <c r="I1127" i="6"/>
  <c r="I1128" i="6"/>
  <c r="I1129" i="6"/>
  <c r="I1130" i="6"/>
  <c r="I1131" i="6"/>
  <c r="I1132" i="6"/>
  <c r="I1133" i="6"/>
  <c r="I1134" i="6"/>
  <c r="I1135" i="6"/>
  <c r="I1136" i="6"/>
  <c r="I1137" i="6"/>
  <c r="I1138" i="6"/>
  <c r="I1139" i="6"/>
  <c r="I1140" i="6"/>
  <c r="I1141" i="6"/>
  <c r="I1142" i="6"/>
  <c r="I1143" i="6"/>
  <c r="I1144" i="6"/>
  <c r="I1145" i="6"/>
  <c r="I1146" i="6"/>
  <c r="I1147" i="6"/>
  <c r="I1148" i="6"/>
  <c r="I1149" i="6"/>
  <c r="I1150" i="6"/>
  <c r="I1151" i="6"/>
  <c r="I1152" i="6"/>
  <c r="I1153" i="6"/>
  <c r="I1154" i="6"/>
  <c r="I1155" i="6"/>
  <c r="I1156" i="6"/>
  <c r="I1157" i="6"/>
  <c r="I1158" i="6"/>
  <c r="I1159" i="6"/>
  <c r="I1160" i="6"/>
  <c r="I1161" i="6"/>
  <c r="I1162" i="6"/>
  <c r="I1163" i="6"/>
  <c r="I1164" i="6"/>
  <c r="I1165" i="6"/>
  <c r="I1166" i="6"/>
  <c r="I1167" i="6"/>
  <c r="I1168" i="6"/>
  <c r="I1169" i="6"/>
  <c r="I1170" i="6"/>
  <c r="I1171" i="6"/>
  <c r="I1172" i="6"/>
  <c r="I1173" i="6"/>
  <c r="I1174" i="6"/>
  <c r="I1175" i="6"/>
  <c r="I1176" i="6"/>
  <c r="I1177" i="6"/>
  <c r="I1178" i="6"/>
  <c r="I1179" i="6"/>
  <c r="I1180" i="6"/>
  <c r="I1181" i="6"/>
  <c r="I1182" i="6"/>
  <c r="I1183" i="6"/>
  <c r="I1184" i="6"/>
  <c r="I1185" i="6"/>
  <c r="I1186" i="6"/>
  <c r="I1187" i="6"/>
  <c r="I1188" i="6"/>
  <c r="I1189" i="6"/>
  <c r="I1190" i="6"/>
  <c r="I1191" i="6"/>
  <c r="I1192" i="6"/>
  <c r="I1193" i="6"/>
  <c r="I1194" i="6"/>
  <c r="I1195" i="6"/>
  <c r="I1196" i="6"/>
  <c r="I1197" i="6"/>
  <c r="I1198" i="6"/>
  <c r="I1199" i="6"/>
  <c r="I1200" i="6"/>
  <c r="I1201" i="6"/>
  <c r="I1202" i="6"/>
  <c r="I1203" i="6"/>
  <c r="I1204" i="6"/>
  <c r="I1205" i="6"/>
  <c r="I1206" i="6"/>
  <c r="I1207" i="6"/>
  <c r="I1208" i="6"/>
  <c r="I1209" i="6"/>
  <c r="I1210" i="6"/>
  <c r="I1211" i="6"/>
  <c r="I1212" i="6"/>
  <c r="I1213" i="6"/>
  <c r="I1214" i="6"/>
  <c r="I1215" i="6"/>
  <c r="I1216" i="6"/>
  <c r="I1217" i="6"/>
  <c r="I1218" i="6"/>
  <c r="I1219" i="6"/>
  <c r="I1220" i="6"/>
  <c r="I1221" i="6"/>
  <c r="I1222" i="6"/>
  <c r="I1223" i="6"/>
  <c r="I1224" i="6"/>
  <c r="I1225" i="6"/>
  <c r="I1226" i="6"/>
  <c r="I1227" i="6"/>
  <c r="I1228" i="6"/>
  <c r="I1229" i="6"/>
  <c r="I1230" i="6"/>
  <c r="I1231" i="6"/>
  <c r="I1232" i="6"/>
  <c r="I1233" i="6"/>
  <c r="I1234" i="6"/>
  <c r="I1235" i="6"/>
  <c r="I1236" i="6"/>
  <c r="I1237" i="6"/>
  <c r="I1238" i="6"/>
  <c r="I1239" i="6"/>
  <c r="I1240" i="6"/>
  <c r="I1241" i="6"/>
  <c r="I1242" i="6"/>
  <c r="I1243" i="6"/>
  <c r="I1244" i="6"/>
  <c r="I1245" i="6"/>
  <c r="I1246" i="6"/>
  <c r="I1247" i="6"/>
  <c r="I1248" i="6"/>
  <c r="I1249" i="6"/>
  <c r="I1250" i="6"/>
  <c r="I1251" i="6"/>
  <c r="I1252" i="6"/>
  <c r="I1253" i="6"/>
  <c r="I1254" i="6"/>
  <c r="I1255" i="6"/>
  <c r="I1256" i="6"/>
  <c r="I1257" i="6"/>
  <c r="I1258" i="6"/>
  <c r="I1259" i="6"/>
  <c r="I1260" i="6"/>
  <c r="I1261" i="6"/>
  <c r="I1262" i="6"/>
  <c r="I1263" i="6"/>
  <c r="I1264" i="6"/>
  <c r="I1265" i="6"/>
  <c r="I1266" i="6"/>
  <c r="I1267" i="6"/>
  <c r="I1268" i="6"/>
  <c r="I1269" i="6"/>
  <c r="I1270" i="6"/>
  <c r="I1271" i="6"/>
  <c r="I1272" i="6"/>
  <c r="I1273" i="6"/>
  <c r="I1274" i="6"/>
  <c r="I1275" i="6"/>
  <c r="I1276" i="6"/>
  <c r="I1277" i="6"/>
  <c r="I1278" i="6"/>
  <c r="I1279" i="6"/>
  <c r="I1280" i="6"/>
  <c r="I1281" i="6"/>
  <c r="I1282" i="6"/>
  <c r="I1283" i="6"/>
  <c r="I1284" i="6"/>
  <c r="I1285" i="6"/>
  <c r="I1286" i="6"/>
  <c r="I1287" i="6"/>
  <c r="I1288" i="6"/>
  <c r="I1289" i="6"/>
  <c r="I1290" i="6"/>
  <c r="I1291" i="6"/>
  <c r="I1292" i="6"/>
  <c r="I1293" i="6"/>
  <c r="I1294" i="6"/>
  <c r="I1295" i="6"/>
  <c r="I1296" i="6"/>
  <c r="I1297" i="6"/>
  <c r="I1298" i="6"/>
  <c r="I1299" i="6"/>
  <c r="I1300" i="6"/>
  <c r="I1301" i="6"/>
  <c r="I1302" i="6"/>
  <c r="I1303" i="6"/>
  <c r="I1304" i="6"/>
  <c r="I1305" i="6"/>
  <c r="I1306" i="6"/>
  <c r="I1307" i="6"/>
  <c r="I1308" i="6"/>
  <c r="I1309" i="6"/>
  <c r="I1310" i="6"/>
  <c r="I1311" i="6"/>
  <c r="I1312" i="6"/>
  <c r="I1313" i="6"/>
  <c r="I1314" i="6"/>
  <c r="I1315" i="6"/>
  <c r="I1316" i="6"/>
  <c r="I1317" i="6"/>
  <c r="I1318" i="6"/>
  <c r="I1319" i="6"/>
  <c r="I1320" i="6"/>
  <c r="I1321" i="6"/>
  <c r="I1322" i="6"/>
  <c r="I1323" i="6"/>
  <c r="I1324" i="6"/>
  <c r="I1325" i="6"/>
  <c r="I1326" i="6"/>
  <c r="I1327" i="6"/>
  <c r="I1328" i="6"/>
  <c r="I1329" i="6"/>
  <c r="I1330" i="6"/>
  <c r="I1331" i="6"/>
  <c r="I1332" i="6"/>
  <c r="I1333" i="6"/>
  <c r="I1334" i="6"/>
  <c r="I1335" i="6"/>
  <c r="I1336" i="6"/>
  <c r="I1337" i="6"/>
  <c r="I1338" i="6"/>
  <c r="I1339" i="6"/>
  <c r="I1340" i="6"/>
  <c r="I1341" i="6"/>
  <c r="I1342" i="6"/>
  <c r="I1343" i="6"/>
  <c r="I1344" i="6"/>
  <c r="I1345" i="6"/>
  <c r="I1346" i="6"/>
  <c r="I1347" i="6"/>
  <c r="I1348" i="6"/>
  <c r="I1349" i="6"/>
  <c r="I1350" i="6"/>
  <c r="I1351" i="6"/>
  <c r="I1352" i="6"/>
  <c r="I1353" i="6"/>
  <c r="I1354" i="6"/>
  <c r="I1355" i="6"/>
  <c r="I1356" i="6"/>
  <c r="I1357" i="6"/>
  <c r="I1358" i="6"/>
  <c r="I1359" i="6"/>
  <c r="I1360" i="6"/>
  <c r="I1361" i="6"/>
  <c r="I1362" i="6"/>
  <c r="I1363" i="6"/>
  <c r="I1364" i="6"/>
  <c r="I1365" i="6"/>
  <c r="I1366" i="6"/>
  <c r="I1367" i="6"/>
  <c r="I1368" i="6"/>
  <c r="I1369" i="6"/>
  <c r="I1370" i="6"/>
  <c r="I1371" i="6"/>
  <c r="I1372" i="6"/>
  <c r="I1373" i="6"/>
  <c r="I1374" i="6"/>
  <c r="I1375" i="6"/>
  <c r="I1376" i="6"/>
  <c r="I1377" i="6"/>
  <c r="I1378" i="6"/>
  <c r="I1379" i="6"/>
  <c r="I1380" i="6"/>
  <c r="I1381" i="6"/>
  <c r="I1382" i="6"/>
  <c r="I1383" i="6"/>
  <c r="I1384" i="6"/>
  <c r="I1385" i="6"/>
  <c r="I1386" i="6"/>
  <c r="I1387" i="6"/>
  <c r="I1388" i="6"/>
  <c r="I1389" i="6"/>
  <c r="I1390" i="6"/>
  <c r="I1391" i="6"/>
  <c r="I1392" i="6"/>
  <c r="I1393" i="6"/>
  <c r="I1394" i="6"/>
  <c r="I1395" i="6"/>
  <c r="I1396" i="6"/>
  <c r="I1397" i="6"/>
  <c r="I1398" i="6"/>
  <c r="I1399" i="6"/>
  <c r="I1400" i="6"/>
  <c r="I1401" i="6"/>
  <c r="I1402" i="6"/>
  <c r="I1403" i="6"/>
  <c r="I1404" i="6"/>
  <c r="I1405" i="6"/>
  <c r="I1406" i="6"/>
  <c r="I1407" i="6"/>
  <c r="I1408" i="6"/>
  <c r="I1409" i="6"/>
  <c r="I1410" i="6"/>
  <c r="I1411" i="6"/>
  <c r="I1412" i="6"/>
  <c r="I1413" i="6"/>
  <c r="I1414" i="6"/>
  <c r="I1415" i="6"/>
  <c r="I1416" i="6"/>
  <c r="I1417" i="6"/>
  <c r="I1418" i="6"/>
  <c r="I1419" i="6"/>
  <c r="I1420" i="6"/>
  <c r="I1421" i="6"/>
  <c r="I1422" i="6"/>
  <c r="I1423" i="6"/>
  <c r="I1424" i="6"/>
  <c r="I1425" i="6"/>
  <c r="I1426" i="6"/>
  <c r="I1427" i="6"/>
  <c r="I1428" i="6"/>
  <c r="I1429" i="6"/>
  <c r="I1430" i="6"/>
  <c r="I1431" i="6"/>
  <c r="I1432" i="6"/>
  <c r="I1433" i="6"/>
  <c r="I1434" i="6"/>
  <c r="I1435" i="6"/>
  <c r="I1436" i="6"/>
  <c r="I1437" i="6"/>
  <c r="I1438" i="6"/>
  <c r="I1439" i="6"/>
  <c r="I1440" i="6"/>
  <c r="I1441" i="6"/>
  <c r="I1442" i="6"/>
  <c r="I1443" i="6"/>
  <c r="I1444" i="6"/>
  <c r="I1445" i="6"/>
  <c r="I1446" i="6"/>
  <c r="I1447" i="6"/>
  <c r="I1448" i="6"/>
  <c r="I1449" i="6"/>
  <c r="I1450" i="6"/>
  <c r="I1451" i="6"/>
  <c r="I1452" i="6"/>
  <c r="I1453" i="6"/>
  <c r="I1454" i="6"/>
  <c r="I1455" i="6"/>
  <c r="I1456" i="6"/>
  <c r="I1457" i="6"/>
  <c r="I1458" i="6"/>
  <c r="I1459" i="6"/>
  <c r="I1460" i="6"/>
  <c r="I1461" i="6"/>
  <c r="I1462" i="6"/>
  <c r="I1463" i="6"/>
  <c r="I1464" i="6"/>
  <c r="I1465" i="6"/>
  <c r="I1466" i="6"/>
  <c r="I1467" i="6"/>
  <c r="I1468" i="6"/>
  <c r="I1469" i="6"/>
  <c r="I1470" i="6"/>
  <c r="I1471" i="6"/>
  <c r="I1472" i="6"/>
  <c r="I1473" i="6"/>
  <c r="I1474" i="6"/>
  <c r="I1475" i="6"/>
  <c r="I1476" i="6"/>
  <c r="I1477" i="6"/>
  <c r="I1478" i="6"/>
  <c r="I1479" i="6"/>
  <c r="I1480" i="6"/>
  <c r="I1481" i="6"/>
  <c r="I1482" i="6"/>
  <c r="I1483" i="6"/>
  <c r="I1484" i="6"/>
  <c r="I1485" i="6"/>
  <c r="I1486" i="6"/>
  <c r="I1487" i="6"/>
  <c r="I1488" i="6"/>
  <c r="I1489" i="6"/>
  <c r="I1490" i="6"/>
  <c r="I1491" i="6"/>
  <c r="I1492" i="6"/>
  <c r="I1493" i="6"/>
  <c r="I1494" i="6"/>
  <c r="I1495" i="6"/>
  <c r="I1496" i="6"/>
  <c r="I1497" i="6"/>
  <c r="I1498" i="6"/>
  <c r="I1499" i="6"/>
  <c r="I1500" i="6"/>
  <c r="I1501" i="6"/>
  <c r="I1502" i="6"/>
  <c r="I1503" i="6"/>
  <c r="I1504" i="6"/>
  <c r="I1505" i="6"/>
  <c r="I1506" i="6"/>
  <c r="I1507" i="6"/>
  <c r="I1508" i="6"/>
  <c r="I1509" i="6"/>
  <c r="I1510" i="6"/>
  <c r="I1511" i="6"/>
  <c r="I1512" i="6"/>
  <c r="I1513" i="6"/>
  <c r="I1514" i="6"/>
  <c r="I1515" i="6"/>
  <c r="I1516" i="6"/>
  <c r="I1517" i="6"/>
  <c r="I1518" i="6"/>
  <c r="I1519" i="6"/>
  <c r="I1520" i="6"/>
  <c r="I1521" i="6"/>
  <c r="I1522" i="6"/>
  <c r="I1523" i="6"/>
  <c r="I1524" i="6"/>
  <c r="I1525" i="6"/>
  <c r="I1526" i="6"/>
  <c r="I1527" i="6"/>
  <c r="I1528" i="6"/>
  <c r="I1529" i="6"/>
  <c r="I1530" i="6"/>
  <c r="I1531" i="6"/>
  <c r="I1532" i="6"/>
  <c r="I1533" i="6"/>
  <c r="I1534" i="6"/>
  <c r="I1535" i="6"/>
  <c r="I1536" i="6"/>
  <c r="I1537" i="6"/>
  <c r="I1538" i="6"/>
  <c r="I1539" i="6"/>
  <c r="I1540" i="6"/>
  <c r="I1541" i="6"/>
  <c r="I1542" i="6"/>
  <c r="I1543" i="6"/>
  <c r="I1544" i="6"/>
  <c r="I1545" i="6"/>
  <c r="I1546" i="6"/>
  <c r="I1547" i="6"/>
  <c r="I1548" i="6"/>
  <c r="I1549" i="6"/>
  <c r="I1550" i="6"/>
  <c r="I1551" i="6"/>
  <c r="I1552" i="6"/>
  <c r="I1553" i="6"/>
  <c r="I1554" i="6"/>
  <c r="I1555" i="6"/>
  <c r="I1556" i="6"/>
  <c r="I1557" i="6"/>
  <c r="I1558" i="6"/>
  <c r="I1559" i="6"/>
  <c r="I1560" i="6"/>
  <c r="I1561" i="6"/>
  <c r="I1562" i="6"/>
  <c r="I1563" i="6"/>
  <c r="I1564" i="6"/>
  <c r="I1565" i="6"/>
  <c r="I1566" i="6"/>
  <c r="I1567" i="6"/>
  <c r="I1568" i="6"/>
  <c r="I1569" i="6"/>
  <c r="I1570" i="6"/>
  <c r="I1571" i="6"/>
  <c r="I1572" i="6"/>
  <c r="I1573" i="6"/>
  <c r="I1574" i="6"/>
  <c r="I1575" i="6"/>
  <c r="I1576" i="6"/>
  <c r="I1577" i="6"/>
  <c r="I1578" i="6"/>
  <c r="I1579" i="6"/>
  <c r="I1580" i="6"/>
  <c r="I1581" i="6"/>
  <c r="I1582" i="6"/>
  <c r="I1583" i="6"/>
  <c r="I1584" i="6"/>
  <c r="I1585" i="6"/>
  <c r="I1586" i="6"/>
  <c r="I1587" i="6"/>
  <c r="I1588" i="6"/>
  <c r="I1589" i="6"/>
  <c r="I1590" i="6"/>
  <c r="I1591" i="6"/>
  <c r="I1592" i="6"/>
  <c r="I1593" i="6"/>
  <c r="I1594" i="6"/>
  <c r="I1595" i="6"/>
  <c r="I1596" i="6"/>
  <c r="I1597" i="6"/>
  <c r="I1598" i="6"/>
  <c r="I1599" i="6"/>
  <c r="I1600" i="6"/>
  <c r="I1601" i="6"/>
  <c r="I1602" i="6"/>
  <c r="I1603" i="6"/>
  <c r="I1604" i="6"/>
  <c r="I1605" i="6"/>
  <c r="I1606" i="6"/>
  <c r="I1607" i="6"/>
  <c r="I1608" i="6"/>
  <c r="I1609" i="6"/>
  <c r="I1610" i="6"/>
  <c r="I1611" i="6"/>
  <c r="I1612" i="6"/>
  <c r="I1613" i="6"/>
  <c r="I1614" i="6"/>
  <c r="I1615" i="6"/>
  <c r="I1616" i="6"/>
  <c r="I1617" i="6"/>
  <c r="I1618" i="6"/>
  <c r="I1619" i="6"/>
  <c r="I1620" i="6"/>
  <c r="I1621" i="6"/>
  <c r="I1622" i="6"/>
  <c r="I1623" i="6"/>
  <c r="I1624" i="6"/>
  <c r="I1625" i="6"/>
  <c r="I1626" i="6"/>
  <c r="I1627" i="6"/>
  <c r="I1628" i="6"/>
  <c r="I1629" i="6"/>
  <c r="I1630" i="6"/>
  <c r="I1631" i="6"/>
  <c r="I1632" i="6"/>
  <c r="I1633" i="6"/>
  <c r="I1634" i="6"/>
  <c r="I1635" i="6"/>
  <c r="I1636" i="6"/>
  <c r="I1637" i="6"/>
  <c r="I1638" i="6"/>
  <c r="I1639" i="6"/>
  <c r="I1640" i="6"/>
  <c r="I1641" i="6"/>
  <c r="I1642" i="6"/>
  <c r="I1643" i="6"/>
  <c r="I1644" i="6"/>
  <c r="I1645" i="6"/>
  <c r="I1646" i="6"/>
  <c r="I1647" i="6"/>
  <c r="I1648" i="6"/>
  <c r="I1649" i="6"/>
  <c r="I1650" i="6"/>
  <c r="I1651" i="6"/>
  <c r="I1652" i="6"/>
  <c r="I1653" i="6"/>
  <c r="I1654" i="6"/>
  <c r="I1655" i="6"/>
  <c r="I1656" i="6"/>
  <c r="I1657" i="6"/>
  <c r="I1658" i="6"/>
  <c r="I1659" i="6"/>
  <c r="I1660" i="6"/>
  <c r="I1661" i="6"/>
  <c r="I1662" i="6"/>
  <c r="I1663" i="6"/>
  <c r="I1664" i="6"/>
  <c r="I1665" i="6"/>
  <c r="I1666" i="6"/>
  <c r="I1667" i="6"/>
  <c r="I1668" i="6"/>
  <c r="I1669" i="6"/>
  <c r="I1670" i="6"/>
  <c r="I1671" i="6"/>
  <c r="I1672" i="6"/>
  <c r="I1673" i="6"/>
  <c r="I1674" i="6"/>
  <c r="I1675" i="6"/>
  <c r="I1676" i="6"/>
  <c r="I1677" i="6"/>
  <c r="I1678" i="6"/>
  <c r="I1679" i="6"/>
  <c r="I1680" i="6"/>
  <c r="I1681" i="6"/>
  <c r="I1682" i="6"/>
  <c r="I1683" i="6"/>
  <c r="I1684" i="6"/>
  <c r="I1685" i="6"/>
  <c r="I1686" i="6"/>
  <c r="I1687" i="6"/>
  <c r="I1688" i="6"/>
  <c r="I1689" i="6"/>
  <c r="I1690" i="6"/>
  <c r="I1691" i="6"/>
  <c r="I1692" i="6"/>
  <c r="I1693" i="6"/>
  <c r="I1694" i="6"/>
  <c r="I1695" i="6"/>
  <c r="I1696" i="6"/>
  <c r="I1697" i="6"/>
  <c r="I1698" i="6"/>
  <c r="I1699" i="6"/>
  <c r="I1700" i="6"/>
  <c r="I1701" i="6"/>
  <c r="I1702" i="6"/>
  <c r="I1703" i="6"/>
  <c r="I1704" i="6"/>
  <c r="I1705" i="6"/>
  <c r="I1706" i="6"/>
  <c r="I1707" i="6"/>
  <c r="I1708" i="6"/>
  <c r="I1709" i="6"/>
  <c r="I1710" i="6"/>
  <c r="I1711" i="6"/>
  <c r="I1712" i="6"/>
  <c r="I1713" i="6"/>
  <c r="I1714" i="6"/>
  <c r="I1715" i="6"/>
  <c r="I1716" i="6"/>
  <c r="I1717" i="6"/>
  <c r="I1718" i="6"/>
  <c r="I1719" i="6"/>
  <c r="I1720" i="6"/>
  <c r="I1721" i="6"/>
  <c r="I1722" i="6"/>
  <c r="I1723" i="6"/>
  <c r="I1724" i="6"/>
  <c r="I1725" i="6"/>
  <c r="I1726" i="6"/>
  <c r="I1727" i="6"/>
  <c r="I1728" i="6"/>
  <c r="I1729" i="6"/>
  <c r="I1730" i="6"/>
  <c r="I1731" i="6"/>
  <c r="I1732" i="6"/>
  <c r="I1733" i="6"/>
  <c r="I1734" i="6"/>
  <c r="I1735" i="6"/>
  <c r="I1736" i="6"/>
  <c r="I1737" i="6"/>
  <c r="I1738" i="6"/>
  <c r="I1739" i="6"/>
  <c r="I1740" i="6"/>
  <c r="I1741" i="6"/>
  <c r="I1742" i="6"/>
  <c r="I1743" i="6"/>
  <c r="I1744" i="6"/>
  <c r="I1745" i="6"/>
  <c r="I1746" i="6"/>
  <c r="I1747" i="6"/>
  <c r="I1748" i="6"/>
  <c r="I1749" i="6"/>
  <c r="I1750" i="6"/>
  <c r="I1751" i="6"/>
  <c r="I1752" i="6"/>
  <c r="I1753" i="6"/>
  <c r="I1754" i="6"/>
  <c r="I1755" i="6"/>
  <c r="I1756" i="6"/>
  <c r="I1757" i="6"/>
  <c r="I1758" i="6"/>
  <c r="I1759" i="6"/>
  <c r="I1760" i="6"/>
  <c r="I1761" i="6"/>
  <c r="I1762" i="6"/>
  <c r="I1763" i="6"/>
  <c r="I1764" i="6"/>
  <c r="I1765" i="6"/>
  <c r="I1766" i="6"/>
  <c r="I1767" i="6"/>
  <c r="I1768" i="6"/>
  <c r="I1769" i="6"/>
  <c r="I1770" i="6"/>
  <c r="I1771" i="6"/>
  <c r="I1772" i="6"/>
  <c r="I1773" i="6"/>
  <c r="I1774" i="6"/>
  <c r="I1775" i="6"/>
  <c r="I1776" i="6"/>
  <c r="I1777" i="6"/>
  <c r="I1778" i="6"/>
  <c r="I1779" i="6"/>
  <c r="I1780" i="6"/>
  <c r="I1781" i="6"/>
  <c r="I1782" i="6"/>
  <c r="I1783" i="6"/>
  <c r="I1784" i="6"/>
  <c r="I1785" i="6"/>
  <c r="I1786" i="6"/>
  <c r="I1787" i="6"/>
  <c r="I1788" i="6"/>
  <c r="I1789" i="6"/>
  <c r="I1790" i="6"/>
  <c r="I1791" i="6"/>
  <c r="I1792" i="6"/>
  <c r="I1793" i="6"/>
  <c r="I1794" i="6"/>
  <c r="I1795" i="6"/>
  <c r="I1796" i="6"/>
  <c r="I1797" i="6"/>
  <c r="I1798" i="6"/>
  <c r="I1799" i="6"/>
  <c r="I1800" i="6"/>
  <c r="I1801" i="6"/>
  <c r="I1802" i="6"/>
  <c r="I1803" i="6"/>
  <c r="I1804" i="6"/>
  <c r="I1805" i="6"/>
  <c r="I1806" i="6"/>
  <c r="I1807" i="6"/>
  <c r="I1808" i="6"/>
  <c r="I1809" i="6"/>
  <c r="I1810" i="6"/>
  <c r="I1811" i="6"/>
  <c r="I1812" i="6"/>
  <c r="I1813" i="6"/>
  <c r="I1814" i="6"/>
  <c r="I1815" i="6"/>
  <c r="I1816" i="6"/>
  <c r="I1817" i="6"/>
  <c r="I1818" i="6"/>
  <c r="I1819" i="6"/>
  <c r="I1820" i="6"/>
  <c r="I1821" i="6"/>
  <c r="I1822" i="6"/>
  <c r="I1823" i="6"/>
  <c r="I1824" i="6"/>
  <c r="I1825" i="6"/>
  <c r="I1826" i="6"/>
  <c r="I1827" i="6"/>
  <c r="I1828" i="6"/>
  <c r="I1829" i="6"/>
  <c r="I1830" i="6"/>
  <c r="I1831" i="6"/>
  <c r="I1832" i="6"/>
  <c r="I1833" i="6"/>
  <c r="I1834" i="6"/>
  <c r="I1835" i="6"/>
  <c r="I1836" i="6"/>
  <c r="I1837" i="6"/>
  <c r="I1838" i="6"/>
  <c r="I1839" i="6"/>
  <c r="I1840" i="6"/>
  <c r="I1841" i="6"/>
  <c r="I1842" i="6"/>
  <c r="I1843" i="6"/>
  <c r="I1844" i="6"/>
  <c r="I1845" i="6"/>
  <c r="I1846" i="6"/>
  <c r="I1847" i="6"/>
  <c r="I1848" i="6"/>
  <c r="I1849" i="6"/>
  <c r="I1850" i="6"/>
  <c r="I1851" i="6"/>
  <c r="I1852" i="6"/>
  <c r="I1853" i="6"/>
  <c r="I1854" i="6"/>
  <c r="I1855" i="6"/>
  <c r="I1856" i="6"/>
  <c r="I1857" i="6"/>
  <c r="I1858" i="6"/>
  <c r="I1859" i="6"/>
  <c r="I1860" i="6"/>
  <c r="I1861" i="6"/>
  <c r="B1862" i="3"/>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F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E2"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E1024" i="6"/>
  <c r="E1025" i="6"/>
  <c r="E1026" i="6"/>
  <c r="E1027" i="6"/>
  <c r="E1028" i="6"/>
  <c r="E1029" i="6"/>
  <c r="E1030" i="6"/>
  <c r="E1031" i="6"/>
  <c r="E1032" i="6"/>
  <c r="E1033" i="6"/>
  <c r="E1034" i="6"/>
  <c r="E1035" i="6"/>
  <c r="E1036" i="6"/>
  <c r="E1037" i="6"/>
  <c r="E1038" i="6"/>
  <c r="E1039" i="6"/>
  <c r="E1040" i="6"/>
  <c r="E1041" i="6"/>
  <c r="E1042" i="6"/>
  <c r="E1043" i="6"/>
  <c r="E1044" i="6"/>
  <c r="E1045" i="6"/>
  <c r="E1046" i="6"/>
  <c r="E1047" i="6"/>
  <c r="E1048" i="6"/>
  <c r="E1049" i="6"/>
  <c r="E1050" i="6"/>
  <c r="E1051" i="6"/>
  <c r="E1052" i="6"/>
  <c r="E1053" i="6"/>
  <c r="E1054" i="6"/>
  <c r="E1055" i="6"/>
  <c r="E1056" i="6"/>
  <c r="E1057" i="6"/>
  <c r="E1058" i="6"/>
  <c r="E1059" i="6"/>
  <c r="E1060" i="6"/>
  <c r="E1061" i="6"/>
  <c r="E1062" i="6"/>
  <c r="E1063" i="6"/>
  <c r="E1064" i="6"/>
  <c r="E1065" i="6"/>
  <c r="E1066" i="6"/>
  <c r="E1067" i="6"/>
  <c r="E1068" i="6"/>
  <c r="E1069" i="6"/>
  <c r="E1070" i="6"/>
  <c r="E1071" i="6"/>
  <c r="E1072" i="6"/>
  <c r="E1073" i="6"/>
  <c r="E1074" i="6"/>
  <c r="E1075" i="6"/>
  <c r="E1076" i="6"/>
  <c r="E1077" i="6"/>
  <c r="E1078" i="6"/>
  <c r="E1079" i="6"/>
  <c r="E1080" i="6"/>
  <c r="E1081" i="6"/>
  <c r="E1082" i="6"/>
  <c r="E1083" i="6"/>
  <c r="E1084" i="6"/>
  <c r="E1085" i="6"/>
  <c r="E1086" i="6"/>
  <c r="E1087" i="6"/>
  <c r="E1088" i="6"/>
  <c r="E1089" i="6"/>
  <c r="E1090" i="6"/>
  <c r="E1091" i="6"/>
  <c r="E1092" i="6"/>
  <c r="E1093" i="6"/>
  <c r="E1094" i="6"/>
  <c r="E1095" i="6"/>
  <c r="E1096" i="6"/>
  <c r="E1097" i="6"/>
  <c r="E1098"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1178" i="6"/>
  <c r="E1179" i="6"/>
  <c r="E1180" i="6"/>
  <c r="E1181" i="6"/>
  <c r="E1182" i="6"/>
  <c r="E1183" i="6"/>
  <c r="E1184" i="6"/>
  <c r="E1185" i="6"/>
  <c r="E1186" i="6"/>
  <c r="E1187" i="6"/>
  <c r="E1188" i="6"/>
  <c r="E1189" i="6"/>
  <c r="E1190" i="6"/>
  <c r="E1191" i="6"/>
  <c r="E1192" i="6"/>
  <c r="E1193" i="6"/>
  <c r="E1194" i="6"/>
  <c r="E1195" i="6"/>
  <c r="E1196" i="6"/>
  <c r="E1197" i="6"/>
  <c r="E1198" i="6"/>
  <c r="E1199" i="6"/>
  <c r="E1200" i="6"/>
  <c r="E1201" i="6"/>
  <c r="E1202" i="6"/>
  <c r="E1203" i="6"/>
  <c r="E1204" i="6"/>
  <c r="E1205" i="6"/>
  <c r="E1206" i="6"/>
  <c r="E1207" i="6"/>
  <c r="E1208" i="6"/>
  <c r="E1209" i="6"/>
  <c r="E1210" i="6"/>
  <c r="E1211" i="6"/>
  <c r="E1212" i="6"/>
  <c r="E1213" i="6"/>
  <c r="E1214" i="6"/>
  <c r="E1215" i="6"/>
  <c r="E1216" i="6"/>
  <c r="E1217" i="6"/>
  <c r="E1218" i="6"/>
  <c r="E1219" i="6"/>
  <c r="E1220" i="6"/>
  <c r="E1221" i="6"/>
  <c r="E1222" i="6"/>
  <c r="E1223" i="6"/>
  <c r="E1224" i="6"/>
  <c r="E1225" i="6"/>
  <c r="E1226" i="6"/>
  <c r="E1227" i="6"/>
  <c r="E1228" i="6"/>
  <c r="E1229" i="6"/>
  <c r="E1230" i="6"/>
  <c r="E1231" i="6"/>
  <c r="E1232" i="6"/>
  <c r="E1233" i="6"/>
  <c r="E1234" i="6"/>
  <c r="E1235" i="6"/>
  <c r="E1236" i="6"/>
  <c r="E1237" i="6"/>
  <c r="E1238" i="6"/>
  <c r="E1239" i="6"/>
  <c r="E1240" i="6"/>
  <c r="E1241" i="6"/>
  <c r="E1242" i="6"/>
  <c r="E1243" i="6"/>
  <c r="E1244" i="6"/>
  <c r="E1245" i="6"/>
  <c r="E1246" i="6"/>
  <c r="E1247" i="6"/>
  <c r="E1248" i="6"/>
  <c r="E1249" i="6"/>
  <c r="E1250" i="6"/>
  <c r="E1251" i="6"/>
  <c r="E1252" i="6"/>
  <c r="E1253" i="6"/>
  <c r="E1254" i="6"/>
  <c r="E1255" i="6"/>
  <c r="E1256" i="6"/>
  <c r="E1257" i="6"/>
  <c r="E1258" i="6"/>
  <c r="E1259" i="6"/>
  <c r="E1260" i="6"/>
  <c r="E1261" i="6"/>
  <c r="E1262" i="6"/>
  <c r="E1263" i="6"/>
  <c r="E1264" i="6"/>
  <c r="E1265" i="6"/>
  <c r="E1266" i="6"/>
  <c r="E1267" i="6"/>
  <c r="E1268" i="6"/>
  <c r="E1269" i="6"/>
  <c r="E1270" i="6"/>
  <c r="E1271" i="6"/>
  <c r="E1272" i="6"/>
  <c r="E1273" i="6"/>
  <c r="E1274" i="6"/>
  <c r="E1275" i="6"/>
  <c r="E1276" i="6"/>
  <c r="E1277" i="6"/>
  <c r="E1278" i="6"/>
  <c r="E1279" i="6"/>
  <c r="E1280" i="6"/>
  <c r="E1281" i="6"/>
  <c r="E1282" i="6"/>
  <c r="E1283" i="6"/>
  <c r="E1284" i="6"/>
  <c r="E1285" i="6"/>
  <c r="E1286" i="6"/>
  <c r="E1287" i="6"/>
  <c r="E1288" i="6"/>
  <c r="E1289" i="6"/>
  <c r="E1290" i="6"/>
  <c r="E1291" i="6"/>
  <c r="E1292" i="6"/>
  <c r="E1293" i="6"/>
  <c r="E1294" i="6"/>
  <c r="E1295" i="6"/>
  <c r="E1296" i="6"/>
  <c r="E1297" i="6"/>
  <c r="E1298" i="6"/>
  <c r="E1299" i="6"/>
  <c r="E1300" i="6"/>
  <c r="E1301" i="6"/>
  <c r="E1302" i="6"/>
  <c r="E1303" i="6"/>
  <c r="E1304" i="6"/>
  <c r="E1305" i="6"/>
  <c r="E1306" i="6"/>
  <c r="E1307" i="6"/>
  <c r="E1308" i="6"/>
  <c r="E1309" i="6"/>
  <c r="E1310" i="6"/>
  <c r="E1311" i="6"/>
  <c r="E1312" i="6"/>
  <c r="E1313" i="6"/>
  <c r="E1314" i="6"/>
  <c r="E1315" i="6"/>
  <c r="E1316" i="6"/>
  <c r="E1317" i="6"/>
  <c r="E1318" i="6"/>
  <c r="E1319" i="6"/>
  <c r="E1320" i="6"/>
  <c r="E1321" i="6"/>
  <c r="E1322" i="6"/>
  <c r="E1323" i="6"/>
  <c r="E1324" i="6"/>
  <c r="E1325" i="6"/>
  <c r="E1326" i="6"/>
  <c r="E1327" i="6"/>
  <c r="E1328" i="6"/>
  <c r="E1329" i="6"/>
  <c r="E1330" i="6"/>
  <c r="E1331" i="6"/>
  <c r="E1332" i="6"/>
  <c r="E1333" i="6"/>
  <c r="E1334" i="6"/>
  <c r="E1335" i="6"/>
  <c r="E1336" i="6"/>
  <c r="E1337" i="6"/>
  <c r="E1338" i="6"/>
  <c r="E1339" i="6"/>
  <c r="E1340" i="6"/>
  <c r="E1341" i="6"/>
  <c r="E1342" i="6"/>
  <c r="E1343" i="6"/>
  <c r="E1344" i="6"/>
  <c r="E1345" i="6"/>
  <c r="E1346" i="6"/>
  <c r="E1347" i="6"/>
  <c r="E1348" i="6"/>
  <c r="E1349" i="6"/>
  <c r="E1350" i="6"/>
  <c r="E1351" i="6"/>
  <c r="E1352" i="6"/>
  <c r="E1353" i="6"/>
  <c r="E1354" i="6"/>
  <c r="E1355" i="6"/>
  <c r="E1356" i="6"/>
  <c r="E1357" i="6"/>
  <c r="E1358" i="6"/>
  <c r="E1359" i="6"/>
  <c r="E1360" i="6"/>
  <c r="E1361" i="6"/>
  <c r="E1362" i="6"/>
  <c r="E1363" i="6"/>
  <c r="E1364" i="6"/>
  <c r="E1365" i="6"/>
  <c r="E1366" i="6"/>
  <c r="E1367" i="6"/>
  <c r="E1368" i="6"/>
  <c r="E1369" i="6"/>
  <c r="E1370" i="6"/>
  <c r="E1371" i="6"/>
  <c r="E1372" i="6"/>
  <c r="E1373" i="6"/>
  <c r="E1374" i="6"/>
  <c r="E1375" i="6"/>
  <c r="E1376" i="6"/>
  <c r="E1377" i="6"/>
  <c r="E1378" i="6"/>
  <c r="E1379" i="6"/>
  <c r="E1380" i="6"/>
  <c r="E1381" i="6"/>
  <c r="E1382" i="6"/>
  <c r="E1383" i="6"/>
  <c r="E1384" i="6"/>
  <c r="E1385" i="6"/>
  <c r="E1386" i="6"/>
  <c r="E1387" i="6"/>
  <c r="E1388" i="6"/>
  <c r="E1389" i="6"/>
  <c r="E1390" i="6"/>
  <c r="E1391" i="6"/>
  <c r="E1392" i="6"/>
  <c r="E1393" i="6"/>
  <c r="E1394" i="6"/>
  <c r="E1395" i="6"/>
  <c r="E1396" i="6"/>
  <c r="E1397" i="6"/>
  <c r="E1398" i="6"/>
  <c r="E1399" i="6"/>
  <c r="E1400" i="6"/>
  <c r="E1401" i="6"/>
  <c r="E1402" i="6"/>
  <c r="E1403" i="6"/>
  <c r="E1404" i="6"/>
  <c r="E1405" i="6"/>
  <c r="E1406" i="6"/>
  <c r="E1407" i="6"/>
  <c r="E1408" i="6"/>
  <c r="E1409" i="6"/>
  <c r="E1410" i="6"/>
  <c r="E1411" i="6"/>
  <c r="E1412" i="6"/>
  <c r="E1413" i="6"/>
  <c r="E1414" i="6"/>
  <c r="E1415" i="6"/>
  <c r="E1416" i="6"/>
  <c r="E1417" i="6"/>
  <c r="E1418" i="6"/>
  <c r="E1419" i="6"/>
  <c r="E1420" i="6"/>
  <c r="E1421" i="6"/>
  <c r="E1422" i="6"/>
  <c r="E1423" i="6"/>
  <c r="E1424" i="6"/>
  <c r="E1425" i="6"/>
  <c r="E1426" i="6"/>
  <c r="E1427" i="6"/>
  <c r="E1428" i="6"/>
  <c r="E1429" i="6"/>
  <c r="E1430" i="6"/>
  <c r="E1431" i="6"/>
  <c r="E1432" i="6"/>
  <c r="E1433" i="6"/>
  <c r="E1434" i="6"/>
  <c r="E1435" i="6"/>
  <c r="E1436" i="6"/>
  <c r="E1437" i="6"/>
  <c r="E1438" i="6"/>
  <c r="E1439" i="6"/>
  <c r="E1440" i="6"/>
  <c r="E1441" i="6"/>
  <c r="E1442" i="6"/>
  <c r="E1443" i="6"/>
  <c r="E1444" i="6"/>
  <c r="E1445" i="6"/>
  <c r="E1446" i="6"/>
  <c r="E1447" i="6"/>
  <c r="E1448" i="6"/>
  <c r="E1449" i="6"/>
  <c r="E1450" i="6"/>
  <c r="E1451" i="6"/>
  <c r="E1452" i="6"/>
  <c r="E1453" i="6"/>
  <c r="E1454" i="6"/>
  <c r="E1455" i="6"/>
  <c r="E1456" i="6"/>
  <c r="E1457" i="6"/>
  <c r="E1458" i="6"/>
  <c r="E1459" i="6"/>
  <c r="E1460" i="6"/>
  <c r="E1461" i="6"/>
  <c r="E1462" i="6"/>
  <c r="E1463" i="6"/>
  <c r="E1464" i="6"/>
  <c r="E1465" i="6"/>
  <c r="E1466" i="6"/>
  <c r="E1467" i="6"/>
  <c r="E1468" i="6"/>
  <c r="E1469" i="6"/>
  <c r="E1470" i="6"/>
  <c r="E1471" i="6"/>
  <c r="E1472" i="6"/>
  <c r="E1473" i="6"/>
  <c r="E1474" i="6"/>
  <c r="E1475" i="6"/>
  <c r="E1476" i="6"/>
  <c r="E1477" i="6"/>
  <c r="E1478" i="6"/>
  <c r="E1479" i="6"/>
  <c r="E1480" i="6"/>
  <c r="E1481" i="6"/>
  <c r="E1482" i="6"/>
  <c r="E1483" i="6"/>
  <c r="E1484" i="6"/>
  <c r="E1485" i="6"/>
  <c r="E1486" i="6"/>
  <c r="E1487" i="6"/>
  <c r="E1488" i="6"/>
  <c r="E1489" i="6"/>
  <c r="E1490" i="6"/>
  <c r="E1491" i="6"/>
  <c r="E1492" i="6"/>
  <c r="E1493" i="6"/>
  <c r="E1494" i="6"/>
  <c r="E1495" i="6"/>
  <c r="E1496" i="6"/>
  <c r="E1497" i="6"/>
  <c r="E1498" i="6"/>
  <c r="E1499" i="6"/>
  <c r="E1500" i="6"/>
  <c r="E1501" i="6"/>
  <c r="E1502" i="6"/>
  <c r="E1503" i="6"/>
  <c r="E1504" i="6"/>
  <c r="E1505" i="6"/>
  <c r="E1506" i="6"/>
  <c r="E1507" i="6"/>
  <c r="E1508" i="6"/>
  <c r="E1509" i="6"/>
  <c r="E1510" i="6"/>
  <c r="E1511" i="6"/>
  <c r="E1512" i="6"/>
  <c r="E1513" i="6"/>
  <c r="E1514" i="6"/>
  <c r="E1515" i="6"/>
  <c r="E1516" i="6"/>
  <c r="E1517" i="6"/>
  <c r="E1518" i="6"/>
  <c r="E1519" i="6"/>
  <c r="E1520" i="6"/>
  <c r="E1521" i="6"/>
  <c r="E1522" i="6"/>
  <c r="E1523" i="6"/>
  <c r="E1524" i="6"/>
  <c r="E1525" i="6"/>
  <c r="E1526" i="6"/>
  <c r="E1527" i="6"/>
  <c r="E1528" i="6"/>
  <c r="E1529" i="6"/>
  <c r="E1530" i="6"/>
  <c r="E1531" i="6"/>
  <c r="E1532" i="6"/>
  <c r="E1533" i="6"/>
  <c r="E1534" i="6"/>
  <c r="E1535" i="6"/>
  <c r="E1536" i="6"/>
  <c r="E1537" i="6"/>
  <c r="E1538" i="6"/>
  <c r="E1539" i="6"/>
  <c r="E1540" i="6"/>
  <c r="E1541" i="6"/>
  <c r="E1542" i="6"/>
  <c r="E1543" i="6"/>
  <c r="E1544" i="6"/>
  <c r="E1545" i="6"/>
  <c r="E1546" i="6"/>
  <c r="E1547" i="6"/>
  <c r="E1548" i="6"/>
  <c r="E1549" i="6"/>
  <c r="E1550" i="6"/>
  <c r="E1551" i="6"/>
  <c r="E1552" i="6"/>
  <c r="E1553" i="6"/>
  <c r="E1554" i="6"/>
  <c r="E1555" i="6"/>
  <c r="E1556" i="6"/>
  <c r="E1557" i="6"/>
  <c r="E1558" i="6"/>
  <c r="E1559" i="6"/>
  <c r="E1560" i="6"/>
  <c r="E1561" i="6"/>
  <c r="E1562" i="6"/>
  <c r="E1563" i="6"/>
  <c r="E1564" i="6"/>
  <c r="E1565" i="6"/>
  <c r="E1566" i="6"/>
  <c r="E1567" i="6"/>
  <c r="E1568" i="6"/>
  <c r="E1569" i="6"/>
  <c r="E1570" i="6"/>
  <c r="E1571" i="6"/>
  <c r="E1572" i="6"/>
  <c r="E1573" i="6"/>
  <c r="E1574" i="6"/>
  <c r="E1575" i="6"/>
  <c r="E1576" i="6"/>
  <c r="E1577" i="6"/>
  <c r="E1578" i="6"/>
  <c r="E1579" i="6"/>
  <c r="E1580" i="6"/>
  <c r="E1581" i="6"/>
  <c r="E1582" i="6"/>
  <c r="E1583" i="6"/>
  <c r="E1584" i="6"/>
  <c r="E1585" i="6"/>
  <c r="E1586" i="6"/>
  <c r="E1587" i="6"/>
  <c r="E1588" i="6"/>
  <c r="E1589" i="6"/>
  <c r="E1590" i="6"/>
  <c r="E1591" i="6"/>
  <c r="E1592" i="6"/>
  <c r="E1593" i="6"/>
  <c r="E1594" i="6"/>
  <c r="E1595" i="6"/>
  <c r="E1596" i="6"/>
  <c r="E1597" i="6"/>
  <c r="E1598" i="6"/>
  <c r="E1599" i="6"/>
  <c r="E1600" i="6"/>
  <c r="E1601" i="6"/>
  <c r="E1602" i="6"/>
  <c r="E1603" i="6"/>
  <c r="E1604" i="6"/>
  <c r="E1605" i="6"/>
  <c r="E1606" i="6"/>
  <c r="E1607" i="6"/>
  <c r="E1608" i="6"/>
  <c r="E1609" i="6"/>
  <c r="E1610" i="6"/>
  <c r="E1611" i="6"/>
  <c r="E1612" i="6"/>
  <c r="E1613" i="6"/>
  <c r="E1614" i="6"/>
  <c r="E1615" i="6"/>
  <c r="E1616" i="6"/>
  <c r="E1617" i="6"/>
  <c r="E1618" i="6"/>
  <c r="E1619" i="6"/>
  <c r="E1620" i="6"/>
  <c r="E1621" i="6"/>
  <c r="E1622" i="6"/>
  <c r="E1623" i="6"/>
  <c r="E1624" i="6"/>
  <c r="E1625" i="6"/>
  <c r="E1626" i="6"/>
  <c r="E1627" i="6"/>
  <c r="E1628" i="6"/>
  <c r="E1629" i="6"/>
  <c r="E1630" i="6"/>
  <c r="E1631" i="6"/>
  <c r="E1632" i="6"/>
  <c r="E1633" i="6"/>
  <c r="E1634" i="6"/>
  <c r="E1635" i="6"/>
  <c r="E1636" i="6"/>
  <c r="E1637" i="6"/>
  <c r="E1638" i="6"/>
  <c r="E1639" i="6"/>
  <c r="E1640" i="6"/>
  <c r="E1641" i="6"/>
  <c r="E1642" i="6"/>
  <c r="E1643" i="6"/>
  <c r="E1644" i="6"/>
  <c r="E1645" i="6"/>
  <c r="E1646" i="6"/>
  <c r="E1647" i="6"/>
  <c r="E1648" i="6"/>
  <c r="E1649" i="6"/>
  <c r="E1650" i="6"/>
  <c r="E1651" i="6"/>
  <c r="E1652" i="6"/>
  <c r="E1653" i="6"/>
  <c r="E1654" i="6"/>
  <c r="E1655" i="6"/>
  <c r="E1656" i="6"/>
  <c r="E1657" i="6"/>
  <c r="E1658" i="6"/>
  <c r="E1659" i="6"/>
  <c r="E1660" i="6"/>
  <c r="E1661" i="6"/>
  <c r="E1662" i="6"/>
  <c r="E1663" i="6"/>
  <c r="E1664" i="6"/>
  <c r="E1665" i="6"/>
  <c r="E1666" i="6"/>
  <c r="E1667" i="6"/>
  <c r="E1668" i="6"/>
  <c r="E1669" i="6"/>
  <c r="E1670" i="6"/>
  <c r="E1671" i="6"/>
  <c r="E1672" i="6"/>
  <c r="E1673" i="6"/>
  <c r="E1674" i="6"/>
  <c r="E1675" i="6"/>
  <c r="E1676" i="6"/>
  <c r="E1677" i="6"/>
  <c r="E1678" i="6"/>
  <c r="E1679" i="6"/>
  <c r="E1680" i="6"/>
  <c r="E1681" i="6"/>
  <c r="E1682" i="6"/>
  <c r="E1683" i="6"/>
  <c r="E1684" i="6"/>
  <c r="E1685" i="6"/>
  <c r="E1686" i="6"/>
  <c r="E1687" i="6"/>
  <c r="E1688" i="6"/>
  <c r="E1689" i="6"/>
  <c r="E1690" i="6"/>
  <c r="E1691" i="6"/>
  <c r="E1692" i="6"/>
  <c r="E1693" i="6"/>
  <c r="E1694" i="6"/>
  <c r="E1695" i="6"/>
  <c r="E1696" i="6"/>
  <c r="E1697" i="6"/>
  <c r="E1698" i="6"/>
  <c r="E1699" i="6"/>
  <c r="E1700" i="6"/>
  <c r="E1701" i="6"/>
  <c r="E1702" i="6"/>
  <c r="E1703" i="6"/>
  <c r="E1704" i="6"/>
  <c r="E1705" i="6"/>
  <c r="E1706" i="6"/>
  <c r="E1707" i="6"/>
  <c r="E1708" i="6"/>
  <c r="E1709" i="6"/>
  <c r="E1710" i="6"/>
  <c r="E1711" i="6"/>
  <c r="E1712" i="6"/>
  <c r="E1713" i="6"/>
  <c r="E1714" i="6"/>
  <c r="E1715" i="6"/>
  <c r="E1716" i="6"/>
  <c r="E1717" i="6"/>
  <c r="E1718" i="6"/>
  <c r="E1719" i="6"/>
  <c r="E1720" i="6"/>
  <c r="E1721" i="6"/>
  <c r="E1722" i="6"/>
  <c r="E1723" i="6"/>
  <c r="E1724" i="6"/>
  <c r="E1725" i="6"/>
  <c r="E1726" i="6"/>
  <c r="E1727" i="6"/>
  <c r="E1728" i="6"/>
  <c r="E1729" i="6"/>
  <c r="E1730" i="6"/>
  <c r="E1731" i="6"/>
  <c r="E1732" i="6"/>
  <c r="E1733" i="6"/>
  <c r="E1734" i="6"/>
  <c r="E1735" i="6"/>
  <c r="E1736" i="6"/>
  <c r="E1737" i="6"/>
  <c r="E1738" i="6"/>
  <c r="E1739" i="6"/>
  <c r="E1740" i="6"/>
  <c r="E1741" i="6"/>
  <c r="E1742" i="6"/>
  <c r="E1743" i="6"/>
  <c r="E1744" i="6"/>
  <c r="E1745" i="6"/>
  <c r="E1746" i="6"/>
  <c r="E1747" i="6"/>
  <c r="E1748" i="6"/>
  <c r="E1749" i="6"/>
  <c r="E1750" i="6"/>
  <c r="E1751" i="6"/>
  <c r="E1752" i="6"/>
  <c r="E1753" i="6"/>
  <c r="E1754" i="6"/>
  <c r="E1755" i="6"/>
  <c r="E1756" i="6"/>
  <c r="E1757" i="6"/>
  <c r="E1758" i="6"/>
  <c r="E1759" i="6"/>
  <c r="E1760" i="6"/>
  <c r="E1761" i="6"/>
  <c r="E1762" i="6"/>
  <c r="E1763" i="6"/>
  <c r="E1764" i="6"/>
  <c r="E1765" i="6"/>
  <c r="E1766" i="6"/>
  <c r="E1767" i="6"/>
  <c r="E1768" i="6"/>
  <c r="E1769" i="6"/>
  <c r="E1770" i="6"/>
  <c r="E1771" i="6"/>
  <c r="E1772" i="6"/>
  <c r="E1773" i="6"/>
  <c r="E1774" i="6"/>
  <c r="E1775" i="6"/>
  <c r="E1776" i="6"/>
  <c r="E1777" i="6"/>
  <c r="E1778" i="6"/>
  <c r="E1779" i="6"/>
  <c r="E1780" i="6"/>
  <c r="E1781" i="6"/>
  <c r="E1782" i="6"/>
  <c r="E1783" i="6"/>
  <c r="E1784" i="6"/>
  <c r="E1785" i="6"/>
  <c r="E1786" i="6"/>
  <c r="E1787" i="6"/>
  <c r="E1788" i="6"/>
  <c r="E1789" i="6"/>
  <c r="E1790" i="6"/>
  <c r="E1791" i="6"/>
  <c r="E1792" i="6"/>
  <c r="E1793" i="6"/>
  <c r="E1794" i="6"/>
  <c r="E1795" i="6"/>
  <c r="E1796" i="6"/>
  <c r="E1797" i="6"/>
  <c r="E1798" i="6"/>
  <c r="E1799" i="6"/>
  <c r="E1800" i="6"/>
  <c r="E1801" i="6"/>
  <c r="E1802" i="6"/>
  <c r="E1803" i="6"/>
  <c r="E1804" i="6"/>
  <c r="E1805" i="6"/>
  <c r="E1806" i="6"/>
  <c r="E1807" i="6"/>
  <c r="E1808" i="6"/>
  <c r="E1809" i="6"/>
  <c r="E1810" i="6"/>
  <c r="E1811" i="6"/>
  <c r="E1812" i="6"/>
  <c r="E1813" i="6"/>
  <c r="E1814" i="6"/>
  <c r="E1815" i="6"/>
  <c r="E1816" i="6"/>
  <c r="E1817" i="6"/>
  <c r="E1818" i="6"/>
  <c r="E1819" i="6"/>
  <c r="E1820" i="6"/>
  <c r="E1821" i="6"/>
  <c r="E1822" i="6"/>
  <c r="E1823" i="6"/>
  <c r="E1824" i="6"/>
  <c r="E1825" i="6"/>
  <c r="E1826" i="6"/>
  <c r="E1827" i="6"/>
  <c r="E1828" i="6"/>
  <c r="E1829" i="6"/>
  <c r="E1830" i="6"/>
  <c r="E1831" i="6"/>
  <c r="E1832" i="6"/>
  <c r="E1833" i="6"/>
  <c r="E1834" i="6"/>
  <c r="E1835" i="6"/>
  <c r="E1836" i="6"/>
  <c r="E1837" i="6"/>
  <c r="E1838" i="6"/>
  <c r="E1839" i="6"/>
  <c r="E1840" i="6"/>
  <c r="E1841" i="6"/>
  <c r="E1842" i="6"/>
  <c r="E1843" i="6"/>
  <c r="E1844" i="6"/>
  <c r="E1845" i="6"/>
  <c r="E1846" i="6"/>
  <c r="E1847" i="6"/>
  <c r="E1848" i="6"/>
  <c r="E1849" i="6"/>
  <c r="E1850" i="6"/>
  <c r="E1851" i="6"/>
  <c r="E1852" i="6"/>
  <c r="E1853" i="6"/>
  <c r="E1854" i="6"/>
  <c r="E1855" i="6"/>
  <c r="E1856" i="6"/>
  <c r="E1857" i="6"/>
  <c r="E1858" i="6"/>
  <c r="E1859" i="6"/>
  <c r="E1860" i="6"/>
  <c r="E1861"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D1050" i="6"/>
  <c r="D1051" i="6"/>
  <c r="D1052" i="6"/>
  <c r="D1053" i="6"/>
  <c r="D1054" i="6"/>
  <c r="D1055" i="6"/>
  <c r="D1056" i="6"/>
  <c r="D1057" i="6"/>
  <c r="D1058" i="6"/>
  <c r="D1059" i="6"/>
  <c r="D1060" i="6"/>
  <c r="D1061" i="6"/>
  <c r="D1062" i="6"/>
  <c r="D1063" i="6"/>
  <c r="D1064" i="6"/>
  <c r="D1065" i="6"/>
  <c r="D1066" i="6"/>
  <c r="D1067" i="6"/>
  <c r="D1068" i="6"/>
  <c r="D1069" i="6"/>
  <c r="D1070" i="6"/>
  <c r="D1071" i="6"/>
  <c r="D1072" i="6"/>
  <c r="D1073" i="6"/>
  <c r="D1074" i="6"/>
  <c r="D1075" i="6"/>
  <c r="D1076" i="6"/>
  <c r="D1077" i="6"/>
  <c r="D1078" i="6"/>
  <c r="D1079" i="6"/>
  <c r="D1080" i="6"/>
  <c r="D1081" i="6"/>
  <c r="D1082" i="6"/>
  <c r="D1083" i="6"/>
  <c r="D1084" i="6"/>
  <c r="D1085" i="6"/>
  <c r="D1086" i="6"/>
  <c r="D1087" i="6"/>
  <c r="D1088" i="6"/>
  <c r="D1089" i="6"/>
  <c r="D1090" i="6"/>
  <c r="D1091" i="6"/>
  <c r="D1092" i="6"/>
  <c r="D1093" i="6"/>
  <c r="D1094" i="6"/>
  <c r="D1095" i="6"/>
  <c r="D1096" i="6"/>
  <c r="D1097" i="6"/>
  <c r="D1098" i="6"/>
  <c r="D1099" i="6"/>
  <c r="D1100" i="6"/>
  <c r="D1101" i="6"/>
  <c r="D1102" i="6"/>
  <c r="D1103" i="6"/>
  <c r="D1104" i="6"/>
  <c r="D1105" i="6"/>
  <c r="D1106" i="6"/>
  <c r="D1107" i="6"/>
  <c r="D1108" i="6"/>
  <c r="D1109" i="6"/>
  <c r="D1110" i="6"/>
  <c r="D1111" i="6"/>
  <c r="D1112" i="6"/>
  <c r="D1113" i="6"/>
  <c r="D1114" i="6"/>
  <c r="D1115" i="6"/>
  <c r="D1116" i="6"/>
  <c r="D1117" i="6"/>
  <c r="D1118" i="6"/>
  <c r="D1119" i="6"/>
  <c r="D1120" i="6"/>
  <c r="D1121" i="6"/>
  <c r="D1122" i="6"/>
  <c r="D1123" i="6"/>
  <c r="D1124" i="6"/>
  <c r="D1125" i="6"/>
  <c r="D1126" i="6"/>
  <c r="D1127" i="6"/>
  <c r="D1128" i="6"/>
  <c r="D1129" i="6"/>
  <c r="D1130" i="6"/>
  <c r="D1131" i="6"/>
  <c r="D1132" i="6"/>
  <c r="D1133" i="6"/>
  <c r="D1134" i="6"/>
  <c r="D1135" i="6"/>
  <c r="D1136" i="6"/>
  <c r="D1137" i="6"/>
  <c r="D1138" i="6"/>
  <c r="D1139" i="6"/>
  <c r="D1140" i="6"/>
  <c r="D1141" i="6"/>
  <c r="D1142" i="6"/>
  <c r="D1143" i="6"/>
  <c r="D1144" i="6"/>
  <c r="D1145" i="6"/>
  <c r="D1146" i="6"/>
  <c r="D1147" i="6"/>
  <c r="D1148" i="6"/>
  <c r="D1149" i="6"/>
  <c r="D1150" i="6"/>
  <c r="D1151" i="6"/>
  <c r="D1152" i="6"/>
  <c r="D1153" i="6"/>
  <c r="D1154" i="6"/>
  <c r="D1155" i="6"/>
  <c r="D1156" i="6"/>
  <c r="D1157" i="6"/>
  <c r="D1158" i="6"/>
  <c r="D1159" i="6"/>
  <c r="D1160" i="6"/>
  <c r="D1161" i="6"/>
  <c r="D1162" i="6"/>
  <c r="D1163" i="6"/>
  <c r="D1164" i="6"/>
  <c r="D1165" i="6"/>
  <c r="D1166" i="6"/>
  <c r="D1167" i="6"/>
  <c r="D1168" i="6"/>
  <c r="D1169" i="6"/>
  <c r="D1170" i="6"/>
  <c r="D1171" i="6"/>
  <c r="D1172" i="6"/>
  <c r="D1173" i="6"/>
  <c r="D1174" i="6"/>
  <c r="D1175" i="6"/>
  <c r="D1176" i="6"/>
  <c r="D1177" i="6"/>
  <c r="D1178" i="6"/>
  <c r="D1179" i="6"/>
  <c r="D1180" i="6"/>
  <c r="D1181" i="6"/>
  <c r="D1182" i="6"/>
  <c r="D1183" i="6"/>
  <c r="D1184" i="6"/>
  <c r="D1185" i="6"/>
  <c r="D1186" i="6"/>
  <c r="D1187" i="6"/>
  <c r="D1188" i="6"/>
  <c r="D1189" i="6"/>
  <c r="D1190" i="6"/>
  <c r="D1191" i="6"/>
  <c r="D1192" i="6"/>
  <c r="D1193" i="6"/>
  <c r="D1194" i="6"/>
  <c r="D1195" i="6"/>
  <c r="D1196" i="6"/>
  <c r="D1197" i="6"/>
  <c r="D1198" i="6"/>
  <c r="D1199" i="6"/>
  <c r="D1200" i="6"/>
  <c r="D1201" i="6"/>
  <c r="D1202" i="6"/>
  <c r="D1203" i="6"/>
  <c r="D1204" i="6"/>
  <c r="D1205" i="6"/>
  <c r="D1206" i="6"/>
  <c r="D1207" i="6"/>
  <c r="D1208" i="6"/>
  <c r="D1209" i="6"/>
  <c r="D1210" i="6"/>
  <c r="D1211" i="6"/>
  <c r="D1212" i="6"/>
  <c r="D1213" i="6"/>
  <c r="D1214" i="6"/>
  <c r="D1215" i="6"/>
  <c r="D1216" i="6"/>
  <c r="D1217" i="6"/>
  <c r="D1218" i="6"/>
  <c r="D1219" i="6"/>
  <c r="D1220" i="6"/>
  <c r="D1221" i="6"/>
  <c r="D1222" i="6"/>
  <c r="D1223" i="6"/>
  <c r="D1224" i="6"/>
  <c r="D1225" i="6"/>
  <c r="D1226" i="6"/>
  <c r="D1227" i="6"/>
  <c r="D1228" i="6"/>
  <c r="D1229" i="6"/>
  <c r="D1230" i="6"/>
  <c r="D1231" i="6"/>
  <c r="D1232" i="6"/>
  <c r="D1233" i="6"/>
  <c r="D1234" i="6"/>
  <c r="D1235" i="6"/>
  <c r="D1236" i="6"/>
  <c r="D1237" i="6"/>
  <c r="D1238" i="6"/>
  <c r="D1239" i="6"/>
  <c r="D1240" i="6"/>
  <c r="D1241" i="6"/>
  <c r="D1242" i="6"/>
  <c r="D1243" i="6"/>
  <c r="D1244" i="6"/>
  <c r="D1245" i="6"/>
  <c r="D1246" i="6"/>
  <c r="D1247" i="6"/>
  <c r="D1248" i="6"/>
  <c r="D1249" i="6"/>
  <c r="D1250" i="6"/>
  <c r="D1251" i="6"/>
  <c r="D1252" i="6"/>
  <c r="D1253" i="6"/>
  <c r="D1254" i="6"/>
  <c r="D1255" i="6"/>
  <c r="D1256" i="6"/>
  <c r="D1257" i="6"/>
  <c r="D1258" i="6"/>
  <c r="D1259" i="6"/>
  <c r="D1260" i="6"/>
  <c r="D1261" i="6"/>
  <c r="D1262" i="6"/>
  <c r="D1263" i="6"/>
  <c r="D1264" i="6"/>
  <c r="D1265" i="6"/>
  <c r="D1266" i="6"/>
  <c r="D1267" i="6"/>
  <c r="D1268" i="6"/>
  <c r="D1269" i="6"/>
  <c r="D1270" i="6"/>
  <c r="D1271" i="6"/>
  <c r="D1272" i="6"/>
  <c r="D1273" i="6"/>
  <c r="D1274" i="6"/>
  <c r="D1275" i="6"/>
  <c r="D1276" i="6"/>
  <c r="D1277" i="6"/>
  <c r="D1278" i="6"/>
  <c r="D1279" i="6"/>
  <c r="D1280" i="6"/>
  <c r="D1281" i="6"/>
  <c r="D1282" i="6"/>
  <c r="D1283" i="6"/>
  <c r="D1284" i="6"/>
  <c r="D1285" i="6"/>
  <c r="D1286" i="6"/>
  <c r="D1287" i="6"/>
  <c r="D1288" i="6"/>
  <c r="D1289" i="6"/>
  <c r="D1290" i="6"/>
  <c r="D1291" i="6"/>
  <c r="D1292" i="6"/>
  <c r="D1293" i="6"/>
  <c r="D1294" i="6"/>
  <c r="D1295" i="6"/>
  <c r="D1296" i="6"/>
  <c r="D1297" i="6"/>
  <c r="D1298" i="6"/>
  <c r="D1299" i="6"/>
  <c r="D1300" i="6"/>
  <c r="D1301" i="6"/>
  <c r="D1302" i="6"/>
  <c r="D1303" i="6"/>
  <c r="D1304" i="6"/>
  <c r="D1305" i="6"/>
  <c r="D1306" i="6"/>
  <c r="D1307" i="6"/>
  <c r="D1308" i="6"/>
  <c r="D1309" i="6"/>
  <c r="D1310" i="6"/>
  <c r="D1311" i="6"/>
  <c r="D1312" i="6"/>
  <c r="D1313" i="6"/>
  <c r="D1314" i="6"/>
  <c r="D1315" i="6"/>
  <c r="D1316" i="6"/>
  <c r="D1317" i="6"/>
  <c r="D1318" i="6"/>
  <c r="D1319" i="6"/>
  <c r="D1320" i="6"/>
  <c r="D1321" i="6"/>
  <c r="D1322" i="6"/>
  <c r="D1323" i="6"/>
  <c r="D1324" i="6"/>
  <c r="D1325" i="6"/>
  <c r="D1326" i="6"/>
  <c r="D1327" i="6"/>
  <c r="D1328" i="6"/>
  <c r="D1329" i="6"/>
  <c r="D1330" i="6"/>
  <c r="D1331" i="6"/>
  <c r="D1332" i="6"/>
  <c r="D1333" i="6"/>
  <c r="D1334" i="6"/>
  <c r="D1335" i="6"/>
  <c r="D1336" i="6"/>
  <c r="D1337" i="6"/>
  <c r="D1338" i="6"/>
  <c r="D1339" i="6"/>
  <c r="D1340" i="6"/>
  <c r="D1341" i="6"/>
  <c r="D1342" i="6"/>
  <c r="D1343" i="6"/>
  <c r="D1344" i="6"/>
  <c r="D1345" i="6"/>
  <c r="D1346" i="6"/>
  <c r="D1347" i="6"/>
  <c r="D1348" i="6"/>
  <c r="D1349" i="6"/>
  <c r="D1350" i="6"/>
  <c r="D1351" i="6"/>
  <c r="D1352" i="6"/>
  <c r="D1353" i="6"/>
  <c r="D1354" i="6"/>
  <c r="D1355" i="6"/>
  <c r="D1356" i="6"/>
  <c r="D1357" i="6"/>
  <c r="D1358" i="6"/>
  <c r="D1359" i="6"/>
  <c r="D1360" i="6"/>
  <c r="D1361" i="6"/>
  <c r="D1362" i="6"/>
  <c r="D1363" i="6"/>
  <c r="D1364" i="6"/>
  <c r="D1365" i="6"/>
  <c r="D1366" i="6"/>
  <c r="D1367" i="6"/>
  <c r="D1368" i="6"/>
  <c r="D1369" i="6"/>
  <c r="D1370" i="6"/>
  <c r="D1371" i="6"/>
  <c r="D1372" i="6"/>
  <c r="D1373" i="6"/>
  <c r="D1374" i="6"/>
  <c r="D1375" i="6"/>
  <c r="D1376" i="6"/>
  <c r="D1377" i="6"/>
  <c r="D1378" i="6"/>
  <c r="D1379" i="6"/>
  <c r="D1380" i="6"/>
  <c r="D1381" i="6"/>
  <c r="D1382" i="6"/>
  <c r="D1383" i="6"/>
  <c r="D1384" i="6"/>
  <c r="D1385" i="6"/>
  <c r="D1386" i="6"/>
  <c r="D1387" i="6"/>
  <c r="D1388" i="6"/>
  <c r="D1389" i="6"/>
  <c r="D1390" i="6"/>
  <c r="D1391" i="6"/>
  <c r="D1392" i="6"/>
  <c r="D1393" i="6"/>
  <c r="D1394" i="6"/>
  <c r="D1395" i="6"/>
  <c r="D1396" i="6"/>
  <c r="D1397" i="6"/>
  <c r="D1398" i="6"/>
  <c r="D1399" i="6"/>
  <c r="D1400" i="6"/>
  <c r="D1401" i="6"/>
  <c r="D1402" i="6"/>
  <c r="D1403" i="6"/>
  <c r="D1404" i="6"/>
  <c r="D1405" i="6"/>
  <c r="D1406" i="6"/>
  <c r="D1407" i="6"/>
  <c r="D1408" i="6"/>
  <c r="D1409" i="6"/>
  <c r="D1410" i="6"/>
  <c r="D1411" i="6"/>
  <c r="D1412" i="6"/>
  <c r="D1413" i="6"/>
  <c r="D1414" i="6"/>
  <c r="D1415" i="6"/>
  <c r="D1416" i="6"/>
  <c r="D1417" i="6"/>
  <c r="D1418" i="6"/>
  <c r="D1419" i="6"/>
  <c r="D1420" i="6"/>
  <c r="D1421" i="6"/>
  <c r="D1422" i="6"/>
  <c r="D1423" i="6"/>
  <c r="D1424" i="6"/>
  <c r="D1425" i="6"/>
  <c r="D1426" i="6"/>
  <c r="D1427" i="6"/>
  <c r="D1428" i="6"/>
  <c r="D1429" i="6"/>
  <c r="D1430" i="6"/>
  <c r="D1431" i="6"/>
  <c r="D1432" i="6"/>
  <c r="D1433" i="6"/>
  <c r="D1434" i="6"/>
  <c r="D1435" i="6"/>
  <c r="D1436" i="6"/>
  <c r="D1437" i="6"/>
  <c r="D1438" i="6"/>
  <c r="D1439" i="6"/>
  <c r="D1440" i="6"/>
  <c r="D1441" i="6"/>
  <c r="D1442" i="6"/>
  <c r="D1443" i="6"/>
  <c r="D1444" i="6"/>
  <c r="D1445" i="6"/>
  <c r="D1446" i="6"/>
  <c r="D1447" i="6"/>
  <c r="D1448" i="6"/>
  <c r="D1449" i="6"/>
  <c r="D1450" i="6"/>
  <c r="D1451" i="6"/>
  <c r="D1452" i="6"/>
  <c r="D1453" i="6"/>
  <c r="D1454" i="6"/>
  <c r="D1455" i="6"/>
  <c r="D1456" i="6"/>
  <c r="D1457" i="6"/>
  <c r="D1458" i="6"/>
  <c r="D1459" i="6"/>
  <c r="D1460" i="6"/>
  <c r="D1461" i="6"/>
  <c r="D1462" i="6"/>
  <c r="D1463" i="6"/>
  <c r="D1464" i="6"/>
  <c r="D1465" i="6"/>
  <c r="D1466" i="6"/>
  <c r="D1467" i="6"/>
  <c r="D1468" i="6"/>
  <c r="D1469" i="6"/>
  <c r="D1470" i="6"/>
  <c r="D1471" i="6"/>
  <c r="D1472" i="6"/>
  <c r="D1473" i="6"/>
  <c r="D1474" i="6"/>
  <c r="D1475" i="6"/>
  <c r="D1476" i="6"/>
  <c r="D1477" i="6"/>
  <c r="D1478" i="6"/>
  <c r="D1479" i="6"/>
  <c r="D1480" i="6"/>
  <c r="D1481" i="6"/>
  <c r="D1482" i="6"/>
  <c r="D1483" i="6"/>
  <c r="D1484" i="6"/>
  <c r="D1485" i="6"/>
  <c r="D1486" i="6"/>
  <c r="D1487" i="6"/>
  <c r="D1488" i="6"/>
  <c r="D1489" i="6"/>
  <c r="D1490" i="6"/>
  <c r="D1491" i="6"/>
  <c r="D1492" i="6"/>
  <c r="D1493" i="6"/>
  <c r="D1494" i="6"/>
  <c r="D1495" i="6"/>
  <c r="D1496" i="6"/>
  <c r="D1497" i="6"/>
  <c r="D1498" i="6"/>
  <c r="D1499" i="6"/>
  <c r="D1500" i="6"/>
  <c r="D1501" i="6"/>
  <c r="D1502" i="6"/>
  <c r="D1503" i="6"/>
  <c r="D1504" i="6"/>
  <c r="D1505" i="6"/>
  <c r="D1506" i="6"/>
  <c r="D1507" i="6"/>
  <c r="D1508" i="6"/>
  <c r="D1509" i="6"/>
  <c r="D1510" i="6"/>
  <c r="D1511" i="6"/>
  <c r="D1512" i="6"/>
  <c r="D1513" i="6"/>
  <c r="D1514" i="6"/>
  <c r="D1515" i="6"/>
  <c r="D1516" i="6"/>
  <c r="D1517" i="6"/>
  <c r="D1518" i="6"/>
  <c r="D1519" i="6"/>
  <c r="D1520" i="6"/>
  <c r="D1521" i="6"/>
  <c r="D1522" i="6"/>
  <c r="D1523" i="6"/>
  <c r="D1524" i="6"/>
  <c r="D1525" i="6"/>
  <c r="D1526" i="6"/>
  <c r="D1527" i="6"/>
  <c r="D1528" i="6"/>
  <c r="D1529" i="6"/>
  <c r="D1530" i="6"/>
  <c r="D1531" i="6"/>
  <c r="D1532" i="6"/>
  <c r="D1533" i="6"/>
  <c r="D1534" i="6"/>
  <c r="D1535" i="6"/>
  <c r="D1536" i="6"/>
  <c r="D1537" i="6"/>
  <c r="D1538" i="6"/>
  <c r="D1539" i="6"/>
  <c r="D1540" i="6"/>
  <c r="D1541" i="6"/>
  <c r="D1542" i="6"/>
  <c r="D1543" i="6"/>
  <c r="D1544" i="6"/>
  <c r="D1545" i="6"/>
  <c r="D1546" i="6"/>
  <c r="D1547" i="6"/>
  <c r="D1548" i="6"/>
  <c r="D1549" i="6"/>
  <c r="D1550" i="6"/>
  <c r="D1551" i="6"/>
  <c r="D1552" i="6"/>
  <c r="D1553" i="6"/>
  <c r="D1554" i="6"/>
  <c r="D1555" i="6"/>
  <c r="D1556" i="6"/>
  <c r="D1557" i="6"/>
  <c r="D1558" i="6"/>
  <c r="D1559" i="6"/>
  <c r="D1560" i="6"/>
  <c r="D1561" i="6"/>
  <c r="D1562" i="6"/>
  <c r="D1563" i="6"/>
  <c r="D1564" i="6"/>
  <c r="D1565" i="6"/>
  <c r="D1566" i="6"/>
  <c r="D1567" i="6"/>
  <c r="D1568" i="6"/>
  <c r="D1569" i="6"/>
  <c r="D1570" i="6"/>
  <c r="D1571" i="6"/>
  <c r="D1572" i="6"/>
  <c r="D1573" i="6"/>
  <c r="D1574" i="6"/>
  <c r="D1575" i="6"/>
  <c r="D1576" i="6"/>
  <c r="D1577" i="6"/>
  <c r="D1578" i="6"/>
  <c r="D1579" i="6"/>
  <c r="D1580" i="6"/>
  <c r="D1581" i="6"/>
  <c r="D1582" i="6"/>
  <c r="D1583" i="6"/>
  <c r="D1584" i="6"/>
  <c r="D1585" i="6"/>
  <c r="D1586" i="6"/>
  <c r="D1587" i="6"/>
  <c r="D1588" i="6"/>
  <c r="D1589" i="6"/>
  <c r="D1590" i="6"/>
  <c r="D1591" i="6"/>
  <c r="D1592" i="6"/>
  <c r="D1593" i="6"/>
  <c r="D1594" i="6"/>
  <c r="D1595" i="6"/>
  <c r="D1596" i="6"/>
  <c r="D1597" i="6"/>
  <c r="D1598" i="6"/>
  <c r="D1599" i="6"/>
  <c r="D1600" i="6"/>
  <c r="D1601" i="6"/>
  <c r="D1602" i="6"/>
  <c r="D1603" i="6"/>
  <c r="D1604" i="6"/>
  <c r="D1605" i="6"/>
  <c r="D1606" i="6"/>
  <c r="D1607" i="6"/>
  <c r="D1608" i="6"/>
  <c r="D1609" i="6"/>
  <c r="D1610" i="6"/>
  <c r="D1611" i="6"/>
  <c r="D1612" i="6"/>
  <c r="D1613" i="6"/>
  <c r="D1614" i="6"/>
  <c r="D1615" i="6"/>
  <c r="D1616" i="6"/>
  <c r="D1617" i="6"/>
  <c r="D1618" i="6"/>
  <c r="D1619" i="6"/>
  <c r="D1620" i="6"/>
  <c r="D1621" i="6"/>
  <c r="D1622" i="6"/>
  <c r="D1623" i="6"/>
  <c r="D1624" i="6"/>
  <c r="D1625" i="6"/>
  <c r="D1626" i="6"/>
  <c r="D1627" i="6"/>
  <c r="D1628" i="6"/>
  <c r="D1629" i="6"/>
  <c r="D1630" i="6"/>
  <c r="D1631" i="6"/>
  <c r="D1632" i="6"/>
  <c r="D1633" i="6"/>
  <c r="D1634" i="6"/>
  <c r="D1635" i="6"/>
  <c r="D1636" i="6"/>
  <c r="D1637" i="6"/>
  <c r="D1638" i="6"/>
  <c r="D1639" i="6"/>
  <c r="D1640" i="6"/>
  <c r="D1641" i="6"/>
  <c r="D1642" i="6"/>
  <c r="D1643" i="6"/>
  <c r="D1644" i="6"/>
  <c r="D1645" i="6"/>
  <c r="D1646" i="6"/>
  <c r="D1647" i="6"/>
  <c r="D1648" i="6"/>
  <c r="D1649" i="6"/>
  <c r="D1650" i="6"/>
  <c r="D1651" i="6"/>
  <c r="D1652" i="6"/>
  <c r="D1653" i="6"/>
  <c r="D1654" i="6"/>
  <c r="D1655" i="6"/>
  <c r="D1656" i="6"/>
  <c r="D1657" i="6"/>
  <c r="D1658" i="6"/>
  <c r="D1659" i="6"/>
  <c r="D1660" i="6"/>
  <c r="D1661" i="6"/>
  <c r="D1662" i="6"/>
  <c r="D1663" i="6"/>
  <c r="D1664" i="6"/>
  <c r="D1665" i="6"/>
  <c r="D1666" i="6"/>
  <c r="D1667" i="6"/>
  <c r="D1668" i="6"/>
  <c r="D1669" i="6"/>
  <c r="D1670" i="6"/>
  <c r="D1671" i="6"/>
  <c r="D1672" i="6"/>
  <c r="D1673" i="6"/>
  <c r="D1674" i="6"/>
  <c r="D1675" i="6"/>
  <c r="D1676" i="6"/>
  <c r="D1677" i="6"/>
  <c r="D1678" i="6"/>
  <c r="D1679" i="6"/>
  <c r="D1680" i="6"/>
  <c r="D1681" i="6"/>
  <c r="D1682" i="6"/>
  <c r="D1683" i="6"/>
  <c r="D1684" i="6"/>
  <c r="D1685" i="6"/>
  <c r="D1686" i="6"/>
  <c r="D1687" i="6"/>
  <c r="D1688" i="6"/>
  <c r="D1689" i="6"/>
  <c r="D1690" i="6"/>
  <c r="D1691" i="6"/>
  <c r="D1692" i="6"/>
  <c r="D1693" i="6"/>
  <c r="D1694" i="6"/>
  <c r="D1695" i="6"/>
  <c r="D1696" i="6"/>
  <c r="D1697" i="6"/>
  <c r="D1698" i="6"/>
  <c r="D1699" i="6"/>
  <c r="D1700" i="6"/>
  <c r="D1701" i="6"/>
  <c r="D1702" i="6"/>
  <c r="D1703" i="6"/>
  <c r="D1704" i="6"/>
  <c r="D1705" i="6"/>
  <c r="D1706" i="6"/>
  <c r="D1707" i="6"/>
  <c r="D1708" i="6"/>
  <c r="D1709" i="6"/>
  <c r="D1710" i="6"/>
  <c r="D1711" i="6"/>
  <c r="D1712" i="6"/>
  <c r="D1713" i="6"/>
  <c r="D1714" i="6"/>
  <c r="D1715" i="6"/>
  <c r="D1716" i="6"/>
  <c r="D1717" i="6"/>
  <c r="D1718" i="6"/>
  <c r="D1719" i="6"/>
  <c r="D1720" i="6"/>
  <c r="D1721" i="6"/>
  <c r="D1722" i="6"/>
  <c r="D1723" i="6"/>
  <c r="D1724" i="6"/>
  <c r="D1725" i="6"/>
  <c r="D1726" i="6"/>
  <c r="D1727" i="6"/>
  <c r="D1728" i="6"/>
  <c r="D1729" i="6"/>
  <c r="D1730" i="6"/>
  <c r="D1731" i="6"/>
  <c r="D1732" i="6"/>
  <c r="D1733" i="6"/>
  <c r="D1734" i="6"/>
  <c r="D1735" i="6"/>
  <c r="D1736" i="6"/>
  <c r="D1737" i="6"/>
  <c r="D1738" i="6"/>
  <c r="D1739" i="6"/>
  <c r="D1740" i="6"/>
  <c r="D1741" i="6"/>
  <c r="D1742" i="6"/>
  <c r="D1743" i="6"/>
  <c r="D1744" i="6"/>
  <c r="D1745" i="6"/>
  <c r="D1746" i="6"/>
  <c r="D1747" i="6"/>
  <c r="D1748" i="6"/>
  <c r="D1749" i="6"/>
  <c r="D1750" i="6"/>
  <c r="D1751" i="6"/>
  <c r="D1752" i="6"/>
  <c r="D1753" i="6"/>
  <c r="D1754" i="6"/>
  <c r="D1755" i="6"/>
  <c r="D1756" i="6"/>
  <c r="D1757" i="6"/>
  <c r="D1758" i="6"/>
  <c r="D1759" i="6"/>
  <c r="D1760" i="6"/>
  <c r="D1761" i="6"/>
  <c r="D1762" i="6"/>
  <c r="D1763" i="6"/>
  <c r="D1764" i="6"/>
  <c r="D1765" i="6"/>
  <c r="D1766" i="6"/>
  <c r="D1767" i="6"/>
  <c r="D1768" i="6"/>
  <c r="D1769" i="6"/>
  <c r="D1770" i="6"/>
  <c r="D1771" i="6"/>
  <c r="D1772" i="6"/>
  <c r="D1773" i="6"/>
  <c r="D1774" i="6"/>
  <c r="D1775" i="6"/>
  <c r="D1776" i="6"/>
  <c r="D1777" i="6"/>
  <c r="D1778" i="6"/>
  <c r="D1779" i="6"/>
  <c r="D1780" i="6"/>
  <c r="D1781" i="6"/>
  <c r="D1782" i="6"/>
  <c r="D1783" i="6"/>
  <c r="D1784" i="6"/>
  <c r="D1785" i="6"/>
  <c r="D1786" i="6"/>
  <c r="D1787" i="6"/>
  <c r="D1788" i="6"/>
  <c r="D1789" i="6"/>
  <c r="D1790" i="6"/>
  <c r="D1791" i="6"/>
  <c r="D1792" i="6"/>
  <c r="D1793" i="6"/>
  <c r="D1794" i="6"/>
  <c r="D1795" i="6"/>
  <c r="D1796" i="6"/>
  <c r="D1797" i="6"/>
  <c r="D1798" i="6"/>
  <c r="D1799" i="6"/>
  <c r="D1800" i="6"/>
  <c r="D1801" i="6"/>
  <c r="D1802" i="6"/>
  <c r="D1803" i="6"/>
  <c r="D1804" i="6"/>
  <c r="D1805" i="6"/>
  <c r="D1806" i="6"/>
  <c r="D1807" i="6"/>
  <c r="D1808" i="6"/>
  <c r="D1809" i="6"/>
  <c r="D1810" i="6"/>
  <c r="D1811" i="6"/>
  <c r="D1812" i="6"/>
  <c r="D1813" i="6"/>
  <c r="D1814" i="6"/>
  <c r="D1815" i="6"/>
  <c r="D1816" i="6"/>
  <c r="D1817" i="6"/>
  <c r="D1818" i="6"/>
  <c r="D1819" i="6"/>
  <c r="D1820" i="6"/>
  <c r="D1821" i="6"/>
  <c r="D1822" i="6"/>
  <c r="D1823" i="6"/>
  <c r="D1824" i="6"/>
  <c r="D1825" i="6"/>
  <c r="D1826" i="6"/>
  <c r="D1827" i="6"/>
  <c r="D1828" i="6"/>
  <c r="D1829" i="6"/>
  <c r="D1830" i="6"/>
  <c r="D1831" i="6"/>
  <c r="D1832" i="6"/>
  <c r="D1833" i="6"/>
  <c r="D1834" i="6"/>
  <c r="D1835" i="6"/>
  <c r="D1836" i="6"/>
  <c r="D1837" i="6"/>
  <c r="D1838" i="6"/>
  <c r="D1839" i="6"/>
  <c r="D1840" i="6"/>
  <c r="D1841" i="6"/>
  <c r="D1842" i="6"/>
  <c r="D1843" i="6"/>
  <c r="D1844" i="6"/>
  <c r="D1845" i="6"/>
  <c r="D1846" i="6"/>
  <c r="D1847" i="6"/>
  <c r="D1848" i="6"/>
  <c r="D1849" i="6"/>
  <c r="D1850" i="6"/>
  <c r="D1851" i="6"/>
  <c r="D1852" i="6"/>
  <c r="D1853" i="6"/>
  <c r="D1854" i="6"/>
  <c r="D1855" i="6"/>
  <c r="D1856" i="6"/>
  <c r="D1857" i="6"/>
  <c r="D1858" i="6"/>
  <c r="D1859" i="6"/>
  <c r="D1860" i="6"/>
  <c r="D1861" i="6"/>
  <c r="C2"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H901" i="6" s="1"/>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H933" i="6" s="1"/>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H965" i="6" s="1"/>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H997" i="6" s="1"/>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H1029" i="6" s="1"/>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H1061" i="6" s="1"/>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H1093" i="6" s="1"/>
  <c r="C1094" i="6"/>
  <c r="C1095" i="6"/>
  <c r="C1096" i="6"/>
  <c r="C1097" i="6"/>
  <c r="C1098" i="6"/>
  <c r="C1099" i="6"/>
  <c r="C1100" i="6"/>
  <c r="C1101" i="6"/>
  <c r="C1102" i="6"/>
  <c r="C1103" i="6"/>
  <c r="C1104" i="6"/>
  <c r="C1105" i="6"/>
  <c r="C1106" i="6"/>
  <c r="C1107" i="6"/>
  <c r="C1108" i="6"/>
  <c r="C1109" i="6"/>
  <c r="C1110" i="6"/>
  <c r="C1111" i="6"/>
  <c r="C1112" i="6"/>
  <c r="C1113" i="6"/>
  <c r="C1114" i="6"/>
  <c r="H1114" i="6" s="1"/>
  <c r="C1115" i="6"/>
  <c r="H1115" i="6" s="1"/>
  <c r="C1116" i="6"/>
  <c r="C1117" i="6"/>
  <c r="C1118" i="6"/>
  <c r="C1119" i="6"/>
  <c r="C1120" i="6"/>
  <c r="C1121" i="6"/>
  <c r="C1122" i="6"/>
  <c r="C1123" i="6"/>
  <c r="C1124" i="6"/>
  <c r="C1125" i="6"/>
  <c r="H1125" i="6" s="1"/>
  <c r="C1126" i="6"/>
  <c r="C1127" i="6"/>
  <c r="C1128" i="6"/>
  <c r="C1129" i="6"/>
  <c r="C1130" i="6"/>
  <c r="C1131" i="6"/>
  <c r="C1132" i="6"/>
  <c r="C1133" i="6"/>
  <c r="C1134" i="6"/>
  <c r="C1135" i="6"/>
  <c r="C1136" i="6"/>
  <c r="C1137" i="6"/>
  <c r="C1138" i="6"/>
  <c r="C1139" i="6"/>
  <c r="C1140" i="6"/>
  <c r="C1141" i="6"/>
  <c r="C1142" i="6"/>
  <c r="C1143" i="6"/>
  <c r="C1144" i="6"/>
  <c r="C1145" i="6"/>
  <c r="C1146" i="6"/>
  <c r="H1146" i="6" s="1"/>
  <c r="C1147" i="6"/>
  <c r="H1147" i="6" s="1"/>
  <c r="C1148" i="6"/>
  <c r="C1149" i="6"/>
  <c r="C1150" i="6"/>
  <c r="C1151" i="6"/>
  <c r="C1152" i="6"/>
  <c r="C1153" i="6"/>
  <c r="C1154" i="6"/>
  <c r="C1155" i="6"/>
  <c r="C1156" i="6"/>
  <c r="C1157" i="6"/>
  <c r="H1157" i="6" s="1"/>
  <c r="C1158" i="6"/>
  <c r="C1159" i="6"/>
  <c r="C1160" i="6"/>
  <c r="C1161" i="6"/>
  <c r="C1162" i="6"/>
  <c r="C1163" i="6"/>
  <c r="C1164" i="6"/>
  <c r="C1165" i="6"/>
  <c r="C1166" i="6"/>
  <c r="C1167" i="6"/>
  <c r="C1168" i="6"/>
  <c r="C1169" i="6"/>
  <c r="C1170" i="6"/>
  <c r="C1171" i="6"/>
  <c r="C1172" i="6"/>
  <c r="C1173" i="6"/>
  <c r="C1174" i="6"/>
  <c r="C1175" i="6"/>
  <c r="C1176" i="6"/>
  <c r="C1177" i="6"/>
  <c r="C1178" i="6"/>
  <c r="H1178" i="6" s="1"/>
  <c r="C1179" i="6"/>
  <c r="H1179" i="6" s="1"/>
  <c r="C1180" i="6"/>
  <c r="C1181" i="6"/>
  <c r="C1182" i="6"/>
  <c r="C1183" i="6"/>
  <c r="C1184" i="6"/>
  <c r="C1185" i="6"/>
  <c r="C1186" i="6"/>
  <c r="C1187" i="6"/>
  <c r="C1188" i="6"/>
  <c r="C1189" i="6"/>
  <c r="H1189" i="6" s="1"/>
  <c r="C1190" i="6"/>
  <c r="C1191" i="6"/>
  <c r="C1192" i="6"/>
  <c r="C1193" i="6"/>
  <c r="C1194" i="6"/>
  <c r="C1195" i="6"/>
  <c r="C1196" i="6"/>
  <c r="C1197" i="6"/>
  <c r="C1198" i="6"/>
  <c r="C1199" i="6"/>
  <c r="C1200" i="6"/>
  <c r="C1201" i="6"/>
  <c r="C1202" i="6"/>
  <c r="C1203" i="6"/>
  <c r="C1204" i="6"/>
  <c r="C1205" i="6"/>
  <c r="C1206" i="6"/>
  <c r="C1207" i="6"/>
  <c r="C1208" i="6"/>
  <c r="C1209" i="6"/>
  <c r="C1210" i="6"/>
  <c r="H1210" i="6" s="1"/>
  <c r="C1211" i="6"/>
  <c r="H1211" i="6" s="1"/>
  <c r="C1212" i="6"/>
  <c r="C1213" i="6"/>
  <c r="C1214" i="6"/>
  <c r="C1215" i="6"/>
  <c r="C1216" i="6"/>
  <c r="C1217" i="6"/>
  <c r="C1218" i="6"/>
  <c r="C1219" i="6"/>
  <c r="C1220" i="6"/>
  <c r="C1221" i="6"/>
  <c r="H1221" i="6" s="1"/>
  <c r="C1222" i="6"/>
  <c r="C1223" i="6"/>
  <c r="C1224" i="6"/>
  <c r="C1225" i="6"/>
  <c r="C1226" i="6"/>
  <c r="C1227" i="6"/>
  <c r="C1228" i="6"/>
  <c r="C1229" i="6"/>
  <c r="C1230" i="6"/>
  <c r="C1231" i="6"/>
  <c r="C1232" i="6"/>
  <c r="C1233" i="6"/>
  <c r="C1234" i="6"/>
  <c r="C1235" i="6"/>
  <c r="C1236" i="6"/>
  <c r="C1237" i="6"/>
  <c r="C1238" i="6"/>
  <c r="C1239" i="6"/>
  <c r="C1240" i="6"/>
  <c r="C1241" i="6"/>
  <c r="C1242" i="6"/>
  <c r="H1242" i="6" s="1"/>
  <c r="C1243" i="6"/>
  <c r="H1243" i="6" s="1"/>
  <c r="C1244" i="6"/>
  <c r="C1245" i="6"/>
  <c r="C1246" i="6"/>
  <c r="C1247" i="6"/>
  <c r="C1248" i="6"/>
  <c r="C1249" i="6"/>
  <c r="C1250" i="6"/>
  <c r="C1251" i="6"/>
  <c r="C1252" i="6"/>
  <c r="C1253" i="6"/>
  <c r="H1253" i="6" s="1"/>
  <c r="C1254" i="6"/>
  <c r="C1255" i="6"/>
  <c r="C1256" i="6"/>
  <c r="C1257" i="6"/>
  <c r="C1258" i="6"/>
  <c r="C1259" i="6"/>
  <c r="C1260" i="6"/>
  <c r="C1261" i="6"/>
  <c r="C1262" i="6"/>
  <c r="C1263" i="6"/>
  <c r="C1264" i="6"/>
  <c r="C1265" i="6"/>
  <c r="C1266" i="6"/>
  <c r="C1267" i="6"/>
  <c r="C1268" i="6"/>
  <c r="C1269" i="6"/>
  <c r="C1270" i="6"/>
  <c r="C1271" i="6"/>
  <c r="C1272" i="6"/>
  <c r="C1273" i="6"/>
  <c r="C1274" i="6"/>
  <c r="H1274" i="6" s="1"/>
  <c r="C1275" i="6"/>
  <c r="H1275" i="6" s="1"/>
  <c r="C1276" i="6"/>
  <c r="C1277" i="6"/>
  <c r="C1278" i="6"/>
  <c r="C1279" i="6"/>
  <c r="C1280" i="6"/>
  <c r="C1281" i="6"/>
  <c r="C1282" i="6"/>
  <c r="C1283" i="6"/>
  <c r="C1284" i="6"/>
  <c r="C1285" i="6"/>
  <c r="H1285" i="6" s="1"/>
  <c r="C1286" i="6"/>
  <c r="C1287" i="6"/>
  <c r="C1288" i="6"/>
  <c r="C1289" i="6"/>
  <c r="C1290" i="6"/>
  <c r="C1291" i="6"/>
  <c r="C1292" i="6"/>
  <c r="C1293" i="6"/>
  <c r="C1294" i="6"/>
  <c r="C1295" i="6"/>
  <c r="C1296" i="6"/>
  <c r="C1297" i="6"/>
  <c r="C1298" i="6"/>
  <c r="C1299" i="6"/>
  <c r="C1300" i="6"/>
  <c r="C1301" i="6"/>
  <c r="C1302" i="6"/>
  <c r="C1303" i="6"/>
  <c r="C1304" i="6"/>
  <c r="C1305" i="6"/>
  <c r="C1306" i="6"/>
  <c r="H1306" i="6" s="1"/>
  <c r="C1307" i="6"/>
  <c r="H1307" i="6" s="1"/>
  <c r="C1308" i="6"/>
  <c r="C1309" i="6"/>
  <c r="C1310" i="6"/>
  <c r="C1311" i="6"/>
  <c r="C1312" i="6"/>
  <c r="C1313" i="6"/>
  <c r="C1314" i="6"/>
  <c r="H1314" i="6" s="1"/>
  <c r="C1315" i="6"/>
  <c r="C1316" i="6"/>
  <c r="C1317" i="6"/>
  <c r="C1318" i="6"/>
  <c r="C1319" i="6"/>
  <c r="C1320" i="6"/>
  <c r="C1321" i="6"/>
  <c r="C1322" i="6"/>
  <c r="C1323" i="6"/>
  <c r="C1324" i="6"/>
  <c r="C1325" i="6"/>
  <c r="C1326" i="6"/>
  <c r="C1327" i="6"/>
  <c r="H1327" i="6" s="1"/>
  <c r="C1328" i="6"/>
  <c r="H1328" i="6" s="1"/>
  <c r="C1329" i="6"/>
  <c r="H1329" i="6" s="1"/>
  <c r="C1330" i="6"/>
  <c r="C1331" i="6"/>
  <c r="C1332" i="6"/>
  <c r="C1333" i="6"/>
  <c r="C1334" i="6"/>
  <c r="C1335" i="6"/>
  <c r="C1336" i="6"/>
  <c r="C1337" i="6"/>
  <c r="C1338" i="6"/>
  <c r="C1339" i="6"/>
  <c r="C1340" i="6"/>
  <c r="H1340" i="6" s="1"/>
  <c r="C1341" i="6"/>
  <c r="H1341" i="6" s="1"/>
  <c r="C1342" i="6"/>
  <c r="C1343" i="6"/>
  <c r="H1343" i="6" s="1"/>
  <c r="C1344" i="6"/>
  <c r="C1345" i="6"/>
  <c r="C1346" i="6"/>
  <c r="C1347" i="6"/>
  <c r="C1348" i="6"/>
  <c r="C1349" i="6"/>
  <c r="C1350" i="6"/>
  <c r="C1351" i="6"/>
  <c r="H1351" i="6" s="1"/>
  <c r="C1352" i="6"/>
  <c r="H1352" i="6" s="1"/>
  <c r="C1353" i="6"/>
  <c r="H1353" i="6" s="1"/>
  <c r="C1354" i="6"/>
  <c r="C1355" i="6"/>
  <c r="C1356" i="6"/>
  <c r="C1357" i="6"/>
  <c r="C1358" i="6"/>
  <c r="C1359" i="6"/>
  <c r="C1360" i="6"/>
  <c r="C1361" i="6"/>
  <c r="H1361" i="6" s="1"/>
  <c r="C1362" i="6"/>
  <c r="H1362" i="6" s="1"/>
  <c r="C1363" i="6"/>
  <c r="H1363" i="6" s="1"/>
  <c r="C1364" i="6"/>
  <c r="C1365" i="6"/>
  <c r="C1366" i="6"/>
  <c r="C1367" i="6"/>
  <c r="C1368" i="6"/>
  <c r="C1369" i="6"/>
  <c r="C1370" i="6"/>
  <c r="C1371" i="6"/>
  <c r="H1371" i="6" s="1"/>
  <c r="C1372" i="6"/>
  <c r="H1372" i="6" s="1"/>
  <c r="C1373" i="6"/>
  <c r="H1373" i="6" s="1"/>
  <c r="C1374" i="6"/>
  <c r="C1375" i="6"/>
  <c r="C1376" i="6"/>
  <c r="C1377" i="6"/>
  <c r="C1378" i="6"/>
  <c r="C1379" i="6"/>
  <c r="C1380" i="6"/>
  <c r="C1381" i="6"/>
  <c r="H1381" i="6" s="1"/>
  <c r="C1382" i="6"/>
  <c r="C1383" i="6"/>
  <c r="H1383" i="6" s="1"/>
  <c r="C1384" i="6"/>
  <c r="H1384" i="6" s="1"/>
  <c r="C1385" i="6"/>
  <c r="C1386" i="6"/>
  <c r="C1387" i="6"/>
  <c r="C1388" i="6"/>
  <c r="C1389" i="6"/>
  <c r="C1390" i="6"/>
  <c r="C1391" i="6"/>
  <c r="C1392" i="6"/>
  <c r="H1392" i="6" s="1"/>
  <c r="C1393" i="6"/>
  <c r="H1393" i="6" s="1"/>
  <c r="C1394" i="6"/>
  <c r="C1395" i="6"/>
  <c r="H1395" i="6" s="1"/>
  <c r="C1396" i="6"/>
  <c r="C1397" i="6"/>
  <c r="C1398" i="6"/>
  <c r="C1399" i="6"/>
  <c r="C1400" i="6"/>
  <c r="C1401" i="6"/>
  <c r="C1402" i="6"/>
  <c r="H1402" i="6" s="1"/>
  <c r="C1403" i="6"/>
  <c r="C1404" i="6"/>
  <c r="H1404" i="6" s="1"/>
  <c r="C1405" i="6"/>
  <c r="H1405" i="6" s="1"/>
  <c r="C1406" i="6"/>
  <c r="C1407" i="6"/>
  <c r="C1408" i="6"/>
  <c r="C1409" i="6"/>
  <c r="C1410" i="6"/>
  <c r="C1411" i="6"/>
  <c r="C1412" i="6"/>
  <c r="C1413" i="6"/>
  <c r="H1413" i="6" s="1"/>
  <c r="C1414" i="6"/>
  <c r="C1415" i="6"/>
  <c r="H1415" i="6" s="1"/>
  <c r="C1416" i="6"/>
  <c r="H1416" i="6" s="1"/>
  <c r="C1417" i="6"/>
  <c r="C1418" i="6"/>
  <c r="C1419" i="6"/>
  <c r="C1420" i="6"/>
  <c r="C1421" i="6"/>
  <c r="C1422" i="6"/>
  <c r="C1423" i="6"/>
  <c r="C1424" i="6"/>
  <c r="H1424" i="6" s="1"/>
  <c r="C1425" i="6"/>
  <c r="H1425" i="6" s="1"/>
  <c r="C1426" i="6"/>
  <c r="H1426" i="6" s="1"/>
  <c r="C1427" i="6"/>
  <c r="C1428" i="6"/>
  <c r="C1429" i="6"/>
  <c r="C1430" i="6"/>
  <c r="C1431" i="6"/>
  <c r="C1432" i="6"/>
  <c r="C1433" i="6"/>
  <c r="C1434" i="6"/>
  <c r="H1434" i="6" s="1"/>
  <c r="C1435" i="6"/>
  <c r="H1435" i="6" s="1"/>
  <c r="C1436" i="6"/>
  <c r="H1436" i="6" s="1"/>
  <c r="C1437" i="6"/>
  <c r="C1438" i="6"/>
  <c r="C1439" i="6"/>
  <c r="C1440" i="6"/>
  <c r="C1441" i="6"/>
  <c r="C1442" i="6"/>
  <c r="C1443" i="6"/>
  <c r="C1444" i="6"/>
  <c r="H1444" i="6" s="1"/>
  <c r="C1445" i="6"/>
  <c r="H1445" i="6" s="1"/>
  <c r="C1446" i="6"/>
  <c r="C1447" i="6"/>
  <c r="H1447" i="6" s="1"/>
  <c r="C1448" i="6"/>
  <c r="C1449" i="6"/>
  <c r="C1450" i="6"/>
  <c r="C1451" i="6"/>
  <c r="C1452" i="6"/>
  <c r="C1453" i="6"/>
  <c r="C1454" i="6"/>
  <c r="C1455" i="6"/>
  <c r="H1455" i="6" s="1"/>
  <c r="C1456" i="6"/>
  <c r="H1456" i="6" s="1"/>
  <c r="C1457" i="6"/>
  <c r="H1457" i="6" s="1"/>
  <c r="C1458" i="6"/>
  <c r="C1459" i="6"/>
  <c r="C1460" i="6"/>
  <c r="C1461" i="6"/>
  <c r="C1462" i="6"/>
  <c r="C1463" i="6"/>
  <c r="C1464" i="6"/>
  <c r="C1465" i="6"/>
  <c r="H1465" i="6" s="1"/>
  <c r="C1466" i="6"/>
  <c r="H1466" i="6" s="1"/>
  <c r="C1467" i="6"/>
  <c r="C1468" i="6"/>
  <c r="H1468" i="6" s="1"/>
  <c r="C1469" i="6"/>
  <c r="C1470" i="6"/>
  <c r="C1471" i="6"/>
  <c r="C1472" i="6"/>
  <c r="C1473" i="6"/>
  <c r="C1474" i="6"/>
  <c r="C1475" i="6"/>
  <c r="H1475" i="6" s="1"/>
  <c r="C1476" i="6"/>
  <c r="C1477" i="6"/>
  <c r="H1477" i="6" s="1"/>
  <c r="C1478" i="6"/>
  <c r="C1479" i="6"/>
  <c r="H1479" i="6" s="1"/>
  <c r="C1480" i="6"/>
  <c r="C1481" i="6"/>
  <c r="C1482" i="6"/>
  <c r="C1483" i="6"/>
  <c r="C1484" i="6"/>
  <c r="C1485" i="6"/>
  <c r="C1486" i="6"/>
  <c r="C1487" i="6"/>
  <c r="H1487" i="6" s="1"/>
  <c r="C1488" i="6"/>
  <c r="H1488" i="6" s="1"/>
  <c r="C1489" i="6"/>
  <c r="H1489" i="6" s="1"/>
  <c r="C1490" i="6"/>
  <c r="C1491" i="6"/>
  <c r="C1492" i="6"/>
  <c r="C1493" i="6"/>
  <c r="C1494" i="6"/>
  <c r="C1495" i="6"/>
  <c r="C1496" i="6"/>
  <c r="C1497" i="6"/>
  <c r="H1497" i="6" s="1"/>
  <c r="C1498" i="6"/>
  <c r="H1498" i="6" s="1"/>
  <c r="C1499" i="6"/>
  <c r="H1499" i="6" s="1"/>
  <c r="C1500" i="6"/>
  <c r="C1501" i="6"/>
  <c r="C1502" i="6"/>
  <c r="C1503" i="6"/>
  <c r="C1504" i="6"/>
  <c r="C1505" i="6"/>
  <c r="C1506" i="6"/>
  <c r="C1507" i="6"/>
  <c r="H1507" i="6" s="1"/>
  <c r="C1508" i="6"/>
  <c r="H1508" i="6" s="1"/>
  <c r="C1509" i="6"/>
  <c r="H1509" i="6" s="1"/>
  <c r="C1510" i="6"/>
  <c r="C1511" i="6"/>
  <c r="C1512" i="6"/>
  <c r="C1513" i="6"/>
  <c r="C1514" i="6"/>
  <c r="C1515" i="6"/>
  <c r="C1516" i="6"/>
  <c r="H1516" i="6" s="1"/>
  <c r="C1517" i="6"/>
  <c r="H1517" i="6" s="1"/>
  <c r="C1518" i="6"/>
  <c r="H1518" i="6" s="1"/>
  <c r="C1519" i="6"/>
  <c r="C1520" i="6"/>
  <c r="C1521" i="6"/>
  <c r="C1522" i="6"/>
  <c r="C1523" i="6"/>
  <c r="C1524" i="6"/>
  <c r="C1525" i="6"/>
  <c r="H1525" i="6" s="1"/>
  <c r="C1526" i="6"/>
  <c r="H1526" i="6" s="1"/>
  <c r="C1527" i="6"/>
  <c r="H1527" i="6" s="1"/>
  <c r="C1528" i="6"/>
  <c r="C1529" i="6"/>
  <c r="C1530" i="6"/>
  <c r="C1531" i="6"/>
  <c r="C1532" i="6"/>
  <c r="C1533" i="6"/>
  <c r="C1534" i="6"/>
  <c r="H1534" i="6" s="1"/>
  <c r="C1535" i="6"/>
  <c r="H1535" i="6" s="1"/>
  <c r="C1536" i="6"/>
  <c r="C1537" i="6"/>
  <c r="H1537" i="6" s="1"/>
  <c r="C1538" i="6"/>
  <c r="C1539" i="6"/>
  <c r="C1540" i="6"/>
  <c r="C1541" i="6"/>
  <c r="C1542" i="6"/>
  <c r="C1543" i="6"/>
  <c r="H1543" i="6" s="1"/>
  <c r="C1544" i="6"/>
  <c r="C1545" i="6"/>
  <c r="H1545" i="6" s="1"/>
  <c r="C1546" i="6"/>
  <c r="H1546" i="6" s="1"/>
  <c r="C1547" i="6"/>
  <c r="C1548" i="6"/>
  <c r="C1549" i="6"/>
  <c r="C1550" i="6"/>
  <c r="C1551" i="6"/>
  <c r="C1552" i="6"/>
  <c r="C1553" i="6"/>
  <c r="H1553" i="6" s="1"/>
  <c r="C1554" i="6"/>
  <c r="H1554" i="6" s="1"/>
  <c r="C1555" i="6"/>
  <c r="H1555" i="6" s="1"/>
  <c r="C1556" i="6"/>
  <c r="C1557" i="6"/>
  <c r="C1558" i="6"/>
  <c r="C1559" i="6"/>
  <c r="C1560" i="6"/>
  <c r="C1561" i="6"/>
  <c r="H1561" i="6" s="1"/>
  <c r="C1562" i="6"/>
  <c r="H1562" i="6" s="1"/>
  <c r="C1563" i="6"/>
  <c r="H1563" i="6" s="1"/>
  <c r="C1564" i="6"/>
  <c r="C1565" i="6"/>
  <c r="C1566" i="6"/>
  <c r="C1567" i="6"/>
  <c r="C1568" i="6"/>
  <c r="C1569" i="6"/>
  <c r="H1569" i="6" s="1"/>
  <c r="C1570" i="6"/>
  <c r="H1570" i="6" s="1"/>
  <c r="C1571" i="6"/>
  <c r="H1571" i="6" s="1"/>
  <c r="C1572" i="6"/>
  <c r="C1573" i="6"/>
  <c r="C1574" i="6"/>
  <c r="C1575" i="6"/>
  <c r="C1576" i="6"/>
  <c r="C1577" i="6"/>
  <c r="H1577" i="6" s="1"/>
  <c r="C1578" i="6"/>
  <c r="H1578" i="6" s="1"/>
  <c r="C1579" i="6"/>
  <c r="H1579" i="6" s="1"/>
  <c r="C1580" i="6"/>
  <c r="C1581" i="6"/>
  <c r="C1582" i="6"/>
  <c r="C1583" i="6"/>
  <c r="C1584" i="6"/>
  <c r="C1585" i="6"/>
  <c r="H1585" i="6" s="1"/>
  <c r="C1586" i="6"/>
  <c r="H1586" i="6" s="1"/>
  <c r="C1587" i="6"/>
  <c r="H1587" i="6" s="1"/>
  <c r="C1588" i="6"/>
  <c r="C1589" i="6"/>
  <c r="C1590" i="6"/>
  <c r="C1591" i="6"/>
  <c r="C1592" i="6"/>
  <c r="C1593" i="6"/>
  <c r="H1593" i="6" s="1"/>
  <c r="C1594" i="6"/>
  <c r="H1594" i="6" s="1"/>
  <c r="C1595" i="6"/>
  <c r="H1595" i="6" s="1"/>
  <c r="C1596" i="6"/>
  <c r="C1597" i="6"/>
  <c r="C1598" i="6"/>
  <c r="C1599" i="6"/>
  <c r="C1600" i="6"/>
  <c r="C1601" i="6"/>
  <c r="H1601" i="6" s="1"/>
  <c r="C1602" i="6"/>
  <c r="H1602" i="6" s="1"/>
  <c r="C1603" i="6"/>
  <c r="H1603" i="6" s="1"/>
  <c r="C1604" i="6"/>
  <c r="C1605" i="6"/>
  <c r="C1606" i="6"/>
  <c r="C1607" i="6"/>
  <c r="C1608" i="6"/>
  <c r="C1609" i="6"/>
  <c r="H1609" i="6" s="1"/>
  <c r="C1610" i="6"/>
  <c r="H1610" i="6" s="1"/>
  <c r="C1611" i="6"/>
  <c r="H1611" i="6" s="1"/>
  <c r="C1612" i="6"/>
  <c r="C1613" i="6"/>
  <c r="C1614" i="6"/>
  <c r="C1615" i="6"/>
  <c r="C1616" i="6"/>
  <c r="C1617" i="6"/>
  <c r="H1617" i="6" s="1"/>
  <c r="C1618" i="6"/>
  <c r="H1618" i="6" s="1"/>
  <c r="C1619" i="6"/>
  <c r="H1619" i="6" s="1"/>
  <c r="C1620" i="6"/>
  <c r="C1621" i="6"/>
  <c r="C1622" i="6"/>
  <c r="C1623" i="6"/>
  <c r="C1624" i="6"/>
  <c r="C1625" i="6"/>
  <c r="H1625" i="6" s="1"/>
  <c r="C1626" i="6"/>
  <c r="H1626" i="6" s="1"/>
  <c r="C1627" i="6"/>
  <c r="H1627" i="6" s="1"/>
  <c r="C1628" i="6"/>
  <c r="C1629" i="6"/>
  <c r="C1630" i="6"/>
  <c r="C1631" i="6"/>
  <c r="C1632" i="6"/>
  <c r="C1633" i="6"/>
  <c r="H1633" i="6" s="1"/>
  <c r="C1634" i="6"/>
  <c r="H1634" i="6" s="1"/>
  <c r="C1635" i="6"/>
  <c r="H1635" i="6" s="1"/>
  <c r="C1636" i="6"/>
  <c r="C1637" i="6"/>
  <c r="C1638" i="6"/>
  <c r="C1639" i="6"/>
  <c r="C1640" i="6"/>
  <c r="C1641" i="6"/>
  <c r="H1641" i="6" s="1"/>
  <c r="C1642" i="6"/>
  <c r="H1642" i="6" s="1"/>
  <c r="C1643" i="6"/>
  <c r="H1643" i="6" s="1"/>
  <c r="C1644" i="6"/>
  <c r="C1645" i="6"/>
  <c r="C1646" i="6"/>
  <c r="C1647" i="6"/>
  <c r="C1648" i="6"/>
  <c r="C1649" i="6"/>
  <c r="H1649" i="6" s="1"/>
  <c r="C1650" i="6"/>
  <c r="H1650" i="6" s="1"/>
  <c r="C1651" i="6"/>
  <c r="H1651" i="6" s="1"/>
  <c r="C1652" i="6"/>
  <c r="C1653" i="6"/>
  <c r="C1654" i="6"/>
  <c r="C1655" i="6"/>
  <c r="C1656" i="6"/>
  <c r="C1657" i="6"/>
  <c r="H1657" i="6" s="1"/>
  <c r="C1658" i="6"/>
  <c r="H1658" i="6" s="1"/>
  <c r="C1659" i="6"/>
  <c r="H1659" i="6" s="1"/>
  <c r="C1660" i="6"/>
  <c r="C1661" i="6"/>
  <c r="C1662" i="6"/>
  <c r="C1663" i="6"/>
  <c r="C1664" i="6"/>
  <c r="C1665" i="6"/>
  <c r="H1665" i="6" s="1"/>
  <c r="C1666" i="6"/>
  <c r="H1666" i="6" s="1"/>
  <c r="C1667" i="6"/>
  <c r="H1667" i="6" s="1"/>
  <c r="C1668" i="6"/>
  <c r="C1669" i="6"/>
  <c r="C1670" i="6"/>
  <c r="C1671" i="6"/>
  <c r="C1672" i="6"/>
  <c r="C1673" i="6"/>
  <c r="H1673" i="6" s="1"/>
  <c r="C1674" i="6"/>
  <c r="H1674" i="6" s="1"/>
  <c r="C1675" i="6"/>
  <c r="H1675" i="6" s="1"/>
  <c r="C1676" i="6"/>
  <c r="C1677" i="6"/>
  <c r="C1678" i="6"/>
  <c r="C1679" i="6"/>
  <c r="C1680" i="6"/>
  <c r="C1681" i="6"/>
  <c r="H1681" i="6" s="1"/>
  <c r="C1682" i="6"/>
  <c r="H1682" i="6" s="1"/>
  <c r="C1683" i="6"/>
  <c r="H1683" i="6" s="1"/>
  <c r="C1684" i="6"/>
  <c r="C1685" i="6"/>
  <c r="C1686" i="6"/>
  <c r="C1687" i="6"/>
  <c r="C1688" i="6"/>
  <c r="C1689" i="6"/>
  <c r="H1689" i="6" s="1"/>
  <c r="C1690" i="6"/>
  <c r="H1690" i="6" s="1"/>
  <c r="C1691" i="6"/>
  <c r="H1691" i="6" s="1"/>
  <c r="C1692" i="6"/>
  <c r="C1693" i="6"/>
  <c r="C1694" i="6"/>
  <c r="C1695" i="6"/>
  <c r="C1696" i="6"/>
  <c r="C1697" i="6"/>
  <c r="H1697" i="6" s="1"/>
  <c r="C1698" i="6"/>
  <c r="H1698" i="6" s="1"/>
  <c r="C1699" i="6"/>
  <c r="H1699" i="6" s="1"/>
  <c r="C1700" i="6"/>
  <c r="C1701" i="6"/>
  <c r="C1702" i="6"/>
  <c r="C1703" i="6"/>
  <c r="C1704" i="6"/>
  <c r="C1705" i="6"/>
  <c r="H1705" i="6" s="1"/>
  <c r="C1706" i="6"/>
  <c r="H1706" i="6" s="1"/>
  <c r="C1707" i="6"/>
  <c r="H1707" i="6" s="1"/>
  <c r="C1708" i="6"/>
  <c r="C1709" i="6"/>
  <c r="C1710" i="6"/>
  <c r="C1711" i="6"/>
  <c r="C1712" i="6"/>
  <c r="C1713" i="6"/>
  <c r="H1713" i="6" s="1"/>
  <c r="C1714" i="6"/>
  <c r="H1714" i="6" s="1"/>
  <c r="C1715" i="6"/>
  <c r="H1715" i="6" s="1"/>
  <c r="C1716" i="6"/>
  <c r="C1717" i="6"/>
  <c r="C1718" i="6"/>
  <c r="C1719" i="6"/>
  <c r="C1720" i="6"/>
  <c r="H1720" i="6" s="1"/>
  <c r="C1721" i="6"/>
  <c r="H1721" i="6" s="1"/>
  <c r="C1722" i="6"/>
  <c r="H1722" i="6" s="1"/>
  <c r="C1723" i="6"/>
  <c r="H1723" i="6" s="1"/>
  <c r="C1724" i="6"/>
  <c r="C1725" i="6"/>
  <c r="C1726" i="6"/>
  <c r="C1727" i="6"/>
  <c r="C1728" i="6"/>
  <c r="H1728" i="6" s="1"/>
  <c r="C1729" i="6"/>
  <c r="H1729" i="6" s="1"/>
  <c r="C1730" i="6"/>
  <c r="H1730" i="6" s="1"/>
  <c r="C1731" i="6"/>
  <c r="H1731" i="6" s="1"/>
  <c r="C1732" i="6"/>
  <c r="C1733" i="6"/>
  <c r="C1734" i="6"/>
  <c r="C1735" i="6"/>
  <c r="C1736" i="6"/>
  <c r="H1736" i="6" s="1"/>
  <c r="C1737" i="6"/>
  <c r="H1737" i="6" s="1"/>
  <c r="C1738" i="6"/>
  <c r="H1738" i="6" s="1"/>
  <c r="C1739" i="6"/>
  <c r="H1739" i="6" s="1"/>
  <c r="C1740" i="6"/>
  <c r="C1741" i="6"/>
  <c r="C1742" i="6"/>
  <c r="C1743" i="6"/>
  <c r="C1744" i="6"/>
  <c r="H1744" i="6" s="1"/>
  <c r="C1745" i="6"/>
  <c r="H1745" i="6" s="1"/>
  <c r="C1746" i="6"/>
  <c r="H1746" i="6" s="1"/>
  <c r="C1747" i="6"/>
  <c r="H1747" i="6" s="1"/>
  <c r="C1748" i="6"/>
  <c r="C1749" i="6"/>
  <c r="C1750" i="6"/>
  <c r="C1751" i="6"/>
  <c r="C1752" i="6"/>
  <c r="H1752" i="6" s="1"/>
  <c r="C1753" i="6"/>
  <c r="H1753" i="6" s="1"/>
  <c r="C1754" i="6"/>
  <c r="H1754" i="6" s="1"/>
  <c r="C1755" i="6"/>
  <c r="H1755" i="6" s="1"/>
  <c r="C1756" i="6"/>
  <c r="C1757" i="6"/>
  <c r="C1758" i="6"/>
  <c r="C1759" i="6"/>
  <c r="C1760" i="6"/>
  <c r="H1760" i="6" s="1"/>
  <c r="C1761" i="6"/>
  <c r="H1761" i="6" s="1"/>
  <c r="C1762" i="6"/>
  <c r="H1762" i="6" s="1"/>
  <c r="C1763" i="6"/>
  <c r="H1763" i="6" s="1"/>
  <c r="C1764" i="6"/>
  <c r="C1765" i="6"/>
  <c r="C1766" i="6"/>
  <c r="C1767" i="6"/>
  <c r="C1768" i="6"/>
  <c r="H1768" i="6" s="1"/>
  <c r="C1769" i="6"/>
  <c r="H1769" i="6" s="1"/>
  <c r="C1770" i="6"/>
  <c r="H1770" i="6" s="1"/>
  <c r="C1771" i="6"/>
  <c r="H1771" i="6" s="1"/>
  <c r="C1772" i="6"/>
  <c r="C1773" i="6"/>
  <c r="C1774" i="6"/>
  <c r="C1775" i="6"/>
  <c r="C1776" i="6"/>
  <c r="H1776" i="6" s="1"/>
  <c r="C1777" i="6"/>
  <c r="H1777" i="6" s="1"/>
  <c r="C1778" i="6"/>
  <c r="H1778" i="6" s="1"/>
  <c r="C1779" i="6"/>
  <c r="H1779" i="6" s="1"/>
  <c r="C1780" i="6"/>
  <c r="C1781" i="6"/>
  <c r="C1782" i="6"/>
  <c r="C1783" i="6"/>
  <c r="C1784" i="6"/>
  <c r="H1784" i="6" s="1"/>
  <c r="C1785" i="6"/>
  <c r="H1785" i="6" s="1"/>
  <c r="C1786" i="6"/>
  <c r="H1786" i="6" s="1"/>
  <c r="C1787" i="6"/>
  <c r="H1787" i="6" s="1"/>
  <c r="C1788" i="6"/>
  <c r="C1789" i="6"/>
  <c r="C1790" i="6"/>
  <c r="C1791" i="6"/>
  <c r="C1792" i="6"/>
  <c r="H1792" i="6" s="1"/>
  <c r="C1793" i="6"/>
  <c r="H1793" i="6" s="1"/>
  <c r="C1794" i="6"/>
  <c r="H1794" i="6" s="1"/>
  <c r="C1795" i="6"/>
  <c r="H1795" i="6" s="1"/>
  <c r="C1796" i="6"/>
  <c r="C1797" i="6"/>
  <c r="C1798" i="6"/>
  <c r="C1799" i="6"/>
  <c r="C1800" i="6"/>
  <c r="H1800" i="6" s="1"/>
  <c r="C1801" i="6"/>
  <c r="H1801" i="6" s="1"/>
  <c r="C1802" i="6"/>
  <c r="H1802" i="6" s="1"/>
  <c r="C1803" i="6"/>
  <c r="H1803" i="6" s="1"/>
  <c r="C1804" i="6"/>
  <c r="C1805" i="6"/>
  <c r="C1806" i="6"/>
  <c r="C1807" i="6"/>
  <c r="C1808" i="6"/>
  <c r="H1808" i="6" s="1"/>
  <c r="C1809" i="6"/>
  <c r="H1809" i="6" s="1"/>
  <c r="C1810" i="6"/>
  <c r="H1810" i="6" s="1"/>
  <c r="C1811" i="6"/>
  <c r="H1811" i="6" s="1"/>
  <c r="C1812" i="6"/>
  <c r="C1813" i="6"/>
  <c r="C1814" i="6"/>
  <c r="C1815" i="6"/>
  <c r="C1816" i="6"/>
  <c r="H1816" i="6" s="1"/>
  <c r="C1817" i="6"/>
  <c r="H1817" i="6" s="1"/>
  <c r="C1818" i="6"/>
  <c r="H1818" i="6" s="1"/>
  <c r="C1819" i="6"/>
  <c r="H1819" i="6" s="1"/>
  <c r="C1820" i="6"/>
  <c r="C1821" i="6"/>
  <c r="C1822" i="6"/>
  <c r="C1823" i="6"/>
  <c r="C1824" i="6"/>
  <c r="H1824" i="6" s="1"/>
  <c r="C1825" i="6"/>
  <c r="H1825" i="6" s="1"/>
  <c r="C1826" i="6"/>
  <c r="H1826" i="6" s="1"/>
  <c r="C1827" i="6"/>
  <c r="H1827" i="6" s="1"/>
  <c r="C1828" i="6"/>
  <c r="C1829" i="6"/>
  <c r="C1830" i="6"/>
  <c r="C1831" i="6"/>
  <c r="C1832" i="6"/>
  <c r="H1832" i="6" s="1"/>
  <c r="C1833" i="6"/>
  <c r="H1833" i="6" s="1"/>
  <c r="C1834" i="6"/>
  <c r="H1834" i="6" s="1"/>
  <c r="C1835" i="6"/>
  <c r="H1835" i="6" s="1"/>
  <c r="C1836" i="6"/>
  <c r="C1837" i="6"/>
  <c r="C1838" i="6"/>
  <c r="C1839" i="6"/>
  <c r="C1840" i="6"/>
  <c r="H1840" i="6" s="1"/>
  <c r="C1841" i="6"/>
  <c r="H1841" i="6" s="1"/>
  <c r="C1842" i="6"/>
  <c r="H1842" i="6" s="1"/>
  <c r="C1843" i="6"/>
  <c r="H1843" i="6" s="1"/>
  <c r="C1844" i="6"/>
  <c r="C1845" i="6"/>
  <c r="C1846" i="6"/>
  <c r="C1847" i="6"/>
  <c r="C1848" i="6"/>
  <c r="H1848" i="6" s="1"/>
  <c r="C1849" i="6"/>
  <c r="H1849" i="6" s="1"/>
  <c r="C1850" i="6"/>
  <c r="H1850" i="6" s="1"/>
  <c r="C1851" i="6"/>
  <c r="H1851" i="6" s="1"/>
  <c r="C1852" i="6"/>
  <c r="C1853" i="6"/>
  <c r="C1854" i="6"/>
  <c r="C1855" i="6"/>
  <c r="C1856" i="6"/>
  <c r="H1856" i="6" s="1"/>
  <c r="C1857" i="6"/>
  <c r="H1857" i="6" s="1"/>
  <c r="C1858" i="6"/>
  <c r="H1858" i="6" s="1"/>
  <c r="C1859" i="6"/>
  <c r="H1859" i="6" s="1"/>
  <c r="C1860" i="6"/>
  <c r="C1861" i="6"/>
  <c r="J7" i="1"/>
  <c r="B1864" i="3"/>
  <c r="B7444" i="2"/>
  <c r="H1321" i="6" l="1"/>
  <c r="G1321" i="6"/>
  <c r="H1241" i="6"/>
  <c r="G1241" i="6"/>
  <c r="H1161" i="6"/>
  <c r="G1161" i="6"/>
  <c r="H1656" i="6"/>
  <c r="G1656" i="6"/>
  <c r="H1600" i="6"/>
  <c r="G1600" i="6"/>
  <c r="H1560" i="6"/>
  <c r="G1560" i="6"/>
  <c r="H1368" i="6"/>
  <c r="G1368" i="6"/>
  <c r="H1312" i="6"/>
  <c r="G1312" i="6"/>
  <c r="H1240" i="6"/>
  <c r="G1240" i="6"/>
  <c r="H1184" i="6"/>
  <c r="G1184" i="6"/>
  <c r="H1120" i="6"/>
  <c r="G1120" i="6"/>
  <c r="H1064" i="6"/>
  <c r="G1064" i="6"/>
  <c r="H992" i="6"/>
  <c r="G992" i="6"/>
  <c r="H936" i="6"/>
  <c r="G936" i="6"/>
  <c r="H880" i="6"/>
  <c r="G880" i="6"/>
  <c r="H816" i="6"/>
  <c r="G816" i="6"/>
  <c r="H752" i="6"/>
  <c r="G752" i="6"/>
  <c r="H696" i="6"/>
  <c r="G696" i="6"/>
  <c r="H648" i="6"/>
  <c r="G648" i="6"/>
  <c r="H600" i="6"/>
  <c r="G600" i="6"/>
  <c r="H528" i="6"/>
  <c r="G528" i="6"/>
  <c r="H480" i="6"/>
  <c r="G480" i="6"/>
  <c r="H432" i="6"/>
  <c r="G432" i="6"/>
  <c r="H392" i="6"/>
  <c r="G392" i="6"/>
  <c r="H336" i="6"/>
  <c r="G336" i="6"/>
  <c r="H296" i="6"/>
  <c r="G296" i="6"/>
  <c r="H256" i="6"/>
  <c r="G256" i="6"/>
  <c r="G216" i="6"/>
  <c r="H216" i="6"/>
  <c r="H168" i="6"/>
  <c r="G168" i="6"/>
  <c r="H120" i="6"/>
  <c r="G120" i="6"/>
  <c r="H80" i="6"/>
  <c r="G80" i="6"/>
  <c r="H48" i="6"/>
  <c r="G48" i="6"/>
  <c r="H1547" i="6"/>
  <c r="G1547" i="6"/>
  <c r="H1539" i="6"/>
  <c r="G1539" i="6"/>
  <c r="H1531" i="6"/>
  <c r="G1531" i="6"/>
  <c r="H1523" i="6"/>
  <c r="G1523" i="6"/>
  <c r="H1515" i="6"/>
  <c r="G1515" i="6"/>
  <c r="H1491" i="6"/>
  <c r="G1491" i="6"/>
  <c r="H1483" i="6"/>
  <c r="G1483" i="6"/>
  <c r="H1467" i="6"/>
  <c r="G1467" i="6"/>
  <c r="H1459" i="6"/>
  <c r="G1459" i="6"/>
  <c r="H1451" i="6"/>
  <c r="G1451" i="6"/>
  <c r="H1443" i="6"/>
  <c r="G1443" i="6"/>
  <c r="H1427" i="6"/>
  <c r="G1427" i="6"/>
  <c r="H1419" i="6"/>
  <c r="G1419" i="6"/>
  <c r="H1411" i="6"/>
  <c r="G1411" i="6"/>
  <c r="H1403" i="6"/>
  <c r="G1403" i="6"/>
  <c r="H1387" i="6"/>
  <c r="G1387" i="6"/>
  <c r="H1379" i="6"/>
  <c r="G1379" i="6"/>
  <c r="H1355" i="6"/>
  <c r="G1355" i="6"/>
  <c r="H1347" i="6"/>
  <c r="G1347" i="6"/>
  <c r="H1339" i="6"/>
  <c r="G1339" i="6"/>
  <c r="H1331" i="6"/>
  <c r="G1331" i="6"/>
  <c r="H1323" i="6"/>
  <c r="G1323" i="6"/>
  <c r="H1315" i="6"/>
  <c r="G1315" i="6"/>
  <c r="H1299" i="6"/>
  <c r="G1299" i="6"/>
  <c r="H1291" i="6"/>
  <c r="G1291" i="6"/>
  <c r="H1283" i="6"/>
  <c r="G1283" i="6"/>
  <c r="H1267" i="6"/>
  <c r="G1267" i="6"/>
  <c r="H1259" i="6"/>
  <c r="G1259" i="6"/>
  <c r="H1251" i="6"/>
  <c r="G1251" i="6"/>
  <c r="H1235" i="6"/>
  <c r="G1235" i="6"/>
  <c r="H1227" i="6"/>
  <c r="G1227" i="6"/>
  <c r="H1219" i="6"/>
  <c r="G1219" i="6"/>
  <c r="H1203" i="6"/>
  <c r="G1203" i="6"/>
  <c r="H1195" i="6"/>
  <c r="G1195" i="6"/>
  <c r="H1187" i="6"/>
  <c r="G1187" i="6"/>
  <c r="H1171" i="6"/>
  <c r="G1171" i="6"/>
  <c r="H1163" i="6"/>
  <c r="G1163" i="6"/>
  <c r="H1155" i="6"/>
  <c r="G1155" i="6"/>
  <c r="H1139" i="6"/>
  <c r="G1139" i="6"/>
  <c r="H1131" i="6"/>
  <c r="G1131" i="6"/>
  <c r="H1123" i="6"/>
  <c r="G1123" i="6"/>
  <c r="H1107" i="6"/>
  <c r="G1107" i="6"/>
  <c r="H1099" i="6"/>
  <c r="G1099" i="6"/>
  <c r="H1091" i="6"/>
  <c r="G1091" i="6"/>
  <c r="H1083" i="6"/>
  <c r="G1083" i="6"/>
  <c r="H1075" i="6"/>
  <c r="G1075" i="6"/>
  <c r="H1067" i="6"/>
  <c r="G1067" i="6"/>
  <c r="H1059" i="6"/>
  <c r="G1059" i="6"/>
  <c r="H1051" i="6"/>
  <c r="G1051" i="6"/>
  <c r="H1043" i="6"/>
  <c r="G1043" i="6"/>
  <c r="H1035" i="6"/>
  <c r="G1035" i="6"/>
  <c r="H1027" i="6"/>
  <c r="G1027" i="6"/>
  <c r="H1019" i="6"/>
  <c r="G1019" i="6"/>
  <c r="H1011" i="6"/>
  <c r="G1011" i="6"/>
  <c r="H1003" i="6"/>
  <c r="G1003" i="6"/>
  <c r="H995" i="6"/>
  <c r="G995" i="6"/>
  <c r="H987" i="6"/>
  <c r="G987" i="6"/>
  <c r="H979" i="6"/>
  <c r="G979" i="6"/>
  <c r="H971" i="6"/>
  <c r="G971" i="6"/>
  <c r="H963" i="6"/>
  <c r="G963" i="6"/>
  <c r="H955" i="6"/>
  <c r="G955" i="6"/>
  <c r="H947" i="6"/>
  <c r="G947" i="6"/>
  <c r="H939" i="6"/>
  <c r="G939" i="6"/>
  <c r="H931" i="6"/>
  <c r="G931" i="6"/>
  <c r="H923" i="6"/>
  <c r="G923" i="6"/>
  <c r="H915" i="6"/>
  <c r="G915" i="6"/>
  <c r="H907" i="6"/>
  <c r="G907" i="6"/>
  <c r="H899" i="6"/>
  <c r="G899" i="6"/>
  <c r="H891" i="6"/>
  <c r="G891" i="6"/>
  <c r="H883" i="6"/>
  <c r="G883" i="6"/>
  <c r="H875" i="6"/>
  <c r="G875" i="6"/>
  <c r="H867" i="6"/>
  <c r="G867" i="6"/>
  <c r="H859" i="6"/>
  <c r="G859" i="6"/>
  <c r="H851" i="6"/>
  <c r="G851" i="6"/>
  <c r="H843" i="6"/>
  <c r="G843" i="6"/>
  <c r="H835" i="6"/>
  <c r="G835" i="6"/>
  <c r="H827" i="6"/>
  <c r="G827" i="6"/>
  <c r="H819" i="6"/>
  <c r="G819" i="6"/>
  <c r="H811" i="6"/>
  <c r="G811" i="6"/>
  <c r="H803" i="6"/>
  <c r="G803" i="6"/>
  <c r="H795" i="6"/>
  <c r="G795" i="6"/>
  <c r="H787" i="6"/>
  <c r="G787" i="6"/>
  <c r="H779" i="6"/>
  <c r="G779" i="6"/>
  <c r="H771" i="6"/>
  <c r="G771" i="6"/>
  <c r="H763" i="6"/>
  <c r="G763" i="6"/>
  <c r="H755" i="6"/>
  <c r="G755" i="6"/>
  <c r="H747" i="6"/>
  <c r="G747" i="6"/>
  <c r="H739" i="6"/>
  <c r="G739" i="6"/>
  <c r="H731" i="6"/>
  <c r="G731" i="6"/>
  <c r="G723" i="6"/>
  <c r="H723" i="6"/>
  <c r="H715" i="6"/>
  <c r="G715" i="6"/>
  <c r="G707" i="6"/>
  <c r="H707" i="6"/>
  <c r="H699" i="6"/>
  <c r="G699" i="6"/>
  <c r="G691" i="6"/>
  <c r="H691" i="6"/>
  <c r="H683" i="6"/>
  <c r="G683" i="6"/>
  <c r="H675" i="6"/>
  <c r="G675" i="6"/>
  <c r="H667" i="6"/>
  <c r="G667" i="6"/>
  <c r="H659" i="6"/>
  <c r="G659" i="6"/>
  <c r="H651" i="6"/>
  <c r="G651" i="6"/>
  <c r="H643" i="6"/>
  <c r="G643" i="6"/>
  <c r="H635" i="6"/>
  <c r="G635" i="6"/>
  <c r="H627" i="6"/>
  <c r="G627" i="6"/>
  <c r="H619" i="6"/>
  <c r="G619" i="6"/>
  <c r="H611" i="6"/>
  <c r="G611" i="6"/>
  <c r="H603" i="6"/>
  <c r="G603" i="6"/>
  <c r="H595" i="6"/>
  <c r="G595" i="6"/>
  <c r="H587" i="6"/>
  <c r="G587" i="6"/>
  <c r="H579" i="6"/>
  <c r="G579" i="6"/>
  <c r="H571" i="6"/>
  <c r="G571" i="6"/>
  <c r="H563" i="6"/>
  <c r="G563" i="6"/>
  <c r="H555" i="6"/>
  <c r="G555" i="6"/>
  <c r="H547" i="6"/>
  <c r="G547" i="6"/>
  <c r="H539" i="6"/>
  <c r="G539" i="6"/>
  <c r="H531" i="6"/>
  <c r="G531" i="6"/>
  <c r="H523" i="6"/>
  <c r="G523" i="6"/>
  <c r="H515" i="6"/>
  <c r="G515" i="6"/>
  <c r="H507" i="6"/>
  <c r="G507" i="6"/>
  <c r="H499" i="6"/>
  <c r="G499" i="6"/>
  <c r="H491" i="6"/>
  <c r="G491" i="6"/>
  <c r="H483" i="6"/>
  <c r="G483" i="6"/>
  <c r="H475" i="6"/>
  <c r="G475" i="6"/>
  <c r="H467" i="6"/>
  <c r="G467" i="6"/>
  <c r="H459" i="6"/>
  <c r="G459" i="6"/>
  <c r="H451" i="6"/>
  <c r="G451" i="6"/>
  <c r="H443" i="6"/>
  <c r="G443" i="6"/>
  <c r="H435" i="6"/>
  <c r="G435" i="6"/>
  <c r="H427" i="6"/>
  <c r="G427" i="6"/>
  <c r="H419" i="6"/>
  <c r="G419" i="6"/>
  <c r="H411" i="6"/>
  <c r="G411" i="6"/>
  <c r="H403" i="6"/>
  <c r="G403" i="6"/>
  <c r="H395" i="6"/>
  <c r="G395" i="6"/>
  <c r="H387" i="6"/>
  <c r="G387" i="6"/>
  <c r="H379" i="6"/>
  <c r="G379" i="6"/>
  <c r="H371" i="6"/>
  <c r="G371" i="6"/>
  <c r="G363" i="6"/>
  <c r="H363" i="6"/>
  <c r="H355" i="6"/>
  <c r="G355" i="6"/>
  <c r="H347" i="6"/>
  <c r="G347" i="6"/>
  <c r="H339" i="6"/>
  <c r="G339" i="6"/>
  <c r="H331" i="6"/>
  <c r="G331" i="6"/>
  <c r="H323" i="6"/>
  <c r="G323" i="6"/>
  <c r="H315" i="6"/>
  <c r="G315" i="6"/>
  <c r="H307" i="6"/>
  <c r="G307" i="6"/>
  <c r="H299" i="6"/>
  <c r="G299" i="6"/>
  <c r="H291" i="6"/>
  <c r="G291" i="6"/>
  <c r="H283" i="6"/>
  <c r="G283" i="6"/>
  <c r="H275" i="6"/>
  <c r="G275" i="6"/>
  <c r="H267" i="6"/>
  <c r="G267" i="6"/>
  <c r="H259" i="6"/>
  <c r="G259" i="6"/>
  <c r="H251" i="6"/>
  <c r="G251" i="6"/>
  <c r="H243" i="6"/>
  <c r="G243" i="6"/>
  <c r="H235" i="6"/>
  <c r="G235" i="6"/>
  <c r="H227" i="6"/>
  <c r="G227" i="6"/>
  <c r="H219" i="6"/>
  <c r="G219" i="6"/>
  <c r="H211" i="6"/>
  <c r="G211" i="6"/>
  <c r="H203" i="6"/>
  <c r="G203" i="6"/>
  <c r="H195" i="6"/>
  <c r="G195" i="6"/>
  <c r="H187" i="6"/>
  <c r="G187" i="6"/>
  <c r="H179" i="6"/>
  <c r="G179" i="6"/>
  <c r="H171" i="6"/>
  <c r="G171" i="6"/>
  <c r="H163" i="6"/>
  <c r="G163" i="6"/>
  <c r="H155" i="6"/>
  <c r="G155" i="6"/>
  <c r="H147" i="6"/>
  <c r="G147" i="6"/>
  <c r="H139" i="6"/>
  <c r="G139" i="6"/>
  <c r="H131" i="6"/>
  <c r="G131" i="6"/>
  <c r="H123" i="6"/>
  <c r="G123" i="6"/>
  <c r="H115" i="6"/>
  <c r="G115" i="6"/>
  <c r="H107" i="6"/>
  <c r="G107" i="6"/>
  <c r="H99" i="6"/>
  <c r="G99" i="6"/>
  <c r="H91" i="6"/>
  <c r="G91" i="6"/>
  <c r="H83" i="6"/>
  <c r="G83" i="6"/>
  <c r="H75" i="6"/>
  <c r="G75" i="6"/>
  <c r="H67" i="6"/>
  <c r="G67" i="6"/>
  <c r="H59" i="6"/>
  <c r="G59" i="6"/>
  <c r="H51" i="6"/>
  <c r="G51" i="6"/>
  <c r="H43" i="6"/>
  <c r="G43" i="6"/>
  <c r="H35" i="6"/>
  <c r="G35" i="6"/>
  <c r="H27" i="6"/>
  <c r="G27" i="6"/>
  <c r="H19" i="6"/>
  <c r="G19" i="6"/>
  <c r="H11" i="6"/>
  <c r="G11" i="6"/>
  <c r="H3" i="6"/>
  <c r="G3" i="6"/>
  <c r="G1850" i="6"/>
  <c r="G1834" i="6"/>
  <c r="G1818" i="6"/>
  <c r="G1802" i="6"/>
  <c r="G1786" i="6"/>
  <c r="G1770" i="6"/>
  <c r="G1754" i="6"/>
  <c r="G1738" i="6"/>
  <c r="G1722" i="6"/>
  <c r="G1705" i="6"/>
  <c r="G1682" i="6"/>
  <c r="G1659" i="6"/>
  <c r="G1641" i="6"/>
  <c r="G1618" i="6"/>
  <c r="G1595" i="6"/>
  <c r="G1577" i="6"/>
  <c r="G1554" i="6"/>
  <c r="G1527" i="6"/>
  <c r="G1507" i="6"/>
  <c r="G1477" i="6"/>
  <c r="G1447" i="6"/>
  <c r="G1424" i="6"/>
  <c r="G1393" i="6"/>
  <c r="G1363" i="6"/>
  <c r="G1340" i="6"/>
  <c r="G1275" i="6"/>
  <c r="G1189" i="6"/>
  <c r="G1114" i="6"/>
  <c r="H1529" i="6"/>
  <c r="G1529" i="6"/>
  <c r="H1441" i="6"/>
  <c r="G1441" i="6"/>
  <c r="H1409" i="6"/>
  <c r="G1409" i="6"/>
  <c r="H1369" i="6"/>
  <c r="G1369" i="6"/>
  <c r="H1193" i="6"/>
  <c r="G1193" i="6"/>
  <c r="H1704" i="6"/>
  <c r="G1704" i="6"/>
  <c r="G1648" i="6"/>
  <c r="H1648" i="6"/>
  <c r="H1592" i="6"/>
  <c r="G1592" i="6"/>
  <c r="G1536" i="6"/>
  <c r="H1536" i="6"/>
  <c r="H1480" i="6"/>
  <c r="G1480" i="6"/>
  <c r="H1432" i="6"/>
  <c r="G1432" i="6"/>
  <c r="G1296" i="6"/>
  <c r="H1296" i="6"/>
  <c r="G1264" i="6"/>
  <c r="H1264" i="6"/>
  <c r="H1208" i="6"/>
  <c r="G1208" i="6"/>
  <c r="H1176" i="6"/>
  <c r="G1176" i="6"/>
  <c r="H1128" i="6"/>
  <c r="G1128" i="6"/>
  <c r="H1088" i="6"/>
  <c r="G1088" i="6"/>
  <c r="H1032" i="6"/>
  <c r="G1032" i="6"/>
  <c r="H976" i="6"/>
  <c r="G976" i="6"/>
  <c r="H928" i="6"/>
  <c r="G928" i="6"/>
  <c r="H864" i="6"/>
  <c r="G864" i="6"/>
  <c r="H808" i="6"/>
  <c r="G808" i="6"/>
  <c r="H728" i="6"/>
  <c r="G728" i="6"/>
  <c r="H1538" i="6"/>
  <c r="G1538" i="6"/>
  <c r="H1530" i="6"/>
  <c r="G1530" i="6"/>
  <c r="H1522" i="6"/>
  <c r="G1522" i="6"/>
  <c r="H1514" i="6"/>
  <c r="G1514" i="6"/>
  <c r="H1506" i="6"/>
  <c r="G1506" i="6"/>
  <c r="H1490" i="6"/>
  <c r="G1490" i="6"/>
  <c r="H1482" i="6"/>
  <c r="G1482" i="6"/>
  <c r="H1474" i="6"/>
  <c r="G1474" i="6"/>
  <c r="H1458" i="6"/>
  <c r="G1458" i="6"/>
  <c r="H1450" i="6"/>
  <c r="G1450" i="6"/>
  <c r="H1442" i="6"/>
  <c r="G1442" i="6"/>
  <c r="H1418" i="6"/>
  <c r="G1418" i="6"/>
  <c r="H1410" i="6"/>
  <c r="G1410" i="6"/>
  <c r="H1394" i="6"/>
  <c r="G1394" i="6"/>
  <c r="H1386" i="6"/>
  <c r="G1386" i="6"/>
  <c r="H1378" i="6"/>
  <c r="G1378" i="6"/>
  <c r="H1370" i="6"/>
  <c r="G1370" i="6"/>
  <c r="H1354" i="6"/>
  <c r="G1354" i="6"/>
  <c r="H1346" i="6"/>
  <c r="G1346" i="6"/>
  <c r="H1338" i="6"/>
  <c r="G1338" i="6"/>
  <c r="H1330" i="6"/>
  <c r="G1330" i="6"/>
  <c r="H1322" i="6"/>
  <c r="G1322" i="6"/>
  <c r="H1298" i="6"/>
  <c r="G1298" i="6"/>
  <c r="H1290" i="6"/>
  <c r="G1290" i="6"/>
  <c r="H1282" i="6"/>
  <c r="G1282" i="6"/>
  <c r="H1266" i="6"/>
  <c r="G1266" i="6"/>
  <c r="H1258" i="6"/>
  <c r="G1258" i="6"/>
  <c r="H1250" i="6"/>
  <c r="G1250" i="6"/>
  <c r="H1234" i="6"/>
  <c r="G1234" i="6"/>
  <c r="H1226" i="6"/>
  <c r="G1226" i="6"/>
  <c r="H1218" i="6"/>
  <c r="G1218" i="6"/>
  <c r="H1202" i="6"/>
  <c r="G1202" i="6"/>
  <c r="H1194" i="6"/>
  <c r="G1194" i="6"/>
  <c r="H1186" i="6"/>
  <c r="G1186" i="6"/>
  <c r="H1170" i="6"/>
  <c r="G1170" i="6"/>
  <c r="H1162" i="6"/>
  <c r="G1162" i="6"/>
  <c r="H1154" i="6"/>
  <c r="G1154" i="6"/>
  <c r="H1138" i="6"/>
  <c r="G1138" i="6"/>
  <c r="H1130" i="6"/>
  <c r="G1130" i="6"/>
  <c r="H1122" i="6"/>
  <c r="G1122" i="6"/>
  <c r="H1106" i="6"/>
  <c r="G1106" i="6"/>
  <c r="H1098" i="6"/>
  <c r="G1098" i="6"/>
  <c r="H1090" i="6"/>
  <c r="G1090" i="6"/>
  <c r="H1082" i="6"/>
  <c r="G1082" i="6"/>
  <c r="H1074" i="6"/>
  <c r="G1074" i="6"/>
  <c r="H1066" i="6"/>
  <c r="G1066" i="6"/>
  <c r="H1058" i="6"/>
  <c r="G1058" i="6"/>
  <c r="H1050" i="6"/>
  <c r="G1050" i="6"/>
  <c r="H1042" i="6"/>
  <c r="G1042" i="6"/>
  <c r="H1034" i="6"/>
  <c r="G1034" i="6"/>
  <c r="H1026" i="6"/>
  <c r="G1026" i="6"/>
  <c r="H1018" i="6"/>
  <c r="G1018" i="6"/>
  <c r="H1010" i="6"/>
  <c r="G1010" i="6"/>
  <c r="H1002" i="6"/>
  <c r="G1002" i="6"/>
  <c r="H994" i="6"/>
  <c r="G994" i="6"/>
  <c r="H986" i="6"/>
  <c r="G986" i="6"/>
  <c r="H978" i="6"/>
  <c r="G978" i="6"/>
  <c r="H970" i="6"/>
  <c r="G970" i="6"/>
  <c r="H962" i="6"/>
  <c r="G962" i="6"/>
  <c r="H954" i="6"/>
  <c r="G954" i="6"/>
  <c r="H946" i="6"/>
  <c r="G946" i="6"/>
  <c r="H938" i="6"/>
  <c r="G938" i="6"/>
  <c r="H930" i="6"/>
  <c r="G930" i="6"/>
  <c r="H922" i="6"/>
  <c r="G922" i="6"/>
  <c r="H914" i="6"/>
  <c r="G914" i="6"/>
  <c r="H906" i="6"/>
  <c r="G906" i="6"/>
  <c r="H898" i="6"/>
  <c r="G898" i="6"/>
  <c r="H890" i="6"/>
  <c r="G890" i="6"/>
  <c r="H882" i="6"/>
  <c r="G882" i="6"/>
  <c r="H874" i="6"/>
  <c r="G874" i="6"/>
  <c r="H866" i="6"/>
  <c r="G866" i="6"/>
  <c r="H858" i="6"/>
  <c r="G858" i="6"/>
  <c r="H850" i="6"/>
  <c r="G850" i="6"/>
  <c r="H842" i="6"/>
  <c r="G842" i="6"/>
  <c r="H834" i="6"/>
  <c r="G834" i="6"/>
  <c r="H826" i="6"/>
  <c r="G826" i="6"/>
  <c r="H818" i="6"/>
  <c r="G818" i="6"/>
  <c r="H810" i="6"/>
  <c r="G810" i="6"/>
  <c r="H802" i="6"/>
  <c r="G802" i="6"/>
  <c r="H794" i="6"/>
  <c r="G794" i="6"/>
  <c r="H786" i="6"/>
  <c r="G786" i="6"/>
  <c r="H778" i="6"/>
  <c r="G778" i="6"/>
  <c r="H770" i="6"/>
  <c r="G770" i="6"/>
  <c r="H762" i="6"/>
  <c r="G762" i="6"/>
  <c r="H754" i="6"/>
  <c r="G754" i="6"/>
  <c r="H746" i="6"/>
  <c r="G746" i="6"/>
  <c r="H738" i="6"/>
  <c r="G738" i="6"/>
  <c r="H730" i="6"/>
  <c r="G730" i="6"/>
  <c r="H722" i="6"/>
  <c r="G722" i="6"/>
  <c r="H714" i="6"/>
  <c r="G714" i="6"/>
  <c r="H706" i="6"/>
  <c r="G706" i="6"/>
  <c r="H698" i="6"/>
  <c r="G698" i="6"/>
  <c r="H690" i="6"/>
  <c r="G690" i="6"/>
  <c r="H682" i="6"/>
  <c r="G682" i="6"/>
  <c r="H674" i="6"/>
  <c r="G674" i="6"/>
  <c r="H666" i="6"/>
  <c r="G666" i="6"/>
  <c r="H658" i="6"/>
  <c r="G658" i="6"/>
  <c r="H650" i="6"/>
  <c r="G650" i="6"/>
  <c r="H642" i="6"/>
  <c r="G642" i="6"/>
  <c r="H634" i="6"/>
  <c r="G634" i="6"/>
  <c r="H626" i="6"/>
  <c r="G626" i="6"/>
  <c r="H618" i="6"/>
  <c r="G618" i="6"/>
  <c r="H610" i="6"/>
  <c r="G610" i="6"/>
  <c r="H602" i="6"/>
  <c r="G602" i="6"/>
  <c r="H594" i="6"/>
  <c r="G594" i="6"/>
  <c r="H586" i="6"/>
  <c r="G586" i="6"/>
  <c r="H578" i="6"/>
  <c r="G578" i="6"/>
  <c r="H570" i="6"/>
  <c r="G570" i="6"/>
  <c r="H562" i="6"/>
  <c r="G562" i="6"/>
  <c r="H554" i="6"/>
  <c r="G554" i="6"/>
  <c r="H546" i="6"/>
  <c r="G546" i="6"/>
  <c r="H538" i="6"/>
  <c r="G538" i="6"/>
  <c r="H530" i="6"/>
  <c r="G530" i="6"/>
  <c r="H522" i="6"/>
  <c r="G522" i="6"/>
  <c r="H514" i="6"/>
  <c r="G514" i="6"/>
  <c r="H506" i="6"/>
  <c r="G506" i="6"/>
  <c r="H498" i="6"/>
  <c r="G498" i="6"/>
  <c r="H490" i="6"/>
  <c r="G490" i="6"/>
  <c r="H482" i="6"/>
  <c r="G482" i="6"/>
  <c r="H474" i="6"/>
  <c r="G474" i="6"/>
  <c r="H466" i="6"/>
  <c r="G466" i="6"/>
  <c r="H458" i="6"/>
  <c r="G458" i="6"/>
  <c r="H450" i="6"/>
  <c r="G450" i="6"/>
  <c r="H442" i="6"/>
  <c r="G442" i="6"/>
  <c r="H434" i="6"/>
  <c r="G434" i="6"/>
  <c r="H426" i="6"/>
  <c r="G426" i="6"/>
  <c r="G418" i="6"/>
  <c r="H418" i="6"/>
  <c r="H410" i="6"/>
  <c r="G410" i="6"/>
  <c r="H402" i="6"/>
  <c r="G402" i="6"/>
  <c r="H394" i="6"/>
  <c r="G394" i="6"/>
  <c r="H386" i="6"/>
  <c r="G386" i="6"/>
  <c r="H378" i="6"/>
  <c r="G378" i="6"/>
  <c r="H370" i="6"/>
  <c r="G370" i="6"/>
  <c r="H362" i="6"/>
  <c r="G362" i="6"/>
  <c r="H354" i="6"/>
  <c r="G354" i="6"/>
  <c r="H346" i="6"/>
  <c r="G346" i="6"/>
  <c r="H338" i="6"/>
  <c r="G338" i="6"/>
  <c r="H330" i="6"/>
  <c r="G330" i="6"/>
  <c r="H322" i="6"/>
  <c r="G322" i="6"/>
  <c r="H314" i="6"/>
  <c r="G314" i="6"/>
  <c r="H306" i="6"/>
  <c r="G306" i="6"/>
  <c r="H298" i="6"/>
  <c r="G298" i="6"/>
  <c r="H290" i="6"/>
  <c r="G290" i="6"/>
  <c r="H282" i="6"/>
  <c r="G282" i="6"/>
  <c r="H274" i="6"/>
  <c r="G274" i="6"/>
  <c r="G266" i="6"/>
  <c r="H266" i="6"/>
  <c r="H258" i="6"/>
  <c r="G258" i="6"/>
  <c r="H250" i="6"/>
  <c r="G250" i="6"/>
  <c r="H242" i="6"/>
  <c r="G242" i="6"/>
  <c r="H234" i="6"/>
  <c r="G234" i="6"/>
  <c r="H226" i="6"/>
  <c r="G226" i="6"/>
  <c r="H218" i="6"/>
  <c r="G218" i="6"/>
  <c r="H210" i="6"/>
  <c r="G210" i="6"/>
  <c r="H202" i="6"/>
  <c r="G202" i="6"/>
  <c r="H194" i="6"/>
  <c r="G194" i="6"/>
  <c r="H186" i="6"/>
  <c r="G186" i="6"/>
  <c r="H178" i="6"/>
  <c r="G178" i="6"/>
  <c r="H170" i="6"/>
  <c r="G170" i="6"/>
  <c r="H162" i="6"/>
  <c r="G162" i="6"/>
  <c r="G154" i="6"/>
  <c r="H154" i="6"/>
  <c r="H146" i="6"/>
  <c r="G146" i="6"/>
  <c r="H138" i="6"/>
  <c r="G138" i="6"/>
  <c r="G130" i="6"/>
  <c r="H130" i="6"/>
  <c r="H122" i="6"/>
  <c r="G122" i="6"/>
  <c r="H114" i="6"/>
  <c r="G114" i="6"/>
  <c r="H106" i="6"/>
  <c r="G106" i="6"/>
  <c r="H98" i="6"/>
  <c r="G98" i="6"/>
  <c r="H90" i="6"/>
  <c r="G90" i="6"/>
  <c r="H82" i="6"/>
  <c r="G82" i="6"/>
  <c r="H74" i="6"/>
  <c r="G74" i="6"/>
  <c r="H66" i="6"/>
  <c r="G66" i="6"/>
  <c r="H58" i="6"/>
  <c r="G58" i="6"/>
  <c r="H50" i="6"/>
  <c r="G50" i="6"/>
  <c r="H42" i="6"/>
  <c r="G42" i="6"/>
  <c r="H34" i="6"/>
  <c r="G34" i="6"/>
  <c r="H26" i="6"/>
  <c r="G26" i="6"/>
  <c r="H18" i="6"/>
  <c r="G18" i="6"/>
  <c r="H10" i="6"/>
  <c r="G10" i="6"/>
  <c r="H2" i="6"/>
  <c r="G2" i="6"/>
  <c r="G1849" i="6"/>
  <c r="G1833" i="6"/>
  <c r="G1817" i="6"/>
  <c r="G1801" i="6"/>
  <c r="G1785" i="6"/>
  <c r="G1769" i="6"/>
  <c r="G1753" i="6"/>
  <c r="G1737" i="6"/>
  <c r="G1721" i="6"/>
  <c r="G1699" i="6"/>
  <c r="G1681" i="6"/>
  <c r="G1658" i="6"/>
  <c r="G1635" i="6"/>
  <c r="G1617" i="6"/>
  <c r="G1594" i="6"/>
  <c r="G1571" i="6"/>
  <c r="G1553" i="6"/>
  <c r="G1526" i="6"/>
  <c r="G1499" i="6"/>
  <c r="G1475" i="6"/>
  <c r="G1445" i="6"/>
  <c r="G1416" i="6"/>
  <c r="G1392" i="6"/>
  <c r="G1362" i="6"/>
  <c r="G1329" i="6"/>
  <c r="G1274" i="6"/>
  <c r="G1179" i="6"/>
  <c r="G1093" i="6"/>
  <c r="H1521" i="6"/>
  <c r="G1521" i="6"/>
  <c r="H1401" i="6"/>
  <c r="G1401" i="6"/>
  <c r="H1297" i="6"/>
  <c r="G1297" i="6"/>
  <c r="H1281" i="6"/>
  <c r="G1281" i="6"/>
  <c r="H1265" i="6"/>
  <c r="G1265" i="6"/>
  <c r="H1225" i="6"/>
  <c r="G1225" i="6"/>
  <c r="H1209" i="6"/>
  <c r="G1209" i="6"/>
  <c r="H1201" i="6"/>
  <c r="G1201" i="6"/>
  <c r="H1177" i="6"/>
  <c r="G1177" i="6"/>
  <c r="H1153" i="6"/>
  <c r="G1153" i="6"/>
  <c r="H1137" i="6"/>
  <c r="G1137" i="6"/>
  <c r="H1113" i="6"/>
  <c r="G1113" i="6"/>
  <c r="H1105" i="6"/>
  <c r="G1105" i="6"/>
  <c r="H1097" i="6"/>
  <c r="G1097" i="6"/>
  <c r="H1089" i="6"/>
  <c r="G1089" i="6"/>
  <c r="H1081" i="6"/>
  <c r="G1081" i="6"/>
  <c r="H1073" i="6"/>
  <c r="G1073" i="6"/>
  <c r="H1065" i="6"/>
  <c r="G1065" i="6"/>
  <c r="H1057" i="6"/>
  <c r="G1057" i="6"/>
  <c r="H1049" i="6"/>
  <c r="G1049" i="6"/>
  <c r="H1041" i="6"/>
  <c r="G1041" i="6"/>
  <c r="H1033" i="6"/>
  <c r="G1033" i="6"/>
  <c r="H1025" i="6"/>
  <c r="G1025" i="6"/>
  <c r="H1017" i="6"/>
  <c r="G1017" i="6"/>
  <c r="H1009" i="6"/>
  <c r="G1009" i="6"/>
  <c r="H1001" i="6"/>
  <c r="G1001" i="6"/>
  <c r="H993" i="6"/>
  <c r="G993" i="6"/>
  <c r="H985" i="6"/>
  <c r="G985" i="6"/>
  <c r="H977" i="6"/>
  <c r="G977" i="6"/>
  <c r="H969" i="6"/>
  <c r="G969" i="6"/>
  <c r="H961" i="6"/>
  <c r="G961" i="6"/>
  <c r="H953" i="6"/>
  <c r="G953" i="6"/>
  <c r="H945" i="6"/>
  <c r="G945" i="6"/>
  <c r="H937" i="6"/>
  <c r="G937" i="6"/>
  <c r="H929" i="6"/>
  <c r="G929" i="6"/>
  <c r="H921" i="6"/>
  <c r="G921" i="6"/>
  <c r="H913" i="6"/>
  <c r="G913" i="6"/>
  <c r="H905" i="6"/>
  <c r="G905" i="6"/>
  <c r="H897" i="6"/>
  <c r="G897" i="6"/>
  <c r="H889" i="6"/>
  <c r="G889" i="6"/>
  <c r="H881" i="6"/>
  <c r="G881" i="6"/>
  <c r="H873" i="6"/>
  <c r="G873" i="6"/>
  <c r="H865" i="6"/>
  <c r="G865" i="6"/>
  <c r="H857" i="6"/>
  <c r="G857" i="6"/>
  <c r="H849" i="6"/>
  <c r="G849" i="6"/>
  <c r="H841" i="6"/>
  <c r="G841" i="6"/>
  <c r="H833" i="6"/>
  <c r="G833" i="6"/>
  <c r="H825" i="6"/>
  <c r="G825" i="6"/>
  <c r="H817" i="6"/>
  <c r="G817" i="6"/>
  <c r="H809" i="6"/>
  <c r="G809" i="6"/>
  <c r="H801" i="6"/>
  <c r="G801" i="6"/>
  <c r="H793" i="6"/>
  <c r="G793" i="6"/>
  <c r="H785" i="6"/>
  <c r="G785" i="6"/>
  <c r="H777" i="6"/>
  <c r="G777" i="6"/>
  <c r="H769" i="6"/>
  <c r="G769" i="6"/>
  <c r="H761" i="6"/>
  <c r="G761" i="6"/>
  <c r="H753" i="6"/>
  <c r="G753" i="6"/>
  <c r="H745" i="6"/>
  <c r="G745" i="6"/>
  <c r="H737" i="6"/>
  <c r="G737" i="6"/>
  <c r="H729" i="6"/>
  <c r="G729" i="6"/>
  <c r="H721" i="6"/>
  <c r="G721" i="6"/>
  <c r="H713" i="6"/>
  <c r="G713" i="6"/>
  <c r="H705" i="6"/>
  <c r="G705" i="6"/>
  <c r="H697" i="6"/>
  <c r="G697" i="6"/>
  <c r="H689" i="6"/>
  <c r="G689" i="6"/>
  <c r="H681" i="6"/>
  <c r="G681" i="6"/>
  <c r="H673" i="6"/>
  <c r="G673" i="6"/>
  <c r="H665" i="6"/>
  <c r="G665" i="6"/>
  <c r="H657" i="6"/>
  <c r="G657" i="6"/>
  <c r="H649" i="6"/>
  <c r="G649" i="6"/>
  <c r="H641" i="6"/>
  <c r="G641" i="6"/>
  <c r="H633" i="6"/>
  <c r="G633" i="6"/>
  <c r="H625" i="6"/>
  <c r="G625" i="6"/>
  <c r="H617" i="6"/>
  <c r="G617" i="6"/>
  <c r="H609" i="6"/>
  <c r="G609" i="6"/>
  <c r="H601" i="6"/>
  <c r="G601" i="6"/>
  <c r="H593" i="6"/>
  <c r="G593" i="6"/>
  <c r="H585" i="6"/>
  <c r="G585" i="6"/>
  <c r="H577" i="6"/>
  <c r="G577" i="6"/>
  <c r="H569" i="6"/>
  <c r="G569" i="6"/>
  <c r="H561" i="6"/>
  <c r="G561" i="6"/>
  <c r="H553" i="6"/>
  <c r="G553" i="6"/>
  <c r="H545" i="6"/>
  <c r="G545" i="6"/>
  <c r="H537" i="6"/>
  <c r="G537" i="6"/>
  <c r="H529" i="6"/>
  <c r="G529" i="6"/>
  <c r="H521" i="6"/>
  <c r="G521" i="6"/>
  <c r="H513" i="6"/>
  <c r="G513" i="6"/>
  <c r="H505" i="6"/>
  <c r="G505" i="6"/>
  <c r="H497" i="6"/>
  <c r="G497" i="6"/>
  <c r="H489" i="6"/>
  <c r="G489" i="6"/>
  <c r="H481" i="6"/>
  <c r="G481" i="6"/>
  <c r="H473" i="6"/>
  <c r="G473" i="6"/>
  <c r="H465" i="6"/>
  <c r="G465" i="6"/>
  <c r="H457" i="6"/>
  <c r="G457" i="6"/>
  <c r="H449" i="6"/>
  <c r="G449" i="6"/>
  <c r="H441" i="6"/>
  <c r="G441" i="6"/>
  <c r="H433" i="6"/>
  <c r="G433" i="6"/>
  <c r="H425" i="6"/>
  <c r="G425" i="6"/>
  <c r="H417" i="6"/>
  <c r="G417" i="6"/>
  <c r="H409" i="6"/>
  <c r="G409" i="6"/>
  <c r="H401" i="6"/>
  <c r="G401" i="6"/>
  <c r="H393" i="6"/>
  <c r="G393" i="6"/>
  <c r="H385" i="6"/>
  <c r="G385" i="6"/>
  <c r="H377" i="6"/>
  <c r="G377" i="6"/>
  <c r="H369" i="6"/>
  <c r="G369" i="6"/>
  <c r="H361" i="6"/>
  <c r="G361" i="6"/>
  <c r="H353" i="6"/>
  <c r="G353" i="6"/>
  <c r="H345" i="6"/>
  <c r="G345" i="6"/>
  <c r="H337" i="6"/>
  <c r="G337" i="6"/>
  <c r="H329" i="6"/>
  <c r="G329" i="6"/>
  <c r="H321" i="6"/>
  <c r="G321" i="6"/>
  <c r="H313" i="6"/>
  <c r="G313" i="6"/>
  <c r="H305" i="6"/>
  <c r="G305" i="6"/>
  <c r="H297" i="6"/>
  <c r="G297" i="6"/>
  <c r="H289" i="6"/>
  <c r="G289" i="6"/>
  <c r="H281" i="6"/>
  <c r="G281" i="6"/>
  <c r="H273" i="6"/>
  <c r="G273" i="6"/>
  <c r="H265" i="6"/>
  <c r="G265" i="6"/>
  <c r="H257" i="6"/>
  <c r="G257" i="6"/>
  <c r="H249" i="6"/>
  <c r="G249" i="6"/>
  <c r="G241" i="6"/>
  <c r="H241" i="6"/>
  <c r="H233" i="6"/>
  <c r="G233" i="6"/>
  <c r="H225" i="6"/>
  <c r="G225" i="6"/>
  <c r="H217" i="6"/>
  <c r="G217" i="6"/>
  <c r="H209" i="6"/>
  <c r="G209" i="6"/>
  <c r="H201" i="6"/>
  <c r="G201" i="6"/>
  <c r="H193" i="6"/>
  <c r="G193" i="6"/>
  <c r="H185" i="6"/>
  <c r="G185" i="6"/>
  <c r="H177" i="6"/>
  <c r="G177" i="6"/>
  <c r="H169" i="6"/>
  <c r="G169" i="6"/>
  <c r="H161" i="6"/>
  <c r="G161" i="6"/>
  <c r="H153" i="6"/>
  <c r="G153" i="6"/>
  <c r="H145" i="6"/>
  <c r="G145" i="6"/>
  <c r="H137" i="6"/>
  <c r="G137" i="6"/>
  <c r="H129" i="6"/>
  <c r="G129" i="6"/>
  <c r="H121" i="6"/>
  <c r="G121" i="6"/>
  <c r="H113" i="6"/>
  <c r="G113" i="6"/>
  <c r="H105" i="6"/>
  <c r="G105" i="6"/>
  <c r="H97" i="6"/>
  <c r="G97" i="6"/>
  <c r="H89" i="6"/>
  <c r="G89" i="6"/>
  <c r="H81" i="6"/>
  <c r="G81" i="6"/>
  <c r="H73" i="6"/>
  <c r="G73" i="6"/>
  <c r="H65" i="6"/>
  <c r="G65" i="6"/>
  <c r="H57" i="6"/>
  <c r="G57" i="6"/>
  <c r="H49" i="6"/>
  <c r="G49" i="6"/>
  <c r="H41" i="6"/>
  <c r="G41" i="6"/>
  <c r="H33" i="6"/>
  <c r="G33" i="6"/>
  <c r="H25" i="6"/>
  <c r="G25" i="6"/>
  <c r="H17" i="6"/>
  <c r="G17" i="6"/>
  <c r="H9" i="6"/>
  <c r="G9" i="6"/>
  <c r="G1848" i="6"/>
  <c r="G1832" i="6"/>
  <c r="G1816" i="6"/>
  <c r="G1800" i="6"/>
  <c r="G1784" i="6"/>
  <c r="G1768" i="6"/>
  <c r="G1752" i="6"/>
  <c r="G1736" i="6"/>
  <c r="G1720" i="6"/>
  <c r="G1698" i="6"/>
  <c r="G1675" i="6"/>
  <c r="G1657" i="6"/>
  <c r="G1634" i="6"/>
  <c r="G1611" i="6"/>
  <c r="G1593" i="6"/>
  <c r="G1570" i="6"/>
  <c r="G1546" i="6"/>
  <c r="G1525" i="6"/>
  <c r="G1498" i="6"/>
  <c r="G1468" i="6"/>
  <c r="G1444" i="6"/>
  <c r="G1415" i="6"/>
  <c r="G1384" i="6"/>
  <c r="G1361" i="6"/>
  <c r="G1328" i="6"/>
  <c r="G1253" i="6"/>
  <c r="G1178" i="6"/>
  <c r="G1061" i="6"/>
  <c r="H1513" i="6"/>
  <c r="G1513" i="6"/>
  <c r="H1481" i="6"/>
  <c r="G1481" i="6"/>
  <c r="H1449" i="6"/>
  <c r="G1449" i="6"/>
  <c r="H1385" i="6"/>
  <c r="G1385" i="6"/>
  <c r="H1377" i="6"/>
  <c r="G1377" i="6"/>
  <c r="H1345" i="6"/>
  <c r="G1345" i="6"/>
  <c r="H1313" i="6"/>
  <c r="G1313" i="6"/>
  <c r="H1289" i="6"/>
  <c r="G1289" i="6"/>
  <c r="H1273" i="6"/>
  <c r="G1273" i="6"/>
  <c r="H1217" i="6"/>
  <c r="G1217" i="6"/>
  <c r="H1145" i="6"/>
  <c r="G1145" i="6"/>
  <c r="G1664" i="6"/>
  <c r="H1664" i="6"/>
  <c r="G1608" i="6"/>
  <c r="H1608" i="6"/>
  <c r="G1552" i="6"/>
  <c r="H1552" i="6"/>
  <c r="H1504" i="6"/>
  <c r="G1504" i="6"/>
  <c r="H1448" i="6"/>
  <c r="G1448" i="6"/>
  <c r="G1408" i="6"/>
  <c r="H1408" i="6"/>
  <c r="H1360" i="6"/>
  <c r="G1360" i="6"/>
  <c r="H1304" i="6"/>
  <c r="G1304" i="6"/>
  <c r="G1256" i="6"/>
  <c r="H1256" i="6"/>
  <c r="H1200" i="6"/>
  <c r="G1200" i="6"/>
  <c r="H1152" i="6"/>
  <c r="G1152" i="6"/>
  <c r="H1096" i="6"/>
  <c r="G1096" i="6"/>
  <c r="H1040" i="6"/>
  <c r="G1040" i="6"/>
  <c r="H1000" i="6"/>
  <c r="G1000" i="6"/>
  <c r="H944" i="6"/>
  <c r="G944" i="6"/>
  <c r="H904" i="6"/>
  <c r="G904" i="6"/>
  <c r="H848" i="6"/>
  <c r="G848" i="6"/>
  <c r="H800" i="6"/>
  <c r="G800" i="6"/>
  <c r="H760" i="6"/>
  <c r="G760" i="6"/>
  <c r="H720" i="6"/>
  <c r="G720" i="6"/>
  <c r="H664" i="6"/>
  <c r="G664" i="6"/>
  <c r="H624" i="6"/>
  <c r="G624" i="6"/>
  <c r="H568" i="6"/>
  <c r="G568" i="6"/>
  <c r="H536" i="6"/>
  <c r="G536" i="6"/>
  <c r="H496" i="6"/>
  <c r="G496" i="6"/>
  <c r="H448" i="6"/>
  <c r="G448" i="6"/>
  <c r="G400" i="6"/>
  <c r="H400" i="6"/>
  <c r="H352" i="6"/>
  <c r="G352" i="6"/>
  <c r="H304" i="6"/>
  <c r="G304" i="6"/>
  <c r="H40" i="6"/>
  <c r="G40" i="6"/>
  <c r="G1859" i="6"/>
  <c r="G1843" i="6"/>
  <c r="G1827" i="6"/>
  <c r="G1811" i="6"/>
  <c r="G1795" i="6"/>
  <c r="G1779" i="6"/>
  <c r="G1763" i="6"/>
  <c r="G1747" i="6"/>
  <c r="G1731" i="6"/>
  <c r="G1715" i="6"/>
  <c r="G1697" i="6"/>
  <c r="G1674" i="6"/>
  <c r="G1651" i="6"/>
  <c r="G1633" i="6"/>
  <c r="G1610" i="6"/>
  <c r="G1587" i="6"/>
  <c r="G1569" i="6"/>
  <c r="G1545" i="6"/>
  <c r="G1518" i="6"/>
  <c r="G1497" i="6"/>
  <c r="G1466" i="6"/>
  <c r="G1436" i="6"/>
  <c r="G1413" i="6"/>
  <c r="G1383" i="6"/>
  <c r="G1353" i="6"/>
  <c r="G1327" i="6"/>
  <c r="G1243" i="6"/>
  <c r="G1157" i="6"/>
  <c r="G1029" i="6"/>
  <c r="H1473" i="6"/>
  <c r="G1473" i="6"/>
  <c r="H1433" i="6"/>
  <c r="G1433" i="6"/>
  <c r="H1185" i="6"/>
  <c r="G1185" i="6"/>
  <c r="H1712" i="6"/>
  <c r="G1712" i="6"/>
  <c r="H1672" i="6"/>
  <c r="G1672" i="6"/>
  <c r="H1616" i="6"/>
  <c r="G1616" i="6"/>
  <c r="G1544" i="6"/>
  <c r="H1544" i="6"/>
  <c r="H1496" i="6"/>
  <c r="G1496" i="6"/>
  <c r="H1440" i="6"/>
  <c r="G1440" i="6"/>
  <c r="H1400" i="6"/>
  <c r="G1400" i="6"/>
  <c r="G1280" i="6"/>
  <c r="H1280" i="6"/>
  <c r="G1232" i="6"/>
  <c r="H1232" i="6"/>
  <c r="H1168" i="6"/>
  <c r="G1168" i="6"/>
  <c r="H1112" i="6"/>
  <c r="G1112" i="6"/>
  <c r="H1056" i="6"/>
  <c r="G1056" i="6"/>
  <c r="H1008" i="6"/>
  <c r="G1008" i="6"/>
  <c r="H952" i="6"/>
  <c r="G952" i="6"/>
  <c r="H920" i="6"/>
  <c r="G920" i="6"/>
  <c r="H872" i="6"/>
  <c r="G872" i="6"/>
  <c r="H824" i="6"/>
  <c r="G824" i="6"/>
  <c r="H768" i="6"/>
  <c r="G768" i="6"/>
  <c r="H712" i="6"/>
  <c r="G712" i="6"/>
  <c r="H672" i="6"/>
  <c r="G672" i="6"/>
  <c r="H632" i="6"/>
  <c r="G632" i="6"/>
  <c r="H576" i="6"/>
  <c r="G576" i="6"/>
  <c r="H552" i="6"/>
  <c r="G552" i="6"/>
  <c r="H544" i="6"/>
  <c r="G544" i="6"/>
  <c r="H488" i="6"/>
  <c r="G488" i="6"/>
  <c r="H456" i="6"/>
  <c r="G456" i="6"/>
  <c r="H408" i="6"/>
  <c r="G408" i="6"/>
  <c r="H360" i="6"/>
  <c r="G360" i="6"/>
  <c r="H320" i="6"/>
  <c r="G320" i="6"/>
  <c r="H280" i="6"/>
  <c r="G280" i="6"/>
  <c r="H240" i="6"/>
  <c r="G240" i="6"/>
  <c r="H200" i="6"/>
  <c r="G200" i="6"/>
  <c r="H152" i="6"/>
  <c r="G152" i="6"/>
  <c r="H88" i="6"/>
  <c r="G88" i="6"/>
  <c r="H32" i="6"/>
  <c r="G32" i="6"/>
  <c r="H1855" i="6"/>
  <c r="G1855" i="6"/>
  <c r="H1823" i="6"/>
  <c r="G1823" i="6"/>
  <c r="H1791" i="6"/>
  <c r="G1791" i="6"/>
  <c r="H1775" i="6"/>
  <c r="G1775" i="6"/>
  <c r="H1751" i="6"/>
  <c r="G1751" i="6"/>
  <c r="H1719" i="6"/>
  <c r="G1719" i="6"/>
  <c r="H1679" i="6"/>
  <c r="G1679" i="6"/>
  <c r="H1647" i="6"/>
  <c r="G1647" i="6"/>
  <c r="H1615" i="6"/>
  <c r="G1615" i="6"/>
  <c r="H1583" i="6"/>
  <c r="G1583" i="6"/>
  <c r="H1503" i="6"/>
  <c r="G1503" i="6"/>
  <c r="H1471" i="6"/>
  <c r="G1471" i="6"/>
  <c r="H1311" i="6"/>
  <c r="G1311" i="6"/>
  <c r="H1295" i="6"/>
  <c r="G1295" i="6"/>
  <c r="H1287" i="6"/>
  <c r="G1287" i="6"/>
  <c r="H1271" i="6"/>
  <c r="G1271" i="6"/>
  <c r="H1247" i="6"/>
  <c r="G1247" i="6"/>
  <c r="H1239" i="6"/>
  <c r="G1239" i="6"/>
  <c r="G1223" i="6"/>
  <c r="H1223" i="6"/>
  <c r="H1199" i="6"/>
  <c r="G1199" i="6"/>
  <c r="G1191" i="6"/>
  <c r="H1191" i="6"/>
  <c r="G1175" i="6"/>
  <c r="H1175" i="6"/>
  <c r="H1151" i="6"/>
  <c r="G1151" i="6"/>
  <c r="G1143" i="6"/>
  <c r="H1143" i="6"/>
  <c r="G1127" i="6"/>
  <c r="H1127" i="6"/>
  <c r="H1103" i="6"/>
  <c r="G1103" i="6"/>
  <c r="H1095" i="6"/>
  <c r="G1095" i="6"/>
  <c r="G1079" i="6"/>
  <c r="H1079" i="6"/>
  <c r="H1055" i="6"/>
  <c r="G1055" i="6"/>
  <c r="G1047" i="6"/>
  <c r="H1047" i="6"/>
  <c r="H1023" i="6"/>
  <c r="G1023" i="6"/>
  <c r="G1015" i="6"/>
  <c r="H1015" i="6"/>
  <c r="H991" i="6"/>
  <c r="G991" i="6"/>
  <c r="G983" i="6"/>
  <c r="H983" i="6"/>
  <c r="H959" i="6"/>
  <c r="G959" i="6"/>
  <c r="G951" i="6"/>
  <c r="H951" i="6"/>
  <c r="G935" i="6"/>
  <c r="H935" i="6"/>
  <c r="H903" i="6"/>
  <c r="G903" i="6"/>
  <c r="G887" i="6"/>
  <c r="H887" i="6"/>
  <c r="G879" i="6"/>
  <c r="H879" i="6"/>
  <c r="H863" i="6"/>
  <c r="G863" i="6"/>
  <c r="H855" i="6"/>
  <c r="G855" i="6"/>
  <c r="H839" i="6"/>
  <c r="G839" i="6"/>
  <c r="H831" i="6"/>
  <c r="G831" i="6"/>
  <c r="G815" i="6"/>
  <c r="H815" i="6"/>
  <c r="H807" i="6"/>
  <c r="G807" i="6"/>
  <c r="H791" i="6"/>
  <c r="G791" i="6"/>
  <c r="H783" i="6"/>
  <c r="G783" i="6"/>
  <c r="H767" i="6"/>
  <c r="G767" i="6"/>
  <c r="H759" i="6"/>
  <c r="G759" i="6"/>
  <c r="H751" i="6"/>
  <c r="G751" i="6"/>
  <c r="H735" i="6"/>
  <c r="G735" i="6"/>
  <c r="H727" i="6"/>
  <c r="G727" i="6"/>
  <c r="G711" i="6"/>
  <c r="H711" i="6"/>
  <c r="H703" i="6"/>
  <c r="G703" i="6"/>
  <c r="H687" i="6"/>
  <c r="G687" i="6"/>
  <c r="H671" i="6"/>
  <c r="G671" i="6"/>
  <c r="H663" i="6"/>
  <c r="G663" i="6"/>
  <c r="H655" i="6"/>
  <c r="G655" i="6"/>
  <c r="H647" i="6"/>
  <c r="G647" i="6"/>
  <c r="H639" i="6"/>
  <c r="G639" i="6"/>
  <c r="H607" i="6"/>
  <c r="G607" i="6"/>
  <c r="H599" i="6"/>
  <c r="G599" i="6"/>
  <c r="H591" i="6"/>
  <c r="G591" i="6"/>
  <c r="G583" i="6"/>
  <c r="H583" i="6"/>
  <c r="H575" i="6"/>
  <c r="G575" i="6"/>
  <c r="H567" i="6"/>
  <c r="G567" i="6"/>
  <c r="H559" i="6"/>
  <c r="G559" i="6"/>
  <c r="H551" i="6"/>
  <c r="G551" i="6"/>
  <c r="H543" i="6"/>
  <c r="G543" i="6"/>
  <c r="H535" i="6"/>
  <c r="G535" i="6"/>
  <c r="H527" i="6"/>
  <c r="G527" i="6"/>
  <c r="H519" i="6"/>
  <c r="G519" i="6"/>
  <c r="H511" i="6"/>
  <c r="G511" i="6"/>
  <c r="H503" i="6"/>
  <c r="G503" i="6"/>
  <c r="H495" i="6"/>
  <c r="G495" i="6"/>
  <c r="H487" i="6"/>
  <c r="G487" i="6"/>
  <c r="H479" i="6"/>
  <c r="G479" i="6"/>
  <c r="H471" i="6"/>
  <c r="G471" i="6"/>
  <c r="H463" i="6"/>
  <c r="G463" i="6"/>
  <c r="H455" i="6"/>
  <c r="G455" i="6"/>
  <c r="H447" i="6"/>
  <c r="G447" i="6"/>
  <c r="H439" i="6"/>
  <c r="G439" i="6"/>
  <c r="H431" i="6"/>
  <c r="G431" i="6"/>
  <c r="G423" i="6"/>
  <c r="H423" i="6"/>
  <c r="H415" i="6"/>
  <c r="G415" i="6"/>
  <c r="H407" i="6"/>
  <c r="G407" i="6"/>
  <c r="H399" i="6"/>
  <c r="G399" i="6"/>
  <c r="H391" i="6"/>
  <c r="G391" i="6"/>
  <c r="H383" i="6"/>
  <c r="G383" i="6"/>
  <c r="H375" i="6"/>
  <c r="G375" i="6"/>
  <c r="H367" i="6"/>
  <c r="G367" i="6"/>
  <c r="H359" i="6"/>
  <c r="G359" i="6"/>
  <c r="H351" i="6"/>
  <c r="G351" i="6"/>
  <c r="H343" i="6"/>
  <c r="G343" i="6"/>
  <c r="H335" i="6"/>
  <c r="G335" i="6"/>
  <c r="H327" i="6"/>
  <c r="G327" i="6"/>
  <c r="H319" i="6"/>
  <c r="G319" i="6"/>
  <c r="H311" i="6"/>
  <c r="G311" i="6"/>
  <c r="H303" i="6"/>
  <c r="G303" i="6"/>
  <c r="H295" i="6"/>
  <c r="G295" i="6"/>
  <c r="H287" i="6"/>
  <c r="G287" i="6"/>
  <c r="H279" i="6"/>
  <c r="G279" i="6"/>
  <c r="H271" i="6"/>
  <c r="G271" i="6"/>
  <c r="H263" i="6"/>
  <c r="G263" i="6"/>
  <c r="H255" i="6"/>
  <c r="G255" i="6"/>
  <c r="H247" i="6"/>
  <c r="G247" i="6"/>
  <c r="H239" i="6"/>
  <c r="G239" i="6"/>
  <c r="H231" i="6"/>
  <c r="G231" i="6"/>
  <c r="H223" i="6"/>
  <c r="G223" i="6"/>
  <c r="H215" i="6"/>
  <c r="G215" i="6"/>
  <c r="H207" i="6"/>
  <c r="G207" i="6"/>
  <c r="H199" i="6"/>
  <c r="G199" i="6"/>
  <c r="H191" i="6"/>
  <c r="G191" i="6"/>
  <c r="H183" i="6"/>
  <c r="G183" i="6"/>
  <c r="H175" i="6"/>
  <c r="G175" i="6"/>
  <c r="H167" i="6"/>
  <c r="G167" i="6"/>
  <c r="H159" i="6"/>
  <c r="G159" i="6"/>
  <c r="H151" i="6"/>
  <c r="G151" i="6"/>
  <c r="H143" i="6"/>
  <c r="G143" i="6"/>
  <c r="H135" i="6"/>
  <c r="G135" i="6"/>
  <c r="H127" i="6"/>
  <c r="G127" i="6"/>
  <c r="H119" i="6"/>
  <c r="G119" i="6"/>
  <c r="H111" i="6"/>
  <c r="G111" i="6"/>
  <c r="H103" i="6"/>
  <c r="G103" i="6"/>
  <c r="H95" i="6"/>
  <c r="G95" i="6"/>
  <c r="H87" i="6"/>
  <c r="G87" i="6"/>
  <c r="H79" i="6"/>
  <c r="G79" i="6"/>
  <c r="H71" i="6"/>
  <c r="G71" i="6"/>
  <c r="H63" i="6"/>
  <c r="G63" i="6"/>
  <c r="H55" i="6"/>
  <c r="G55" i="6"/>
  <c r="H47" i="6"/>
  <c r="G47" i="6"/>
  <c r="H39" i="6"/>
  <c r="G39" i="6"/>
  <c r="H31" i="6"/>
  <c r="G31" i="6"/>
  <c r="H23" i="6"/>
  <c r="G23" i="6"/>
  <c r="H15" i="6"/>
  <c r="G15" i="6"/>
  <c r="H7" i="6"/>
  <c r="G7" i="6"/>
  <c r="G1858" i="6"/>
  <c r="G1842" i="6"/>
  <c r="G1826" i="6"/>
  <c r="G1810" i="6"/>
  <c r="G1794" i="6"/>
  <c r="G1778" i="6"/>
  <c r="G1762" i="6"/>
  <c r="G1746" i="6"/>
  <c r="G1730" i="6"/>
  <c r="G1714" i="6"/>
  <c r="G1691" i="6"/>
  <c r="G1673" i="6"/>
  <c r="G1650" i="6"/>
  <c r="G1627" i="6"/>
  <c r="G1609" i="6"/>
  <c r="G1586" i="6"/>
  <c r="G1563" i="6"/>
  <c r="G1543" i="6"/>
  <c r="G1517" i="6"/>
  <c r="G1489" i="6"/>
  <c r="G1465" i="6"/>
  <c r="G1435" i="6"/>
  <c r="G1405" i="6"/>
  <c r="G1381" i="6"/>
  <c r="G1352" i="6"/>
  <c r="G1314" i="6"/>
  <c r="G1242" i="6"/>
  <c r="G1147" i="6"/>
  <c r="G997" i="6"/>
  <c r="H1337" i="6"/>
  <c r="G1337" i="6"/>
  <c r="H1249" i="6"/>
  <c r="G1249" i="6"/>
  <c r="H1121" i="6"/>
  <c r="G1121" i="6"/>
  <c r="H1696" i="6"/>
  <c r="G1696" i="6"/>
  <c r="H1640" i="6"/>
  <c r="G1640" i="6"/>
  <c r="H1584" i="6"/>
  <c r="G1584" i="6"/>
  <c r="H1528" i="6"/>
  <c r="G1528" i="6"/>
  <c r="G1472" i="6"/>
  <c r="H1472" i="6"/>
  <c r="H1376" i="6"/>
  <c r="G1376" i="6"/>
  <c r="H1320" i="6"/>
  <c r="G1320" i="6"/>
  <c r="G1248" i="6"/>
  <c r="H1248" i="6"/>
  <c r="H1192" i="6"/>
  <c r="G1192" i="6"/>
  <c r="H1136" i="6"/>
  <c r="G1136" i="6"/>
  <c r="H1072" i="6"/>
  <c r="G1072" i="6"/>
  <c r="H1024" i="6"/>
  <c r="G1024" i="6"/>
  <c r="H968" i="6"/>
  <c r="G968" i="6"/>
  <c r="H896" i="6"/>
  <c r="G896" i="6"/>
  <c r="H840" i="6"/>
  <c r="G840" i="6"/>
  <c r="H784" i="6"/>
  <c r="G784" i="6"/>
  <c r="H736" i="6"/>
  <c r="G736" i="6"/>
  <c r="H680" i="6"/>
  <c r="G680" i="6"/>
  <c r="H616" i="6"/>
  <c r="G616" i="6"/>
  <c r="H584" i="6"/>
  <c r="G584" i="6"/>
  <c r="H512" i="6"/>
  <c r="G512" i="6"/>
  <c r="H472" i="6"/>
  <c r="G472" i="6"/>
  <c r="H424" i="6"/>
  <c r="G424" i="6"/>
  <c r="H376" i="6"/>
  <c r="G376" i="6"/>
  <c r="H344" i="6"/>
  <c r="G344" i="6"/>
  <c r="H288" i="6"/>
  <c r="G288" i="6"/>
  <c r="G248" i="6"/>
  <c r="H248" i="6"/>
  <c r="H208" i="6"/>
  <c r="G208" i="6"/>
  <c r="H176" i="6"/>
  <c r="G176" i="6"/>
  <c r="H136" i="6"/>
  <c r="G136" i="6"/>
  <c r="H112" i="6"/>
  <c r="G112" i="6"/>
  <c r="H64" i="6"/>
  <c r="G64" i="6"/>
  <c r="H16" i="6"/>
  <c r="G16" i="6"/>
  <c r="H1847" i="6"/>
  <c r="G1847" i="6"/>
  <c r="H1815" i="6"/>
  <c r="G1815" i="6"/>
  <c r="H1783" i="6"/>
  <c r="G1783" i="6"/>
  <c r="H1743" i="6"/>
  <c r="G1743" i="6"/>
  <c r="H1711" i="6"/>
  <c r="G1711" i="6"/>
  <c r="H1695" i="6"/>
  <c r="G1695" i="6"/>
  <c r="H1655" i="6"/>
  <c r="G1655" i="6"/>
  <c r="H1639" i="6"/>
  <c r="G1639" i="6"/>
  <c r="H1607" i="6"/>
  <c r="G1607" i="6"/>
  <c r="H1575" i="6"/>
  <c r="G1575" i="6"/>
  <c r="H1511" i="6"/>
  <c r="G1511" i="6"/>
  <c r="H1431" i="6"/>
  <c r="G1431" i="6"/>
  <c r="H1407" i="6"/>
  <c r="G1407" i="6"/>
  <c r="H1319" i="6"/>
  <c r="G1319" i="6"/>
  <c r="H1263" i="6"/>
  <c r="G1263" i="6"/>
  <c r="H1215" i="6"/>
  <c r="G1215" i="6"/>
  <c r="H1167" i="6"/>
  <c r="G1167" i="6"/>
  <c r="H1119" i="6"/>
  <c r="G1119" i="6"/>
  <c r="G1063" i="6"/>
  <c r="H1063" i="6"/>
  <c r="H911" i="6"/>
  <c r="G911" i="6"/>
  <c r="H631" i="6"/>
  <c r="G631" i="6"/>
  <c r="H1854" i="6"/>
  <c r="G1854" i="6"/>
  <c r="H1822" i="6"/>
  <c r="G1822" i="6"/>
  <c r="H1790" i="6"/>
  <c r="G1790" i="6"/>
  <c r="H1758" i="6"/>
  <c r="G1758" i="6"/>
  <c r="H1726" i="6"/>
  <c r="G1726" i="6"/>
  <c r="H1702" i="6"/>
  <c r="G1702" i="6"/>
  <c r="H1694" i="6"/>
  <c r="G1694" i="6"/>
  <c r="H1678" i="6"/>
  <c r="G1678" i="6"/>
  <c r="H1662" i="6"/>
  <c r="G1662" i="6"/>
  <c r="H1654" i="6"/>
  <c r="G1654" i="6"/>
  <c r="H1646" i="6"/>
  <c r="G1646" i="6"/>
  <c r="H1638" i="6"/>
  <c r="G1638" i="6"/>
  <c r="H1630" i="6"/>
  <c r="G1630" i="6"/>
  <c r="H1622" i="6"/>
  <c r="G1622" i="6"/>
  <c r="H1614" i="6"/>
  <c r="G1614" i="6"/>
  <c r="H1606" i="6"/>
  <c r="G1606" i="6"/>
  <c r="H1598" i="6"/>
  <c r="G1598" i="6"/>
  <c r="H1590" i="6"/>
  <c r="G1590" i="6"/>
  <c r="H1582" i="6"/>
  <c r="G1582" i="6"/>
  <c r="H1574" i="6"/>
  <c r="G1574" i="6"/>
  <c r="H1566" i="6"/>
  <c r="G1566" i="6"/>
  <c r="H1558" i="6"/>
  <c r="G1558" i="6"/>
  <c r="H1550" i="6"/>
  <c r="G1550" i="6"/>
  <c r="H1542" i="6"/>
  <c r="G1542" i="6"/>
  <c r="H1510" i="6"/>
  <c r="G1510" i="6"/>
  <c r="G1502" i="6"/>
  <c r="H1502" i="6"/>
  <c r="H1494" i="6"/>
  <c r="G1494" i="6"/>
  <c r="G1486" i="6"/>
  <c r="H1486" i="6"/>
  <c r="H1478" i="6"/>
  <c r="G1478" i="6"/>
  <c r="G1470" i="6"/>
  <c r="H1470" i="6"/>
  <c r="H1462" i="6"/>
  <c r="G1462" i="6"/>
  <c r="G1454" i="6"/>
  <c r="H1454" i="6"/>
  <c r="H1446" i="6"/>
  <c r="G1446" i="6"/>
  <c r="G1438" i="6"/>
  <c r="H1438" i="6"/>
  <c r="H1430" i="6"/>
  <c r="G1430" i="6"/>
  <c r="G1422" i="6"/>
  <c r="H1422" i="6"/>
  <c r="H1414" i="6"/>
  <c r="G1414" i="6"/>
  <c r="G1406" i="6"/>
  <c r="H1406" i="6"/>
  <c r="H1398" i="6"/>
  <c r="G1398" i="6"/>
  <c r="G1390" i="6"/>
  <c r="H1390" i="6"/>
  <c r="H1382" i="6"/>
  <c r="G1382" i="6"/>
  <c r="G1374" i="6"/>
  <c r="H1374" i="6"/>
  <c r="H1366" i="6"/>
  <c r="G1366" i="6"/>
  <c r="G1358" i="6"/>
  <c r="H1358" i="6"/>
  <c r="H1350" i="6"/>
  <c r="G1350" i="6"/>
  <c r="G1342" i="6"/>
  <c r="H1342" i="6"/>
  <c r="H1334" i="6"/>
  <c r="G1334" i="6"/>
  <c r="G1326" i="6"/>
  <c r="H1326" i="6"/>
  <c r="H1318" i="6"/>
  <c r="G1318" i="6"/>
  <c r="G1310" i="6"/>
  <c r="H1310" i="6"/>
  <c r="H1302" i="6"/>
  <c r="G1302" i="6"/>
  <c r="G1294" i="6"/>
  <c r="H1294" i="6"/>
  <c r="H1286" i="6"/>
  <c r="G1286" i="6"/>
  <c r="G1278" i="6"/>
  <c r="H1278" i="6"/>
  <c r="H1270" i="6"/>
  <c r="G1270" i="6"/>
  <c r="G1262" i="6"/>
  <c r="H1262" i="6"/>
  <c r="H1254" i="6"/>
  <c r="G1254" i="6"/>
  <c r="G1246" i="6"/>
  <c r="H1246" i="6"/>
  <c r="H1238" i="6"/>
  <c r="G1238" i="6"/>
  <c r="G1230" i="6"/>
  <c r="H1230" i="6"/>
  <c r="H1222" i="6"/>
  <c r="G1222" i="6"/>
  <c r="G1214" i="6"/>
  <c r="H1214" i="6"/>
  <c r="H1206" i="6"/>
  <c r="G1206" i="6"/>
  <c r="H1198" i="6"/>
  <c r="G1198" i="6"/>
  <c r="H1190" i="6"/>
  <c r="G1190" i="6"/>
  <c r="H1182" i="6"/>
  <c r="G1182" i="6"/>
  <c r="H1174" i="6"/>
  <c r="G1174" i="6"/>
  <c r="H1166" i="6"/>
  <c r="G1166" i="6"/>
  <c r="H1158" i="6"/>
  <c r="G1158" i="6"/>
  <c r="H1150" i="6"/>
  <c r="G1150" i="6"/>
  <c r="H1142" i="6"/>
  <c r="G1142" i="6"/>
  <c r="H1134" i="6"/>
  <c r="G1134" i="6"/>
  <c r="H1126" i="6"/>
  <c r="G1126" i="6"/>
  <c r="H1118" i="6"/>
  <c r="G1118" i="6"/>
  <c r="H1110" i="6"/>
  <c r="G1110" i="6"/>
  <c r="H1102" i="6"/>
  <c r="G1102" i="6"/>
  <c r="H1094" i="6"/>
  <c r="G1094" i="6"/>
  <c r="H1086" i="6"/>
  <c r="G1086" i="6"/>
  <c r="H1078" i="6"/>
  <c r="G1078" i="6"/>
  <c r="H1070" i="6"/>
  <c r="G1070" i="6"/>
  <c r="H1062" i="6"/>
  <c r="G1062" i="6"/>
  <c r="H1054" i="6"/>
  <c r="G1054" i="6"/>
  <c r="H1046" i="6"/>
  <c r="G1046" i="6"/>
  <c r="H1038" i="6"/>
  <c r="G1038" i="6"/>
  <c r="H1030" i="6"/>
  <c r="G1030" i="6"/>
  <c r="H1022" i="6"/>
  <c r="G1022" i="6"/>
  <c r="H1014" i="6"/>
  <c r="G1014" i="6"/>
  <c r="H1006" i="6"/>
  <c r="G1006" i="6"/>
  <c r="H998" i="6"/>
  <c r="G998" i="6"/>
  <c r="H990" i="6"/>
  <c r="G990" i="6"/>
  <c r="H982" i="6"/>
  <c r="G982" i="6"/>
  <c r="H974" i="6"/>
  <c r="G974" i="6"/>
  <c r="H966" i="6"/>
  <c r="G966" i="6"/>
  <c r="H958" i="6"/>
  <c r="G958" i="6"/>
  <c r="H950" i="6"/>
  <c r="G950" i="6"/>
  <c r="H942" i="6"/>
  <c r="G942" i="6"/>
  <c r="H934" i="6"/>
  <c r="G934" i="6"/>
  <c r="H926" i="6"/>
  <c r="G926" i="6"/>
  <c r="H918" i="6"/>
  <c r="G918" i="6"/>
  <c r="H910" i="6"/>
  <c r="G910" i="6"/>
  <c r="H902" i="6"/>
  <c r="G902" i="6"/>
  <c r="H894" i="6"/>
  <c r="G894" i="6"/>
  <c r="H886" i="6"/>
  <c r="G886" i="6"/>
  <c r="H878" i="6"/>
  <c r="G878" i="6"/>
  <c r="G870" i="6"/>
  <c r="H870" i="6"/>
  <c r="H862" i="6"/>
  <c r="G862" i="6"/>
  <c r="H854" i="6"/>
  <c r="G854" i="6"/>
  <c r="G846" i="6"/>
  <c r="H846" i="6"/>
  <c r="H838" i="6"/>
  <c r="G838" i="6"/>
  <c r="H830" i="6"/>
  <c r="G830" i="6"/>
  <c r="H822" i="6"/>
  <c r="G822" i="6"/>
  <c r="H814" i="6"/>
  <c r="G814" i="6"/>
  <c r="G806" i="6"/>
  <c r="H806" i="6"/>
  <c r="H798" i="6"/>
  <c r="G798" i="6"/>
  <c r="H790" i="6"/>
  <c r="G790" i="6"/>
  <c r="H782" i="6"/>
  <c r="G782" i="6"/>
  <c r="H774" i="6"/>
  <c r="G774" i="6"/>
  <c r="H766" i="6"/>
  <c r="G766" i="6"/>
  <c r="H758" i="6"/>
  <c r="G758" i="6"/>
  <c r="H750" i="6"/>
  <c r="G750" i="6"/>
  <c r="H742" i="6"/>
  <c r="G742" i="6"/>
  <c r="H734" i="6"/>
  <c r="G734" i="6"/>
  <c r="H726" i="6"/>
  <c r="G726" i="6"/>
  <c r="H718" i="6"/>
  <c r="G718" i="6"/>
  <c r="H710" i="6"/>
  <c r="G710" i="6"/>
  <c r="H702" i="6"/>
  <c r="G702" i="6"/>
  <c r="H694" i="6"/>
  <c r="G694" i="6"/>
  <c r="H686" i="6"/>
  <c r="G686" i="6"/>
  <c r="H678" i="6"/>
  <c r="G678" i="6"/>
  <c r="H670" i="6"/>
  <c r="G670" i="6"/>
  <c r="H662" i="6"/>
  <c r="G662" i="6"/>
  <c r="H654" i="6"/>
  <c r="G654" i="6"/>
  <c r="H646" i="6"/>
  <c r="G646" i="6"/>
  <c r="G638" i="6"/>
  <c r="H638" i="6"/>
  <c r="H630" i="6"/>
  <c r="G630" i="6"/>
  <c r="H622" i="6"/>
  <c r="G622" i="6"/>
  <c r="H614" i="6"/>
  <c r="G614" i="6"/>
  <c r="H606" i="6"/>
  <c r="G606" i="6"/>
  <c r="H598" i="6"/>
  <c r="G598" i="6"/>
  <c r="H590" i="6"/>
  <c r="G590" i="6"/>
  <c r="H582" i="6"/>
  <c r="G582" i="6"/>
  <c r="H574" i="6"/>
  <c r="G574" i="6"/>
  <c r="H566" i="6"/>
  <c r="G566" i="6"/>
  <c r="H558" i="6"/>
  <c r="G558" i="6"/>
  <c r="H550" i="6"/>
  <c r="G550" i="6"/>
  <c r="H542" i="6"/>
  <c r="G542" i="6"/>
  <c r="H534" i="6"/>
  <c r="G534" i="6"/>
  <c r="H526" i="6"/>
  <c r="G526" i="6"/>
  <c r="H518" i="6"/>
  <c r="G518" i="6"/>
  <c r="G510" i="6"/>
  <c r="H510" i="6"/>
  <c r="H502" i="6"/>
  <c r="G502" i="6"/>
  <c r="H494" i="6"/>
  <c r="G494" i="6"/>
  <c r="H486" i="6"/>
  <c r="G486" i="6"/>
  <c r="H478" i="6"/>
  <c r="G478" i="6"/>
  <c r="H470" i="6"/>
  <c r="G470" i="6"/>
  <c r="H462" i="6"/>
  <c r="G462" i="6"/>
  <c r="H454" i="6"/>
  <c r="G454" i="6"/>
  <c r="H446" i="6"/>
  <c r="G446" i="6"/>
  <c r="H438" i="6"/>
  <c r="G438" i="6"/>
  <c r="H430" i="6"/>
  <c r="G430" i="6"/>
  <c r="H422" i="6"/>
  <c r="G422" i="6"/>
  <c r="H414" i="6"/>
  <c r="G414" i="6"/>
  <c r="H406" i="6"/>
  <c r="G406" i="6"/>
  <c r="H398" i="6"/>
  <c r="G398" i="6"/>
  <c r="H390" i="6"/>
  <c r="G390" i="6"/>
  <c r="H382" i="6"/>
  <c r="G382" i="6"/>
  <c r="H374" i="6"/>
  <c r="G374" i="6"/>
  <c r="H366" i="6"/>
  <c r="G366" i="6"/>
  <c r="H358" i="6"/>
  <c r="G358" i="6"/>
  <c r="H350" i="6"/>
  <c r="G350" i="6"/>
  <c r="H342" i="6"/>
  <c r="G342" i="6"/>
  <c r="H334" i="6"/>
  <c r="G334" i="6"/>
  <c r="H326" i="6"/>
  <c r="G326" i="6"/>
  <c r="H318" i="6"/>
  <c r="G318" i="6"/>
  <c r="H310" i="6"/>
  <c r="G310" i="6"/>
  <c r="H302" i="6"/>
  <c r="G302" i="6"/>
  <c r="H294" i="6"/>
  <c r="G294" i="6"/>
  <c r="H286" i="6"/>
  <c r="G286" i="6"/>
  <c r="H278" i="6"/>
  <c r="G278" i="6"/>
  <c r="H270" i="6"/>
  <c r="G270" i="6"/>
  <c r="H262" i="6"/>
  <c r="G262" i="6"/>
  <c r="H254" i="6"/>
  <c r="G254" i="6"/>
  <c r="H246" i="6"/>
  <c r="G246" i="6"/>
  <c r="H238" i="6"/>
  <c r="G238" i="6"/>
  <c r="H230" i="6"/>
  <c r="G230" i="6"/>
  <c r="H222" i="6"/>
  <c r="G222" i="6"/>
  <c r="H214" i="6"/>
  <c r="G214" i="6"/>
  <c r="H206" i="6"/>
  <c r="G206" i="6"/>
  <c r="H198" i="6"/>
  <c r="G198" i="6"/>
  <c r="G190" i="6"/>
  <c r="H190" i="6"/>
  <c r="H182" i="6"/>
  <c r="G182" i="6"/>
  <c r="H174" i="6"/>
  <c r="G174" i="6"/>
  <c r="H166" i="6"/>
  <c r="G166" i="6"/>
  <c r="H158" i="6"/>
  <c r="G158" i="6"/>
  <c r="H150" i="6"/>
  <c r="G150" i="6"/>
  <c r="H142" i="6"/>
  <c r="G142" i="6"/>
  <c r="H134" i="6"/>
  <c r="G134" i="6"/>
  <c r="G126" i="6"/>
  <c r="H126" i="6"/>
  <c r="H118" i="6"/>
  <c r="G118" i="6"/>
  <c r="H110" i="6"/>
  <c r="G110" i="6"/>
  <c r="H102" i="6"/>
  <c r="G102" i="6"/>
  <c r="H94" i="6"/>
  <c r="G94" i="6"/>
  <c r="H86" i="6"/>
  <c r="G86" i="6"/>
  <c r="H78" i="6"/>
  <c r="G78" i="6"/>
  <c r="H70" i="6"/>
  <c r="G70" i="6"/>
  <c r="G62" i="6"/>
  <c r="H62" i="6"/>
  <c r="H54" i="6"/>
  <c r="G54" i="6"/>
  <c r="H46" i="6"/>
  <c r="G46" i="6"/>
  <c r="H38" i="6"/>
  <c r="G38" i="6"/>
  <c r="H30" i="6"/>
  <c r="G30" i="6"/>
  <c r="H22" i="6"/>
  <c r="G22" i="6"/>
  <c r="H14" i="6"/>
  <c r="G14" i="6"/>
  <c r="H6" i="6"/>
  <c r="G6" i="6"/>
  <c r="G1857" i="6"/>
  <c r="G1841" i="6"/>
  <c r="G1825" i="6"/>
  <c r="G1809" i="6"/>
  <c r="G1793" i="6"/>
  <c r="G1777" i="6"/>
  <c r="G1761" i="6"/>
  <c r="G1745" i="6"/>
  <c r="G1729" i="6"/>
  <c r="G1713" i="6"/>
  <c r="G1690" i="6"/>
  <c r="G1667" i="6"/>
  <c r="G1649" i="6"/>
  <c r="G1626" i="6"/>
  <c r="G1603" i="6"/>
  <c r="G1585" i="6"/>
  <c r="G1562" i="6"/>
  <c r="G1537" i="6"/>
  <c r="G1516" i="6"/>
  <c r="G1488" i="6"/>
  <c r="G1457" i="6"/>
  <c r="G1434" i="6"/>
  <c r="G1404" i="6"/>
  <c r="G1373" i="6"/>
  <c r="G1351" i="6"/>
  <c r="G1307" i="6"/>
  <c r="G1221" i="6"/>
  <c r="G1146" i="6"/>
  <c r="G965" i="6"/>
  <c r="H1505" i="6"/>
  <c r="G1505" i="6"/>
  <c r="H1257" i="6"/>
  <c r="G1257" i="6"/>
  <c r="H1129" i="6"/>
  <c r="G1129" i="6"/>
  <c r="H1680" i="6"/>
  <c r="G1680" i="6"/>
  <c r="H1624" i="6"/>
  <c r="G1624" i="6"/>
  <c r="H1576" i="6"/>
  <c r="G1576" i="6"/>
  <c r="G1512" i="6"/>
  <c r="H1512" i="6"/>
  <c r="H1464" i="6"/>
  <c r="G1464" i="6"/>
  <c r="H1336" i="6"/>
  <c r="G1336" i="6"/>
  <c r="H1272" i="6"/>
  <c r="G1272" i="6"/>
  <c r="H1216" i="6"/>
  <c r="G1216" i="6"/>
  <c r="H1144" i="6"/>
  <c r="G1144" i="6"/>
  <c r="H1080" i="6"/>
  <c r="G1080" i="6"/>
  <c r="H1016" i="6"/>
  <c r="G1016" i="6"/>
  <c r="H960" i="6"/>
  <c r="G960" i="6"/>
  <c r="H888" i="6"/>
  <c r="G888" i="6"/>
  <c r="H832" i="6"/>
  <c r="G832" i="6"/>
  <c r="H776" i="6"/>
  <c r="G776" i="6"/>
  <c r="H704" i="6"/>
  <c r="G704" i="6"/>
  <c r="G656" i="6"/>
  <c r="H656" i="6"/>
  <c r="H608" i="6"/>
  <c r="G608" i="6"/>
  <c r="H560" i="6"/>
  <c r="G560" i="6"/>
  <c r="H504" i="6"/>
  <c r="G504" i="6"/>
  <c r="H440" i="6"/>
  <c r="G440" i="6"/>
  <c r="H384" i="6"/>
  <c r="G384" i="6"/>
  <c r="H328" i="6"/>
  <c r="G328" i="6"/>
  <c r="H272" i="6"/>
  <c r="G272" i="6"/>
  <c r="H224" i="6"/>
  <c r="G224" i="6"/>
  <c r="H184" i="6"/>
  <c r="G184" i="6"/>
  <c r="H144" i="6"/>
  <c r="G144" i="6"/>
  <c r="H104" i="6"/>
  <c r="G104" i="6"/>
  <c r="H72" i="6"/>
  <c r="G72" i="6"/>
  <c r="H24" i="6"/>
  <c r="G24" i="6"/>
  <c r="H1831" i="6"/>
  <c r="G1831" i="6"/>
  <c r="H1799" i="6"/>
  <c r="G1799" i="6"/>
  <c r="H1759" i="6"/>
  <c r="G1759" i="6"/>
  <c r="H1727" i="6"/>
  <c r="G1727" i="6"/>
  <c r="H1687" i="6"/>
  <c r="G1687" i="6"/>
  <c r="H1663" i="6"/>
  <c r="G1663" i="6"/>
  <c r="H1631" i="6"/>
  <c r="G1631" i="6"/>
  <c r="H1591" i="6"/>
  <c r="G1591" i="6"/>
  <c r="H1559" i="6"/>
  <c r="G1559" i="6"/>
  <c r="H1495" i="6"/>
  <c r="G1495" i="6"/>
  <c r="H1423" i="6"/>
  <c r="G1423" i="6"/>
  <c r="H1399" i="6"/>
  <c r="G1399" i="6"/>
  <c r="H1375" i="6"/>
  <c r="G1375" i="6"/>
  <c r="H1359" i="6"/>
  <c r="G1359" i="6"/>
  <c r="H1335" i="6"/>
  <c r="G1335" i="6"/>
  <c r="H1279" i="6"/>
  <c r="G1279" i="6"/>
  <c r="H1231" i="6"/>
  <c r="G1231" i="6"/>
  <c r="H1183" i="6"/>
  <c r="G1183" i="6"/>
  <c r="G1135" i="6"/>
  <c r="H1135" i="6"/>
  <c r="H1087" i="6"/>
  <c r="G1087" i="6"/>
  <c r="H1039" i="6"/>
  <c r="G1039" i="6"/>
  <c r="G1007" i="6"/>
  <c r="H1007" i="6"/>
  <c r="H975" i="6"/>
  <c r="G975" i="6"/>
  <c r="G943" i="6"/>
  <c r="H943" i="6"/>
  <c r="G919" i="6"/>
  <c r="H919" i="6"/>
  <c r="H895" i="6"/>
  <c r="G895" i="6"/>
  <c r="H871" i="6"/>
  <c r="G871" i="6"/>
  <c r="H847" i="6"/>
  <c r="G847" i="6"/>
  <c r="H823" i="6"/>
  <c r="G823" i="6"/>
  <c r="H799" i="6"/>
  <c r="G799" i="6"/>
  <c r="H775" i="6"/>
  <c r="G775" i="6"/>
  <c r="H743" i="6"/>
  <c r="G743" i="6"/>
  <c r="H719" i="6"/>
  <c r="G719" i="6"/>
  <c r="H695" i="6"/>
  <c r="G695" i="6"/>
  <c r="H679" i="6"/>
  <c r="G679" i="6"/>
  <c r="H615" i="6"/>
  <c r="G615" i="6"/>
  <c r="H1846" i="6"/>
  <c r="G1846" i="6"/>
  <c r="H1830" i="6"/>
  <c r="G1830" i="6"/>
  <c r="H1806" i="6"/>
  <c r="G1806" i="6"/>
  <c r="H1798" i="6"/>
  <c r="G1798" i="6"/>
  <c r="H1774" i="6"/>
  <c r="G1774" i="6"/>
  <c r="H1766" i="6"/>
  <c r="G1766" i="6"/>
  <c r="H1742" i="6"/>
  <c r="G1742" i="6"/>
  <c r="H1734" i="6"/>
  <c r="G1734" i="6"/>
  <c r="H1710" i="6"/>
  <c r="G1710" i="6"/>
  <c r="H1686" i="6"/>
  <c r="G1686" i="6"/>
  <c r="H1861" i="6"/>
  <c r="G1861" i="6"/>
  <c r="H1845" i="6"/>
  <c r="G1845" i="6"/>
  <c r="H1821" i="6"/>
  <c r="G1821" i="6"/>
  <c r="H1805" i="6"/>
  <c r="G1805" i="6"/>
  <c r="H1789" i="6"/>
  <c r="G1789" i="6"/>
  <c r="H1773" i="6"/>
  <c r="G1773" i="6"/>
  <c r="H1757" i="6"/>
  <c r="G1757" i="6"/>
  <c r="H1741" i="6"/>
  <c r="G1741" i="6"/>
  <c r="H1725" i="6"/>
  <c r="G1725" i="6"/>
  <c r="H1709" i="6"/>
  <c r="G1709" i="6"/>
  <c r="H1693" i="6"/>
  <c r="G1693" i="6"/>
  <c r="H1669" i="6"/>
  <c r="G1669" i="6"/>
  <c r="H1653" i="6"/>
  <c r="G1653" i="6"/>
  <c r="H1637" i="6"/>
  <c r="G1637" i="6"/>
  <c r="H1621" i="6"/>
  <c r="G1621" i="6"/>
  <c r="H1605" i="6"/>
  <c r="G1605" i="6"/>
  <c r="H1581" i="6"/>
  <c r="G1581" i="6"/>
  <c r="H1565" i="6"/>
  <c r="G1565" i="6"/>
  <c r="H1549" i="6"/>
  <c r="G1549" i="6"/>
  <c r="H1533" i="6"/>
  <c r="G1533" i="6"/>
  <c r="H1501" i="6"/>
  <c r="G1501" i="6"/>
  <c r="H1461" i="6"/>
  <c r="G1461" i="6"/>
  <c r="H1453" i="6"/>
  <c r="G1453" i="6"/>
  <c r="H1437" i="6"/>
  <c r="G1437" i="6"/>
  <c r="H1397" i="6"/>
  <c r="G1397" i="6"/>
  <c r="H1365" i="6"/>
  <c r="G1365" i="6"/>
  <c r="H1317" i="6"/>
  <c r="G1317" i="6"/>
  <c r="H1301" i="6"/>
  <c r="G1301" i="6"/>
  <c r="H1293" i="6"/>
  <c r="G1293" i="6"/>
  <c r="H1277" i="6"/>
  <c r="G1277" i="6"/>
  <c r="H1237" i="6"/>
  <c r="G1237" i="6"/>
  <c r="H1205" i="6"/>
  <c r="G1205" i="6"/>
  <c r="H1197" i="6"/>
  <c r="G1197" i="6"/>
  <c r="H1181" i="6"/>
  <c r="G1181" i="6"/>
  <c r="H1141" i="6"/>
  <c r="G1141" i="6"/>
  <c r="H1109" i="6"/>
  <c r="G1109" i="6"/>
  <c r="H1101" i="6"/>
  <c r="G1101" i="6"/>
  <c r="H1077" i="6"/>
  <c r="G1077" i="6"/>
  <c r="H1069" i="6"/>
  <c r="G1069" i="6"/>
  <c r="H1053" i="6"/>
  <c r="G1053" i="6"/>
  <c r="H1045" i="6"/>
  <c r="G1045" i="6"/>
  <c r="H1013" i="6"/>
  <c r="G1013" i="6"/>
  <c r="H1005" i="6"/>
  <c r="G1005" i="6"/>
  <c r="H989" i="6"/>
  <c r="G989" i="6"/>
  <c r="H917" i="6"/>
  <c r="G917" i="6"/>
  <c r="H909" i="6"/>
  <c r="G909" i="6"/>
  <c r="H893" i="6"/>
  <c r="G893" i="6"/>
  <c r="H885" i="6"/>
  <c r="G885" i="6"/>
  <c r="H869" i="6"/>
  <c r="G869" i="6"/>
  <c r="H861" i="6"/>
  <c r="G861" i="6"/>
  <c r="H845" i="6"/>
  <c r="G845" i="6"/>
  <c r="H837" i="6"/>
  <c r="G837" i="6"/>
  <c r="H821" i="6"/>
  <c r="G821" i="6"/>
  <c r="H805" i="6"/>
  <c r="G805" i="6"/>
  <c r="H797" i="6"/>
  <c r="G797" i="6"/>
  <c r="H781" i="6"/>
  <c r="G781" i="6"/>
  <c r="H765" i="6"/>
  <c r="G765" i="6"/>
  <c r="H749" i="6"/>
  <c r="G749" i="6"/>
  <c r="H741" i="6"/>
  <c r="G741" i="6"/>
  <c r="H733" i="6"/>
  <c r="G733" i="6"/>
  <c r="H725" i="6"/>
  <c r="G725" i="6"/>
  <c r="H717" i="6"/>
  <c r="G717" i="6"/>
  <c r="H709" i="6"/>
  <c r="G709" i="6"/>
  <c r="H693" i="6"/>
  <c r="G693" i="6"/>
  <c r="H685" i="6"/>
  <c r="G685" i="6"/>
  <c r="H677" i="6"/>
  <c r="G677" i="6"/>
  <c r="H669" i="6"/>
  <c r="G669" i="6"/>
  <c r="H661" i="6"/>
  <c r="G661" i="6"/>
  <c r="H653" i="6"/>
  <c r="G653" i="6"/>
  <c r="H645" i="6"/>
  <c r="G645" i="6"/>
  <c r="H637" i="6"/>
  <c r="G637" i="6"/>
  <c r="H629" i="6"/>
  <c r="G629" i="6"/>
  <c r="H621" i="6"/>
  <c r="G621" i="6"/>
  <c r="H613" i="6"/>
  <c r="G613" i="6"/>
  <c r="H605" i="6"/>
  <c r="G605" i="6"/>
  <c r="H597" i="6"/>
  <c r="G597" i="6"/>
  <c r="H589" i="6"/>
  <c r="G589" i="6"/>
  <c r="H581" i="6"/>
  <c r="G581" i="6"/>
  <c r="H573" i="6"/>
  <c r="G573" i="6"/>
  <c r="H565" i="6"/>
  <c r="G565" i="6"/>
  <c r="H557" i="6"/>
  <c r="G557" i="6"/>
  <c r="H549" i="6"/>
  <c r="G549" i="6"/>
  <c r="H541" i="6"/>
  <c r="G541" i="6"/>
  <c r="H533" i="6"/>
  <c r="G533" i="6"/>
  <c r="H525" i="6"/>
  <c r="G525" i="6"/>
  <c r="H517" i="6"/>
  <c r="G517" i="6"/>
  <c r="H509" i="6"/>
  <c r="G509" i="6"/>
  <c r="H501" i="6"/>
  <c r="G501" i="6"/>
  <c r="H493" i="6"/>
  <c r="G493" i="6"/>
  <c r="H485" i="6"/>
  <c r="G485" i="6"/>
  <c r="H477" i="6"/>
  <c r="G477" i="6"/>
  <c r="H469" i="6"/>
  <c r="G469" i="6"/>
  <c r="H461" i="6"/>
  <c r="G461" i="6"/>
  <c r="H453" i="6"/>
  <c r="G453" i="6"/>
  <c r="H445" i="6"/>
  <c r="G445" i="6"/>
  <c r="H437" i="6"/>
  <c r="G437" i="6"/>
  <c r="H429" i="6"/>
  <c r="G429" i="6"/>
  <c r="H421" i="6"/>
  <c r="G421" i="6"/>
  <c r="H413" i="6"/>
  <c r="G413" i="6"/>
  <c r="H405" i="6"/>
  <c r="G405" i="6"/>
  <c r="H397" i="6"/>
  <c r="G397" i="6"/>
  <c r="H389" i="6"/>
  <c r="G389" i="6"/>
  <c r="H381" i="6"/>
  <c r="G381" i="6"/>
  <c r="H373" i="6"/>
  <c r="G373" i="6"/>
  <c r="H365" i="6"/>
  <c r="G365" i="6"/>
  <c r="H357" i="6"/>
  <c r="G357" i="6"/>
  <c r="H349" i="6"/>
  <c r="G349" i="6"/>
  <c r="H341" i="6"/>
  <c r="G341" i="6"/>
  <c r="H333" i="6"/>
  <c r="G333" i="6"/>
  <c r="H325" i="6"/>
  <c r="G325" i="6"/>
  <c r="H317" i="6"/>
  <c r="G317" i="6"/>
  <c r="H309" i="6"/>
  <c r="G309" i="6"/>
  <c r="H301" i="6"/>
  <c r="G301" i="6"/>
  <c r="H293" i="6"/>
  <c r="G293" i="6"/>
  <c r="H285" i="6"/>
  <c r="G285" i="6"/>
  <c r="H277" i="6"/>
  <c r="G277" i="6"/>
  <c r="H269" i="6"/>
  <c r="G269" i="6"/>
  <c r="H261" i="6"/>
  <c r="G261" i="6"/>
  <c r="H253" i="6"/>
  <c r="G253" i="6"/>
  <c r="H245" i="6"/>
  <c r="G245" i="6"/>
  <c r="H237" i="6"/>
  <c r="G237" i="6"/>
  <c r="H229" i="6"/>
  <c r="G229" i="6"/>
  <c r="H221" i="6"/>
  <c r="G221" i="6"/>
  <c r="H213" i="6"/>
  <c r="G213" i="6"/>
  <c r="H205" i="6"/>
  <c r="G205" i="6"/>
  <c r="H197" i="6"/>
  <c r="G197" i="6"/>
  <c r="H189" i="6"/>
  <c r="G189" i="6"/>
  <c r="H181" i="6"/>
  <c r="G181" i="6"/>
  <c r="H173" i="6"/>
  <c r="G173" i="6"/>
  <c r="H165" i="6"/>
  <c r="G165" i="6"/>
  <c r="H157" i="6"/>
  <c r="G157" i="6"/>
  <c r="H149" i="6"/>
  <c r="G149" i="6"/>
  <c r="H141" i="6"/>
  <c r="G141" i="6"/>
  <c r="H133" i="6"/>
  <c r="G133" i="6"/>
  <c r="H125" i="6"/>
  <c r="G125" i="6"/>
  <c r="H117" i="6"/>
  <c r="G117" i="6"/>
  <c r="H109" i="6"/>
  <c r="G109" i="6"/>
  <c r="H101" i="6"/>
  <c r="G101" i="6"/>
  <c r="H93" i="6"/>
  <c r="G93" i="6"/>
  <c r="H85" i="6"/>
  <c r="G85" i="6"/>
  <c r="H77" i="6"/>
  <c r="G77" i="6"/>
  <c r="H69" i="6"/>
  <c r="G69" i="6"/>
  <c r="H61" i="6"/>
  <c r="G61" i="6"/>
  <c r="H53" i="6"/>
  <c r="G53" i="6"/>
  <c r="H45" i="6"/>
  <c r="G45" i="6"/>
  <c r="H37" i="6"/>
  <c r="G37" i="6"/>
  <c r="H29" i="6"/>
  <c r="G29" i="6"/>
  <c r="H21" i="6"/>
  <c r="G21" i="6"/>
  <c r="H13" i="6"/>
  <c r="G13" i="6"/>
  <c r="H5" i="6"/>
  <c r="G5" i="6"/>
  <c r="G1856" i="6"/>
  <c r="G1840" i="6"/>
  <c r="G1824" i="6"/>
  <c r="G1808" i="6"/>
  <c r="G1792" i="6"/>
  <c r="G1776" i="6"/>
  <c r="G1760" i="6"/>
  <c r="G1744" i="6"/>
  <c r="G1728" i="6"/>
  <c r="G1707" i="6"/>
  <c r="G1689" i="6"/>
  <c r="G1666" i="6"/>
  <c r="G1643" i="6"/>
  <c r="G1625" i="6"/>
  <c r="G1602" i="6"/>
  <c r="G1579" i="6"/>
  <c r="G1561" i="6"/>
  <c r="G1535" i="6"/>
  <c r="G1509" i="6"/>
  <c r="G1487" i="6"/>
  <c r="G1456" i="6"/>
  <c r="G1426" i="6"/>
  <c r="G1402" i="6"/>
  <c r="G1372" i="6"/>
  <c r="G1343" i="6"/>
  <c r="G1306" i="6"/>
  <c r="G1211" i="6"/>
  <c r="G1125" i="6"/>
  <c r="G933" i="6"/>
  <c r="H1417" i="6"/>
  <c r="G1417" i="6"/>
  <c r="H1305" i="6"/>
  <c r="G1305" i="6"/>
  <c r="H1233" i="6"/>
  <c r="G1233" i="6"/>
  <c r="H1169" i="6"/>
  <c r="G1169" i="6"/>
  <c r="H1688" i="6"/>
  <c r="G1688" i="6"/>
  <c r="H1632" i="6"/>
  <c r="G1632" i="6"/>
  <c r="H1568" i="6"/>
  <c r="G1568" i="6"/>
  <c r="G1520" i="6"/>
  <c r="H1520" i="6"/>
  <c r="H1344" i="6"/>
  <c r="G1344" i="6"/>
  <c r="G1288" i="6"/>
  <c r="H1288" i="6"/>
  <c r="H1224" i="6"/>
  <c r="G1224" i="6"/>
  <c r="H1160" i="6"/>
  <c r="G1160" i="6"/>
  <c r="H1104" i="6"/>
  <c r="G1104" i="6"/>
  <c r="H1048" i="6"/>
  <c r="G1048" i="6"/>
  <c r="H984" i="6"/>
  <c r="G984" i="6"/>
  <c r="H912" i="6"/>
  <c r="G912" i="6"/>
  <c r="H856" i="6"/>
  <c r="G856" i="6"/>
  <c r="H792" i="6"/>
  <c r="G792" i="6"/>
  <c r="H744" i="6"/>
  <c r="G744" i="6"/>
  <c r="H688" i="6"/>
  <c r="G688" i="6"/>
  <c r="H640" i="6"/>
  <c r="G640" i="6"/>
  <c r="H592" i="6"/>
  <c r="G592" i="6"/>
  <c r="H520" i="6"/>
  <c r="G520" i="6"/>
  <c r="H464" i="6"/>
  <c r="G464" i="6"/>
  <c r="H416" i="6"/>
  <c r="G416" i="6"/>
  <c r="H368" i="6"/>
  <c r="G368" i="6"/>
  <c r="H312" i="6"/>
  <c r="G312" i="6"/>
  <c r="H264" i="6"/>
  <c r="G264" i="6"/>
  <c r="H232" i="6"/>
  <c r="G232" i="6"/>
  <c r="H192" i="6"/>
  <c r="G192" i="6"/>
  <c r="H160" i="6"/>
  <c r="G160" i="6"/>
  <c r="H128" i="6"/>
  <c r="G128" i="6"/>
  <c r="H96" i="6"/>
  <c r="G96" i="6"/>
  <c r="H56" i="6"/>
  <c r="G56" i="6"/>
  <c r="H8" i="6"/>
  <c r="G8" i="6"/>
  <c r="H1839" i="6"/>
  <c r="G1839" i="6"/>
  <c r="H1807" i="6"/>
  <c r="G1807" i="6"/>
  <c r="H1767" i="6"/>
  <c r="G1767" i="6"/>
  <c r="H1735" i="6"/>
  <c r="G1735" i="6"/>
  <c r="H1703" i="6"/>
  <c r="G1703" i="6"/>
  <c r="H1671" i="6"/>
  <c r="G1671" i="6"/>
  <c r="H1623" i="6"/>
  <c r="G1623" i="6"/>
  <c r="H1599" i="6"/>
  <c r="G1599" i="6"/>
  <c r="H1567" i="6"/>
  <c r="G1567" i="6"/>
  <c r="H1551" i="6"/>
  <c r="G1551" i="6"/>
  <c r="H1519" i="6"/>
  <c r="G1519" i="6"/>
  <c r="H1463" i="6"/>
  <c r="G1463" i="6"/>
  <c r="H1439" i="6"/>
  <c r="G1439" i="6"/>
  <c r="H1391" i="6"/>
  <c r="G1391" i="6"/>
  <c r="H1367" i="6"/>
  <c r="G1367" i="6"/>
  <c r="H1303" i="6"/>
  <c r="G1303" i="6"/>
  <c r="H1255" i="6"/>
  <c r="G1255" i="6"/>
  <c r="H1207" i="6"/>
  <c r="G1207" i="6"/>
  <c r="H1159" i="6"/>
  <c r="G1159" i="6"/>
  <c r="G1111" i="6"/>
  <c r="H1111" i="6"/>
  <c r="G1071" i="6"/>
  <c r="H1071" i="6"/>
  <c r="H1031" i="6"/>
  <c r="G1031" i="6"/>
  <c r="G999" i="6"/>
  <c r="H999" i="6"/>
  <c r="H967" i="6"/>
  <c r="G967" i="6"/>
  <c r="H927" i="6"/>
  <c r="G927" i="6"/>
  <c r="H623" i="6"/>
  <c r="G623" i="6"/>
  <c r="H1838" i="6"/>
  <c r="G1838" i="6"/>
  <c r="H1814" i="6"/>
  <c r="G1814" i="6"/>
  <c r="H1782" i="6"/>
  <c r="G1782" i="6"/>
  <c r="H1750" i="6"/>
  <c r="G1750" i="6"/>
  <c r="H1718" i="6"/>
  <c r="G1718" i="6"/>
  <c r="H1670" i="6"/>
  <c r="G1670" i="6"/>
  <c r="H1853" i="6"/>
  <c r="G1853" i="6"/>
  <c r="H1837" i="6"/>
  <c r="G1837" i="6"/>
  <c r="H1829" i="6"/>
  <c r="G1829" i="6"/>
  <c r="H1813" i="6"/>
  <c r="G1813" i="6"/>
  <c r="H1797" i="6"/>
  <c r="G1797" i="6"/>
  <c r="H1781" i="6"/>
  <c r="G1781" i="6"/>
  <c r="H1765" i="6"/>
  <c r="G1765" i="6"/>
  <c r="H1749" i="6"/>
  <c r="G1749" i="6"/>
  <c r="H1733" i="6"/>
  <c r="G1733" i="6"/>
  <c r="H1717" i="6"/>
  <c r="G1717" i="6"/>
  <c r="H1701" i="6"/>
  <c r="G1701" i="6"/>
  <c r="H1685" i="6"/>
  <c r="G1685" i="6"/>
  <c r="H1677" i="6"/>
  <c r="G1677" i="6"/>
  <c r="H1661" i="6"/>
  <c r="G1661" i="6"/>
  <c r="H1645" i="6"/>
  <c r="G1645" i="6"/>
  <c r="H1629" i="6"/>
  <c r="G1629" i="6"/>
  <c r="H1613" i="6"/>
  <c r="G1613" i="6"/>
  <c r="H1597" i="6"/>
  <c r="G1597" i="6"/>
  <c r="H1589" i="6"/>
  <c r="G1589" i="6"/>
  <c r="H1573" i="6"/>
  <c r="G1573" i="6"/>
  <c r="H1557" i="6"/>
  <c r="G1557" i="6"/>
  <c r="H1541" i="6"/>
  <c r="G1541" i="6"/>
  <c r="H1493" i="6"/>
  <c r="G1493" i="6"/>
  <c r="H1485" i="6"/>
  <c r="G1485" i="6"/>
  <c r="H1469" i="6"/>
  <c r="G1469" i="6"/>
  <c r="H1429" i="6"/>
  <c r="G1429" i="6"/>
  <c r="H1421" i="6"/>
  <c r="G1421" i="6"/>
  <c r="H1389" i="6"/>
  <c r="G1389" i="6"/>
  <c r="H1357" i="6"/>
  <c r="G1357" i="6"/>
  <c r="H1349" i="6"/>
  <c r="G1349" i="6"/>
  <c r="H1333" i="6"/>
  <c r="G1333" i="6"/>
  <c r="H1325" i="6"/>
  <c r="G1325" i="6"/>
  <c r="H1309" i="6"/>
  <c r="G1309" i="6"/>
  <c r="H1269" i="6"/>
  <c r="G1269" i="6"/>
  <c r="H1261" i="6"/>
  <c r="G1261" i="6"/>
  <c r="H1245" i="6"/>
  <c r="G1245" i="6"/>
  <c r="H1229" i="6"/>
  <c r="G1229" i="6"/>
  <c r="H1213" i="6"/>
  <c r="G1213" i="6"/>
  <c r="H1173" i="6"/>
  <c r="G1173" i="6"/>
  <c r="H1165" i="6"/>
  <c r="G1165" i="6"/>
  <c r="H1149" i="6"/>
  <c r="G1149" i="6"/>
  <c r="H1133" i="6"/>
  <c r="G1133" i="6"/>
  <c r="H1117" i="6"/>
  <c r="G1117" i="6"/>
  <c r="H1085" i="6"/>
  <c r="G1085" i="6"/>
  <c r="H1037" i="6"/>
  <c r="G1037" i="6"/>
  <c r="H1021" i="6"/>
  <c r="G1021" i="6"/>
  <c r="H981" i="6"/>
  <c r="G981" i="6"/>
  <c r="H973" i="6"/>
  <c r="G973" i="6"/>
  <c r="H957" i="6"/>
  <c r="G957" i="6"/>
  <c r="H949" i="6"/>
  <c r="G949" i="6"/>
  <c r="H941" i="6"/>
  <c r="G941" i="6"/>
  <c r="H925" i="6"/>
  <c r="G925" i="6"/>
  <c r="H877" i="6"/>
  <c r="G877" i="6"/>
  <c r="H853" i="6"/>
  <c r="G853" i="6"/>
  <c r="H829" i="6"/>
  <c r="G829" i="6"/>
  <c r="H813" i="6"/>
  <c r="G813" i="6"/>
  <c r="H789" i="6"/>
  <c r="G789" i="6"/>
  <c r="H773" i="6"/>
  <c r="G773" i="6"/>
  <c r="H757" i="6"/>
  <c r="G757" i="6"/>
  <c r="H701" i="6"/>
  <c r="G701" i="6"/>
  <c r="H1860" i="6"/>
  <c r="G1860" i="6"/>
  <c r="H1852" i="6"/>
  <c r="G1852" i="6"/>
  <c r="H1844" i="6"/>
  <c r="G1844" i="6"/>
  <c r="H1836" i="6"/>
  <c r="G1836" i="6"/>
  <c r="H1828" i="6"/>
  <c r="G1828" i="6"/>
  <c r="H1820" i="6"/>
  <c r="G1820" i="6"/>
  <c r="H1812" i="6"/>
  <c r="G1812" i="6"/>
  <c r="H1804" i="6"/>
  <c r="G1804" i="6"/>
  <c r="H1796" i="6"/>
  <c r="G1796" i="6"/>
  <c r="H1788" i="6"/>
  <c r="G1788" i="6"/>
  <c r="H1780" i="6"/>
  <c r="G1780" i="6"/>
  <c r="H1772" i="6"/>
  <c r="G1772" i="6"/>
  <c r="H1764" i="6"/>
  <c r="G1764" i="6"/>
  <c r="H1756" i="6"/>
  <c r="G1756" i="6"/>
  <c r="H1748" i="6"/>
  <c r="G1748" i="6"/>
  <c r="H1740" i="6"/>
  <c r="G1740" i="6"/>
  <c r="H1732" i="6"/>
  <c r="G1732" i="6"/>
  <c r="H1724" i="6"/>
  <c r="G1724" i="6"/>
  <c r="H1716" i="6"/>
  <c r="G1716" i="6"/>
  <c r="H1708" i="6"/>
  <c r="G1708" i="6"/>
  <c r="H1700" i="6"/>
  <c r="G1700" i="6"/>
  <c r="H1692" i="6"/>
  <c r="G1692" i="6"/>
  <c r="H1684" i="6"/>
  <c r="G1684" i="6"/>
  <c r="H1676" i="6"/>
  <c r="G1676" i="6"/>
  <c r="H1668" i="6"/>
  <c r="G1668" i="6"/>
  <c r="H1660" i="6"/>
  <c r="G1660" i="6"/>
  <c r="H1652" i="6"/>
  <c r="G1652" i="6"/>
  <c r="H1644" i="6"/>
  <c r="G1644" i="6"/>
  <c r="H1636" i="6"/>
  <c r="G1636" i="6"/>
  <c r="H1628" i="6"/>
  <c r="G1628" i="6"/>
  <c r="H1620" i="6"/>
  <c r="G1620" i="6"/>
  <c r="H1612" i="6"/>
  <c r="G1612" i="6"/>
  <c r="H1604" i="6"/>
  <c r="G1604" i="6"/>
  <c r="H1596" i="6"/>
  <c r="G1596" i="6"/>
  <c r="H1588" i="6"/>
  <c r="G1588" i="6"/>
  <c r="H1580" i="6"/>
  <c r="G1580" i="6"/>
  <c r="H1572" i="6"/>
  <c r="G1572" i="6"/>
  <c r="H1564" i="6"/>
  <c r="G1564" i="6"/>
  <c r="H1556" i="6"/>
  <c r="G1556" i="6"/>
  <c r="G1548" i="6"/>
  <c r="H1548" i="6"/>
  <c r="H1540" i="6"/>
  <c r="G1540" i="6"/>
  <c r="H1532" i="6"/>
  <c r="G1532" i="6"/>
  <c r="H1524" i="6"/>
  <c r="G1524" i="6"/>
  <c r="H1500" i="6"/>
  <c r="G1500" i="6"/>
  <c r="H1492" i="6"/>
  <c r="G1492" i="6"/>
  <c r="G1484" i="6"/>
  <c r="H1484" i="6"/>
  <c r="H1476" i="6"/>
  <c r="G1476" i="6"/>
  <c r="H1460" i="6"/>
  <c r="G1460" i="6"/>
  <c r="H1452" i="6"/>
  <c r="G1452" i="6"/>
  <c r="H1428" i="6"/>
  <c r="G1428" i="6"/>
  <c r="H1420" i="6"/>
  <c r="G1420" i="6"/>
  <c r="H1412" i="6"/>
  <c r="G1412" i="6"/>
  <c r="H1396" i="6"/>
  <c r="G1396" i="6"/>
  <c r="H1388" i="6"/>
  <c r="G1388" i="6"/>
  <c r="H1380" i="6"/>
  <c r="G1380" i="6"/>
  <c r="H1364" i="6"/>
  <c r="G1364" i="6"/>
  <c r="G1356" i="6"/>
  <c r="H1356" i="6"/>
  <c r="H1348" i="6"/>
  <c r="G1348" i="6"/>
  <c r="H1332" i="6"/>
  <c r="G1332" i="6"/>
  <c r="H1324" i="6"/>
  <c r="G1324" i="6"/>
  <c r="H1316" i="6"/>
  <c r="G1316" i="6"/>
  <c r="H1308" i="6"/>
  <c r="G1308" i="6"/>
  <c r="H1300" i="6"/>
  <c r="G1300" i="6"/>
  <c r="G1292" i="6"/>
  <c r="H1292" i="6"/>
  <c r="H1284" i="6"/>
  <c r="G1284" i="6"/>
  <c r="H1276" i="6"/>
  <c r="G1276" i="6"/>
  <c r="H1268" i="6"/>
  <c r="G1268" i="6"/>
  <c r="G1260" i="6"/>
  <c r="H1260" i="6"/>
  <c r="H1252" i="6"/>
  <c r="G1252" i="6"/>
  <c r="H1244" i="6"/>
  <c r="G1244" i="6"/>
  <c r="H1236" i="6"/>
  <c r="G1236" i="6"/>
  <c r="G1228" i="6"/>
  <c r="H1228" i="6"/>
  <c r="H1220" i="6"/>
  <c r="G1220" i="6"/>
  <c r="H1212" i="6"/>
  <c r="G1212" i="6"/>
  <c r="H1204" i="6"/>
  <c r="G1204" i="6"/>
  <c r="G1196" i="6"/>
  <c r="H1196" i="6"/>
  <c r="H1188" i="6"/>
  <c r="G1188" i="6"/>
  <c r="H1180" i="6"/>
  <c r="G1180" i="6"/>
  <c r="H1172" i="6"/>
  <c r="G1172" i="6"/>
  <c r="H1164" i="6"/>
  <c r="G1164" i="6"/>
  <c r="H1156" i="6"/>
  <c r="G1156" i="6"/>
  <c r="H1148" i="6"/>
  <c r="G1148" i="6"/>
  <c r="H1140" i="6"/>
  <c r="G1140" i="6"/>
  <c r="H1132" i="6"/>
  <c r="G1132" i="6"/>
  <c r="H1124" i="6"/>
  <c r="G1124" i="6"/>
  <c r="H1116" i="6"/>
  <c r="G1116" i="6"/>
  <c r="H1108" i="6"/>
  <c r="G1108" i="6"/>
  <c r="H1100" i="6"/>
  <c r="G1100" i="6"/>
  <c r="H1092" i="6"/>
  <c r="G1092" i="6"/>
  <c r="H1084" i="6"/>
  <c r="G1084" i="6"/>
  <c r="H1076" i="6"/>
  <c r="G1076" i="6"/>
  <c r="H1068" i="6"/>
  <c r="G1068" i="6"/>
  <c r="H1060" i="6"/>
  <c r="G1060" i="6"/>
  <c r="H1052" i="6"/>
  <c r="G1052" i="6"/>
  <c r="H1044" i="6"/>
  <c r="G1044" i="6"/>
  <c r="H1036" i="6"/>
  <c r="G1036" i="6"/>
  <c r="H1028" i="6"/>
  <c r="G1028" i="6"/>
  <c r="H1020" i="6"/>
  <c r="G1020" i="6"/>
  <c r="H1012" i="6"/>
  <c r="G1012" i="6"/>
  <c r="H1004" i="6"/>
  <c r="G1004" i="6"/>
  <c r="H996" i="6"/>
  <c r="G996" i="6"/>
  <c r="H988" i="6"/>
  <c r="G988" i="6"/>
  <c r="H980" i="6"/>
  <c r="G980" i="6"/>
  <c r="H972" i="6"/>
  <c r="G972" i="6"/>
  <c r="H964" i="6"/>
  <c r="G964" i="6"/>
  <c r="H956" i="6"/>
  <c r="G956" i="6"/>
  <c r="H948" i="6"/>
  <c r="G948" i="6"/>
  <c r="H940" i="6"/>
  <c r="G940" i="6"/>
  <c r="H932" i="6"/>
  <c r="G932" i="6"/>
  <c r="H924" i="6"/>
  <c r="G924" i="6"/>
  <c r="H916" i="6"/>
  <c r="G916" i="6"/>
  <c r="H908" i="6"/>
  <c r="G908" i="6"/>
  <c r="H900" i="6"/>
  <c r="G900" i="6"/>
  <c r="H892" i="6"/>
  <c r="G892" i="6"/>
  <c r="H884" i="6"/>
  <c r="G884" i="6"/>
  <c r="H876" i="6"/>
  <c r="G876" i="6"/>
  <c r="H868" i="6"/>
  <c r="G868" i="6"/>
  <c r="H860" i="6"/>
  <c r="G860" i="6"/>
  <c r="G852" i="6"/>
  <c r="H852" i="6"/>
  <c r="H844" i="6"/>
  <c r="G844" i="6"/>
  <c r="H836" i="6"/>
  <c r="G836" i="6"/>
  <c r="H828" i="6"/>
  <c r="G828" i="6"/>
  <c r="H820" i="6"/>
  <c r="G820" i="6"/>
  <c r="H812" i="6"/>
  <c r="G812" i="6"/>
  <c r="H804" i="6"/>
  <c r="G804" i="6"/>
  <c r="H796" i="6"/>
  <c r="G796" i="6"/>
  <c r="H788" i="6"/>
  <c r="G788" i="6"/>
  <c r="H780" i="6"/>
  <c r="G780" i="6"/>
  <c r="H772" i="6"/>
  <c r="G772" i="6"/>
  <c r="H764" i="6"/>
  <c r="G764" i="6"/>
  <c r="H756" i="6"/>
  <c r="G756" i="6"/>
  <c r="H748" i="6"/>
  <c r="G748" i="6"/>
  <c r="H740" i="6"/>
  <c r="G740" i="6"/>
  <c r="H732" i="6"/>
  <c r="G732" i="6"/>
  <c r="H724" i="6"/>
  <c r="G724" i="6"/>
  <c r="H716" i="6"/>
  <c r="G716" i="6"/>
  <c r="H708" i="6"/>
  <c r="G708" i="6"/>
  <c r="H700" i="6"/>
  <c r="G700" i="6"/>
  <c r="H692" i="6"/>
  <c r="G692" i="6"/>
  <c r="H684" i="6"/>
  <c r="G684" i="6"/>
  <c r="H676" i="6"/>
  <c r="G676" i="6"/>
  <c r="H668" i="6"/>
  <c r="G668" i="6"/>
  <c r="H660" i="6"/>
  <c r="G660" i="6"/>
  <c r="H652" i="6"/>
  <c r="G652" i="6"/>
  <c r="H644" i="6"/>
  <c r="G644" i="6"/>
  <c r="H636" i="6"/>
  <c r="G636" i="6"/>
  <c r="H628" i="6"/>
  <c r="G628" i="6"/>
  <c r="H620" i="6"/>
  <c r="G620" i="6"/>
  <c r="H612" i="6"/>
  <c r="G612" i="6"/>
  <c r="H604" i="6"/>
  <c r="G604" i="6"/>
  <c r="H596" i="6"/>
  <c r="G596" i="6"/>
  <c r="H588" i="6"/>
  <c r="G588" i="6"/>
  <c r="H580" i="6"/>
  <c r="G580" i="6"/>
  <c r="H572" i="6"/>
  <c r="G572" i="6"/>
  <c r="G564" i="6"/>
  <c r="H564" i="6"/>
  <c r="H556" i="6"/>
  <c r="G556" i="6"/>
  <c r="H548" i="6"/>
  <c r="G548" i="6"/>
  <c r="H540" i="6"/>
  <c r="G540" i="6"/>
  <c r="H532" i="6"/>
  <c r="G532" i="6"/>
  <c r="H524" i="6"/>
  <c r="G524" i="6"/>
  <c r="H516" i="6"/>
  <c r="G516" i="6"/>
  <c r="H508" i="6"/>
  <c r="G508" i="6"/>
  <c r="H500" i="6"/>
  <c r="G500" i="6"/>
  <c r="H492" i="6"/>
  <c r="G492" i="6"/>
  <c r="H484" i="6"/>
  <c r="G484" i="6"/>
  <c r="H476" i="6"/>
  <c r="G476" i="6"/>
  <c r="H468" i="6"/>
  <c r="G468" i="6"/>
  <c r="H460" i="6"/>
  <c r="G460" i="6"/>
  <c r="H452" i="6"/>
  <c r="G452" i="6"/>
  <c r="H444" i="6"/>
  <c r="G444" i="6"/>
  <c r="G436" i="6"/>
  <c r="H436" i="6"/>
  <c r="H428" i="6"/>
  <c r="G428" i="6"/>
  <c r="H420" i="6"/>
  <c r="G420" i="6"/>
  <c r="H412" i="6"/>
  <c r="G412" i="6"/>
  <c r="H404" i="6"/>
  <c r="G404" i="6"/>
  <c r="H396" i="6"/>
  <c r="G396" i="6"/>
  <c r="H388" i="6"/>
  <c r="G388" i="6"/>
  <c r="H380" i="6"/>
  <c r="G380" i="6"/>
  <c r="H372" i="6"/>
  <c r="G372" i="6"/>
  <c r="H364" i="6"/>
  <c r="G364" i="6"/>
  <c r="H356" i="6"/>
  <c r="G356" i="6"/>
  <c r="H348" i="6"/>
  <c r="G348" i="6"/>
  <c r="H340" i="6"/>
  <c r="G340" i="6"/>
  <c r="H332" i="6"/>
  <c r="G332" i="6"/>
  <c r="H324" i="6"/>
  <c r="G324" i="6"/>
  <c r="H316" i="6"/>
  <c r="G316" i="6"/>
  <c r="H308" i="6"/>
  <c r="G308" i="6"/>
  <c r="H300" i="6"/>
  <c r="G300" i="6"/>
  <c r="H292" i="6"/>
  <c r="G292" i="6"/>
  <c r="H284" i="6"/>
  <c r="G284" i="6"/>
  <c r="H276" i="6"/>
  <c r="G276" i="6"/>
  <c r="H268" i="6"/>
  <c r="G268" i="6"/>
  <c r="H260" i="6"/>
  <c r="G260" i="6"/>
  <c r="H252" i="6"/>
  <c r="G252" i="6"/>
  <c r="H244" i="6"/>
  <c r="G244" i="6"/>
  <c r="H236" i="6"/>
  <c r="G236" i="6"/>
  <c r="H228" i="6"/>
  <c r="G228" i="6"/>
  <c r="H220" i="6"/>
  <c r="G220" i="6"/>
  <c r="H212" i="6"/>
  <c r="G212" i="6"/>
  <c r="H204" i="6"/>
  <c r="G204" i="6"/>
  <c r="H196" i="6"/>
  <c r="G196" i="6"/>
  <c r="H188" i="6"/>
  <c r="G188" i="6"/>
  <c r="H180" i="6"/>
  <c r="G180" i="6"/>
  <c r="H172" i="6"/>
  <c r="G172" i="6"/>
  <c r="H164" i="6"/>
  <c r="G164" i="6"/>
  <c r="H156" i="6"/>
  <c r="G156" i="6"/>
  <c r="H148" i="6"/>
  <c r="G148" i="6"/>
  <c r="H140" i="6"/>
  <c r="G140" i="6"/>
  <c r="H132" i="6"/>
  <c r="G132" i="6"/>
  <c r="H124" i="6"/>
  <c r="G124" i="6"/>
  <c r="H116" i="6"/>
  <c r="G116" i="6"/>
  <c r="H108" i="6"/>
  <c r="G108" i="6"/>
  <c r="H100" i="6"/>
  <c r="G100" i="6"/>
  <c r="H92" i="6"/>
  <c r="G92" i="6"/>
  <c r="H84" i="6"/>
  <c r="G84" i="6"/>
  <c r="H76" i="6"/>
  <c r="G76" i="6"/>
  <c r="H68" i="6"/>
  <c r="G68" i="6"/>
  <c r="H60" i="6"/>
  <c r="G60" i="6"/>
  <c r="H52" i="6"/>
  <c r="G52" i="6"/>
  <c r="H44" i="6"/>
  <c r="G44" i="6"/>
  <c r="H36" i="6"/>
  <c r="G36" i="6"/>
  <c r="H28" i="6"/>
  <c r="G28" i="6"/>
  <c r="H20" i="6"/>
  <c r="G20" i="6"/>
  <c r="H12" i="6"/>
  <c r="G12" i="6"/>
  <c r="H4" i="6"/>
  <c r="G4" i="6"/>
  <c r="G1851" i="6"/>
  <c r="G1835" i="6"/>
  <c r="G1819" i="6"/>
  <c r="G1803" i="6"/>
  <c r="G1787" i="6"/>
  <c r="G1771" i="6"/>
  <c r="G1755" i="6"/>
  <c r="G1739" i="6"/>
  <c r="G1723" i="6"/>
  <c r="G1706" i="6"/>
  <c r="G1683" i="6"/>
  <c r="G1665" i="6"/>
  <c r="G1642" i="6"/>
  <c r="G1619" i="6"/>
  <c r="G1601" i="6"/>
  <c r="G1578" i="6"/>
  <c r="G1555" i="6"/>
  <c r="G1534" i="6"/>
  <c r="G1508" i="6"/>
  <c r="G1479" i="6"/>
  <c r="G1455" i="6"/>
  <c r="G1425" i="6"/>
  <c r="G1395" i="6"/>
  <c r="G1371" i="6"/>
  <c r="G1341" i="6"/>
  <c r="G1285" i="6"/>
  <c r="G1210" i="6"/>
  <c r="G1115" i="6"/>
  <c r="G90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0BC630-35E0-A649-B984-0F5BB044D5BC}" keepAlive="1" name="Dotaz – 110079-23data060823" description="Připojení k dotazu produktu 110079-23data060823 v sešitě" type="5" refreshedVersion="8" background="1" saveData="1">
    <dbPr connection="Provider=Microsoft.Mashup.OleDb.1;Data Source=$Workbook$;Location=110079-23data060823;Extended Properties=&quot;&quot;" command="SELECT * FROM [110079-23data060823]"/>
  </connection>
  <connection id="2" xr16:uid="{853F4A93-9BD9-0740-A091-E349C61D2CFF}" keepAlive="1" name="Dotaz – 110079-23data060823 (2)" description="Připojení k dotazu produktu 110079-23data060823 (2) v sešitě" type="5" refreshedVersion="8" background="1" saveData="1">
    <dbPr connection="Provider=Microsoft.Mashup.OleDb.1;Data Source=$Workbook$;Location=&quot;110079-23data060823 (2)&quot;;Extended Properties=&quot;&quot;" command="SELECT * FROM [110079-23data060823 (2)]"/>
  </connection>
</connections>
</file>

<file path=xl/sharedStrings.xml><?xml version="1.0" encoding="utf-8"?>
<sst xmlns="http://schemas.openxmlformats.org/spreadsheetml/2006/main" count="52216" uniqueCount="5724">
  <si>
    <t>idhod</t>
  </si>
  <si>
    <t>hodnota</t>
  </si>
  <si>
    <t>stapro_kod</t>
  </si>
  <si>
    <t>mj_cis</t>
  </si>
  <si>
    <t>mj_kod</t>
  </si>
  <si>
    <t>typosoby_kod</t>
  </si>
  <si>
    <t>odvetvi_cis</t>
  </si>
  <si>
    <t>odvetvi_kod</t>
  </si>
  <si>
    <t>rok</t>
  </si>
  <si>
    <t>ctvrtleti</t>
  </si>
  <si>
    <t>uzemi_cis</t>
  </si>
  <si>
    <t>uzemi_kod</t>
  </si>
  <si>
    <t>stapro_txt</t>
  </si>
  <si>
    <t>mj_txt</t>
  </si>
  <si>
    <t>typosoby_txt</t>
  </si>
  <si>
    <t>odvetvi_txt</t>
  </si>
  <si>
    <t>294.8</t>
  </si>
  <si>
    <t>O</t>
  </si>
  <si>
    <t>Průměrný počet zaměstnaných osob</t>
  </si>
  <si>
    <t>tis. osob (tis. os.)</t>
  </si>
  <si>
    <t>fyzický</t>
  </si>
  <si>
    <t>Veřejná správa a obrana; povinné sociální zabezpečení</t>
  </si>
  <si>
    <t>302.5</t>
  </si>
  <si>
    <t>292.6</t>
  </si>
  <si>
    <t>302.2</t>
  </si>
  <si>
    <t>282.1</t>
  </si>
  <si>
    <t>297.5</t>
  </si>
  <si>
    <t>297.6</t>
  </si>
  <si>
    <t>285.3</t>
  </si>
  <si>
    <t>295.7</t>
  </si>
  <si>
    <t>302.3</t>
  </si>
  <si>
    <t>300.3</t>
  </si>
  <si>
    <t>301.3</t>
  </si>
  <si>
    <t>282.9</t>
  </si>
  <si>
    <t>289.6</t>
  </si>
  <si>
    <t>286</t>
  </si>
  <si>
    <t>294.2</t>
  </si>
  <si>
    <t>294.3</t>
  </si>
  <si>
    <t>297.7</t>
  </si>
  <si>
    <t>295.4</t>
  </si>
  <si>
    <t>290.4</t>
  </si>
  <si>
    <t>284.8</t>
  </si>
  <si>
    <t>295.9</t>
  </si>
  <si>
    <t>289.5</t>
  </si>
  <si>
    <t>291.4</t>
  </si>
  <si>
    <t>298.8</t>
  </si>
  <si>
    <t>298.7</t>
  </si>
  <si>
    <t>292.5</t>
  </si>
  <si>
    <t>305</t>
  </si>
  <si>
    <t>296.9</t>
  </si>
  <si>
    <t>294.5</t>
  </si>
  <si>
    <t>300.2</t>
  </si>
  <si>
    <t>299.9</t>
  </si>
  <si>
    <t>275.1</t>
  </si>
  <si>
    <t>300.5</t>
  </si>
  <si>
    <t>299</t>
  </si>
  <si>
    <t>301.1</t>
  </si>
  <si>
    <t>299.8</t>
  </si>
  <si>
    <t>305.6</t>
  </si>
  <si>
    <t>300.8</t>
  </si>
  <si>
    <t>303</t>
  </si>
  <si>
    <t>301</t>
  </si>
  <si>
    <t>277.2</t>
  </si>
  <si>
    <t>301.9</t>
  </si>
  <si>
    <t>302.1</t>
  </si>
  <si>
    <t>306.6</t>
  </si>
  <si>
    <t>295.5</t>
  </si>
  <si>
    <t>299.7</t>
  </si>
  <si>
    <t>278.6</t>
  </si>
  <si>
    <t>277.6</t>
  </si>
  <si>
    <t>279.2</t>
  </si>
  <si>
    <t>284.4</t>
  </si>
  <si>
    <t>287.3</t>
  </si>
  <si>
    <t>285.5</t>
  </si>
  <si>
    <t>296.3</t>
  </si>
  <si>
    <t>280.3</t>
  </si>
  <si>
    <t>286.5</t>
  </si>
  <si>
    <t>287.7</t>
  </si>
  <si>
    <t>290.9</t>
  </si>
  <si>
    <t>293.3</t>
  </si>
  <si>
    <t>294</t>
  </si>
  <si>
    <t>289.8</t>
  </si>
  <si>
    <t>301.6</t>
  </si>
  <si>
    <t>301.4</t>
  </si>
  <si>
    <t>304.7</t>
  </si>
  <si>
    <t>291.3</t>
  </si>
  <si>
    <t>297.2</t>
  </si>
  <si>
    <t>289.7</t>
  </si>
  <si>
    <t>298.6</t>
  </si>
  <si>
    <t>302</t>
  </si>
  <si>
    <t>296.5</t>
  </si>
  <si>
    <t>295.6</t>
  </si>
  <si>
    <t>297.3</t>
  </si>
  <si>
    <t>302.9</t>
  </si>
  <si>
    <t>303.4</t>
  </si>
  <si>
    <t>296.6</t>
  </si>
  <si>
    <t>299.3</t>
  </si>
  <si>
    <t>301.8</t>
  </si>
  <si>
    <t>305.7</t>
  </si>
  <si>
    <t>306.2</t>
  </si>
  <si>
    <t>301.5</t>
  </si>
  <si>
    <t>298.9</t>
  </si>
  <si>
    <t>298.1</t>
  </si>
  <si>
    <t>122.3</t>
  </si>
  <si>
    <t>A</t>
  </si>
  <si>
    <t>Zemědělství, lesnictví, rybářství</t>
  </si>
  <si>
    <t>107.5</t>
  </si>
  <si>
    <t>110.1</t>
  </si>
  <si>
    <t>105.9</t>
  </si>
  <si>
    <t>102.2</t>
  </si>
  <si>
    <t>129.3</t>
  </si>
  <si>
    <t>126.4</t>
  </si>
  <si>
    <t>106.6</t>
  </si>
  <si>
    <t>123.8</t>
  </si>
  <si>
    <t>113.5</t>
  </si>
  <si>
    <t>108.8</t>
  </si>
  <si>
    <t>112.2</t>
  </si>
  <si>
    <t>99.1</t>
  </si>
  <si>
    <t>119.3</t>
  </si>
  <si>
    <t>105.4</t>
  </si>
  <si>
    <t>125.2</t>
  </si>
  <si>
    <t>119.4</t>
  </si>
  <si>
    <t>131.2</t>
  </si>
  <si>
    <t>103.4</t>
  </si>
  <si>
    <t>166.6</t>
  </si>
  <si>
    <t>175.5</t>
  </si>
  <si>
    <t>174.6</t>
  </si>
  <si>
    <t>182.1</t>
  </si>
  <si>
    <t>184.1</t>
  </si>
  <si>
    <t>172.7</t>
  </si>
  <si>
    <t>178.5</t>
  </si>
  <si>
    <t>177.1</t>
  </si>
  <si>
    <t>152.4</t>
  </si>
  <si>
    <t>142</t>
  </si>
  <si>
    <t>136.8</t>
  </si>
  <si>
    <t>145.3</t>
  </si>
  <si>
    <t>166.7</t>
  </si>
  <si>
    <t>96.5</t>
  </si>
  <si>
    <t>142.3</t>
  </si>
  <si>
    <t>139.4</t>
  </si>
  <si>
    <t>136.3</t>
  </si>
  <si>
    <t>154</t>
  </si>
  <si>
    <t>157.9</t>
  </si>
  <si>
    <t>149.9</t>
  </si>
  <si>
    <t>140</t>
  </si>
  <si>
    <t>163.3</t>
  </si>
  <si>
    <t>102.6</t>
  </si>
  <si>
    <t>146.6</t>
  </si>
  <si>
    <t>134.8</t>
  </si>
  <si>
    <t>160.4</t>
  </si>
  <si>
    <t>162.7</t>
  </si>
  <si>
    <t>130.4</t>
  </si>
  <si>
    <t>169.9</t>
  </si>
  <si>
    <t>143.7</t>
  </si>
  <si>
    <t>104.8</t>
  </si>
  <si>
    <t>95.9</t>
  </si>
  <si>
    <t>101.5</t>
  </si>
  <si>
    <t>100.2</t>
  </si>
  <si>
    <t>99.7</t>
  </si>
  <si>
    <t>101.6</t>
  </si>
  <si>
    <t>95.4</t>
  </si>
  <si>
    <t>95.8</t>
  </si>
  <si>
    <t>99.2</t>
  </si>
  <si>
    <t>100.8</t>
  </si>
  <si>
    <t>100.1</t>
  </si>
  <si>
    <t>98.8</t>
  </si>
  <si>
    <t>98.1</t>
  </si>
  <si>
    <t>97</t>
  </si>
  <si>
    <t>96.1</t>
  </si>
  <si>
    <t>94.3</t>
  </si>
  <si>
    <t>98.5</t>
  </si>
  <si>
    <t>94.9</t>
  </si>
  <si>
    <t>100.4</t>
  </si>
  <si>
    <t>97.7</t>
  </si>
  <si>
    <t>97.5</t>
  </si>
  <si>
    <t>99.5</t>
  </si>
  <si>
    <t>93.7</t>
  </si>
  <si>
    <t>95.7</t>
  </si>
  <si>
    <t>97.1</t>
  </si>
  <si>
    <t>99.9</t>
  </si>
  <si>
    <t>94.6</t>
  </si>
  <si>
    <t>98</t>
  </si>
  <si>
    <t>93.1</t>
  </si>
  <si>
    <t>95.3</t>
  </si>
  <si>
    <t>96.2</t>
  </si>
  <si>
    <t>92.6</t>
  </si>
  <si>
    <t>95.6</t>
  </si>
  <si>
    <t>95.2</t>
  </si>
  <si>
    <t>92.5</t>
  </si>
  <si>
    <t>91</t>
  </si>
  <si>
    <t>123.4</t>
  </si>
  <si>
    <t>I</t>
  </si>
  <si>
    <t>Ubytování, stravování a pohostinství</t>
  </si>
  <si>
    <t>118.6</t>
  </si>
  <si>
    <t>127.8</t>
  </si>
  <si>
    <t>118.7</t>
  </si>
  <si>
    <t>120.1</t>
  </si>
  <si>
    <t>123.5</t>
  </si>
  <si>
    <t>125.3</t>
  </si>
  <si>
    <t>121.1</t>
  </si>
  <si>
    <t>124.8</t>
  </si>
  <si>
    <t>124.3</t>
  </si>
  <si>
    <t>123.3</t>
  </si>
  <si>
    <t>125.1</t>
  </si>
  <si>
    <t>118.9</t>
  </si>
  <si>
    <t>122.1</t>
  </si>
  <si>
    <t>121.2</t>
  </si>
  <si>
    <t>125.5</t>
  </si>
  <si>
    <t>124.6</t>
  </si>
  <si>
    <t>117.9</t>
  </si>
  <si>
    <t>117.2</t>
  </si>
  <si>
    <t>122.5</t>
  </si>
  <si>
    <t>121</t>
  </si>
  <si>
    <t>121.9</t>
  </si>
  <si>
    <t>117.3</t>
  </si>
  <si>
    <t>124.7</t>
  </si>
  <si>
    <t>127.6</t>
  </si>
  <si>
    <t>116.6</t>
  </si>
  <si>
    <t>118.8</t>
  </si>
  <si>
    <t>127.1</t>
  </si>
  <si>
    <t>125.6</t>
  </si>
  <si>
    <t>119.9</t>
  </si>
  <si>
    <t>122.4</t>
  </si>
  <si>
    <t>121.3</t>
  </si>
  <si>
    <t>118.4</t>
  </si>
  <si>
    <t>112.3</t>
  </si>
  <si>
    <t>123.7</t>
  </si>
  <si>
    <t>121.6</t>
  </si>
  <si>
    <t>113.1</t>
  </si>
  <si>
    <t>120</t>
  </si>
  <si>
    <t>114.3</t>
  </si>
  <si>
    <t>115.1</t>
  </si>
  <si>
    <t>112.9</t>
  </si>
  <si>
    <t>118</t>
  </si>
  <si>
    <t>114.2</t>
  </si>
  <si>
    <t>114.5</t>
  </si>
  <si>
    <t>115</t>
  </si>
  <si>
    <t>117.6</t>
  </si>
  <si>
    <t>114.7</t>
  </si>
  <si>
    <t>129</t>
  </si>
  <si>
    <t>130.6</t>
  </si>
  <si>
    <t>113</t>
  </si>
  <si>
    <t>117.7</t>
  </si>
  <si>
    <t>125.8</t>
  </si>
  <si>
    <t>130.2</t>
  </si>
  <si>
    <t>127</t>
  </si>
  <si>
    <t>121.8</t>
  </si>
  <si>
    <t>128.5</t>
  </si>
  <si>
    <t>131.5</t>
  </si>
  <si>
    <t>115.7</t>
  </si>
  <si>
    <t>120.4</t>
  </si>
  <si>
    <t>121.4</t>
  </si>
  <si>
    <t>127.4</t>
  </si>
  <si>
    <t>129.2</t>
  </si>
  <si>
    <t>127.9</t>
  </si>
  <si>
    <t>109.5</t>
  </si>
  <si>
    <t>111.9</t>
  </si>
  <si>
    <t>108.3</t>
  </si>
  <si>
    <t>117.1</t>
  </si>
  <si>
    <t>119.2</t>
  </si>
  <si>
    <t>113.2</t>
  </si>
  <si>
    <t>115.9</t>
  </si>
  <si>
    <t>46.5</t>
  </si>
  <si>
    <t>L</t>
  </si>
  <si>
    <t>Činnosti v oblasti nemovitostí</t>
  </si>
  <si>
    <t>43.8</t>
  </si>
  <si>
    <t>43.2</t>
  </si>
  <si>
    <t>45.3</t>
  </si>
  <si>
    <t>44.9</t>
  </si>
  <si>
    <t>42.7</t>
  </si>
  <si>
    <t>47.6</t>
  </si>
  <si>
    <t>47.1</t>
  </si>
  <si>
    <t>46.2</t>
  </si>
  <si>
    <t>41.9</t>
  </si>
  <si>
    <t>46</t>
  </si>
  <si>
    <t>48.6</t>
  </si>
  <si>
    <t>44.2</t>
  </si>
  <si>
    <t>44.3</t>
  </si>
  <si>
    <t>49.4</t>
  </si>
  <si>
    <t>59</t>
  </si>
  <si>
    <t>49.8</t>
  </si>
  <si>
    <t>57.6</t>
  </si>
  <si>
    <t>56.1</t>
  </si>
  <si>
    <t>49</t>
  </si>
  <si>
    <t>48.3</t>
  </si>
  <si>
    <t>54.3</t>
  </si>
  <si>
    <t>43.1</t>
  </si>
  <si>
    <t>44.6</t>
  </si>
  <si>
    <t>44.5</t>
  </si>
  <si>
    <t>44.8</t>
  </si>
  <si>
    <t>45.1</t>
  </si>
  <si>
    <t>45.6</t>
  </si>
  <si>
    <t>42.6</t>
  </si>
  <si>
    <t>45.9</t>
  </si>
  <si>
    <t>46.1</t>
  </si>
  <si>
    <t>44</t>
  </si>
  <si>
    <t>45</t>
  </si>
  <si>
    <t>45.4</t>
  </si>
  <si>
    <t>45.2</t>
  </si>
  <si>
    <t>46.8</t>
  </si>
  <si>
    <t>45.7</t>
  </si>
  <si>
    <t>44.4</t>
  </si>
  <si>
    <t>43.9</t>
  </si>
  <si>
    <t>42.5</t>
  </si>
  <si>
    <t>43</t>
  </si>
  <si>
    <t>44.7</t>
  </si>
  <si>
    <t>42.9</t>
  </si>
  <si>
    <t>45.8</t>
  </si>
  <si>
    <t>43.7</t>
  </si>
  <si>
    <t>48.7</t>
  </si>
  <si>
    <t>43.4</t>
  </si>
  <si>
    <t>47.4</t>
  </si>
  <si>
    <t>51.8</t>
  </si>
  <si>
    <t>50.2</t>
  </si>
  <si>
    <t>49.6</t>
  </si>
  <si>
    <t>51.2</t>
  </si>
  <si>
    <t>48.4</t>
  </si>
  <si>
    <t>47.2</t>
  </si>
  <si>
    <t>51.1</t>
  </si>
  <si>
    <t>4184.6</t>
  </si>
  <si>
    <t/>
  </si>
  <si>
    <t>3925</t>
  </si>
  <si>
    <t>3998</t>
  </si>
  <si>
    <t>3913</t>
  </si>
  <si>
    <t>3920.8</t>
  </si>
  <si>
    <t>4127.6</t>
  </si>
  <si>
    <t>4197.4</t>
  </si>
  <si>
    <t>3917.2</t>
  </si>
  <si>
    <t>4171.5</t>
  </si>
  <si>
    <t>3905.1</t>
  </si>
  <si>
    <t>3910.7</t>
  </si>
  <si>
    <t>3946.2</t>
  </si>
  <si>
    <t>3863.6</t>
  </si>
  <si>
    <t>4150.8</t>
  </si>
  <si>
    <t>3920.6</t>
  </si>
  <si>
    <t>4077.3</t>
  </si>
  <si>
    <t>4161.6</t>
  </si>
  <si>
    <t>4145.9</t>
  </si>
  <si>
    <t>3945.4</t>
  </si>
  <si>
    <t>3988.7</t>
  </si>
  <si>
    <t>3958.1</t>
  </si>
  <si>
    <t>4085.2</t>
  </si>
  <si>
    <t>4009.9</t>
  </si>
  <si>
    <t>4026</t>
  </si>
  <si>
    <t>4117.5</t>
  </si>
  <si>
    <t>4081</t>
  </si>
  <si>
    <t>4054.9</t>
  </si>
  <si>
    <t>3984.2</t>
  </si>
  <si>
    <t>3910.2</t>
  </si>
  <si>
    <t>3978.5</t>
  </si>
  <si>
    <t>4048.7</t>
  </si>
  <si>
    <t>3977.1</t>
  </si>
  <si>
    <t>3863.8</t>
  </si>
  <si>
    <t>4039.7</t>
  </si>
  <si>
    <t>4075.3</t>
  </si>
  <si>
    <t>4062</t>
  </si>
  <si>
    <t>3935.4</t>
  </si>
  <si>
    <t>3966.1</t>
  </si>
  <si>
    <t>3978.4</t>
  </si>
  <si>
    <t>4082.6</t>
  </si>
  <si>
    <t>3983.6</t>
  </si>
  <si>
    <t>3909.8</t>
  </si>
  <si>
    <t>3971.4</t>
  </si>
  <si>
    <t>4121.1</t>
  </si>
  <si>
    <t>3969.2</t>
  </si>
  <si>
    <t>3942.9</t>
  </si>
  <si>
    <t>4002.1</t>
  </si>
  <si>
    <t>3978.9</t>
  </si>
  <si>
    <t>4013.2</t>
  </si>
  <si>
    <t>3914.1</t>
  </si>
  <si>
    <t>3830.3</t>
  </si>
  <si>
    <t>3920</t>
  </si>
  <si>
    <t>3862.3</t>
  </si>
  <si>
    <t>3871.4</t>
  </si>
  <si>
    <t>3888.1</t>
  </si>
  <si>
    <t>4006.1</t>
  </si>
  <si>
    <t>3849.9</t>
  </si>
  <si>
    <t>3925.9</t>
  </si>
  <si>
    <t>3905.4</t>
  </si>
  <si>
    <t>3923.8</t>
  </si>
  <si>
    <t>4046.7</t>
  </si>
  <si>
    <t>3985.8</t>
  </si>
  <si>
    <t>3957.9</t>
  </si>
  <si>
    <t>4248.3</t>
  </si>
  <si>
    <t>4230</t>
  </si>
  <si>
    <t>4183.7</t>
  </si>
  <si>
    <t>4084.4</t>
  </si>
  <si>
    <t>4134.1</t>
  </si>
  <si>
    <t>4008.6</t>
  </si>
  <si>
    <t>4150.3</t>
  </si>
  <si>
    <t>4221</t>
  </si>
  <si>
    <t>4172.4</t>
  </si>
  <si>
    <t>4109.6</t>
  </si>
  <si>
    <t>4208.5</t>
  </si>
  <si>
    <t>4203.3</t>
  </si>
  <si>
    <t>4252.6</t>
  </si>
  <si>
    <t>4145.2</t>
  </si>
  <si>
    <t>3858.3</t>
  </si>
  <si>
    <t>4145.7</t>
  </si>
  <si>
    <t>4059.4</t>
  </si>
  <si>
    <t>4067.7</t>
  </si>
  <si>
    <t>4202.8</t>
  </si>
  <si>
    <t>4214.7</t>
  </si>
  <si>
    <t>4218.6</t>
  </si>
  <si>
    <t>4177.9</t>
  </si>
  <si>
    <t>4190.5</t>
  </si>
  <si>
    <t>4153.3</t>
  </si>
  <si>
    <t>4223.3</t>
  </si>
  <si>
    <t>4216.2</t>
  </si>
  <si>
    <t>4212.6</t>
  </si>
  <si>
    <t>4257.4</t>
  </si>
  <si>
    <t>4178.3</t>
  </si>
  <si>
    <t>4223.1</t>
  </si>
  <si>
    <t>152.9</t>
  </si>
  <si>
    <t>M</t>
  </si>
  <si>
    <t>Profesní, vědecké a technické činnosti</t>
  </si>
  <si>
    <t>156.3</t>
  </si>
  <si>
    <t>154.4</t>
  </si>
  <si>
    <t>156.1</t>
  </si>
  <si>
    <t>157.3</t>
  </si>
  <si>
    <t>143.2</t>
  </si>
  <si>
    <t>148.3</t>
  </si>
  <si>
    <t>155.9</t>
  </si>
  <si>
    <t>154.6</t>
  </si>
  <si>
    <t>151.9</t>
  </si>
  <si>
    <t>153.1</t>
  </si>
  <si>
    <t>154.1</t>
  </si>
  <si>
    <t>151.5</t>
  </si>
  <si>
    <t>155.5</t>
  </si>
  <si>
    <t>140.4</t>
  </si>
  <si>
    <t>156.4</t>
  </si>
  <si>
    <t>144.8</t>
  </si>
  <si>
    <t>157.1</t>
  </si>
  <si>
    <t>126.7</t>
  </si>
  <si>
    <t>128.8</t>
  </si>
  <si>
    <t>131.7</t>
  </si>
  <si>
    <t>128.3</t>
  </si>
  <si>
    <t>129.9</t>
  </si>
  <si>
    <t>124.2</t>
  </si>
  <si>
    <t>129.7</t>
  </si>
  <si>
    <t>132.7</t>
  </si>
  <si>
    <t>127.7</t>
  </si>
  <si>
    <t>157.5</t>
  </si>
  <si>
    <t>132</t>
  </si>
  <si>
    <t>135.9</t>
  </si>
  <si>
    <t>124.4</t>
  </si>
  <si>
    <t>137.2</t>
  </si>
  <si>
    <t>159.5</t>
  </si>
  <si>
    <t>126.8</t>
  </si>
  <si>
    <t>139.3</t>
  </si>
  <si>
    <t>126</t>
  </si>
  <si>
    <t>133.6</t>
  </si>
  <si>
    <t>127.3</t>
  </si>
  <si>
    <t>129.6</t>
  </si>
  <si>
    <t>159.6</t>
  </si>
  <si>
    <t>160.5</t>
  </si>
  <si>
    <t>158.1</t>
  </si>
  <si>
    <t>159</t>
  </si>
  <si>
    <t>172.3</t>
  </si>
  <si>
    <t>167</t>
  </si>
  <si>
    <t>164.3</t>
  </si>
  <si>
    <t>174</t>
  </si>
  <si>
    <t>169.8</t>
  </si>
  <si>
    <t>166.3</t>
  </si>
  <si>
    <t>190</t>
  </si>
  <si>
    <t>183.3</t>
  </si>
  <si>
    <t>181.9</t>
  </si>
  <si>
    <t>178.4</t>
  </si>
  <si>
    <t>180.9</t>
  </si>
  <si>
    <t>172.9</t>
  </si>
  <si>
    <t>182.4</t>
  </si>
  <si>
    <t>183.8</t>
  </si>
  <si>
    <t>182.9</t>
  </si>
  <si>
    <t>179.7</t>
  </si>
  <si>
    <t>184.9</t>
  </si>
  <si>
    <t>181.6</t>
  </si>
  <si>
    <t>186.1</t>
  </si>
  <si>
    <t>179.8</t>
  </si>
  <si>
    <t>180</t>
  </si>
  <si>
    <t>175.3</t>
  </si>
  <si>
    <t>176.7</t>
  </si>
  <si>
    <t>185.9</t>
  </si>
  <si>
    <t>187</t>
  </si>
  <si>
    <t>184.3</t>
  </si>
  <si>
    <t>180.2</t>
  </si>
  <si>
    <t>181.3</t>
  </si>
  <si>
    <t>178.7</t>
  </si>
  <si>
    <t>183.9</t>
  </si>
  <si>
    <t>185.6</t>
  </si>
  <si>
    <t>186.9</t>
  </si>
  <si>
    <t>190.2</t>
  </si>
  <si>
    <t>183.2</t>
  </si>
  <si>
    <t>189.7</t>
  </si>
  <si>
    <t>P</t>
  </si>
  <si>
    <t>Vzdělávání</t>
  </si>
  <si>
    <t>283.6</t>
  </si>
  <si>
    <t>300.4</t>
  </si>
  <si>
    <t>286.3</t>
  </si>
  <si>
    <t>279.3</t>
  </si>
  <si>
    <t>299.4</t>
  </si>
  <si>
    <t>296.4</t>
  </si>
  <si>
    <t>280</t>
  </si>
  <si>
    <t>292.4</t>
  </si>
  <si>
    <t>295</t>
  </si>
  <si>
    <t>291.5</t>
  </si>
  <si>
    <t>271.5</t>
  </si>
  <si>
    <t>270.8</t>
  </si>
  <si>
    <t>290.1</t>
  </si>
  <si>
    <t>277.8</t>
  </si>
  <si>
    <t>292</t>
  </si>
  <si>
    <t>303.2</t>
  </si>
  <si>
    <t>298.5</t>
  </si>
  <si>
    <t>297.8</t>
  </si>
  <si>
    <t>300.6</t>
  </si>
  <si>
    <t>279.1</t>
  </si>
  <si>
    <t>289.4</t>
  </si>
  <si>
    <t>302.7</t>
  </si>
  <si>
    <t>300.7</t>
  </si>
  <si>
    <t>300.1</t>
  </si>
  <si>
    <t>282.8</t>
  </si>
  <si>
    <t>293.1</t>
  </si>
  <si>
    <t>272</t>
  </si>
  <si>
    <t>303.3</t>
  </si>
  <si>
    <t>302.6</t>
  </si>
  <si>
    <t>292.2</t>
  </si>
  <si>
    <t>305.1</t>
  </si>
  <si>
    <t>298.3</t>
  </si>
  <si>
    <t>305.3</t>
  </si>
  <si>
    <t>309.4</t>
  </si>
  <si>
    <t>305.8</t>
  </si>
  <si>
    <t>310.8</t>
  </si>
  <si>
    <t>309.6</t>
  </si>
  <si>
    <t>336.6</t>
  </si>
  <si>
    <t>339.5</t>
  </si>
  <si>
    <t>358.4</t>
  </si>
  <si>
    <t>318.5</t>
  </si>
  <si>
    <t>319.5</t>
  </si>
  <si>
    <t>310.2</t>
  </si>
  <si>
    <t>314.1</t>
  </si>
  <si>
    <t>335.7</t>
  </si>
  <si>
    <t>329.7</t>
  </si>
  <si>
    <t>315.7</t>
  </si>
  <si>
    <t>330.3</t>
  </si>
  <si>
    <t>338.1</t>
  </si>
  <si>
    <t>349.8</t>
  </si>
  <si>
    <t>347.9</t>
  </si>
  <si>
    <t>349.4</t>
  </si>
  <si>
    <t>310.3</t>
  </si>
  <si>
    <t>328.9</t>
  </si>
  <si>
    <t>324.8</t>
  </si>
  <si>
    <t>351.9</t>
  </si>
  <si>
    <t>357.4</t>
  </si>
  <si>
    <t>356</t>
  </si>
  <si>
    <t>357.8</t>
  </si>
  <si>
    <t>367.6</t>
  </si>
  <si>
    <t>370.7</t>
  </si>
  <si>
    <t>367.1</t>
  </si>
  <si>
    <t>380</t>
  </si>
  <si>
    <t>368.8</t>
  </si>
  <si>
    <t>381.3</t>
  </si>
  <si>
    <t>276.6</t>
  </si>
  <si>
    <t>H</t>
  </si>
  <si>
    <t>Doprava a skladování</t>
  </si>
  <si>
    <t>256.3</t>
  </si>
  <si>
    <t>266.9</t>
  </si>
  <si>
    <t>255.8</t>
  </si>
  <si>
    <t>251.7</t>
  </si>
  <si>
    <t>273.4</t>
  </si>
  <si>
    <t>281.1</t>
  </si>
  <si>
    <t>252.2</t>
  </si>
  <si>
    <t>276.7</t>
  </si>
  <si>
    <t>260.1</t>
  </si>
  <si>
    <t>258.3</t>
  </si>
  <si>
    <t>262</t>
  </si>
  <si>
    <t>250.6</t>
  </si>
  <si>
    <t>276.4</t>
  </si>
  <si>
    <t>252.9</t>
  </si>
  <si>
    <t>273.3</t>
  </si>
  <si>
    <t>273.6</t>
  </si>
  <si>
    <t>275.6</t>
  </si>
  <si>
    <t>255.4</t>
  </si>
  <si>
    <t>277.7</t>
  </si>
  <si>
    <t>275.8</t>
  </si>
  <si>
    <t>277.5</t>
  </si>
  <si>
    <t>280.1</t>
  </si>
  <si>
    <t>280.4</t>
  </si>
  <si>
    <t>277.4</t>
  </si>
  <si>
    <t>279.4</t>
  </si>
  <si>
    <t>274</t>
  </si>
  <si>
    <t>274.9</t>
  </si>
  <si>
    <t>273.7</t>
  </si>
  <si>
    <t>274.6</t>
  </si>
  <si>
    <t>248.8</t>
  </si>
  <si>
    <t>272.6</t>
  </si>
  <si>
    <t>273.1</t>
  </si>
  <si>
    <t>272.5</t>
  </si>
  <si>
    <t>278.7</t>
  </si>
  <si>
    <t>276.3</t>
  </si>
  <si>
    <t>274.5</t>
  </si>
  <si>
    <t>249.5</t>
  </si>
  <si>
    <t>279.9</t>
  </si>
  <si>
    <t>249.4</t>
  </si>
  <si>
    <t>243.3</t>
  </si>
  <si>
    <t>248.7</t>
  </si>
  <si>
    <t>243.8</t>
  </si>
  <si>
    <t>243.6</t>
  </si>
  <si>
    <t>253.7</t>
  </si>
  <si>
    <t>241.9</t>
  </si>
  <si>
    <t>248.1</t>
  </si>
  <si>
    <t>244.5</t>
  </si>
  <si>
    <t>246.2</t>
  </si>
  <si>
    <t>247.8</t>
  </si>
  <si>
    <t>273.5</t>
  </si>
  <si>
    <t>274.2</t>
  </si>
  <si>
    <t>266.1</t>
  </si>
  <si>
    <t>263.3</t>
  </si>
  <si>
    <t>266.4</t>
  </si>
  <si>
    <t>255.7</t>
  </si>
  <si>
    <t>267.9</t>
  </si>
  <si>
    <t>273</t>
  </si>
  <si>
    <t>261.8</t>
  </si>
  <si>
    <t>272.4</t>
  </si>
  <si>
    <t>273.2</t>
  </si>
  <si>
    <t>265.2</t>
  </si>
  <si>
    <t>254.8</t>
  </si>
  <si>
    <t>264.5</t>
  </si>
  <si>
    <t>259.3</t>
  </si>
  <si>
    <t>259.9</t>
  </si>
  <si>
    <t>271.2</t>
  </si>
  <si>
    <t>272.1</t>
  </si>
  <si>
    <t>269</t>
  </si>
  <si>
    <t>264.8</t>
  </si>
  <si>
    <t>265.3</t>
  </si>
  <si>
    <t>263.8</t>
  </si>
  <si>
    <t>266</t>
  </si>
  <si>
    <t>263.7</t>
  </si>
  <si>
    <t>263</t>
  </si>
  <si>
    <t>264.4</t>
  </si>
  <si>
    <t>262.9</t>
  </si>
  <si>
    <t>262.6</t>
  </si>
  <si>
    <t>72</t>
  </si>
  <si>
    <t>K</t>
  </si>
  <si>
    <t>Peněžnictví a pojišťovnictví</t>
  </si>
  <si>
    <t>70.5</t>
  </si>
  <si>
    <t>70.2</t>
  </si>
  <si>
    <t>71.7</t>
  </si>
  <si>
    <t>67.7</t>
  </si>
  <si>
    <t>69.6</t>
  </si>
  <si>
    <t>71.4</t>
  </si>
  <si>
    <t>70.1</t>
  </si>
  <si>
    <t>71.8</t>
  </si>
  <si>
    <t>70.7</t>
  </si>
  <si>
    <t>70.9</t>
  </si>
  <si>
    <t>66.4</t>
  </si>
  <si>
    <t>68.5</t>
  </si>
  <si>
    <t>76.8</t>
  </si>
  <si>
    <t>71</t>
  </si>
  <si>
    <t>74.8</t>
  </si>
  <si>
    <t>72.7</t>
  </si>
  <si>
    <t>67.9</t>
  </si>
  <si>
    <t>68.7</t>
  </si>
  <si>
    <t>70.6</t>
  </si>
  <si>
    <t>65</t>
  </si>
  <si>
    <t>65.5</t>
  </si>
  <si>
    <t>63</t>
  </si>
  <si>
    <t>63.5</t>
  </si>
  <si>
    <t>67</t>
  </si>
  <si>
    <t>72.9</t>
  </si>
  <si>
    <t>63.6</t>
  </si>
  <si>
    <t>63.9</t>
  </si>
  <si>
    <t>66.5</t>
  </si>
  <si>
    <t>64</t>
  </si>
  <si>
    <t>73.2</t>
  </si>
  <si>
    <t>64.9</t>
  </si>
  <si>
    <t>64.3</t>
  </si>
  <si>
    <t>65.2</t>
  </si>
  <si>
    <t>67.2</t>
  </si>
  <si>
    <t>63.1</t>
  </si>
  <si>
    <t>66.1</t>
  </si>
  <si>
    <t>73.3</t>
  </si>
  <si>
    <t>73.5</t>
  </si>
  <si>
    <t>73.7</t>
  </si>
  <si>
    <t>73.1</t>
  </si>
  <si>
    <t>72.6</t>
  </si>
  <si>
    <t>73</t>
  </si>
  <si>
    <t>72.8</t>
  </si>
  <si>
    <t>76.2</t>
  </si>
  <si>
    <t>74.5</t>
  </si>
  <si>
    <t>75.1</t>
  </si>
  <si>
    <t>74.7</t>
  </si>
  <si>
    <t>74.1</t>
  </si>
  <si>
    <t>75.2</t>
  </si>
  <si>
    <t>75.9</t>
  </si>
  <si>
    <t>76.1</t>
  </si>
  <si>
    <t>75.3</t>
  </si>
  <si>
    <t>74.6</t>
  </si>
  <si>
    <t>74.4</t>
  </si>
  <si>
    <t>75.8</t>
  </si>
  <si>
    <t>76.3</t>
  </si>
  <si>
    <t>74.3</t>
  </si>
  <si>
    <t>164.4</t>
  </si>
  <si>
    <t>N</t>
  </si>
  <si>
    <t>Administrativní a podpůrné činnosti</t>
  </si>
  <si>
    <t>151.6</t>
  </si>
  <si>
    <t>139.9</t>
  </si>
  <si>
    <t>148.7</t>
  </si>
  <si>
    <t>159.3</t>
  </si>
  <si>
    <t>167.7</t>
  </si>
  <si>
    <t>159.1</t>
  </si>
  <si>
    <t>163.9</t>
  </si>
  <si>
    <t>144.5</t>
  </si>
  <si>
    <t>138.5</t>
  </si>
  <si>
    <t>152.6</t>
  </si>
  <si>
    <t>164.1</t>
  </si>
  <si>
    <t>158.3</t>
  </si>
  <si>
    <t>158.6</t>
  </si>
  <si>
    <t>163.4</t>
  </si>
  <si>
    <t>104.1</t>
  </si>
  <si>
    <t>96.9</t>
  </si>
  <si>
    <t>112.8</t>
  </si>
  <si>
    <t>110.2</t>
  </si>
  <si>
    <t>100.5</t>
  </si>
  <si>
    <t>116.9</t>
  </si>
  <si>
    <t>116.4</t>
  </si>
  <si>
    <t>126.2</t>
  </si>
  <si>
    <t>136.1</t>
  </si>
  <si>
    <t>101.3</t>
  </si>
  <si>
    <t>156.6</t>
  </si>
  <si>
    <t>132.3</t>
  </si>
  <si>
    <t>140.1</t>
  </si>
  <si>
    <t>142.4</t>
  </si>
  <si>
    <t>110.3</t>
  </si>
  <si>
    <t>113.6</t>
  </si>
  <si>
    <t>124.1</t>
  </si>
  <si>
    <t>150</t>
  </si>
  <si>
    <t>103.7</t>
  </si>
  <si>
    <t>161.3</t>
  </si>
  <si>
    <t>120.8</t>
  </si>
  <si>
    <t>153.9</t>
  </si>
  <si>
    <t>114.8</t>
  </si>
  <si>
    <t>103.3</t>
  </si>
  <si>
    <t>163.7</t>
  </si>
  <si>
    <t>163.8</t>
  </si>
  <si>
    <t>167.8</t>
  </si>
  <si>
    <t>194</t>
  </si>
  <si>
    <t>173</t>
  </si>
  <si>
    <t>178.6</t>
  </si>
  <si>
    <t>182.7</t>
  </si>
  <si>
    <t>199</t>
  </si>
  <si>
    <t>190.5</t>
  </si>
  <si>
    <t>184.8</t>
  </si>
  <si>
    <t>213.8</t>
  </si>
  <si>
    <t>207.5</t>
  </si>
  <si>
    <t>197.7</t>
  </si>
  <si>
    <t>206.3</t>
  </si>
  <si>
    <t>208</t>
  </si>
  <si>
    <t>196.8</t>
  </si>
  <si>
    <t>209.1</t>
  </si>
  <si>
    <t>211.8</t>
  </si>
  <si>
    <t>208.3</t>
  </si>
  <si>
    <t>209.9</t>
  </si>
  <si>
    <t>209.6</t>
  </si>
  <si>
    <t>210.5</t>
  </si>
  <si>
    <t>187.2</t>
  </si>
  <si>
    <t>142.5</t>
  </si>
  <si>
    <t>200.7</t>
  </si>
  <si>
    <t>203.8</t>
  </si>
  <si>
    <t>210.7</t>
  </si>
  <si>
    <t>212.2</t>
  </si>
  <si>
    <t>205.1</t>
  </si>
  <si>
    <t>197.6</t>
  </si>
  <si>
    <t>195.7</t>
  </si>
  <si>
    <t>197</t>
  </si>
  <si>
    <t>193.3</t>
  </si>
  <si>
    <t>189.5</t>
  </si>
  <si>
    <t>189.1</t>
  </si>
  <si>
    <t>198.2</t>
  </si>
  <si>
    <t>186.7</t>
  </si>
  <si>
    <t>195.9</t>
  </si>
  <si>
    <t>1247.5</t>
  </si>
  <si>
    <t>C</t>
  </si>
  <si>
    <t>Zpracovatelský průmysl</t>
  </si>
  <si>
    <t>1062.1</t>
  </si>
  <si>
    <t>1133</t>
  </si>
  <si>
    <t>1047.9</t>
  </si>
  <si>
    <t>1080.4</t>
  </si>
  <si>
    <t>1229.9</t>
  </si>
  <si>
    <t>1252.5</t>
  </si>
  <si>
    <t>1082.7</t>
  </si>
  <si>
    <t>1242.9</t>
  </si>
  <si>
    <t>1052.7</t>
  </si>
  <si>
    <t>1048.4</t>
  </si>
  <si>
    <t>1076.9</t>
  </si>
  <si>
    <t>1063.3</t>
  </si>
  <si>
    <t>1244.9</t>
  </si>
  <si>
    <t>1218.3</t>
  </si>
  <si>
    <t>1215.7</t>
  </si>
  <si>
    <t>1244</t>
  </si>
  <si>
    <t>1071.2</t>
  </si>
  <si>
    <t>1215.8</t>
  </si>
  <si>
    <t>1182.3</t>
  </si>
  <si>
    <t>1242.7</t>
  </si>
  <si>
    <t>1195.6</t>
  </si>
  <si>
    <t>1216.2</t>
  </si>
  <si>
    <t>1249</t>
  </si>
  <si>
    <t>1247.1</t>
  </si>
  <si>
    <t>1225.7</t>
  </si>
  <si>
    <t>1174.1</t>
  </si>
  <si>
    <t>1162.8</t>
  </si>
  <si>
    <t>1179.7</t>
  </si>
  <si>
    <t>1198.2</t>
  </si>
  <si>
    <t>1211.6</t>
  </si>
  <si>
    <t>1067.5</t>
  </si>
  <si>
    <t>1190.8</t>
  </si>
  <si>
    <t>1205.3</t>
  </si>
  <si>
    <t>1197.4</t>
  </si>
  <si>
    <t>1175.1</t>
  </si>
  <si>
    <t>1169.9</t>
  </si>
  <si>
    <t>1182.9</t>
  </si>
  <si>
    <t>1209.7</t>
  </si>
  <si>
    <t>1206.7</t>
  </si>
  <si>
    <t>1073.8</t>
  </si>
  <si>
    <t>1172.7</t>
  </si>
  <si>
    <t>1219.1</t>
  </si>
  <si>
    <t>1171.2</t>
  </si>
  <si>
    <t>1212.4</t>
  </si>
  <si>
    <t>1189</t>
  </si>
  <si>
    <t>1189.3</t>
  </si>
  <si>
    <t>1076.4</t>
  </si>
  <si>
    <t>1074.6</t>
  </si>
  <si>
    <t>1052.3</t>
  </si>
  <si>
    <t>1059</t>
  </si>
  <si>
    <t>1063.9</t>
  </si>
  <si>
    <t>1113.7</t>
  </si>
  <si>
    <t>1059.7</t>
  </si>
  <si>
    <t>1090.4</t>
  </si>
  <si>
    <t>1073.6</t>
  </si>
  <si>
    <t>1083</t>
  </si>
  <si>
    <t>1127</t>
  </si>
  <si>
    <t>1103.7</t>
  </si>
  <si>
    <t>1091.6</t>
  </si>
  <si>
    <t>1168.2</t>
  </si>
  <si>
    <t>1159.1</t>
  </si>
  <si>
    <t>1109.5</t>
  </si>
  <si>
    <t>1145.3</t>
  </si>
  <si>
    <t>1154.4</t>
  </si>
  <si>
    <t>1125.5</t>
  </si>
  <si>
    <t>1160.2</t>
  </si>
  <si>
    <t>1151.1</t>
  </si>
  <si>
    <t>1161.9</t>
  </si>
  <si>
    <t>1145.2</t>
  </si>
  <si>
    <t>1166.5</t>
  </si>
  <si>
    <t>1159.7</t>
  </si>
  <si>
    <t>1151.6</t>
  </si>
  <si>
    <t>1104.6</t>
  </si>
  <si>
    <t>1036.2</t>
  </si>
  <si>
    <t>1118.7</t>
  </si>
  <si>
    <t>1134.8</t>
  </si>
  <si>
    <t>1136.6</t>
  </si>
  <si>
    <t>1172.3</t>
  </si>
  <si>
    <t>1164.3</t>
  </si>
  <si>
    <t>1137.6</t>
  </si>
  <si>
    <t>1112.9</t>
  </si>
  <si>
    <t>1113.2</t>
  </si>
  <si>
    <t>1108.5</t>
  </si>
  <si>
    <t>1116.4</t>
  </si>
  <si>
    <t>1115.9</t>
  </si>
  <si>
    <t>1110.7</t>
  </si>
  <si>
    <t>1111.6</t>
  </si>
  <si>
    <t>1110.6</t>
  </si>
  <si>
    <t>1101.9</t>
  </si>
  <si>
    <t>31.8</t>
  </si>
  <si>
    <t>D</t>
  </si>
  <si>
    <t>Výroba a rozvod elektřiny, plynu, tepla a klimatiz. vzduchu</t>
  </si>
  <si>
    <t>29.7</t>
  </si>
  <si>
    <t>29.3</t>
  </si>
  <si>
    <t>29.9</t>
  </si>
  <si>
    <t>34.8</t>
  </si>
  <si>
    <t>34.6</t>
  </si>
  <si>
    <t>30</t>
  </si>
  <si>
    <t>31.6</t>
  </si>
  <si>
    <t>32</t>
  </si>
  <si>
    <t>33.2</t>
  </si>
  <si>
    <t>31.7</t>
  </si>
  <si>
    <t>34.5</t>
  </si>
  <si>
    <t>50.6</t>
  </si>
  <si>
    <t>53.3</t>
  </si>
  <si>
    <t>52.6</t>
  </si>
  <si>
    <t>48.9</t>
  </si>
  <si>
    <t>51</t>
  </si>
  <si>
    <t>41.4</t>
  </si>
  <si>
    <t>39</t>
  </si>
  <si>
    <t>47.5</t>
  </si>
  <si>
    <t>30.2</t>
  </si>
  <si>
    <t>40.7</t>
  </si>
  <si>
    <t>38.7</t>
  </si>
  <si>
    <t>37.6</t>
  </si>
  <si>
    <t>42.8</t>
  </si>
  <si>
    <t>35.8</t>
  </si>
  <si>
    <t>35.7</t>
  </si>
  <si>
    <t>48</t>
  </si>
  <si>
    <t>37.8</t>
  </si>
  <si>
    <t>46.6</t>
  </si>
  <si>
    <t>30.4</t>
  </si>
  <si>
    <t>29.8</t>
  </si>
  <si>
    <t>29.6</t>
  </si>
  <si>
    <t>30.1</t>
  </si>
  <si>
    <t>29.5</t>
  </si>
  <si>
    <t>29.4</t>
  </si>
  <si>
    <t>34.2</t>
  </si>
  <si>
    <t>35.2</t>
  </si>
  <si>
    <t>34.9</t>
  </si>
  <si>
    <t>32.1</t>
  </si>
  <si>
    <t>32.3</t>
  </si>
  <si>
    <t>35</t>
  </si>
  <si>
    <t>34.3</t>
  </si>
  <si>
    <t>30.7</t>
  </si>
  <si>
    <t>29.1</t>
  </si>
  <si>
    <t>30.5</t>
  </si>
  <si>
    <t>32.4</t>
  </si>
  <si>
    <t>34.1</t>
  </si>
  <si>
    <t>519.9</t>
  </si>
  <si>
    <t>G</t>
  </si>
  <si>
    <t>Velkoobchod a maloobchod; opravy a údržba motorových vozidel</t>
  </si>
  <si>
    <t>506.5</t>
  </si>
  <si>
    <t>511.9</t>
  </si>
  <si>
    <t>504.3</t>
  </si>
  <si>
    <t>509.6</t>
  </si>
  <si>
    <t>506.4</t>
  </si>
  <si>
    <t>520.6</t>
  </si>
  <si>
    <t>507.1</t>
  </si>
  <si>
    <t>521.7</t>
  </si>
  <si>
    <t>500.7</t>
  </si>
  <si>
    <t>502.3</t>
  </si>
  <si>
    <t>500.9</t>
  </si>
  <si>
    <t>514</t>
  </si>
  <si>
    <t>505.6</t>
  </si>
  <si>
    <t>499.4</t>
  </si>
  <si>
    <t>529.6</t>
  </si>
  <si>
    <t>512.4</t>
  </si>
  <si>
    <t>513.5</t>
  </si>
  <si>
    <t>449.5</t>
  </si>
  <si>
    <t>441</t>
  </si>
  <si>
    <t>470.4</t>
  </si>
  <si>
    <t>447.4</t>
  </si>
  <si>
    <t>453.6</t>
  </si>
  <si>
    <t>483.9</t>
  </si>
  <si>
    <t>471.5</t>
  </si>
  <si>
    <t>467.2</t>
  </si>
  <si>
    <t>464</t>
  </si>
  <si>
    <t>482.6</t>
  </si>
  <si>
    <t>494.6</t>
  </si>
  <si>
    <t>451.3</t>
  </si>
  <si>
    <t>503.2</t>
  </si>
  <si>
    <t>488.6</t>
  </si>
  <si>
    <t>493.4</t>
  </si>
  <si>
    <t>446.3</t>
  </si>
  <si>
    <t>453.3</t>
  </si>
  <si>
    <t>468.6</t>
  </si>
  <si>
    <t>499.1</t>
  </si>
  <si>
    <t>460.9</t>
  </si>
  <si>
    <t>506.7</t>
  </si>
  <si>
    <t>462.2</t>
  </si>
  <si>
    <t>505.7</t>
  </si>
  <si>
    <t>461.3</t>
  </si>
  <si>
    <t>444.9</t>
  </si>
  <si>
    <t>487.8</t>
  </si>
  <si>
    <t>456.1</t>
  </si>
  <si>
    <t>479.1</t>
  </si>
  <si>
    <t>506.9</t>
  </si>
  <si>
    <t>498.7</t>
  </si>
  <si>
    <t>509.9</t>
  </si>
  <si>
    <t>499.9</t>
  </si>
  <si>
    <t>500.2</t>
  </si>
  <si>
    <t>503.1</t>
  </si>
  <si>
    <t>496.3</t>
  </si>
  <si>
    <t>497.9</t>
  </si>
  <si>
    <t>499.2</t>
  </si>
  <si>
    <t>500.3</t>
  </si>
  <si>
    <t>510.6</t>
  </si>
  <si>
    <t>501.1</t>
  </si>
  <si>
    <t>506.2</t>
  </si>
  <si>
    <t>530.9</t>
  </si>
  <si>
    <t>525.1</t>
  </si>
  <si>
    <t>524.7</t>
  </si>
  <si>
    <t>504.9</t>
  </si>
  <si>
    <t>510.2</t>
  </si>
  <si>
    <t>524.6</t>
  </si>
  <si>
    <t>515.6</t>
  </si>
  <si>
    <t>512.9</t>
  </si>
  <si>
    <t>519.2</t>
  </si>
  <si>
    <t>523</t>
  </si>
  <si>
    <t>529.8</t>
  </si>
  <si>
    <t>520.4</t>
  </si>
  <si>
    <t>519.6</t>
  </si>
  <si>
    <t>503.7</t>
  </si>
  <si>
    <t>505.5</t>
  </si>
  <si>
    <t>520</t>
  </si>
  <si>
    <t>521.9</t>
  </si>
  <si>
    <t>526.8</t>
  </si>
  <si>
    <t>524.1</t>
  </si>
  <si>
    <t>527.3</t>
  </si>
  <si>
    <t>522</t>
  </si>
  <si>
    <t>534.7</t>
  </si>
  <si>
    <t>531.2</t>
  </si>
  <si>
    <t>530</t>
  </si>
  <si>
    <t>535.8</t>
  </si>
  <si>
    <t>528.7</t>
  </si>
  <si>
    <t>531.4</t>
  </si>
  <si>
    <t>95.5</t>
  </si>
  <si>
    <t>J</t>
  </si>
  <si>
    <t>Informační a komunikační činnosti</t>
  </si>
  <si>
    <t>96.8</t>
  </si>
  <si>
    <t>97.4</t>
  </si>
  <si>
    <t>87.5</t>
  </si>
  <si>
    <t>92.1</t>
  </si>
  <si>
    <t>97.2</t>
  </si>
  <si>
    <t>94.1</t>
  </si>
  <si>
    <t>86.4</t>
  </si>
  <si>
    <t>98.2</t>
  </si>
  <si>
    <t>89.7</t>
  </si>
  <si>
    <t>97.8</t>
  </si>
  <si>
    <t>77.9</t>
  </si>
  <si>
    <t>80.3</t>
  </si>
  <si>
    <t>77.2</t>
  </si>
  <si>
    <t>77.7</t>
  </si>
  <si>
    <t>81.2</t>
  </si>
  <si>
    <t>79</t>
  </si>
  <si>
    <t>79.4</t>
  </si>
  <si>
    <t>76</t>
  </si>
  <si>
    <t>78.7</t>
  </si>
  <si>
    <t>81.6</t>
  </si>
  <si>
    <t>79.1</t>
  </si>
  <si>
    <t>80.7</t>
  </si>
  <si>
    <t>82.8</t>
  </si>
  <si>
    <t>84.4</t>
  </si>
  <si>
    <t>85.5</t>
  </si>
  <si>
    <t>87.1</t>
  </si>
  <si>
    <t>77.8</t>
  </si>
  <si>
    <t>79.3</t>
  </si>
  <si>
    <t>82.9</t>
  </si>
  <si>
    <t>77.1</t>
  </si>
  <si>
    <t>99.3</t>
  </si>
  <si>
    <t>99.8</t>
  </si>
  <si>
    <t>103.1</t>
  </si>
  <si>
    <t>100.9</t>
  </si>
  <si>
    <t>106.2</t>
  </si>
  <si>
    <t>104.7</t>
  </si>
  <si>
    <t>102.1</t>
  </si>
  <si>
    <t>124.5</t>
  </si>
  <si>
    <t>130.8</t>
  </si>
  <si>
    <t>115.6</t>
  </si>
  <si>
    <t>107.9</t>
  </si>
  <si>
    <t>127.5</t>
  </si>
  <si>
    <t>120.7</t>
  </si>
  <si>
    <t>113.4</t>
  </si>
  <si>
    <t>128.6</t>
  </si>
  <si>
    <t>129.5</t>
  </si>
  <si>
    <t>129.4</t>
  </si>
  <si>
    <t>109.2</t>
  </si>
  <si>
    <t>111.3</t>
  </si>
  <si>
    <t>119.6</t>
  </si>
  <si>
    <t>133.7</t>
  </si>
  <si>
    <t>131.6</t>
  </si>
  <si>
    <t>135.1</t>
  </si>
  <si>
    <t>139.1</t>
  </si>
  <si>
    <t>142.1</t>
  </si>
  <si>
    <t>137.1</t>
  </si>
  <si>
    <t>269.6</t>
  </si>
  <si>
    <t>Q</t>
  </si>
  <si>
    <t>Zdravotní a sociální péče</t>
  </si>
  <si>
    <t>282.4</t>
  </si>
  <si>
    <t>265.7</t>
  </si>
  <si>
    <t>269.2</t>
  </si>
  <si>
    <t>286.1</t>
  </si>
  <si>
    <t>277.9</t>
  </si>
  <si>
    <t>274.4</t>
  </si>
  <si>
    <t>284.1</t>
  </si>
  <si>
    <t>268.9</t>
  </si>
  <si>
    <t>266.3</t>
  </si>
  <si>
    <t>285</t>
  </si>
  <si>
    <t>241.3</t>
  </si>
  <si>
    <t>246.7</t>
  </si>
  <si>
    <t>242.3</t>
  </si>
  <si>
    <t>243.4</t>
  </si>
  <si>
    <t>250.2</t>
  </si>
  <si>
    <t>249.2</t>
  </si>
  <si>
    <t>242.7</t>
  </si>
  <si>
    <t>262.2</t>
  </si>
  <si>
    <t>255.5</t>
  </si>
  <si>
    <t>262.4</t>
  </si>
  <si>
    <t>265.5</t>
  </si>
  <si>
    <t>285.4</t>
  </si>
  <si>
    <t>264</t>
  </si>
  <si>
    <t>265.9</t>
  </si>
  <si>
    <t>256.4</t>
  </si>
  <si>
    <t>258.5</t>
  </si>
  <si>
    <t>261.5</t>
  </si>
  <si>
    <t>266.5</t>
  </si>
  <si>
    <t>254.2</t>
  </si>
  <si>
    <t>285.7</t>
  </si>
  <si>
    <t>259.5</t>
  </si>
  <si>
    <t>267.7</t>
  </si>
  <si>
    <t>261.3</t>
  </si>
  <si>
    <t>249.7</t>
  </si>
  <si>
    <t>253.6</t>
  </si>
  <si>
    <t>263.5</t>
  </si>
  <si>
    <t>286.9</t>
  </si>
  <si>
    <t>287</t>
  </si>
  <si>
    <t>288.6</t>
  </si>
  <si>
    <t>287.6</t>
  </si>
  <si>
    <t>289</t>
  </si>
  <si>
    <t>290.6</t>
  </si>
  <si>
    <t>291.2</t>
  </si>
  <si>
    <t>304.9</t>
  </si>
  <si>
    <t>327.4</t>
  </si>
  <si>
    <t>330.8</t>
  </si>
  <si>
    <t>341.8</t>
  </si>
  <si>
    <t>314.3</t>
  </si>
  <si>
    <t>315.5</t>
  </si>
  <si>
    <t>305.2</t>
  </si>
  <si>
    <t>316.9</t>
  </si>
  <si>
    <t>331.4</t>
  </si>
  <si>
    <t>321.3</t>
  </si>
  <si>
    <t>311.7</t>
  </si>
  <si>
    <t>322.4</t>
  </si>
  <si>
    <t>329</t>
  </si>
  <si>
    <t>335.6</t>
  </si>
  <si>
    <t>336.8</t>
  </si>
  <si>
    <t>280.2</t>
  </si>
  <si>
    <t>335.2</t>
  </si>
  <si>
    <t>306.9</t>
  </si>
  <si>
    <t>308.5</t>
  </si>
  <si>
    <t>320.5</t>
  </si>
  <si>
    <t>323.8</t>
  </si>
  <si>
    <t>355</t>
  </si>
  <si>
    <t>357.6</t>
  </si>
  <si>
    <t>354</t>
  </si>
  <si>
    <t>362.2</t>
  </si>
  <si>
    <t>365</t>
  </si>
  <si>
    <t>365.6</t>
  </si>
  <si>
    <t>362.4</t>
  </si>
  <si>
    <t>371.2</t>
  </si>
  <si>
    <t>55.2</t>
  </si>
  <si>
    <t>R</t>
  </si>
  <si>
    <t>Kulturní, zábavní a rekreační činnosti</t>
  </si>
  <si>
    <t>53.4</t>
  </si>
  <si>
    <t>53.7</t>
  </si>
  <si>
    <t>52</t>
  </si>
  <si>
    <t>55.4</t>
  </si>
  <si>
    <t>55.1</t>
  </si>
  <si>
    <t>55.5</t>
  </si>
  <si>
    <t>52.2</t>
  </si>
  <si>
    <t>54</t>
  </si>
  <si>
    <t>52.7</t>
  </si>
  <si>
    <t>54.2</t>
  </si>
  <si>
    <t>52.9</t>
  </si>
  <si>
    <t>50.9</t>
  </si>
  <si>
    <t>53.9</t>
  </si>
  <si>
    <t>53.1</t>
  </si>
  <si>
    <t>51.7</t>
  </si>
  <si>
    <t>54.4</t>
  </si>
  <si>
    <t>54.8</t>
  </si>
  <si>
    <t>55.9</t>
  </si>
  <si>
    <t>55.7</t>
  </si>
  <si>
    <t>53.6</t>
  </si>
  <si>
    <t>54.5</t>
  </si>
  <si>
    <t>55</t>
  </si>
  <si>
    <t>52.8</t>
  </si>
  <si>
    <t>52.4</t>
  </si>
  <si>
    <t>55.3</t>
  </si>
  <si>
    <t>54.9</t>
  </si>
  <si>
    <t>54.6</t>
  </si>
  <si>
    <t>54.7</t>
  </si>
  <si>
    <t>52.3</t>
  </si>
  <si>
    <t>53.5</t>
  </si>
  <si>
    <t>52.5</t>
  </si>
  <si>
    <t>53.8</t>
  </si>
  <si>
    <t>54.1</t>
  </si>
  <si>
    <t>53.2</t>
  </si>
  <si>
    <t>43.6</t>
  </si>
  <si>
    <t>S</t>
  </si>
  <si>
    <t>Ostatní činnosti</t>
  </si>
  <si>
    <t>49.7</t>
  </si>
  <si>
    <t>44.1</t>
  </si>
  <si>
    <t>46.9</t>
  </si>
  <si>
    <t>43.5</t>
  </si>
  <si>
    <t>45.5</t>
  </si>
  <si>
    <t>46.3</t>
  </si>
  <si>
    <t>41.8</t>
  </si>
  <si>
    <t>50.5</t>
  </si>
  <si>
    <t>33.6</t>
  </si>
  <si>
    <t>35.4</t>
  </si>
  <si>
    <t>38.3</t>
  </si>
  <si>
    <t>37.5</t>
  </si>
  <si>
    <t>38.8</t>
  </si>
  <si>
    <t>39.8</t>
  </si>
  <si>
    <t>41</t>
  </si>
  <si>
    <t>37.4</t>
  </si>
  <si>
    <t>41.6</t>
  </si>
  <si>
    <t>42.2</t>
  </si>
  <si>
    <t>34.7</t>
  </si>
  <si>
    <t>40</t>
  </si>
  <si>
    <t>46.4</t>
  </si>
  <si>
    <t>47</t>
  </si>
  <si>
    <t>49.3</t>
  </si>
  <si>
    <t>49.2</t>
  </si>
  <si>
    <t>50.3</t>
  </si>
  <si>
    <t>49.9</t>
  </si>
  <si>
    <t>52.1</t>
  </si>
  <si>
    <t>48.5</t>
  </si>
  <si>
    <t>53</t>
  </si>
  <si>
    <t>41.1</t>
  </si>
  <si>
    <t>41.3</t>
  </si>
  <si>
    <t>40.8</t>
  </si>
  <si>
    <t>40.3</t>
  </si>
  <si>
    <t>42</t>
  </si>
  <si>
    <t>E</t>
  </si>
  <si>
    <t>Zásobování vodou; činnosti související s odpady a sanacemi</t>
  </si>
  <si>
    <t>51.4</t>
  </si>
  <si>
    <t>50.8</t>
  </si>
  <si>
    <t>51.6</t>
  </si>
  <si>
    <t>51.9</t>
  </si>
  <si>
    <t>50.7</t>
  </si>
  <si>
    <t>51.5</t>
  </si>
  <si>
    <t>51.3</t>
  </si>
  <si>
    <t>B</t>
  </si>
  <si>
    <t>Těžba a dobývání</t>
  </si>
  <si>
    <t>36.1</t>
  </si>
  <si>
    <t>36.6</t>
  </si>
  <si>
    <t>34</t>
  </si>
  <si>
    <t>41.2</t>
  </si>
  <si>
    <t>37.1</t>
  </si>
  <si>
    <t>36.8</t>
  </si>
  <si>
    <t>38.1</t>
  </si>
  <si>
    <t>33.8</t>
  </si>
  <si>
    <t>42.1</t>
  </si>
  <si>
    <t>41.7</t>
  </si>
  <si>
    <t>58</t>
  </si>
  <si>
    <t>60.2</t>
  </si>
  <si>
    <t>58.2</t>
  </si>
  <si>
    <t>59.9</t>
  </si>
  <si>
    <t>59.1</t>
  </si>
  <si>
    <t>57.2</t>
  </si>
  <si>
    <t>58.4</t>
  </si>
  <si>
    <t>33.5</t>
  </si>
  <si>
    <t>50.4</t>
  </si>
  <si>
    <t>33.9</t>
  </si>
  <si>
    <t>50</t>
  </si>
  <si>
    <t>46.7</t>
  </si>
  <si>
    <t>32.6</t>
  </si>
  <si>
    <t>33.4</t>
  </si>
  <si>
    <t>32.8</t>
  </si>
  <si>
    <t>31.5</t>
  </si>
  <si>
    <t>29</t>
  </si>
  <si>
    <t>28.9</t>
  </si>
  <si>
    <t>30.3</t>
  </si>
  <si>
    <t>28.8</t>
  </si>
  <si>
    <t>29.2</t>
  </si>
  <si>
    <t>23.5</t>
  </si>
  <si>
    <t>24.1</t>
  </si>
  <si>
    <t>21.7</t>
  </si>
  <si>
    <t>25.8</t>
  </si>
  <si>
    <t>24.9</t>
  </si>
  <si>
    <t>27.8</t>
  </si>
  <si>
    <t>24.6</t>
  </si>
  <si>
    <t>24</t>
  </si>
  <si>
    <t>23.8</t>
  </si>
  <si>
    <t>26.7</t>
  </si>
  <si>
    <t>22.4</t>
  </si>
  <si>
    <t>35.9</t>
  </si>
  <si>
    <t>23</t>
  </si>
  <si>
    <t>27.9</t>
  </si>
  <si>
    <t>27.4</t>
  </si>
  <si>
    <t>24.4</t>
  </si>
  <si>
    <t>23.9</t>
  </si>
  <si>
    <t>23.3</t>
  </si>
  <si>
    <t>19.1</t>
  </si>
  <si>
    <t>18.5</t>
  </si>
  <si>
    <t>20.4</t>
  </si>
  <si>
    <t>18.3</t>
  </si>
  <si>
    <t>18.6</t>
  </si>
  <si>
    <t>18.4</t>
  </si>
  <si>
    <t>18.2</t>
  </si>
  <si>
    <t>271.9</t>
  </si>
  <si>
    <t>F</t>
  </si>
  <si>
    <t>Stavebnictví</t>
  </si>
  <si>
    <t>264.3</t>
  </si>
  <si>
    <t>260.3</t>
  </si>
  <si>
    <t>260</t>
  </si>
  <si>
    <t>269.8</t>
  </si>
  <si>
    <t>247.9</t>
  </si>
  <si>
    <t>268.2</t>
  </si>
  <si>
    <t>233.4</t>
  </si>
  <si>
    <t>263.1</t>
  </si>
  <si>
    <t>246.3</t>
  </si>
  <si>
    <t>260.8</t>
  </si>
  <si>
    <t>274.3</t>
  </si>
  <si>
    <t>259.2</t>
  </si>
  <si>
    <t>257.8</t>
  </si>
  <si>
    <t>265.6</t>
  </si>
  <si>
    <t>278.1</t>
  </si>
  <si>
    <t>281.4</t>
  </si>
  <si>
    <t>277.1</t>
  </si>
  <si>
    <t>276.2</t>
  </si>
  <si>
    <t>257.7</t>
  </si>
  <si>
    <t>243.5</t>
  </si>
  <si>
    <t>251.6</t>
  </si>
  <si>
    <t>252.1</t>
  </si>
  <si>
    <t>226.7</t>
  </si>
  <si>
    <t>269.1</t>
  </si>
  <si>
    <t>267.8</t>
  </si>
  <si>
    <t>241.1</t>
  </si>
  <si>
    <t>253.5</t>
  </si>
  <si>
    <t>266.6</t>
  </si>
  <si>
    <t>272.8</t>
  </si>
  <si>
    <t>240.1</t>
  </si>
  <si>
    <t>261.6</t>
  </si>
  <si>
    <t>259.6</t>
  </si>
  <si>
    <t>242.2</t>
  </si>
  <si>
    <t>257.2</t>
  </si>
  <si>
    <t>261.9</t>
  </si>
  <si>
    <t>215.6</t>
  </si>
  <si>
    <t>235</t>
  </si>
  <si>
    <t>223.6</t>
  </si>
  <si>
    <t>224.6</t>
  </si>
  <si>
    <t>220.6</t>
  </si>
  <si>
    <t>216.4</t>
  </si>
  <si>
    <t>204.6</t>
  </si>
  <si>
    <t>202.3</t>
  </si>
  <si>
    <t>215.1</t>
  </si>
  <si>
    <t>217.5</t>
  </si>
  <si>
    <t>214.5</t>
  </si>
  <si>
    <t>213</t>
  </si>
  <si>
    <t>215.5</t>
  </si>
  <si>
    <t>212.6</t>
  </si>
  <si>
    <t>214.2</t>
  </si>
  <si>
    <t>216.9</t>
  </si>
  <si>
    <t>210.1</t>
  </si>
  <si>
    <t>200.9</t>
  </si>
  <si>
    <t>212.1</t>
  </si>
  <si>
    <t>215.8</t>
  </si>
  <si>
    <t>202.8</t>
  </si>
  <si>
    <t>210.2</t>
  </si>
  <si>
    <t>212</t>
  </si>
  <si>
    <t>204.9</t>
  </si>
  <si>
    <t>216.2</t>
  </si>
  <si>
    <t>249.6</t>
  </si>
  <si>
    <t>212.8</t>
  </si>
  <si>
    <t>211.2</t>
  </si>
  <si>
    <t>213.3</t>
  </si>
  <si>
    <t>208.5</t>
  </si>
  <si>
    <t>218.9</t>
  </si>
  <si>
    <t>220.7</t>
  </si>
  <si>
    <t>211.4</t>
  </si>
  <si>
    <t>221.3</t>
  </si>
  <si>
    <t>219.6</t>
  </si>
  <si>
    <t>221.9</t>
  </si>
  <si>
    <t>223.5</t>
  </si>
  <si>
    <t>217.1</t>
  </si>
  <si>
    <t>přepočtený</t>
  </si>
  <si>
    <t>49.1</t>
  </si>
  <si>
    <t>50.1</t>
  </si>
  <si>
    <t>48.8</t>
  </si>
  <si>
    <t>48.2</t>
  </si>
  <si>
    <t>48.1</t>
  </si>
  <si>
    <t>49.5</t>
  </si>
  <si>
    <t>105.2</t>
  </si>
  <si>
    <t>107.1</t>
  </si>
  <si>
    <t>103.6</t>
  </si>
  <si>
    <t>100.6</t>
  </si>
  <si>
    <t>125.7</t>
  </si>
  <si>
    <t>105</t>
  </si>
  <si>
    <t>120.6</t>
  </si>
  <si>
    <t>110.8</t>
  </si>
  <si>
    <t>105.8</t>
  </si>
  <si>
    <t>97.3</t>
  </si>
  <si>
    <t>116</t>
  </si>
  <si>
    <t>121.7</t>
  </si>
  <si>
    <t>116.3</t>
  </si>
  <si>
    <t>162.3</t>
  </si>
  <si>
    <t>171.1</t>
  </si>
  <si>
    <t>170</t>
  </si>
  <si>
    <t>177.4</t>
  </si>
  <si>
    <t>179.2</t>
  </si>
  <si>
    <t>173.6</t>
  </si>
  <si>
    <t>171.6</t>
  </si>
  <si>
    <t>146.9</t>
  </si>
  <si>
    <t>137.6</t>
  </si>
  <si>
    <t>141.1</t>
  </si>
  <si>
    <t>161.4</t>
  </si>
  <si>
    <t>95</t>
  </si>
  <si>
    <t>138</t>
  </si>
  <si>
    <t>135.4</t>
  </si>
  <si>
    <t>132.8</t>
  </si>
  <si>
    <t>149</t>
  </si>
  <si>
    <t>145.7</t>
  </si>
  <si>
    <t>136.2</t>
  </si>
  <si>
    <t>101.1</t>
  </si>
  <si>
    <t>154.9</t>
  </si>
  <si>
    <t>157.7</t>
  </si>
  <si>
    <t>164.5</t>
  </si>
  <si>
    <t>103.2</t>
  </si>
  <si>
    <t>98.7</t>
  </si>
  <si>
    <t>93.8</t>
  </si>
  <si>
    <t>94.5</t>
  </si>
  <si>
    <t>93.6</t>
  </si>
  <si>
    <t>93.2</t>
  </si>
  <si>
    <t>93.3</t>
  </si>
  <si>
    <t>94.4</t>
  </si>
  <si>
    <t>94</t>
  </si>
  <si>
    <t>98.4</t>
  </si>
  <si>
    <t>91.2</t>
  </si>
  <si>
    <t>92.7</t>
  </si>
  <si>
    <t>92.3</t>
  </si>
  <si>
    <t>98.9</t>
  </si>
  <si>
    <t>90.7</t>
  </si>
  <si>
    <t>89.8</t>
  </si>
  <si>
    <t>90.3</t>
  </si>
  <si>
    <t>89</t>
  </si>
  <si>
    <t>68.6</t>
  </si>
  <si>
    <t>69.1</t>
  </si>
  <si>
    <t>70</t>
  </si>
  <si>
    <t>69</t>
  </si>
  <si>
    <t>65.1</t>
  </si>
  <si>
    <t>66.3</t>
  </si>
  <si>
    <t>69.7</t>
  </si>
  <si>
    <t>68.8</t>
  </si>
  <si>
    <t>68.3</t>
  </si>
  <si>
    <t>67.8</t>
  </si>
  <si>
    <t>69.2</t>
  </si>
  <si>
    <t>69.3</t>
  </si>
  <si>
    <t>64.6</t>
  </si>
  <si>
    <t>69.5</t>
  </si>
  <si>
    <t>65.3</t>
  </si>
  <si>
    <t>75.5</t>
  </si>
  <si>
    <t>72.3</t>
  </si>
  <si>
    <t>67.4</t>
  </si>
  <si>
    <t>68.4</t>
  </si>
  <si>
    <t>69.9</t>
  </si>
  <si>
    <t>64.1</t>
  </si>
  <si>
    <t>64.5</t>
  </si>
  <si>
    <t>62.1</t>
  </si>
  <si>
    <t>62.5</t>
  </si>
  <si>
    <t>71.3</t>
  </si>
  <si>
    <t>62.6</t>
  </si>
  <si>
    <t>62.4</t>
  </si>
  <si>
    <t>62.8</t>
  </si>
  <si>
    <t>65.7</t>
  </si>
  <si>
    <t>64.7</t>
  </si>
  <si>
    <t>65.4</t>
  </si>
  <si>
    <t>71.6</t>
  </si>
  <si>
    <t>63.2</t>
  </si>
  <si>
    <t>64.4</t>
  </si>
  <si>
    <t>62.7</t>
  </si>
  <si>
    <t>72.1</t>
  </si>
  <si>
    <t>71.5</t>
  </si>
  <si>
    <t>70.8</t>
  </si>
  <si>
    <t>74.2</t>
  </si>
  <si>
    <t>72.5</t>
  </si>
  <si>
    <t>73.8</t>
  </si>
  <si>
    <t>73.9</t>
  </si>
  <si>
    <t>72.4</t>
  </si>
  <si>
    <t>72.2</t>
  </si>
  <si>
    <t>73.6</t>
  </si>
  <si>
    <t>71.1</t>
  </si>
  <si>
    <t>153.6</t>
  </si>
  <si>
    <t>145.1</t>
  </si>
  <si>
    <t>141.5</t>
  </si>
  <si>
    <t>146.7</t>
  </si>
  <si>
    <t>152.3</t>
  </si>
  <si>
    <t>134.3</t>
  </si>
  <si>
    <t>131.4</t>
  </si>
  <si>
    <t>143.9</t>
  </si>
  <si>
    <t>152.7</t>
  </si>
  <si>
    <t>145</t>
  </si>
  <si>
    <t>147.4</t>
  </si>
  <si>
    <t>151.7</t>
  </si>
  <si>
    <t>88.5</t>
  </si>
  <si>
    <t>90.5</t>
  </si>
  <si>
    <t>91.8</t>
  </si>
  <si>
    <t>108</t>
  </si>
  <si>
    <t>147.3</t>
  </si>
  <si>
    <t>114.9</t>
  </si>
  <si>
    <t>139.7</t>
  </si>
  <si>
    <t>149.8</t>
  </si>
  <si>
    <t>111.8</t>
  </si>
  <si>
    <t>142.7</t>
  </si>
  <si>
    <t>105.6</t>
  </si>
  <si>
    <t>89.9</t>
  </si>
  <si>
    <t>126.6</t>
  </si>
  <si>
    <t>117</t>
  </si>
  <si>
    <t>153.8</t>
  </si>
  <si>
    <t>155.1</t>
  </si>
  <si>
    <t>159.7</t>
  </si>
  <si>
    <t>163.1</t>
  </si>
  <si>
    <t>174.9</t>
  </si>
  <si>
    <t>167.9</t>
  </si>
  <si>
    <t>171.9</t>
  </si>
  <si>
    <t>187.5</t>
  </si>
  <si>
    <t>179.6</t>
  </si>
  <si>
    <t>173.9</t>
  </si>
  <si>
    <t>205.7</t>
  </si>
  <si>
    <t>197.9</t>
  </si>
  <si>
    <t>199.2</t>
  </si>
  <si>
    <t>201</t>
  </si>
  <si>
    <t>199.9</t>
  </si>
  <si>
    <t>197.2</t>
  </si>
  <si>
    <t>203.9</t>
  </si>
  <si>
    <t>202.2</t>
  </si>
  <si>
    <t>200.1</t>
  </si>
  <si>
    <t>200.4</t>
  </si>
  <si>
    <t>174.4</t>
  </si>
  <si>
    <t>136.5</t>
  </si>
  <si>
    <t>171.3</t>
  </si>
  <si>
    <t>189.6</t>
  </si>
  <si>
    <t>191.9</t>
  </si>
  <si>
    <t>192.4</t>
  </si>
  <si>
    <t>184.2</t>
  </si>
  <si>
    <t>181.2</t>
  </si>
  <si>
    <t>173.4</t>
  </si>
  <si>
    <t>180.1</t>
  </si>
  <si>
    <t>168.9</t>
  </si>
  <si>
    <t>1233.5</t>
  </si>
  <si>
    <t>1047.3</t>
  </si>
  <si>
    <t>1123.5</t>
  </si>
  <si>
    <t>1035</t>
  </si>
  <si>
    <t>1067.9</t>
  </si>
  <si>
    <t>1218.4</t>
  </si>
  <si>
    <t>1240.1</t>
  </si>
  <si>
    <t>1069.8</t>
  </si>
  <si>
    <t>1034.4</t>
  </si>
  <si>
    <t>1063.2</t>
  </si>
  <si>
    <t>1050.9</t>
  </si>
  <si>
    <t>1231.5</t>
  </si>
  <si>
    <t>1065.4</t>
  </si>
  <si>
    <t>1207.1</t>
  </si>
  <si>
    <t>1202.6</t>
  </si>
  <si>
    <t>1231</t>
  </si>
  <si>
    <t>1056</t>
  </si>
  <si>
    <t>1200.4</t>
  </si>
  <si>
    <t>1168.6</t>
  </si>
  <si>
    <t>1227</t>
  </si>
  <si>
    <t>1181</t>
  </si>
  <si>
    <t>1201.6</t>
  </si>
  <si>
    <t>1233.2</t>
  </si>
  <si>
    <t>1230.8</t>
  </si>
  <si>
    <t>1211.2</t>
  </si>
  <si>
    <t>1149.4</t>
  </si>
  <si>
    <t>1185.1</t>
  </si>
  <si>
    <t>1195.9</t>
  </si>
  <si>
    <t>1056.1</t>
  </si>
  <si>
    <t>1177.5</t>
  </si>
  <si>
    <t>1192.4</t>
  </si>
  <si>
    <t>1185</t>
  </si>
  <si>
    <t>1156.1</t>
  </si>
  <si>
    <t>1168.7</t>
  </si>
  <si>
    <t>1197.2</t>
  </si>
  <si>
    <t>1189.6</t>
  </si>
  <si>
    <t>1063.5</t>
  </si>
  <si>
    <t>1158.9</t>
  </si>
  <si>
    <t>1206.9</t>
  </si>
  <si>
    <t>1156.6</t>
  </si>
  <si>
    <t>1196.3</t>
  </si>
  <si>
    <t>1177</t>
  </si>
  <si>
    <t>1198.5</t>
  </si>
  <si>
    <t>1175.9</t>
  </si>
  <si>
    <t>1065.1</t>
  </si>
  <si>
    <t>1037.6</t>
  </si>
  <si>
    <t>1063.7</t>
  </si>
  <si>
    <t>1042.9</t>
  </si>
  <si>
    <t>1049.1</t>
  </si>
  <si>
    <t>1053.6</t>
  </si>
  <si>
    <t>1102.6</t>
  </si>
  <si>
    <t>1047.5</t>
  </si>
  <si>
    <t>1079.6</t>
  </si>
  <si>
    <t>1061.9</t>
  </si>
  <si>
    <t>1070.7</t>
  </si>
  <si>
    <t>1115.4</t>
  </si>
  <si>
    <t>1092.7</t>
  </si>
  <si>
    <t>1079.9</t>
  </si>
  <si>
    <t>1143.4</t>
  </si>
  <si>
    <t>1093.5</t>
  </si>
  <si>
    <t>1135.2</t>
  </si>
  <si>
    <t>1143.9</t>
  </si>
  <si>
    <t>1113.8</t>
  </si>
  <si>
    <t>1151.4</t>
  </si>
  <si>
    <t>1135.4</t>
  </si>
  <si>
    <t>1152.2</t>
  </si>
  <si>
    <t>1131.6</t>
  </si>
  <si>
    <t>1157.3</t>
  </si>
  <si>
    <t>1144.5</t>
  </si>
  <si>
    <t>1137</t>
  </si>
  <si>
    <t>1087.7</t>
  </si>
  <si>
    <t>1024.2</t>
  </si>
  <si>
    <t>1101.2</t>
  </si>
  <si>
    <t>1123.4</t>
  </si>
  <si>
    <t>1124</t>
  </si>
  <si>
    <t>1161.6</t>
  </si>
  <si>
    <t>1156.2</t>
  </si>
  <si>
    <t>1119.2</t>
  </si>
  <si>
    <t>1097</t>
  </si>
  <si>
    <t>1096.8</t>
  </si>
  <si>
    <t>1092</t>
  </si>
  <si>
    <t>1100.3</t>
  </si>
  <si>
    <t>1097.3</t>
  </si>
  <si>
    <t>1083.9</t>
  </si>
  <si>
    <t>272.2</t>
  </si>
  <si>
    <t>252.5</t>
  </si>
  <si>
    <t>249</t>
  </si>
  <si>
    <t>269.9</t>
  </si>
  <si>
    <t>272.3</t>
  </si>
  <si>
    <t>256.9</t>
  </si>
  <si>
    <t>254.7</t>
  </si>
  <si>
    <t>257.9</t>
  </si>
  <si>
    <t>246.5</t>
  </si>
  <si>
    <t>249.8</t>
  </si>
  <si>
    <t>269.7</t>
  </si>
  <si>
    <t>251.9</t>
  </si>
  <si>
    <t>275.3</t>
  </si>
  <si>
    <t>281.6</t>
  </si>
  <si>
    <t>274.1</t>
  </si>
  <si>
    <t>270</t>
  </si>
  <si>
    <t>270.3</t>
  </si>
  <si>
    <t>245.5</t>
  </si>
  <si>
    <t>268.6</t>
  </si>
  <si>
    <t>269.5</t>
  </si>
  <si>
    <t>268.7</t>
  </si>
  <si>
    <t>273.9</t>
  </si>
  <si>
    <t>270.4</t>
  </si>
  <si>
    <t>246.4</t>
  </si>
  <si>
    <t>271.8</t>
  </si>
  <si>
    <t>269.4</t>
  </si>
  <si>
    <t>271.3</t>
  </si>
  <si>
    <t>240.2</t>
  </si>
  <si>
    <t>245.8</t>
  </si>
  <si>
    <t>240.8</t>
  </si>
  <si>
    <t>251.1</t>
  </si>
  <si>
    <t>238.7</t>
  </si>
  <si>
    <t>245.2</t>
  </si>
  <si>
    <t>241.4</t>
  </si>
  <si>
    <t>244.8</t>
  </si>
  <si>
    <t>247.4</t>
  </si>
  <si>
    <t>244.4</t>
  </si>
  <si>
    <t>262.3</t>
  </si>
  <si>
    <t>260.9</t>
  </si>
  <si>
    <t>265</t>
  </si>
  <si>
    <t>268.8</t>
  </si>
  <si>
    <t>268.1</t>
  </si>
  <si>
    <t>258.9</t>
  </si>
  <si>
    <t>269.3</t>
  </si>
  <si>
    <t>261</t>
  </si>
  <si>
    <t>251.2</t>
  </si>
  <si>
    <t>260.6</t>
  </si>
  <si>
    <t>256.8</t>
  </si>
  <si>
    <t>264.9</t>
  </si>
  <si>
    <t>260.4</t>
  </si>
  <si>
    <t>258.7</t>
  </si>
  <si>
    <t>258.6</t>
  </si>
  <si>
    <t>258.1</t>
  </si>
  <si>
    <t>257.3</t>
  </si>
  <si>
    <t>41.5</t>
  </si>
  <si>
    <t>40.2</t>
  </si>
  <si>
    <t>39.6</t>
  </si>
  <si>
    <t>40.4</t>
  </si>
  <si>
    <t>40.6</t>
  </si>
  <si>
    <t>40.5</t>
  </si>
  <si>
    <t>39.2</t>
  </si>
  <si>
    <t>42.3</t>
  </si>
  <si>
    <t>42.4</t>
  </si>
  <si>
    <t>40.1</t>
  </si>
  <si>
    <t>38.9</t>
  </si>
  <si>
    <t>43.3</t>
  </si>
  <si>
    <t>94.8</t>
  </si>
  <si>
    <t>85.3</t>
  </si>
  <si>
    <t>94.7</t>
  </si>
  <si>
    <t>92</t>
  </si>
  <si>
    <t>84.3</t>
  </si>
  <si>
    <t>78.5</t>
  </si>
  <si>
    <t>77.4</t>
  </si>
  <si>
    <t>77.3</t>
  </si>
  <si>
    <t>77</t>
  </si>
  <si>
    <t>79.9</t>
  </si>
  <si>
    <t>78.9</t>
  </si>
  <si>
    <t>80.9</t>
  </si>
  <si>
    <t>82.4</t>
  </si>
  <si>
    <t>75</t>
  </si>
  <si>
    <t>83.4</t>
  </si>
  <si>
    <t>85</t>
  </si>
  <si>
    <t>76.6</t>
  </si>
  <si>
    <t>100.7</t>
  </si>
  <si>
    <t>102.3</t>
  </si>
  <si>
    <t>100</t>
  </si>
  <si>
    <t>124</t>
  </si>
  <si>
    <t>118.1</t>
  </si>
  <si>
    <t>119.8</t>
  </si>
  <si>
    <t>126.1</t>
  </si>
  <si>
    <t>107</t>
  </si>
  <si>
    <t>108.9</t>
  </si>
  <si>
    <t>116.8</t>
  </si>
  <si>
    <t>126.5</t>
  </si>
  <si>
    <t>130.1</t>
  </si>
  <si>
    <t>128.1</t>
  </si>
  <si>
    <t>134.7</t>
  </si>
  <si>
    <t>135.7</t>
  </si>
  <si>
    <t>137.5</t>
  </si>
  <si>
    <t>260.2</t>
  </si>
  <si>
    <t>272.9</t>
  </si>
  <si>
    <t>260.7</t>
  </si>
  <si>
    <t>268</t>
  </si>
  <si>
    <t>252.8</t>
  </si>
  <si>
    <t>255.3</t>
  </si>
  <si>
    <t>267.2</t>
  </si>
  <si>
    <t>276</t>
  </si>
  <si>
    <t>259.4</t>
  </si>
  <si>
    <t>263.6</t>
  </si>
  <si>
    <t>270.9</t>
  </si>
  <si>
    <t>253.1</t>
  </si>
  <si>
    <t>274.8</t>
  </si>
  <si>
    <t>261.4</t>
  </si>
  <si>
    <t>271.6</t>
  </si>
  <si>
    <t>268.5</t>
  </si>
  <si>
    <t>278</t>
  </si>
  <si>
    <t>278.3</t>
  </si>
  <si>
    <t>315.9</t>
  </si>
  <si>
    <t>281.3</t>
  </si>
  <si>
    <t>294.9</t>
  </si>
  <si>
    <t>310.4</t>
  </si>
  <si>
    <t>307.6</t>
  </si>
  <si>
    <t>278.4</t>
  </si>
  <si>
    <t>270.1</t>
  </si>
  <si>
    <t>293.7</t>
  </si>
  <si>
    <t>315</t>
  </si>
  <si>
    <t>312.6</t>
  </si>
  <si>
    <t>323.2</t>
  </si>
  <si>
    <t>328.6</t>
  </si>
  <si>
    <t>326</t>
  </si>
  <si>
    <t>326.7</t>
  </si>
  <si>
    <t>337.3</t>
  </si>
  <si>
    <t>4051.6</t>
  </si>
  <si>
    <t>3801.8</t>
  </si>
  <si>
    <t>3875.7</t>
  </si>
  <si>
    <t>3789.5</t>
  </si>
  <si>
    <t>3785.3</t>
  </si>
  <si>
    <t>3993.8</t>
  </si>
  <si>
    <t>4058.2</t>
  </si>
  <si>
    <t>3784.9</t>
  </si>
  <si>
    <t>4046.4</t>
  </si>
  <si>
    <t>3780</t>
  </si>
  <si>
    <t>3783.3</t>
  </si>
  <si>
    <t>3824.7</t>
  </si>
  <si>
    <t>3732.5</t>
  </si>
  <si>
    <t>4020.4</t>
  </si>
  <si>
    <t>3790.4</t>
  </si>
  <si>
    <t>3946.9</t>
  </si>
  <si>
    <t>4030.1</t>
  </si>
  <si>
    <t>4014.7</t>
  </si>
  <si>
    <t>3811.1</t>
  </si>
  <si>
    <t>3858.9</t>
  </si>
  <si>
    <t>3842.8</t>
  </si>
  <si>
    <t>3951.1</t>
  </si>
  <si>
    <t>3889.9</t>
  </si>
  <si>
    <t>3915.4</t>
  </si>
  <si>
    <t>3984.3</t>
  </si>
  <si>
    <t>3952.9</t>
  </si>
  <si>
    <t>3929</t>
  </si>
  <si>
    <t>3856.5</t>
  </si>
  <si>
    <t>3789.2</t>
  </si>
  <si>
    <t>3853</t>
  </si>
  <si>
    <t>3923.3</t>
  </si>
  <si>
    <t>3842.9</t>
  </si>
  <si>
    <t>3736.8</t>
  </si>
  <si>
    <t>3908.8</t>
  </si>
  <si>
    <t>3943.2</t>
  </si>
  <si>
    <t>3928.5</t>
  </si>
  <si>
    <t>3807.7</t>
  </si>
  <si>
    <t>3839.1</t>
  </si>
  <si>
    <t>3859.9</t>
  </si>
  <si>
    <t>3954.1</t>
  </si>
  <si>
    <t>3847.3</t>
  </si>
  <si>
    <t>3783.4</t>
  </si>
  <si>
    <t>3846.8</t>
  </si>
  <si>
    <t>3984.4</t>
  </si>
  <si>
    <t>3846.4</t>
  </si>
  <si>
    <t>3809.9</t>
  </si>
  <si>
    <t>3872.6</t>
  </si>
  <si>
    <t>3846.1</t>
  </si>
  <si>
    <t>3890.4</t>
  </si>
  <si>
    <t>3787.9</t>
  </si>
  <si>
    <t>3704.4</t>
  </si>
  <si>
    <t>3792.3</t>
  </si>
  <si>
    <t>3736.3</t>
  </si>
  <si>
    <t>3748.4</t>
  </si>
  <si>
    <t>3760.7</t>
  </si>
  <si>
    <t>3872.8</t>
  </si>
  <si>
    <t>3720.2</t>
  </si>
  <si>
    <t>3793.5</t>
  </si>
  <si>
    <t>3773.2</t>
  </si>
  <si>
    <t>3794.8</t>
  </si>
  <si>
    <t>3909.6</t>
  </si>
  <si>
    <t>3851.8</t>
  </si>
  <si>
    <t>3825.8</t>
  </si>
  <si>
    <t>4106.9</t>
  </si>
  <si>
    <t>4003.5</t>
  </si>
  <si>
    <t>3957.5</t>
  </si>
  <si>
    <t>4003.4</t>
  </si>
  <si>
    <t>3873.8</t>
  </si>
  <si>
    <t>4020.7</t>
  </si>
  <si>
    <t>4052</t>
  </si>
  <si>
    <t>4038.1</t>
  </si>
  <si>
    <t>3970.9</t>
  </si>
  <si>
    <t>4072.5</t>
  </si>
  <si>
    <t>4040.9</t>
  </si>
  <si>
    <t>4086.3</t>
  </si>
  <si>
    <t>3962.8</t>
  </si>
  <si>
    <t>3741.9</t>
  </si>
  <si>
    <t>3964.6</t>
  </si>
  <si>
    <t>3925.6</t>
  </si>
  <si>
    <t>3932.5</t>
  </si>
  <si>
    <t>4067.5</t>
  </si>
  <si>
    <t>4077.2</t>
  </si>
  <si>
    <t>4037.9</t>
  </si>
  <si>
    <t>3995.1</t>
  </si>
  <si>
    <t>3970.4</t>
  </si>
  <si>
    <t>4034.5</t>
  </si>
  <si>
    <t>4021.7</t>
  </si>
  <si>
    <t>4017.3</t>
  </si>
  <si>
    <t>4058.6</t>
  </si>
  <si>
    <t>3983.2</t>
  </si>
  <si>
    <t>4025.9</t>
  </si>
  <si>
    <t>144.9</t>
  </si>
  <si>
    <t>148.8</t>
  </si>
  <si>
    <t>146.8</t>
  </si>
  <si>
    <t>148.6</t>
  </si>
  <si>
    <t>148.1</t>
  </si>
  <si>
    <t>134.9</t>
  </si>
  <si>
    <t>139.5</t>
  </si>
  <si>
    <t>146.3</t>
  </si>
  <si>
    <t>145.4</t>
  </si>
  <si>
    <t>146.5</t>
  </si>
  <si>
    <t>143.8</t>
  </si>
  <si>
    <t>148.2</t>
  </si>
  <si>
    <t>136.4</t>
  </si>
  <si>
    <t>121.5</t>
  </si>
  <si>
    <t>122</t>
  </si>
  <si>
    <t>122.6</t>
  </si>
  <si>
    <t>123.2</t>
  </si>
  <si>
    <t>116.1</t>
  </si>
  <si>
    <t>119.1</t>
  </si>
  <si>
    <t>126.3</t>
  </si>
  <si>
    <t>119.5</t>
  </si>
  <si>
    <t>128.7</t>
  </si>
  <si>
    <t>150.8</t>
  </si>
  <si>
    <t>118.3</t>
  </si>
  <si>
    <t>118.5</t>
  </si>
  <si>
    <t>149.5</t>
  </si>
  <si>
    <t>150.2</t>
  </si>
  <si>
    <t>162.8</t>
  </si>
  <si>
    <t>153.4</t>
  </si>
  <si>
    <t>158</t>
  </si>
  <si>
    <t>156.9</t>
  </si>
  <si>
    <t>160.7</t>
  </si>
  <si>
    <t>172.5</t>
  </si>
  <si>
    <t>171.8</t>
  </si>
  <si>
    <t>171</t>
  </si>
  <si>
    <t>176.4</t>
  </si>
  <si>
    <t>175.2</t>
  </si>
  <si>
    <t>167.4</t>
  </si>
  <si>
    <t>148.9</t>
  </si>
  <si>
    <t>166.8</t>
  </si>
  <si>
    <t>178.1</t>
  </si>
  <si>
    <t>172.1</t>
  </si>
  <si>
    <t>168.5</t>
  </si>
  <si>
    <t>169.3</t>
  </si>
  <si>
    <t>171.5</t>
  </si>
  <si>
    <t>168.7</t>
  </si>
  <si>
    <t>36</t>
  </si>
  <si>
    <t>36.5</t>
  </si>
  <si>
    <t>36.9</t>
  </si>
  <si>
    <t>36.7</t>
  </si>
  <si>
    <t>38</t>
  </si>
  <si>
    <t>34.4</t>
  </si>
  <si>
    <t>57.9</t>
  </si>
  <si>
    <t>60.1</t>
  </si>
  <si>
    <t>59.8</t>
  </si>
  <si>
    <t>57</t>
  </si>
  <si>
    <t>57.8</t>
  </si>
  <si>
    <t>58.3</t>
  </si>
  <si>
    <t>33</t>
  </si>
  <si>
    <t>21.5</t>
  </si>
  <si>
    <t>24.8</t>
  </si>
  <si>
    <t>27.6</t>
  </si>
  <si>
    <t>23.7</t>
  </si>
  <si>
    <t>26.5</t>
  </si>
  <si>
    <t>22.2</t>
  </si>
  <si>
    <t>22.9</t>
  </si>
  <si>
    <t>27.7</t>
  </si>
  <si>
    <t>27.2</t>
  </si>
  <si>
    <t>24.3</t>
  </si>
  <si>
    <t>23.2</t>
  </si>
  <si>
    <t>19</t>
  </si>
  <si>
    <t>20.3</t>
  </si>
  <si>
    <t>18.1</t>
  </si>
  <si>
    <t>501.9</t>
  </si>
  <si>
    <t>486.7</t>
  </si>
  <si>
    <t>493.5</t>
  </si>
  <si>
    <t>487.2</t>
  </si>
  <si>
    <t>486.9</t>
  </si>
  <si>
    <t>500.4</t>
  </si>
  <si>
    <t>485.6</t>
  </si>
  <si>
    <t>481.7</t>
  </si>
  <si>
    <t>482.5</t>
  </si>
  <si>
    <t>481</t>
  </si>
  <si>
    <t>496.5</t>
  </si>
  <si>
    <t>480.3</t>
  </si>
  <si>
    <t>511.2</t>
  </si>
  <si>
    <t>492.1</t>
  </si>
  <si>
    <t>491.8</t>
  </si>
  <si>
    <t>429.8</t>
  </si>
  <si>
    <t>426.3</t>
  </si>
  <si>
    <t>450</t>
  </si>
  <si>
    <t>430.7</t>
  </si>
  <si>
    <t>439.2</t>
  </si>
  <si>
    <t>463.6</t>
  </si>
  <si>
    <t>451</t>
  </si>
  <si>
    <t>450.5</t>
  </si>
  <si>
    <t>446.8</t>
  </si>
  <si>
    <t>437.1</t>
  </si>
  <si>
    <t>465.6</t>
  </si>
  <si>
    <t>475.5</t>
  </si>
  <si>
    <t>482.8</t>
  </si>
  <si>
    <t>470.9</t>
  </si>
  <si>
    <t>481.2</t>
  </si>
  <si>
    <t>474.4</t>
  </si>
  <si>
    <t>428.6</t>
  </si>
  <si>
    <t>436.8</t>
  </si>
  <si>
    <t>451.9</t>
  </si>
  <si>
    <t>479.4</t>
  </si>
  <si>
    <t>440.8</t>
  </si>
  <si>
    <t>488.1</t>
  </si>
  <si>
    <t>445.9</t>
  </si>
  <si>
    <t>443.5</t>
  </si>
  <si>
    <t>424.5</t>
  </si>
  <si>
    <t>468.7</t>
  </si>
  <si>
    <t>435.3</t>
  </si>
  <si>
    <t>463.3</t>
  </si>
  <si>
    <t>478.5</t>
  </si>
  <si>
    <t>491</t>
  </si>
  <si>
    <t>480.6</t>
  </si>
  <si>
    <t>479.6</t>
  </si>
  <si>
    <t>484.4</t>
  </si>
  <si>
    <t>476</t>
  </si>
  <si>
    <t>478</t>
  </si>
  <si>
    <t>478.7</t>
  </si>
  <si>
    <t>479</t>
  </si>
  <si>
    <t>490.3</t>
  </si>
  <si>
    <t>481.5</t>
  </si>
  <si>
    <t>485.4</t>
  </si>
  <si>
    <t>509.8</t>
  </si>
  <si>
    <t>503.8</t>
  </si>
  <si>
    <t>499.5</t>
  </si>
  <si>
    <t>486.3</t>
  </si>
  <si>
    <t>490</t>
  </si>
  <si>
    <t>479.8</t>
  </si>
  <si>
    <t>492</t>
  </si>
  <si>
    <t>501.2</t>
  </si>
  <si>
    <t>496.6</t>
  </si>
  <si>
    <t>493.7</t>
  </si>
  <si>
    <t>500</t>
  </si>
  <si>
    <t>499.7</t>
  </si>
  <si>
    <t>506.3</t>
  </si>
  <si>
    <t>485.8</t>
  </si>
  <si>
    <t>493.3</t>
  </si>
  <si>
    <t>484</t>
  </si>
  <si>
    <t>500.5</t>
  </si>
  <si>
    <t>501.8</t>
  </si>
  <si>
    <t>495.5</t>
  </si>
  <si>
    <t>499</t>
  </si>
  <si>
    <t>493.8</t>
  </si>
  <si>
    <t>505.8</t>
  </si>
  <si>
    <t>504.7</t>
  </si>
  <si>
    <t>512</t>
  </si>
  <si>
    <t>503</t>
  </si>
  <si>
    <t>113.3</t>
  </si>
  <si>
    <t>113.8</t>
  </si>
  <si>
    <t>112.1</t>
  </si>
  <si>
    <t>114</t>
  </si>
  <si>
    <t>115.3</t>
  </si>
  <si>
    <t>116.5</t>
  </si>
  <si>
    <t>113.9</t>
  </si>
  <si>
    <t>117.4</t>
  </si>
  <si>
    <t>120.2</t>
  </si>
  <si>
    <t>123.1</t>
  </si>
  <si>
    <t>113.7</t>
  </si>
  <si>
    <t>117.5</t>
  </si>
  <si>
    <t>111</t>
  </si>
  <si>
    <t>106</t>
  </si>
  <si>
    <t>110.4</t>
  </si>
  <si>
    <t>116.2</t>
  </si>
  <si>
    <t>107.8</t>
  </si>
  <si>
    <t>110</t>
  </si>
  <si>
    <t>108.2</t>
  </si>
  <si>
    <t>109.7</t>
  </si>
  <si>
    <t>110.6</t>
  </si>
  <si>
    <t>123</t>
  </si>
  <si>
    <t>120.9</t>
  </si>
  <si>
    <t>107.3</t>
  </si>
  <si>
    <t>115.2</t>
  </si>
  <si>
    <t>119</t>
  </si>
  <si>
    <t>102.9</t>
  </si>
  <si>
    <t>104.9</t>
  </si>
  <si>
    <t>101.8</t>
  </si>
  <si>
    <t>107.2</t>
  </si>
  <si>
    <t>111.1</t>
  </si>
  <si>
    <t>106.5</t>
  </si>
  <si>
    <t>250.9</t>
  </si>
  <si>
    <t>257</t>
  </si>
  <si>
    <t>261.1</t>
  </si>
  <si>
    <t>266.7</t>
  </si>
  <si>
    <t>267.4</t>
  </si>
  <si>
    <t>250.5</t>
  </si>
  <si>
    <t>257.5</t>
  </si>
  <si>
    <t>251.4</t>
  </si>
  <si>
    <t>231.1</t>
  </si>
  <si>
    <t>227.3</t>
  </si>
  <si>
    <t>233.3</t>
  </si>
  <si>
    <t>228.6</t>
  </si>
  <si>
    <t>230.2</t>
  </si>
  <si>
    <t>237.1</t>
  </si>
  <si>
    <t>236.1</t>
  </si>
  <si>
    <t>229.3</t>
  </si>
  <si>
    <t>248.4</t>
  </si>
  <si>
    <t>237.8</t>
  </si>
  <si>
    <t>251.3</t>
  </si>
  <si>
    <t>241.2</t>
  </si>
  <si>
    <t>243.1</t>
  </si>
  <si>
    <t>248.9</t>
  </si>
  <si>
    <t>251.5</t>
  </si>
  <si>
    <t>245.7</t>
  </si>
  <si>
    <t>252</t>
  </si>
  <si>
    <t>237</t>
  </si>
  <si>
    <t>240.9</t>
  </si>
  <si>
    <t>283.9</t>
  </si>
  <si>
    <t>280.5</t>
  </si>
  <si>
    <t>275.2</t>
  </si>
  <si>
    <t>286.7</t>
  </si>
  <si>
    <t>281.8</t>
  </si>
  <si>
    <t>305.5</t>
  </si>
  <si>
    <t>303.6</t>
  </si>
  <si>
    <t>315.6</t>
  </si>
  <si>
    <t>294.1</t>
  </si>
  <si>
    <t>295.1</t>
  </si>
  <si>
    <t>304.1</t>
  </si>
  <si>
    <t>307.7</t>
  </si>
  <si>
    <t>310.9</t>
  </si>
  <si>
    <t>309.7</t>
  </si>
  <si>
    <t>288.7</t>
  </si>
  <si>
    <t>299.5</t>
  </si>
  <si>
    <t>325.3</t>
  </si>
  <si>
    <t>327.3</t>
  </si>
  <si>
    <t>324.4</t>
  </si>
  <si>
    <t>335.5</t>
  </si>
  <si>
    <t>337.1</t>
  </si>
  <si>
    <t>340.7</t>
  </si>
  <si>
    <t>333.8</t>
  </si>
  <si>
    <t>342.2</t>
  </si>
  <si>
    <t>260.5</t>
  </si>
  <si>
    <t>256.7</t>
  </si>
  <si>
    <t>239.8</t>
  </si>
  <si>
    <t>244.9</t>
  </si>
  <si>
    <t>271.7</t>
  </si>
  <si>
    <t>259.1</t>
  </si>
  <si>
    <t>230.4</t>
  </si>
  <si>
    <t>255</t>
  </si>
  <si>
    <t>255.2</t>
  </si>
  <si>
    <t>262.8</t>
  </si>
  <si>
    <t>275.4</t>
  </si>
  <si>
    <t>271</t>
  </si>
  <si>
    <t>255.1</t>
  </si>
  <si>
    <t>249.3</t>
  </si>
  <si>
    <t>223.7</t>
  </si>
  <si>
    <t>258.8</t>
  </si>
  <si>
    <t>257.1</t>
  </si>
  <si>
    <t>239.5</t>
  </si>
  <si>
    <t>250.7</t>
  </si>
  <si>
    <t>254.3</t>
  </si>
  <si>
    <t>259</t>
  </si>
  <si>
    <t>238.9</t>
  </si>
  <si>
    <t>212.7</t>
  </si>
  <si>
    <t>231.9</t>
  </si>
  <si>
    <t>221.1</t>
  </si>
  <si>
    <t>221.6</t>
  </si>
  <si>
    <t>217</t>
  </si>
  <si>
    <t>212.9</t>
  </si>
  <si>
    <t>201.2</t>
  </si>
  <si>
    <t>214</t>
  </si>
  <si>
    <t>211.5</t>
  </si>
  <si>
    <t>209.8</t>
  </si>
  <si>
    <t>211.3</t>
  </si>
  <si>
    <t>198.4</t>
  </si>
  <si>
    <t>208.2</t>
  </si>
  <si>
    <t>210</t>
  </si>
  <si>
    <t>200.8</t>
  </si>
  <si>
    <t>206.7</t>
  </si>
  <si>
    <t>201.3</t>
  </si>
  <si>
    <t>211.6</t>
  </si>
  <si>
    <t>246.9</t>
  </si>
  <si>
    <t>208.9</t>
  </si>
  <si>
    <t>209</t>
  </si>
  <si>
    <t>210.3</t>
  </si>
  <si>
    <t>204.2</t>
  </si>
  <si>
    <t>215.2</t>
  </si>
  <si>
    <t>206.9</t>
  </si>
  <si>
    <t>214.1</t>
  </si>
  <si>
    <t>206.1</t>
  </si>
  <si>
    <t>296.7</t>
  </si>
  <si>
    <t>292.3</t>
  </si>
  <si>
    <t>291.9</t>
  </si>
  <si>
    <t>280.6</t>
  </si>
  <si>
    <t>290.7</t>
  </si>
  <si>
    <t>284.6</t>
  </si>
  <si>
    <t>290.2</t>
  </si>
  <si>
    <t>283.8</t>
  </si>
  <si>
    <t>289.2</t>
  </si>
  <si>
    <t>284.3</t>
  </si>
  <si>
    <t>292.1</t>
  </si>
  <si>
    <t>285.2</t>
  </si>
  <si>
    <t>270.5</t>
  </si>
  <si>
    <t>295.2</t>
  </si>
  <si>
    <t>293.5</t>
  </si>
  <si>
    <t>294.7</t>
  </si>
  <si>
    <t>296.1</t>
  </si>
  <si>
    <t>296.8</t>
  </si>
  <si>
    <t>288.9</t>
  </si>
  <si>
    <t>272.7</t>
  </si>
  <si>
    <t>279.7</t>
  </si>
  <si>
    <t>282.6</t>
  </si>
  <si>
    <t>281.7</t>
  </si>
  <si>
    <t>286.2</t>
  </si>
  <si>
    <t>289.3</t>
  </si>
  <si>
    <t>285.1</t>
  </si>
  <si>
    <t>286.6</t>
  </si>
  <si>
    <t>297.1</t>
  </si>
  <si>
    <t>291.8</t>
  </si>
  <si>
    <t>291</t>
  </si>
  <si>
    <t>298</t>
  </si>
  <si>
    <t>294.6</t>
  </si>
  <si>
    <t>295.3</t>
  </si>
  <si>
    <t>292.7</t>
  </si>
  <si>
    <t>39.7</t>
  </si>
  <si>
    <t>39.1</t>
  </si>
  <si>
    <t>39.4</t>
  </si>
  <si>
    <t>39.3</t>
  </si>
  <si>
    <t>30.9</t>
  </si>
  <si>
    <t>31.4</t>
  </si>
  <si>
    <t>31.2</t>
  </si>
  <si>
    <t>30.6</t>
  </si>
  <si>
    <t>35.3</t>
  </si>
  <si>
    <t>35.1</t>
  </si>
  <si>
    <t>36.3</t>
  </si>
  <si>
    <t>37.2</t>
  </si>
  <si>
    <t>32.5</t>
  </si>
  <si>
    <t>37.7</t>
  </si>
  <si>
    <t>38.2</t>
  </si>
  <si>
    <t>36.4</t>
  </si>
  <si>
    <t>47.7</t>
  </si>
  <si>
    <t>35.6</t>
  </si>
  <si>
    <t>31.3</t>
  </si>
  <si>
    <t>28.7</t>
  </si>
  <si>
    <t>28.4</t>
  </si>
  <si>
    <t>31.1</t>
  </si>
  <si>
    <t>38.4</t>
  </si>
  <si>
    <t>28.1</t>
  </si>
  <si>
    <t>32.2</t>
  </si>
  <si>
    <t>11967</t>
  </si>
  <si>
    <t>Průměrná hrubá mzda na zaměstnance</t>
  </si>
  <si>
    <t>Kč</t>
  </si>
  <si>
    <t>12713</t>
  </si>
  <si>
    <t>11257</t>
  </si>
  <si>
    <t>12413</t>
  </si>
  <si>
    <t>12808</t>
  </si>
  <si>
    <t>11687</t>
  </si>
  <si>
    <t>12322</t>
  </si>
  <si>
    <t>12556</t>
  </si>
  <si>
    <t>11957</t>
  </si>
  <si>
    <t>11782</t>
  </si>
  <si>
    <t>12273</t>
  </si>
  <si>
    <t>11819</t>
  </si>
  <si>
    <t>11521</t>
  </si>
  <si>
    <t>12404</t>
  </si>
  <si>
    <t>11039</t>
  </si>
  <si>
    <t>12305</t>
  </si>
  <si>
    <t>11906</t>
  </si>
  <si>
    <t>13313</t>
  </si>
  <si>
    <t>7323</t>
  </si>
  <si>
    <t>6698</t>
  </si>
  <si>
    <t>8051</t>
  </si>
  <si>
    <t>7137</t>
  </si>
  <si>
    <t>7342</t>
  </si>
  <si>
    <t>8629</t>
  </si>
  <si>
    <t>8016</t>
  </si>
  <si>
    <t>7957</t>
  </si>
  <si>
    <t>9940</t>
  </si>
  <si>
    <t>9389</t>
  </si>
  <si>
    <t>9661</t>
  </si>
  <si>
    <t>10312</t>
  </si>
  <si>
    <t>9091</t>
  </si>
  <si>
    <t>12369</t>
  </si>
  <si>
    <t>10109</t>
  </si>
  <si>
    <t>10948</t>
  </si>
  <si>
    <t>10964</t>
  </si>
  <si>
    <t>8897</t>
  </si>
  <si>
    <t>9335</t>
  </si>
  <si>
    <t>9818</t>
  </si>
  <si>
    <t>11305</t>
  </si>
  <si>
    <t>9363</t>
  </si>
  <si>
    <t>12637</t>
  </si>
  <si>
    <t>9871</t>
  </si>
  <si>
    <t>11684</t>
  </si>
  <si>
    <t>9701</t>
  </si>
  <si>
    <t>8513</t>
  </si>
  <si>
    <t>10470</t>
  </si>
  <si>
    <t>9014</t>
  </si>
  <si>
    <t>10198</t>
  </si>
  <si>
    <t>12691</t>
  </si>
  <si>
    <t>12653</t>
  </si>
  <si>
    <t>13126</t>
  </si>
  <si>
    <t>12994</t>
  </si>
  <si>
    <t>13182</t>
  </si>
  <si>
    <t>13631</t>
  </si>
  <si>
    <t>14319</t>
  </si>
  <si>
    <t>13047</t>
  </si>
  <si>
    <t>13643</t>
  </si>
  <si>
    <t>13378</t>
  </si>
  <si>
    <t>13414</t>
  </si>
  <si>
    <t>14738</t>
  </si>
  <si>
    <t>14092</t>
  </si>
  <si>
    <t>13877</t>
  </si>
  <si>
    <t>18881</t>
  </si>
  <si>
    <t>19703</t>
  </si>
  <si>
    <t>19175</t>
  </si>
  <si>
    <t>16188</t>
  </si>
  <si>
    <t>16830</t>
  </si>
  <si>
    <t>14616</t>
  </si>
  <si>
    <t>17039</t>
  </si>
  <si>
    <t>19989</t>
  </si>
  <si>
    <t>17675</t>
  </si>
  <si>
    <t>15635</t>
  </si>
  <si>
    <t>18127</t>
  </si>
  <si>
    <t>19027</t>
  </si>
  <si>
    <t>20501</t>
  </si>
  <si>
    <t>19541</t>
  </si>
  <si>
    <t>12139</t>
  </si>
  <si>
    <t>16977</t>
  </si>
  <si>
    <t>14811</t>
  </si>
  <si>
    <t>15107</t>
  </si>
  <si>
    <t>17499</t>
  </si>
  <si>
    <t>18398</t>
  </si>
  <si>
    <t>19305</t>
  </si>
  <si>
    <t>20299</t>
  </si>
  <si>
    <t>21550</t>
  </si>
  <si>
    <t>19213</t>
  </si>
  <si>
    <t>21580</t>
  </si>
  <si>
    <t>22230</t>
  </si>
  <si>
    <t>22614</t>
  </si>
  <si>
    <t>22948</t>
  </si>
  <si>
    <t>20646</t>
  </si>
  <si>
    <t>22952</t>
  </si>
  <si>
    <t>16067</t>
  </si>
  <si>
    <t>16775</t>
  </si>
  <si>
    <t>15872</t>
  </si>
  <si>
    <t>16696</t>
  </si>
  <si>
    <t>18321</t>
  </si>
  <si>
    <t>15776</t>
  </si>
  <si>
    <t>17194</t>
  </si>
  <si>
    <t>17618</t>
  </si>
  <si>
    <t>16148</t>
  </si>
  <si>
    <t>16709</t>
  </si>
  <si>
    <t>17782</t>
  </si>
  <si>
    <t>16764</t>
  </si>
  <si>
    <t>17062</t>
  </si>
  <si>
    <t>16136</t>
  </si>
  <si>
    <t>17442</t>
  </si>
  <si>
    <t>14985</t>
  </si>
  <si>
    <t>17614</t>
  </si>
  <si>
    <t>15762</t>
  </si>
  <si>
    <t>17728</t>
  </si>
  <si>
    <t>9943</t>
  </si>
  <si>
    <t>9111</t>
  </si>
  <si>
    <t>11052</t>
  </si>
  <si>
    <t>10105</t>
  </si>
  <si>
    <t>9648</t>
  </si>
  <si>
    <t>12038</t>
  </si>
  <si>
    <t>10617</t>
  </si>
  <si>
    <t>11033</t>
  </si>
  <si>
    <t>14455</t>
  </si>
  <si>
    <t>12395</t>
  </si>
  <si>
    <t>13195</t>
  </si>
  <si>
    <t>13765</t>
  </si>
  <si>
    <t>12027</t>
  </si>
  <si>
    <t>17434</t>
  </si>
  <si>
    <t>13883</t>
  </si>
  <si>
    <t>15446</t>
  </si>
  <si>
    <t>14849</t>
  </si>
  <si>
    <t>11864</t>
  </si>
  <si>
    <t>13027</t>
  </si>
  <si>
    <t>13139</t>
  </si>
  <si>
    <t>14651</t>
  </si>
  <si>
    <t>13310</t>
  </si>
  <si>
    <t>17707</t>
  </si>
  <si>
    <t>13481</t>
  </si>
  <si>
    <t>16176</t>
  </si>
  <si>
    <t>12423</t>
  </si>
  <si>
    <t>10864</t>
  </si>
  <si>
    <t>14144</t>
  </si>
  <si>
    <t>11636</t>
  </si>
  <si>
    <t>14966</t>
  </si>
  <si>
    <t>17731</t>
  </si>
  <si>
    <t>17328</t>
  </si>
  <si>
    <t>18540</t>
  </si>
  <si>
    <t>17836</t>
  </si>
  <si>
    <t>17907</t>
  </si>
  <si>
    <t>18535</t>
  </si>
  <si>
    <t>18341</t>
  </si>
  <si>
    <t>17667</t>
  </si>
  <si>
    <t>18112</t>
  </si>
  <si>
    <t>17974</t>
  </si>
  <si>
    <t>17773</t>
  </si>
  <si>
    <t>19481</t>
  </si>
  <si>
    <t>18470</t>
  </si>
  <si>
    <t>18732</t>
  </si>
  <si>
    <t>22635</t>
  </si>
  <si>
    <t>22453</t>
  </si>
  <si>
    <t>25189</t>
  </si>
  <si>
    <t>19040</t>
  </si>
  <si>
    <t>19921</t>
  </si>
  <si>
    <t>18365</t>
  </si>
  <si>
    <t>19764</t>
  </si>
  <si>
    <t>22402</t>
  </si>
  <si>
    <t>20173</t>
  </si>
  <si>
    <t>20136</t>
  </si>
  <si>
    <t>21093</t>
  </si>
  <si>
    <t>21390</t>
  </si>
  <si>
    <t>23979</t>
  </si>
  <si>
    <t>23758</t>
  </si>
  <si>
    <t>16016</t>
  </si>
  <si>
    <t>21848</t>
  </si>
  <si>
    <t>19118</t>
  </si>
  <si>
    <t>18980</t>
  </si>
  <si>
    <t>21345</t>
  </si>
  <si>
    <t>21097</t>
  </si>
  <si>
    <t>22815</t>
  </si>
  <si>
    <t>25798</t>
  </si>
  <si>
    <t>25013</t>
  </si>
  <si>
    <t>23521</t>
  </si>
  <si>
    <t>26482</t>
  </si>
  <si>
    <t>26427</t>
  </si>
  <si>
    <t>27231</t>
  </si>
  <si>
    <t>29327</t>
  </si>
  <si>
    <t>24993</t>
  </si>
  <si>
    <t>26825</t>
  </si>
  <si>
    <t>17044</t>
  </si>
  <si>
    <t>19056</t>
  </si>
  <si>
    <t>15833</t>
  </si>
  <si>
    <t>17749</t>
  </si>
  <si>
    <t>21442</t>
  </si>
  <si>
    <t>15537</t>
  </si>
  <si>
    <t>18490</t>
  </si>
  <si>
    <t>19578</t>
  </si>
  <si>
    <t>18254</t>
  </si>
  <si>
    <t>18380</t>
  </si>
  <si>
    <t>19241</t>
  </si>
  <si>
    <t>17124</t>
  </si>
  <si>
    <t>16851</t>
  </si>
  <si>
    <t>16100</t>
  </si>
  <si>
    <t>18072</t>
  </si>
  <si>
    <t>14221</t>
  </si>
  <si>
    <t>19657</t>
  </si>
  <si>
    <t>16502</t>
  </si>
  <si>
    <t>20697</t>
  </si>
  <si>
    <t>9895</t>
  </si>
  <si>
    <t>9017</t>
  </si>
  <si>
    <t>11111</t>
  </si>
  <si>
    <t>10207</t>
  </si>
  <si>
    <t>10889</t>
  </si>
  <si>
    <t>12873</t>
  </si>
  <si>
    <t>11849</t>
  </si>
  <si>
    <t>11696</t>
  </si>
  <si>
    <t>13264</t>
  </si>
  <si>
    <t>11596</t>
  </si>
  <si>
    <t>12171</t>
  </si>
  <si>
    <t>14508</t>
  </si>
  <si>
    <t>11548</t>
  </si>
  <si>
    <t>17901</t>
  </si>
  <si>
    <t>13562</t>
  </si>
  <si>
    <t>15553</t>
  </si>
  <si>
    <t>14422</t>
  </si>
  <si>
    <t>10810</t>
  </si>
  <si>
    <t>11994</t>
  </si>
  <si>
    <t>13811</t>
  </si>
  <si>
    <t>15330</t>
  </si>
  <si>
    <t>12742</t>
  </si>
  <si>
    <t>18987</t>
  </si>
  <si>
    <t>12705</t>
  </si>
  <si>
    <t>16625</t>
  </si>
  <si>
    <t>12685</t>
  </si>
  <si>
    <t>10626</t>
  </si>
  <si>
    <t>12894</t>
  </si>
  <si>
    <t>12321</t>
  </si>
  <si>
    <t>14826</t>
  </si>
  <si>
    <t>20089</t>
  </si>
  <si>
    <t>18052</t>
  </si>
  <si>
    <t>22342</t>
  </si>
  <si>
    <t>19753</t>
  </si>
  <si>
    <t>20986</t>
  </si>
  <si>
    <t>23286</t>
  </si>
  <si>
    <t>22138</t>
  </si>
  <si>
    <t>18978</t>
  </si>
  <si>
    <t>19397</t>
  </si>
  <si>
    <t>20371</t>
  </si>
  <si>
    <t>21644</t>
  </si>
  <si>
    <t>24174</t>
  </si>
  <si>
    <t>20865</t>
  </si>
  <si>
    <t>24201</t>
  </si>
  <si>
    <t>28153</t>
  </si>
  <si>
    <t>27148</t>
  </si>
  <si>
    <t>32148</t>
  </si>
  <si>
    <t>21095</t>
  </si>
  <si>
    <t>23094</t>
  </si>
  <si>
    <t>20358</t>
  </si>
  <si>
    <t>24241</t>
  </si>
  <si>
    <t>28858</t>
  </si>
  <si>
    <t>22688</t>
  </si>
  <si>
    <t>25250</t>
  </si>
  <si>
    <t>24853</t>
  </si>
  <si>
    <t>24850</t>
  </si>
  <si>
    <t>31269</t>
  </si>
  <si>
    <t>30046</t>
  </si>
  <si>
    <t>16291</t>
  </si>
  <si>
    <t>28004</t>
  </si>
  <si>
    <t>21696</t>
  </si>
  <si>
    <t>23177</t>
  </si>
  <si>
    <t>26784</t>
  </si>
  <si>
    <t>26173</t>
  </si>
  <si>
    <t>26236</t>
  </si>
  <si>
    <t>29357</t>
  </si>
  <si>
    <t>31354</t>
  </si>
  <si>
    <t>26674</t>
  </si>
  <si>
    <t>33846</t>
  </si>
  <si>
    <t>31045</t>
  </si>
  <si>
    <t>32610</t>
  </si>
  <si>
    <t>36081</t>
  </si>
  <si>
    <t>28006</t>
  </si>
  <si>
    <t>30541</t>
  </si>
  <si>
    <t>20458</t>
  </si>
  <si>
    <t>21012</t>
  </si>
  <si>
    <t>19135</t>
  </si>
  <si>
    <t>21116</t>
  </si>
  <si>
    <t>24161</t>
  </si>
  <si>
    <t>20362</t>
  </si>
  <si>
    <t>22534</t>
  </si>
  <si>
    <t>21857</t>
  </si>
  <si>
    <t>20561</t>
  </si>
  <si>
    <t>20373</t>
  </si>
  <si>
    <t>23103</t>
  </si>
  <si>
    <t>20213</t>
  </si>
  <si>
    <t>21310</t>
  </si>
  <si>
    <t>19822</t>
  </si>
  <si>
    <t>22020</t>
  </si>
  <si>
    <t>19909</t>
  </si>
  <si>
    <t>22320</t>
  </si>
  <si>
    <t>20027</t>
  </si>
  <si>
    <t>22968</t>
  </si>
  <si>
    <t>12753</t>
  </si>
  <si>
    <t>11363</t>
  </si>
  <si>
    <t>13389</t>
  </si>
  <si>
    <t>12036</t>
  </si>
  <si>
    <t>12207</t>
  </si>
  <si>
    <t>15342</t>
  </si>
  <si>
    <t>13302</t>
  </si>
  <si>
    <t>14052</t>
  </si>
  <si>
    <t>18062</t>
  </si>
  <si>
    <t>16650</t>
  </si>
  <si>
    <t>17121</t>
  </si>
  <si>
    <t>14997</t>
  </si>
  <si>
    <t>22191</t>
  </si>
  <si>
    <t>17385</t>
  </si>
  <si>
    <t>19560</t>
  </si>
  <si>
    <t>18743</t>
  </si>
  <si>
    <t>15486</t>
  </si>
  <si>
    <t>15909</t>
  </si>
  <si>
    <t>16970</t>
  </si>
  <si>
    <t>18397</t>
  </si>
  <si>
    <t>22525</t>
  </si>
  <si>
    <t>16924</t>
  </si>
  <si>
    <t>21468</t>
  </si>
  <si>
    <t>15755</t>
  </si>
  <si>
    <t>14682</t>
  </si>
  <si>
    <t>18360</t>
  </si>
  <si>
    <t>15208</t>
  </si>
  <si>
    <t>19209</t>
  </si>
  <si>
    <t>21704</t>
  </si>
  <si>
    <t>21906</t>
  </si>
  <si>
    <t>23790</t>
  </si>
  <si>
    <t>22277</t>
  </si>
  <si>
    <t>21514</t>
  </si>
  <si>
    <t>22909</t>
  </si>
  <si>
    <t>22773</t>
  </si>
  <si>
    <t>22957</t>
  </si>
  <si>
    <t>23579</t>
  </si>
  <si>
    <t>22853</t>
  </si>
  <si>
    <t>21977</t>
  </si>
  <si>
    <t>24439</t>
  </si>
  <si>
    <t>23452</t>
  </si>
  <si>
    <t>23265</t>
  </si>
  <si>
    <t>29364</t>
  </si>
  <si>
    <t>31598</t>
  </si>
  <si>
    <t>30860</t>
  </si>
  <si>
    <t>25420</t>
  </si>
  <si>
    <t>25873</t>
  </si>
  <si>
    <t>24335</t>
  </si>
  <si>
    <t>25106</t>
  </si>
  <si>
    <t>30787</t>
  </si>
  <si>
    <t>27729</t>
  </si>
  <si>
    <t>25482</t>
  </si>
  <si>
    <t>27843</t>
  </si>
  <si>
    <t>30936</t>
  </si>
  <si>
    <t>32560</t>
  </si>
  <si>
    <t>29870</t>
  </si>
  <si>
    <t>20268</t>
  </si>
  <si>
    <t>29473</t>
  </si>
  <si>
    <t>24271</t>
  </si>
  <si>
    <t>23995</t>
  </si>
  <si>
    <t>27716</t>
  </si>
  <si>
    <t>27500</t>
  </si>
  <si>
    <t>29299</t>
  </si>
  <si>
    <t>31697</t>
  </si>
  <si>
    <t>30582</t>
  </si>
  <si>
    <t>30023</t>
  </si>
  <si>
    <t>32196</t>
  </si>
  <si>
    <t>35793</t>
  </si>
  <si>
    <t>34707</t>
  </si>
  <si>
    <t>37622</t>
  </si>
  <si>
    <t>35251</t>
  </si>
  <si>
    <t>38912</t>
  </si>
  <si>
    <t>21540</t>
  </si>
  <si>
    <t>22860</t>
  </si>
  <si>
    <t>21432</t>
  </si>
  <si>
    <t>22762</t>
  </si>
  <si>
    <t>25306</t>
  </si>
  <si>
    <t>20069</t>
  </si>
  <si>
    <t>21890</t>
  </si>
  <si>
    <t>23293</t>
  </si>
  <si>
    <t>21516</t>
  </si>
  <si>
    <t>22352</t>
  </si>
  <si>
    <t>24590</t>
  </si>
  <si>
    <t>22094</t>
  </si>
  <si>
    <t>22579</t>
  </si>
  <si>
    <t>20953</t>
  </si>
  <si>
    <t>23315</t>
  </si>
  <si>
    <t>19057</t>
  </si>
  <si>
    <t>23541</t>
  </si>
  <si>
    <t>20065</t>
  </si>
  <si>
    <t>24720</t>
  </si>
  <si>
    <t>12627</t>
  </si>
  <si>
    <t>11593</t>
  </si>
  <si>
    <t>13919</t>
  </si>
  <si>
    <t>12831</t>
  </si>
  <si>
    <t>12607</t>
  </si>
  <si>
    <t>15393</t>
  </si>
  <si>
    <t>13674</t>
  </si>
  <si>
    <t>14260</t>
  </si>
  <si>
    <t>17516</t>
  </si>
  <si>
    <t>15729</t>
  </si>
  <si>
    <t>16528</t>
  </si>
  <si>
    <t>17640</t>
  </si>
  <si>
    <t>15072</t>
  </si>
  <si>
    <t>23337</t>
  </si>
  <si>
    <t>17526</t>
  </si>
  <si>
    <t>19316</t>
  </si>
  <si>
    <t>18666</t>
  </si>
  <si>
    <t>14500</t>
  </si>
  <si>
    <t>16000</t>
  </si>
  <si>
    <t>16678</t>
  </si>
  <si>
    <t>18698</t>
  </si>
  <si>
    <t>16547</t>
  </si>
  <si>
    <t>23831</t>
  </si>
  <si>
    <t>16683</t>
  </si>
  <si>
    <t>20564</t>
  </si>
  <si>
    <t>15591</t>
  </si>
  <si>
    <t>13608</t>
  </si>
  <si>
    <t>17679</t>
  </si>
  <si>
    <t>14758</t>
  </si>
  <si>
    <t>18596</t>
  </si>
  <si>
    <t>23651</t>
  </si>
  <si>
    <t>23196</t>
  </si>
  <si>
    <t>26174</t>
  </si>
  <si>
    <t>24065</t>
  </si>
  <si>
    <t>23949</t>
  </si>
  <si>
    <t>25656</t>
  </si>
  <si>
    <t>25292</t>
  </si>
  <si>
    <t>24091</t>
  </si>
  <si>
    <t>24638</t>
  </si>
  <si>
    <t>24703</t>
  </si>
  <si>
    <t>24448</t>
  </si>
  <si>
    <t>27300</t>
  </si>
  <si>
    <t>25520</t>
  </si>
  <si>
    <t>26351</t>
  </si>
  <si>
    <t>32924</t>
  </si>
  <si>
    <t>33250</t>
  </si>
  <si>
    <t>37408</t>
  </si>
  <si>
    <t>27163</t>
  </si>
  <si>
    <t>28502</t>
  </si>
  <si>
    <t>25786</t>
  </si>
  <si>
    <t>28321</t>
  </si>
  <si>
    <t>32761</t>
  </si>
  <si>
    <t>29447</t>
  </si>
  <si>
    <t>28496</t>
  </si>
  <si>
    <t>30969</t>
  </si>
  <si>
    <t>31678</t>
  </si>
  <si>
    <t>35201</t>
  </si>
  <si>
    <t>34393</t>
  </si>
  <si>
    <t>22052</t>
  </si>
  <si>
    <t>33351</t>
  </si>
  <si>
    <t>26547</t>
  </si>
  <si>
    <t>26485</t>
  </si>
  <si>
    <t>30778</t>
  </si>
  <si>
    <t>30652</t>
  </si>
  <si>
    <t>33272</t>
  </si>
  <si>
    <t>37073</t>
  </si>
  <si>
    <t>36205</t>
  </si>
  <si>
    <t>34228</t>
  </si>
  <si>
    <t>38786</t>
  </si>
  <si>
    <t>38243</t>
  </si>
  <si>
    <t>38001</t>
  </si>
  <si>
    <t>41258</t>
  </si>
  <si>
    <t>36225</t>
  </si>
  <si>
    <t>39338</t>
  </si>
  <si>
    <t>22246</t>
  </si>
  <si>
    <t>23600</t>
  </si>
  <si>
    <t>22108</t>
  </si>
  <si>
    <t>23504</t>
  </si>
  <si>
    <t>26211</t>
  </si>
  <si>
    <t>20740</t>
  </si>
  <si>
    <t>22641</t>
  </si>
  <si>
    <t>24107</t>
  </si>
  <si>
    <t>22181</t>
  </si>
  <si>
    <t>23091</t>
  </si>
  <si>
    <t>25418</t>
  </si>
  <si>
    <t>22796</t>
  </si>
  <si>
    <t>23372</t>
  </si>
  <si>
    <t>21632</t>
  </si>
  <si>
    <t>24116</t>
  </si>
  <si>
    <t>19687</t>
  </si>
  <si>
    <t>24309</t>
  </si>
  <si>
    <t>20721</t>
  </si>
  <si>
    <t>25591</t>
  </si>
  <si>
    <t>13052</t>
  </si>
  <si>
    <t>11941</t>
  </si>
  <si>
    <t>14391</t>
  </si>
  <si>
    <t>13227</t>
  </si>
  <si>
    <t>12963</t>
  </si>
  <si>
    <t>15908</t>
  </si>
  <si>
    <t>14117</t>
  </si>
  <si>
    <t>14717</t>
  </si>
  <si>
    <t>18096</t>
  </si>
  <si>
    <t>16231</t>
  </si>
  <si>
    <t>17067</t>
  </si>
  <si>
    <t>18203</t>
  </si>
  <si>
    <t>15599</t>
  </si>
  <si>
    <t>24131</t>
  </si>
  <si>
    <t>19963</t>
  </si>
  <si>
    <t>19300</t>
  </si>
  <si>
    <t>14986</t>
  </si>
  <si>
    <t>16529</t>
  </si>
  <si>
    <t>17190</t>
  </si>
  <si>
    <t>17133</t>
  </si>
  <si>
    <t>24627</t>
  </si>
  <si>
    <t>17223</t>
  </si>
  <si>
    <t>21269</t>
  </si>
  <si>
    <t>16088</t>
  </si>
  <si>
    <t>14083</t>
  </si>
  <si>
    <t>18270</t>
  </si>
  <si>
    <t>15268</t>
  </si>
  <si>
    <t>19183</t>
  </si>
  <si>
    <t>23985</t>
  </si>
  <si>
    <t>27055</t>
  </si>
  <si>
    <t>24877</t>
  </si>
  <si>
    <t>24735</t>
  </si>
  <si>
    <t>26525</t>
  </si>
  <si>
    <t>26163</t>
  </si>
  <si>
    <t>24931</t>
  </si>
  <si>
    <t>25497</t>
  </si>
  <si>
    <t>25569</t>
  </si>
  <si>
    <t>25279</t>
  </si>
  <si>
    <t>28258</t>
  </si>
  <si>
    <t>26408</t>
  </si>
  <si>
    <t>27261</t>
  </si>
  <si>
    <t>34057</t>
  </si>
  <si>
    <t>34576</t>
  </si>
  <si>
    <t>39092</t>
  </si>
  <si>
    <t>28034</t>
  </si>
  <si>
    <t>29432</t>
  </si>
  <si>
    <t>26683</t>
  </si>
  <si>
    <t>29234</t>
  </si>
  <si>
    <t>34127</t>
  </si>
  <si>
    <t>30427</t>
  </si>
  <si>
    <t>29491</t>
  </si>
  <si>
    <t>32003</t>
  </si>
  <si>
    <t>32951</t>
  </si>
  <si>
    <t>36634</t>
  </si>
  <si>
    <t>35975</t>
  </si>
  <si>
    <t>22738</t>
  </si>
  <si>
    <t>34875</t>
  </si>
  <si>
    <t>27452</t>
  </si>
  <si>
    <t>27396</t>
  </si>
  <si>
    <t>31802</t>
  </si>
  <si>
    <t>31685</t>
  </si>
  <si>
    <t>34761</t>
  </si>
  <si>
    <t>38770</t>
  </si>
  <si>
    <t>37896</t>
  </si>
  <si>
    <t>35804</t>
  </si>
  <si>
    <t>40601</t>
  </si>
  <si>
    <t>40093</t>
  </si>
  <si>
    <t>39848</t>
  </si>
  <si>
    <t>43279</t>
  </si>
  <si>
    <t>37999</t>
  </si>
  <si>
    <t>41265</t>
  </si>
  <si>
    <t>20841</t>
  </si>
  <si>
    <t>21557</t>
  </si>
  <si>
    <t>19912</t>
  </si>
  <si>
    <t>22107</t>
  </si>
  <si>
    <t>25050</t>
  </si>
  <si>
    <t>19187</t>
  </si>
  <si>
    <t>21582</t>
  </si>
  <si>
    <t>22099</t>
  </si>
  <si>
    <t>20187</t>
  </si>
  <si>
    <t>20937</t>
  </si>
  <si>
    <t>24275</t>
  </si>
  <si>
    <t>21426</t>
  </si>
  <si>
    <t>21405</t>
  </si>
  <si>
    <t>19786</t>
  </si>
  <si>
    <t>22456</t>
  </si>
  <si>
    <t>17748</t>
  </si>
  <si>
    <t>23127</t>
  </si>
  <si>
    <t>18651</t>
  </si>
  <si>
    <t>25595</t>
  </si>
  <si>
    <t>12237</t>
  </si>
  <si>
    <t>11467</t>
  </si>
  <si>
    <t>13881</t>
  </si>
  <si>
    <t>13017</t>
  </si>
  <si>
    <t>12254</t>
  </si>
  <si>
    <t>15655</t>
  </si>
  <si>
    <t>12924</t>
  </si>
  <si>
    <t>14661</t>
  </si>
  <si>
    <t>17453</t>
  </si>
  <si>
    <t>15075</t>
  </si>
  <si>
    <t>15793</t>
  </si>
  <si>
    <t>16630</t>
  </si>
  <si>
    <t>14837</t>
  </si>
  <si>
    <t>22092</t>
  </si>
  <si>
    <t>17155</t>
  </si>
  <si>
    <t>19344</t>
  </si>
  <si>
    <t>18328</t>
  </si>
  <si>
    <t>13825</t>
  </si>
  <si>
    <t>15485</t>
  </si>
  <si>
    <t>15524</t>
  </si>
  <si>
    <t>17574</t>
  </si>
  <si>
    <t>16663</t>
  </si>
  <si>
    <t>16343</t>
  </si>
  <si>
    <t>20319</t>
  </si>
  <si>
    <t>13164</t>
  </si>
  <si>
    <t>16742</t>
  </si>
  <si>
    <t>14137</t>
  </si>
  <si>
    <t>22279</t>
  </si>
  <si>
    <t>21646</t>
  </si>
  <si>
    <t>25708</t>
  </si>
  <si>
    <t>23213</t>
  </si>
  <si>
    <t>22339</t>
  </si>
  <si>
    <t>25539</t>
  </si>
  <si>
    <t>23435</t>
  </si>
  <si>
    <t>22319</t>
  </si>
  <si>
    <t>23777</t>
  </si>
  <si>
    <t>22900</t>
  </si>
  <si>
    <t>27138</t>
  </si>
  <si>
    <t>24254</t>
  </si>
  <si>
    <t>26387</t>
  </si>
  <si>
    <t>31272</t>
  </si>
  <si>
    <t>30336</t>
  </si>
  <si>
    <t>34502</t>
  </si>
  <si>
    <t>24841</t>
  </si>
  <si>
    <t>26441</t>
  </si>
  <si>
    <t>23519</t>
  </si>
  <si>
    <t>25582</t>
  </si>
  <si>
    <t>29314</t>
  </si>
  <si>
    <t>27434</t>
  </si>
  <si>
    <t>28133</t>
  </si>
  <si>
    <t>28168</t>
  </si>
  <si>
    <t>33091</t>
  </si>
  <si>
    <t>30948</t>
  </si>
  <si>
    <t>21117</t>
  </si>
  <si>
    <t>31208</t>
  </si>
  <si>
    <t>24663</t>
  </si>
  <si>
    <t>24415</t>
  </si>
  <si>
    <t>29439</t>
  </si>
  <si>
    <t>27296</t>
  </si>
  <si>
    <t>29826</t>
  </si>
  <si>
    <t>32498</t>
  </si>
  <si>
    <t>32004</t>
  </si>
  <si>
    <t>30609</t>
  </si>
  <si>
    <t>36212</t>
  </si>
  <si>
    <t>34684</t>
  </si>
  <si>
    <t>34003</t>
  </si>
  <si>
    <t>38301</t>
  </si>
  <si>
    <t>31929</t>
  </si>
  <si>
    <t>34980</t>
  </si>
  <si>
    <t>20353</t>
  </si>
  <si>
    <t>22409</t>
  </si>
  <si>
    <t>19995</t>
  </si>
  <si>
    <t>22170</t>
  </si>
  <si>
    <t>24980</t>
  </si>
  <si>
    <t>18705</t>
  </si>
  <si>
    <t>20795</t>
  </si>
  <si>
    <t>20967</t>
  </si>
  <si>
    <t>21867</t>
  </si>
  <si>
    <t>24577</t>
  </si>
  <si>
    <t>20709</t>
  </si>
  <si>
    <t>19526</t>
  </si>
  <si>
    <t>22561</t>
  </si>
  <si>
    <t>17459</t>
  </si>
  <si>
    <t>22897</t>
  </si>
  <si>
    <t>19113</t>
  </si>
  <si>
    <t>24617</t>
  </si>
  <si>
    <t>11839</t>
  </si>
  <si>
    <t>11087</t>
  </si>
  <si>
    <t>13275</t>
  </si>
  <si>
    <t>12430</t>
  </si>
  <si>
    <t>12856</t>
  </si>
  <si>
    <t>13853</t>
  </si>
  <si>
    <t>14056</t>
  </si>
  <si>
    <t>17158</t>
  </si>
  <si>
    <t>14527</t>
  </si>
  <si>
    <t>14796</t>
  </si>
  <si>
    <t>17162</t>
  </si>
  <si>
    <t>13908</t>
  </si>
  <si>
    <t>21122</t>
  </si>
  <si>
    <t>18515</t>
  </si>
  <si>
    <t>17590</t>
  </si>
  <si>
    <t>13074</t>
  </si>
  <si>
    <t>14991</t>
  </si>
  <si>
    <t>16520</t>
  </si>
  <si>
    <t>18257</t>
  </si>
  <si>
    <t>15953</t>
  </si>
  <si>
    <t>22089</t>
  </si>
  <si>
    <t>15982</t>
  </si>
  <si>
    <t>19907</t>
  </si>
  <si>
    <t>15443</t>
  </si>
  <si>
    <t>12382</t>
  </si>
  <si>
    <t>15647</t>
  </si>
  <si>
    <t>14509</t>
  </si>
  <si>
    <t>17954</t>
  </si>
  <si>
    <t>22912</t>
  </si>
  <si>
    <t>20778</t>
  </si>
  <si>
    <t>25276</t>
  </si>
  <si>
    <t>22276</t>
  </si>
  <si>
    <t>22553</t>
  </si>
  <si>
    <t>23910</t>
  </si>
  <si>
    <t>21530</t>
  </si>
  <si>
    <t>22073</t>
  </si>
  <si>
    <t>22743</t>
  </si>
  <si>
    <t>23179</t>
  </si>
  <si>
    <t>25686</t>
  </si>
  <si>
    <t>23771</t>
  </si>
  <si>
    <t>24337</t>
  </si>
  <si>
    <t>30207</t>
  </si>
  <si>
    <t>29999</t>
  </si>
  <si>
    <t>33613</t>
  </si>
  <si>
    <t>23925</t>
  </si>
  <si>
    <t>25941</t>
  </si>
  <si>
    <t>23172</t>
  </si>
  <si>
    <t>26184</t>
  </si>
  <si>
    <t>30501</t>
  </si>
  <si>
    <t>25796</t>
  </si>
  <si>
    <t>26349</t>
  </si>
  <si>
    <t>27993</t>
  </si>
  <si>
    <t>27798</t>
  </si>
  <si>
    <t>32318</t>
  </si>
  <si>
    <t>31910</t>
  </si>
  <si>
    <t>19860</t>
  </si>
  <si>
    <t>30574</t>
  </si>
  <si>
    <t>24772</t>
  </si>
  <si>
    <t>25404</t>
  </si>
  <si>
    <t>27825</t>
  </si>
  <si>
    <t>28670</t>
  </si>
  <si>
    <t>29583</t>
  </si>
  <si>
    <t>32486</t>
  </si>
  <si>
    <t>33095</t>
  </si>
  <si>
    <t>30031</t>
  </si>
  <si>
    <t>34599</t>
  </si>
  <si>
    <t>34618</t>
  </si>
  <si>
    <t>35419</t>
  </si>
  <si>
    <t>36959</t>
  </si>
  <si>
    <t>31637</t>
  </si>
  <si>
    <t>34363</t>
  </si>
  <si>
    <t>19487</t>
  </si>
  <si>
    <t>20625</t>
  </si>
  <si>
    <t>18988</t>
  </si>
  <si>
    <t>20508</t>
  </si>
  <si>
    <t>24306</t>
  </si>
  <si>
    <t>18893</t>
  </si>
  <si>
    <t>21655</t>
  </si>
  <si>
    <t>21160</t>
  </si>
  <si>
    <t>19850</t>
  </si>
  <si>
    <t>21190</t>
  </si>
  <si>
    <t>20638</t>
  </si>
  <si>
    <t>19674</t>
  </si>
  <si>
    <t>18083</t>
  </si>
  <si>
    <t>20869</t>
  </si>
  <si>
    <t>17498</t>
  </si>
  <si>
    <t>22970</t>
  </si>
  <si>
    <t>19238</t>
  </si>
  <si>
    <t>23131</t>
  </si>
  <si>
    <t>10586</t>
  </si>
  <si>
    <t>9646</t>
  </si>
  <si>
    <t>12834</t>
  </si>
  <si>
    <t>11638</t>
  </si>
  <si>
    <t>10662</t>
  </si>
  <si>
    <t>14235</t>
  </si>
  <si>
    <t>11914</t>
  </si>
  <si>
    <t>13025</t>
  </si>
  <si>
    <t>17797</t>
  </si>
  <si>
    <t>14520</t>
  </si>
  <si>
    <t>15439</t>
  </si>
  <si>
    <t>16852</t>
  </si>
  <si>
    <t>14265</t>
  </si>
  <si>
    <t>20445</t>
  </si>
  <si>
    <t>16701</t>
  </si>
  <si>
    <t>19336</t>
  </si>
  <si>
    <t>17831</t>
  </si>
  <si>
    <t>12982</t>
  </si>
  <si>
    <t>15799</t>
  </si>
  <si>
    <t>17856</t>
  </si>
  <si>
    <t>15634</t>
  </si>
  <si>
    <t>21143</t>
  </si>
  <si>
    <t>16029</t>
  </si>
  <si>
    <t>20631</t>
  </si>
  <si>
    <t>14386</t>
  </si>
  <si>
    <t>11252</t>
  </si>
  <si>
    <t>16471</t>
  </si>
  <si>
    <t>13191</t>
  </si>
  <si>
    <t>19166</t>
  </si>
  <si>
    <t>21578</t>
  </si>
  <si>
    <t>20359</t>
  </si>
  <si>
    <t>24484</t>
  </si>
  <si>
    <t>21609</t>
  </si>
  <si>
    <t>22172</t>
  </si>
  <si>
    <t>24979</t>
  </si>
  <si>
    <t>22670</t>
  </si>
  <si>
    <t>20794</t>
  </si>
  <si>
    <t>21280</t>
  </si>
  <si>
    <t>21922</t>
  </si>
  <si>
    <t>22255</t>
  </si>
  <si>
    <t>25998</t>
  </si>
  <si>
    <t>22463</t>
  </si>
  <si>
    <t>25799</t>
  </si>
  <si>
    <t>31976</t>
  </si>
  <si>
    <t>29940</t>
  </si>
  <si>
    <t>41179</t>
  </si>
  <si>
    <t>22625</t>
  </si>
  <si>
    <t>24064</t>
  </si>
  <si>
    <t>21636</t>
  </si>
  <si>
    <t>24560</t>
  </si>
  <si>
    <t>30696</t>
  </si>
  <si>
    <t>25456</t>
  </si>
  <si>
    <t>27743</t>
  </si>
  <si>
    <t>26995</t>
  </si>
  <si>
    <t>27841</t>
  </si>
  <si>
    <t>37075</t>
  </si>
  <si>
    <t>32909</t>
  </si>
  <si>
    <t>19448</t>
  </si>
  <si>
    <t>31616</t>
  </si>
  <si>
    <t>22936</t>
  </si>
  <si>
    <t>23439</t>
  </si>
  <si>
    <t>30185</t>
  </si>
  <si>
    <t>27763</t>
  </si>
  <si>
    <t>29860</t>
  </si>
  <si>
    <t>34832</t>
  </si>
  <si>
    <t>35219</t>
  </si>
  <si>
    <t>31166</t>
  </si>
  <si>
    <t>43781</t>
  </si>
  <si>
    <t>35439</t>
  </si>
  <si>
    <t>35932</t>
  </si>
  <si>
    <t>43435</t>
  </si>
  <si>
    <t>32060</t>
  </si>
  <si>
    <t>33268</t>
  </si>
  <si>
    <t>21984</t>
  </si>
  <si>
    <t>22917</t>
  </si>
  <si>
    <t>21538</t>
  </si>
  <si>
    <t>22698</t>
  </si>
  <si>
    <t>23744</t>
  </si>
  <si>
    <t>20436</t>
  </si>
  <si>
    <t>21691</t>
  </si>
  <si>
    <t>22033</t>
  </si>
  <si>
    <t>22902</t>
  </si>
  <si>
    <t>23667</t>
  </si>
  <si>
    <t>22648</t>
  </si>
  <si>
    <t>21944</t>
  </si>
  <si>
    <t>20453</t>
  </si>
  <si>
    <t>22440</t>
  </si>
  <si>
    <t>19083</t>
  </si>
  <si>
    <t>23562</t>
  </si>
  <si>
    <t>20366</t>
  </si>
  <si>
    <t>23590</t>
  </si>
  <si>
    <t>12817</t>
  </si>
  <si>
    <t>12043</t>
  </si>
  <si>
    <t>14031</t>
  </si>
  <si>
    <t>13125</t>
  </si>
  <si>
    <t>13080</t>
  </si>
  <si>
    <t>15444</t>
  </si>
  <si>
    <t>14159</t>
  </si>
  <si>
    <t>14512</t>
  </si>
  <si>
    <t>17230</t>
  </si>
  <si>
    <t>15812</t>
  </si>
  <si>
    <t>16305</t>
  </si>
  <si>
    <t>18172</t>
  </si>
  <si>
    <t>15155</t>
  </si>
  <si>
    <t>22333</t>
  </si>
  <si>
    <t>17835</t>
  </si>
  <si>
    <t>19453</t>
  </si>
  <si>
    <t>18910</t>
  </si>
  <si>
    <t>14598</t>
  </si>
  <si>
    <t>16054</t>
  </si>
  <si>
    <t>17087</t>
  </si>
  <si>
    <t>19011</t>
  </si>
  <si>
    <t>16383</t>
  </si>
  <si>
    <t>22709</t>
  </si>
  <si>
    <t>16964</t>
  </si>
  <si>
    <t>20335</t>
  </si>
  <si>
    <t>16069</t>
  </si>
  <si>
    <t>13915</t>
  </si>
  <si>
    <t>17719</t>
  </si>
  <si>
    <t>15240</t>
  </si>
  <si>
    <t>18532</t>
  </si>
  <si>
    <t>22874</t>
  </si>
  <si>
    <t>22225</t>
  </si>
  <si>
    <t>24078</t>
  </si>
  <si>
    <t>22894</t>
  </si>
  <si>
    <t>23235</t>
  </si>
  <si>
    <t>24154</t>
  </si>
  <si>
    <t>24318</t>
  </si>
  <si>
    <t>22883</t>
  </si>
  <si>
    <t>23296</t>
  </si>
  <si>
    <t>23354</t>
  </si>
  <si>
    <t>23555</t>
  </si>
  <si>
    <t>25880</t>
  </si>
  <si>
    <t>23984</t>
  </si>
  <si>
    <t>24608</t>
  </si>
  <si>
    <t>30764</t>
  </si>
  <si>
    <t>30925</t>
  </si>
  <si>
    <t>33013</t>
  </si>
  <si>
    <t>25546</t>
  </si>
  <si>
    <t>26823</t>
  </si>
  <si>
    <t>24510</t>
  </si>
  <si>
    <t>27595</t>
  </si>
  <si>
    <t>31565</t>
  </si>
  <si>
    <t>27685</t>
  </si>
  <si>
    <t>26926</t>
  </si>
  <si>
    <t>28791</t>
  </si>
  <si>
    <t>29548</t>
  </si>
  <si>
    <t>32604</t>
  </si>
  <si>
    <t>32120</t>
  </si>
  <si>
    <t>21756</t>
  </si>
  <si>
    <t>30382</t>
  </si>
  <si>
    <t>25051</t>
  </si>
  <si>
    <t>25536</t>
  </si>
  <si>
    <t>28645</t>
  </si>
  <si>
    <t>29303</t>
  </si>
  <si>
    <t>30877</t>
  </si>
  <si>
    <t>32552</t>
  </si>
  <si>
    <t>33534</t>
  </si>
  <si>
    <t>31018</t>
  </si>
  <si>
    <t>34979</t>
  </si>
  <si>
    <t>34916</t>
  </si>
  <si>
    <t>36096</t>
  </si>
  <si>
    <t>37755</t>
  </si>
  <si>
    <t>33266</t>
  </si>
  <si>
    <t>35951</t>
  </si>
  <si>
    <t>28108</t>
  </si>
  <si>
    <t>30406</t>
  </si>
  <si>
    <t>30170</t>
  </si>
  <si>
    <t>29072</t>
  </si>
  <si>
    <t>33637</t>
  </si>
  <si>
    <t>24880</t>
  </si>
  <si>
    <t>28418</t>
  </si>
  <si>
    <t>29452</t>
  </si>
  <si>
    <t>27562</t>
  </si>
  <si>
    <t>28708</t>
  </si>
  <si>
    <t>33684</t>
  </si>
  <si>
    <t>28574</t>
  </si>
  <si>
    <t>28987</t>
  </si>
  <si>
    <t>26940</t>
  </si>
  <si>
    <t>23248</t>
  </si>
  <si>
    <t>32024</t>
  </si>
  <si>
    <t>24722</t>
  </si>
  <si>
    <t>33115</t>
  </si>
  <si>
    <t>13817</t>
  </si>
  <si>
    <t>15977</t>
  </si>
  <si>
    <t>15098</t>
  </si>
  <si>
    <t>14893</t>
  </si>
  <si>
    <t>19164</t>
  </si>
  <si>
    <t>16014</t>
  </si>
  <si>
    <t>17540</t>
  </si>
  <si>
    <t>22385</t>
  </si>
  <si>
    <t>18369</t>
  </si>
  <si>
    <t>19914</t>
  </si>
  <si>
    <t>21519</t>
  </si>
  <si>
    <t>17560</t>
  </si>
  <si>
    <t>30012</t>
  </si>
  <si>
    <t>21144</t>
  </si>
  <si>
    <t>25445</t>
  </si>
  <si>
    <t>22345</t>
  </si>
  <si>
    <t>17682</t>
  </si>
  <si>
    <t>18961</t>
  </si>
  <si>
    <t>19823</t>
  </si>
  <si>
    <t>22386</t>
  </si>
  <si>
    <t>21225</t>
  </si>
  <si>
    <t>30650</t>
  </si>
  <si>
    <t>19524</t>
  </si>
  <si>
    <t>26701</t>
  </si>
  <si>
    <t>18878</t>
  </si>
  <si>
    <t>16371</t>
  </si>
  <si>
    <t>20991</t>
  </si>
  <si>
    <t>17872</t>
  </si>
  <si>
    <t>23670</t>
  </si>
  <si>
    <t>29161</t>
  </si>
  <si>
    <t>29319</t>
  </si>
  <si>
    <t>34742</t>
  </si>
  <si>
    <t>29880</t>
  </si>
  <si>
    <t>29340</t>
  </si>
  <si>
    <t>32558</t>
  </si>
  <si>
    <t>30970</t>
  </si>
  <si>
    <t>30423</t>
  </si>
  <si>
    <t>31471</t>
  </si>
  <si>
    <t>30807</t>
  </si>
  <si>
    <t>30026</t>
  </si>
  <si>
    <t>33813</t>
  </si>
  <si>
    <t>31862</t>
  </si>
  <si>
    <t>33119</t>
  </si>
  <si>
    <t>39906</t>
  </si>
  <si>
    <t>38887</t>
  </si>
  <si>
    <t>43614</t>
  </si>
  <si>
    <t>34566</t>
  </si>
  <si>
    <t>34395</t>
  </si>
  <si>
    <t>32704</t>
  </si>
  <si>
    <t>33828</t>
  </si>
  <si>
    <t>38398</t>
  </si>
  <si>
    <t>36097</t>
  </si>
  <si>
    <t>34982</t>
  </si>
  <si>
    <t>36435</t>
  </si>
  <si>
    <t>38986</t>
  </si>
  <si>
    <t>41802</t>
  </si>
  <si>
    <t>40105</t>
  </si>
  <si>
    <t>27786</t>
  </si>
  <si>
    <t>39491</t>
  </si>
  <si>
    <t>32647</t>
  </si>
  <si>
    <t>32234</t>
  </si>
  <si>
    <t>37254</t>
  </si>
  <si>
    <t>36213</t>
  </si>
  <si>
    <t>41344</t>
  </si>
  <si>
    <t>42558</t>
  </si>
  <si>
    <t>42349</t>
  </si>
  <si>
    <t>42026</t>
  </si>
  <si>
    <t>46003</t>
  </si>
  <si>
    <t>45647</t>
  </si>
  <si>
    <t>44286</t>
  </si>
  <si>
    <t>48573</t>
  </si>
  <si>
    <t>44514</t>
  </si>
  <si>
    <t>47904</t>
  </si>
  <si>
    <t>19348</t>
  </si>
  <si>
    <t>19955</t>
  </si>
  <si>
    <t>18366</t>
  </si>
  <si>
    <t>20032</t>
  </si>
  <si>
    <t>22794</t>
  </si>
  <si>
    <t>18640</t>
  </si>
  <si>
    <t>20683</t>
  </si>
  <si>
    <t>20570</t>
  </si>
  <si>
    <t>19457</t>
  </si>
  <si>
    <t>19542</t>
  </si>
  <si>
    <t>22222</t>
  </si>
  <si>
    <t>19547</t>
  </si>
  <si>
    <t>20137</t>
  </si>
  <si>
    <t>18734</t>
  </si>
  <si>
    <t>20833</t>
  </si>
  <si>
    <t>18245</t>
  </si>
  <si>
    <t>21086</t>
  </si>
  <si>
    <t>18410</t>
  </si>
  <si>
    <t>21744</t>
  </si>
  <si>
    <t>11618</t>
  </si>
  <si>
    <t>10575</t>
  </si>
  <si>
    <t>12154</t>
  </si>
  <si>
    <t>11189</t>
  </si>
  <si>
    <t>11335</t>
  </si>
  <si>
    <t>13969</t>
  </si>
  <si>
    <t>12115</t>
  </si>
  <si>
    <t>12886</t>
  </si>
  <si>
    <t>16552</t>
  </si>
  <si>
    <t>15149</t>
  </si>
  <si>
    <t>15652</t>
  </si>
  <si>
    <t>15995</t>
  </si>
  <si>
    <t>13619</t>
  </si>
  <si>
    <t>21129</t>
  </si>
  <si>
    <t>15895</t>
  </si>
  <si>
    <t>17918</t>
  </si>
  <si>
    <t>17130</t>
  </si>
  <si>
    <t>14168</t>
  </si>
  <si>
    <t>14568</t>
  </si>
  <si>
    <t>15420</t>
  </si>
  <si>
    <t>16780</t>
  </si>
  <si>
    <t>15788</t>
  </si>
  <si>
    <t>21325</t>
  </si>
  <si>
    <t>15383</t>
  </si>
  <si>
    <t>19564</t>
  </si>
  <si>
    <t>14444</t>
  </si>
  <si>
    <t>13347</t>
  </si>
  <si>
    <t>16729</t>
  </si>
  <si>
    <t>13761</t>
  </si>
  <si>
    <t>17473</t>
  </si>
  <si>
    <t>20674</t>
  </si>
  <si>
    <t>20825</t>
  </si>
  <si>
    <t>22626</t>
  </si>
  <si>
    <t>21171</t>
  </si>
  <si>
    <t>20529</t>
  </si>
  <si>
    <t>21851</t>
  </si>
  <si>
    <t>21829</t>
  </si>
  <si>
    <t>22580</t>
  </si>
  <si>
    <t>21864</t>
  </si>
  <si>
    <t>21064</t>
  </si>
  <si>
    <t>23379</t>
  </si>
  <si>
    <t>22488</t>
  </si>
  <si>
    <t>22299</t>
  </si>
  <si>
    <t>28307</t>
  </si>
  <si>
    <t>29867</t>
  </si>
  <si>
    <t>28909</t>
  </si>
  <si>
    <t>24671</t>
  </si>
  <si>
    <t>25061</t>
  </si>
  <si>
    <t>23447</t>
  </si>
  <si>
    <t>24261</t>
  </si>
  <si>
    <t>28995</t>
  </si>
  <si>
    <t>26670</t>
  </si>
  <si>
    <t>24579</t>
  </si>
  <si>
    <t>26814</t>
  </si>
  <si>
    <t>29289</t>
  </si>
  <si>
    <t>30821</t>
  </si>
  <si>
    <t>27952</t>
  </si>
  <si>
    <t>19328</t>
  </si>
  <si>
    <t>27573</t>
  </si>
  <si>
    <t>23399</t>
  </si>
  <si>
    <t>23117</t>
  </si>
  <si>
    <t>26786</t>
  </si>
  <si>
    <t>26447</t>
  </si>
  <si>
    <t>27660</t>
  </si>
  <si>
    <t>29776</t>
  </si>
  <si>
    <t>28747</t>
  </si>
  <si>
    <t>28378</t>
  </si>
  <si>
    <t>30174</t>
  </si>
  <si>
    <t>33144</t>
  </si>
  <si>
    <t>32141</t>
  </si>
  <si>
    <t>34716</t>
  </si>
  <si>
    <t>32375</t>
  </si>
  <si>
    <t>36112</t>
  </si>
  <si>
    <t>25493</t>
  </si>
  <si>
    <t>26373</t>
  </si>
  <si>
    <t>25240</t>
  </si>
  <si>
    <t>26662</t>
  </si>
  <si>
    <t>28304</t>
  </si>
  <si>
    <t>24691</t>
  </si>
  <si>
    <t>27115</t>
  </si>
  <si>
    <t>26270</t>
  </si>
  <si>
    <t>25695</t>
  </si>
  <si>
    <t>26785</t>
  </si>
  <si>
    <t>29808</t>
  </si>
  <si>
    <t>26305</t>
  </si>
  <si>
    <t>24922</t>
  </si>
  <si>
    <t>24339</t>
  </si>
  <si>
    <t>25827</t>
  </si>
  <si>
    <t>23619</t>
  </si>
  <si>
    <t>29278</t>
  </si>
  <si>
    <t>24723</t>
  </si>
  <si>
    <t>28734</t>
  </si>
  <si>
    <t>14767</t>
  </si>
  <si>
    <t>13538</t>
  </si>
  <si>
    <t>17629</t>
  </si>
  <si>
    <t>16156</t>
  </si>
  <si>
    <t>14456</t>
  </si>
  <si>
    <t>19347</t>
  </si>
  <si>
    <t>15622</t>
  </si>
  <si>
    <t>17691</t>
  </si>
  <si>
    <t>22599</t>
  </si>
  <si>
    <t>18899</t>
  </si>
  <si>
    <t>20949</t>
  </si>
  <si>
    <t>21830</t>
  </si>
  <si>
    <t>19540</t>
  </si>
  <si>
    <t>25451</t>
  </si>
  <si>
    <t>21950</t>
  </si>
  <si>
    <t>24235</t>
  </si>
  <si>
    <t>23220</t>
  </si>
  <si>
    <t>17424</t>
  </si>
  <si>
    <t>20997</t>
  </si>
  <si>
    <t>22946</t>
  </si>
  <si>
    <t>21260</t>
  </si>
  <si>
    <t>26344</t>
  </si>
  <si>
    <t>20608</t>
  </si>
  <si>
    <t>24876</t>
  </si>
  <si>
    <t>18378</t>
  </si>
  <si>
    <t>15581</t>
  </si>
  <si>
    <t>22096</t>
  </si>
  <si>
    <t>17404</t>
  </si>
  <si>
    <t>24002</t>
  </si>
  <si>
    <t>26443</t>
  </si>
  <si>
    <t>25470</t>
  </si>
  <si>
    <t>28585</t>
  </si>
  <si>
    <t>26725</t>
  </si>
  <si>
    <t>26335</t>
  </si>
  <si>
    <t>28448</t>
  </si>
  <si>
    <t>28257</t>
  </si>
  <si>
    <t>26990</t>
  </si>
  <si>
    <t>27174</t>
  </si>
  <si>
    <t>27132</t>
  </si>
  <si>
    <t>31485</t>
  </si>
  <si>
    <t>28703</t>
  </si>
  <si>
    <t>29818</t>
  </si>
  <si>
    <t>38918</t>
  </si>
  <si>
    <t>38814</t>
  </si>
  <si>
    <t>43060</t>
  </si>
  <si>
    <t>30110</t>
  </si>
  <si>
    <t>32387</t>
  </si>
  <si>
    <t>28540</t>
  </si>
  <si>
    <t>32344</t>
  </si>
  <si>
    <t>37836</t>
  </si>
  <si>
    <t>33899</t>
  </si>
  <si>
    <t>33478</t>
  </si>
  <si>
    <t>36374</t>
  </si>
  <si>
    <t>36358</t>
  </si>
  <si>
    <t>41728</t>
  </si>
  <si>
    <t>40887</t>
  </si>
  <si>
    <t>26005</t>
  </si>
  <si>
    <t>40944</t>
  </si>
  <si>
    <t>30073</t>
  </si>
  <si>
    <t>29824</t>
  </si>
  <si>
    <t>37004</t>
  </si>
  <si>
    <t>36062</t>
  </si>
  <si>
    <t>38226</t>
  </si>
  <si>
    <t>41209</t>
  </si>
  <si>
    <t>41777</t>
  </si>
  <si>
    <t>38363</t>
  </si>
  <si>
    <t>43582</t>
  </si>
  <si>
    <t>42758</t>
  </si>
  <si>
    <t>42120</t>
  </si>
  <si>
    <t>47097</t>
  </si>
  <si>
    <t>39101</t>
  </si>
  <si>
    <t>43768</t>
  </si>
  <si>
    <t>32806</t>
  </si>
  <si>
    <t>36144</t>
  </si>
  <si>
    <t>37963</t>
  </si>
  <si>
    <t>36354</t>
  </si>
  <si>
    <t>43538</t>
  </si>
  <si>
    <t>29688</t>
  </si>
  <si>
    <t>35574</t>
  </si>
  <si>
    <t>36361</t>
  </si>
  <si>
    <t>32460</t>
  </si>
  <si>
    <t>35465</t>
  </si>
  <si>
    <t>44586</t>
  </si>
  <si>
    <t>34813</t>
  </si>
  <si>
    <t>41941</t>
  </si>
  <si>
    <t>35218</t>
  </si>
  <si>
    <t>37539</t>
  </si>
  <si>
    <t>28409</t>
  </si>
  <si>
    <t>38635</t>
  </si>
  <si>
    <t>29046</t>
  </si>
  <si>
    <t>43598</t>
  </si>
  <si>
    <t>15824</t>
  </si>
  <si>
    <t>19449</t>
  </si>
  <si>
    <t>18251</t>
  </si>
  <si>
    <t>17035</t>
  </si>
  <si>
    <t>23442</t>
  </si>
  <si>
    <t>18539</t>
  </si>
  <si>
    <t>21453</t>
  </si>
  <si>
    <t>25647</t>
  </si>
  <si>
    <t>22235</t>
  </si>
  <si>
    <t>24068</t>
  </si>
  <si>
    <t>25143</t>
  </si>
  <si>
    <t>21212</t>
  </si>
  <si>
    <t>42619</t>
  </si>
  <si>
    <t>25663</t>
  </si>
  <si>
    <t>30130</t>
  </si>
  <si>
    <t>28673</t>
  </si>
  <si>
    <t>20680</t>
  </si>
  <si>
    <t>23089</t>
  </si>
  <si>
    <t>23062</t>
  </si>
  <si>
    <t>26714</t>
  </si>
  <si>
    <t>24819</t>
  </si>
  <si>
    <t>24493</t>
  </si>
  <si>
    <t>32320</t>
  </si>
  <si>
    <t>21921</t>
  </si>
  <si>
    <t>19028</t>
  </si>
  <si>
    <t>26201</t>
  </si>
  <si>
    <t>20418</t>
  </si>
  <si>
    <t>27669</t>
  </si>
  <si>
    <t>37916</t>
  </si>
  <si>
    <t>41491</t>
  </si>
  <si>
    <t>49108</t>
  </si>
  <si>
    <t>38928</t>
  </si>
  <si>
    <t>37973</t>
  </si>
  <si>
    <t>42807</t>
  </si>
  <si>
    <t>37698</t>
  </si>
  <si>
    <t>42864</t>
  </si>
  <si>
    <t>42407</t>
  </si>
  <si>
    <t>39472</t>
  </si>
  <si>
    <t>38217</t>
  </si>
  <si>
    <t>43262</t>
  </si>
  <si>
    <t>38691</t>
  </si>
  <si>
    <t>43252</t>
  </si>
  <si>
    <t>49015</t>
  </si>
  <si>
    <t>46661</t>
  </si>
  <si>
    <t>52943</t>
  </si>
  <si>
    <t>44135</t>
  </si>
  <si>
    <t>41668</t>
  </si>
  <si>
    <t>42006</t>
  </si>
  <si>
    <t>40620</t>
  </si>
  <si>
    <t>46184</t>
  </si>
  <si>
    <t>47589</t>
  </si>
  <si>
    <t>43866</t>
  </si>
  <si>
    <t>44238</t>
  </si>
  <si>
    <t>50716</t>
  </si>
  <si>
    <t>52162</t>
  </si>
  <si>
    <t>48634</t>
  </si>
  <si>
    <t>39264</t>
  </si>
  <si>
    <t>49227</t>
  </si>
  <si>
    <t>39575</t>
  </si>
  <si>
    <t>38375</t>
  </si>
  <si>
    <t>46452</t>
  </si>
  <si>
    <t>43088</t>
  </si>
  <si>
    <t>56974</t>
  </si>
  <si>
    <t>51500</t>
  </si>
  <si>
    <t>50357</t>
  </si>
  <si>
    <t>58765</t>
  </si>
  <si>
    <t>56253</t>
  </si>
  <si>
    <t>54720</t>
  </si>
  <si>
    <t>53489</t>
  </si>
  <si>
    <t>64340</t>
  </si>
  <si>
    <t>63560</t>
  </si>
  <si>
    <t>78118</t>
  </si>
  <si>
    <t>15280</t>
  </si>
  <si>
    <t>15835</t>
  </si>
  <si>
    <t>15431</t>
  </si>
  <si>
    <t>15682</t>
  </si>
  <si>
    <t>17243</t>
  </si>
  <si>
    <t>15034</t>
  </si>
  <si>
    <t>16338</t>
  </si>
  <si>
    <t>16590</t>
  </si>
  <si>
    <t>15588</t>
  </si>
  <si>
    <t>15913</t>
  </si>
  <si>
    <t>16736</t>
  </si>
  <si>
    <t>15603</t>
  </si>
  <si>
    <t>16041</t>
  </si>
  <si>
    <t>15086</t>
  </si>
  <si>
    <t>16313</t>
  </si>
  <si>
    <t>16154</t>
  </si>
  <si>
    <t>15179</t>
  </si>
  <si>
    <t>16834</t>
  </si>
  <si>
    <t>10345</t>
  </si>
  <si>
    <t>9692</t>
  </si>
  <si>
    <t>11077</t>
  </si>
  <si>
    <t>10283</t>
  </si>
  <si>
    <t>10375</t>
  </si>
  <si>
    <t>12371</t>
  </si>
  <si>
    <t>11341</t>
  </si>
  <si>
    <t>11465</t>
  </si>
  <si>
    <t>13205</t>
  </si>
  <si>
    <t>12057</t>
  </si>
  <si>
    <t>12625</t>
  </si>
  <si>
    <t>13447</t>
  </si>
  <si>
    <t>11733</t>
  </si>
  <si>
    <t>16653</t>
  </si>
  <si>
    <t>13106</t>
  </si>
  <si>
    <t>14773</t>
  </si>
  <si>
    <t>11436</t>
  </si>
  <si>
    <t>11950</t>
  </si>
  <si>
    <t>12972</t>
  </si>
  <si>
    <t>14348</t>
  </si>
  <si>
    <t>13333</t>
  </si>
  <si>
    <t>16991</t>
  </si>
  <si>
    <t>12710</t>
  </si>
  <si>
    <t>15723</t>
  </si>
  <si>
    <t>12169</t>
  </si>
  <si>
    <t>11208</t>
  </si>
  <si>
    <t>13546</t>
  </si>
  <si>
    <t>12181</t>
  </si>
  <si>
    <t>14050</t>
  </si>
  <si>
    <t>16792</t>
  </si>
  <si>
    <t>16236</t>
  </si>
  <si>
    <t>17726</t>
  </si>
  <si>
    <t>16658</t>
  </si>
  <si>
    <t>16885</t>
  </si>
  <si>
    <t>17538</t>
  </si>
  <si>
    <t>17613</t>
  </si>
  <si>
    <t>17164</t>
  </si>
  <si>
    <t>17218</t>
  </si>
  <si>
    <t>16938</t>
  </si>
  <si>
    <t>18132</t>
  </si>
  <si>
    <t>17406</t>
  </si>
  <si>
    <t>17483</t>
  </si>
  <si>
    <t>23118</t>
  </si>
  <si>
    <t>25171</t>
  </si>
  <si>
    <t>18877</t>
  </si>
  <si>
    <t>19459</t>
  </si>
  <si>
    <t>18312</t>
  </si>
  <si>
    <t>19662</t>
  </si>
  <si>
    <t>23101</t>
  </si>
  <si>
    <t>20128</t>
  </si>
  <si>
    <t>19233</t>
  </si>
  <si>
    <t>20982</t>
  </si>
  <si>
    <t>22239</t>
  </si>
  <si>
    <t>23434</t>
  </si>
  <si>
    <t>25038</t>
  </si>
  <si>
    <t>23309</t>
  </si>
  <si>
    <t>18250</t>
  </si>
  <si>
    <t>18519</t>
  </si>
  <si>
    <t>20275</t>
  </si>
  <si>
    <t>21013</t>
  </si>
  <si>
    <t>24193</t>
  </si>
  <si>
    <t>25395</t>
  </si>
  <si>
    <t>25818</t>
  </si>
  <si>
    <t>24606</t>
  </si>
  <si>
    <t>26571</t>
  </si>
  <si>
    <t>28511</t>
  </si>
  <si>
    <t>29248</t>
  </si>
  <si>
    <t>27719</t>
  </si>
  <si>
    <t>29648</t>
  </si>
  <si>
    <t>20404</t>
  </si>
  <si>
    <t>19743</t>
  </si>
  <si>
    <t>20890</t>
  </si>
  <si>
    <t>23500</t>
  </si>
  <si>
    <t>18764</t>
  </si>
  <si>
    <t>20715</t>
  </si>
  <si>
    <t>21581</t>
  </si>
  <si>
    <t>20535</t>
  </si>
  <si>
    <t>21875</t>
  </si>
  <si>
    <t>20155</t>
  </si>
  <si>
    <t>20811</t>
  </si>
  <si>
    <t>19751</t>
  </si>
  <si>
    <t>21562</t>
  </si>
  <si>
    <t>17756</t>
  </si>
  <si>
    <t>18915</t>
  </si>
  <si>
    <t>22563</t>
  </si>
  <si>
    <t>12096</t>
  </si>
  <si>
    <t>11115</t>
  </si>
  <si>
    <t>12755</t>
  </si>
  <si>
    <t>11908</t>
  </si>
  <si>
    <t>12165</t>
  </si>
  <si>
    <t>14488</t>
  </si>
  <si>
    <t>13042</t>
  </si>
  <si>
    <t>13278</t>
  </si>
  <si>
    <t>16034</t>
  </si>
  <si>
    <t>14750</t>
  </si>
  <si>
    <t>15438</t>
  </si>
  <si>
    <t>16310</t>
  </si>
  <si>
    <t>13821</t>
  </si>
  <si>
    <t>21637</t>
  </si>
  <si>
    <t>16143</t>
  </si>
  <si>
    <t>17794</t>
  </si>
  <si>
    <t>17007</t>
  </si>
  <si>
    <t>13902</t>
  </si>
  <si>
    <t>14552</t>
  </si>
  <si>
    <t>15664</t>
  </si>
  <si>
    <t>17445</t>
  </si>
  <si>
    <t>15509</t>
  </si>
  <si>
    <t>21791</t>
  </si>
  <si>
    <t>15317</t>
  </si>
  <si>
    <t>19240</t>
  </si>
  <si>
    <t>13085</t>
  </si>
  <si>
    <t>16337</t>
  </si>
  <si>
    <t>13977</t>
  </si>
  <si>
    <t>17118</t>
  </si>
  <si>
    <t>21873</t>
  </si>
  <si>
    <t>24463</t>
  </si>
  <si>
    <t>21924</t>
  </si>
  <si>
    <t>22060</t>
  </si>
  <si>
    <t>23269</t>
  </si>
  <si>
    <t>22300</t>
  </si>
  <si>
    <t>23013</t>
  </si>
  <si>
    <t>22782</t>
  </si>
  <si>
    <t>22667</t>
  </si>
  <si>
    <t>25293</t>
  </si>
  <si>
    <t>23726</t>
  </si>
  <si>
    <t>23878</t>
  </si>
  <si>
    <t>30565</t>
  </si>
  <si>
    <t>30557</t>
  </si>
  <si>
    <t>32998</t>
  </si>
  <si>
    <t>25764</t>
  </si>
  <si>
    <t>26606</t>
  </si>
  <si>
    <t>24265</t>
  </si>
  <si>
    <t>26749</t>
  </si>
  <si>
    <t>30729</t>
  </si>
  <si>
    <t>27626</t>
  </si>
  <si>
    <t>26496</t>
  </si>
  <si>
    <t>28555</t>
  </si>
  <si>
    <t>30019</t>
  </si>
  <si>
    <t>32333</t>
  </si>
  <si>
    <t>32015</t>
  </si>
  <si>
    <t>20294</t>
  </si>
  <si>
    <t>30517</t>
  </si>
  <si>
    <t>24857</t>
  </si>
  <si>
    <t>28711</t>
  </si>
  <si>
    <t>28589</t>
  </si>
  <si>
    <t>31723</t>
  </si>
  <si>
    <t>33397</t>
  </si>
  <si>
    <t>33979</t>
  </si>
  <si>
    <t>35645</t>
  </si>
  <si>
    <t>35785</t>
  </si>
  <si>
    <t>35657</t>
  </si>
  <si>
    <t>37979</t>
  </si>
  <si>
    <t>34797</t>
  </si>
  <si>
    <t>37856</t>
  </si>
  <si>
    <t>19594</t>
  </si>
  <si>
    <t>22288</t>
  </si>
  <si>
    <t>19996</t>
  </si>
  <si>
    <t>21987</t>
  </si>
  <si>
    <t>24699</t>
  </si>
  <si>
    <t>18815</t>
  </si>
  <si>
    <t>20092</t>
  </si>
  <si>
    <t>23239</t>
  </si>
  <si>
    <t>20022</t>
  </si>
  <si>
    <t>21654</t>
  </si>
  <si>
    <t>23763</t>
  </si>
  <si>
    <t>21855</t>
  </si>
  <si>
    <t>18960</t>
  </si>
  <si>
    <t>18042</t>
  </si>
  <si>
    <t>21571</t>
  </si>
  <si>
    <t>19265</t>
  </si>
  <si>
    <t>23478</t>
  </si>
  <si>
    <t>11300</t>
  </si>
  <si>
    <t>10022</t>
  </si>
  <si>
    <t>11559</t>
  </si>
  <si>
    <t>10886</t>
  </si>
  <si>
    <t>14122</t>
  </si>
  <si>
    <t>12721</t>
  </si>
  <si>
    <t>16848</t>
  </si>
  <si>
    <t>15007</t>
  </si>
  <si>
    <t>15666</t>
  </si>
  <si>
    <t>16795</t>
  </si>
  <si>
    <t>15031</t>
  </si>
  <si>
    <t>22724</t>
  </si>
  <si>
    <t>17827</t>
  </si>
  <si>
    <t>17752</t>
  </si>
  <si>
    <t>13964</t>
  </si>
  <si>
    <t>16105</t>
  </si>
  <si>
    <t>15891</t>
  </si>
  <si>
    <t>18188</t>
  </si>
  <si>
    <t>16037</t>
  </si>
  <si>
    <t>23348</t>
  </si>
  <si>
    <t>15766</t>
  </si>
  <si>
    <t>18879</t>
  </si>
  <si>
    <t>14987</t>
  </si>
  <si>
    <t>17075</t>
  </si>
  <si>
    <t>14195</t>
  </si>
  <si>
    <t>17388</t>
  </si>
  <si>
    <t>23658</t>
  </si>
  <si>
    <t>22717</t>
  </si>
  <si>
    <t>24756</t>
  </si>
  <si>
    <t>23481</t>
  </si>
  <si>
    <t>23710</t>
  </si>
  <si>
    <t>24700</t>
  </si>
  <si>
    <t>23120</t>
  </si>
  <si>
    <t>24059</t>
  </si>
  <si>
    <t>23966</t>
  </si>
  <si>
    <t>24224</t>
  </si>
  <si>
    <t>26793</t>
  </si>
  <si>
    <t>25111</t>
  </si>
  <si>
    <t>25713</t>
  </si>
  <si>
    <t>33348</t>
  </si>
  <si>
    <t>34017</t>
  </si>
  <si>
    <t>46510</t>
  </si>
  <si>
    <t>26899</t>
  </si>
  <si>
    <t>28311</t>
  </si>
  <si>
    <t>25392</t>
  </si>
  <si>
    <t>29283</t>
  </si>
  <si>
    <t>34596</t>
  </si>
  <si>
    <t>29827</t>
  </si>
  <si>
    <t>28110</t>
  </si>
  <si>
    <t>31313</t>
  </si>
  <si>
    <t>32299</t>
  </si>
  <si>
    <t>36088</t>
  </si>
  <si>
    <t>38255</t>
  </si>
  <si>
    <t>21392</t>
  </si>
  <si>
    <t>35546</t>
  </si>
  <si>
    <t>26122</t>
  </si>
  <si>
    <t>26686</t>
  </si>
  <si>
    <t>31187</t>
  </si>
  <si>
    <t>32030</t>
  </si>
  <si>
    <t>33863</t>
  </si>
  <si>
    <t>50366</t>
  </si>
  <si>
    <t>40702</t>
  </si>
  <si>
    <t>36775</t>
  </si>
  <si>
    <t>42113</t>
  </si>
  <si>
    <t>39645</t>
  </si>
  <si>
    <t>40648</t>
  </si>
  <si>
    <t>43881</t>
  </si>
  <si>
    <t>37666</t>
  </si>
  <si>
    <t>39912</t>
  </si>
  <si>
    <t>22341</t>
  </si>
  <si>
    <t>23263</t>
  </si>
  <si>
    <t>21837</t>
  </si>
  <si>
    <t>22996</t>
  </si>
  <si>
    <t>23999</t>
  </si>
  <si>
    <t>20699</t>
  </si>
  <si>
    <t>21947</t>
  </si>
  <si>
    <t>23224</t>
  </si>
  <si>
    <t>22395</t>
  </si>
  <si>
    <t>23185</t>
  </si>
  <si>
    <t>23014</t>
  </si>
  <si>
    <t>22307</t>
  </si>
  <si>
    <t>20788</t>
  </si>
  <si>
    <t>22718</t>
  </si>
  <si>
    <t>19339</t>
  </si>
  <si>
    <t>23971</t>
  </si>
  <si>
    <t>20629</t>
  </si>
  <si>
    <t>23918</t>
  </si>
  <si>
    <t>12981</t>
  </si>
  <si>
    <t>12201</t>
  </si>
  <si>
    <t>14224</t>
  </si>
  <si>
    <t>13323</t>
  </si>
  <si>
    <t>13255</t>
  </si>
  <si>
    <t>15595</t>
  </si>
  <si>
    <t>14358</t>
  </si>
  <si>
    <t>14689</t>
  </si>
  <si>
    <t>17515</t>
  </si>
  <si>
    <t>16043</t>
  </si>
  <si>
    <t>16524</t>
  </si>
  <si>
    <t>18427</t>
  </si>
  <si>
    <t>15396</t>
  </si>
  <si>
    <t>22637</t>
  </si>
  <si>
    <t>19718</t>
  </si>
  <si>
    <t>19176</t>
  </si>
  <si>
    <t>16336</t>
  </si>
  <si>
    <t>17339</t>
  </si>
  <si>
    <t>19270</t>
  </si>
  <si>
    <t>16638</t>
  </si>
  <si>
    <t>22993</t>
  </si>
  <si>
    <t>17228</t>
  </si>
  <si>
    <t>20621</t>
  </si>
  <si>
    <t>14135</t>
  </si>
  <si>
    <t>17960</t>
  </si>
  <si>
    <t>15494</t>
  </si>
  <si>
    <t>18778</t>
  </si>
  <si>
    <t>23174</t>
  </si>
  <si>
    <t>22506</t>
  </si>
  <si>
    <t>24368</t>
  </si>
  <si>
    <t>23187</t>
  </si>
  <si>
    <t>23524</t>
  </si>
  <si>
    <t>24440</t>
  </si>
  <si>
    <t>24571</t>
  </si>
  <si>
    <t>23572</t>
  </si>
  <si>
    <t>23660</t>
  </si>
  <si>
    <t>23696</t>
  </si>
  <si>
    <t>26144</t>
  </si>
  <si>
    <t>24293</t>
  </si>
  <si>
    <t>24955</t>
  </si>
  <si>
    <t>31124</t>
  </si>
  <si>
    <t>31357</t>
  </si>
  <si>
    <t>33490</t>
  </si>
  <si>
    <t>25785</t>
  </si>
  <si>
    <t>24852</t>
  </si>
  <si>
    <t>27894</t>
  </si>
  <si>
    <t>32058</t>
  </si>
  <si>
    <t>27968</t>
  </si>
  <si>
    <t>27228</t>
  </si>
  <si>
    <t>29069</t>
  </si>
  <si>
    <t>30006</t>
  </si>
  <si>
    <t>33082</t>
  </si>
  <si>
    <t>32632</t>
  </si>
  <si>
    <t>30839</t>
  </si>
  <si>
    <t>25334</t>
  </si>
  <si>
    <t>25845</t>
  </si>
  <si>
    <t>28910</t>
  </si>
  <si>
    <t>29677</t>
  </si>
  <si>
    <t>31355</t>
  </si>
  <si>
    <t>34096</t>
  </si>
  <si>
    <t>31630</t>
  </si>
  <si>
    <t>35578</t>
  </si>
  <si>
    <t>35600</t>
  </si>
  <si>
    <t>36751</t>
  </si>
  <si>
    <t>38472</t>
  </si>
  <si>
    <t>33888</t>
  </si>
  <si>
    <t>36703</t>
  </si>
  <si>
    <t>39941</t>
  </si>
  <si>
    <t>43688</t>
  </si>
  <si>
    <t>43490</t>
  </si>
  <si>
    <t>42527</t>
  </si>
  <si>
    <t>47317</t>
  </si>
  <si>
    <t>37159</t>
  </si>
  <si>
    <t>39515</t>
  </si>
  <si>
    <t>44346</t>
  </si>
  <si>
    <t>41100</t>
  </si>
  <si>
    <t>41947</t>
  </si>
  <si>
    <t>45524</t>
  </si>
  <si>
    <t>41369</t>
  </si>
  <si>
    <t>45527</t>
  </si>
  <si>
    <t>41913</t>
  </si>
  <si>
    <t>44151</t>
  </si>
  <si>
    <t>37536</t>
  </si>
  <si>
    <t>44195</t>
  </si>
  <si>
    <t>38390</t>
  </si>
  <si>
    <t>45694</t>
  </si>
  <si>
    <t>24542</t>
  </si>
  <si>
    <t>21038</t>
  </si>
  <si>
    <t>24305</t>
  </si>
  <si>
    <t>20782</t>
  </si>
  <si>
    <t>27818</t>
  </si>
  <si>
    <t>25028</t>
  </si>
  <si>
    <t>24921</t>
  </si>
  <si>
    <t>31541</t>
  </si>
  <si>
    <t>30334</t>
  </si>
  <si>
    <t>32390</t>
  </si>
  <si>
    <t>33786</t>
  </si>
  <si>
    <t>26392</t>
  </si>
  <si>
    <t>46050</t>
  </si>
  <si>
    <t>32188</t>
  </si>
  <si>
    <t>35242</t>
  </si>
  <si>
    <t>34879</t>
  </si>
  <si>
    <t>28600</t>
  </si>
  <si>
    <t>28088</t>
  </si>
  <si>
    <t>31150</t>
  </si>
  <si>
    <t>35164</t>
  </si>
  <si>
    <t>29438</t>
  </si>
  <si>
    <t>45500</t>
  </si>
  <si>
    <t>30021</t>
  </si>
  <si>
    <t>38033</t>
  </si>
  <si>
    <t>29628</t>
  </si>
  <si>
    <t>26892</t>
  </si>
  <si>
    <t>35096</t>
  </si>
  <si>
    <t>26865</t>
  </si>
  <si>
    <t>33728</t>
  </si>
  <si>
    <t>45925</t>
  </si>
  <si>
    <t>46096</t>
  </si>
  <si>
    <t>49089</t>
  </si>
  <si>
    <t>45122</t>
  </si>
  <si>
    <t>45641</t>
  </si>
  <si>
    <t>47761</t>
  </si>
  <si>
    <t>48476</t>
  </si>
  <si>
    <t>48684</t>
  </si>
  <si>
    <t>50014</t>
  </si>
  <si>
    <t>46813</t>
  </si>
  <si>
    <t>47239</t>
  </si>
  <si>
    <t>49857</t>
  </si>
  <si>
    <t>47668</t>
  </si>
  <si>
    <t>48744</t>
  </si>
  <si>
    <t>57414</t>
  </si>
  <si>
    <t>58591</t>
  </si>
  <si>
    <t>63673</t>
  </si>
  <si>
    <t>53967</t>
  </si>
  <si>
    <t>51797</t>
  </si>
  <si>
    <t>51457</t>
  </si>
  <si>
    <t>51825</t>
  </si>
  <si>
    <t>58013</t>
  </si>
  <si>
    <t>58019</t>
  </si>
  <si>
    <t>50507</t>
  </si>
  <si>
    <t>55634</t>
  </si>
  <si>
    <t>59636</t>
  </si>
  <si>
    <t>60571</t>
  </si>
  <si>
    <t>61230</t>
  </si>
  <si>
    <t>43250</t>
  </si>
  <si>
    <t>60124</t>
  </si>
  <si>
    <t>48764</t>
  </si>
  <si>
    <t>49859</t>
  </si>
  <si>
    <t>53661</t>
  </si>
  <si>
    <t>55844</t>
  </si>
  <si>
    <t>64219</t>
  </si>
  <si>
    <t>63213</t>
  </si>
  <si>
    <t>65029</t>
  </si>
  <si>
    <t>67327</t>
  </si>
  <si>
    <t>66983</t>
  </si>
  <si>
    <t>70252</t>
  </si>
  <si>
    <t>70888</t>
  </si>
  <si>
    <t>72794</t>
  </si>
  <si>
    <t>72410</t>
  </si>
  <si>
    <t>78503</t>
  </si>
  <si>
    <t>17149</t>
  </si>
  <si>
    <t>18316</t>
  </si>
  <si>
    <t>16808</t>
  </si>
  <si>
    <t>18454</t>
  </si>
  <si>
    <t>19695</t>
  </si>
  <si>
    <t>17697</t>
  </si>
  <si>
    <t>18190</t>
  </si>
  <si>
    <t>17031</t>
  </si>
  <si>
    <t>18253</t>
  </si>
  <si>
    <t>20006</t>
  </si>
  <si>
    <t>18235</t>
  </si>
  <si>
    <t>17874</t>
  </si>
  <si>
    <t>16571</t>
  </si>
  <si>
    <t>18489</t>
  </si>
  <si>
    <t>15527</t>
  </si>
  <si>
    <t>18786</t>
  </si>
  <si>
    <t>16197</t>
  </si>
  <si>
    <t>19712</t>
  </si>
  <si>
    <t>10228</t>
  </si>
  <si>
    <t>9234</t>
  </si>
  <si>
    <t>11987</t>
  </si>
  <si>
    <t>10561</t>
  </si>
  <si>
    <t>9910</t>
  </si>
  <si>
    <t>13009</t>
  </si>
  <si>
    <t>11381</t>
  </si>
  <si>
    <t>11423</t>
  </si>
  <si>
    <t>14341</t>
  </si>
  <si>
    <t>12552</t>
  </si>
  <si>
    <t>13649</t>
  </si>
  <si>
    <t>14670</t>
  </si>
  <si>
    <t>12447</t>
  </si>
  <si>
    <t>18185</t>
  </si>
  <si>
    <t>14533</t>
  </si>
  <si>
    <t>15886</t>
  </si>
  <si>
    <t>15433</t>
  </si>
  <si>
    <t>11695</t>
  </si>
  <si>
    <t>13217</t>
  </si>
  <si>
    <t>13329</t>
  </si>
  <si>
    <t>15322</t>
  </si>
  <si>
    <t>13357</t>
  </si>
  <si>
    <t>18926</t>
  </si>
  <si>
    <t>13727</t>
  </si>
  <si>
    <t>16631</t>
  </si>
  <si>
    <t>12295</t>
  </si>
  <si>
    <t>10640</t>
  </si>
  <si>
    <t>14524</t>
  </si>
  <si>
    <t>11590</t>
  </si>
  <si>
    <t>15554</t>
  </si>
  <si>
    <t>19012</t>
  </si>
  <si>
    <t>18461</t>
  </si>
  <si>
    <t>22079</t>
  </si>
  <si>
    <t>19219</t>
  </si>
  <si>
    <t>18860</t>
  </si>
  <si>
    <t>20632</t>
  </si>
  <si>
    <t>20425</t>
  </si>
  <si>
    <t>19293</t>
  </si>
  <si>
    <t>19966</t>
  </si>
  <si>
    <t>20004</t>
  </si>
  <si>
    <t>19631</t>
  </si>
  <si>
    <t>22396</t>
  </si>
  <si>
    <t>20615</t>
  </si>
  <si>
    <t>21547</t>
  </si>
  <si>
    <t>28718</t>
  </si>
  <si>
    <t>28639</t>
  </si>
  <si>
    <t>32630</t>
  </si>
  <si>
    <t>22278</t>
  </si>
  <si>
    <t>21361</t>
  </si>
  <si>
    <t>23689</t>
  </si>
  <si>
    <t>28096</t>
  </si>
  <si>
    <t>25361</t>
  </si>
  <si>
    <t>23850</t>
  </si>
  <si>
    <t>26860</t>
  </si>
  <si>
    <t>29582</t>
  </si>
  <si>
    <t>31068</t>
  </si>
  <si>
    <t>30785</t>
  </si>
  <si>
    <t>28450</t>
  </si>
  <si>
    <t>21918</t>
  </si>
  <si>
    <t>21679</t>
  </si>
  <si>
    <t>26108</t>
  </si>
  <si>
    <t>28782</t>
  </si>
  <si>
    <t>29983</t>
  </si>
  <si>
    <t>30472</t>
  </si>
  <si>
    <t>27213</t>
  </si>
  <si>
    <t>33002</t>
  </si>
  <si>
    <t>32502</t>
  </si>
  <si>
    <t>31700</t>
  </si>
  <si>
    <t>35862</t>
  </si>
  <si>
    <t>29693</t>
  </si>
  <si>
    <t>32964</t>
  </si>
  <si>
    <t>28745</t>
  </si>
  <si>
    <t>27319</t>
  </si>
  <si>
    <t>25233</t>
  </si>
  <si>
    <t>30259</t>
  </si>
  <si>
    <t>36874</t>
  </si>
  <si>
    <t>25801</t>
  </si>
  <si>
    <t>30240</t>
  </si>
  <si>
    <t>28469</t>
  </si>
  <si>
    <t>25907</t>
  </si>
  <si>
    <t>25787</t>
  </si>
  <si>
    <t>34319</t>
  </si>
  <si>
    <t>26503</t>
  </si>
  <si>
    <t>28375</t>
  </si>
  <si>
    <t>26984</t>
  </si>
  <si>
    <t>32065</t>
  </si>
  <si>
    <t>23168</t>
  </si>
  <si>
    <t>35308</t>
  </si>
  <si>
    <t>23494</t>
  </si>
  <si>
    <t>36249</t>
  </si>
  <si>
    <t>15830</t>
  </si>
  <si>
    <t>14780</t>
  </si>
  <si>
    <t>18335</t>
  </si>
  <si>
    <t>16813</t>
  </si>
  <si>
    <t>15962</t>
  </si>
  <si>
    <t>19831</t>
  </si>
  <si>
    <t>16826</t>
  </si>
  <si>
    <t>18583</t>
  </si>
  <si>
    <t>22218</t>
  </si>
  <si>
    <t>18597</t>
  </si>
  <si>
    <t>19948</t>
  </si>
  <si>
    <t>21272</t>
  </si>
  <si>
    <t>19480</t>
  </si>
  <si>
    <t>29831</t>
  </si>
  <si>
    <t>22876</t>
  </si>
  <si>
    <t>26450</t>
  </si>
  <si>
    <t>23986</t>
  </si>
  <si>
    <t>17917</t>
  </si>
  <si>
    <t>19981</t>
  </si>
  <si>
    <t>19781</t>
  </si>
  <si>
    <t>22035</t>
  </si>
  <si>
    <t>20831</t>
  </si>
  <si>
    <t>32407</t>
  </si>
  <si>
    <t>21057</t>
  </si>
  <si>
    <t>28752</t>
  </si>
  <si>
    <t>18526</t>
  </si>
  <si>
    <t>16869</t>
  </si>
  <si>
    <t>21297</t>
  </si>
  <si>
    <t>17746</t>
  </si>
  <si>
    <t>24986</t>
  </si>
  <si>
    <t>29034</t>
  </si>
  <si>
    <t>29001</t>
  </si>
  <si>
    <t>38676</t>
  </si>
  <si>
    <t>30237</t>
  </si>
  <si>
    <t>30122</t>
  </si>
  <si>
    <t>37383</t>
  </si>
  <si>
    <t>30182</t>
  </si>
  <si>
    <t>29730</t>
  </si>
  <si>
    <t>29550</t>
  </si>
  <si>
    <t>31087</t>
  </si>
  <si>
    <t>29536</t>
  </si>
  <si>
    <t>35655</t>
  </si>
  <si>
    <t>30771</t>
  </si>
  <si>
    <t>35128</t>
  </si>
  <si>
    <t>40327</t>
  </si>
  <si>
    <t>37823</t>
  </si>
  <si>
    <t>40129</t>
  </si>
  <si>
    <t>30165</t>
  </si>
  <si>
    <t>33248</t>
  </si>
  <si>
    <t>29898</t>
  </si>
  <si>
    <t>35937</t>
  </si>
  <si>
    <t>32803</t>
  </si>
  <si>
    <t>34463</t>
  </si>
  <si>
    <t>36614</t>
  </si>
  <si>
    <t>34218</t>
  </si>
  <si>
    <t>40045</t>
  </si>
  <si>
    <t>35822</t>
  </si>
  <si>
    <t>26987</t>
  </si>
  <si>
    <t>36832</t>
  </si>
  <si>
    <t>31008</t>
  </si>
  <si>
    <t>38758</t>
  </si>
  <si>
    <t>34027</t>
  </si>
  <si>
    <t>35703</t>
  </si>
  <si>
    <t>39116</t>
  </si>
  <si>
    <t>38179</t>
  </si>
  <si>
    <t>35742</t>
  </si>
  <si>
    <t>43629</t>
  </si>
  <si>
    <t>42428</t>
  </si>
  <si>
    <t>41341</t>
  </si>
  <si>
    <t>39106</t>
  </si>
  <si>
    <t>43640</t>
  </si>
  <si>
    <t>39054</t>
  </si>
  <si>
    <t>42656</t>
  </si>
  <si>
    <t>42651</t>
  </si>
  <si>
    <t>41562</t>
  </si>
  <si>
    <t>46178</t>
  </si>
  <si>
    <t>36246</t>
  </si>
  <si>
    <t>38503</t>
  </si>
  <si>
    <t>43215</t>
  </si>
  <si>
    <t>40234</t>
  </si>
  <si>
    <t>41131</t>
  </si>
  <si>
    <t>44540</t>
  </si>
  <si>
    <t>40629</t>
  </si>
  <si>
    <t>44509</t>
  </si>
  <si>
    <t>40975</t>
  </si>
  <si>
    <t>43159</t>
  </si>
  <si>
    <t>36600</t>
  </si>
  <si>
    <t>43183</t>
  </si>
  <si>
    <t>37467</t>
  </si>
  <si>
    <t>44530</t>
  </si>
  <si>
    <t>24033</t>
  </si>
  <si>
    <t>23748</t>
  </si>
  <si>
    <t>20382</t>
  </si>
  <si>
    <t>21084</t>
  </si>
  <si>
    <t>27214</t>
  </si>
  <si>
    <t>24534</t>
  </si>
  <si>
    <t>24276</t>
  </si>
  <si>
    <t>30796</t>
  </si>
  <si>
    <t>29664</t>
  </si>
  <si>
    <t>31695</t>
  </si>
  <si>
    <t>33089</t>
  </si>
  <si>
    <t>25768</t>
  </si>
  <si>
    <t>45162</t>
  </si>
  <si>
    <t>31484</t>
  </si>
  <si>
    <t>34450</t>
  </si>
  <si>
    <t>34059</t>
  </si>
  <si>
    <t>27965</t>
  </si>
  <si>
    <t>27437</t>
  </si>
  <si>
    <t>30435</t>
  </si>
  <si>
    <t>34328</t>
  </si>
  <si>
    <t>44466</t>
  </si>
  <si>
    <t>29389</t>
  </si>
  <si>
    <t>37101</t>
  </si>
  <si>
    <t>28974</t>
  </si>
  <si>
    <t>26251</t>
  </si>
  <si>
    <t>34280</t>
  </si>
  <si>
    <t>26165</t>
  </si>
  <si>
    <t>32935</t>
  </si>
  <si>
    <t>45049</t>
  </si>
  <si>
    <t>45169</t>
  </si>
  <si>
    <t>48081</t>
  </si>
  <si>
    <t>44158</t>
  </si>
  <si>
    <t>44810</t>
  </si>
  <si>
    <t>46823</t>
  </si>
  <si>
    <t>47254</t>
  </si>
  <si>
    <t>47725</t>
  </si>
  <si>
    <t>48858</t>
  </si>
  <si>
    <t>45799</t>
  </si>
  <si>
    <t>46243</t>
  </si>
  <si>
    <t>48645</t>
  </si>
  <si>
    <t>46575</t>
  </si>
  <si>
    <t>47733</t>
  </si>
  <si>
    <t>56162</t>
  </si>
  <si>
    <t>57239</t>
  </si>
  <si>
    <t>62107</t>
  </si>
  <si>
    <t>52896</t>
  </si>
  <si>
    <t>50649</t>
  </si>
  <si>
    <t>50474</t>
  </si>
  <si>
    <t>50611</t>
  </si>
  <si>
    <t>56390</t>
  </si>
  <si>
    <t>56724</t>
  </si>
  <si>
    <t>49568</t>
  </si>
  <si>
    <t>54456</t>
  </si>
  <si>
    <t>58305</t>
  </si>
  <si>
    <t>59185</t>
  </si>
  <si>
    <t>59667</t>
  </si>
  <si>
    <t>42481</t>
  </si>
  <si>
    <t>58596</t>
  </si>
  <si>
    <t>47795</t>
  </si>
  <si>
    <t>48806</t>
  </si>
  <si>
    <t>52407</t>
  </si>
  <si>
    <t>54557</t>
  </si>
  <si>
    <t>62568</t>
  </si>
  <si>
    <t>61569</t>
  </si>
  <si>
    <t>63285</t>
  </si>
  <si>
    <t>65558</t>
  </si>
  <si>
    <t>65252</t>
  </si>
  <si>
    <t>68028</t>
  </si>
  <si>
    <t>68528</t>
  </si>
  <si>
    <t>70426</t>
  </si>
  <si>
    <t>70117</t>
  </si>
  <si>
    <t>76211</t>
  </si>
  <si>
    <t>28806</t>
  </si>
  <si>
    <t>27403</t>
  </si>
  <si>
    <t>25425</t>
  </si>
  <si>
    <t>30331</t>
  </si>
  <si>
    <t>37061</t>
  </si>
  <si>
    <t>25855</t>
  </si>
  <si>
    <t>30309</t>
  </si>
  <si>
    <t>28580</t>
  </si>
  <si>
    <t>25961</t>
  </si>
  <si>
    <t>26241</t>
  </si>
  <si>
    <t>35004</t>
  </si>
  <si>
    <t>26772</t>
  </si>
  <si>
    <t>28395</t>
  </si>
  <si>
    <t>26971</t>
  </si>
  <si>
    <t>32110</t>
  </si>
  <si>
    <t>23225</t>
  </si>
  <si>
    <t>35352</t>
  </si>
  <si>
    <t>23544</t>
  </si>
  <si>
    <t>36337</t>
  </si>
  <si>
    <t>15853</t>
  </si>
  <si>
    <t>14810</t>
  </si>
  <si>
    <t>18395</t>
  </si>
  <si>
    <t>16841</t>
  </si>
  <si>
    <t>15993</t>
  </si>
  <si>
    <t>19888</t>
  </si>
  <si>
    <t>16867</t>
  </si>
  <si>
    <t>18623</t>
  </si>
  <si>
    <t>22275</t>
  </si>
  <si>
    <t>18633</t>
  </si>
  <si>
    <t>19978</t>
  </si>
  <si>
    <t>19508</t>
  </si>
  <si>
    <t>29890</t>
  </si>
  <si>
    <t>22908</t>
  </si>
  <si>
    <t>26507</t>
  </si>
  <si>
    <t>24021</t>
  </si>
  <si>
    <t>17952</t>
  </si>
  <si>
    <t>20013</t>
  </si>
  <si>
    <t>22104</t>
  </si>
  <si>
    <t>20877</t>
  </si>
  <si>
    <t>21105</t>
  </si>
  <si>
    <t>28803</t>
  </si>
  <si>
    <t>18561</t>
  </si>
  <si>
    <t>16897</t>
  </si>
  <si>
    <t>21339</t>
  </si>
  <si>
    <t>17781</t>
  </si>
  <si>
    <t>25026</t>
  </si>
  <si>
    <t>29054</t>
  </si>
  <si>
    <t>28824</t>
  </si>
  <si>
    <t>38757</t>
  </si>
  <si>
    <t>30040</t>
  </si>
  <si>
    <t>29925</t>
  </si>
  <si>
    <t>37157</t>
  </si>
  <si>
    <t>30277</t>
  </si>
  <si>
    <t>29603</t>
  </si>
  <si>
    <t>29682</t>
  </si>
  <si>
    <t>30844</t>
  </si>
  <si>
    <t>29354</t>
  </si>
  <si>
    <t>36412</t>
  </si>
  <si>
    <t>30863</t>
  </si>
  <si>
    <t>35406</t>
  </si>
  <si>
    <t>40385</t>
  </si>
  <si>
    <t>38093</t>
  </si>
  <si>
    <t>40406</t>
  </si>
  <si>
    <t>30194</t>
  </si>
  <si>
    <t>33298</t>
  </si>
  <si>
    <t>30478</t>
  </si>
  <si>
    <t>31769</t>
  </si>
  <si>
    <t>36180</t>
  </si>
  <si>
    <t>32864</t>
  </si>
  <si>
    <t>34642</t>
  </si>
  <si>
    <t>36734</t>
  </si>
  <si>
    <t>34612</t>
  </si>
  <si>
    <t>40320</t>
  </si>
  <si>
    <t>36052</t>
  </si>
  <si>
    <t>27042</t>
  </si>
  <si>
    <t>37056</t>
  </si>
  <si>
    <t>31188</t>
  </si>
  <si>
    <t>30197</t>
  </si>
  <si>
    <t>38901</t>
  </si>
  <si>
    <t>34173</t>
  </si>
  <si>
    <t>35928</t>
  </si>
  <si>
    <t>39340</t>
  </si>
  <si>
    <t>38389</t>
  </si>
  <si>
    <t>35927</t>
  </si>
  <si>
    <t>43883</t>
  </si>
  <si>
    <t>42671</t>
  </si>
  <si>
    <t>41551</t>
  </si>
  <si>
    <t>39297</t>
  </si>
  <si>
    <t>43836</t>
  </si>
  <si>
    <t>22369</t>
  </si>
  <si>
    <t>20537</t>
  </si>
  <si>
    <t>22486</t>
  </si>
  <si>
    <t>24983</t>
  </si>
  <si>
    <t>19624</t>
  </si>
  <si>
    <t>21085</t>
  </si>
  <si>
    <t>23122</t>
  </si>
  <si>
    <t>20738</t>
  </si>
  <si>
    <t>21647</t>
  </si>
  <si>
    <t>23486</t>
  </si>
  <si>
    <t>21631</t>
  </si>
  <si>
    <t>22375</t>
  </si>
  <si>
    <t>20411</t>
  </si>
  <si>
    <t>23522</t>
  </si>
  <si>
    <t>18405</t>
  </si>
  <si>
    <t>22093</t>
  </si>
  <si>
    <t>19419</t>
  </si>
  <si>
    <t>24345</t>
  </si>
  <si>
    <t>12597</t>
  </si>
  <si>
    <t>11685</t>
  </si>
  <si>
    <t>13555</t>
  </si>
  <si>
    <t>12585</t>
  </si>
  <si>
    <t>12595</t>
  </si>
  <si>
    <t>14674</t>
  </si>
  <si>
    <t>13472</t>
  </si>
  <si>
    <t>13836</t>
  </si>
  <si>
    <t>15424</t>
  </si>
  <si>
    <t>15967</t>
  </si>
  <si>
    <t>17091</t>
  </si>
  <si>
    <t>14415</t>
  </si>
  <si>
    <t>23260</t>
  </si>
  <si>
    <t>17095</t>
  </si>
  <si>
    <t>18452</t>
  </si>
  <si>
    <t>18239</t>
  </si>
  <si>
    <t>14046</t>
  </si>
  <si>
    <t>15182</t>
  </si>
  <si>
    <t>16250</t>
  </si>
  <si>
    <t>18116</t>
  </si>
  <si>
    <t>15614</t>
  </si>
  <si>
    <t>24262</t>
  </si>
  <si>
    <t>16262</t>
  </si>
  <si>
    <t>19701</t>
  </si>
  <si>
    <t>15062</t>
  </si>
  <si>
    <t>13461</t>
  </si>
  <si>
    <t>17051</t>
  </si>
  <si>
    <t>14304</t>
  </si>
  <si>
    <t>17567</t>
  </si>
  <si>
    <t>23601</t>
  </si>
  <si>
    <t>23407</t>
  </si>
  <si>
    <t>24769</t>
  </si>
  <si>
    <t>24162</t>
  </si>
  <si>
    <t>25911</t>
  </si>
  <si>
    <t>25611</t>
  </si>
  <si>
    <t>24371</t>
  </si>
  <si>
    <t>24950</t>
  </si>
  <si>
    <t>25432</t>
  </si>
  <si>
    <t>24701</t>
  </si>
  <si>
    <t>26306</t>
  </si>
  <si>
    <t>26729</t>
  </si>
  <si>
    <t>33486</t>
  </si>
  <si>
    <t>34351</t>
  </si>
  <si>
    <t>36579</t>
  </si>
  <si>
    <t>27674</t>
  </si>
  <si>
    <t>29741</t>
  </si>
  <si>
    <t>26086</t>
  </si>
  <si>
    <t>28863</t>
  </si>
  <si>
    <t>32857</t>
  </si>
  <si>
    <t>29857</t>
  </si>
  <si>
    <t>28774</t>
  </si>
  <si>
    <t>32233</t>
  </si>
  <si>
    <t>31855</t>
  </si>
  <si>
    <t>35176</t>
  </si>
  <si>
    <t>33706</t>
  </si>
  <si>
    <t>21522</t>
  </si>
  <si>
    <t>32840</t>
  </si>
  <si>
    <t>27330</t>
  </si>
  <si>
    <t>26760</t>
  </si>
  <si>
    <t>31006</t>
  </si>
  <si>
    <t>31009</t>
  </si>
  <si>
    <t>33166</t>
  </si>
  <si>
    <t>36440</t>
  </si>
  <si>
    <t>35375</t>
  </si>
  <si>
    <t>33814</t>
  </si>
  <si>
    <t>37857</t>
  </si>
  <si>
    <t>38755</t>
  </si>
  <si>
    <t>37564</t>
  </si>
  <si>
    <t>40755</t>
  </si>
  <si>
    <t>35621</t>
  </si>
  <si>
    <t>40053</t>
  </si>
  <si>
    <t>42538</t>
  </si>
  <si>
    <t>50702</t>
  </si>
  <si>
    <t>44373</t>
  </si>
  <si>
    <t>45277</t>
  </si>
  <si>
    <t>40779</t>
  </si>
  <si>
    <t>38700</t>
  </si>
  <si>
    <t>43553</t>
  </si>
  <si>
    <t>40794</t>
  </si>
  <si>
    <t>41119</t>
  </si>
  <si>
    <t>41513</t>
  </si>
  <si>
    <t>51937</t>
  </si>
  <si>
    <t>51456</t>
  </si>
  <si>
    <t>45507</t>
  </si>
  <si>
    <t>46361</t>
  </si>
  <si>
    <t>43596</t>
  </si>
  <si>
    <t>43872</t>
  </si>
  <si>
    <t>25989</t>
  </si>
  <si>
    <t>22155</t>
  </si>
  <si>
    <t>29222</t>
  </si>
  <si>
    <t>26038</t>
  </si>
  <si>
    <t>23482</t>
  </si>
  <si>
    <t>30825</t>
  </si>
  <si>
    <t>27410</t>
  </si>
  <si>
    <t>28033</t>
  </si>
  <si>
    <t>33871</t>
  </si>
  <si>
    <t>35234</t>
  </si>
  <si>
    <t>39704</t>
  </si>
  <si>
    <t>33561</t>
  </si>
  <si>
    <t>31641</t>
  </si>
  <si>
    <t>52377</t>
  </si>
  <si>
    <t>37042</t>
  </si>
  <si>
    <t>36545</t>
  </si>
  <si>
    <t>38091</t>
  </si>
  <si>
    <t>31202</t>
  </si>
  <si>
    <t>33822</t>
  </si>
  <si>
    <t>32933</t>
  </si>
  <si>
    <t>35838</t>
  </si>
  <si>
    <t>32720</t>
  </si>
  <si>
    <t>47226</t>
  </si>
  <si>
    <t>34837</t>
  </si>
  <si>
    <t>40003</t>
  </si>
  <si>
    <t>30974</t>
  </si>
  <si>
    <t>30281</t>
  </si>
  <si>
    <t>43481</t>
  </si>
  <si>
    <t>28834</t>
  </si>
  <si>
    <t>43903</t>
  </si>
  <si>
    <t>46280</t>
  </si>
  <si>
    <t>55320</t>
  </si>
  <si>
    <t>46045</t>
  </si>
  <si>
    <t>43514</t>
  </si>
  <si>
    <t>45095</t>
  </si>
  <si>
    <t>44299</t>
  </si>
  <si>
    <t>50973</t>
  </si>
  <si>
    <t>49704</t>
  </si>
  <si>
    <t>47507</t>
  </si>
  <si>
    <t>43853</t>
  </si>
  <si>
    <t>46273</t>
  </si>
  <si>
    <t>48033</t>
  </si>
  <si>
    <t>45665</t>
  </si>
  <si>
    <t>52119</t>
  </si>
  <si>
    <t>61880</t>
  </si>
  <si>
    <t>55069</t>
  </si>
  <si>
    <t>52048</t>
  </si>
  <si>
    <t>53402</t>
  </si>
  <si>
    <t>50365</t>
  </si>
  <si>
    <t>47490</t>
  </si>
  <si>
    <t>54372</t>
  </si>
  <si>
    <t>53788</t>
  </si>
  <si>
    <t>46868</t>
  </si>
  <si>
    <t>57102</t>
  </si>
  <si>
    <t>58147</t>
  </si>
  <si>
    <t>55425</t>
  </si>
  <si>
    <t>53816</t>
  </si>
  <si>
    <t>50575</t>
  </si>
  <si>
    <t>62265</t>
  </si>
  <si>
    <t>51492</t>
  </si>
  <si>
    <t>46007</t>
  </si>
  <si>
    <t>49157</t>
  </si>
  <si>
    <t>50349</t>
  </si>
  <si>
    <t>59167</t>
  </si>
  <si>
    <t>63253</t>
  </si>
  <si>
    <t>57582</t>
  </si>
  <si>
    <t>60557</t>
  </si>
  <si>
    <t>60010</t>
  </si>
  <si>
    <t>67445</t>
  </si>
  <si>
    <t>61793</t>
  </si>
  <si>
    <t>64012</t>
  </si>
  <si>
    <t>69853</t>
  </si>
  <si>
    <t>72812</t>
  </si>
  <si>
    <t>21135</t>
  </si>
  <si>
    <t>21949</t>
  </si>
  <si>
    <t>20479</t>
  </si>
  <si>
    <t>24581</t>
  </si>
  <si>
    <t>19513</t>
  </si>
  <si>
    <t>21548</t>
  </si>
  <si>
    <t>22536</t>
  </si>
  <si>
    <t>21088</t>
  </si>
  <si>
    <t>20860</t>
  </si>
  <si>
    <t>21670</t>
  </si>
  <si>
    <t>20446</t>
  </si>
  <si>
    <t>22452</t>
  </si>
  <si>
    <t>18463</t>
  </si>
  <si>
    <t>22659</t>
  </si>
  <si>
    <t>19693</t>
  </si>
  <si>
    <t>23561</t>
  </si>
  <si>
    <t>12650</t>
  </si>
  <si>
    <t>11499</t>
  </si>
  <si>
    <t>13334</t>
  </si>
  <si>
    <t>12370</t>
  </si>
  <si>
    <t>12566</t>
  </si>
  <si>
    <t>15123</t>
  </si>
  <si>
    <t>13635</t>
  </si>
  <si>
    <t>13769</t>
  </si>
  <si>
    <t>15307</t>
  </si>
  <si>
    <t>16001</t>
  </si>
  <si>
    <t>14483</t>
  </si>
  <si>
    <t>22554</t>
  </si>
  <si>
    <t>16751</t>
  </si>
  <si>
    <t>18468</t>
  </si>
  <si>
    <t>17690</t>
  </si>
  <si>
    <t>14477</t>
  </si>
  <si>
    <t>15100</t>
  </si>
  <si>
    <t>16241</t>
  </si>
  <si>
    <t>18161</t>
  </si>
  <si>
    <t>16213</t>
  </si>
  <si>
    <t>22619</t>
  </si>
  <si>
    <t>15877</t>
  </si>
  <si>
    <t>20037</t>
  </si>
  <si>
    <t>15250</t>
  </si>
  <si>
    <t>13715</t>
  </si>
  <si>
    <t>17002</t>
  </si>
  <si>
    <t>14645</t>
  </si>
  <si>
    <t>17705</t>
  </si>
  <si>
    <t>22472</t>
  </si>
  <si>
    <t>25405</t>
  </si>
  <si>
    <t>22807</t>
  </si>
  <si>
    <t>23011</t>
  </si>
  <si>
    <t>24229</t>
  </si>
  <si>
    <t>24611</t>
  </si>
  <si>
    <t>23249</t>
  </si>
  <si>
    <t>23760</t>
  </si>
  <si>
    <t>23676</t>
  </si>
  <si>
    <t>26340</t>
  </si>
  <si>
    <t>24690</t>
  </si>
  <si>
    <t>24898</t>
  </si>
  <si>
    <t>31832</t>
  </si>
  <si>
    <t>31853</t>
  </si>
  <si>
    <t>34666</t>
  </si>
  <si>
    <t>26748</t>
  </si>
  <si>
    <t>27702</t>
  </si>
  <si>
    <t>25324</t>
  </si>
  <si>
    <t>27829</t>
  </si>
  <si>
    <t>32159</t>
  </si>
  <si>
    <t>28685</t>
  </si>
  <si>
    <t>27524</t>
  </si>
  <si>
    <t>29652</t>
  </si>
  <si>
    <t>31420</t>
  </si>
  <si>
    <t>33838</t>
  </si>
  <si>
    <t>33683</t>
  </si>
  <si>
    <t>32144</t>
  </si>
  <si>
    <t>25667</t>
  </si>
  <si>
    <t>25841</t>
  </si>
  <si>
    <t>29834</t>
  </si>
  <si>
    <t>29732</t>
  </si>
  <si>
    <t>33421</t>
  </si>
  <si>
    <t>35323</t>
  </si>
  <si>
    <t>35911</t>
  </si>
  <si>
    <t>34167</t>
  </si>
  <si>
    <t>37684</t>
  </si>
  <si>
    <t>37533</t>
  </si>
  <si>
    <t>37448</t>
  </si>
  <si>
    <t>39751</t>
  </si>
  <si>
    <t>36578</t>
  </si>
  <si>
    <t>39863</t>
  </si>
  <si>
    <t>29656</t>
  </si>
  <si>
    <t>31939</t>
  </si>
  <si>
    <t>31745</t>
  </si>
  <si>
    <t>30539</t>
  </si>
  <si>
    <t>35741</t>
  </si>
  <si>
    <t>26422</t>
  </si>
  <si>
    <t>30211</t>
  </si>
  <si>
    <t>31373</t>
  </si>
  <si>
    <t>29065</t>
  </si>
  <si>
    <t>30103</t>
  </si>
  <si>
    <t>35459</t>
  </si>
  <si>
    <t>29858</t>
  </si>
  <si>
    <t>30744</t>
  </si>
  <si>
    <t>24666</t>
  </si>
  <si>
    <t>33796</t>
  </si>
  <si>
    <t>26247</t>
  </si>
  <si>
    <t>34918</t>
  </si>
  <si>
    <t>15789</t>
  </si>
  <si>
    <t>14336</t>
  </si>
  <si>
    <t>15687</t>
  </si>
  <si>
    <t>15456</t>
  </si>
  <si>
    <t>20100</t>
  </si>
  <si>
    <t>16765</t>
  </si>
  <si>
    <t>18485</t>
  </si>
  <si>
    <t>23819</t>
  </si>
  <si>
    <t>19640</t>
  </si>
  <si>
    <t>21216</t>
  </si>
  <si>
    <t>22893</t>
  </si>
  <si>
    <t>18827</t>
  </si>
  <si>
    <t>31553</t>
  </si>
  <si>
    <t>27171</t>
  </si>
  <si>
    <t>23857</t>
  </si>
  <si>
    <t>18814</t>
  </si>
  <si>
    <t>20166</t>
  </si>
  <si>
    <t>23864</t>
  </si>
  <si>
    <t>22791</t>
  </si>
  <si>
    <t>32421</t>
  </si>
  <si>
    <t>20918</t>
  </si>
  <si>
    <t>28482</t>
  </si>
  <si>
    <t>17523</t>
  </si>
  <si>
    <t>22377</t>
  </si>
  <si>
    <t>19197</t>
  </si>
  <si>
    <t>25364</t>
  </si>
  <si>
    <t>30689</t>
  </si>
  <si>
    <t>30836</t>
  </si>
  <si>
    <t>36604</t>
  </si>
  <si>
    <t>31455</t>
  </si>
  <si>
    <t>30789</t>
  </si>
  <si>
    <t>34219</t>
  </si>
  <si>
    <t>32786</t>
  </si>
  <si>
    <t>33258</t>
  </si>
  <si>
    <t>32312</t>
  </si>
  <si>
    <t>31443</t>
  </si>
  <si>
    <t>35812</t>
  </si>
  <si>
    <t>33669</t>
  </si>
  <si>
    <t>34621</t>
  </si>
  <si>
    <t>41841</t>
  </si>
  <si>
    <t>41323</t>
  </si>
  <si>
    <t>46694</t>
  </si>
  <si>
    <t>36278</t>
  </si>
  <si>
    <t>36186</t>
  </si>
  <si>
    <t>34390</t>
  </si>
  <si>
    <t>35675</t>
  </si>
  <si>
    <t>41063</t>
  </si>
  <si>
    <t>37867</t>
  </si>
  <si>
    <t>36749</t>
  </si>
  <si>
    <t>38190</t>
  </si>
  <si>
    <t>41334</t>
  </si>
  <si>
    <t>44383</t>
  </si>
  <si>
    <t>29011</t>
  </si>
  <si>
    <t>42353</t>
  </si>
  <si>
    <t>34323</t>
  </si>
  <si>
    <t>33941</t>
  </si>
  <si>
    <t>39256</t>
  </si>
  <si>
    <t>38042</t>
  </si>
  <si>
    <t>44275</t>
  </si>
  <si>
    <t>45523</t>
  </si>
  <si>
    <t>45335</t>
  </si>
  <si>
    <t>44881</t>
  </si>
  <si>
    <t>49344</t>
  </si>
  <si>
    <t>49450</t>
  </si>
  <si>
    <t>48096</t>
  </si>
  <si>
    <t>52824</t>
  </si>
  <si>
    <t>48352</t>
  </si>
  <si>
    <t>52218</t>
  </si>
  <si>
    <t>18577</t>
  </si>
  <si>
    <t>19528</t>
  </si>
  <si>
    <t>17729</t>
  </si>
  <si>
    <t>19655</t>
  </si>
  <si>
    <t>21182</t>
  </si>
  <si>
    <t>17919</t>
  </si>
  <si>
    <t>19441</t>
  </si>
  <si>
    <t>18441</t>
  </si>
  <si>
    <t>19335</t>
  </si>
  <si>
    <t>21441</t>
  </si>
  <si>
    <t>19292</t>
  </si>
  <si>
    <t>19071</t>
  </si>
  <si>
    <t>17866</t>
  </si>
  <si>
    <t>19767</t>
  </si>
  <si>
    <t>16838</t>
  </si>
  <si>
    <t>20280</t>
  </si>
  <si>
    <t>17623</t>
  </si>
  <si>
    <t>21089</t>
  </si>
  <si>
    <t>11308</t>
  </si>
  <si>
    <t>10250</t>
  </si>
  <si>
    <t>13229</t>
  </si>
  <si>
    <t>11705</t>
  </si>
  <si>
    <t>10892</t>
  </si>
  <si>
    <t>14361</t>
  </si>
  <si>
    <t>12596</t>
  </si>
  <si>
    <t>12773</t>
  </si>
  <si>
    <t>15861</t>
  </si>
  <si>
    <t>13707</t>
  </si>
  <si>
    <t>14974</t>
  </si>
  <si>
    <t>16010</t>
  </si>
  <si>
    <t>13709</t>
  </si>
  <si>
    <t>19349</t>
  </si>
  <si>
    <t>15911</t>
  </si>
  <si>
    <t>17365</t>
  </si>
  <si>
    <t>16803</t>
  </si>
  <si>
    <t>12875</t>
  </si>
  <si>
    <t>14644</t>
  </si>
  <si>
    <t>14540</t>
  </si>
  <si>
    <t>16628</t>
  </si>
  <si>
    <t>14688</t>
  </si>
  <si>
    <t>20153</t>
  </si>
  <si>
    <t>15036</t>
  </si>
  <si>
    <t>18128</t>
  </si>
  <si>
    <t>13591</t>
  </si>
  <si>
    <t>11688</t>
  </si>
  <si>
    <t>15750</t>
  </si>
  <si>
    <t>12733</t>
  </si>
  <si>
    <t>17004</t>
  </si>
  <si>
    <t>20259</t>
  </si>
  <si>
    <t>19642</t>
  </si>
  <si>
    <t>23472</t>
  </si>
  <si>
    <t>20015</t>
  </si>
  <si>
    <t>21940</t>
  </si>
  <si>
    <t>21591</t>
  </si>
  <si>
    <t>20468</t>
  </si>
  <si>
    <t>21103</t>
  </si>
  <si>
    <t>21196</t>
  </si>
  <si>
    <t>23700</t>
  </si>
  <si>
    <t>21793</t>
  </si>
  <si>
    <t>22756</t>
  </si>
  <si>
    <t>30553</t>
  </si>
  <si>
    <t>30430</t>
  </si>
  <si>
    <t>34858</t>
  </si>
  <si>
    <t>23492</t>
  </si>
  <si>
    <t>24954</t>
  </si>
  <si>
    <t>22593</t>
  </si>
  <si>
    <t>24977</t>
  </si>
  <si>
    <t>29817</t>
  </si>
  <si>
    <t>28481</t>
  </si>
  <si>
    <t>31335</t>
  </si>
  <si>
    <t>32966</t>
  </si>
  <si>
    <t>32943</t>
  </si>
  <si>
    <t>19066</t>
  </si>
  <si>
    <t>30499</t>
  </si>
  <si>
    <t>23218</t>
  </si>
  <si>
    <t>22995</t>
  </si>
  <si>
    <t>28651</t>
  </si>
  <si>
    <t>27701</t>
  </si>
  <si>
    <t>30780</t>
  </si>
  <si>
    <t>32339</t>
  </si>
  <si>
    <t>32716</t>
  </si>
  <si>
    <t>29066</t>
  </si>
  <si>
    <t>35526</t>
  </si>
  <si>
    <t>35269</t>
  </si>
  <si>
    <t>34301</t>
  </si>
  <si>
    <t>38581</t>
  </si>
  <si>
    <t>32207</t>
  </si>
  <si>
    <t>35441</t>
  </si>
  <si>
    <t>20115</t>
  </si>
  <si>
    <t>19740</t>
  </si>
  <si>
    <t>21893</t>
  </si>
  <si>
    <t>24676</t>
  </si>
  <si>
    <t>18524</t>
  </si>
  <si>
    <t>20591</t>
  </si>
  <si>
    <t>22578</t>
  </si>
  <si>
    <t>20724</t>
  </si>
  <si>
    <t>21645</t>
  </si>
  <si>
    <t>24352</t>
  </si>
  <si>
    <t>21515</t>
  </si>
  <si>
    <t>20439</t>
  </si>
  <si>
    <t>19297</t>
  </si>
  <si>
    <t>22284</t>
  </si>
  <si>
    <t>17277</t>
  </si>
  <si>
    <t>22634</t>
  </si>
  <si>
    <t>18933</t>
  </si>
  <si>
    <t>24217</t>
  </si>
  <si>
    <t>11723</t>
  </si>
  <si>
    <t>10972</t>
  </si>
  <si>
    <t>13121</t>
  </si>
  <si>
    <t>12312</t>
  </si>
  <si>
    <t>12728</t>
  </si>
  <si>
    <t>14898</t>
  </si>
  <si>
    <t>13692</t>
  </si>
  <si>
    <t>13926</t>
  </si>
  <si>
    <t>16985</t>
  </si>
  <si>
    <t>14375</t>
  </si>
  <si>
    <t>14643</t>
  </si>
  <si>
    <t>16993</t>
  </si>
  <si>
    <t>13756</t>
  </si>
  <si>
    <t>20845</t>
  </si>
  <si>
    <t>16458</t>
  </si>
  <si>
    <t>17392</t>
  </si>
  <si>
    <t>12944</t>
  </si>
  <si>
    <t>14868</t>
  </si>
  <si>
    <t>18043</t>
  </si>
  <si>
    <t>15787</t>
  </si>
  <si>
    <t>21878</t>
  </si>
  <si>
    <t>15813</t>
  </si>
  <si>
    <t>19678</t>
  </si>
  <si>
    <t>15296</t>
  </si>
  <si>
    <t>12245</t>
  </si>
  <si>
    <t>15462</t>
  </si>
  <si>
    <t>14343</t>
  </si>
  <si>
    <t>17759</t>
  </si>
  <si>
    <t>22621</t>
  </si>
  <si>
    <t>20498</t>
  </si>
  <si>
    <t>24943</t>
  </si>
  <si>
    <t>22023</t>
  </si>
  <si>
    <t>22250</t>
  </si>
  <si>
    <t>23885</t>
  </si>
  <si>
    <t>21170</t>
  </si>
  <si>
    <t>21715</t>
  </si>
  <si>
    <t>22432</t>
  </si>
  <si>
    <t>22806</t>
  </si>
  <si>
    <t>25326</t>
  </si>
  <si>
    <t>23419</t>
  </si>
  <si>
    <t>24012</t>
  </si>
  <si>
    <t>29811</t>
  </si>
  <si>
    <t>29596</t>
  </si>
  <si>
    <t>32949</t>
  </si>
  <si>
    <t>23652</t>
  </si>
  <si>
    <t>25709</t>
  </si>
  <si>
    <t>22856</t>
  </si>
  <si>
    <t>25930</t>
  </si>
  <si>
    <t>29996</t>
  </si>
  <si>
    <t>25541</t>
  </si>
  <si>
    <t>25918</t>
  </si>
  <si>
    <t>27666</t>
  </si>
  <si>
    <t>27315</t>
  </si>
  <si>
    <t>31873</t>
  </si>
  <si>
    <t>31312</t>
  </si>
  <si>
    <t>19648</t>
  </si>
  <si>
    <t>30010</t>
  </si>
  <si>
    <t>24399</t>
  </si>
  <si>
    <t>25032</t>
  </si>
  <si>
    <t>27521</t>
  </si>
  <si>
    <t>28269</t>
  </si>
  <si>
    <t>28975</t>
  </si>
  <si>
    <t>31945</t>
  </si>
  <si>
    <t>32542</t>
  </si>
  <si>
    <t>29390</t>
  </si>
  <si>
    <t>33576</t>
  </si>
  <si>
    <t>34166</t>
  </si>
  <si>
    <t>35592</t>
  </si>
  <si>
    <t>30667</t>
  </si>
  <si>
    <t>33357</t>
  </si>
  <si>
    <t>12499</t>
  </si>
  <si>
    <t>13306</t>
  </si>
  <si>
    <t>11809</t>
  </si>
  <si>
    <t>12943</t>
  </si>
  <si>
    <t>13466</t>
  </si>
  <si>
    <t>13001</t>
  </si>
  <si>
    <t>13247</t>
  </si>
  <si>
    <t>12487</t>
  </si>
  <si>
    <t>12343</t>
  </si>
  <si>
    <t>12790</t>
  </si>
  <si>
    <t>12392</t>
  </si>
  <si>
    <t>12717</t>
  </si>
  <si>
    <t>12021</t>
  </si>
  <si>
    <t>13095</t>
  </si>
  <si>
    <t>11640</t>
  </si>
  <si>
    <t>12879</t>
  </si>
  <si>
    <t>12541</t>
  </si>
  <si>
    <t>13982</t>
  </si>
  <si>
    <t>7951</t>
  </si>
  <si>
    <t>6778</t>
  </si>
  <si>
    <t>8655</t>
  </si>
  <si>
    <t>7365</t>
  </si>
  <si>
    <t>7626</t>
  </si>
  <si>
    <t>9324</t>
  </si>
  <si>
    <t>8691</t>
  </si>
  <si>
    <t>8304</t>
  </si>
  <si>
    <t>10320</t>
  </si>
  <si>
    <t>9733</t>
  </si>
  <si>
    <t>10025</t>
  </si>
  <si>
    <t>10692</t>
  </si>
  <si>
    <t>9618</t>
  </si>
  <si>
    <t>12919</t>
  </si>
  <si>
    <t>10483</t>
  </si>
  <si>
    <t>11346</t>
  </si>
  <si>
    <t>11520</t>
  </si>
  <si>
    <t>9227</t>
  </si>
  <si>
    <t>9723</t>
  </si>
  <si>
    <t>10193</t>
  </si>
  <si>
    <t>11871</t>
  </si>
  <si>
    <t>9986</t>
  </si>
  <si>
    <t>13109</t>
  </si>
  <si>
    <t>10229</t>
  </si>
  <si>
    <t>12299</t>
  </si>
  <si>
    <t>9021</t>
  </si>
  <si>
    <t>11007</t>
  </si>
  <si>
    <t>9694</t>
  </si>
  <si>
    <t>10552</t>
  </si>
  <si>
    <t>13280</t>
  </si>
  <si>
    <t>13276</t>
  </si>
  <si>
    <t>13719</t>
  </si>
  <si>
    <t>13637</t>
  </si>
  <si>
    <t>13799</t>
  </si>
  <si>
    <t>14228</t>
  </si>
  <si>
    <t>14965</t>
  </si>
  <si>
    <t>13578</t>
  </si>
  <si>
    <t>14208</t>
  </si>
  <si>
    <t>13950</t>
  </si>
  <si>
    <t>15458</t>
  </si>
  <si>
    <t>14735</t>
  </si>
  <si>
    <t>14431</t>
  </si>
  <si>
    <t>19952</t>
  </si>
  <si>
    <t>20908</t>
  </si>
  <si>
    <t>20817</t>
  </si>
  <si>
    <t>16786</t>
  </si>
  <si>
    <t>17429</t>
  </si>
  <si>
    <t>15164</t>
  </si>
  <si>
    <t>21115</t>
  </si>
  <si>
    <t>18599</t>
  </si>
  <si>
    <t>16353</t>
  </si>
  <si>
    <t>19203</t>
  </si>
  <si>
    <t>20147</t>
  </si>
  <si>
    <t>21544</t>
  </si>
  <si>
    <t>12590</t>
  </si>
  <si>
    <t>18355</t>
  </si>
  <si>
    <t>15475</t>
  </si>
  <si>
    <t>15796</t>
  </si>
  <si>
    <t>19324</t>
  </si>
  <si>
    <t>20748</t>
  </si>
  <si>
    <t>21599</t>
  </si>
  <si>
    <t>22988</t>
  </si>
  <si>
    <t>23016</t>
  </si>
  <si>
    <t>23431</t>
  </si>
  <si>
    <t>24103</t>
  </si>
  <si>
    <t>24236</t>
  </si>
  <si>
    <t>21942</t>
  </si>
  <si>
    <t>24446</t>
  </si>
  <si>
    <t>20695</t>
  </si>
  <si>
    <t>23566</t>
  </si>
  <si>
    <t>23301</t>
  </si>
  <si>
    <t>26310</t>
  </si>
  <si>
    <t>21344</t>
  </si>
  <si>
    <t>21153</t>
  </si>
  <si>
    <t>23038</t>
  </si>
  <si>
    <t>22447</t>
  </si>
  <si>
    <t>23278</t>
  </si>
  <si>
    <t>20011</t>
  </si>
  <si>
    <t>24405</t>
  </si>
  <si>
    <t>18994</t>
  </si>
  <si>
    <t>22833</t>
  </si>
  <si>
    <t>24865</t>
  </si>
  <si>
    <t>11924</t>
  </si>
  <si>
    <t>13860</t>
  </si>
  <si>
    <t>11510</t>
  </si>
  <si>
    <t>14899</t>
  </si>
  <si>
    <t>13058</t>
  </si>
  <si>
    <t>17929</t>
  </si>
  <si>
    <t>15801</t>
  </si>
  <si>
    <t>16546</t>
  </si>
  <si>
    <t>17753</t>
  </si>
  <si>
    <t>15844</t>
  </si>
  <si>
    <t>24108</t>
  </si>
  <si>
    <t>17261</t>
  </si>
  <si>
    <t>18866</t>
  </si>
  <si>
    <t>18805</t>
  </si>
  <si>
    <t>14843</t>
  </si>
  <si>
    <t>17129</t>
  </si>
  <si>
    <t>16698</t>
  </si>
  <si>
    <t>19271</t>
  </si>
  <si>
    <t>16910</t>
  </si>
  <si>
    <t>24801</t>
  </si>
  <si>
    <t>16648</t>
  </si>
  <si>
    <t>20056</t>
  </si>
  <si>
    <t>15932</t>
  </si>
  <si>
    <t>12964</t>
  </si>
  <si>
    <t>18034</t>
  </si>
  <si>
    <t>14947</t>
  </si>
  <si>
    <t>18347</t>
  </si>
  <si>
    <t>25117</t>
  </si>
  <si>
    <t>24110</t>
  </si>
  <si>
    <t>26279</t>
  </si>
  <si>
    <t>25183</t>
  </si>
  <si>
    <t>26244</t>
  </si>
  <si>
    <t>27052</t>
  </si>
  <si>
    <t>24557</t>
  </si>
  <si>
    <t>25581</t>
  </si>
  <si>
    <t>25483</t>
  </si>
  <si>
    <t>25707</t>
  </si>
  <si>
    <t>26723</t>
  </si>
  <si>
    <t>35736</t>
  </si>
  <si>
    <t>37066</t>
  </si>
  <si>
    <t>28741</t>
  </si>
  <si>
    <t>30264</t>
  </si>
  <si>
    <t>26996</t>
  </si>
  <si>
    <t>31296</t>
  </si>
  <si>
    <t>37697</t>
  </si>
  <si>
    <t>31880</t>
  </si>
  <si>
    <t>29953</t>
  </si>
  <si>
    <t>33524</t>
  </si>
  <si>
    <t>35158</t>
  </si>
  <si>
    <t>39365</t>
  </si>
  <si>
    <t>41446</t>
  </si>
  <si>
    <t>22631</t>
  </si>
  <si>
    <t>38470</t>
  </si>
  <si>
    <t>27773</t>
  </si>
  <si>
    <t>28403</t>
  </si>
  <si>
    <t>33379</t>
  </si>
  <si>
    <t>34313</t>
  </si>
  <si>
    <t>54964</t>
  </si>
  <si>
    <t>44471</t>
  </si>
  <si>
    <t>40130</t>
  </si>
  <si>
    <t>46023</t>
  </si>
  <si>
    <t>43119</t>
  </si>
  <si>
    <t>44080</t>
  </si>
  <si>
    <t>47743</t>
  </si>
  <si>
    <t>40885</t>
  </si>
  <si>
    <t>43294</t>
  </si>
  <si>
    <t>21512</t>
  </si>
  <si>
    <t>22481</t>
  </si>
  <si>
    <t>22658</t>
  </si>
  <si>
    <t>26961</t>
  </si>
  <si>
    <t>20842</t>
  </si>
  <si>
    <t>23892</t>
  </si>
  <si>
    <t>23236</t>
  </si>
  <si>
    <t>21623</t>
  </si>
  <si>
    <t>23006</t>
  </si>
  <si>
    <t>27101</t>
  </si>
  <si>
    <t>22680</t>
  </si>
  <si>
    <t>19958</t>
  </si>
  <si>
    <t>23133</t>
  </si>
  <si>
    <t>19320</t>
  </si>
  <si>
    <t>25360</t>
  </si>
  <si>
    <t>25507</t>
  </si>
  <si>
    <t>11552</t>
  </si>
  <si>
    <t>10508</t>
  </si>
  <si>
    <t>14021</t>
  </si>
  <si>
    <t>12674</t>
  </si>
  <si>
    <t>11409</t>
  </si>
  <si>
    <t>15540</t>
  </si>
  <si>
    <t>12759</t>
  </si>
  <si>
    <t>14230</t>
  </si>
  <si>
    <t>19343</t>
  </si>
  <si>
    <t>16957</t>
  </si>
  <si>
    <t>18337</t>
  </si>
  <si>
    <t>22754</t>
  </si>
  <si>
    <t>18457</t>
  </si>
  <si>
    <t>21374</t>
  </si>
  <si>
    <t>19706</t>
  </si>
  <si>
    <t>14128</t>
  </si>
  <si>
    <t>17207</t>
  </si>
  <si>
    <t>16846</t>
  </si>
  <si>
    <t>19431</t>
  </si>
  <si>
    <t>23546</t>
  </si>
  <si>
    <t>17488</t>
  </si>
  <si>
    <t>22805</t>
  </si>
  <si>
    <t>15432</t>
  </si>
  <si>
    <t>12277</t>
  </si>
  <si>
    <t>18177</t>
  </si>
  <si>
    <t>14175</t>
  </si>
  <si>
    <t>20838</t>
  </si>
  <si>
    <t>24057</t>
  </si>
  <si>
    <t>22691</t>
  </si>
  <si>
    <t>27242</t>
  </si>
  <si>
    <t>24135</t>
  </si>
  <si>
    <t>24635</t>
  </si>
  <si>
    <t>27830</t>
  </si>
  <si>
    <t>25191</t>
  </si>
  <si>
    <t>23119</t>
  </si>
  <si>
    <t>23685</t>
  </si>
  <si>
    <t>24459</t>
  </si>
  <si>
    <t>24736</t>
  </si>
  <si>
    <t>28957</t>
  </si>
  <si>
    <t>25046</t>
  </si>
  <si>
    <t>28704</t>
  </si>
  <si>
    <t>35895</t>
  </si>
  <si>
    <t>33733</t>
  </si>
  <si>
    <t>46720</t>
  </si>
  <si>
    <t>25256</t>
  </si>
  <si>
    <t>26887</t>
  </si>
  <si>
    <t>24134</t>
  </si>
  <si>
    <t>27424</t>
  </si>
  <si>
    <t>34562</t>
  </si>
  <si>
    <t>28512</t>
  </si>
  <si>
    <t>30958</t>
  </si>
  <si>
    <t>30243</t>
  </si>
  <si>
    <t>31350</t>
  </si>
  <si>
    <t>37343</t>
  </si>
  <si>
    <t>21446</t>
  </si>
  <si>
    <t>35910</t>
  </si>
  <si>
    <t>25568</t>
  </si>
  <si>
    <t>26092</t>
  </si>
  <si>
    <t>33806</t>
  </si>
  <si>
    <t>31120</t>
  </si>
  <si>
    <t>33856</t>
  </si>
  <si>
    <t>39521</t>
  </si>
  <si>
    <t>40109</t>
  </si>
  <si>
    <t>35407</t>
  </si>
  <si>
    <t>49798</t>
  </si>
  <si>
    <t>39978</t>
  </si>
  <si>
    <t>40462</t>
  </si>
  <si>
    <t>48996</t>
  </si>
  <si>
    <t>36187</t>
  </si>
  <si>
    <t>37608</t>
  </si>
  <si>
    <t>21700</t>
  </si>
  <si>
    <t>22678</t>
  </si>
  <si>
    <t>20613</t>
  </si>
  <si>
    <t>22753</t>
  </si>
  <si>
    <t>19827</t>
  </si>
  <si>
    <t>21319</t>
  </si>
  <si>
    <t>23404</t>
  </si>
  <si>
    <t>21138</t>
  </si>
  <si>
    <t>21929</t>
  </si>
  <si>
    <t>23711</t>
  </si>
  <si>
    <t>21740</t>
  </si>
  <si>
    <t>22644</t>
  </si>
  <si>
    <t>23779</t>
  </si>
  <si>
    <t>18586</t>
  </si>
  <si>
    <t>22605</t>
  </si>
  <si>
    <t>19638</t>
  </si>
  <si>
    <t>12763</t>
  </si>
  <si>
    <t>11828</t>
  </si>
  <si>
    <t>13733</t>
  </si>
  <si>
    <t>12749</t>
  </si>
  <si>
    <t>12754</t>
  </si>
  <si>
    <t>14869</t>
  </si>
  <si>
    <t>13654</t>
  </si>
  <si>
    <t>14011</t>
  </si>
  <si>
    <t>16766</t>
  </si>
  <si>
    <t>15609</t>
  </si>
  <si>
    <t>17295</t>
  </si>
  <si>
    <t>14615</t>
  </si>
  <si>
    <t>23511</t>
  </si>
  <si>
    <t>17301</t>
  </si>
  <si>
    <t>18672</t>
  </si>
  <si>
    <t>18442</t>
  </si>
  <si>
    <t>14237</t>
  </si>
  <si>
    <t>15376</t>
  </si>
  <si>
    <t>16457</t>
  </si>
  <si>
    <t>18325</t>
  </si>
  <si>
    <t>15854</t>
  </si>
  <si>
    <t>24496</t>
  </si>
  <si>
    <t>16465</t>
  </si>
  <si>
    <t>19923</t>
  </si>
  <si>
    <t>15263</t>
  </si>
  <si>
    <t>13651</t>
  </si>
  <si>
    <t>17237</t>
  </si>
  <si>
    <t>14523</t>
  </si>
  <si>
    <t>23630</t>
  </si>
  <si>
    <t>26027</t>
  </si>
  <si>
    <t>24985</t>
  </si>
  <si>
    <t>24389</t>
  </si>
  <si>
    <t>24763</t>
  </si>
  <si>
    <t>25252</t>
  </si>
  <si>
    <t>25826</t>
  </si>
  <si>
    <t>25092</t>
  </si>
  <si>
    <t>28000</t>
  </si>
  <si>
    <t>26622</t>
  </si>
  <si>
    <t>27125</t>
  </si>
  <si>
    <t>33731</t>
  </si>
  <si>
    <t>34821</t>
  </si>
  <si>
    <t>37114</t>
  </si>
  <si>
    <t>27920</t>
  </si>
  <si>
    <t>26505</t>
  </si>
  <si>
    <t>29082</t>
  </si>
  <si>
    <t>33311</t>
  </si>
  <si>
    <t>30109</t>
  </si>
  <si>
    <t>29246</t>
  </si>
  <si>
    <t>32490</t>
  </si>
  <si>
    <t>32278</t>
  </si>
  <si>
    <t>35627</t>
  </si>
  <si>
    <t>34231</t>
  </si>
  <si>
    <t>21762</t>
  </si>
  <si>
    <t>33362</t>
  </si>
  <si>
    <t>27742</t>
  </si>
  <si>
    <t>27191</t>
  </si>
  <si>
    <t>31292</t>
  </si>
  <si>
    <t>31228</t>
  </si>
  <si>
    <t>33710</t>
  </si>
  <si>
    <t>36969</t>
  </si>
  <si>
    <t>35904</t>
  </si>
  <si>
    <t>34326</t>
  </si>
  <si>
    <t>38412</t>
  </si>
  <si>
    <t>39412</t>
  </si>
  <si>
    <t>38206</t>
  </si>
  <si>
    <t>41427</t>
  </si>
  <si>
    <t>39739</t>
  </si>
  <si>
    <t>17634</t>
  </si>
  <si>
    <t>18332</t>
  </si>
  <si>
    <t>17285</t>
  </si>
  <si>
    <t>20141</t>
  </si>
  <si>
    <t>17414</t>
  </si>
  <si>
    <t>19055</t>
  </si>
  <si>
    <t>19198</t>
  </si>
  <si>
    <t>17631</t>
  </si>
  <si>
    <t>18219</t>
  </si>
  <si>
    <t>19511</t>
  </si>
  <si>
    <t>18301</t>
  </si>
  <si>
    <t>18552</t>
  </si>
  <si>
    <t>17557</t>
  </si>
  <si>
    <t>18965</t>
  </si>
  <si>
    <t>16452</t>
  </si>
  <si>
    <t>19140</t>
  </si>
  <si>
    <t>17487</t>
  </si>
  <si>
    <t>19522</t>
  </si>
  <si>
    <t>10974</t>
  </si>
  <si>
    <t>10189</t>
  </si>
  <si>
    <t>12271</t>
  </si>
  <si>
    <t>11277</t>
  </si>
  <si>
    <t>10751</t>
  </si>
  <si>
    <t>13354</t>
  </si>
  <si>
    <t>11759</t>
  </si>
  <si>
    <t>12344</t>
  </si>
  <si>
    <t>15705</t>
  </si>
  <si>
    <t>13603</t>
  </si>
  <si>
    <t>14452</t>
  </si>
  <si>
    <t>15169</t>
  </si>
  <si>
    <t>18882</t>
  </si>
  <si>
    <t>15158</t>
  </si>
  <si>
    <t>16948</t>
  </si>
  <si>
    <t>16376</t>
  </si>
  <si>
    <t>12913</t>
  </si>
  <si>
    <t>14384</t>
  </si>
  <si>
    <t>16178</t>
  </si>
  <si>
    <t>19200</t>
  </si>
  <si>
    <t>14820</t>
  </si>
  <si>
    <t>13482</t>
  </si>
  <si>
    <t>12056</t>
  </si>
  <si>
    <t>15515</t>
  </si>
  <si>
    <t>12874</t>
  </si>
  <si>
    <t>16348</t>
  </si>
  <si>
    <t>19214</t>
  </si>
  <si>
    <t>20167</t>
  </si>
  <si>
    <t>19792</t>
  </si>
  <si>
    <t>19785</t>
  </si>
  <si>
    <t>20716</t>
  </si>
  <si>
    <t>20478</t>
  </si>
  <si>
    <t>19806</t>
  </si>
  <si>
    <t>20163</t>
  </si>
  <si>
    <t>20221</t>
  </si>
  <si>
    <t>21907</t>
  </si>
  <si>
    <t>20655</t>
  </si>
  <si>
    <t>21177</t>
  </si>
  <si>
    <t>25181</t>
  </si>
  <si>
    <t>29228</t>
  </si>
  <si>
    <t>21218</t>
  </si>
  <si>
    <t>22281</t>
  </si>
  <si>
    <t>20452</t>
  </si>
  <si>
    <t>22087</t>
  </si>
  <si>
    <t>25056</t>
  </si>
  <si>
    <t>22420</t>
  </si>
  <si>
    <t>23512</t>
  </si>
  <si>
    <t>23860</t>
  </si>
  <si>
    <t>27024</t>
  </si>
  <si>
    <t>27683</t>
  </si>
  <si>
    <t>17418</t>
  </si>
  <si>
    <t>25281</t>
  </si>
  <si>
    <t>21422</t>
  </si>
  <si>
    <t>21250</t>
  </si>
  <si>
    <t>24031</t>
  </si>
  <si>
    <t>23462</t>
  </si>
  <si>
    <t>25354</t>
  </si>
  <si>
    <t>28902</t>
  </si>
  <si>
    <t>28115</t>
  </si>
  <si>
    <t>26234</t>
  </si>
  <si>
    <t>29630</t>
  </si>
  <si>
    <t>31112</t>
  </si>
  <si>
    <t>31918</t>
  </si>
  <si>
    <t>34342</t>
  </si>
  <si>
    <t>29507</t>
  </si>
  <si>
    <t>30725</t>
  </si>
  <si>
    <t>21300</t>
  </si>
  <si>
    <t>20277</t>
  </si>
  <si>
    <t>22544</t>
  </si>
  <si>
    <t>25421</t>
  </si>
  <si>
    <t>19635</t>
  </si>
  <si>
    <t>22588</t>
  </si>
  <si>
    <t>21340</t>
  </si>
  <si>
    <t>24806</t>
  </si>
  <si>
    <t>21795</t>
  </si>
  <si>
    <t>21751</t>
  </si>
  <si>
    <t>20220</t>
  </si>
  <si>
    <t>22868</t>
  </si>
  <si>
    <t>18135</t>
  </si>
  <si>
    <t>23686</t>
  </si>
  <si>
    <t>19104</t>
  </si>
  <si>
    <t>26085</t>
  </si>
  <si>
    <t>12574</t>
  </si>
  <si>
    <t>11803</t>
  </si>
  <si>
    <t>14280</t>
  </si>
  <si>
    <t>13409</t>
  </si>
  <si>
    <t>12609</t>
  </si>
  <si>
    <t>16114</t>
  </si>
  <si>
    <t>13290</t>
  </si>
  <si>
    <t>15091</t>
  </si>
  <si>
    <t>17906</t>
  </si>
  <si>
    <t>15487</t>
  </si>
  <si>
    <t>16219</t>
  </si>
  <si>
    <t>17093</t>
  </si>
  <si>
    <t>22537</t>
  </si>
  <si>
    <t>19848</t>
  </si>
  <si>
    <t>18822</t>
  </si>
  <si>
    <t>14199</t>
  </si>
  <si>
    <t>15907</t>
  </si>
  <si>
    <t>15954</t>
  </si>
  <si>
    <t>18059</t>
  </si>
  <si>
    <t>17136</t>
  </si>
  <si>
    <t>23365</t>
  </si>
  <si>
    <t>16779</t>
  </si>
  <si>
    <t>20858</t>
  </si>
  <si>
    <t>15118</t>
  </si>
  <si>
    <t>13575</t>
  </si>
  <si>
    <t>17219</t>
  </si>
  <si>
    <t>14588</t>
  </si>
  <si>
    <t>18859</t>
  </si>
  <si>
    <t>22715</t>
  </si>
  <si>
    <t>22105</t>
  </si>
  <si>
    <t>26253</t>
  </si>
  <si>
    <t>23591</t>
  </si>
  <si>
    <t>26043</t>
  </si>
  <si>
    <t>23809</t>
  </si>
  <si>
    <t>22757</t>
  </si>
  <si>
    <t>23037</t>
  </si>
  <si>
    <t>23237</t>
  </si>
  <si>
    <t>24530</t>
  </si>
  <si>
    <t>26864</t>
  </si>
  <si>
    <t>31777</t>
  </si>
  <si>
    <t>30714</t>
  </si>
  <si>
    <t>35169</t>
  </si>
  <si>
    <t>25107</t>
  </si>
  <si>
    <t>26859</t>
  </si>
  <si>
    <t>24098</t>
  </si>
  <si>
    <t>25938</t>
  </si>
  <si>
    <t>29752</t>
  </si>
  <si>
    <t>26797</t>
  </si>
  <si>
    <t>27765</t>
  </si>
  <si>
    <t>28599</t>
  </si>
  <si>
    <t>28633</t>
  </si>
  <si>
    <t>33735</t>
  </si>
  <si>
    <t>31559</t>
  </si>
  <si>
    <t>21610</t>
  </si>
  <si>
    <t>31790</t>
  </si>
  <si>
    <t>24687</t>
  </si>
  <si>
    <t>27724</t>
  </si>
  <si>
    <t>30487</t>
  </si>
  <si>
    <t>33142</t>
  </si>
  <si>
    <t>32619</t>
  </si>
  <si>
    <t>31154</t>
  </si>
  <si>
    <t>36896</t>
  </si>
  <si>
    <t>35649</t>
  </si>
  <si>
    <t>35012</t>
  </si>
  <si>
    <t>39386</t>
  </si>
  <si>
    <t>32893</t>
  </si>
  <si>
    <t>35905</t>
  </si>
  <si>
    <t>42082</t>
  </si>
  <si>
    <t>43424</t>
  </si>
  <si>
    <t>52131</t>
  </si>
  <si>
    <t>45129</t>
  </si>
  <si>
    <t>46393</t>
  </si>
  <si>
    <t>42422</t>
  </si>
  <si>
    <t>40634</t>
  </si>
  <si>
    <t>44626</t>
  </si>
  <si>
    <t>41788</t>
  </si>
  <si>
    <t>42420</t>
  </si>
  <si>
    <t>47063</t>
  </si>
  <si>
    <t>42798</t>
  </si>
  <si>
    <t>53111</t>
  </si>
  <si>
    <t>54059</t>
  </si>
  <si>
    <t>46563</t>
  </si>
  <si>
    <t>47600</t>
  </si>
  <si>
    <t>44752</t>
  </si>
  <si>
    <t>38832</t>
  </si>
  <si>
    <t>44785</t>
  </si>
  <si>
    <t>26463</t>
  </si>
  <si>
    <t>22559</t>
  </si>
  <si>
    <t>29673</t>
  </si>
  <si>
    <t>26218</t>
  </si>
  <si>
    <t>31024</t>
  </si>
  <si>
    <t>27513</t>
  </si>
  <si>
    <t>28289</t>
  </si>
  <si>
    <t>34332</t>
  </si>
  <si>
    <t>35761</t>
  </si>
  <si>
    <t>40311</t>
  </si>
  <si>
    <t>34100</t>
  </si>
  <si>
    <t>32062</t>
  </si>
  <si>
    <t>53525</t>
  </si>
  <si>
    <t>37641</t>
  </si>
  <si>
    <t>37156</t>
  </si>
  <si>
    <t>31597</t>
  </si>
  <si>
    <t>34250</t>
  </si>
  <si>
    <t>33424</t>
  </si>
  <si>
    <t>36439</t>
  </si>
  <si>
    <t>33232</t>
  </si>
  <si>
    <t>48267</t>
  </si>
  <si>
    <t>35356</t>
  </si>
  <si>
    <t>40713</t>
  </si>
  <si>
    <t>31360</t>
  </si>
  <si>
    <t>30646</t>
  </si>
  <si>
    <t>44198</t>
  </si>
  <si>
    <t>29188</t>
  </si>
  <si>
    <t>36381</t>
  </si>
  <si>
    <t>44891</t>
  </si>
  <si>
    <t>47411</t>
  </si>
  <si>
    <t>56519</t>
  </si>
  <si>
    <t>46262</t>
  </si>
  <si>
    <t>45838</t>
  </si>
  <si>
    <t>52257</t>
  </si>
  <si>
    <t>51376</t>
  </si>
  <si>
    <t>48750</t>
  </si>
  <si>
    <t>45054</t>
  </si>
  <si>
    <t>47984</t>
  </si>
  <si>
    <t>49714</t>
  </si>
  <si>
    <t>46979</t>
  </si>
  <si>
    <t>53570</t>
  </si>
  <si>
    <t>63766</t>
  </si>
  <si>
    <t>56935</t>
  </si>
  <si>
    <t>53582</t>
  </si>
  <si>
    <t>55066</t>
  </si>
  <si>
    <t>51811</t>
  </si>
  <si>
    <t>48925</t>
  </si>
  <si>
    <t>56010</t>
  </si>
  <si>
    <t>55354</t>
  </si>
  <si>
    <t>48170</t>
  </si>
  <si>
    <t>58840</t>
  </si>
  <si>
    <t>59883</t>
  </si>
  <si>
    <t>57078</t>
  </si>
  <si>
    <t>55789</t>
  </si>
  <si>
    <t>51418</t>
  </si>
  <si>
    <t>64320</t>
  </si>
  <si>
    <t>53038</t>
  </si>
  <si>
    <t>47397</t>
  </si>
  <si>
    <t>50661</t>
  </si>
  <si>
    <t>51769</t>
  </si>
  <si>
    <t>61179</t>
  </si>
  <si>
    <t>65202</t>
  </si>
  <si>
    <t>59372</t>
  </si>
  <si>
    <t>62509</t>
  </si>
  <si>
    <t>61882</t>
  </si>
  <si>
    <t>69724</t>
  </si>
  <si>
    <t>63976</t>
  </si>
  <si>
    <t>66244</t>
  </si>
  <si>
    <t>72073</t>
  </si>
  <si>
    <t>75539</t>
  </si>
  <si>
    <t>16575</t>
  </si>
  <si>
    <t>18638</t>
  </si>
  <si>
    <t>15392</t>
  </si>
  <si>
    <t>17374</t>
  </si>
  <si>
    <t>21106</t>
  </si>
  <si>
    <t>18032</t>
  </si>
  <si>
    <t>19279</t>
  </si>
  <si>
    <t>18721</t>
  </si>
  <si>
    <t>16705</t>
  </si>
  <si>
    <t>16542</t>
  </si>
  <si>
    <t>15659</t>
  </si>
  <si>
    <t>17769</t>
  </si>
  <si>
    <t>13816</t>
  </si>
  <si>
    <t>19154</t>
  </si>
  <si>
    <t>16090</t>
  </si>
  <si>
    <t>20140</t>
  </si>
  <si>
    <t>9639</t>
  </si>
  <si>
    <t>8793</t>
  </si>
  <si>
    <t>10813</t>
  </si>
  <si>
    <t>9942</t>
  </si>
  <si>
    <t>10601</t>
  </si>
  <si>
    <t>12509</t>
  </si>
  <si>
    <t>11332</t>
  </si>
  <si>
    <t>12785</t>
  </si>
  <si>
    <t>11237</t>
  </si>
  <si>
    <t>14088</t>
  </si>
  <si>
    <t>11183</t>
  </si>
  <si>
    <t>17609</t>
  </si>
  <si>
    <t>13154</t>
  </si>
  <si>
    <t>15113</t>
  </si>
  <si>
    <t>14045</t>
  </si>
  <si>
    <t>10463</t>
  </si>
  <si>
    <t>11623</t>
  </si>
  <si>
    <t>13430</t>
  </si>
  <si>
    <t>14921</t>
  </si>
  <si>
    <t>18720</t>
  </si>
  <si>
    <t>12327</t>
  </si>
  <si>
    <t>16175</t>
  </si>
  <si>
    <t>12248</t>
  </si>
  <si>
    <t>10298</t>
  </si>
  <si>
    <t>12543</t>
  </si>
  <si>
    <t>11933</t>
  </si>
  <si>
    <t>14390</t>
  </si>
  <si>
    <t>19791</t>
  </si>
  <si>
    <t>17762</t>
  </si>
  <si>
    <t>22028</t>
  </si>
  <si>
    <t>19452</t>
  </si>
  <si>
    <t>21735</t>
  </si>
  <si>
    <t>18667</t>
  </si>
  <si>
    <t>19006</t>
  </si>
  <si>
    <t>20023</t>
  </si>
  <si>
    <t>23724</t>
  </si>
  <si>
    <t>20464</t>
  </si>
  <si>
    <t>23818</t>
  </si>
  <si>
    <t>27707</t>
  </si>
  <si>
    <t>22870</t>
  </si>
  <si>
    <t>20014</t>
  </si>
  <si>
    <t>27911</t>
  </si>
  <si>
    <t>22344</t>
  </si>
  <si>
    <t>24774</t>
  </si>
  <si>
    <t>24190</t>
  </si>
  <si>
    <t>30267</t>
  </si>
  <si>
    <t>29253</t>
  </si>
  <si>
    <t>15926</t>
  </si>
  <si>
    <t>21365</t>
  </si>
  <si>
    <t>26475</t>
  </si>
  <si>
    <t>25831</t>
  </si>
  <si>
    <t>25538</t>
  </si>
  <si>
    <t>28518</t>
  </si>
  <si>
    <t>30420</t>
  </si>
  <si>
    <t>25881</t>
  </si>
  <si>
    <t>32790</t>
  </si>
  <si>
    <t>30261</t>
  </si>
  <si>
    <t>31716</t>
  </si>
  <si>
    <t>35179</t>
  </si>
  <si>
    <t>27347</t>
  </si>
  <si>
    <t>29874</t>
  </si>
  <si>
    <t>33376</t>
  </si>
  <si>
    <t>37421</t>
  </si>
  <si>
    <t>39397</t>
  </si>
  <si>
    <t>37766</t>
  </si>
  <si>
    <t>43863</t>
  </si>
  <si>
    <t>30089</t>
  </si>
  <si>
    <t>36070</t>
  </si>
  <si>
    <t>36828</t>
  </si>
  <si>
    <t>33130</t>
  </si>
  <si>
    <t>36853</t>
  </si>
  <si>
    <t>45957</t>
  </si>
  <si>
    <t>42230</t>
  </si>
  <si>
    <t>35717</t>
  </si>
  <si>
    <t>37885</t>
  </si>
  <si>
    <t>28907</t>
  </si>
  <si>
    <t>39450</t>
  </si>
  <si>
    <t>29468</t>
  </si>
  <si>
    <t>45254</t>
  </si>
  <si>
    <t>17384</t>
  </si>
  <si>
    <t>16158</t>
  </si>
  <si>
    <t>19663</t>
  </si>
  <si>
    <t>18646</t>
  </si>
  <si>
    <t>17343</t>
  </si>
  <si>
    <t>23694</t>
  </si>
  <si>
    <t>18725</t>
  </si>
  <si>
    <t>21821</t>
  </si>
  <si>
    <t>26032</t>
  </si>
  <si>
    <t>22591</t>
  </si>
  <si>
    <t>24411</t>
  </si>
  <si>
    <t>25506</t>
  </si>
  <si>
    <t>21575</t>
  </si>
  <si>
    <t>43195</t>
  </si>
  <si>
    <t>30632</t>
  </si>
  <si>
    <t>29342</t>
  </si>
  <si>
    <t>20852</t>
  </si>
  <si>
    <t>23367</t>
  </si>
  <si>
    <t>23390</t>
  </si>
  <si>
    <t>27412</t>
  </si>
  <si>
    <t>25164</t>
  </si>
  <si>
    <t>39197</t>
  </si>
  <si>
    <t>24913</t>
  </si>
  <si>
    <t>33277</t>
  </si>
  <si>
    <t>22137</t>
  </si>
  <si>
    <t>28061</t>
  </si>
  <si>
    <t>38420</t>
  </si>
  <si>
    <t>42016</t>
  </si>
  <si>
    <t>49817</t>
  </si>
  <si>
    <t>39311</t>
  </si>
  <si>
    <t>38399</t>
  </si>
  <si>
    <t>43321</t>
  </si>
  <si>
    <t>37660</t>
  </si>
  <si>
    <t>42997</t>
  </si>
  <si>
    <t>42220</t>
  </si>
  <si>
    <t>39522</t>
  </si>
  <si>
    <t>38234</t>
  </si>
  <si>
    <t>43364</t>
  </si>
  <si>
    <t>38566</t>
  </si>
  <si>
    <t>43622</t>
  </si>
  <si>
    <t>49434</t>
  </si>
  <si>
    <t>47077</t>
  </si>
  <si>
    <t>53553</t>
  </si>
  <si>
    <t>44421</t>
  </si>
  <si>
    <t>42114</t>
  </si>
  <si>
    <t>42789</t>
  </si>
  <si>
    <t>40996</t>
  </si>
  <si>
    <t>46654</t>
  </si>
  <si>
    <t>47995</t>
  </si>
  <si>
    <t>44267</t>
  </si>
  <si>
    <t>44640</t>
  </si>
  <si>
    <t>51338</t>
  </si>
  <si>
    <t>52878</t>
  </si>
  <si>
    <t>49173</t>
  </si>
  <si>
    <t>40742</t>
  </si>
  <si>
    <t>49775</t>
  </si>
  <si>
    <t>39982</t>
  </si>
  <si>
    <t>38690</t>
  </si>
  <si>
    <t>46829</t>
  </si>
  <si>
    <t>43429</t>
  </si>
  <si>
    <t>57523</t>
  </si>
  <si>
    <t>52031</t>
  </si>
  <si>
    <t>50810</t>
  </si>
  <si>
    <t>59380</t>
  </si>
  <si>
    <t>56754</t>
  </si>
  <si>
    <t>55399</t>
  </si>
  <si>
    <t>54179</t>
  </si>
  <si>
    <t>65114</t>
  </si>
  <si>
    <t>64360</t>
  </si>
  <si>
    <t>79221</t>
  </si>
  <si>
    <t>14272</t>
  </si>
  <si>
    <t>15160</t>
  </si>
  <si>
    <t>14558</t>
  </si>
  <si>
    <t>14923</t>
  </si>
  <si>
    <t>16094</t>
  </si>
  <si>
    <t>13947</t>
  </si>
  <si>
    <t>15096</t>
  </si>
  <si>
    <t>15461</t>
  </si>
  <si>
    <t>15046</t>
  </si>
  <si>
    <t>14798</t>
  </si>
  <si>
    <t>15125</t>
  </si>
  <si>
    <t>14036</t>
  </si>
  <si>
    <t>15357</t>
  </si>
  <si>
    <t>13340</t>
  </si>
  <si>
    <t>15014</t>
  </si>
  <si>
    <t>14085</t>
  </si>
  <si>
    <t>16028</t>
  </si>
  <si>
    <t>9556</t>
  </si>
  <si>
    <t>9036</t>
  </si>
  <si>
    <t>10204</t>
  </si>
  <si>
    <t>9603</t>
  </si>
  <si>
    <t>9715</t>
  </si>
  <si>
    <t>11354</t>
  </si>
  <si>
    <t>10417</t>
  </si>
  <si>
    <t>10635</t>
  </si>
  <si>
    <t>12137</t>
  </si>
  <si>
    <t>11180</t>
  </si>
  <si>
    <t>11633</t>
  </si>
  <si>
    <t>12357</t>
  </si>
  <si>
    <t>10725</t>
  </si>
  <si>
    <t>15661</t>
  </si>
  <si>
    <t>12012</t>
  </si>
  <si>
    <t>13563</t>
  </si>
  <si>
    <t>13118</t>
  </si>
  <si>
    <t>10530</t>
  </si>
  <si>
    <t>10951</t>
  </si>
  <si>
    <t>12014</t>
  </si>
  <si>
    <t>13367</t>
  </si>
  <si>
    <t>12155</t>
  </si>
  <si>
    <t>15781</t>
  </si>
  <si>
    <t>11771</t>
  </si>
  <si>
    <t>14585</t>
  </si>
  <si>
    <t>11194</t>
  </si>
  <si>
    <t>10235</t>
  </si>
  <si>
    <t>12586</t>
  </si>
  <si>
    <t>11089</t>
  </si>
  <si>
    <t>15482</t>
  </si>
  <si>
    <t>16522</t>
  </si>
  <si>
    <t>15811</t>
  </si>
  <si>
    <t>16112</t>
  </si>
  <si>
    <t>16699</t>
  </si>
  <si>
    <t>16145</t>
  </si>
  <si>
    <t>16185</t>
  </si>
  <si>
    <t>15944</t>
  </si>
  <si>
    <t>17085</t>
  </si>
  <si>
    <t>16418</t>
  </si>
  <si>
    <t>20874</t>
  </si>
  <si>
    <t>22041</t>
  </si>
  <si>
    <t>23621</t>
  </si>
  <si>
    <t>18224</t>
  </si>
  <si>
    <t>18807</t>
  </si>
  <si>
    <t>17299</t>
  </si>
  <si>
    <t>18898</t>
  </si>
  <si>
    <t>21786</t>
  </si>
  <si>
    <t>19375</t>
  </si>
  <si>
    <t>18170</t>
  </si>
  <si>
    <t>20217</t>
  </si>
  <si>
    <t>21229</t>
  </si>
  <si>
    <t>22311</t>
  </si>
  <si>
    <t>23325</t>
  </si>
  <si>
    <t>14777</t>
  </si>
  <si>
    <t>17240</t>
  </si>
  <si>
    <t>17439</t>
  </si>
  <si>
    <t>19515</t>
  </si>
  <si>
    <t>20196</t>
  </si>
  <si>
    <t>22689</t>
  </si>
  <si>
    <t>23675</t>
  </si>
  <si>
    <t>23907</t>
  </si>
  <si>
    <t>23020</t>
  </si>
  <si>
    <t>25664</t>
  </si>
  <si>
    <t>26143</t>
  </si>
  <si>
    <t>26574</t>
  </si>
  <si>
    <t>25081</t>
  </si>
  <si>
    <t>27205</t>
  </si>
  <si>
    <t>25034</t>
  </si>
  <si>
    <t>24784</t>
  </si>
  <si>
    <t>26185</t>
  </si>
  <si>
    <t>27831</t>
  </si>
  <si>
    <t>26600</t>
  </si>
  <si>
    <t>25835</t>
  </si>
  <si>
    <t>25264</t>
  </si>
  <si>
    <t>26332</t>
  </si>
  <si>
    <t>29288</t>
  </si>
  <si>
    <t>25817</t>
  </si>
  <si>
    <t>24498</t>
  </si>
  <si>
    <t>23920</t>
  </si>
  <si>
    <t>25385</t>
  </si>
  <si>
    <t>23199</t>
  </si>
  <si>
    <t>28818</t>
  </si>
  <si>
    <t>24301</t>
  </si>
  <si>
    <t>28226</t>
  </si>
  <si>
    <t>14429</t>
  </si>
  <si>
    <t>13197</t>
  </si>
  <si>
    <t>17231</t>
  </si>
  <si>
    <t>15763</t>
  </si>
  <si>
    <t>14106</t>
  </si>
  <si>
    <t>18912</t>
  </si>
  <si>
    <t>17248</t>
  </si>
  <si>
    <t>22160</t>
  </si>
  <si>
    <t>18542</t>
  </si>
  <si>
    <t>20562</t>
  </si>
  <si>
    <t>19102</t>
  </si>
  <si>
    <t>25033</t>
  </si>
  <si>
    <t>21555</t>
  </si>
  <si>
    <t>23756</t>
  </si>
  <si>
    <t>22765</t>
  </si>
  <si>
    <t>17060</t>
  </si>
  <si>
    <t>20578</t>
  </si>
  <si>
    <t>22514</t>
  </si>
  <si>
    <t>25933</t>
  </si>
  <si>
    <t>20218</t>
  </si>
  <si>
    <t>24437</t>
  </si>
  <si>
    <t>18010</t>
  </si>
  <si>
    <t>15222</t>
  </si>
  <si>
    <t>21695</t>
  </si>
  <si>
    <t>17040</t>
  </si>
  <si>
    <t>23540</t>
  </si>
  <si>
    <t>26023</t>
  </si>
  <si>
    <t>25024</t>
  </si>
  <si>
    <t>28152</t>
  </si>
  <si>
    <t>25910</t>
  </si>
  <si>
    <t>27961</t>
  </si>
  <si>
    <t>25703</t>
  </si>
  <si>
    <t>26541</t>
  </si>
  <si>
    <t>26699</t>
  </si>
  <si>
    <t>31020</t>
  </si>
  <si>
    <t>28245</t>
  </si>
  <si>
    <t>29331</t>
  </si>
  <si>
    <t>38265</t>
  </si>
  <si>
    <t>38178</t>
  </si>
  <si>
    <t>42292</t>
  </si>
  <si>
    <t>31875</t>
  </si>
  <si>
    <t>28083</t>
  </si>
  <si>
    <t>31844</t>
  </si>
  <si>
    <t>37215</t>
  </si>
  <si>
    <t>33361</t>
  </si>
  <si>
    <t>32960</t>
  </si>
  <si>
    <t>35775</t>
  </si>
  <si>
    <t>35776</t>
  </si>
  <si>
    <t>41024</t>
  </si>
  <si>
    <t>40164</t>
  </si>
  <si>
    <t>25553</t>
  </si>
  <si>
    <t>40224</t>
  </si>
  <si>
    <t>29612</t>
  </si>
  <si>
    <t>29375</t>
  </si>
  <si>
    <t>36420</t>
  </si>
  <si>
    <t>35457</t>
  </si>
  <si>
    <t>37598</t>
  </si>
  <si>
    <t>40479</t>
  </si>
  <si>
    <t>41000</t>
  </si>
  <si>
    <t>37699</t>
  </si>
  <si>
    <t>42819</t>
  </si>
  <si>
    <t>41964</t>
  </si>
  <si>
    <t>Průměrná mzda podle odvětví</t>
  </si>
  <si>
    <t>*1</t>
  </si>
  <si>
    <t>mzda</t>
  </si>
  <si>
    <t>Průměrná mzda</t>
  </si>
  <si>
    <t>Celkový průměr</t>
  </si>
  <si>
    <t>Odvětví</t>
  </si>
  <si>
    <t>41295</t>
  </si>
  <si>
    <t>46208</t>
  </si>
  <si>
    <t>42980</t>
  </si>
  <si>
    <t>Všechna odvětví</t>
  </si>
  <si>
    <t>Sum of mzda</t>
  </si>
  <si>
    <t>Průměrná mzda - detail</t>
  </si>
  <si>
    <t>Průměrná procentuální mzda podle odvětví</t>
  </si>
  <si>
    <t>flag_year</t>
  </si>
  <si>
    <t xml:space="preserve"> Mzda procentuálně</t>
  </si>
  <si>
    <t>datum</t>
  </si>
  <si>
    <t>mesic</t>
  </si>
  <si>
    <t>den</t>
  </si>
  <si>
    <t>den_v_tydnu</t>
  </si>
  <si>
    <t>Row Labels</t>
  </si>
  <si>
    <t>Grand Total</t>
  </si>
  <si>
    <t>Sum of hodnota</t>
  </si>
  <si>
    <t>Monday</t>
  </si>
  <si>
    <t>Tuesday</t>
  </si>
  <si>
    <t>Wednesday</t>
  </si>
  <si>
    <t>Thursday</t>
  </si>
  <si>
    <t>Friday</t>
  </si>
  <si>
    <t>Saturday</t>
  </si>
  <si>
    <t>Sunday</t>
  </si>
  <si>
    <t>Average of hodnota</t>
  </si>
  <si>
    <t>Column Labels</t>
  </si>
  <si>
    <t>tento_rok</t>
  </si>
  <si>
    <t>minuly rok</t>
  </si>
  <si>
    <t>flag</t>
  </si>
  <si>
    <t>Průměrná mzda podle 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</si>
</sst>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38"/>
      <scheme val="minor"/>
    </font>
    <font>
      <b/>
      <sz val="26"/>
      <color theme="0"/>
      <name val="Calibri"/>
      <family val="2"/>
      <charset val="238"/>
      <scheme val="minor"/>
    </font>
    <font>
      <sz val="14"/>
      <color theme="1"/>
      <name val="Calibri"/>
      <family val="2"/>
      <charset val="238"/>
      <scheme val="minor"/>
    </font>
    <font>
      <sz val="12"/>
      <color theme="0" tint="-0.499984740745262"/>
      <name val="Calibri"/>
      <family val="2"/>
      <charset val="238"/>
      <scheme val="minor"/>
    </font>
    <font>
      <sz val="12"/>
      <color rgb="FF000000"/>
      <name val="Calibri"/>
      <family val="2"/>
      <charset val="238"/>
      <scheme val="minor"/>
    </font>
  </fonts>
  <fills count="4">
    <fill>
      <patternFill patternType="none"/>
    </fill>
    <fill>
      <patternFill patternType="gray125"/>
    </fill>
    <fill>
      <patternFill patternType="solid">
        <fgColor rgb="FF00B0F0"/>
        <bgColor indexed="64"/>
      </patternFill>
    </fill>
    <fill>
      <patternFill patternType="solid">
        <fgColor rgb="FFE2EFDA"/>
        <bgColor rgb="FFE2EFDA"/>
      </patternFill>
    </fill>
  </fills>
  <borders count="3">
    <border>
      <left/>
      <right/>
      <top/>
      <bottom/>
      <diagonal/>
    </border>
    <border>
      <left/>
      <right/>
      <top/>
      <bottom style="thin">
        <color indexed="64"/>
      </bottom>
      <diagonal/>
    </border>
    <border>
      <left/>
      <right/>
      <top style="thin">
        <color rgb="FFA9D08E"/>
      </top>
      <bottom style="thin">
        <color rgb="FFA9D08E"/>
      </bottom>
      <diagonal/>
    </border>
  </borders>
  <cellStyleXfs count="1">
    <xf numFmtId="0" fontId="0" fillId="0" borderId="0"/>
  </cellStyleXfs>
  <cellXfs count="20">
    <xf numFmtId="0" fontId="0" fillId="0" borderId="0" xfId="0"/>
    <xf numFmtId="0" fontId="0" fillId="2" borderId="0" xfId="0" applyFill="1"/>
    <xf numFmtId="0" fontId="1" fillId="2" borderId="0" xfId="0" applyFont="1" applyFill="1"/>
    <xf numFmtId="0" fontId="0" fillId="0" borderId="0" xfId="0" applyAlignment="1">
      <alignment horizontal="left"/>
    </xf>
    <xf numFmtId="2" fontId="0" fillId="0" borderId="0" xfId="0" applyNumberFormat="1"/>
    <xf numFmtId="3" fontId="0" fillId="0" borderId="0" xfId="0" applyNumberFormat="1"/>
    <xf numFmtId="0" fontId="0" fillId="0" borderId="0" xfId="0" applyAlignment="1">
      <alignment horizontal="center"/>
    </xf>
    <xf numFmtId="0" fontId="0" fillId="0" borderId="0" xfId="0" pivotButton="1"/>
    <xf numFmtId="0" fontId="3" fillId="0" borderId="0" xfId="0" applyFont="1"/>
    <xf numFmtId="0" fontId="0" fillId="0" borderId="0" xfId="0" applyAlignment="1">
      <alignment wrapText="1"/>
    </xf>
    <xf numFmtId="0" fontId="0" fillId="0" borderId="0" xfId="0" pivotButton="1" applyAlignment="1">
      <alignment wrapText="1"/>
    </xf>
    <xf numFmtId="0" fontId="2" fillId="0" borderId="0" xfId="0" applyFont="1"/>
    <xf numFmtId="10" fontId="0" fillId="0" borderId="0" xfId="0" applyNumberFormat="1"/>
    <xf numFmtId="0" fontId="2" fillId="0" borderId="0" xfId="0" applyFont="1" applyAlignment="1">
      <alignment horizontal="left"/>
    </xf>
    <xf numFmtId="0" fontId="4" fillId="3" borderId="2" xfId="0" applyFont="1" applyFill="1" applyBorder="1" applyAlignment="1">
      <alignment horizontal="left"/>
    </xf>
    <xf numFmtId="0" fontId="4" fillId="0" borderId="2" xfId="0" applyFont="1" applyBorder="1" applyAlignment="1">
      <alignment horizontal="left"/>
    </xf>
    <xf numFmtId="14" fontId="0" fillId="0" borderId="0" xfId="0" applyNumberFormat="1"/>
    <xf numFmtId="0" fontId="2" fillId="0" borderId="1" xfId="0" applyFont="1" applyBorder="1" applyAlignment="1">
      <alignment horizontal="center"/>
    </xf>
    <xf numFmtId="0" fontId="2" fillId="0" borderId="1" xfId="0" applyFont="1" applyBorder="1" applyAlignment="1">
      <alignment horizontal="left"/>
    </xf>
    <xf numFmtId="0" fontId="0" fillId="0" borderId="0" xfId="0" applyAlignment="1"/>
  </cellXfs>
  <cellStyles count="1">
    <cellStyle name="Normal" xfId="0" builtinId="0"/>
  </cellStyles>
  <dxfs count="34">
    <dxf>
      <numFmt numFmtId="0" formatCode="General"/>
    </dxf>
    <dxf>
      <alignment wrapText="1"/>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14" formatCode="0.00%"/>
    </dxf>
    <dxf>
      <alignment wrapText="1"/>
    </dxf>
    <dxf>
      <alignment wrapText="1"/>
    </dxf>
    <dxf>
      <alignment wrapText="0"/>
    </dxf>
    <dxf>
      <alignment wrapText="1"/>
    </dxf>
    <dxf>
      <alignment wrapText="1"/>
    </dxf>
    <dxf>
      <alignment wrapText="0"/>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[EXCEL_project.xlsx]prumerna_mzda!Prumerna_mzda</c:name>
    <c:fmtId val="0"/>
  </c:pivotSource>
  <c:chart>
    <c:autoTitleDeleted val="1"/>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noFill/>
                  <a:latin typeface="+mn-lt"/>
                  <a:ea typeface="+mn-ea"/>
                  <a:cs typeface="+mn-cs"/>
                </a:defRPr>
              </a:pPr>
              <a:endParaRPr lang="en-CZ"/>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noFill/>
                  <a:latin typeface="+mn-lt"/>
                  <a:ea typeface="+mn-ea"/>
                  <a:cs typeface="+mn-cs"/>
                </a:defRPr>
              </a:pPr>
              <a:endParaRPr lang="en-CZ"/>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265080646970413E-2"/>
          <c:y val="8.0542888165038018E-2"/>
          <c:w val="0.96390016151827174"/>
          <c:h val="0.86908085186420103"/>
        </c:manualLayout>
      </c:layout>
      <c:lineChart>
        <c:grouping val="stacked"/>
        <c:varyColors val="0"/>
        <c:ser>
          <c:idx val="0"/>
          <c:order val="0"/>
          <c:tx>
            <c:strRef>
              <c:f>prumerna_mzda!$C$11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Pt>
            <c:idx val="6"/>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71F9-A848-845E-ED2D96389EF7}"/>
              </c:ext>
            </c:extLst>
          </c:dPt>
          <c:dLbls>
            <c:dLbl>
              <c:idx val="6"/>
              <c:delete val="1"/>
              <c:extLst>
                <c:ext xmlns:c15="http://schemas.microsoft.com/office/drawing/2012/chart" uri="{CE6537A1-D6FC-4f65-9D91-7224C49458BB}"/>
                <c:ext xmlns:c16="http://schemas.microsoft.com/office/drawing/2014/chart" uri="{C3380CC4-5D6E-409C-BE32-E72D297353CC}">
                  <c16:uniqueId val="{00000000-71F9-A848-845E-ED2D96389E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noFill/>
                    <a:latin typeface="+mn-lt"/>
                    <a:ea typeface="+mn-ea"/>
                    <a:cs typeface="+mn-cs"/>
                  </a:defRPr>
                </a:pPr>
                <a:endParaRPr lang="en-CZ"/>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prumerna_mzda!$B$12:$B$36</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prumerna_mzda!$C$12:$C$36</c:f>
              <c:numCache>
                <c:formatCode>#,##0</c:formatCode>
                <c:ptCount val="24"/>
                <c:pt idx="0">
                  <c:v>10453.75</c:v>
                </c:pt>
                <c:pt idx="1">
                  <c:v>11283.5</c:v>
                </c:pt>
                <c:pt idx="2">
                  <c:v>12113.75</c:v>
                </c:pt>
                <c:pt idx="3">
                  <c:v>12190</c:v>
                </c:pt>
                <c:pt idx="4">
                  <c:v>12947.25</c:v>
                </c:pt>
                <c:pt idx="5">
                  <c:v>13487.75</c:v>
                </c:pt>
                <c:pt idx="6">
                  <c:v>14444</c:v>
                </c:pt>
                <c:pt idx="7">
                  <c:v>15235.5</c:v>
                </c:pt>
                <c:pt idx="8">
                  <c:v>15527</c:v>
                </c:pt>
                <c:pt idx="9">
                  <c:v>15920.75</c:v>
                </c:pt>
                <c:pt idx="10">
                  <c:v>15942.75</c:v>
                </c:pt>
                <c:pt idx="11">
                  <c:v>16546.75</c:v>
                </c:pt>
                <c:pt idx="12">
                  <c:v>17040.5</c:v>
                </c:pt>
                <c:pt idx="13">
                  <c:v>16829.25</c:v>
                </c:pt>
                <c:pt idx="14">
                  <c:v>17200.75</c:v>
                </c:pt>
                <c:pt idx="15">
                  <c:v>17570.25</c:v>
                </c:pt>
                <c:pt idx="16">
                  <c:v>18578.5</c:v>
                </c:pt>
                <c:pt idx="17">
                  <c:v>19568.25</c:v>
                </c:pt>
                <c:pt idx="18">
                  <c:v>20953.5</c:v>
                </c:pt>
                <c:pt idx="19">
                  <c:v>22973</c:v>
                </c:pt>
                <c:pt idx="20">
                  <c:v>24427.75</c:v>
                </c:pt>
                <c:pt idx="21">
                  <c:v>25597.5</c:v>
                </c:pt>
                <c:pt idx="22">
                  <c:v>28411.5</c:v>
                </c:pt>
                <c:pt idx="23">
                  <c:v>29648</c:v>
                </c:pt>
              </c:numCache>
            </c:numRef>
          </c:val>
          <c:smooth val="0"/>
          <c:extLst>
            <c:ext xmlns:c16="http://schemas.microsoft.com/office/drawing/2014/chart" uri="{C3380CC4-5D6E-409C-BE32-E72D297353CC}">
              <c16:uniqueId val="{00000000-59AE-8A4C-BF91-D900018EF6A3}"/>
            </c:ext>
          </c:extLst>
        </c:ser>
        <c:dLbls>
          <c:dLblPos val="ctr"/>
          <c:showLegendKey val="0"/>
          <c:showVal val="1"/>
          <c:showCatName val="0"/>
          <c:showSerName val="0"/>
          <c:showPercent val="0"/>
          <c:showBubbleSize val="0"/>
        </c:dLbls>
        <c:marker val="1"/>
        <c:smooth val="0"/>
        <c:axId val="2096122928"/>
        <c:axId val="2096130128"/>
      </c:lineChart>
      <c:catAx>
        <c:axId val="20961229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2"/>
                </a:solidFill>
                <a:latin typeface="+mn-lt"/>
                <a:ea typeface="+mn-ea"/>
                <a:cs typeface="+mn-cs"/>
              </a:defRPr>
            </a:pPr>
            <a:endParaRPr lang="en-CZ"/>
          </a:p>
        </c:txPr>
        <c:crossAx val="2096130128"/>
        <c:crosses val="autoZero"/>
        <c:auto val="1"/>
        <c:lblAlgn val="ctr"/>
        <c:lblOffset val="100"/>
        <c:noMultiLvlLbl val="0"/>
      </c:catAx>
      <c:valAx>
        <c:axId val="2096130128"/>
        <c:scaling>
          <c:orientation val="minMax"/>
        </c:scaling>
        <c:delete val="0"/>
        <c:axPos val="l"/>
        <c:majorGridlines>
          <c:spPr>
            <a:ln w="9525" cap="flat" cmpd="sng" algn="ctr">
              <a:solidFill>
                <a:schemeClr val="bg2"/>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2"/>
                </a:solidFill>
                <a:latin typeface="+mn-lt"/>
                <a:ea typeface="+mn-ea"/>
                <a:cs typeface="+mn-cs"/>
              </a:defRPr>
            </a:pPr>
            <a:endParaRPr lang="en-CZ"/>
          </a:p>
        </c:txPr>
        <c:crossAx val="209612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tx2"/>
          </a:solidFill>
        </a:defRPr>
      </a:pPr>
      <a:endParaRPr lang="en-CZ"/>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[EXCEL_project.xlsx]prumerna_mzda!all_odvetvi</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prumerna_mzda!$C$42:$C$43</c:f>
              <c:strCache>
                <c:ptCount val="1"/>
                <c:pt idx="0">
                  <c:v>Administrativní a podpůrné činnosti</c:v>
                </c:pt>
              </c:strCache>
            </c:strRef>
          </c:tx>
          <c:spPr>
            <a:solidFill>
              <a:schemeClr val="accent1"/>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prumerna_mzda!$C$44:$C$68</c:f>
              <c:numCache>
                <c:formatCode>#,##0</c:formatCode>
                <c:ptCount val="24"/>
                <c:pt idx="0">
                  <c:v>10453.75</c:v>
                </c:pt>
                <c:pt idx="1">
                  <c:v>11283.5</c:v>
                </c:pt>
                <c:pt idx="2">
                  <c:v>12113.75</c:v>
                </c:pt>
                <c:pt idx="3">
                  <c:v>12190</c:v>
                </c:pt>
                <c:pt idx="4">
                  <c:v>12947.25</c:v>
                </c:pt>
                <c:pt idx="5">
                  <c:v>13487.75</c:v>
                </c:pt>
                <c:pt idx="6">
                  <c:v>14444</c:v>
                </c:pt>
                <c:pt idx="7">
                  <c:v>15235.5</c:v>
                </c:pt>
                <c:pt idx="8">
                  <c:v>15527</c:v>
                </c:pt>
                <c:pt idx="9">
                  <c:v>15920.75</c:v>
                </c:pt>
                <c:pt idx="10">
                  <c:v>15942.75</c:v>
                </c:pt>
                <c:pt idx="11">
                  <c:v>16546.75</c:v>
                </c:pt>
                <c:pt idx="12">
                  <c:v>17040.5</c:v>
                </c:pt>
                <c:pt idx="13">
                  <c:v>16829.25</c:v>
                </c:pt>
                <c:pt idx="14">
                  <c:v>17200.75</c:v>
                </c:pt>
                <c:pt idx="15">
                  <c:v>17570.25</c:v>
                </c:pt>
                <c:pt idx="16">
                  <c:v>18578.5</c:v>
                </c:pt>
                <c:pt idx="17">
                  <c:v>19568.25</c:v>
                </c:pt>
                <c:pt idx="18">
                  <c:v>20953.5</c:v>
                </c:pt>
                <c:pt idx="19">
                  <c:v>22973</c:v>
                </c:pt>
                <c:pt idx="20">
                  <c:v>24427.75</c:v>
                </c:pt>
                <c:pt idx="21">
                  <c:v>25597.5</c:v>
                </c:pt>
                <c:pt idx="22">
                  <c:v>28411.5</c:v>
                </c:pt>
                <c:pt idx="23">
                  <c:v>29648</c:v>
                </c:pt>
              </c:numCache>
            </c:numRef>
          </c:val>
          <c:extLst>
            <c:ext xmlns:c16="http://schemas.microsoft.com/office/drawing/2014/chart" uri="{C3380CC4-5D6E-409C-BE32-E72D297353CC}">
              <c16:uniqueId val="{00000000-455A-7D40-BBC3-F84838DB3198}"/>
            </c:ext>
          </c:extLst>
        </c:ser>
        <c:ser>
          <c:idx val="1"/>
          <c:order val="1"/>
          <c:tx>
            <c:strRef>
              <c:f>prumerna_mzda!$D$42:$D$43</c:f>
              <c:strCache>
                <c:ptCount val="1"/>
                <c:pt idx="0">
                  <c:v>Činnosti v oblasti nemovitostí</c:v>
                </c:pt>
              </c:strCache>
            </c:strRef>
          </c:tx>
          <c:spPr>
            <a:solidFill>
              <a:schemeClr val="accent2"/>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prumerna_mzda!$D$44:$D$68</c:f>
              <c:numCache>
                <c:formatCode>#,##0</c:formatCode>
                <c:ptCount val="24"/>
                <c:pt idx="0">
                  <c:v>12414.5</c:v>
                </c:pt>
                <c:pt idx="1">
                  <c:v>13696.5</c:v>
                </c:pt>
                <c:pt idx="2">
                  <c:v>15568</c:v>
                </c:pt>
                <c:pt idx="3">
                  <c:v>16303</c:v>
                </c:pt>
                <c:pt idx="4">
                  <c:v>17438.25</c:v>
                </c:pt>
                <c:pt idx="5">
                  <c:v>17875</c:v>
                </c:pt>
                <c:pt idx="6">
                  <c:v>19242</c:v>
                </c:pt>
                <c:pt idx="7">
                  <c:v>20708</c:v>
                </c:pt>
                <c:pt idx="8">
                  <c:v>20790.25</c:v>
                </c:pt>
                <c:pt idx="9">
                  <c:v>20706</c:v>
                </c:pt>
                <c:pt idx="10">
                  <c:v>21341</c:v>
                </c:pt>
                <c:pt idx="11">
                  <c:v>22337</c:v>
                </c:pt>
                <c:pt idx="12">
                  <c:v>22552.5</c:v>
                </c:pt>
                <c:pt idx="13">
                  <c:v>22151.5</c:v>
                </c:pt>
                <c:pt idx="14">
                  <c:v>22763</c:v>
                </c:pt>
                <c:pt idx="15">
                  <c:v>23560.75</c:v>
                </c:pt>
                <c:pt idx="16">
                  <c:v>24520.75</c:v>
                </c:pt>
                <c:pt idx="17">
                  <c:v>26028.75</c:v>
                </c:pt>
                <c:pt idx="18">
                  <c:v>28109</c:v>
                </c:pt>
                <c:pt idx="19">
                  <c:v>31470.25</c:v>
                </c:pt>
                <c:pt idx="20">
                  <c:v>29875.5</c:v>
                </c:pt>
                <c:pt idx="21">
                  <c:v>31124.5</c:v>
                </c:pt>
                <c:pt idx="22">
                  <c:v>35843.25</c:v>
                </c:pt>
                <c:pt idx="23">
                  <c:v>38912</c:v>
                </c:pt>
              </c:numCache>
            </c:numRef>
          </c:val>
          <c:extLst>
            <c:ext xmlns:c16="http://schemas.microsoft.com/office/drawing/2014/chart" uri="{C3380CC4-5D6E-409C-BE32-E72D297353CC}">
              <c16:uniqueId val="{00000001-455A-7D40-BBC3-F84838DB3198}"/>
            </c:ext>
          </c:extLst>
        </c:ser>
        <c:ser>
          <c:idx val="2"/>
          <c:order val="2"/>
          <c:tx>
            <c:strRef>
              <c:f>prumerna_mzda!$E$42:$E$43</c:f>
              <c:strCache>
                <c:ptCount val="1"/>
                <c:pt idx="0">
                  <c:v>Doprava a skladování</c:v>
                </c:pt>
              </c:strCache>
            </c:strRef>
          </c:tx>
          <c:spPr>
            <a:solidFill>
              <a:schemeClr val="accent3"/>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prumerna_mzda!$E$44:$E$68</c:f>
              <c:numCache>
                <c:formatCode>#,##0</c:formatCode>
                <c:ptCount val="24"/>
                <c:pt idx="0">
                  <c:v>13367</c:v>
                </c:pt>
                <c:pt idx="1">
                  <c:v>14289.5</c:v>
                </c:pt>
                <c:pt idx="2">
                  <c:v>15415.75</c:v>
                </c:pt>
                <c:pt idx="3">
                  <c:v>16259.5</c:v>
                </c:pt>
                <c:pt idx="4">
                  <c:v>17347</c:v>
                </c:pt>
                <c:pt idx="5">
                  <c:v>18191.25</c:v>
                </c:pt>
                <c:pt idx="6">
                  <c:v>19256.75</c:v>
                </c:pt>
                <c:pt idx="7">
                  <c:v>20653.5</c:v>
                </c:pt>
                <c:pt idx="8">
                  <c:v>22373.75</c:v>
                </c:pt>
                <c:pt idx="9">
                  <c:v>23009.5</c:v>
                </c:pt>
                <c:pt idx="10">
                  <c:v>23062.5</c:v>
                </c:pt>
                <c:pt idx="11">
                  <c:v>23062</c:v>
                </c:pt>
                <c:pt idx="12">
                  <c:v>23293</c:v>
                </c:pt>
                <c:pt idx="13">
                  <c:v>23414.25</c:v>
                </c:pt>
                <c:pt idx="14">
                  <c:v>23874</c:v>
                </c:pt>
                <c:pt idx="15">
                  <c:v>24645</c:v>
                </c:pt>
                <c:pt idx="16">
                  <c:v>25814.75</c:v>
                </c:pt>
                <c:pt idx="17">
                  <c:v>27426</c:v>
                </c:pt>
                <c:pt idx="18">
                  <c:v>29459.5</c:v>
                </c:pt>
                <c:pt idx="19">
                  <c:v>31625.75</c:v>
                </c:pt>
                <c:pt idx="20">
                  <c:v>32079</c:v>
                </c:pt>
                <c:pt idx="21">
                  <c:v>33599.75</c:v>
                </c:pt>
                <c:pt idx="22">
                  <c:v>36177.75</c:v>
                </c:pt>
                <c:pt idx="23">
                  <c:v>36703</c:v>
                </c:pt>
              </c:numCache>
            </c:numRef>
          </c:val>
          <c:extLst>
            <c:ext xmlns:c16="http://schemas.microsoft.com/office/drawing/2014/chart" uri="{C3380CC4-5D6E-409C-BE32-E72D297353CC}">
              <c16:uniqueId val="{00000002-455A-7D40-BBC3-F84838DB3198}"/>
            </c:ext>
          </c:extLst>
        </c:ser>
        <c:ser>
          <c:idx val="3"/>
          <c:order val="3"/>
          <c:tx>
            <c:strRef>
              <c:f>prumerna_mzda!$F$42:$F$43</c:f>
              <c:strCache>
                <c:ptCount val="1"/>
                <c:pt idx="0">
                  <c:v>Informační a komunikační činnosti</c:v>
                </c:pt>
              </c:strCache>
            </c:strRef>
          </c:tx>
          <c:spPr>
            <a:solidFill>
              <a:schemeClr val="accent4"/>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prumerna_mzda!$F$44:$F$68</c:f>
              <c:numCache>
                <c:formatCode>#,##0</c:formatCode>
                <c:ptCount val="24"/>
                <c:pt idx="0">
                  <c:v>22067.75</c:v>
                </c:pt>
                <c:pt idx="1">
                  <c:v>25423.25</c:v>
                </c:pt>
                <c:pt idx="2">
                  <c:v>27396.75</c:v>
                </c:pt>
                <c:pt idx="3">
                  <c:v>29464.25</c:v>
                </c:pt>
                <c:pt idx="4">
                  <c:v>31308.25</c:v>
                </c:pt>
                <c:pt idx="5">
                  <c:v>33401.5</c:v>
                </c:pt>
                <c:pt idx="6">
                  <c:v>35793</c:v>
                </c:pt>
                <c:pt idx="7">
                  <c:v>38150</c:v>
                </c:pt>
                <c:pt idx="8">
                  <c:v>41787.25</c:v>
                </c:pt>
                <c:pt idx="9">
                  <c:v>43082.5</c:v>
                </c:pt>
                <c:pt idx="10">
                  <c:v>43789.75</c:v>
                </c:pt>
                <c:pt idx="11">
                  <c:v>45335.25</c:v>
                </c:pt>
                <c:pt idx="12">
                  <c:v>46641</c:v>
                </c:pt>
                <c:pt idx="13">
                  <c:v>46155</c:v>
                </c:pt>
                <c:pt idx="14">
                  <c:v>47870</c:v>
                </c:pt>
                <c:pt idx="15">
                  <c:v>49003.75</c:v>
                </c:pt>
                <c:pt idx="16">
                  <c:v>50146.75</c:v>
                </c:pt>
                <c:pt idx="17">
                  <c:v>52812.5</c:v>
                </c:pt>
                <c:pt idx="18">
                  <c:v>56727.75</c:v>
                </c:pt>
                <c:pt idx="19">
                  <c:v>59202.75</c:v>
                </c:pt>
                <c:pt idx="20">
                  <c:v>62311.5</c:v>
                </c:pt>
                <c:pt idx="21">
                  <c:v>65638</c:v>
                </c:pt>
                <c:pt idx="22">
                  <c:v>71586</c:v>
                </c:pt>
                <c:pt idx="23">
                  <c:v>78503</c:v>
                </c:pt>
              </c:numCache>
            </c:numRef>
          </c:val>
          <c:extLst>
            <c:ext xmlns:c16="http://schemas.microsoft.com/office/drawing/2014/chart" uri="{C3380CC4-5D6E-409C-BE32-E72D297353CC}">
              <c16:uniqueId val="{00000003-455A-7D40-BBC3-F84838DB3198}"/>
            </c:ext>
          </c:extLst>
        </c:ser>
        <c:ser>
          <c:idx val="4"/>
          <c:order val="4"/>
          <c:tx>
            <c:strRef>
              <c:f>prumerna_mzda!$G$42:$G$43</c:f>
              <c:strCache>
                <c:ptCount val="1"/>
                <c:pt idx="0">
                  <c:v>Kulturní, zábavní a rekreační činnosti</c:v>
                </c:pt>
              </c:strCache>
            </c:strRef>
          </c:tx>
          <c:spPr>
            <a:solidFill>
              <a:schemeClr val="accent5"/>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prumerna_mzda!$G$44:$G$68</c:f>
              <c:numCache>
                <c:formatCode>#,##0</c:formatCode>
                <c:ptCount val="24"/>
                <c:pt idx="0">
                  <c:v>11405</c:v>
                </c:pt>
                <c:pt idx="1">
                  <c:v>12873.5</c:v>
                </c:pt>
                <c:pt idx="2">
                  <c:v>13204.5</c:v>
                </c:pt>
                <c:pt idx="3">
                  <c:v>14242.75</c:v>
                </c:pt>
                <c:pt idx="4">
                  <c:v>15071.75</c:v>
                </c:pt>
                <c:pt idx="5">
                  <c:v>16065</c:v>
                </c:pt>
                <c:pt idx="6">
                  <c:v>16827.25</c:v>
                </c:pt>
                <c:pt idx="7">
                  <c:v>17903.25</c:v>
                </c:pt>
                <c:pt idx="8">
                  <c:v>18791</c:v>
                </c:pt>
                <c:pt idx="9">
                  <c:v>19449.25</c:v>
                </c:pt>
                <c:pt idx="10">
                  <c:v>19834.5</c:v>
                </c:pt>
                <c:pt idx="11">
                  <c:v>19865.25</c:v>
                </c:pt>
                <c:pt idx="12">
                  <c:v>20808.25</c:v>
                </c:pt>
                <c:pt idx="13">
                  <c:v>20510.5</c:v>
                </c:pt>
                <c:pt idx="14">
                  <c:v>21302</c:v>
                </c:pt>
                <c:pt idx="15">
                  <c:v>22046.75</c:v>
                </c:pt>
                <c:pt idx="16">
                  <c:v>23521.25</c:v>
                </c:pt>
                <c:pt idx="17">
                  <c:v>25518.5</c:v>
                </c:pt>
                <c:pt idx="18">
                  <c:v>28398.75</c:v>
                </c:pt>
                <c:pt idx="19">
                  <c:v>31137</c:v>
                </c:pt>
                <c:pt idx="20">
                  <c:v>32270</c:v>
                </c:pt>
                <c:pt idx="21">
                  <c:v>32411.75</c:v>
                </c:pt>
                <c:pt idx="22">
                  <c:v>35089.5</c:v>
                </c:pt>
                <c:pt idx="23">
                  <c:v>35441</c:v>
                </c:pt>
              </c:numCache>
            </c:numRef>
          </c:val>
          <c:extLst>
            <c:ext xmlns:c16="http://schemas.microsoft.com/office/drawing/2014/chart" uri="{C3380CC4-5D6E-409C-BE32-E72D297353CC}">
              <c16:uniqueId val="{00000004-455A-7D40-BBC3-F84838DB3198}"/>
            </c:ext>
          </c:extLst>
        </c:ser>
        <c:ser>
          <c:idx val="5"/>
          <c:order val="5"/>
          <c:tx>
            <c:strRef>
              <c:f>prumerna_mzda!$H$42:$H$43</c:f>
              <c:strCache>
                <c:ptCount val="1"/>
                <c:pt idx="0">
                  <c:v>Ostatní činnosti</c:v>
                </c:pt>
              </c:strCache>
            </c:strRef>
          </c:tx>
          <c:spPr>
            <a:solidFill>
              <a:schemeClr val="accent6"/>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prumerna_mzda!$H$44:$H$68</c:f>
              <c:numCache>
                <c:formatCode>#,##0</c:formatCode>
                <c:ptCount val="24"/>
                <c:pt idx="0">
                  <c:v>11140.25</c:v>
                </c:pt>
                <c:pt idx="1">
                  <c:v>12089.5</c:v>
                </c:pt>
                <c:pt idx="2">
                  <c:v>13224</c:v>
                </c:pt>
                <c:pt idx="3">
                  <c:v>14073.75</c:v>
                </c:pt>
                <c:pt idx="4">
                  <c:v>14788.75</c:v>
                </c:pt>
                <c:pt idx="5">
                  <c:v>15431.75</c:v>
                </c:pt>
                <c:pt idx="6">
                  <c:v>16483.75</c:v>
                </c:pt>
                <c:pt idx="7">
                  <c:v>17602</c:v>
                </c:pt>
                <c:pt idx="8">
                  <c:v>17990.5</c:v>
                </c:pt>
                <c:pt idx="9">
                  <c:v>18329</c:v>
                </c:pt>
                <c:pt idx="10">
                  <c:v>18350</c:v>
                </c:pt>
                <c:pt idx="11">
                  <c:v>19214</c:v>
                </c:pt>
                <c:pt idx="12">
                  <c:v>19365.75</c:v>
                </c:pt>
                <c:pt idx="13">
                  <c:v>19858.25</c:v>
                </c:pt>
                <c:pt idx="14">
                  <c:v>20289.75</c:v>
                </c:pt>
                <c:pt idx="15">
                  <c:v>20800.75</c:v>
                </c:pt>
                <c:pt idx="16">
                  <c:v>21458.25</c:v>
                </c:pt>
                <c:pt idx="17">
                  <c:v>22404.25</c:v>
                </c:pt>
                <c:pt idx="18">
                  <c:v>23696.5</c:v>
                </c:pt>
                <c:pt idx="19">
                  <c:v>25280.25</c:v>
                </c:pt>
                <c:pt idx="20">
                  <c:v>26886.5</c:v>
                </c:pt>
                <c:pt idx="21">
                  <c:v>28220.25</c:v>
                </c:pt>
                <c:pt idx="22">
                  <c:v>31719.75</c:v>
                </c:pt>
                <c:pt idx="23">
                  <c:v>30725</c:v>
                </c:pt>
              </c:numCache>
            </c:numRef>
          </c:val>
          <c:extLst>
            <c:ext xmlns:c16="http://schemas.microsoft.com/office/drawing/2014/chart" uri="{C3380CC4-5D6E-409C-BE32-E72D297353CC}">
              <c16:uniqueId val="{00000005-455A-7D40-BBC3-F84838DB3198}"/>
            </c:ext>
          </c:extLst>
        </c:ser>
        <c:ser>
          <c:idx val="6"/>
          <c:order val="6"/>
          <c:tx>
            <c:strRef>
              <c:f>prumerna_mzda!$I$42:$I$43</c:f>
              <c:strCache>
                <c:ptCount val="1"/>
                <c:pt idx="0">
                  <c:v>Peněžnictví a pojišťovnictví</c:v>
                </c:pt>
              </c:strCache>
            </c:strRef>
          </c:tx>
          <c:spPr>
            <a:solidFill>
              <a:schemeClr val="accent1">
                <a:lumMod val="6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prumerna_mzda!$I$44:$I$68</c:f>
              <c:numCache>
                <c:formatCode>#,##0</c:formatCode>
                <c:ptCount val="24"/>
                <c:pt idx="0">
                  <c:v>25171.25</c:v>
                </c:pt>
                <c:pt idx="1">
                  <c:v>28668.25</c:v>
                </c:pt>
                <c:pt idx="2">
                  <c:v>31282</c:v>
                </c:pt>
                <c:pt idx="3">
                  <c:v>32884.75</c:v>
                </c:pt>
                <c:pt idx="4">
                  <c:v>35230.5</c:v>
                </c:pt>
                <c:pt idx="5">
                  <c:v>37302</c:v>
                </c:pt>
                <c:pt idx="6">
                  <c:v>40027</c:v>
                </c:pt>
                <c:pt idx="7">
                  <c:v>42372</c:v>
                </c:pt>
                <c:pt idx="8">
                  <c:v>45670.25</c:v>
                </c:pt>
                <c:pt idx="9">
                  <c:v>46103</c:v>
                </c:pt>
                <c:pt idx="10">
                  <c:v>46189</c:v>
                </c:pt>
                <c:pt idx="11">
                  <c:v>47673.25</c:v>
                </c:pt>
                <c:pt idx="12">
                  <c:v>50800.5</c:v>
                </c:pt>
                <c:pt idx="13">
                  <c:v>46316.5</c:v>
                </c:pt>
                <c:pt idx="14">
                  <c:v>48260</c:v>
                </c:pt>
                <c:pt idx="15">
                  <c:v>48728</c:v>
                </c:pt>
                <c:pt idx="16">
                  <c:v>50104</c:v>
                </c:pt>
                <c:pt idx="17">
                  <c:v>52058.5</c:v>
                </c:pt>
                <c:pt idx="18">
                  <c:v>54883.25</c:v>
                </c:pt>
                <c:pt idx="19">
                  <c:v>59184.25</c:v>
                </c:pt>
                <c:pt idx="20">
                  <c:v>59555.75</c:v>
                </c:pt>
                <c:pt idx="21">
                  <c:v>62241.25</c:v>
                </c:pt>
                <c:pt idx="22">
                  <c:v>68004.25</c:v>
                </c:pt>
                <c:pt idx="23">
                  <c:v>75539</c:v>
                </c:pt>
              </c:numCache>
            </c:numRef>
          </c:val>
          <c:extLst>
            <c:ext xmlns:c16="http://schemas.microsoft.com/office/drawing/2014/chart" uri="{C3380CC4-5D6E-409C-BE32-E72D297353CC}">
              <c16:uniqueId val="{00000006-455A-7D40-BBC3-F84838DB3198}"/>
            </c:ext>
          </c:extLst>
        </c:ser>
        <c:ser>
          <c:idx val="7"/>
          <c:order val="7"/>
          <c:tx>
            <c:strRef>
              <c:f>prumerna_mzda!$J$42:$J$43</c:f>
              <c:strCache>
                <c:ptCount val="1"/>
                <c:pt idx="0">
                  <c:v>Profesní, vědecké a technické činnosti</c:v>
                </c:pt>
              </c:strCache>
            </c:strRef>
          </c:tx>
          <c:spPr>
            <a:solidFill>
              <a:schemeClr val="accent2">
                <a:lumMod val="6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prumerna_mzda!$J$44:$J$68</c:f>
              <c:numCache>
                <c:formatCode>#,##0</c:formatCode>
                <c:ptCount val="24"/>
                <c:pt idx="0">
                  <c:v>15991</c:v>
                </c:pt>
                <c:pt idx="1">
                  <c:v>17351.25</c:v>
                </c:pt>
                <c:pt idx="2">
                  <c:v>19584.5</c:v>
                </c:pt>
                <c:pt idx="3">
                  <c:v>20717</c:v>
                </c:pt>
                <c:pt idx="4">
                  <c:v>21783.5</c:v>
                </c:pt>
                <c:pt idx="5">
                  <c:v>23458.5</c:v>
                </c:pt>
                <c:pt idx="6">
                  <c:v>24645</c:v>
                </c:pt>
                <c:pt idx="7">
                  <c:v>26886.5</c:v>
                </c:pt>
                <c:pt idx="8">
                  <c:v>30223.75</c:v>
                </c:pt>
                <c:pt idx="9">
                  <c:v>31791.25</c:v>
                </c:pt>
                <c:pt idx="10">
                  <c:v>31601.75</c:v>
                </c:pt>
                <c:pt idx="11">
                  <c:v>32372</c:v>
                </c:pt>
                <c:pt idx="12">
                  <c:v>32816.75</c:v>
                </c:pt>
                <c:pt idx="13">
                  <c:v>31824.75</c:v>
                </c:pt>
                <c:pt idx="14">
                  <c:v>32552</c:v>
                </c:pt>
                <c:pt idx="15">
                  <c:v>33881.25</c:v>
                </c:pt>
                <c:pt idx="16">
                  <c:v>34850.75</c:v>
                </c:pt>
                <c:pt idx="17">
                  <c:v>36848.75</c:v>
                </c:pt>
                <c:pt idx="18">
                  <c:v>38985</c:v>
                </c:pt>
                <c:pt idx="19">
                  <c:v>42025.75</c:v>
                </c:pt>
                <c:pt idx="20">
                  <c:v>44102.5</c:v>
                </c:pt>
                <c:pt idx="21">
                  <c:v>46270.75</c:v>
                </c:pt>
                <c:pt idx="22">
                  <c:v>49680.5</c:v>
                </c:pt>
                <c:pt idx="23">
                  <c:v>52218</c:v>
                </c:pt>
              </c:numCache>
            </c:numRef>
          </c:val>
          <c:extLst>
            <c:ext xmlns:c16="http://schemas.microsoft.com/office/drawing/2014/chart" uri="{C3380CC4-5D6E-409C-BE32-E72D297353CC}">
              <c16:uniqueId val="{00000007-455A-7D40-BBC3-F84838DB3198}"/>
            </c:ext>
          </c:extLst>
        </c:ser>
        <c:ser>
          <c:idx val="8"/>
          <c:order val="8"/>
          <c:tx>
            <c:strRef>
              <c:f>prumerna_mzda!$K$42:$K$43</c:f>
              <c:strCache>
                <c:ptCount val="1"/>
                <c:pt idx="0">
                  <c:v>Stavebnictví</c:v>
                </c:pt>
              </c:strCache>
            </c:strRef>
          </c:tx>
          <c:spPr>
            <a:solidFill>
              <a:schemeClr val="accent3">
                <a:lumMod val="6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prumerna_mzda!$K$44:$K$68</c:f>
              <c:numCache>
                <c:formatCode>#,##0</c:formatCode>
                <c:ptCount val="24"/>
                <c:pt idx="0">
                  <c:v>12607.25</c:v>
                </c:pt>
                <c:pt idx="1">
                  <c:v>13510.5</c:v>
                </c:pt>
                <c:pt idx="2">
                  <c:v>14188</c:v>
                </c:pt>
                <c:pt idx="3">
                  <c:v>15166.5</c:v>
                </c:pt>
                <c:pt idx="4">
                  <c:v>16245.75</c:v>
                </c:pt>
                <c:pt idx="5">
                  <c:v>16774.5</c:v>
                </c:pt>
                <c:pt idx="6">
                  <c:v>17850.25</c:v>
                </c:pt>
                <c:pt idx="7">
                  <c:v>19018</c:v>
                </c:pt>
                <c:pt idx="8">
                  <c:v>20935.75</c:v>
                </c:pt>
                <c:pt idx="9">
                  <c:v>22021.25</c:v>
                </c:pt>
                <c:pt idx="10">
                  <c:v>22264</c:v>
                </c:pt>
                <c:pt idx="11">
                  <c:v>22777.5</c:v>
                </c:pt>
                <c:pt idx="12">
                  <c:v>22849.75</c:v>
                </c:pt>
                <c:pt idx="13">
                  <c:v>22379.25</c:v>
                </c:pt>
                <c:pt idx="14">
                  <c:v>22947.25</c:v>
                </c:pt>
                <c:pt idx="15">
                  <c:v>23950.25</c:v>
                </c:pt>
                <c:pt idx="16">
                  <c:v>24924.25</c:v>
                </c:pt>
                <c:pt idx="17">
                  <c:v>25968.75</c:v>
                </c:pt>
                <c:pt idx="18">
                  <c:v>28166.5</c:v>
                </c:pt>
                <c:pt idx="19">
                  <c:v>30154</c:v>
                </c:pt>
                <c:pt idx="20">
                  <c:v>31420</c:v>
                </c:pt>
                <c:pt idx="21">
                  <c:v>32552.75</c:v>
                </c:pt>
                <c:pt idx="22">
                  <c:v>34658.25</c:v>
                </c:pt>
                <c:pt idx="23">
                  <c:v>34363</c:v>
                </c:pt>
              </c:numCache>
            </c:numRef>
          </c:val>
          <c:extLst>
            <c:ext xmlns:c16="http://schemas.microsoft.com/office/drawing/2014/chart" uri="{C3380CC4-5D6E-409C-BE32-E72D297353CC}">
              <c16:uniqueId val="{00000008-455A-7D40-BBC3-F84838DB3198}"/>
            </c:ext>
          </c:extLst>
        </c:ser>
        <c:ser>
          <c:idx val="9"/>
          <c:order val="9"/>
          <c:tx>
            <c:strRef>
              <c:f>prumerna_mzda!$L$42:$L$43</c:f>
              <c:strCache>
                <c:ptCount val="1"/>
                <c:pt idx="0">
                  <c:v>Těžba a dobývání</c:v>
                </c:pt>
              </c:strCache>
            </c:strRef>
          </c:tx>
          <c:spPr>
            <a:solidFill>
              <a:schemeClr val="accent4">
                <a:lumMod val="6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prumerna_mzda!$L$44:$L$68</c:f>
              <c:numCache>
                <c:formatCode>#,##0</c:formatCode>
                <c:ptCount val="24"/>
                <c:pt idx="0">
                  <c:v>16566.75</c:v>
                </c:pt>
                <c:pt idx="1">
                  <c:v>17750.75</c:v>
                </c:pt>
                <c:pt idx="2">
                  <c:v>18765.75</c:v>
                </c:pt>
                <c:pt idx="3">
                  <c:v>19700.25</c:v>
                </c:pt>
                <c:pt idx="4">
                  <c:v>21146.75</c:v>
                </c:pt>
                <c:pt idx="5">
                  <c:v>22675.75</c:v>
                </c:pt>
                <c:pt idx="6">
                  <c:v>24066.75</c:v>
                </c:pt>
                <c:pt idx="7">
                  <c:v>25733.25</c:v>
                </c:pt>
                <c:pt idx="8">
                  <c:v>29272.5</c:v>
                </c:pt>
                <c:pt idx="9">
                  <c:v>28360.5</c:v>
                </c:pt>
                <c:pt idx="10">
                  <c:v>30278.25</c:v>
                </c:pt>
                <c:pt idx="11">
                  <c:v>31536.5</c:v>
                </c:pt>
                <c:pt idx="12">
                  <c:v>32540.25</c:v>
                </c:pt>
                <c:pt idx="13">
                  <c:v>31486.5</c:v>
                </c:pt>
                <c:pt idx="14">
                  <c:v>31301.75</c:v>
                </c:pt>
                <c:pt idx="15">
                  <c:v>31808.5</c:v>
                </c:pt>
                <c:pt idx="16">
                  <c:v>31626.25</c:v>
                </c:pt>
                <c:pt idx="17">
                  <c:v>33540.5</c:v>
                </c:pt>
                <c:pt idx="18">
                  <c:v>36039</c:v>
                </c:pt>
                <c:pt idx="19">
                  <c:v>37301.25</c:v>
                </c:pt>
                <c:pt idx="20">
                  <c:v>37360.5</c:v>
                </c:pt>
                <c:pt idx="21">
                  <c:v>39384.75</c:v>
                </c:pt>
                <c:pt idx="22">
                  <c:v>43065.75</c:v>
                </c:pt>
                <c:pt idx="23">
                  <c:v>43836</c:v>
                </c:pt>
              </c:numCache>
            </c:numRef>
          </c:val>
          <c:extLst>
            <c:ext xmlns:c16="http://schemas.microsoft.com/office/drawing/2014/chart" uri="{C3380CC4-5D6E-409C-BE32-E72D297353CC}">
              <c16:uniqueId val="{00000009-455A-7D40-BBC3-F84838DB3198}"/>
            </c:ext>
          </c:extLst>
        </c:ser>
        <c:ser>
          <c:idx val="10"/>
          <c:order val="10"/>
          <c:tx>
            <c:strRef>
              <c:f>prumerna_mzda!$M$42:$M$43</c:f>
              <c:strCache>
                <c:ptCount val="1"/>
                <c:pt idx="0">
                  <c:v>Ubytování, stravování a pohostinství</c:v>
                </c:pt>
              </c:strCache>
            </c:strRef>
          </c:tx>
          <c:spPr>
            <a:solidFill>
              <a:schemeClr val="accent5">
                <a:lumMod val="6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prumerna_mzda!$M$44:$M$68</c:f>
              <c:numCache>
                <c:formatCode>#,##0</c:formatCode>
                <c:ptCount val="24"/>
                <c:pt idx="0">
                  <c:v>7518.25</c:v>
                </c:pt>
                <c:pt idx="1">
                  <c:v>8655.25</c:v>
                </c:pt>
                <c:pt idx="2">
                  <c:v>9579.75</c:v>
                </c:pt>
                <c:pt idx="3">
                  <c:v>9823</c:v>
                </c:pt>
                <c:pt idx="4">
                  <c:v>10176.75</c:v>
                </c:pt>
                <c:pt idx="5">
                  <c:v>10636.5</c:v>
                </c:pt>
                <c:pt idx="6">
                  <c:v>11674.25</c:v>
                </c:pt>
                <c:pt idx="7">
                  <c:v>12373.5</c:v>
                </c:pt>
                <c:pt idx="8">
                  <c:v>12471.5</c:v>
                </c:pt>
                <c:pt idx="9">
                  <c:v>12333.5</c:v>
                </c:pt>
                <c:pt idx="10">
                  <c:v>13205.25</c:v>
                </c:pt>
                <c:pt idx="11">
                  <c:v>13131.25</c:v>
                </c:pt>
                <c:pt idx="12">
                  <c:v>13256.75</c:v>
                </c:pt>
                <c:pt idx="13">
                  <c:v>13735</c:v>
                </c:pt>
                <c:pt idx="14">
                  <c:v>13968.5</c:v>
                </c:pt>
                <c:pt idx="15">
                  <c:v>14841.5</c:v>
                </c:pt>
                <c:pt idx="16">
                  <c:v>15697</c:v>
                </c:pt>
                <c:pt idx="17">
                  <c:v>17472.75</c:v>
                </c:pt>
                <c:pt idx="18">
                  <c:v>19269.5</c:v>
                </c:pt>
                <c:pt idx="19">
                  <c:v>20928.5</c:v>
                </c:pt>
                <c:pt idx="20">
                  <c:v>20286.25</c:v>
                </c:pt>
                <c:pt idx="21">
                  <c:v>22012.25</c:v>
                </c:pt>
                <c:pt idx="22">
                  <c:v>23428</c:v>
                </c:pt>
                <c:pt idx="23">
                  <c:v>24446</c:v>
                </c:pt>
              </c:numCache>
            </c:numRef>
          </c:val>
          <c:extLst>
            <c:ext xmlns:c16="http://schemas.microsoft.com/office/drawing/2014/chart" uri="{C3380CC4-5D6E-409C-BE32-E72D297353CC}">
              <c16:uniqueId val="{0000000A-455A-7D40-BBC3-F84838DB3198}"/>
            </c:ext>
          </c:extLst>
        </c:ser>
        <c:ser>
          <c:idx val="11"/>
          <c:order val="11"/>
          <c:tx>
            <c:strRef>
              <c:f>prumerna_mzda!$N$42:$N$43</c:f>
              <c:strCache>
                <c:ptCount val="1"/>
                <c:pt idx="0">
                  <c:v>Velkoobchod a maloobchod; opravy a údržba motorových vozidel</c:v>
                </c:pt>
              </c:strCache>
            </c:strRef>
          </c:tx>
          <c:spPr>
            <a:solidFill>
              <a:schemeClr val="accent6">
                <a:lumMod val="6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prumerna_mzda!$N$44:$N$68</c:f>
              <c:numCache>
                <c:formatCode>#,##0</c:formatCode>
                <c:ptCount val="24"/>
                <c:pt idx="0">
                  <c:v>12551</c:v>
                </c:pt>
                <c:pt idx="1">
                  <c:v>13685.5</c:v>
                </c:pt>
                <c:pt idx="2">
                  <c:v>14764</c:v>
                </c:pt>
                <c:pt idx="3">
                  <c:v>15369.25</c:v>
                </c:pt>
                <c:pt idx="4">
                  <c:v>16282.5</c:v>
                </c:pt>
                <c:pt idx="5">
                  <c:v>17046</c:v>
                </c:pt>
                <c:pt idx="6">
                  <c:v>18222.5</c:v>
                </c:pt>
                <c:pt idx="7">
                  <c:v>19804.25</c:v>
                </c:pt>
                <c:pt idx="8">
                  <c:v>21332</c:v>
                </c:pt>
                <c:pt idx="9">
                  <c:v>21364.25</c:v>
                </c:pt>
                <c:pt idx="10">
                  <c:v>22035.75</c:v>
                </c:pt>
                <c:pt idx="11">
                  <c:v>22809.75</c:v>
                </c:pt>
                <c:pt idx="12">
                  <c:v>23323.75</c:v>
                </c:pt>
                <c:pt idx="13">
                  <c:v>23129.75</c:v>
                </c:pt>
                <c:pt idx="14">
                  <c:v>23895.75</c:v>
                </c:pt>
                <c:pt idx="15">
                  <c:v>24903</c:v>
                </c:pt>
                <c:pt idx="16">
                  <c:v>26089</c:v>
                </c:pt>
                <c:pt idx="17">
                  <c:v>28028.25</c:v>
                </c:pt>
                <c:pt idx="18">
                  <c:v>29975.25</c:v>
                </c:pt>
                <c:pt idx="19">
                  <c:v>32317.5</c:v>
                </c:pt>
                <c:pt idx="20">
                  <c:v>33478.5</c:v>
                </c:pt>
                <c:pt idx="21">
                  <c:v>35771.25</c:v>
                </c:pt>
                <c:pt idx="22">
                  <c:v>37827.5</c:v>
                </c:pt>
                <c:pt idx="23">
                  <c:v>39863</c:v>
                </c:pt>
              </c:numCache>
            </c:numRef>
          </c:val>
          <c:extLst>
            <c:ext xmlns:c16="http://schemas.microsoft.com/office/drawing/2014/chart" uri="{C3380CC4-5D6E-409C-BE32-E72D297353CC}">
              <c16:uniqueId val="{0000000B-455A-7D40-BBC3-F84838DB3198}"/>
            </c:ext>
          </c:extLst>
        </c:ser>
        <c:ser>
          <c:idx val="12"/>
          <c:order val="12"/>
          <c:tx>
            <c:strRef>
              <c:f>prumerna_mzda!$O$42:$O$43</c:f>
              <c:strCache>
                <c:ptCount val="1"/>
                <c:pt idx="0">
                  <c:v>Veřejná správa a obrana; povinné sociální zabezpečení</c:v>
                </c:pt>
              </c:strCache>
            </c:strRef>
          </c:tx>
          <c:spPr>
            <a:solidFill>
              <a:schemeClr val="accent1">
                <a:lumMod val="80000"/>
                <a:lumOff val="2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prumerna_mzda!$O$44:$O$68</c:f>
              <c:numCache>
                <c:formatCode>#,##0</c:formatCode>
                <c:ptCount val="24"/>
                <c:pt idx="0">
                  <c:v>15460.25</c:v>
                </c:pt>
                <c:pt idx="1">
                  <c:v>16841.25</c:v>
                </c:pt>
                <c:pt idx="2">
                  <c:v>18446.25</c:v>
                </c:pt>
                <c:pt idx="3">
                  <c:v>19849.5</c:v>
                </c:pt>
                <c:pt idx="4">
                  <c:v>20855.25</c:v>
                </c:pt>
                <c:pt idx="5">
                  <c:v>22241</c:v>
                </c:pt>
                <c:pt idx="6">
                  <c:v>23284.5</c:v>
                </c:pt>
                <c:pt idx="7">
                  <c:v>25037</c:v>
                </c:pt>
                <c:pt idx="8">
                  <c:v>26201.25</c:v>
                </c:pt>
                <c:pt idx="9">
                  <c:v>27034.5</c:v>
                </c:pt>
                <c:pt idx="10">
                  <c:v>26943.5</c:v>
                </c:pt>
                <c:pt idx="11">
                  <c:v>26330.75</c:v>
                </c:pt>
                <c:pt idx="12">
                  <c:v>26705.75</c:v>
                </c:pt>
                <c:pt idx="13">
                  <c:v>26744.5</c:v>
                </c:pt>
                <c:pt idx="14">
                  <c:v>27571.75</c:v>
                </c:pt>
                <c:pt idx="15">
                  <c:v>28858.75</c:v>
                </c:pt>
                <c:pt idx="16">
                  <c:v>30478.75</c:v>
                </c:pt>
                <c:pt idx="17">
                  <c:v>32961.25</c:v>
                </c:pt>
                <c:pt idx="18">
                  <c:v>36313.25</c:v>
                </c:pt>
                <c:pt idx="19">
                  <c:v>38684</c:v>
                </c:pt>
                <c:pt idx="20">
                  <c:v>40779.25</c:v>
                </c:pt>
                <c:pt idx="21">
                  <c:v>41232.75</c:v>
                </c:pt>
                <c:pt idx="22">
                  <c:v>42769</c:v>
                </c:pt>
                <c:pt idx="23">
                  <c:v>43768</c:v>
                </c:pt>
              </c:numCache>
            </c:numRef>
          </c:val>
          <c:extLst>
            <c:ext xmlns:c16="http://schemas.microsoft.com/office/drawing/2014/chart" uri="{C3380CC4-5D6E-409C-BE32-E72D297353CC}">
              <c16:uniqueId val="{0000000C-455A-7D40-BBC3-F84838DB3198}"/>
            </c:ext>
          </c:extLst>
        </c:ser>
        <c:ser>
          <c:idx val="13"/>
          <c:order val="13"/>
          <c:tx>
            <c:strRef>
              <c:f>prumerna_mzda!$P$42:$P$43</c:f>
              <c:strCache>
                <c:ptCount val="1"/>
                <c:pt idx="0">
                  <c:v>Všechna odvětví</c:v>
                </c:pt>
              </c:strCache>
            </c:strRef>
          </c:tx>
          <c:spPr>
            <a:solidFill>
              <a:schemeClr val="accent2">
                <a:lumMod val="80000"/>
                <a:lumOff val="2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prumerna_mzda!$P$44:$P$68</c:f>
              <c:numCache>
                <c:formatCode>#,##0</c:formatCode>
                <c:ptCount val="24"/>
                <c:pt idx="0">
                  <c:v>13212</c:v>
                </c:pt>
                <c:pt idx="1">
                  <c:v>14367</c:v>
                </c:pt>
                <c:pt idx="2">
                  <c:v>15520.75</c:v>
                </c:pt>
                <c:pt idx="3">
                  <c:v>16424.75</c:v>
                </c:pt>
                <c:pt idx="4">
                  <c:v>17456.75</c:v>
                </c:pt>
                <c:pt idx="5">
                  <c:v>18336.25</c:v>
                </c:pt>
                <c:pt idx="6">
                  <c:v>19536</c:v>
                </c:pt>
                <c:pt idx="7">
                  <c:v>20947.25</c:v>
                </c:pt>
                <c:pt idx="8">
                  <c:v>22592</c:v>
                </c:pt>
                <c:pt idx="9">
                  <c:v>23353.25</c:v>
                </c:pt>
                <c:pt idx="10">
                  <c:v>23858.25</c:v>
                </c:pt>
                <c:pt idx="11">
                  <c:v>24451.5</c:v>
                </c:pt>
                <c:pt idx="12">
                  <c:v>25063</c:v>
                </c:pt>
                <c:pt idx="13">
                  <c:v>25030.5</c:v>
                </c:pt>
                <c:pt idx="14">
                  <c:v>25760</c:v>
                </c:pt>
                <c:pt idx="15">
                  <c:v>26581.5</c:v>
                </c:pt>
                <c:pt idx="16">
                  <c:v>27755.5</c:v>
                </c:pt>
                <c:pt idx="17">
                  <c:v>29625.5</c:v>
                </c:pt>
                <c:pt idx="18">
                  <c:v>32043</c:v>
                </c:pt>
                <c:pt idx="19">
                  <c:v>34572</c:v>
                </c:pt>
                <c:pt idx="20">
                  <c:v>36175.75</c:v>
                </c:pt>
                <c:pt idx="21">
                  <c:v>38267.75</c:v>
                </c:pt>
                <c:pt idx="22">
                  <c:v>40304.75</c:v>
                </c:pt>
                <c:pt idx="23">
                  <c:v>41265</c:v>
                </c:pt>
              </c:numCache>
            </c:numRef>
          </c:val>
          <c:extLst>
            <c:ext xmlns:c16="http://schemas.microsoft.com/office/drawing/2014/chart" uri="{C3380CC4-5D6E-409C-BE32-E72D297353CC}">
              <c16:uniqueId val="{0000000D-455A-7D40-BBC3-F84838DB3198}"/>
            </c:ext>
          </c:extLst>
        </c:ser>
        <c:ser>
          <c:idx val="14"/>
          <c:order val="14"/>
          <c:tx>
            <c:strRef>
              <c:f>prumerna_mzda!$Q$42:$Q$43</c:f>
              <c:strCache>
                <c:ptCount val="1"/>
                <c:pt idx="0">
                  <c:v>Výroba a rozvod elektřiny, plynu, tepla a klimatiz. vzduchu</c:v>
                </c:pt>
              </c:strCache>
            </c:strRef>
          </c:tx>
          <c:spPr>
            <a:solidFill>
              <a:schemeClr val="accent3">
                <a:lumMod val="80000"/>
                <a:lumOff val="2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prumerna_mzda!$Q$44:$Q$68</c:f>
              <c:numCache>
                <c:formatCode>#,##0</c:formatCode>
                <c:ptCount val="24"/>
                <c:pt idx="0">
                  <c:v>18492</c:v>
                </c:pt>
                <c:pt idx="1">
                  <c:v>19866.5</c:v>
                </c:pt>
                <c:pt idx="2">
                  <c:v>21697.5</c:v>
                </c:pt>
                <c:pt idx="3">
                  <c:v>23097</c:v>
                </c:pt>
                <c:pt idx="4">
                  <c:v>24738.75</c:v>
                </c:pt>
                <c:pt idx="5">
                  <c:v>26644</c:v>
                </c:pt>
                <c:pt idx="6">
                  <c:v>29211.25</c:v>
                </c:pt>
                <c:pt idx="7">
                  <c:v>31133.5</c:v>
                </c:pt>
                <c:pt idx="8">
                  <c:v>35418.25</c:v>
                </c:pt>
                <c:pt idx="9">
                  <c:v>39449.75</c:v>
                </c:pt>
                <c:pt idx="10">
                  <c:v>40295.75</c:v>
                </c:pt>
                <c:pt idx="11">
                  <c:v>40201.5</c:v>
                </c:pt>
                <c:pt idx="12">
                  <c:v>42657.25</c:v>
                </c:pt>
                <c:pt idx="13">
                  <c:v>40761.75</c:v>
                </c:pt>
                <c:pt idx="14">
                  <c:v>41093.75</c:v>
                </c:pt>
                <c:pt idx="15">
                  <c:v>40452.5</c:v>
                </c:pt>
                <c:pt idx="16">
                  <c:v>41432</c:v>
                </c:pt>
                <c:pt idx="17">
                  <c:v>43590</c:v>
                </c:pt>
                <c:pt idx="18">
                  <c:v>46374.5</c:v>
                </c:pt>
                <c:pt idx="19">
                  <c:v>49486.75</c:v>
                </c:pt>
                <c:pt idx="20">
                  <c:v>52506</c:v>
                </c:pt>
                <c:pt idx="21">
                  <c:v>54743.75</c:v>
                </c:pt>
                <c:pt idx="22">
                  <c:v>59763</c:v>
                </c:pt>
                <c:pt idx="23">
                  <c:v>79221</c:v>
                </c:pt>
              </c:numCache>
            </c:numRef>
          </c:val>
          <c:extLst>
            <c:ext xmlns:c16="http://schemas.microsoft.com/office/drawing/2014/chart" uri="{C3380CC4-5D6E-409C-BE32-E72D297353CC}">
              <c16:uniqueId val="{0000000E-455A-7D40-BBC3-F84838DB3198}"/>
            </c:ext>
          </c:extLst>
        </c:ser>
        <c:ser>
          <c:idx val="15"/>
          <c:order val="15"/>
          <c:tx>
            <c:strRef>
              <c:f>prumerna_mzda!$R$42:$R$43</c:f>
              <c:strCache>
                <c:ptCount val="1"/>
                <c:pt idx="0">
                  <c:v>Vzdělávání</c:v>
                </c:pt>
              </c:strCache>
            </c:strRef>
          </c:tx>
          <c:spPr>
            <a:solidFill>
              <a:schemeClr val="accent4">
                <a:lumMod val="80000"/>
                <a:lumOff val="2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prumerna_mzda!$R$44:$R$68</c:f>
              <c:numCache>
                <c:formatCode>#,##0</c:formatCode>
                <c:ptCount val="24"/>
                <c:pt idx="0">
                  <c:v>12205.25</c:v>
                </c:pt>
                <c:pt idx="1">
                  <c:v>13468</c:v>
                </c:pt>
                <c:pt idx="2">
                  <c:v>14778.75</c:v>
                </c:pt>
                <c:pt idx="3">
                  <c:v>16527.5</c:v>
                </c:pt>
                <c:pt idx="4">
                  <c:v>17740</c:v>
                </c:pt>
                <c:pt idx="5">
                  <c:v>18781.25</c:v>
                </c:pt>
                <c:pt idx="6">
                  <c:v>20029.75</c:v>
                </c:pt>
                <c:pt idx="7">
                  <c:v>21247.75</c:v>
                </c:pt>
                <c:pt idx="8">
                  <c:v>22113.25</c:v>
                </c:pt>
                <c:pt idx="9">
                  <c:v>23416</c:v>
                </c:pt>
                <c:pt idx="10">
                  <c:v>23023</c:v>
                </c:pt>
                <c:pt idx="11">
                  <c:v>23771.5</c:v>
                </c:pt>
                <c:pt idx="12">
                  <c:v>24399.75</c:v>
                </c:pt>
                <c:pt idx="13">
                  <c:v>24822.75</c:v>
                </c:pt>
                <c:pt idx="14">
                  <c:v>25254.5</c:v>
                </c:pt>
                <c:pt idx="15">
                  <c:v>25719.75</c:v>
                </c:pt>
                <c:pt idx="16">
                  <c:v>26688</c:v>
                </c:pt>
                <c:pt idx="17">
                  <c:v>28343.25</c:v>
                </c:pt>
                <c:pt idx="18">
                  <c:v>31442.5</c:v>
                </c:pt>
                <c:pt idx="19">
                  <c:v>35355.5</c:v>
                </c:pt>
                <c:pt idx="20">
                  <c:v>38457.25</c:v>
                </c:pt>
                <c:pt idx="21">
                  <c:v>41208.75</c:v>
                </c:pt>
                <c:pt idx="22">
                  <c:v>41405.75</c:v>
                </c:pt>
                <c:pt idx="23">
                  <c:v>37608</c:v>
                </c:pt>
              </c:numCache>
            </c:numRef>
          </c:val>
          <c:extLst>
            <c:ext xmlns:c16="http://schemas.microsoft.com/office/drawing/2014/chart" uri="{C3380CC4-5D6E-409C-BE32-E72D297353CC}">
              <c16:uniqueId val="{0000000F-455A-7D40-BBC3-F84838DB3198}"/>
            </c:ext>
          </c:extLst>
        </c:ser>
        <c:ser>
          <c:idx val="16"/>
          <c:order val="16"/>
          <c:tx>
            <c:strRef>
              <c:f>prumerna_mzda!$S$42:$S$43</c:f>
              <c:strCache>
                <c:ptCount val="1"/>
                <c:pt idx="0">
                  <c:v>Zásobování vodou; činnosti související s odpady a sanacemi</c:v>
                </c:pt>
              </c:strCache>
            </c:strRef>
          </c:tx>
          <c:spPr>
            <a:solidFill>
              <a:schemeClr val="accent5">
                <a:lumMod val="80000"/>
                <a:lumOff val="2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prumerna_mzda!$S$44:$S$68</c:f>
              <c:numCache>
                <c:formatCode>#,##0</c:formatCode>
                <c:ptCount val="24"/>
                <c:pt idx="0">
                  <c:v>13228</c:v>
                </c:pt>
                <c:pt idx="1">
                  <c:v>14064.5</c:v>
                </c:pt>
                <c:pt idx="2">
                  <c:v>15140.5</c:v>
                </c:pt>
                <c:pt idx="3">
                  <c:v>15782.5</c:v>
                </c:pt>
                <c:pt idx="4">
                  <c:v>16769.75</c:v>
                </c:pt>
                <c:pt idx="5">
                  <c:v>17698.5</c:v>
                </c:pt>
                <c:pt idx="6">
                  <c:v>18739.5</c:v>
                </c:pt>
                <c:pt idx="7">
                  <c:v>19743.25</c:v>
                </c:pt>
                <c:pt idx="8">
                  <c:v>21461</c:v>
                </c:pt>
                <c:pt idx="9">
                  <c:v>22054.5</c:v>
                </c:pt>
                <c:pt idx="10">
                  <c:v>23046.5</c:v>
                </c:pt>
                <c:pt idx="11">
                  <c:v>23157</c:v>
                </c:pt>
                <c:pt idx="12">
                  <c:v>23717.5</c:v>
                </c:pt>
                <c:pt idx="13">
                  <c:v>23615.75</c:v>
                </c:pt>
                <c:pt idx="14">
                  <c:v>24243.5</c:v>
                </c:pt>
                <c:pt idx="15">
                  <c:v>24760.5</c:v>
                </c:pt>
                <c:pt idx="16">
                  <c:v>25383.25</c:v>
                </c:pt>
                <c:pt idx="17">
                  <c:v>26930.25</c:v>
                </c:pt>
                <c:pt idx="18">
                  <c:v>28724.25</c:v>
                </c:pt>
                <c:pt idx="19">
                  <c:v>30708.5</c:v>
                </c:pt>
                <c:pt idx="20">
                  <c:v>32251.25</c:v>
                </c:pt>
                <c:pt idx="21">
                  <c:v>33452.75</c:v>
                </c:pt>
                <c:pt idx="22">
                  <c:v>35735</c:v>
                </c:pt>
                <c:pt idx="23">
                  <c:v>35905</c:v>
                </c:pt>
              </c:numCache>
            </c:numRef>
          </c:val>
          <c:extLst>
            <c:ext xmlns:c16="http://schemas.microsoft.com/office/drawing/2014/chart" uri="{C3380CC4-5D6E-409C-BE32-E72D297353CC}">
              <c16:uniqueId val="{00000010-455A-7D40-BBC3-F84838DB3198}"/>
            </c:ext>
          </c:extLst>
        </c:ser>
        <c:ser>
          <c:idx val="17"/>
          <c:order val="17"/>
          <c:tx>
            <c:strRef>
              <c:f>prumerna_mzda!$T$42:$T$43</c:f>
              <c:strCache>
                <c:ptCount val="1"/>
                <c:pt idx="0">
                  <c:v>Zdravotní a sociální péče</c:v>
                </c:pt>
              </c:strCache>
            </c:strRef>
          </c:tx>
          <c:spPr>
            <a:solidFill>
              <a:schemeClr val="accent6">
                <a:lumMod val="80000"/>
                <a:lumOff val="2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prumerna_mzda!$T$44:$T$68</c:f>
              <c:numCache>
                <c:formatCode>#,##0</c:formatCode>
                <c:ptCount val="24"/>
                <c:pt idx="0">
                  <c:v>11967.5</c:v>
                </c:pt>
                <c:pt idx="1">
                  <c:v>13435.25</c:v>
                </c:pt>
                <c:pt idx="2">
                  <c:v>15166.25</c:v>
                </c:pt>
                <c:pt idx="3">
                  <c:v>16458.25</c:v>
                </c:pt>
                <c:pt idx="4">
                  <c:v>16873.5</c:v>
                </c:pt>
                <c:pt idx="5">
                  <c:v>17606.5</c:v>
                </c:pt>
                <c:pt idx="6">
                  <c:v>19041.5</c:v>
                </c:pt>
                <c:pt idx="7">
                  <c:v>20165.75</c:v>
                </c:pt>
                <c:pt idx="8">
                  <c:v>21173</c:v>
                </c:pt>
                <c:pt idx="9">
                  <c:v>23018.5</c:v>
                </c:pt>
                <c:pt idx="10">
                  <c:v>23590.75</c:v>
                </c:pt>
                <c:pt idx="11">
                  <c:v>24678.25</c:v>
                </c:pt>
                <c:pt idx="12">
                  <c:v>25076.25</c:v>
                </c:pt>
                <c:pt idx="13">
                  <c:v>25130.75</c:v>
                </c:pt>
                <c:pt idx="14">
                  <c:v>25766.5</c:v>
                </c:pt>
                <c:pt idx="15">
                  <c:v>26963</c:v>
                </c:pt>
                <c:pt idx="16">
                  <c:v>28281.25</c:v>
                </c:pt>
                <c:pt idx="17">
                  <c:v>30920</c:v>
                </c:pt>
                <c:pt idx="18">
                  <c:v>33863.25</c:v>
                </c:pt>
                <c:pt idx="19">
                  <c:v>37321.5</c:v>
                </c:pt>
                <c:pt idx="20">
                  <c:v>41714.75</c:v>
                </c:pt>
                <c:pt idx="21">
                  <c:v>46397</c:v>
                </c:pt>
                <c:pt idx="22">
                  <c:v>43956.75</c:v>
                </c:pt>
                <c:pt idx="23">
                  <c:v>43294</c:v>
                </c:pt>
              </c:numCache>
            </c:numRef>
          </c:val>
          <c:extLst>
            <c:ext xmlns:c16="http://schemas.microsoft.com/office/drawing/2014/chart" uri="{C3380CC4-5D6E-409C-BE32-E72D297353CC}">
              <c16:uniqueId val="{00000011-455A-7D40-BBC3-F84838DB3198}"/>
            </c:ext>
          </c:extLst>
        </c:ser>
        <c:ser>
          <c:idx val="18"/>
          <c:order val="18"/>
          <c:tx>
            <c:strRef>
              <c:f>prumerna_mzda!$U$42:$U$43</c:f>
              <c:strCache>
                <c:ptCount val="1"/>
                <c:pt idx="0">
                  <c:v>Zemědělství, lesnictví, rybářství</c:v>
                </c:pt>
              </c:strCache>
            </c:strRef>
          </c:tx>
          <c:spPr>
            <a:solidFill>
              <a:schemeClr val="accent1">
                <a:lumMod val="8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prumerna_mzda!$U$44:$U$68</c:f>
              <c:numCache>
                <c:formatCode>#,##0</c:formatCode>
                <c:ptCount val="24"/>
                <c:pt idx="0">
                  <c:v>10452.25</c:v>
                </c:pt>
                <c:pt idx="1">
                  <c:v>11432</c:v>
                </c:pt>
                <c:pt idx="2">
                  <c:v>11809.25</c:v>
                </c:pt>
                <c:pt idx="3">
                  <c:v>12188.25</c:v>
                </c:pt>
                <c:pt idx="4">
                  <c:v>13234.5</c:v>
                </c:pt>
                <c:pt idx="5">
                  <c:v>13948.5</c:v>
                </c:pt>
                <c:pt idx="6">
                  <c:v>14817.75</c:v>
                </c:pt>
                <c:pt idx="7">
                  <c:v>16187.5</c:v>
                </c:pt>
                <c:pt idx="8">
                  <c:v>17763.75</c:v>
                </c:pt>
                <c:pt idx="9">
                  <c:v>17644.5</c:v>
                </c:pt>
                <c:pt idx="10">
                  <c:v>18448.25</c:v>
                </c:pt>
                <c:pt idx="11">
                  <c:v>18985.75</c:v>
                </c:pt>
                <c:pt idx="12">
                  <c:v>19829.75</c:v>
                </c:pt>
                <c:pt idx="13">
                  <c:v>20519.25</c:v>
                </c:pt>
                <c:pt idx="14">
                  <c:v>21298.5</c:v>
                </c:pt>
                <c:pt idx="15">
                  <c:v>21643.5</c:v>
                </c:pt>
                <c:pt idx="16">
                  <c:v>22620.25</c:v>
                </c:pt>
                <c:pt idx="17">
                  <c:v>23803.5</c:v>
                </c:pt>
                <c:pt idx="18">
                  <c:v>25466.75</c:v>
                </c:pt>
                <c:pt idx="19">
                  <c:v>28031.25</c:v>
                </c:pt>
                <c:pt idx="20">
                  <c:v>29108.5</c:v>
                </c:pt>
                <c:pt idx="21">
                  <c:v>30307.75</c:v>
                </c:pt>
                <c:pt idx="22">
                  <c:v>31935.5</c:v>
                </c:pt>
                <c:pt idx="23">
                  <c:v>30541</c:v>
                </c:pt>
              </c:numCache>
            </c:numRef>
          </c:val>
          <c:extLst>
            <c:ext xmlns:c16="http://schemas.microsoft.com/office/drawing/2014/chart" uri="{C3380CC4-5D6E-409C-BE32-E72D297353CC}">
              <c16:uniqueId val="{00000012-455A-7D40-BBC3-F84838DB3198}"/>
            </c:ext>
          </c:extLst>
        </c:ser>
        <c:ser>
          <c:idx val="19"/>
          <c:order val="19"/>
          <c:tx>
            <c:strRef>
              <c:f>prumerna_mzda!$V$42:$V$43</c:f>
              <c:strCache>
                <c:ptCount val="1"/>
                <c:pt idx="0">
                  <c:v>Zpracovatelský průmysl</c:v>
                </c:pt>
              </c:strCache>
            </c:strRef>
          </c:tx>
          <c:spPr>
            <a:solidFill>
              <a:schemeClr val="accent2">
                <a:lumMod val="80000"/>
              </a:schemeClr>
            </a:solidFill>
            <a:ln>
              <a:noFill/>
            </a:ln>
            <a:effectLst/>
          </c:spPr>
          <c:invertIfNegative val="0"/>
          <c:cat>
            <c:strRef>
              <c:f>prumerna_mzda!$B$44:$B$68</c:f>
              <c:strCach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strCache>
            </c:strRef>
          </c:cat>
          <c:val>
            <c:numRef>
              <c:f>prumerna_mzda!$V$44:$V$68</c:f>
              <c:numCache>
                <c:formatCode>#,##0</c:formatCode>
                <c:ptCount val="24"/>
                <c:pt idx="0">
                  <c:v>12835.5</c:v>
                </c:pt>
                <c:pt idx="1">
                  <c:v>13754.75</c:v>
                </c:pt>
                <c:pt idx="2">
                  <c:v>14660.75</c:v>
                </c:pt>
                <c:pt idx="3">
                  <c:v>15410.5</c:v>
                </c:pt>
                <c:pt idx="4">
                  <c:v>16578.25</c:v>
                </c:pt>
                <c:pt idx="5">
                  <c:v>17355.5</c:v>
                </c:pt>
                <c:pt idx="6">
                  <c:v>18481.75</c:v>
                </c:pt>
                <c:pt idx="7">
                  <c:v>19842.5</c:v>
                </c:pt>
                <c:pt idx="8">
                  <c:v>21570.25</c:v>
                </c:pt>
                <c:pt idx="9">
                  <c:v>21998.25</c:v>
                </c:pt>
                <c:pt idx="10">
                  <c:v>22971</c:v>
                </c:pt>
                <c:pt idx="11">
                  <c:v>23776.5</c:v>
                </c:pt>
                <c:pt idx="12">
                  <c:v>24471</c:v>
                </c:pt>
                <c:pt idx="13">
                  <c:v>24792.25</c:v>
                </c:pt>
                <c:pt idx="14">
                  <c:v>25701.5</c:v>
                </c:pt>
                <c:pt idx="15">
                  <c:v>26446.25</c:v>
                </c:pt>
                <c:pt idx="16">
                  <c:v>27671</c:v>
                </c:pt>
                <c:pt idx="17">
                  <c:v>29576.5</c:v>
                </c:pt>
                <c:pt idx="18">
                  <c:v>31889.5</c:v>
                </c:pt>
                <c:pt idx="19">
                  <c:v>34009.25</c:v>
                </c:pt>
                <c:pt idx="20">
                  <c:v>34604.25</c:v>
                </c:pt>
                <c:pt idx="21">
                  <c:v>36402.75</c:v>
                </c:pt>
                <c:pt idx="22">
                  <c:v>38812.5</c:v>
                </c:pt>
                <c:pt idx="23">
                  <c:v>39739</c:v>
                </c:pt>
              </c:numCache>
            </c:numRef>
          </c:val>
          <c:extLst>
            <c:ext xmlns:c16="http://schemas.microsoft.com/office/drawing/2014/chart" uri="{C3380CC4-5D6E-409C-BE32-E72D297353CC}">
              <c16:uniqueId val="{00000013-455A-7D40-BBC3-F84838DB3198}"/>
            </c:ext>
          </c:extLst>
        </c:ser>
        <c:dLbls>
          <c:showLegendKey val="0"/>
          <c:showVal val="0"/>
          <c:showCatName val="0"/>
          <c:showSerName val="0"/>
          <c:showPercent val="0"/>
          <c:showBubbleSize val="0"/>
        </c:dLbls>
        <c:gapWidth val="219"/>
        <c:axId val="49502319"/>
        <c:axId val="446762192"/>
      </c:barChart>
      <c:catAx>
        <c:axId val="4950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446762192"/>
        <c:crosses val="autoZero"/>
        <c:auto val="1"/>
        <c:lblAlgn val="ctr"/>
        <c:lblOffset val="100"/>
        <c:noMultiLvlLbl val="0"/>
      </c:catAx>
      <c:valAx>
        <c:axId val="446762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49502319"/>
        <c:crosses val="autoZero"/>
        <c:crossBetween val="between"/>
      </c:valAx>
      <c:spPr>
        <a:noFill/>
        <a:ln>
          <a:noFill/>
        </a:ln>
        <a:effectLst/>
      </c:spPr>
    </c:plotArea>
    <c:legend>
      <c:legendPos val="b"/>
      <c:layout>
        <c:manualLayout>
          <c:xMode val="edge"/>
          <c:yMode val="edge"/>
          <c:x val="1.8811110149692816E-2"/>
          <c:y val="0.8374291118638103"/>
          <c:w val="0.96970378702662163"/>
          <c:h val="0.1491630669071394"/>
        </c:manualLayout>
      </c:layout>
      <c:overlay val="0"/>
      <c:spPr>
        <a:noFill/>
        <a:ln>
          <a:noFill/>
        </a:ln>
        <a:effectLst>
          <a:softEdge rad="0"/>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[EXCEL_project.xlsx]Aux!PivotTable5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Aux!$F$4</c:f>
              <c:strCache>
                <c:ptCount val="1"/>
                <c:pt idx="0">
                  <c:v>Administrativní a podpůrné činnosti</c:v>
                </c:pt>
              </c:strCache>
            </c:strRef>
          </c:tx>
          <c:spPr>
            <a:solidFill>
              <a:schemeClr val="accent1"/>
            </a:solidFill>
            <a:ln>
              <a:noFill/>
            </a:ln>
            <a:effectLst/>
          </c:spPr>
          <c:invertIfNegative val="0"/>
          <c:cat>
            <c:strRef>
              <c:f>Aux!$E$5</c:f>
              <c:strCache>
                <c:ptCount val="1"/>
                <c:pt idx="0">
                  <c:v>Total</c:v>
                </c:pt>
              </c:strCache>
            </c:strRef>
          </c:cat>
          <c:val>
            <c:numRef>
              <c:f>Aux!$F$5</c:f>
              <c:numCache>
                <c:formatCode>General</c:formatCode>
                <c:ptCount val="1"/>
                <c:pt idx="0">
                  <c:v>1580974</c:v>
                </c:pt>
              </c:numCache>
            </c:numRef>
          </c:val>
          <c:extLst>
            <c:ext xmlns:c16="http://schemas.microsoft.com/office/drawing/2014/chart" uri="{C3380CC4-5D6E-409C-BE32-E72D297353CC}">
              <c16:uniqueId val="{00000000-EA55-364B-8866-8915FBDF445E}"/>
            </c:ext>
          </c:extLst>
        </c:ser>
        <c:ser>
          <c:idx val="1"/>
          <c:order val="1"/>
          <c:tx>
            <c:strRef>
              <c:f>Aux!$G$4</c:f>
              <c:strCache>
                <c:ptCount val="1"/>
                <c:pt idx="0">
                  <c:v>Činnosti v oblasti nemovitostí</c:v>
                </c:pt>
              </c:strCache>
            </c:strRef>
          </c:tx>
          <c:spPr>
            <a:solidFill>
              <a:schemeClr val="accent2"/>
            </a:solidFill>
            <a:ln>
              <a:noFill/>
            </a:ln>
            <a:effectLst/>
          </c:spPr>
          <c:invertIfNegative val="0"/>
          <c:cat>
            <c:strRef>
              <c:f>Aux!$E$5</c:f>
              <c:strCache>
                <c:ptCount val="1"/>
                <c:pt idx="0">
                  <c:v>Total</c:v>
                </c:pt>
              </c:strCache>
            </c:strRef>
          </c:cat>
          <c:val>
            <c:numRef>
              <c:f>Aux!$G$5</c:f>
              <c:numCache>
                <c:formatCode>General</c:formatCode>
                <c:ptCount val="1"/>
                <c:pt idx="0">
                  <c:v>2065677</c:v>
                </c:pt>
              </c:numCache>
            </c:numRef>
          </c:val>
          <c:extLst>
            <c:ext xmlns:c16="http://schemas.microsoft.com/office/drawing/2014/chart" uri="{C3380CC4-5D6E-409C-BE32-E72D297353CC}">
              <c16:uniqueId val="{00000001-EA55-364B-8866-8915FBDF445E}"/>
            </c:ext>
          </c:extLst>
        </c:ser>
        <c:ser>
          <c:idx val="2"/>
          <c:order val="2"/>
          <c:tx>
            <c:strRef>
              <c:f>Aux!$H$4</c:f>
              <c:strCache>
                <c:ptCount val="1"/>
                <c:pt idx="0">
                  <c:v>Doprava a skladování</c:v>
                </c:pt>
              </c:strCache>
            </c:strRef>
          </c:tx>
          <c:spPr>
            <a:solidFill>
              <a:schemeClr val="accent3"/>
            </a:solidFill>
            <a:ln>
              <a:noFill/>
            </a:ln>
            <a:effectLst/>
          </c:spPr>
          <c:invertIfNegative val="0"/>
          <c:cat>
            <c:strRef>
              <c:f>Aux!$E$5</c:f>
              <c:strCache>
                <c:ptCount val="1"/>
                <c:pt idx="0">
                  <c:v>Total</c:v>
                </c:pt>
              </c:strCache>
            </c:strRef>
          </c:cat>
          <c:val>
            <c:numRef>
              <c:f>Aux!$H$5</c:f>
              <c:numCache>
                <c:formatCode>General</c:formatCode>
                <c:ptCount val="1"/>
                <c:pt idx="0">
                  <c:v>2150787</c:v>
                </c:pt>
              </c:numCache>
            </c:numRef>
          </c:val>
          <c:extLst>
            <c:ext xmlns:c16="http://schemas.microsoft.com/office/drawing/2014/chart" uri="{C3380CC4-5D6E-409C-BE32-E72D297353CC}">
              <c16:uniqueId val="{00000002-EA55-364B-8866-8915FBDF445E}"/>
            </c:ext>
          </c:extLst>
        </c:ser>
        <c:ser>
          <c:idx val="3"/>
          <c:order val="3"/>
          <c:tx>
            <c:strRef>
              <c:f>Aux!$I$4</c:f>
              <c:strCache>
                <c:ptCount val="1"/>
                <c:pt idx="0">
                  <c:v>Informační a komunikační činnosti</c:v>
                </c:pt>
              </c:strCache>
            </c:strRef>
          </c:tx>
          <c:spPr>
            <a:solidFill>
              <a:schemeClr val="accent4"/>
            </a:solidFill>
            <a:ln>
              <a:noFill/>
            </a:ln>
            <a:effectLst/>
          </c:spPr>
          <c:invertIfNegative val="0"/>
          <c:cat>
            <c:strRef>
              <c:f>Aux!$E$5</c:f>
              <c:strCache>
                <c:ptCount val="1"/>
                <c:pt idx="0">
                  <c:v>Total</c:v>
                </c:pt>
              </c:strCache>
            </c:strRef>
          </c:cat>
          <c:val>
            <c:numRef>
              <c:f>Aux!$I$5</c:f>
              <c:numCache>
                <c:formatCode>General</c:formatCode>
                <c:ptCount val="1"/>
                <c:pt idx="0">
                  <c:v>4100378</c:v>
                </c:pt>
              </c:numCache>
            </c:numRef>
          </c:val>
          <c:extLst>
            <c:ext xmlns:c16="http://schemas.microsoft.com/office/drawing/2014/chart" uri="{C3380CC4-5D6E-409C-BE32-E72D297353CC}">
              <c16:uniqueId val="{00000003-EA55-364B-8866-8915FBDF445E}"/>
            </c:ext>
          </c:extLst>
        </c:ser>
        <c:ser>
          <c:idx val="4"/>
          <c:order val="4"/>
          <c:tx>
            <c:strRef>
              <c:f>Aux!$J$4</c:f>
              <c:strCache>
                <c:ptCount val="1"/>
                <c:pt idx="0">
                  <c:v>Kulturní, zábavní a rekreační činnosti</c:v>
                </c:pt>
              </c:strCache>
            </c:strRef>
          </c:tx>
          <c:spPr>
            <a:solidFill>
              <a:schemeClr val="accent5"/>
            </a:solidFill>
            <a:ln>
              <a:noFill/>
            </a:ln>
            <a:effectLst/>
          </c:spPr>
          <c:invertIfNegative val="0"/>
          <c:cat>
            <c:strRef>
              <c:f>Aux!$E$5</c:f>
              <c:strCache>
                <c:ptCount val="1"/>
                <c:pt idx="0">
                  <c:v>Total</c:v>
                </c:pt>
              </c:strCache>
            </c:strRef>
          </c:cat>
          <c:val>
            <c:numRef>
              <c:f>Aux!$J$5</c:f>
              <c:numCache>
                <c:formatCode>General</c:formatCode>
                <c:ptCount val="1"/>
                <c:pt idx="0">
                  <c:v>1954189</c:v>
                </c:pt>
              </c:numCache>
            </c:numRef>
          </c:val>
          <c:extLst>
            <c:ext xmlns:c16="http://schemas.microsoft.com/office/drawing/2014/chart" uri="{C3380CC4-5D6E-409C-BE32-E72D297353CC}">
              <c16:uniqueId val="{00000004-EA55-364B-8866-8915FBDF445E}"/>
            </c:ext>
          </c:extLst>
        </c:ser>
        <c:ser>
          <c:idx val="5"/>
          <c:order val="5"/>
          <c:tx>
            <c:strRef>
              <c:f>Aux!$K$4</c:f>
              <c:strCache>
                <c:ptCount val="1"/>
                <c:pt idx="0">
                  <c:v>Ostatní činnosti</c:v>
                </c:pt>
              </c:strCache>
            </c:strRef>
          </c:tx>
          <c:spPr>
            <a:solidFill>
              <a:schemeClr val="accent6"/>
            </a:solidFill>
            <a:ln>
              <a:noFill/>
            </a:ln>
            <a:effectLst/>
          </c:spPr>
          <c:invertIfNegative val="0"/>
          <c:cat>
            <c:strRef>
              <c:f>Aux!$E$5</c:f>
              <c:strCache>
                <c:ptCount val="1"/>
                <c:pt idx="0">
                  <c:v>Total</c:v>
                </c:pt>
              </c:strCache>
            </c:strRef>
          </c:cat>
          <c:val>
            <c:numRef>
              <c:f>Aux!$K$5</c:f>
              <c:numCache>
                <c:formatCode>General</c:formatCode>
                <c:ptCount val="1"/>
                <c:pt idx="0">
                  <c:v>1794790</c:v>
                </c:pt>
              </c:numCache>
            </c:numRef>
          </c:val>
          <c:extLst>
            <c:ext xmlns:c16="http://schemas.microsoft.com/office/drawing/2014/chart" uri="{C3380CC4-5D6E-409C-BE32-E72D297353CC}">
              <c16:uniqueId val="{00000005-EA55-364B-8866-8915FBDF445E}"/>
            </c:ext>
          </c:extLst>
        </c:ser>
        <c:ser>
          <c:idx val="6"/>
          <c:order val="6"/>
          <c:tx>
            <c:strRef>
              <c:f>Aux!$L$4</c:f>
              <c:strCache>
                <c:ptCount val="1"/>
                <c:pt idx="0">
                  <c:v>Peněžnictví a pojišťovnictví</c:v>
                </c:pt>
              </c:strCache>
            </c:strRef>
          </c:tx>
          <c:spPr>
            <a:solidFill>
              <a:schemeClr val="accent1">
                <a:lumMod val="60000"/>
              </a:schemeClr>
            </a:solidFill>
            <a:ln>
              <a:noFill/>
            </a:ln>
            <a:effectLst/>
          </c:spPr>
          <c:invertIfNegative val="0"/>
          <c:cat>
            <c:strRef>
              <c:f>Aux!$E$5</c:f>
              <c:strCache>
                <c:ptCount val="1"/>
                <c:pt idx="0">
                  <c:v>Total</c:v>
                </c:pt>
              </c:strCache>
            </c:strRef>
          </c:cat>
          <c:val>
            <c:numRef>
              <c:f>Aux!$L$5</c:f>
              <c:numCache>
                <c:formatCode>General</c:formatCode>
                <c:ptCount val="1"/>
                <c:pt idx="0">
                  <c:v>4234838</c:v>
                </c:pt>
              </c:numCache>
            </c:numRef>
          </c:val>
          <c:extLst>
            <c:ext xmlns:c16="http://schemas.microsoft.com/office/drawing/2014/chart" uri="{C3380CC4-5D6E-409C-BE32-E72D297353CC}">
              <c16:uniqueId val="{00000006-EA55-364B-8866-8915FBDF445E}"/>
            </c:ext>
          </c:extLst>
        </c:ser>
        <c:ser>
          <c:idx val="7"/>
          <c:order val="7"/>
          <c:tx>
            <c:strRef>
              <c:f>Aux!$M$4</c:f>
              <c:strCache>
                <c:ptCount val="1"/>
                <c:pt idx="0">
                  <c:v>Profesní, vědecké a technické činnosti</c:v>
                </c:pt>
              </c:strCache>
            </c:strRef>
          </c:tx>
          <c:spPr>
            <a:solidFill>
              <a:schemeClr val="accent2">
                <a:lumMod val="60000"/>
              </a:schemeClr>
            </a:solidFill>
            <a:ln>
              <a:noFill/>
            </a:ln>
            <a:effectLst/>
          </c:spPr>
          <c:invertIfNegative val="0"/>
          <c:cat>
            <c:strRef>
              <c:f>Aux!$E$5</c:f>
              <c:strCache>
                <c:ptCount val="1"/>
                <c:pt idx="0">
                  <c:v>Total</c:v>
                </c:pt>
              </c:strCache>
            </c:strRef>
          </c:cat>
          <c:val>
            <c:numRef>
              <c:f>Aux!$M$5</c:f>
              <c:numCache>
                <c:formatCode>General</c:formatCode>
                <c:ptCount val="1"/>
                <c:pt idx="0">
                  <c:v>2880979</c:v>
                </c:pt>
              </c:numCache>
            </c:numRef>
          </c:val>
          <c:extLst>
            <c:ext xmlns:c16="http://schemas.microsoft.com/office/drawing/2014/chart" uri="{C3380CC4-5D6E-409C-BE32-E72D297353CC}">
              <c16:uniqueId val="{00000007-EA55-364B-8866-8915FBDF445E}"/>
            </c:ext>
          </c:extLst>
        </c:ser>
        <c:ser>
          <c:idx val="8"/>
          <c:order val="8"/>
          <c:tx>
            <c:strRef>
              <c:f>Aux!$N$4</c:f>
              <c:strCache>
                <c:ptCount val="1"/>
                <c:pt idx="0">
                  <c:v>Stavebnictví</c:v>
                </c:pt>
              </c:strCache>
            </c:strRef>
          </c:tx>
          <c:spPr>
            <a:solidFill>
              <a:schemeClr val="accent3">
                <a:lumMod val="60000"/>
              </a:schemeClr>
            </a:solidFill>
            <a:ln>
              <a:noFill/>
            </a:ln>
            <a:effectLst/>
          </c:spPr>
          <c:invertIfNegative val="0"/>
          <c:cat>
            <c:strRef>
              <c:f>Aux!$E$5</c:f>
              <c:strCache>
                <c:ptCount val="1"/>
                <c:pt idx="0">
                  <c:v>Total</c:v>
                </c:pt>
              </c:strCache>
            </c:strRef>
          </c:cat>
          <c:val>
            <c:numRef>
              <c:f>Aux!$N$5</c:f>
              <c:numCache>
                <c:formatCode>General</c:formatCode>
                <c:ptCount val="1"/>
                <c:pt idx="0">
                  <c:v>2053321</c:v>
                </c:pt>
              </c:numCache>
            </c:numRef>
          </c:val>
          <c:extLst>
            <c:ext xmlns:c16="http://schemas.microsoft.com/office/drawing/2014/chart" uri="{C3380CC4-5D6E-409C-BE32-E72D297353CC}">
              <c16:uniqueId val="{00000008-EA55-364B-8866-8915FBDF445E}"/>
            </c:ext>
          </c:extLst>
        </c:ser>
        <c:ser>
          <c:idx val="9"/>
          <c:order val="9"/>
          <c:tx>
            <c:strRef>
              <c:f>Aux!$O$4</c:f>
              <c:strCache>
                <c:ptCount val="1"/>
                <c:pt idx="0">
                  <c:v>Těžba a dobývání</c:v>
                </c:pt>
              </c:strCache>
            </c:strRef>
          </c:tx>
          <c:spPr>
            <a:solidFill>
              <a:schemeClr val="accent4">
                <a:lumMod val="60000"/>
              </a:schemeClr>
            </a:solidFill>
            <a:ln>
              <a:noFill/>
            </a:ln>
            <a:effectLst/>
          </c:spPr>
          <c:invertIfNegative val="0"/>
          <c:cat>
            <c:strRef>
              <c:f>Aux!$E$5</c:f>
              <c:strCache>
                <c:ptCount val="1"/>
                <c:pt idx="0">
                  <c:v>Total</c:v>
                </c:pt>
              </c:strCache>
            </c:strRef>
          </c:cat>
          <c:val>
            <c:numRef>
              <c:f>Aux!$O$5</c:f>
              <c:numCache>
                <c:formatCode>General</c:formatCode>
                <c:ptCount val="1"/>
                <c:pt idx="0">
                  <c:v>2685235</c:v>
                </c:pt>
              </c:numCache>
            </c:numRef>
          </c:val>
          <c:extLst>
            <c:ext xmlns:c16="http://schemas.microsoft.com/office/drawing/2014/chart" uri="{C3380CC4-5D6E-409C-BE32-E72D297353CC}">
              <c16:uniqueId val="{00000009-EA55-364B-8866-8915FBDF445E}"/>
            </c:ext>
          </c:extLst>
        </c:ser>
        <c:ser>
          <c:idx val="10"/>
          <c:order val="10"/>
          <c:tx>
            <c:strRef>
              <c:f>Aux!$P$4</c:f>
              <c:strCache>
                <c:ptCount val="1"/>
                <c:pt idx="0">
                  <c:v>Ubytování, stravování a pohostinství</c:v>
                </c:pt>
              </c:strCache>
            </c:strRef>
          </c:tx>
          <c:spPr>
            <a:solidFill>
              <a:schemeClr val="accent5">
                <a:lumMod val="60000"/>
              </a:schemeClr>
            </a:solidFill>
            <a:ln>
              <a:noFill/>
            </a:ln>
            <a:effectLst/>
          </c:spPr>
          <c:invertIfNegative val="0"/>
          <c:cat>
            <c:strRef>
              <c:f>Aux!$E$5</c:f>
              <c:strCache>
                <c:ptCount val="1"/>
                <c:pt idx="0">
                  <c:v>Total</c:v>
                </c:pt>
              </c:strCache>
            </c:strRef>
          </c:cat>
          <c:val>
            <c:numRef>
              <c:f>Aux!$P$5</c:f>
              <c:numCache>
                <c:formatCode>General</c:formatCode>
                <c:ptCount val="1"/>
                <c:pt idx="0">
                  <c:v>1305899</c:v>
                </c:pt>
              </c:numCache>
            </c:numRef>
          </c:val>
          <c:extLst>
            <c:ext xmlns:c16="http://schemas.microsoft.com/office/drawing/2014/chart" uri="{C3380CC4-5D6E-409C-BE32-E72D297353CC}">
              <c16:uniqueId val="{0000000A-EA55-364B-8866-8915FBDF445E}"/>
            </c:ext>
          </c:extLst>
        </c:ser>
        <c:ser>
          <c:idx val="11"/>
          <c:order val="11"/>
          <c:tx>
            <c:strRef>
              <c:f>Aux!$Q$4</c:f>
              <c:strCache>
                <c:ptCount val="1"/>
                <c:pt idx="0">
                  <c:v>Velkoobchod a maloobchod; opravy a údržba motorových vozidel</c:v>
                </c:pt>
              </c:strCache>
            </c:strRef>
          </c:tx>
          <c:spPr>
            <a:solidFill>
              <a:schemeClr val="accent6">
                <a:lumMod val="60000"/>
              </a:schemeClr>
            </a:solidFill>
            <a:ln>
              <a:noFill/>
            </a:ln>
            <a:effectLst/>
          </c:spPr>
          <c:invertIfNegative val="0"/>
          <c:cat>
            <c:strRef>
              <c:f>Aux!$E$5</c:f>
              <c:strCache>
                <c:ptCount val="1"/>
                <c:pt idx="0">
                  <c:v>Total</c:v>
                </c:pt>
              </c:strCache>
            </c:strRef>
          </c:cat>
          <c:val>
            <c:numRef>
              <c:f>Aux!$Q$5</c:f>
              <c:numCache>
                <c:formatCode>General</c:formatCode>
                <c:ptCount val="1"/>
                <c:pt idx="0">
                  <c:v>2136025</c:v>
                </c:pt>
              </c:numCache>
            </c:numRef>
          </c:val>
          <c:extLst>
            <c:ext xmlns:c16="http://schemas.microsoft.com/office/drawing/2014/chart" uri="{C3380CC4-5D6E-409C-BE32-E72D297353CC}">
              <c16:uniqueId val="{0000000B-EA55-364B-8866-8915FBDF445E}"/>
            </c:ext>
          </c:extLst>
        </c:ser>
        <c:ser>
          <c:idx val="12"/>
          <c:order val="12"/>
          <c:tx>
            <c:strRef>
              <c:f>Aux!$R$4</c:f>
              <c:strCache>
                <c:ptCount val="1"/>
                <c:pt idx="0">
                  <c:v>Veřejná správa a obrana; povinné sociální zabezpečení</c:v>
                </c:pt>
              </c:strCache>
            </c:strRef>
          </c:tx>
          <c:spPr>
            <a:solidFill>
              <a:schemeClr val="accent1">
                <a:lumMod val="80000"/>
                <a:lumOff val="20000"/>
              </a:schemeClr>
            </a:solidFill>
            <a:ln>
              <a:noFill/>
            </a:ln>
            <a:effectLst/>
          </c:spPr>
          <c:invertIfNegative val="0"/>
          <c:cat>
            <c:strRef>
              <c:f>Aux!$E$5</c:f>
              <c:strCache>
                <c:ptCount val="1"/>
                <c:pt idx="0">
                  <c:v>Total</c:v>
                </c:pt>
              </c:strCache>
            </c:strRef>
          </c:cat>
          <c:val>
            <c:numRef>
              <c:f>Aux!$R$5</c:f>
              <c:numCache>
                <c:formatCode>General</c:formatCode>
                <c:ptCount val="1"/>
                <c:pt idx="0">
                  <c:v>2566496</c:v>
                </c:pt>
              </c:numCache>
            </c:numRef>
          </c:val>
          <c:extLst>
            <c:ext xmlns:c16="http://schemas.microsoft.com/office/drawing/2014/chart" uri="{C3380CC4-5D6E-409C-BE32-E72D297353CC}">
              <c16:uniqueId val="{0000000C-EA55-364B-8866-8915FBDF445E}"/>
            </c:ext>
          </c:extLst>
        </c:ser>
        <c:ser>
          <c:idx val="13"/>
          <c:order val="13"/>
          <c:tx>
            <c:strRef>
              <c:f>Aux!$S$4</c:f>
              <c:strCache>
                <c:ptCount val="1"/>
                <c:pt idx="0">
                  <c:v>Všechna odvětví</c:v>
                </c:pt>
              </c:strCache>
            </c:strRef>
          </c:tx>
          <c:spPr>
            <a:solidFill>
              <a:schemeClr val="accent2">
                <a:lumMod val="80000"/>
                <a:lumOff val="20000"/>
              </a:schemeClr>
            </a:solidFill>
            <a:ln>
              <a:noFill/>
            </a:ln>
            <a:effectLst/>
          </c:spPr>
          <c:invertIfNegative val="0"/>
          <c:cat>
            <c:strRef>
              <c:f>Aux!$E$5</c:f>
              <c:strCache>
                <c:ptCount val="1"/>
                <c:pt idx="0">
                  <c:v>Total</c:v>
                </c:pt>
              </c:strCache>
            </c:strRef>
          </c:cat>
          <c:val>
            <c:numRef>
              <c:f>Aux!$S$5</c:f>
              <c:numCache>
                <c:formatCode>General</c:formatCode>
                <c:ptCount val="1"/>
                <c:pt idx="0">
                  <c:v>2284940</c:v>
                </c:pt>
              </c:numCache>
            </c:numRef>
          </c:val>
          <c:extLst>
            <c:ext xmlns:c16="http://schemas.microsoft.com/office/drawing/2014/chart" uri="{C3380CC4-5D6E-409C-BE32-E72D297353CC}">
              <c16:uniqueId val="{0000000D-EA55-364B-8866-8915FBDF445E}"/>
            </c:ext>
          </c:extLst>
        </c:ser>
        <c:ser>
          <c:idx val="14"/>
          <c:order val="14"/>
          <c:tx>
            <c:strRef>
              <c:f>Aux!$T$4</c:f>
              <c:strCache>
                <c:ptCount val="1"/>
                <c:pt idx="0">
                  <c:v>Výroba a rozvod elektřiny, plynu, tepla a klimatiz. vzduchu</c:v>
                </c:pt>
              </c:strCache>
            </c:strRef>
          </c:tx>
          <c:spPr>
            <a:solidFill>
              <a:schemeClr val="accent3">
                <a:lumMod val="80000"/>
                <a:lumOff val="20000"/>
              </a:schemeClr>
            </a:solidFill>
            <a:ln>
              <a:noFill/>
            </a:ln>
            <a:effectLst/>
          </c:spPr>
          <c:invertIfNegative val="0"/>
          <c:cat>
            <c:strRef>
              <c:f>Aux!$E$5</c:f>
              <c:strCache>
                <c:ptCount val="1"/>
                <c:pt idx="0">
                  <c:v>Total</c:v>
                </c:pt>
              </c:strCache>
            </c:strRef>
          </c:cat>
          <c:val>
            <c:numRef>
              <c:f>Aux!$T$5</c:f>
              <c:numCache>
                <c:formatCode>General</c:formatCode>
                <c:ptCount val="1"/>
                <c:pt idx="0">
                  <c:v>3452428</c:v>
                </c:pt>
              </c:numCache>
            </c:numRef>
          </c:val>
          <c:extLst>
            <c:ext xmlns:c16="http://schemas.microsoft.com/office/drawing/2014/chart" uri="{C3380CC4-5D6E-409C-BE32-E72D297353CC}">
              <c16:uniqueId val="{0000000E-EA55-364B-8866-8915FBDF445E}"/>
            </c:ext>
          </c:extLst>
        </c:ser>
        <c:ser>
          <c:idx val="15"/>
          <c:order val="15"/>
          <c:tx>
            <c:strRef>
              <c:f>Aux!$U$4</c:f>
              <c:strCache>
                <c:ptCount val="1"/>
                <c:pt idx="0">
                  <c:v>Vzdělávání</c:v>
                </c:pt>
              </c:strCache>
            </c:strRef>
          </c:tx>
          <c:spPr>
            <a:solidFill>
              <a:schemeClr val="accent4">
                <a:lumMod val="80000"/>
                <a:lumOff val="20000"/>
              </a:schemeClr>
            </a:solidFill>
            <a:ln>
              <a:noFill/>
            </a:ln>
            <a:effectLst/>
          </c:spPr>
          <c:invertIfNegative val="0"/>
          <c:cat>
            <c:strRef>
              <c:f>Aux!$E$5</c:f>
              <c:strCache>
                <c:ptCount val="1"/>
                <c:pt idx="0">
                  <c:v>Total</c:v>
                </c:pt>
              </c:strCache>
            </c:strRef>
          </c:cat>
          <c:val>
            <c:numRef>
              <c:f>Aux!$U$5</c:f>
              <c:numCache>
                <c:formatCode>General</c:formatCode>
                <c:ptCount val="1"/>
                <c:pt idx="0">
                  <c:v>2280799</c:v>
                </c:pt>
              </c:numCache>
            </c:numRef>
          </c:val>
          <c:extLst>
            <c:ext xmlns:c16="http://schemas.microsoft.com/office/drawing/2014/chart" uri="{C3380CC4-5D6E-409C-BE32-E72D297353CC}">
              <c16:uniqueId val="{0000000F-EA55-364B-8866-8915FBDF445E}"/>
            </c:ext>
          </c:extLst>
        </c:ser>
        <c:ser>
          <c:idx val="16"/>
          <c:order val="16"/>
          <c:tx>
            <c:strRef>
              <c:f>Aux!$V$4</c:f>
              <c:strCache>
                <c:ptCount val="1"/>
                <c:pt idx="0">
                  <c:v>Zásobování vodou; činnosti související s odpady a sanacemi</c:v>
                </c:pt>
              </c:strCache>
            </c:strRef>
          </c:tx>
          <c:spPr>
            <a:solidFill>
              <a:schemeClr val="accent5">
                <a:lumMod val="80000"/>
                <a:lumOff val="20000"/>
              </a:schemeClr>
            </a:solidFill>
            <a:ln>
              <a:noFill/>
            </a:ln>
            <a:effectLst/>
          </c:spPr>
          <c:invertIfNegative val="0"/>
          <c:cat>
            <c:strRef>
              <c:f>Aux!$E$5</c:f>
              <c:strCache>
                <c:ptCount val="1"/>
                <c:pt idx="0">
                  <c:v>Total</c:v>
                </c:pt>
              </c:strCache>
            </c:strRef>
          </c:cat>
          <c:val>
            <c:numRef>
              <c:f>Aux!$V$5</c:f>
              <c:numCache>
                <c:formatCode>General</c:formatCode>
                <c:ptCount val="1"/>
                <c:pt idx="0">
                  <c:v>2121632</c:v>
                </c:pt>
              </c:numCache>
            </c:numRef>
          </c:val>
          <c:extLst>
            <c:ext xmlns:c16="http://schemas.microsoft.com/office/drawing/2014/chart" uri="{C3380CC4-5D6E-409C-BE32-E72D297353CC}">
              <c16:uniqueId val="{00000010-EA55-364B-8866-8915FBDF445E}"/>
            </c:ext>
          </c:extLst>
        </c:ser>
        <c:ser>
          <c:idx val="17"/>
          <c:order val="17"/>
          <c:tx>
            <c:strRef>
              <c:f>Aux!$W$4</c:f>
              <c:strCache>
                <c:ptCount val="1"/>
                <c:pt idx="0">
                  <c:v>Zdravotní a sociální péče</c:v>
                </c:pt>
              </c:strCache>
            </c:strRef>
          </c:tx>
          <c:spPr>
            <a:solidFill>
              <a:schemeClr val="accent6">
                <a:lumMod val="80000"/>
                <a:lumOff val="20000"/>
              </a:schemeClr>
            </a:solidFill>
            <a:ln>
              <a:noFill/>
            </a:ln>
            <a:effectLst/>
          </c:spPr>
          <c:invertIfNegative val="0"/>
          <c:cat>
            <c:strRef>
              <c:f>Aux!$E$5</c:f>
              <c:strCache>
                <c:ptCount val="1"/>
                <c:pt idx="0">
                  <c:v>Total</c:v>
                </c:pt>
              </c:strCache>
            </c:strRef>
          </c:cat>
          <c:val>
            <c:numRef>
              <c:f>Aux!$W$5</c:f>
              <c:numCache>
                <c:formatCode>General</c:formatCode>
                <c:ptCount val="1"/>
                <c:pt idx="0">
                  <c:v>2354264</c:v>
                </c:pt>
              </c:numCache>
            </c:numRef>
          </c:val>
          <c:extLst>
            <c:ext xmlns:c16="http://schemas.microsoft.com/office/drawing/2014/chart" uri="{C3380CC4-5D6E-409C-BE32-E72D297353CC}">
              <c16:uniqueId val="{00000011-EA55-364B-8866-8915FBDF445E}"/>
            </c:ext>
          </c:extLst>
        </c:ser>
        <c:ser>
          <c:idx val="18"/>
          <c:order val="18"/>
          <c:tx>
            <c:strRef>
              <c:f>Aux!$X$4</c:f>
              <c:strCache>
                <c:ptCount val="1"/>
                <c:pt idx="0">
                  <c:v>Zemědělství, lesnictví, rybářství</c:v>
                </c:pt>
              </c:strCache>
            </c:strRef>
          </c:tx>
          <c:spPr>
            <a:solidFill>
              <a:schemeClr val="accent1">
                <a:lumMod val="80000"/>
              </a:schemeClr>
            </a:solidFill>
            <a:ln>
              <a:noFill/>
            </a:ln>
            <a:effectLst/>
          </c:spPr>
          <c:invertIfNegative val="0"/>
          <c:cat>
            <c:strRef>
              <c:f>Aux!$E$5</c:f>
              <c:strCache>
                <c:ptCount val="1"/>
                <c:pt idx="0">
                  <c:v>Total</c:v>
                </c:pt>
              </c:strCache>
            </c:strRef>
          </c:cat>
          <c:val>
            <c:numRef>
              <c:f>Aux!$X$5</c:f>
              <c:numCache>
                <c:formatCode>General</c:formatCode>
                <c:ptCount val="1"/>
                <c:pt idx="0">
                  <c:v>1805907</c:v>
                </c:pt>
              </c:numCache>
            </c:numRef>
          </c:val>
          <c:extLst>
            <c:ext xmlns:c16="http://schemas.microsoft.com/office/drawing/2014/chart" uri="{C3380CC4-5D6E-409C-BE32-E72D297353CC}">
              <c16:uniqueId val="{00000012-EA55-364B-8866-8915FBDF445E}"/>
            </c:ext>
          </c:extLst>
        </c:ser>
        <c:ser>
          <c:idx val="19"/>
          <c:order val="19"/>
          <c:tx>
            <c:strRef>
              <c:f>Aux!$Y$4</c:f>
              <c:strCache>
                <c:ptCount val="1"/>
                <c:pt idx="0">
                  <c:v>Zpracovatelský průmysl</c:v>
                </c:pt>
              </c:strCache>
            </c:strRef>
          </c:tx>
          <c:spPr>
            <a:solidFill>
              <a:schemeClr val="accent2">
                <a:lumMod val="80000"/>
              </a:schemeClr>
            </a:solidFill>
            <a:ln>
              <a:noFill/>
            </a:ln>
            <a:effectLst/>
          </c:spPr>
          <c:invertIfNegative val="0"/>
          <c:cat>
            <c:strRef>
              <c:f>Aux!$E$5</c:f>
              <c:strCache>
                <c:ptCount val="1"/>
                <c:pt idx="0">
                  <c:v>Total</c:v>
                </c:pt>
              </c:strCache>
            </c:strRef>
          </c:cat>
          <c:val>
            <c:numRef>
              <c:f>Aux!$Y$5</c:f>
              <c:numCache>
                <c:formatCode>General</c:formatCode>
                <c:ptCount val="1"/>
                <c:pt idx="0">
                  <c:v>2214449</c:v>
                </c:pt>
              </c:numCache>
            </c:numRef>
          </c:val>
          <c:extLst>
            <c:ext xmlns:c16="http://schemas.microsoft.com/office/drawing/2014/chart" uri="{C3380CC4-5D6E-409C-BE32-E72D297353CC}">
              <c16:uniqueId val="{00000013-EA55-364B-8866-8915FBDF445E}"/>
            </c:ext>
          </c:extLst>
        </c:ser>
        <c:dLbls>
          <c:showLegendKey val="0"/>
          <c:showVal val="0"/>
          <c:showCatName val="0"/>
          <c:showSerName val="0"/>
          <c:showPercent val="0"/>
          <c:showBubbleSize val="0"/>
        </c:dLbls>
        <c:gapWidth val="36"/>
        <c:overlap val="-44"/>
        <c:axId val="669085040"/>
        <c:axId val="569451680"/>
      </c:barChart>
      <c:catAx>
        <c:axId val="66908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569451680"/>
        <c:crosses val="autoZero"/>
        <c:auto val="1"/>
        <c:lblAlgn val="ctr"/>
        <c:lblOffset val="100"/>
        <c:noMultiLvlLbl val="0"/>
      </c:catAx>
      <c:valAx>
        <c:axId val="569451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9085040"/>
        <c:crosses val="autoZero"/>
        <c:crossBetween val="between"/>
      </c:valAx>
      <c:spPr>
        <a:noFill/>
        <a:ln>
          <a:noFill/>
        </a:ln>
        <a:effectLst/>
      </c:spPr>
    </c:plotArea>
    <c:legend>
      <c:legendPos val="b"/>
      <c:layout>
        <c:manualLayout>
          <c:xMode val="edge"/>
          <c:yMode val="edge"/>
          <c:x val="8.2985337269596837E-3"/>
          <c:y val="0.55453315578199791"/>
          <c:w val="0.98340293254608069"/>
          <c:h val="0.28615311872780602"/>
        </c:manualLayout>
      </c:layout>
      <c:overlay val="0"/>
      <c:spPr>
        <a:noFill/>
        <a:ln>
          <a:noFill/>
        </a:ln>
        <a:effectLst/>
      </c:spPr>
      <c:txPr>
        <a:bodyPr rot="0" spcFirstLastPara="1" vertOverflow="ellipsis" vert="horz" wrap="square" anchor="ctr" anchorCtr="1"/>
        <a:lstStyle/>
        <a:p>
          <a:pPr>
            <a:defRPr sz="17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[EXCEL_project.xlsx]pivotky!PivotTable7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pivotky!$C$4</c:f>
              <c:strCache>
                <c:ptCount val="1"/>
                <c:pt idx="0">
                  <c:v>Total</c:v>
                </c:pt>
              </c:strCache>
            </c:strRef>
          </c:tx>
          <c:spPr>
            <a:ln w="28575" cap="rnd">
              <a:solidFill>
                <a:schemeClr val="accent1"/>
              </a:solidFill>
              <a:round/>
            </a:ln>
            <a:effectLst/>
          </c:spPr>
          <c:marker>
            <c:symbol val="none"/>
          </c:marker>
          <c:cat>
            <c:strRef>
              <c:f>pivotky!$B$5:$B$11</c:f>
              <c:strCache>
                <c:ptCount val="6"/>
                <c:pt idx="0">
                  <c:v>2015</c:v>
                </c:pt>
                <c:pt idx="1">
                  <c:v>2016</c:v>
                </c:pt>
                <c:pt idx="2">
                  <c:v>2017</c:v>
                </c:pt>
                <c:pt idx="3">
                  <c:v>2018</c:v>
                </c:pt>
                <c:pt idx="4">
                  <c:v>2019</c:v>
                </c:pt>
                <c:pt idx="5">
                  <c:v>2020</c:v>
                </c:pt>
              </c:strCache>
            </c:strRef>
          </c:cat>
          <c:val>
            <c:numRef>
              <c:f>pivotky!$C$5:$C$11</c:f>
              <c:numCache>
                <c:formatCode>#,##0</c:formatCode>
                <c:ptCount val="6"/>
                <c:pt idx="0">
                  <c:v>5920309</c:v>
                </c:pt>
                <c:pt idx="1">
                  <c:v>7918498</c:v>
                </c:pt>
                <c:pt idx="2">
                  <c:v>9608175</c:v>
                </c:pt>
                <c:pt idx="3">
                  <c:v>10415150</c:v>
                </c:pt>
                <c:pt idx="4">
                  <c:v>13629837</c:v>
                </c:pt>
                <c:pt idx="5">
                  <c:v>1403576</c:v>
                </c:pt>
              </c:numCache>
            </c:numRef>
          </c:val>
          <c:smooth val="0"/>
          <c:extLst>
            <c:ext xmlns:c16="http://schemas.microsoft.com/office/drawing/2014/chart" uri="{C3380CC4-5D6E-409C-BE32-E72D297353CC}">
              <c16:uniqueId val="{00000000-CB2C-A24B-95D6-15BABD4117C9}"/>
            </c:ext>
          </c:extLst>
        </c:ser>
        <c:dLbls>
          <c:showLegendKey val="0"/>
          <c:showVal val="0"/>
          <c:showCatName val="0"/>
          <c:showSerName val="0"/>
          <c:showPercent val="0"/>
          <c:showBubbleSize val="0"/>
        </c:dLbls>
        <c:smooth val="0"/>
        <c:axId val="864118304"/>
        <c:axId val="864846560"/>
      </c:lineChart>
      <c:catAx>
        <c:axId val="86411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864846560"/>
        <c:crosses val="autoZero"/>
        <c:auto val="1"/>
        <c:lblAlgn val="ctr"/>
        <c:lblOffset val="100"/>
        <c:noMultiLvlLbl val="0"/>
      </c:catAx>
      <c:valAx>
        <c:axId val="864846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86411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[EXCEL_project.xlsx]pivotky!PivotTable8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pivotky!$C$21</c:f>
              <c:strCache>
                <c:ptCount val="1"/>
                <c:pt idx="0">
                  <c:v>Total</c:v>
                </c:pt>
              </c:strCache>
            </c:strRef>
          </c:tx>
          <c:spPr>
            <a:solidFill>
              <a:schemeClr val="accent1"/>
            </a:solidFill>
            <a:ln>
              <a:noFill/>
            </a:ln>
            <a:effectLst/>
          </c:spPr>
          <c:invertIfNegative val="0"/>
          <c:cat>
            <c:strRef>
              <c:f>pivotky!$B$22:$B$29</c:f>
              <c:strCache>
                <c:ptCount val="7"/>
                <c:pt idx="0">
                  <c:v>Monday</c:v>
                </c:pt>
                <c:pt idx="1">
                  <c:v>Tuesday</c:v>
                </c:pt>
                <c:pt idx="2">
                  <c:v>Wednesday</c:v>
                </c:pt>
                <c:pt idx="3">
                  <c:v>Thursday</c:v>
                </c:pt>
                <c:pt idx="4">
                  <c:v>Friday</c:v>
                </c:pt>
                <c:pt idx="5">
                  <c:v>Saturday</c:v>
                </c:pt>
                <c:pt idx="6">
                  <c:v>Sunday</c:v>
                </c:pt>
              </c:strCache>
            </c:strRef>
          </c:cat>
          <c:val>
            <c:numRef>
              <c:f>pivotky!$C$22:$C$29</c:f>
              <c:numCache>
                <c:formatCode>#,##0</c:formatCode>
                <c:ptCount val="7"/>
                <c:pt idx="0">
                  <c:v>26103.469924812031</c:v>
                </c:pt>
                <c:pt idx="1">
                  <c:v>26347.305660377358</c:v>
                </c:pt>
                <c:pt idx="2">
                  <c:v>26298.041509433962</c:v>
                </c:pt>
                <c:pt idx="3">
                  <c:v>26051.439849624061</c:v>
                </c:pt>
                <c:pt idx="4">
                  <c:v>26284.082706766916</c:v>
                </c:pt>
                <c:pt idx="5">
                  <c:v>26531.432330827069</c:v>
                </c:pt>
                <c:pt idx="6">
                  <c:v>26399.981203007519</c:v>
                </c:pt>
              </c:numCache>
            </c:numRef>
          </c:val>
          <c:extLst>
            <c:ext xmlns:c16="http://schemas.microsoft.com/office/drawing/2014/chart" uri="{C3380CC4-5D6E-409C-BE32-E72D297353CC}">
              <c16:uniqueId val="{00000000-7793-D24C-BCE3-328273C05944}"/>
            </c:ext>
          </c:extLst>
        </c:ser>
        <c:dLbls>
          <c:showLegendKey val="0"/>
          <c:showVal val="0"/>
          <c:showCatName val="0"/>
          <c:showSerName val="0"/>
          <c:showPercent val="0"/>
          <c:showBubbleSize val="0"/>
        </c:dLbls>
        <c:gapWidth val="219"/>
        <c:overlap val="-27"/>
        <c:axId val="921453280"/>
        <c:axId val="756828240"/>
      </c:barChart>
      <c:catAx>
        <c:axId val="92145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756828240"/>
        <c:crosses val="autoZero"/>
        <c:auto val="1"/>
        <c:lblAlgn val="ctr"/>
        <c:lblOffset val="100"/>
        <c:noMultiLvlLbl val="0"/>
      </c:catAx>
      <c:valAx>
        <c:axId val="756828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92145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[EXCEL_project.xlsx]pivotky!PivotTable9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pivotky!$C$37</c:f>
              <c:strCache>
                <c:ptCount val="1"/>
                <c:pt idx="0">
                  <c:v>Total</c:v>
                </c:pt>
              </c:strCache>
            </c:strRef>
          </c:tx>
          <c:spPr>
            <a:solidFill>
              <a:schemeClr val="accent1"/>
            </a:solidFill>
            <a:ln>
              <a:noFill/>
            </a:ln>
            <a:effectLst/>
          </c:spPr>
          <c:invertIfNegative val="0"/>
          <c:cat>
            <c:strRef>
              <c:f>pivotky!$B$38:$B$69</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pivotky!$C$38:$C$69</c:f>
              <c:numCache>
                <c:formatCode>#,##0</c:formatCode>
                <c:ptCount val="31"/>
                <c:pt idx="0">
                  <c:v>26661.983870967742</c:v>
                </c:pt>
                <c:pt idx="1">
                  <c:v>26291.532258064515</c:v>
                </c:pt>
                <c:pt idx="2">
                  <c:v>25798.693548387098</c:v>
                </c:pt>
                <c:pt idx="3">
                  <c:v>26441.245901639344</c:v>
                </c:pt>
                <c:pt idx="4">
                  <c:v>25324.163934426229</c:v>
                </c:pt>
                <c:pt idx="5">
                  <c:v>26661.016393442624</c:v>
                </c:pt>
                <c:pt idx="6">
                  <c:v>25022.147540983606</c:v>
                </c:pt>
                <c:pt idx="7">
                  <c:v>26025.901639344262</c:v>
                </c:pt>
                <c:pt idx="8">
                  <c:v>25876.39344262295</c:v>
                </c:pt>
                <c:pt idx="9">
                  <c:v>26407.819672131147</c:v>
                </c:pt>
                <c:pt idx="10">
                  <c:v>27451.344262295082</c:v>
                </c:pt>
                <c:pt idx="11">
                  <c:v>26825.983606557376</c:v>
                </c:pt>
                <c:pt idx="12">
                  <c:v>27022.065573770491</c:v>
                </c:pt>
                <c:pt idx="13">
                  <c:v>26040.016393442624</c:v>
                </c:pt>
                <c:pt idx="14">
                  <c:v>26014.163934426229</c:v>
                </c:pt>
                <c:pt idx="15">
                  <c:v>26159.245901639344</c:v>
                </c:pt>
                <c:pt idx="16">
                  <c:v>26269.311475409835</c:v>
                </c:pt>
                <c:pt idx="17">
                  <c:v>25829.327868852459</c:v>
                </c:pt>
                <c:pt idx="18">
                  <c:v>26317.60655737705</c:v>
                </c:pt>
                <c:pt idx="19">
                  <c:v>27248.327868852459</c:v>
                </c:pt>
                <c:pt idx="20">
                  <c:v>26391.819672131147</c:v>
                </c:pt>
                <c:pt idx="21">
                  <c:v>26525.934426229509</c:v>
                </c:pt>
                <c:pt idx="22">
                  <c:v>26627.77049180328</c:v>
                </c:pt>
                <c:pt idx="23">
                  <c:v>25737.885245901638</c:v>
                </c:pt>
                <c:pt idx="24">
                  <c:v>26058.409836065573</c:v>
                </c:pt>
                <c:pt idx="25">
                  <c:v>25993.39344262295</c:v>
                </c:pt>
                <c:pt idx="26">
                  <c:v>26507.442622950821</c:v>
                </c:pt>
                <c:pt idx="27">
                  <c:v>25632.295081967211</c:v>
                </c:pt>
                <c:pt idx="28">
                  <c:v>26090.245614035088</c:v>
                </c:pt>
                <c:pt idx="29">
                  <c:v>27661.910714285714</c:v>
                </c:pt>
                <c:pt idx="30">
                  <c:v>25989.555555555555</c:v>
                </c:pt>
              </c:numCache>
            </c:numRef>
          </c:val>
          <c:extLst>
            <c:ext xmlns:c16="http://schemas.microsoft.com/office/drawing/2014/chart" uri="{C3380CC4-5D6E-409C-BE32-E72D297353CC}">
              <c16:uniqueId val="{00000000-87EB-A249-9E78-AA5F5955BDCB}"/>
            </c:ext>
          </c:extLst>
        </c:ser>
        <c:dLbls>
          <c:showLegendKey val="0"/>
          <c:showVal val="0"/>
          <c:showCatName val="0"/>
          <c:showSerName val="0"/>
          <c:showPercent val="0"/>
          <c:showBubbleSize val="0"/>
        </c:dLbls>
        <c:gapWidth val="219"/>
        <c:overlap val="-27"/>
        <c:axId val="707242528"/>
        <c:axId val="864946992"/>
      </c:barChart>
      <c:catAx>
        <c:axId val="70724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864946992"/>
        <c:crosses val="autoZero"/>
        <c:auto val="1"/>
        <c:lblAlgn val="ctr"/>
        <c:lblOffset val="100"/>
        <c:noMultiLvlLbl val="0"/>
      </c:catAx>
      <c:valAx>
        <c:axId val="8649469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707242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[EXCEL_project.xlsx]Aux!PivotTable5</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Aux!$F$4</c:f>
              <c:strCache>
                <c:ptCount val="1"/>
                <c:pt idx="0">
                  <c:v>Administrativní a podpůrné činnosti</c:v>
                </c:pt>
              </c:strCache>
            </c:strRef>
          </c:tx>
          <c:spPr>
            <a:solidFill>
              <a:schemeClr val="accent1"/>
            </a:solidFill>
            <a:ln>
              <a:noFill/>
            </a:ln>
            <a:effectLst/>
          </c:spPr>
          <c:invertIfNegative val="0"/>
          <c:cat>
            <c:strRef>
              <c:f>Aux!$E$5</c:f>
              <c:strCache>
                <c:ptCount val="1"/>
                <c:pt idx="0">
                  <c:v>Total</c:v>
                </c:pt>
              </c:strCache>
            </c:strRef>
          </c:cat>
          <c:val>
            <c:numRef>
              <c:f>Aux!$F$5</c:f>
              <c:numCache>
                <c:formatCode>General</c:formatCode>
                <c:ptCount val="1"/>
                <c:pt idx="0">
                  <c:v>1580974</c:v>
                </c:pt>
              </c:numCache>
            </c:numRef>
          </c:val>
          <c:extLst>
            <c:ext xmlns:c16="http://schemas.microsoft.com/office/drawing/2014/chart" uri="{C3380CC4-5D6E-409C-BE32-E72D297353CC}">
              <c16:uniqueId val="{00000000-ECBF-BD49-B7B0-FB26DF1AAE95}"/>
            </c:ext>
          </c:extLst>
        </c:ser>
        <c:ser>
          <c:idx val="1"/>
          <c:order val="1"/>
          <c:tx>
            <c:strRef>
              <c:f>Aux!$G$4</c:f>
              <c:strCache>
                <c:ptCount val="1"/>
                <c:pt idx="0">
                  <c:v>Činnosti v oblasti nemovitostí</c:v>
                </c:pt>
              </c:strCache>
            </c:strRef>
          </c:tx>
          <c:spPr>
            <a:solidFill>
              <a:schemeClr val="accent2"/>
            </a:solidFill>
            <a:ln>
              <a:noFill/>
            </a:ln>
            <a:effectLst/>
          </c:spPr>
          <c:invertIfNegative val="0"/>
          <c:cat>
            <c:strRef>
              <c:f>Aux!$E$5</c:f>
              <c:strCache>
                <c:ptCount val="1"/>
                <c:pt idx="0">
                  <c:v>Total</c:v>
                </c:pt>
              </c:strCache>
            </c:strRef>
          </c:cat>
          <c:val>
            <c:numRef>
              <c:f>Aux!$G$5</c:f>
              <c:numCache>
                <c:formatCode>General</c:formatCode>
                <c:ptCount val="1"/>
                <c:pt idx="0">
                  <c:v>2065677</c:v>
                </c:pt>
              </c:numCache>
            </c:numRef>
          </c:val>
          <c:extLst>
            <c:ext xmlns:c16="http://schemas.microsoft.com/office/drawing/2014/chart" uri="{C3380CC4-5D6E-409C-BE32-E72D297353CC}">
              <c16:uniqueId val="{00000001-ECBF-BD49-B7B0-FB26DF1AAE95}"/>
            </c:ext>
          </c:extLst>
        </c:ser>
        <c:ser>
          <c:idx val="2"/>
          <c:order val="2"/>
          <c:tx>
            <c:strRef>
              <c:f>Aux!$H$4</c:f>
              <c:strCache>
                <c:ptCount val="1"/>
                <c:pt idx="0">
                  <c:v>Doprava a skladování</c:v>
                </c:pt>
              </c:strCache>
            </c:strRef>
          </c:tx>
          <c:spPr>
            <a:solidFill>
              <a:schemeClr val="accent3"/>
            </a:solidFill>
            <a:ln>
              <a:noFill/>
            </a:ln>
            <a:effectLst/>
          </c:spPr>
          <c:invertIfNegative val="0"/>
          <c:cat>
            <c:strRef>
              <c:f>Aux!$E$5</c:f>
              <c:strCache>
                <c:ptCount val="1"/>
                <c:pt idx="0">
                  <c:v>Total</c:v>
                </c:pt>
              </c:strCache>
            </c:strRef>
          </c:cat>
          <c:val>
            <c:numRef>
              <c:f>Aux!$H$5</c:f>
              <c:numCache>
                <c:formatCode>General</c:formatCode>
                <c:ptCount val="1"/>
                <c:pt idx="0">
                  <c:v>2150787</c:v>
                </c:pt>
              </c:numCache>
            </c:numRef>
          </c:val>
          <c:extLst>
            <c:ext xmlns:c16="http://schemas.microsoft.com/office/drawing/2014/chart" uri="{C3380CC4-5D6E-409C-BE32-E72D297353CC}">
              <c16:uniqueId val="{00000002-ECBF-BD49-B7B0-FB26DF1AAE95}"/>
            </c:ext>
          </c:extLst>
        </c:ser>
        <c:ser>
          <c:idx val="3"/>
          <c:order val="3"/>
          <c:tx>
            <c:strRef>
              <c:f>Aux!$I$4</c:f>
              <c:strCache>
                <c:ptCount val="1"/>
                <c:pt idx="0">
                  <c:v>Informační a komunikační činnosti</c:v>
                </c:pt>
              </c:strCache>
            </c:strRef>
          </c:tx>
          <c:spPr>
            <a:solidFill>
              <a:schemeClr val="accent4"/>
            </a:solidFill>
            <a:ln>
              <a:noFill/>
            </a:ln>
            <a:effectLst/>
          </c:spPr>
          <c:invertIfNegative val="0"/>
          <c:cat>
            <c:strRef>
              <c:f>Aux!$E$5</c:f>
              <c:strCache>
                <c:ptCount val="1"/>
                <c:pt idx="0">
                  <c:v>Total</c:v>
                </c:pt>
              </c:strCache>
            </c:strRef>
          </c:cat>
          <c:val>
            <c:numRef>
              <c:f>Aux!$I$5</c:f>
              <c:numCache>
                <c:formatCode>General</c:formatCode>
                <c:ptCount val="1"/>
                <c:pt idx="0">
                  <c:v>4100378</c:v>
                </c:pt>
              </c:numCache>
            </c:numRef>
          </c:val>
          <c:extLst>
            <c:ext xmlns:c16="http://schemas.microsoft.com/office/drawing/2014/chart" uri="{C3380CC4-5D6E-409C-BE32-E72D297353CC}">
              <c16:uniqueId val="{00000003-ECBF-BD49-B7B0-FB26DF1AAE95}"/>
            </c:ext>
          </c:extLst>
        </c:ser>
        <c:ser>
          <c:idx val="4"/>
          <c:order val="4"/>
          <c:tx>
            <c:strRef>
              <c:f>Aux!$J$4</c:f>
              <c:strCache>
                <c:ptCount val="1"/>
                <c:pt idx="0">
                  <c:v>Kulturní, zábavní a rekreační činnosti</c:v>
                </c:pt>
              </c:strCache>
            </c:strRef>
          </c:tx>
          <c:spPr>
            <a:solidFill>
              <a:schemeClr val="accent5"/>
            </a:solidFill>
            <a:ln>
              <a:noFill/>
            </a:ln>
            <a:effectLst/>
          </c:spPr>
          <c:invertIfNegative val="0"/>
          <c:cat>
            <c:strRef>
              <c:f>Aux!$E$5</c:f>
              <c:strCache>
                <c:ptCount val="1"/>
                <c:pt idx="0">
                  <c:v>Total</c:v>
                </c:pt>
              </c:strCache>
            </c:strRef>
          </c:cat>
          <c:val>
            <c:numRef>
              <c:f>Aux!$J$5</c:f>
              <c:numCache>
                <c:formatCode>General</c:formatCode>
                <c:ptCount val="1"/>
                <c:pt idx="0">
                  <c:v>1954189</c:v>
                </c:pt>
              </c:numCache>
            </c:numRef>
          </c:val>
          <c:extLst>
            <c:ext xmlns:c16="http://schemas.microsoft.com/office/drawing/2014/chart" uri="{C3380CC4-5D6E-409C-BE32-E72D297353CC}">
              <c16:uniqueId val="{00000004-ECBF-BD49-B7B0-FB26DF1AAE95}"/>
            </c:ext>
          </c:extLst>
        </c:ser>
        <c:ser>
          <c:idx val="5"/>
          <c:order val="5"/>
          <c:tx>
            <c:strRef>
              <c:f>Aux!$K$4</c:f>
              <c:strCache>
                <c:ptCount val="1"/>
                <c:pt idx="0">
                  <c:v>Ostatní činnosti</c:v>
                </c:pt>
              </c:strCache>
            </c:strRef>
          </c:tx>
          <c:spPr>
            <a:solidFill>
              <a:schemeClr val="accent6"/>
            </a:solidFill>
            <a:ln>
              <a:noFill/>
            </a:ln>
            <a:effectLst/>
          </c:spPr>
          <c:invertIfNegative val="0"/>
          <c:cat>
            <c:strRef>
              <c:f>Aux!$E$5</c:f>
              <c:strCache>
                <c:ptCount val="1"/>
                <c:pt idx="0">
                  <c:v>Total</c:v>
                </c:pt>
              </c:strCache>
            </c:strRef>
          </c:cat>
          <c:val>
            <c:numRef>
              <c:f>Aux!$K$5</c:f>
              <c:numCache>
                <c:formatCode>General</c:formatCode>
                <c:ptCount val="1"/>
                <c:pt idx="0">
                  <c:v>1794790</c:v>
                </c:pt>
              </c:numCache>
            </c:numRef>
          </c:val>
          <c:extLst>
            <c:ext xmlns:c16="http://schemas.microsoft.com/office/drawing/2014/chart" uri="{C3380CC4-5D6E-409C-BE32-E72D297353CC}">
              <c16:uniqueId val="{00000005-ECBF-BD49-B7B0-FB26DF1AAE95}"/>
            </c:ext>
          </c:extLst>
        </c:ser>
        <c:ser>
          <c:idx val="6"/>
          <c:order val="6"/>
          <c:tx>
            <c:strRef>
              <c:f>Aux!$L$4</c:f>
              <c:strCache>
                <c:ptCount val="1"/>
                <c:pt idx="0">
                  <c:v>Peněžnictví a pojišťovnictví</c:v>
                </c:pt>
              </c:strCache>
            </c:strRef>
          </c:tx>
          <c:spPr>
            <a:solidFill>
              <a:schemeClr val="accent1">
                <a:lumMod val="60000"/>
              </a:schemeClr>
            </a:solidFill>
            <a:ln>
              <a:noFill/>
            </a:ln>
            <a:effectLst/>
          </c:spPr>
          <c:invertIfNegative val="0"/>
          <c:cat>
            <c:strRef>
              <c:f>Aux!$E$5</c:f>
              <c:strCache>
                <c:ptCount val="1"/>
                <c:pt idx="0">
                  <c:v>Total</c:v>
                </c:pt>
              </c:strCache>
            </c:strRef>
          </c:cat>
          <c:val>
            <c:numRef>
              <c:f>Aux!$L$5</c:f>
              <c:numCache>
                <c:formatCode>General</c:formatCode>
                <c:ptCount val="1"/>
                <c:pt idx="0">
                  <c:v>4234838</c:v>
                </c:pt>
              </c:numCache>
            </c:numRef>
          </c:val>
          <c:extLst>
            <c:ext xmlns:c16="http://schemas.microsoft.com/office/drawing/2014/chart" uri="{C3380CC4-5D6E-409C-BE32-E72D297353CC}">
              <c16:uniqueId val="{00000006-ECBF-BD49-B7B0-FB26DF1AAE95}"/>
            </c:ext>
          </c:extLst>
        </c:ser>
        <c:ser>
          <c:idx val="7"/>
          <c:order val="7"/>
          <c:tx>
            <c:strRef>
              <c:f>Aux!$M$4</c:f>
              <c:strCache>
                <c:ptCount val="1"/>
                <c:pt idx="0">
                  <c:v>Profesní, vědecké a technické činnosti</c:v>
                </c:pt>
              </c:strCache>
            </c:strRef>
          </c:tx>
          <c:spPr>
            <a:solidFill>
              <a:schemeClr val="accent2">
                <a:lumMod val="60000"/>
              </a:schemeClr>
            </a:solidFill>
            <a:ln>
              <a:noFill/>
            </a:ln>
            <a:effectLst/>
          </c:spPr>
          <c:invertIfNegative val="0"/>
          <c:cat>
            <c:strRef>
              <c:f>Aux!$E$5</c:f>
              <c:strCache>
                <c:ptCount val="1"/>
                <c:pt idx="0">
                  <c:v>Total</c:v>
                </c:pt>
              </c:strCache>
            </c:strRef>
          </c:cat>
          <c:val>
            <c:numRef>
              <c:f>Aux!$M$5</c:f>
              <c:numCache>
                <c:formatCode>General</c:formatCode>
                <c:ptCount val="1"/>
                <c:pt idx="0">
                  <c:v>2880979</c:v>
                </c:pt>
              </c:numCache>
            </c:numRef>
          </c:val>
          <c:extLst>
            <c:ext xmlns:c16="http://schemas.microsoft.com/office/drawing/2014/chart" uri="{C3380CC4-5D6E-409C-BE32-E72D297353CC}">
              <c16:uniqueId val="{00000007-ECBF-BD49-B7B0-FB26DF1AAE95}"/>
            </c:ext>
          </c:extLst>
        </c:ser>
        <c:ser>
          <c:idx val="8"/>
          <c:order val="8"/>
          <c:tx>
            <c:strRef>
              <c:f>Aux!$N$4</c:f>
              <c:strCache>
                <c:ptCount val="1"/>
                <c:pt idx="0">
                  <c:v>Stavebnictví</c:v>
                </c:pt>
              </c:strCache>
            </c:strRef>
          </c:tx>
          <c:spPr>
            <a:solidFill>
              <a:schemeClr val="accent3">
                <a:lumMod val="60000"/>
              </a:schemeClr>
            </a:solidFill>
            <a:ln>
              <a:noFill/>
            </a:ln>
            <a:effectLst/>
          </c:spPr>
          <c:invertIfNegative val="0"/>
          <c:cat>
            <c:strRef>
              <c:f>Aux!$E$5</c:f>
              <c:strCache>
                <c:ptCount val="1"/>
                <c:pt idx="0">
                  <c:v>Total</c:v>
                </c:pt>
              </c:strCache>
            </c:strRef>
          </c:cat>
          <c:val>
            <c:numRef>
              <c:f>Aux!$N$5</c:f>
              <c:numCache>
                <c:formatCode>General</c:formatCode>
                <c:ptCount val="1"/>
                <c:pt idx="0">
                  <c:v>2053321</c:v>
                </c:pt>
              </c:numCache>
            </c:numRef>
          </c:val>
          <c:extLst>
            <c:ext xmlns:c16="http://schemas.microsoft.com/office/drawing/2014/chart" uri="{C3380CC4-5D6E-409C-BE32-E72D297353CC}">
              <c16:uniqueId val="{00000008-ECBF-BD49-B7B0-FB26DF1AAE95}"/>
            </c:ext>
          </c:extLst>
        </c:ser>
        <c:ser>
          <c:idx val="9"/>
          <c:order val="9"/>
          <c:tx>
            <c:strRef>
              <c:f>Aux!$O$4</c:f>
              <c:strCache>
                <c:ptCount val="1"/>
                <c:pt idx="0">
                  <c:v>Těžba a dobývání</c:v>
                </c:pt>
              </c:strCache>
            </c:strRef>
          </c:tx>
          <c:spPr>
            <a:solidFill>
              <a:schemeClr val="accent4">
                <a:lumMod val="60000"/>
              </a:schemeClr>
            </a:solidFill>
            <a:ln>
              <a:noFill/>
            </a:ln>
            <a:effectLst/>
          </c:spPr>
          <c:invertIfNegative val="0"/>
          <c:cat>
            <c:strRef>
              <c:f>Aux!$E$5</c:f>
              <c:strCache>
                <c:ptCount val="1"/>
                <c:pt idx="0">
                  <c:v>Total</c:v>
                </c:pt>
              </c:strCache>
            </c:strRef>
          </c:cat>
          <c:val>
            <c:numRef>
              <c:f>Aux!$O$5</c:f>
              <c:numCache>
                <c:formatCode>General</c:formatCode>
                <c:ptCount val="1"/>
                <c:pt idx="0">
                  <c:v>2685235</c:v>
                </c:pt>
              </c:numCache>
            </c:numRef>
          </c:val>
          <c:extLst>
            <c:ext xmlns:c16="http://schemas.microsoft.com/office/drawing/2014/chart" uri="{C3380CC4-5D6E-409C-BE32-E72D297353CC}">
              <c16:uniqueId val="{00000009-ECBF-BD49-B7B0-FB26DF1AAE95}"/>
            </c:ext>
          </c:extLst>
        </c:ser>
        <c:ser>
          <c:idx val="10"/>
          <c:order val="10"/>
          <c:tx>
            <c:strRef>
              <c:f>Aux!$P$4</c:f>
              <c:strCache>
                <c:ptCount val="1"/>
                <c:pt idx="0">
                  <c:v>Ubytování, stravování a pohostinství</c:v>
                </c:pt>
              </c:strCache>
            </c:strRef>
          </c:tx>
          <c:spPr>
            <a:solidFill>
              <a:schemeClr val="accent5">
                <a:lumMod val="60000"/>
              </a:schemeClr>
            </a:solidFill>
            <a:ln>
              <a:noFill/>
            </a:ln>
            <a:effectLst/>
          </c:spPr>
          <c:invertIfNegative val="0"/>
          <c:cat>
            <c:strRef>
              <c:f>Aux!$E$5</c:f>
              <c:strCache>
                <c:ptCount val="1"/>
                <c:pt idx="0">
                  <c:v>Total</c:v>
                </c:pt>
              </c:strCache>
            </c:strRef>
          </c:cat>
          <c:val>
            <c:numRef>
              <c:f>Aux!$P$5</c:f>
              <c:numCache>
                <c:formatCode>General</c:formatCode>
                <c:ptCount val="1"/>
                <c:pt idx="0">
                  <c:v>1305899</c:v>
                </c:pt>
              </c:numCache>
            </c:numRef>
          </c:val>
          <c:extLst>
            <c:ext xmlns:c16="http://schemas.microsoft.com/office/drawing/2014/chart" uri="{C3380CC4-5D6E-409C-BE32-E72D297353CC}">
              <c16:uniqueId val="{0000000A-ECBF-BD49-B7B0-FB26DF1AAE95}"/>
            </c:ext>
          </c:extLst>
        </c:ser>
        <c:ser>
          <c:idx val="11"/>
          <c:order val="11"/>
          <c:tx>
            <c:strRef>
              <c:f>Aux!$Q$4</c:f>
              <c:strCache>
                <c:ptCount val="1"/>
                <c:pt idx="0">
                  <c:v>Velkoobchod a maloobchod; opravy a údržba motorových vozidel</c:v>
                </c:pt>
              </c:strCache>
            </c:strRef>
          </c:tx>
          <c:spPr>
            <a:solidFill>
              <a:schemeClr val="accent6">
                <a:lumMod val="60000"/>
              </a:schemeClr>
            </a:solidFill>
            <a:ln>
              <a:noFill/>
            </a:ln>
            <a:effectLst/>
          </c:spPr>
          <c:invertIfNegative val="0"/>
          <c:cat>
            <c:strRef>
              <c:f>Aux!$E$5</c:f>
              <c:strCache>
                <c:ptCount val="1"/>
                <c:pt idx="0">
                  <c:v>Total</c:v>
                </c:pt>
              </c:strCache>
            </c:strRef>
          </c:cat>
          <c:val>
            <c:numRef>
              <c:f>Aux!$Q$5</c:f>
              <c:numCache>
                <c:formatCode>General</c:formatCode>
                <c:ptCount val="1"/>
                <c:pt idx="0">
                  <c:v>2136025</c:v>
                </c:pt>
              </c:numCache>
            </c:numRef>
          </c:val>
          <c:extLst>
            <c:ext xmlns:c16="http://schemas.microsoft.com/office/drawing/2014/chart" uri="{C3380CC4-5D6E-409C-BE32-E72D297353CC}">
              <c16:uniqueId val="{0000000B-ECBF-BD49-B7B0-FB26DF1AAE95}"/>
            </c:ext>
          </c:extLst>
        </c:ser>
        <c:ser>
          <c:idx val="12"/>
          <c:order val="12"/>
          <c:tx>
            <c:strRef>
              <c:f>Aux!$R$4</c:f>
              <c:strCache>
                <c:ptCount val="1"/>
                <c:pt idx="0">
                  <c:v>Veřejná správa a obrana; povinné sociální zabezpečení</c:v>
                </c:pt>
              </c:strCache>
            </c:strRef>
          </c:tx>
          <c:spPr>
            <a:solidFill>
              <a:schemeClr val="accent1">
                <a:lumMod val="80000"/>
                <a:lumOff val="20000"/>
              </a:schemeClr>
            </a:solidFill>
            <a:ln>
              <a:noFill/>
            </a:ln>
            <a:effectLst/>
          </c:spPr>
          <c:invertIfNegative val="0"/>
          <c:cat>
            <c:strRef>
              <c:f>Aux!$E$5</c:f>
              <c:strCache>
                <c:ptCount val="1"/>
                <c:pt idx="0">
                  <c:v>Total</c:v>
                </c:pt>
              </c:strCache>
            </c:strRef>
          </c:cat>
          <c:val>
            <c:numRef>
              <c:f>Aux!$R$5</c:f>
              <c:numCache>
                <c:formatCode>General</c:formatCode>
                <c:ptCount val="1"/>
                <c:pt idx="0">
                  <c:v>2566496</c:v>
                </c:pt>
              </c:numCache>
            </c:numRef>
          </c:val>
          <c:extLst>
            <c:ext xmlns:c16="http://schemas.microsoft.com/office/drawing/2014/chart" uri="{C3380CC4-5D6E-409C-BE32-E72D297353CC}">
              <c16:uniqueId val="{0000000C-ECBF-BD49-B7B0-FB26DF1AAE95}"/>
            </c:ext>
          </c:extLst>
        </c:ser>
        <c:ser>
          <c:idx val="13"/>
          <c:order val="13"/>
          <c:tx>
            <c:strRef>
              <c:f>Aux!$S$4</c:f>
              <c:strCache>
                <c:ptCount val="1"/>
                <c:pt idx="0">
                  <c:v>Všechna odvětví</c:v>
                </c:pt>
              </c:strCache>
            </c:strRef>
          </c:tx>
          <c:spPr>
            <a:solidFill>
              <a:schemeClr val="accent2">
                <a:lumMod val="80000"/>
                <a:lumOff val="20000"/>
              </a:schemeClr>
            </a:solidFill>
            <a:ln>
              <a:noFill/>
            </a:ln>
            <a:effectLst/>
          </c:spPr>
          <c:invertIfNegative val="0"/>
          <c:cat>
            <c:strRef>
              <c:f>Aux!$E$5</c:f>
              <c:strCache>
                <c:ptCount val="1"/>
                <c:pt idx="0">
                  <c:v>Total</c:v>
                </c:pt>
              </c:strCache>
            </c:strRef>
          </c:cat>
          <c:val>
            <c:numRef>
              <c:f>Aux!$S$5</c:f>
              <c:numCache>
                <c:formatCode>General</c:formatCode>
                <c:ptCount val="1"/>
                <c:pt idx="0">
                  <c:v>2284940</c:v>
                </c:pt>
              </c:numCache>
            </c:numRef>
          </c:val>
          <c:extLst>
            <c:ext xmlns:c16="http://schemas.microsoft.com/office/drawing/2014/chart" uri="{C3380CC4-5D6E-409C-BE32-E72D297353CC}">
              <c16:uniqueId val="{0000000D-ECBF-BD49-B7B0-FB26DF1AAE95}"/>
            </c:ext>
          </c:extLst>
        </c:ser>
        <c:ser>
          <c:idx val="14"/>
          <c:order val="14"/>
          <c:tx>
            <c:strRef>
              <c:f>Aux!$T$4</c:f>
              <c:strCache>
                <c:ptCount val="1"/>
                <c:pt idx="0">
                  <c:v>Výroba a rozvod elektřiny, plynu, tepla a klimatiz. vzduchu</c:v>
                </c:pt>
              </c:strCache>
            </c:strRef>
          </c:tx>
          <c:spPr>
            <a:solidFill>
              <a:schemeClr val="accent3">
                <a:lumMod val="80000"/>
                <a:lumOff val="20000"/>
              </a:schemeClr>
            </a:solidFill>
            <a:ln>
              <a:noFill/>
            </a:ln>
            <a:effectLst/>
          </c:spPr>
          <c:invertIfNegative val="0"/>
          <c:cat>
            <c:strRef>
              <c:f>Aux!$E$5</c:f>
              <c:strCache>
                <c:ptCount val="1"/>
                <c:pt idx="0">
                  <c:v>Total</c:v>
                </c:pt>
              </c:strCache>
            </c:strRef>
          </c:cat>
          <c:val>
            <c:numRef>
              <c:f>Aux!$T$5</c:f>
              <c:numCache>
                <c:formatCode>General</c:formatCode>
                <c:ptCount val="1"/>
                <c:pt idx="0">
                  <c:v>3452428</c:v>
                </c:pt>
              </c:numCache>
            </c:numRef>
          </c:val>
          <c:extLst>
            <c:ext xmlns:c16="http://schemas.microsoft.com/office/drawing/2014/chart" uri="{C3380CC4-5D6E-409C-BE32-E72D297353CC}">
              <c16:uniqueId val="{0000000E-ECBF-BD49-B7B0-FB26DF1AAE95}"/>
            </c:ext>
          </c:extLst>
        </c:ser>
        <c:ser>
          <c:idx val="15"/>
          <c:order val="15"/>
          <c:tx>
            <c:strRef>
              <c:f>Aux!$U$4</c:f>
              <c:strCache>
                <c:ptCount val="1"/>
                <c:pt idx="0">
                  <c:v>Vzdělávání</c:v>
                </c:pt>
              </c:strCache>
            </c:strRef>
          </c:tx>
          <c:spPr>
            <a:solidFill>
              <a:schemeClr val="accent4">
                <a:lumMod val="80000"/>
                <a:lumOff val="20000"/>
              </a:schemeClr>
            </a:solidFill>
            <a:ln>
              <a:noFill/>
            </a:ln>
            <a:effectLst/>
          </c:spPr>
          <c:invertIfNegative val="0"/>
          <c:cat>
            <c:strRef>
              <c:f>Aux!$E$5</c:f>
              <c:strCache>
                <c:ptCount val="1"/>
                <c:pt idx="0">
                  <c:v>Total</c:v>
                </c:pt>
              </c:strCache>
            </c:strRef>
          </c:cat>
          <c:val>
            <c:numRef>
              <c:f>Aux!$U$5</c:f>
              <c:numCache>
                <c:formatCode>General</c:formatCode>
                <c:ptCount val="1"/>
                <c:pt idx="0">
                  <c:v>2280799</c:v>
                </c:pt>
              </c:numCache>
            </c:numRef>
          </c:val>
          <c:extLst>
            <c:ext xmlns:c16="http://schemas.microsoft.com/office/drawing/2014/chart" uri="{C3380CC4-5D6E-409C-BE32-E72D297353CC}">
              <c16:uniqueId val="{0000000F-ECBF-BD49-B7B0-FB26DF1AAE95}"/>
            </c:ext>
          </c:extLst>
        </c:ser>
        <c:ser>
          <c:idx val="16"/>
          <c:order val="16"/>
          <c:tx>
            <c:strRef>
              <c:f>Aux!$V$4</c:f>
              <c:strCache>
                <c:ptCount val="1"/>
                <c:pt idx="0">
                  <c:v>Zásobování vodou; činnosti související s odpady a sanacemi</c:v>
                </c:pt>
              </c:strCache>
            </c:strRef>
          </c:tx>
          <c:spPr>
            <a:solidFill>
              <a:schemeClr val="accent5">
                <a:lumMod val="80000"/>
                <a:lumOff val="20000"/>
              </a:schemeClr>
            </a:solidFill>
            <a:ln>
              <a:noFill/>
            </a:ln>
            <a:effectLst/>
          </c:spPr>
          <c:invertIfNegative val="0"/>
          <c:cat>
            <c:strRef>
              <c:f>Aux!$E$5</c:f>
              <c:strCache>
                <c:ptCount val="1"/>
                <c:pt idx="0">
                  <c:v>Total</c:v>
                </c:pt>
              </c:strCache>
            </c:strRef>
          </c:cat>
          <c:val>
            <c:numRef>
              <c:f>Aux!$V$5</c:f>
              <c:numCache>
                <c:formatCode>General</c:formatCode>
                <c:ptCount val="1"/>
                <c:pt idx="0">
                  <c:v>2121632</c:v>
                </c:pt>
              </c:numCache>
            </c:numRef>
          </c:val>
          <c:extLst>
            <c:ext xmlns:c16="http://schemas.microsoft.com/office/drawing/2014/chart" uri="{C3380CC4-5D6E-409C-BE32-E72D297353CC}">
              <c16:uniqueId val="{00000010-ECBF-BD49-B7B0-FB26DF1AAE95}"/>
            </c:ext>
          </c:extLst>
        </c:ser>
        <c:ser>
          <c:idx val="17"/>
          <c:order val="17"/>
          <c:tx>
            <c:strRef>
              <c:f>Aux!$W$4</c:f>
              <c:strCache>
                <c:ptCount val="1"/>
                <c:pt idx="0">
                  <c:v>Zdravotní a sociální péče</c:v>
                </c:pt>
              </c:strCache>
            </c:strRef>
          </c:tx>
          <c:spPr>
            <a:solidFill>
              <a:schemeClr val="accent6">
                <a:lumMod val="80000"/>
                <a:lumOff val="20000"/>
              </a:schemeClr>
            </a:solidFill>
            <a:ln>
              <a:noFill/>
            </a:ln>
            <a:effectLst/>
          </c:spPr>
          <c:invertIfNegative val="0"/>
          <c:cat>
            <c:strRef>
              <c:f>Aux!$E$5</c:f>
              <c:strCache>
                <c:ptCount val="1"/>
                <c:pt idx="0">
                  <c:v>Total</c:v>
                </c:pt>
              </c:strCache>
            </c:strRef>
          </c:cat>
          <c:val>
            <c:numRef>
              <c:f>Aux!$W$5</c:f>
              <c:numCache>
                <c:formatCode>General</c:formatCode>
                <c:ptCount val="1"/>
                <c:pt idx="0">
                  <c:v>2354264</c:v>
                </c:pt>
              </c:numCache>
            </c:numRef>
          </c:val>
          <c:extLst>
            <c:ext xmlns:c16="http://schemas.microsoft.com/office/drawing/2014/chart" uri="{C3380CC4-5D6E-409C-BE32-E72D297353CC}">
              <c16:uniqueId val="{00000011-ECBF-BD49-B7B0-FB26DF1AAE95}"/>
            </c:ext>
          </c:extLst>
        </c:ser>
        <c:ser>
          <c:idx val="18"/>
          <c:order val="18"/>
          <c:tx>
            <c:strRef>
              <c:f>Aux!$X$4</c:f>
              <c:strCache>
                <c:ptCount val="1"/>
                <c:pt idx="0">
                  <c:v>Zemědělství, lesnictví, rybářství</c:v>
                </c:pt>
              </c:strCache>
            </c:strRef>
          </c:tx>
          <c:spPr>
            <a:solidFill>
              <a:schemeClr val="accent1">
                <a:lumMod val="80000"/>
              </a:schemeClr>
            </a:solidFill>
            <a:ln>
              <a:noFill/>
            </a:ln>
            <a:effectLst/>
          </c:spPr>
          <c:invertIfNegative val="0"/>
          <c:cat>
            <c:strRef>
              <c:f>Aux!$E$5</c:f>
              <c:strCache>
                <c:ptCount val="1"/>
                <c:pt idx="0">
                  <c:v>Total</c:v>
                </c:pt>
              </c:strCache>
            </c:strRef>
          </c:cat>
          <c:val>
            <c:numRef>
              <c:f>Aux!$X$5</c:f>
              <c:numCache>
                <c:formatCode>General</c:formatCode>
                <c:ptCount val="1"/>
                <c:pt idx="0">
                  <c:v>1805907</c:v>
                </c:pt>
              </c:numCache>
            </c:numRef>
          </c:val>
          <c:extLst>
            <c:ext xmlns:c16="http://schemas.microsoft.com/office/drawing/2014/chart" uri="{C3380CC4-5D6E-409C-BE32-E72D297353CC}">
              <c16:uniqueId val="{00000012-ECBF-BD49-B7B0-FB26DF1AAE95}"/>
            </c:ext>
          </c:extLst>
        </c:ser>
        <c:ser>
          <c:idx val="19"/>
          <c:order val="19"/>
          <c:tx>
            <c:strRef>
              <c:f>Aux!$Y$4</c:f>
              <c:strCache>
                <c:ptCount val="1"/>
                <c:pt idx="0">
                  <c:v>Zpracovatelský průmysl</c:v>
                </c:pt>
              </c:strCache>
            </c:strRef>
          </c:tx>
          <c:spPr>
            <a:solidFill>
              <a:schemeClr val="accent2">
                <a:lumMod val="80000"/>
              </a:schemeClr>
            </a:solidFill>
            <a:ln>
              <a:noFill/>
            </a:ln>
            <a:effectLst/>
          </c:spPr>
          <c:invertIfNegative val="0"/>
          <c:cat>
            <c:strRef>
              <c:f>Aux!$E$5</c:f>
              <c:strCache>
                <c:ptCount val="1"/>
                <c:pt idx="0">
                  <c:v>Total</c:v>
                </c:pt>
              </c:strCache>
            </c:strRef>
          </c:cat>
          <c:val>
            <c:numRef>
              <c:f>Aux!$Y$5</c:f>
              <c:numCache>
                <c:formatCode>General</c:formatCode>
                <c:ptCount val="1"/>
                <c:pt idx="0">
                  <c:v>2214449</c:v>
                </c:pt>
              </c:numCache>
            </c:numRef>
          </c:val>
          <c:extLst>
            <c:ext xmlns:c16="http://schemas.microsoft.com/office/drawing/2014/chart" uri="{C3380CC4-5D6E-409C-BE32-E72D297353CC}">
              <c16:uniqueId val="{00000013-ECBF-BD49-B7B0-FB26DF1AAE95}"/>
            </c:ext>
          </c:extLst>
        </c:ser>
        <c:dLbls>
          <c:showLegendKey val="0"/>
          <c:showVal val="0"/>
          <c:showCatName val="0"/>
          <c:showSerName val="0"/>
          <c:showPercent val="0"/>
          <c:showBubbleSize val="0"/>
        </c:dLbls>
        <c:gapWidth val="219"/>
        <c:overlap val="-27"/>
        <c:axId val="669085040"/>
        <c:axId val="569451680"/>
      </c:barChart>
      <c:catAx>
        <c:axId val="66908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569451680"/>
        <c:crosses val="autoZero"/>
        <c:auto val="1"/>
        <c:lblAlgn val="ctr"/>
        <c:lblOffset val="100"/>
        <c:noMultiLvlLbl val="0"/>
      </c:catAx>
      <c:valAx>
        <c:axId val="569451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9085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146050</xdr:rowOff>
    </xdr:from>
    <xdr:to>
      <xdr:col>22</xdr:col>
      <xdr:colOff>863600</xdr:colOff>
      <xdr:row>37</xdr:row>
      <xdr:rowOff>101600</xdr:rowOff>
    </xdr:to>
    <xdr:graphicFrame macro="">
      <xdr:nvGraphicFramePr>
        <xdr:cNvPr id="2" name="Graf 1">
          <a:extLst>
            <a:ext uri="{FF2B5EF4-FFF2-40B4-BE49-F238E27FC236}">
              <a16:creationId xmlns:a16="http://schemas.microsoft.com/office/drawing/2014/main" id="{5206F864-EAB1-43F3-85E8-9BBC74997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889000</xdr:colOff>
      <xdr:row>0</xdr:row>
      <xdr:rowOff>190500</xdr:rowOff>
    </xdr:from>
    <xdr:to>
      <xdr:col>16</xdr:col>
      <xdr:colOff>838200</xdr:colOff>
      <xdr:row>4</xdr:row>
      <xdr:rowOff>190500</xdr:rowOff>
    </xdr:to>
    <mc:AlternateContent xmlns:mc="http://schemas.openxmlformats.org/markup-compatibility/2006" xmlns:a14="http://schemas.microsoft.com/office/drawing/2010/main">
      <mc:Choice Requires="a14">
        <xdr:graphicFrame macro="">
          <xdr:nvGraphicFramePr>
            <xdr:cNvPr id="10" name="Odvětví 1">
              <a:extLst>
                <a:ext uri="{FF2B5EF4-FFF2-40B4-BE49-F238E27FC236}">
                  <a16:creationId xmlns:a16="http://schemas.microsoft.com/office/drawing/2014/main" id="{BC78B74D-9A44-EDFF-50F2-79031C4C4DD3}"/>
                </a:ext>
              </a:extLst>
            </xdr:cNvPr>
            <xdr:cNvGraphicFramePr/>
          </xdr:nvGraphicFramePr>
          <xdr:xfrm>
            <a:off x="0" y="0"/>
            <a:ext cx="0" cy="0"/>
          </xdr:xfrm>
          <a:graphic>
            <a:graphicData uri="http://schemas.microsoft.com/office/drawing/2010/slicer">
              <sle:slicer xmlns:sle="http://schemas.microsoft.com/office/drawing/2010/slicer" name="Odvětví 1"/>
            </a:graphicData>
          </a:graphic>
        </xdr:graphicFrame>
      </mc:Choice>
      <mc:Fallback xmlns="">
        <xdr:sp macro="" textlink="">
          <xdr:nvSpPr>
            <xdr:cNvPr id="0" name=""/>
            <xdr:cNvSpPr>
              <a:spLocks noTextEdit="1"/>
            </xdr:cNvSpPr>
          </xdr:nvSpPr>
          <xdr:spPr>
            <a:xfrm>
              <a:off x="5969000" y="190500"/>
              <a:ext cx="11125200" cy="152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xdr:from>
      <xdr:col>0</xdr:col>
      <xdr:colOff>1009650</xdr:colOff>
      <xdr:row>69</xdr:row>
      <xdr:rowOff>184150</xdr:rowOff>
    </xdr:from>
    <xdr:to>
      <xdr:col>23</xdr:col>
      <xdr:colOff>177800</xdr:colOff>
      <xdr:row>97</xdr:row>
      <xdr:rowOff>177800</xdr:rowOff>
    </xdr:to>
    <xdr:graphicFrame macro="">
      <xdr:nvGraphicFramePr>
        <xdr:cNvPr id="3" name="Chart 2">
          <a:extLst>
            <a:ext uri="{FF2B5EF4-FFF2-40B4-BE49-F238E27FC236}">
              <a16:creationId xmlns:a16="http://schemas.microsoft.com/office/drawing/2014/main" id="{5ED9A906-165F-76AC-859C-E6D43479D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130</xdr:row>
      <xdr:rowOff>0</xdr:rowOff>
    </xdr:from>
    <xdr:to>
      <xdr:col>23</xdr:col>
      <xdr:colOff>38100</xdr:colOff>
      <xdr:row>155</xdr:row>
      <xdr:rowOff>101600</xdr:rowOff>
    </xdr:to>
    <xdr:graphicFrame macro="">
      <xdr:nvGraphicFramePr>
        <xdr:cNvPr id="5" name="Chart 4">
          <a:extLst>
            <a:ext uri="{FF2B5EF4-FFF2-40B4-BE49-F238E27FC236}">
              <a16:creationId xmlns:a16="http://schemas.microsoft.com/office/drawing/2014/main" id="{98724475-F9F7-A444-809C-4D3D50E942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6350</xdr:rowOff>
    </xdr:from>
    <xdr:to>
      <xdr:col>13</xdr:col>
      <xdr:colOff>787400</xdr:colOff>
      <xdr:row>11</xdr:row>
      <xdr:rowOff>177800</xdr:rowOff>
    </xdr:to>
    <xdr:graphicFrame macro="">
      <xdr:nvGraphicFramePr>
        <xdr:cNvPr id="3" name="Chart 2">
          <a:extLst>
            <a:ext uri="{FF2B5EF4-FFF2-40B4-BE49-F238E27FC236}">
              <a16:creationId xmlns:a16="http://schemas.microsoft.com/office/drawing/2014/main" id="{8B1FA918-0D21-7914-B926-B1FE3D1E8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25400</xdr:colOff>
      <xdr:row>18</xdr:row>
      <xdr:rowOff>171450</xdr:rowOff>
    </xdr:from>
    <xdr:to>
      <xdr:col>14</xdr:col>
      <xdr:colOff>12700</xdr:colOff>
      <xdr:row>29</xdr:row>
      <xdr:rowOff>177800</xdr:rowOff>
    </xdr:to>
    <xdr:graphicFrame macro="">
      <xdr:nvGraphicFramePr>
        <xdr:cNvPr id="4" name="Chart 3">
          <a:extLst>
            <a:ext uri="{FF2B5EF4-FFF2-40B4-BE49-F238E27FC236}">
              <a16:creationId xmlns:a16="http://schemas.microsoft.com/office/drawing/2014/main" id="{98C05239-6A79-E8AB-5FAE-A618CC96C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12700</xdr:colOff>
      <xdr:row>37</xdr:row>
      <xdr:rowOff>6350</xdr:rowOff>
    </xdr:from>
    <xdr:to>
      <xdr:col>14</xdr:col>
      <xdr:colOff>12700</xdr:colOff>
      <xdr:row>51</xdr:row>
      <xdr:rowOff>25400</xdr:rowOff>
    </xdr:to>
    <xdr:graphicFrame macro="">
      <xdr:nvGraphicFramePr>
        <xdr:cNvPr id="5" name="Chart 4">
          <a:extLst>
            <a:ext uri="{FF2B5EF4-FFF2-40B4-BE49-F238E27FC236}">
              <a16:creationId xmlns:a16="http://schemas.microsoft.com/office/drawing/2014/main" id="{49A2A99F-95CF-E61F-50B0-E13A7E31B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406400</xdr:colOff>
      <xdr:row>74</xdr:row>
      <xdr:rowOff>25400</xdr:rowOff>
    </xdr:from>
    <xdr:to>
      <xdr:col>11</xdr:col>
      <xdr:colOff>652780</xdr:colOff>
      <xdr:row>88</xdr:row>
      <xdr:rowOff>190500</xdr:rowOff>
    </xdr:to>
    <mc:AlternateContent xmlns:mc="http://schemas.openxmlformats.org/markup-compatibility/2006" xmlns:a14="http://schemas.microsoft.com/office/drawing/2010/main">
      <mc:Choice Requires="a14">
        <xdr:graphicFrame macro="">
          <xdr:nvGraphicFramePr>
            <xdr:cNvPr id="6" name="rok">
              <a:extLst>
                <a:ext uri="{FF2B5EF4-FFF2-40B4-BE49-F238E27FC236}">
                  <a16:creationId xmlns:a16="http://schemas.microsoft.com/office/drawing/2014/main" id="{15C780DF-FC54-AAC6-D2B8-AE47DA0681A5}"/>
                </a:ext>
              </a:extLst>
            </xdr:cNvPr>
            <xdr:cNvGraphicFramePr/>
          </xdr:nvGraphicFramePr>
          <xdr:xfrm>
            <a:off x="0" y="0"/>
            <a:ext cx="0" cy="0"/>
          </xdr:xfrm>
          <a:graphic>
            <a:graphicData uri="http://schemas.microsoft.com/office/drawing/2010/slicer">
              <sle:slicer xmlns:sle="http://schemas.microsoft.com/office/drawing/2010/slicer" name="rok"/>
            </a:graphicData>
          </a:graphic>
        </xdr:graphicFrame>
      </mc:Choice>
      <mc:Fallback xmlns="">
        <xdr:sp macro="" textlink="">
          <xdr:nvSpPr>
            <xdr:cNvPr id="0" name=""/>
            <xdr:cNvSpPr>
              <a:spLocks noTextEdit="1"/>
            </xdr:cNvSpPr>
          </xdr:nvSpPr>
          <xdr:spPr>
            <a:xfrm>
              <a:off x="6667500" y="15062200"/>
              <a:ext cx="1897380" cy="3009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812800</xdr:colOff>
      <xdr:row>10</xdr:row>
      <xdr:rowOff>120650</xdr:rowOff>
    </xdr:from>
    <xdr:to>
      <xdr:col>20</xdr:col>
      <xdr:colOff>698500</xdr:colOff>
      <xdr:row>34</xdr:row>
      <xdr:rowOff>152400</xdr:rowOff>
    </xdr:to>
    <xdr:graphicFrame macro="">
      <xdr:nvGraphicFramePr>
        <xdr:cNvPr id="2" name="Chart 1">
          <a:extLst>
            <a:ext uri="{FF2B5EF4-FFF2-40B4-BE49-F238E27FC236}">
              <a16:creationId xmlns:a16="http://schemas.microsoft.com/office/drawing/2014/main" id="{0A94445B-A061-0D51-3B05-61B423883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za Kaminský" refreshedDate="45161.375392708331" createdVersion="8" refreshedVersion="8" minRefreshableVersion="3" recordCount="1860" xr:uid="{68BAF38B-B647-4BDC-B0F1-8A891B0B27AB}">
  <cacheSource type="worksheet">
    <worksheetSource name="_110079_23data060823__2"/>
  </cacheSource>
  <cacheFields count="10">
    <cacheField name="idhod" numFmtId="0">
      <sharedItems containsSemiMixedTypes="0" containsString="0" containsNumber="1" containsInteger="1" minValue="741381972" maxValue="1123489379"/>
    </cacheField>
    <cacheField name="hodnota" numFmtId="0">
      <sharedItems/>
    </cacheField>
    <cacheField name="mzda" numFmtId="0">
      <sharedItems containsSemiMixedTypes="0" containsString="0" containsNumber="1" containsInteger="1" minValue="6778" maxValue="79221"/>
    </cacheField>
    <cacheField name="odvetvi_kod" numFmtId="0">
      <sharedItems/>
    </cacheField>
    <cacheField name="rok" numFmtId="0">
      <sharedItems containsSemiMixedTypes="0" containsString="0" containsNumber="1" containsInteger="1" minValue="2000" maxValue="2023" count="24">
        <n v="2000"/>
        <n v="2001"/>
        <n v="2002"/>
        <n v="2003"/>
        <n v="2004"/>
        <n v="2005"/>
        <n v="2006"/>
        <n v="2007"/>
        <n v="2008"/>
        <n v="2009"/>
        <n v="2010"/>
        <n v="2011"/>
        <n v="2012"/>
        <n v="2013"/>
        <n v="2014"/>
        <n v="2015"/>
        <n v="2016"/>
        <n v="2017"/>
        <n v="2018"/>
        <n v="2019"/>
        <n v="2020"/>
        <n v="2021"/>
        <n v="2022"/>
        <n v="2023"/>
      </sharedItems>
    </cacheField>
    <cacheField name="ctvrtleti" numFmtId="0">
      <sharedItems containsSemiMixedTypes="0" containsString="0" containsNumber="1" containsInteger="1" minValue="1" maxValue="4"/>
    </cacheField>
    <cacheField name="stapro_txt" numFmtId="0">
      <sharedItems/>
    </cacheField>
    <cacheField name="odvetvi_txt" numFmtId="0">
      <sharedItems containsMixedTypes="1" containsNumber="1" containsInteger="1" minValue="0" maxValue="0"/>
    </cacheField>
    <cacheField name="Odvětví" numFmtId="0">
      <sharedItems count="20">
        <s v="Všechna odvětví"/>
        <s v="Zemědělství, lesnictví, rybářství"/>
        <s v="Těžba a dobývání"/>
        <s v="Zpracovatelský průmysl"/>
        <s v="Výroba a rozvod elektřiny, plynu, tepla a klimatiz. vzduchu"/>
        <s v="Zásobování vodou; činnosti související s odpady a sanacemi"/>
        <s v="Stavebnictví"/>
        <s v="Velkoobchod a maloobchod; opravy a údržba motorových vozidel"/>
        <s v="Doprava a skladování"/>
        <s v="Ubytování, stravování a pohostinství"/>
        <s v="Informační a komunikační činnosti"/>
        <s v="Peněžnictví a pojišťovnictví"/>
        <s v="Činnosti v oblasti nemovitostí"/>
        <s v="Profesní, vědecké a technické činnosti"/>
        <s v="Administrativní a podpůrné činnosti"/>
        <s v="Veřejná správa a obrana; povinné sociální zabezpečení"/>
        <s v="Vzdělávání"/>
        <s v="Zdravotní a sociální péče"/>
        <s v="Kulturní, zábavní a rekreační činnosti"/>
        <s v="Ostatní činnosti"/>
      </sharedItems>
    </cacheField>
    <cacheField name="flag_year"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pivotCacheId="1568073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za Kaminský" refreshedDate="45161.375475925925" createdVersion="8" refreshedVersion="8" minRefreshableVersion="3" recordCount="1860" xr:uid="{D041A1CD-A393-AB4C-A18D-9230A5C2CADA}">
  <cacheSource type="worksheet">
    <worksheetSource name="data"/>
  </cacheSource>
  <cacheFields count="8">
    <cacheField name="datum" numFmtId="14">
      <sharedItems containsSemiMixedTypes="0" containsNonDate="0" containsDate="1" containsString="0" minDate="2015-01-01T00:00:00" maxDate="2020-02-04T00:00:00"/>
    </cacheField>
    <cacheField name="hodnota" numFmtId="0">
      <sharedItems containsSemiMixedTypes="0" containsString="0" containsNumber="1" containsInteger="1" minValue="6778" maxValue="79221"/>
    </cacheField>
    <cacheField name="rok" numFmtId="0">
      <sharedItems containsSemiMixedTypes="0" containsString="0" containsNumber="1" containsInteger="1" minValue="2015" maxValue="2020" count="6">
        <n v="2015"/>
        <n v="2016"/>
        <n v="2017"/>
        <n v="2018"/>
        <n v="2019"/>
        <n v="2020"/>
      </sharedItems>
    </cacheField>
    <cacheField name="mesic" numFmtId="0">
      <sharedItems containsSemiMixedTypes="0" containsString="0" containsNumber="1" containsInteger="1" minValue="1" maxValue="12" count="12">
        <n v="1"/>
        <n v="2"/>
        <n v="3"/>
        <n v="4"/>
        <n v="5"/>
        <n v="6"/>
        <n v="7"/>
        <n v="8"/>
        <n v="9"/>
        <n v="10"/>
        <n v="11"/>
        <n v="12"/>
      </sharedItems>
    </cacheField>
    <cacheField name="den"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den_v_tydnu" numFmtId="0">
      <sharedItems count="7">
        <s v="Thursday"/>
        <s v="Friday"/>
        <s v="Saturday"/>
        <s v="Sunday"/>
        <s v="Monday"/>
        <s v="Tuesday"/>
        <s v="Wednesday"/>
      </sharedItems>
    </cacheField>
    <cacheField name="tento_rok" numFmtId="0">
      <sharedItems containsSemiMixedTypes="0" containsString="0" containsNumber="1" containsInteger="1" minValue="0" maxValue="0"/>
    </cacheField>
    <cacheField name="minuly rok" numFmtId="0">
      <sharedItems/>
    </cacheField>
  </cacheFields>
  <extLst>
    <ext xmlns:x14="http://schemas.microsoft.com/office/spreadsheetml/2009/9/main" uri="{725AE2AE-9491-48be-B2B4-4EB974FC3084}">
      <x14:pivotCacheDefinition pivotCacheId="1362173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0">
  <r>
    <n v="786862039"/>
    <s v="14717"/>
    <n v="14717"/>
    <s v=""/>
    <x v="0"/>
    <n v="4"/>
    <s v="Průměrná hrubá mzda na zaměstnance"/>
    <n v="0"/>
    <x v="0"/>
    <x v="0"/>
  </r>
  <r>
    <n v="786862027"/>
    <s v="12963"/>
    <n v="12963"/>
    <s v=""/>
    <x v="0"/>
    <n v="3"/>
    <s v="Průměrná hrubá mzda na zaměstnance"/>
    <s v=""/>
    <x v="0"/>
    <x v="0"/>
  </r>
  <r>
    <n v="786862015"/>
    <s v="13227"/>
    <n v="13227"/>
    <s v=""/>
    <x v="0"/>
    <n v="2"/>
    <s v="Průměrná hrubá mzda na zaměstnance"/>
    <s v=""/>
    <x v="0"/>
    <x v="0"/>
  </r>
  <r>
    <n v="786862003"/>
    <s v="11941"/>
    <n v="11941"/>
    <s v=""/>
    <x v="0"/>
    <n v="1"/>
    <s v="Průměrná hrubá mzda na zaměstnance"/>
    <s v=""/>
    <x v="0"/>
    <x v="0"/>
  </r>
  <r>
    <n v="741381975"/>
    <s v="11696"/>
    <n v="11696"/>
    <s v="A"/>
    <x v="0"/>
    <n v="4"/>
    <s v="Průměrná hrubá mzda na zaměstnance"/>
    <s v="Zemědělství, lesnictví, rybářství"/>
    <x v="1"/>
    <x v="0"/>
  </r>
  <r>
    <n v="741381974"/>
    <s v="10889"/>
    <n v="10889"/>
    <s v="A"/>
    <x v="0"/>
    <n v="3"/>
    <s v="Průměrná hrubá mzda na zaměstnance"/>
    <s v="Zemědělství, lesnictví, rybářství"/>
    <x v="1"/>
    <x v="0"/>
  </r>
  <r>
    <n v="741381973"/>
    <s v="10207"/>
    <n v="10207"/>
    <s v="A"/>
    <x v="0"/>
    <n v="2"/>
    <s v="Průměrná hrubá mzda na zaměstnance"/>
    <s v="Zemědělství, lesnictví, rybářství"/>
    <x v="1"/>
    <x v="0"/>
  </r>
  <r>
    <n v="741381972"/>
    <s v="9017"/>
    <n v="9017"/>
    <s v="A"/>
    <x v="0"/>
    <n v="1"/>
    <s v="Průměrná hrubá mzda na zaměstnance"/>
    <s v="Zemědělství, lesnictví, rybářství"/>
    <x v="1"/>
    <x v="0"/>
  </r>
  <r>
    <n v="741382083"/>
    <s v="16841"/>
    <n v="16841"/>
    <s v="B"/>
    <x v="0"/>
    <n v="2"/>
    <s v="Průměrná hrubá mzda na zaměstnance"/>
    <s v="Těžba a dobývání"/>
    <x v="2"/>
    <x v="0"/>
  </r>
  <r>
    <n v="741382084"/>
    <s v="15993"/>
    <n v="15993"/>
    <s v="B"/>
    <x v="0"/>
    <n v="3"/>
    <s v="Průměrná hrubá mzda na zaměstnance"/>
    <s v="Těžba a dobývání"/>
    <x v="2"/>
    <x v="0"/>
  </r>
  <r>
    <n v="741382085"/>
    <s v="18623"/>
    <n v="18623"/>
    <s v="B"/>
    <x v="0"/>
    <n v="4"/>
    <s v="Průměrná hrubá mzda na zaměstnance"/>
    <s v="Těžba a dobývání"/>
    <x v="2"/>
    <x v="0"/>
  </r>
  <r>
    <n v="741382082"/>
    <s v="14810"/>
    <n v="14810"/>
    <s v="B"/>
    <x v="0"/>
    <n v="1"/>
    <s v="Průměrná hrubá mzda na zaměstnance"/>
    <s v="Těžba a dobývání"/>
    <x v="2"/>
    <x v="0"/>
  </r>
  <r>
    <n v="741382192"/>
    <s v="11828"/>
    <n v="11828"/>
    <s v="C"/>
    <x v="0"/>
    <n v="1"/>
    <s v="Průměrná hrubá mzda na zaměstnance"/>
    <s v="Zpracovatelský průmysl"/>
    <x v="3"/>
    <x v="0"/>
  </r>
  <r>
    <n v="741382193"/>
    <s v="12749"/>
    <n v="12749"/>
    <s v="C"/>
    <x v="0"/>
    <n v="2"/>
    <s v="Průměrná hrubá mzda na zaměstnance"/>
    <s v="Zpracovatelský průmysl"/>
    <x v="3"/>
    <x v="0"/>
  </r>
  <r>
    <n v="741382194"/>
    <s v="12754"/>
    <n v="12754"/>
    <s v="C"/>
    <x v="0"/>
    <n v="3"/>
    <s v="Průměrná hrubá mzda na zaměstnance"/>
    <s v="Zpracovatelský průmysl"/>
    <x v="3"/>
    <x v="0"/>
  </r>
  <r>
    <n v="741382195"/>
    <s v="14011"/>
    <n v="14011"/>
    <s v="C"/>
    <x v="0"/>
    <n v="4"/>
    <s v="Průměrná hrubá mzda na zaměstnance"/>
    <s v="Zpracovatelský průmysl"/>
    <x v="3"/>
    <x v="0"/>
  </r>
  <r>
    <n v="741382303"/>
    <s v="18646"/>
    <n v="18646"/>
    <s v="D"/>
    <x v="0"/>
    <n v="2"/>
    <s v="Průměrná hrubá mzda na zaměstnance"/>
    <s v="Výroba a rozvod elektřiny, plynu, tepla a klimatiz. vzduchu"/>
    <x v="4"/>
    <x v="0"/>
  </r>
  <r>
    <n v="741382302"/>
    <s v="16158"/>
    <n v="16158"/>
    <s v="D"/>
    <x v="0"/>
    <n v="1"/>
    <s v="Průměrná hrubá mzda na zaměstnance"/>
    <s v="Výroba a rozvod elektřiny, plynu, tepla a klimatiz. vzduchu"/>
    <x v="4"/>
    <x v="0"/>
  </r>
  <r>
    <n v="741382304"/>
    <s v="17343"/>
    <n v="17343"/>
    <s v="D"/>
    <x v="0"/>
    <n v="3"/>
    <s v="Průměrná hrubá mzda na zaměstnance"/>
    <s v="Výroba a rozvod elektřiny, plynu, tepla a klimatiz. vzduchu"/>
    <x v="4"/>
    <x v="0"/>
  </r>
  <r>
    <n v="741382305"/>
    <s v="21821"/>
    <n v="21821"/>
    <s v="D"/>
    <x v="0"/>
    <n v="4"/>
    <s v="Průměrná hrubá mzda na zaměstnance"/>
    <s v="Výroba a rozvod elektřiny, plynu, tepla a klimatiz. vzduchu"/>
    <x v="4"/>
    <x v="0"/>
  </r>
  <r>
    <n v="741382413"/>
    <s v="13409"/>
    <n v="13409"/>
    <s v="E"/>
    <x v="0"/>
    <n v="2"/>
    <s v="Průměrná hrubá mzda na zaměstnance"/>
    <s v="Zásobování vodou; činnosti související s odpady a sanacemi"/>
    <x v="5"/>
    <x v="0"/>
  </r>
  <r>
    <n v="741382412"/>
    <s v="11803"/>
    <n v="11803"/>
    <s v="E"/>
    <x v="0"/>
    <n v="1"/>
    <s v="Průměrná hrubá mzda na zaměstnance"/>
    <s v="Zásobování vodou; činnosti související s odpady a sanacemi"/>
    <x v="5"/>
    <x v="0"/>
  </r>
  <r>
    <n v="741382415"/>
    <s v="15091"/>
    <n v="15091"/>
    <s v="E"/>
    <x v="0"/>
    <n v="4"/>
    <s v="Průměrná hrubá mzda na zaměstnance"/>
    <s v="Zásobování vodou; činnosti související s odpady a sanacemi"/>
    <x v="5"/>
    <x v="0"/>
  </r>
  <r>
    <n v="741382414"/>
    <s v="12609"/>
    <n v="12609"/>
    <s v="E"/>
    <x v="0"/>
    <n v="3"/>
    <s v="Průměrná hrubá mzda na zaměstnance"/>
    <s v="Zásobování vodou; činnosti související s odpady a sanacemi"/>
    <x v="5"/>
    <x v="0"/>
  </r>
  <r>
    <n v="741382524"/>
    <s v="12856"/>
    <n v="12856"/>
    <s v="F"/>
    <x v="0"/>
    <n v="3"/>
    <s v="Průměrná hrubá mzda na zaměstnance"/>
    <s v="Stavebnictví"/>
    <x v="6"/>
    <x v="0"/>
  </r>
  <r>
    <n v="741382525"/>
    <s v="14056"/>
    <n v="14056"/>
    <s v="F"/>
    <x v="0"/>
    <n v="4"/>
    <s v="Průměrná hrubá mzda na zaměstnance"/>
    <s v="Stavebnictví"/>
    <x v="6"/>
    <x v="0"/>
  </r>
  <r>
    <n v="741382522"/>
    <s v="11087"/>
    <n v="11087"/>
    <s v="F"/>
    <x v="0"/>
    <n v="1"/>
    <s v="Průměrná hrubá mzda na zaměstnance"/>
    <s v="Stavebnictví"/>
    <x v="6"/>
    <x v="0"/>
  </r>
  <r>
    <n v="741382523"/>
    <s v="12430"/>
    <n v="12430"/>
    <s v="F"/>
    <x v="0"/>
    <n v="2"/>
    <s v="Průměrná hrubá mzda na zaměstnance"/>
    <s v="Stavebnictví"/>
    <x v="6"/>
    <x v="0"/>
  </r>
  <r>
    <n v="741382634"/>
    <s v="12566"/>
    <n v="12566"/>
    <s v="G"/>
    <x v="0"/>
    <n v="3"/>
    <s v="Průměrná hrubá mzda na zaměstnance"/>
    <s v="Velkoobchod a maloobchod; opravy a údržba motorových vozidel"/>
    <x v="7"/>
    <x v="0"/>
  </r>
  <r>
    <n v="741382633"/>
    <s v="12370"/>
    <n v="12370"/>
    <s v="G"/>
    <x v="0"/>
    <n v="2"/>
    <s v="Průměrná hrubá mzda na zaměstnance"/>
    <s v="Velkoobchod a maloobchod; opravy a údržba motorových vozidel"/>
    <x v="7"/>
    <x v="0"/>
  </r>
  <r>
    <n v="741382635"/>
    <s v="13769"/>
    <n v="13769"/>
    <s v="G"/>
    <x v="0"/>
    <n v="4"/>
    <s v="Průměrná hrubá mzda na zaměstnance"/>
    <s v="Velkoobchod a maloobchod; opravy a údržba motorových vozidel"/>
    <x v="7"/>
    <x v="0"/>
  </r>
  <r>
    <n v="741382632"/>
    <s v="11499"/>
    <n v="11499"/>
    <s v="G"/>
    <x v="0"/>
    <n v="1"/>
    <s v="Průměrná hrubá mzda na zaměstnance"/>
    <s v="Velkoobchod a maloobchod; opravy a údržba motorových vozidel"/>
    <x v="7"/>
    <x v="0"/>
  </r>
  <r>
    <n v="741382744"/>
    <s v="13255"/>
    <n v="13255"/>
    <s v="H"/>
    <x v="0"/>
    <n v="3"/>
    <s v="Průměrná hrubá mzda na zaměstnance"/>
    <s v="Doprava a skladování"/>
    <x v="8"/>
    <x v="0"/>
  </r>
  <r>
    <n v="741382742"/>
    <s v="12201"/>
    <n v="12201"/>
    <s v="H"/>
    <x v="0"/>
    <n v="1"/>
    <s v="Průměrná hrubá mzda na zaměstnance"/>
    <s v="Doprava a skladování"/>
    <x v="8"/>
    <x v="0"/>
  </r>
  <r>
    <n v="741382743"/>
    <s v="13323"/>
    <n v="13323"/>
    <s v="H"/>
    <x v="0"/>
    <n v="2"/>
    <s v="Průměrná hrubá mzda na zaměstnance"/>
    <s v="Doprava a skladování"/>
    <x v="8"/>
    <x v="0"/>
  </r>
  <r>
    <n v="741382745"/>
    <s v="14689"/>
    <n v="14689"/>
    <s v="H"/>
    <x v="0"/>
    <n v="4"/>
    <s v="Průměrná hrubá mzda na zaměstnance"/>
    <s v="Doprava a skladování"/>
    <x v="8"/>
    <x v="0"/>
  </r>
  <r>
    <n v="741382854"/>
    <s v="7626"/>
    <n v="7626"/>
    <s v="I"/>
    <x v="0"/>
    <n v="3"/>
    <s v="Průměrná hrubá mzda na zaměstnance"/>
    <s v="Ubytování, stravování a pohostinství"/>
    <x v="9"/>
    <x v="0"/>
  </r>
  <r>
    <n v="741382853"/>
    <s v="7365"/>
    <n v="7365"/>
    <s v="I"/>
    <x v="0"/>
    <n v="2"/>
    <s v="Průměrná hrubá mzda na zaměstnance"/>
    <s v="Ubytování, stravování a pohostinství"/>
    <x v="9"/>
    <x v="0"/>
  </r>
  <r>
    <n v="741382852"/>
    <s v="6778"/>
    <n v="6778"/>
    <s v="I"/>
    <x v="0"/>
    <n v="1"/>
    <s v="Průměrná hrubá mzda na zaměstnance"/>
    <s v="Ubytování, stravování a pohostinství"/>
    <x v="9"/>
    <x v="0"/>
  </r>
  <r>
    <n v="741382855"/>
    <s v="8304"/>
    <n v="8304"/>
    <s v="I"/>
    <x v="0"/>
    <n v="4"/>
    <s v="Průměrná hrubá mzda na zaměstnance"/>
    <s v="Ubytování, stravování a pohostinství"/>
    <x v="9"/>
    <x v="0"/>
  </r>
  <r>
    <n v="741382964"/>
    <s v="21530"/>
    <n v="21530"/>
    <s v="J"/>
    <x v="0"/>
    <n v="3"/>
    <s v="Průměrná hrubá mzda na zaměstnance"/>
    <s v="Informační a komunikační činnosti"/>
    <x v="10"/>
    <x v="0"/>
  </r>
  <r>
    <n v="741382965"/>
    <s v="24921"/>
    <n v="24921"/>
    <s v="J"/>
    <x v="0"/>
    <n v="4"/>
    <s v="Průměrná hrubá mzda na zaměstnance"/>
    <s v="Informační a komunikační činnosti"/>
    <x v="10"/>
    <x v="0"/>
  </r>
  <r>
    <n v="741382963"/>
    <s v="20782"/>
    <n v="20782"/>
    <s v="J"/>
    <x v="0"/>
    <n v="2"/>
    <s v="Průměrná hrubá mzda na zaměstnance"/>
    <s v="Informační a komunikační činnosti"/>
    <x v="10"/>
    <x v="0"/>
  </r>
  <r>
    <n v="741382962"/>
    <s v="21038"/>
    <n v="21038"/>
    <s v="J"/>
    <x v="0"/>
    <n v="1"/>
    <s v="Průměrná hrubá mzda na zaměstnance"/>
    <s v="Informační a komunikační činnosti"/>
    <x v="10"/>
    <x v="0"/>
  </r>
  <r>
    <n v="741383072"/>
    <s v="22559"/>
    <n v="22559"/>
    <s v="K"/>
    <x v="0"/>
    <n v="1"/>
    <s v="Průměrná hrubá mzda na zaměstnance"/>
    <s v="Peněžnictví a pojišťovnictví"/>
    <x v="11"/>
    <x v="0"/>
  </r>
  <r>
    <n v="741383073"/>
    <s v="26218"/>
    <n v="26218"/>
    <s v="K"/>
    <x v="0"/>
    <n v="2"/>
    <s v="Průměrná hrubá mzda na zaměstnance"/>
    <s v="Peněžnictví a pojišťovnictví"/>
    <x v="11"/>
    <x v="0"/>
  </r>
  <r>
    <n v="741383074"/>
    <s v="23619"/>
    <n v="23619"/>
    <s v="K"/>
    <x v="0"/>
    <n v="3"/>
    <s v="Průměrná hrubá mzda na zaměstnance"/>
    <s v="Peněžnictví a pojišťovnictví"/>
    <x v="11"/>
    <x v="0"/>
  </r>
  <r>
    <n v="741383075"/>
    <s v="28289"/>
    <n v="28289"/>
    <s v="K"/>
    <x v="0"/>
    <n v="4"/>
    <s v="Průměrná hrubá mzda na zaměstnance"/>
    <s v="Peněžnictví a pojišťovnictví"/>
    <x v="11"/>
    <x v="0"/>
  </r>
  <r>
    <n v="741383184"/>
    <s v="12207"/>
    <n v="12207"/>
    <s v="L"/>
    <x v="0"/>
    <n v="3"/>
    <s v="Průměrná hrubá mzda na zaměstnance"/>
    <s v="Činnosti v oblasti nemovitostí"/>
    <x v="12"/>
    <x v="0"/>
  </r>
  <r>
    <n v="741383183"/>
    <s v="12036"/>
    <n v="12036"/>
    <s v="L"/>
    <x v="0"/>
    <n v="2"/>
    <s v="Průměrná hrubá mzda na zaměstnance"/>
    <s v="Činnosti v oblasti nemovitostí"/>
    <x v="12"/>
    <x v="0"/>
  </r>
  <r>
    <n v="741383185"/>
    <s v="14052"/>
    <n v="14052"/>
    <s v="L"/>
    <x v="0"/>
    <n v="4"/>
    <s v="Průměrná hrubá mzda na zaměstnance"/>
    <s v="Činnosti v oblasti nemovitostí"/>
    <x v="12"/>
    <x v="0"/>
  </r>
  <r>
    <n v="741383182"/>
    <s v="11363"/>
    <n v="11363"/>
    <s v="L"/>
    <x v="0"/>
    <n v="1"/>
    <s v="Průměrná hrubá mzda na zaměstnance"/>
    <s v="Činnosti v oblasti nemovitostí"/>
    <x v="12"/>
    <x v="0"/>
  </r>
  <r>
    <n v="741383293"/>
    <s v="15687"/>
    <n v="15687"/>
    <s v="M"/>
    <x v="0"/>
    <n v="2"/>
    <s v="Průměrná hrubá mzda na zaměstnance"/>
    <s v="Profesní, vědecké a technické činnosti"/>
    <x v="13"/>
    <x v="0"/>
  </r>
  <r>
    <n v="741383294"/>
    <s v="15456"/>
    <n v="15456"/>
    <s v="M"/>
    <x v="0"/>
    <n v="3"/>
    <s v="Průměrná hrubá mzda na zaměstnance"/>
    <s v="Profesní, vědecké a technické činnosti"/>
    <x v="13"/>
    <x v="0"/>
  </r>
  <r>
    <n v="741383295"/>
    <s v="18485"/>
    <n v="18485"/>
    <s v="M"/>
    <x v="0"/>
    <n v="4"/>
    <s v="Průměrná hrubá mzda na zaměstnance"/>
    <s v="Profesní, vědecké a technické činnosti"/>
    <x v="13"/>
    <x v="0"/>
  </r>
  <r>
    <n v="741383292"/>
    <s v="14336"/>
    <n v="14336"/>
    <s v="M"/>
    <x v="0"/>
    <n v="1"/>
    <s v="Průměrná hrubá mzda na zaměstnance"/>
    <s v="Profesní, vědecké a technické činnosti"/>
    <x v="13"/>
    <x v="0"/>
  </r>
  <r>
    <n v="741383403"/>
    <s v="10283"/>
    <n v="10283"/>
    <s v="N"/>
    <x v="0"/>
    <n v="2"/>
    <s v="Průměrná hrubá mzda na zaměstnance"/>
    <s v="Administrativní a podpůrné činnosti"/>
    <x v="14"/>
    <x v="0"/>
  </r>
  <r>
    <n v="741383405"/>
    <s v="11465"/>
    <n v="11465"/>
    <s v="N"/>
    <x v="0"/>
    <n v="4"/>
    <s v="Průměrná hrubá mzda na zaměstnance"/>
    <s v="Administrativní a podpůrné činnosti"/>
    <x v="14"/>
    <x v="0"/>
  </r>
  <r>
    <n v="741383404"/>
    <s v="10375"/>
    <n v="10375"/>
    <s v="N"/>
    <x v="0"/>
    <n v="3"/>
    <s v="Průměrná hrubá mzda na zaměstnance"/>
    <s v="Administrativní a podpůrné činnosti"/>
    <x v="14"/>
    <x v="0"/>
  </r>
  <r>
    <n v="741383402"/>
    <s v="9692"/>
    <n v="9692"/>
    <s v="N"/>
    <x v="0"/>
    <n v="1"/>
    <s v="Průměrná hrubá mzda na zaměstnance"/>
    <s v="Administrativní a podpůrné činnosti"/>
    <x v="14"/>
    <x v="0"/>
  </r>
  <r>
    <n v="741383515"/>
    <s v="17691"/>
    <n v="17691"/>
    <s v="O"/>
    <x v="0"/>
    <n v="4"/>
    <s v="Průměrná hrubá mzda na zaměstnance"/>
    <s v="Veřejná správa a obrana; povinné sociální zabezpečení"/>
    <x v="15"/>
    <x v="0"/>
  </r>
  <r>
    <n v="741383514"/>
    <s v="14456"/>
    <n v="14456"/>
    <s v="O"/>
    <x v="0"/>
    <n v="3"/>
    <s v="Průměrná hrubá mzda na zaměstnance"/>
    <s v="Veřejná správa a obrana; povinné sociální zabezpečení"/>
    <x v="15"/>
    <x v="0"/>
  </r>
  <r>
    <n v="741383513"/>
    <s v="16156"/>
    <n v="16156"/>
    <s v="O"/>
    <x v="0"/>
    <n v="2"/>
    <s v="Průměrná hrubá mzda na zaměstnance"/>
    <s v="Veřejná správa a obrana; povinné sociální zabezpečení"/>
    <x v="15"/>
    <x v="0"/>
  </r>
  <r>
    <n v="741383512"/>
    <s v="13538"/>
    <n v="13538"/>
    <s v="O"/>
    <x v="0"/>
    <n v="1"/>
    <s v="Průměrná hrubá mzda na zaměstnance"/>
    <s v="Veřejná správa a obrana; povinné sociální zabezpečení"/>
    <x v="15"/>
    <x v="0"/>
  </r>
  <r>
    <n v="741383625"/>
    <s v="14230"/>
    <n v="14230"/>
    <s v="P"/>
    <x v="0"/>
    <n v="4"/>
    <s v="Průměrná hrubá mzda na zaměstnance"/>
    <s v="Vzdělávání"/>
    <x v="16"/>
    <x v="0"/>
  </r>
  <r>
    <n v="741383622"/>
    <s v="10508"/>
    <n v="10508"/>
    <s v="P"/>
    <x v="0"/>
    <n v="1"/>
    <s v="Průměrná hrubá mzda na zaměstnance"/>
    <s v="Vzdělávání"/>
    <x v="16"/>
    <x v="0"/>
  </r>
  <r>
    <n v="741383623"/>
    <s v="12674"/>
    <n v="12674"/>
    <s v="P"/>
    <x v="0"/>
    <n v="2"/>
    <s v="Průměrná hrubá mzda na zaměstnance"/>
    <s v="Vzdělávání"/>
    <x v="16"/>
    <x v="0"/>
  </r>
  <r>
    <n v="741383624"/>
    <s v="11409"/>
    <n v="11409"/>
    <s v="P"/>
    <x v="0"/>
    <n v="3"/>
    <s v="Průměrná hrubá mzda na zaměstnance"/>
    <s v="Vzdělávání"/>
    <x v="16"/>
    <x v="0"/>
  </r>
  <r>
    <n v="741383732"/>
    <s v="10640"/>
    <n v="10640"/>
    <s v="Q"/>
    <x v="0"/>
    <n v="1"/>
    <s v="Průměrná hrubá mzda na zaměstnance"/>
    <s v="Zdravotní a sociální péče"/>
    <x v="17"/>
    <x v="0"/>
  </r>
  <r>
    <n v="741383733"/>
    <s v="12254"/>
    <n v="12254"/>
    <s v="Q"/>
    <x v="0"/>
    <n v="2"/>
    <s v="Průměrná hrubá mzda na zaměstnance"/>
    <s v="Zdravotní a sociální péče"/>
    <x v="17"/>
    <x v="0"/>
  </r>
  <r>
    <n v="741383735"/>
    <s v="13466"/>
    <n v="13466"/>
    <s v="Q"/>
    <x v="0"/>
    <n v="4"/>
    <s v="Průměrná hrubá mzda na zaměstnance"/>
    <s v="Zdravotní a sociální péče"/>
    <x v="17"/>
    <x v="0"/>
  </r>
  <r>
    <n v="741383734"/>
    <s v="11510"/>
    <n v="11510"/>
    <s v="Q"/>
    <x v="0"/>
    <n v="3"/>
    <s v="Průměrná hrubá mzda na zaměstnance"/>
    <s v="Zdravotní a sociální péče"/>
    <x v="17"/>
    <x v="0"/>
  </r>
  <r>
    <n v="741383842"/>
    <s v="10250"/>
    <n v="10250"/>
    <s v="R"/>
    <x v="0"/>
    <n v="1"/>
    <s v="Průměrná hrubá mzda na zaměstnance"/>
    <s v="Kulturní, zábavní a rekreační činnosti"/>
    <x v="18"/>
    <x v="0"/>
  </r>
  <r>
    <n v="741383845"/>
    <s v="12773"/>
    <n v="12773"/>
    <s v="R"/>
    <x v="0"/>
    <n v="4"/>
    <s v="Průměrná hrubá mzda na zaměstnance"/>
    <s v="Kulturní, zábavní a rekreační činnosti"/>
    <x v="18"/>
    <x v="0"/>
  </r>
  <r>
    <n v="741383844"/>
    <s v="10892"/>
    <n v="10892"/>
    <s v="R"/>
    <x v="0"/>
    <n v="3"/>
    <s v="Průměrná hrubá mzda na zaměstnance"/>
    <s v="Kulturní, zábavní a rekreační činnosti"/>
    <x v="18"/>
    <x v="0"/>
  </r>
  <r>
    <n v="741383843"/>
    <s v="11705"/>
    <n v="11705"/>
    <s v="R"/>
    <x v="0"/>
    <n v="2"/>
    <s v="Průměrná hrubá mzda na zaměstnance"/>
    <s v="Kulturní, zábavní a rekreační činnosti"/>
    <x v="18"/>
    <x v="0"/>
  </r>
  <r>
    <n v="741383954"/>
    <s v="10751"/>
    <n v="10751"/>
    <s v="S"/>
    <x v="0"/>
    <n v="3"/>
    <s v="Průměrná hrubá mzda na zaměstnance"/>
    <s v="Ostatní činnosti"/>
    <x v="19"/>
    <x v="0"/>
  </r>
  <r>
    <n v="741383955"/>
    <s v="12344"/>
    <n v="12344"/>
    <s v="S"/>
    <x v="0"/>
    <n v="4"/>
    <s v="Průměrná hrubá mzda na zaměstnance"/>
    <s v="Ostatní činnosti"/>
    <x v="19"/>
    <x v="0"/>
  </r>
  <r>
    <n v="741383952"/>
    <s v="10189"/>
    <n v="10189"/>
    <s v="S"/>
    <x v="0"/>
    <n v="1"/>
    <s v="Průměrná hrubá mzda na zaměstnance"/>
    <s v="Ostatní činnosti"/>
    <x v="19"/>
    <x v="0"/>
  </r>
  <r>
    <n v="741383953"/>
    <s v="11277"/>
    <n v="11277"/>
    <s v="S"/>
    <x v="0"/>
    <n v="2"/>
    <s v="Průměrná hrubá mzda na zaměstnance"/>
    <s v="Ostatní činnosti"/>
    <x v="19"/>
    <x v="0"/>
  </r>
  <r>
    <n v="786862126"/>
    <s v="14117"/>
    <n v="14117"/>
    <s v=""/>
    <x v="1"/>
    <n v="3"/>
    <s v="Průměrná hrubá mzda na zaměstnance"/>
    <s v=""/>
    <x v="0"/>
    <x v="0"/>
  </r>
  <r>
    <n v="786862078"/>
    <s v="13052"/>
    <n v="13052"/>
    <s v=""/>
    <x v="1"/>
    <n v="1"/>
    <s v="Průměrná hrubá mzda na zaměstnance"/>
    <s v=""/>
    <x v="0"/>
    <x v="0"/>
  </r>
  <r>
    <n v="786862102"/>
    <s v="14391"/>
    <n v="14391"/>
    <s v=""/>
    <x v="1"/>
    <n v="2"/>
    <s v="Průměrná hrubá mzda na zaměstnance"/>
    <s v=""/>
    <x v="0"/>
    <x v="0"/>
  </r>
  <r>
    <n v="786862150"/>
    <s v="15908"/>
    <n v="15908"/>
    <s v=""/>
    <x v="1"/>
    <n v="4"/>
    <s v="Průměrná hrubá mzda na zaměstnance"/>
    <s v=""/>
    <x v="0"/>
    <x v="0"/>
  </r>
  <r>
    <n v="741381980"/>
    <s v="11111"/>
    <n v="11111"/>
    <s v="A"/>
    <x v="1"/>
    <n v="2"/>
    <s v="Průměrná hrubá mzda na zaměstnance"/>
    <s v="Zemědělství, lesnictví, rybářství"/>
    <x v="1"/>
    <x v="0"/>
  </r>
  <r>
    <n v="741381981"/>
    <s v="11849"/>
    <n v="11849"/>
    <s v="A"/>
    <x v="1"/>
    <n v="3"/>
    <s v="Průměrná hrubá mzda na zaměstnance"/>
    <s v="Zemědělství, lesnictví, rybářství"/>
    <x v="1"/>
    <x v="0"/>
  </r>
  <r>
    <n v="741381979"/>
    <s v="9895"/>
    <n v="9895"/>
    <s v="A"/>
    <x v="1"/>
    <n v="1"/>
    <s v="Průměrná hrubá mzda na zaměstnance"/>
    <s v="Zemědělství, lesnictví, rybářství"/>
    <x v="1"/>
    <x v="0"/>
  </r>
  <r>
    <n v="741381982"/>
    <s v="12873"/>
    <n v="12873"/>
    <s v="A"/>
    <x v="1"/>
    <n v="4"/>
    <s v="Průměrná hrubá mzda na zaměstnance"/>
    <s v="Zemědělství, lesnictví, rybářství"/>
    <x v="1"/>
    <x v="0"/>
  </r>
  <r>
    <n v="741382091"/>
    <s v="16867"/>
    <n v="16867"/>
    <s v="B"/>
    <x v="1"/>
    <n v="3"/>
    <s v="Průměrná hrubá mzda na zaměstnance"/>
    <s v="Těžba a dobývání"/>
    <x v="2"/>
    <x v="0"/>
  </r>
  <r>
    <n v="741382092"/>
    <s v="19888"/>
    <n v="19888"/>
    <s v="B"/>
    <x v="1"/>
    <n v="4"/>
    <s v="Průměrná hrubá mzda na zaměstnance"/>
    <s v="Těžba a dobývání"/>
    <x v="2"/>
    <x v="0"/>
  </r>
  <r>
    <n v="741382089"/>
    <s v="15853"/>
    <n v="15853"/>
    <s v="B"/>
    <x v="1"/>
    <n v="1"/>
    <s v="Průměrná hrubá mzda na zaměstnance"/>
    <s v="Těžba a dobývání"/>
    <x v="2"/>
    <x v="0"/>
  </r>
  <r>
    <n v="741382090"/>
    <s v="18395"/>
    <n v="18395"/>
    <s v="B"/>
    <x v="1"/>
    <n v="2"/>
    <s v="Průměrná hrubá mzda na zaměstnance"/>
    <s v="Těžba a dobývání"/>
    <x v="2"/>
    <x v="0"/>
  </r>
  <r>
    <n v="741382199"/>
    <s v="12763"/>
    <n v="12763"/>
    <s v="C"/>
    <x v="1"/>
    <n v="1"/>
    <s v="Průměrná hrubá mzda na zaměstnance"/>
    <s v="Zpracovatelský průmysl"/>
    <x v="3"/>
    <x v="0"/>
  </r>
  <r>
    <n v="741382200"/>
    <s v="13733"/>
    <n v="13733"/>
    <s v="C"/>
    <x v="1"/>
    <n v="2"/>
    <s v="Průměrná hrubá mzda na zaměstnance"/>
    <s v="Zpracovatelský průmysl"/>
    <x v="3"/>
    <x v="0"/>
  </r>
  <r>
    <n v="741382201"/>
    <s v="13654"/>
    <n v="13654"/>
    <s v="C"/>
    <x v="1"/>
    <n v="3"/>
    <s v="Průměrná hrubá mzda na zaměstnance"/>
    <s v="Zpracovatelský průmysl"/>
    <x v="3"/>
    <x v="0"/>
  </r>
  <r>
    <n v="741382202"/>
    <s v="14869"/>
    <n v="14869"/>
    <s v="C"/>
    <x v="1"/>
    <n v="4"/>
    <s v="Průměrná hrubá mzda na zaměstnance"/>
    <s v="Zpracovatelský průmysl"/>
    <x v="3"/>
    <x v="0"/>
  </r>
  <r>
    <n v="741382312"/>
    <s v="23694"/>
    <n v="23694"/>
    <s v="D"/>
    <x v="1"/>
    <n v="4"/>
    <s v="Průměrná hrubá mzda na zaměstnance"/>
    <s v="Výroba a rozvod elektřiny, plynu, tepla a klimatiz. vzduchu"/>
    <x v="4"/>
    <x v="0"/>
  </r>
  <r>
    <n v="741382309"/>
    <s v="17384"/>
    <n v="17384"/>
    <s v="D"/>
    <x v="1"/>
    <n v="1"/>
    <s v="Průměrná hrubá mzda na zaměstnance"/>
    <s v="Výroba a rozvod elektřiny, plynu, tepla a klimatiz. vzduchu"/>
    <x v="4"/>
    <x v="0"/>
  </r>
  <r>
    <n v="741382310"/>
    <s v="19663"/>
    <n v="19663"/>
    <s v="D"/>
    <x v="1"/>
    <n v="2"/>
    <s v="Průměrná hrubá mzda na zaměstnance"/>
    <s v="Výroba a rozvod elektřiny, plynu, tepla a klimatiz. vzduchu"/>
    <x v="4"/>
    <x v="0"/>
  </r>
  <r>
    <n v="741382311"/>
    <s v="18725"/>
    <n v="18725"/>
    <s v="D"/>
    <x v="1"/>
    <n v="3"/>
    <s v="Průměrná hrubá mzda na zaměstnance"/>
    <s v="Výroba a rozvod elektřiny, plynu, tepla a klimatiz. vzduchu"/>
    <x v="4"/>
    <x v="0"/>
  </r>
  <r>
    <n v="741382419"/>
    <s v="12574"/>
    <n v="12574"/>
    <s v="E"/>
    <x v="1"/>
    <n v="1"/>
    <s v="Průměrná hrubá mzda na zaměstnance"/>
    <s v="Zásobování vodou; činnosti související s odpady a sanacemi"/>
    <x v="5"/>
    <x v="0"/>
  </r>
  <r>
    <n v="741382422"/>
    <s v="16114"/>
    <n v="16114"/>
    <s v="E"/>
    <x v="1"/>
    <n v="4"/>
    <s v="Průměrná hrubá mzda na zaměstnance"/>
    <s v="Zásobování vodou; činnosti související s odpady a sanacemi"/>
    <x v="5"/>
    <x v="0"/>
  </r>
  <r>
    <n v="741382421"/>
    <s v="13290"/>
    <n v="13290"/>
    <s v="E"/>
    <x v="1"/>
    <n v="3"/>
    <s v="Průměrná hrubá mzda na zaměstnance"/>
    <s v="Zásobování vodou; činnosti související s odpady a sanacemi"/>
    <x v="5"/>
    <x v="0"/>
  </r>
  <r>
    <n v="741382420"/>
    <s v="14280"/>
    <n v="14280"/>
    <s v="E"/>
    <x v="1"/>
    <n v="2"/>
    <s v="Průměrná hrubá mzda na zaměstnance"/>
    <s v="Zásobování vodou; činnosti související s odpady a sanacemi"/>
    <x v="5"/>
    <x v="0"/>
  </r>
  <r>
    <n v="741382532"/>
    <s v="15075"/>
    <n v="15075"/>
    <s v="F"/>
    <x v="1"/>
    <n v="4"/>
    <s v="Průměrná hrubá mzda na zaměstnance"/>
    <s v="Stavebnictví"/>
    <x v="6"/>
    <x v="0"/>
  </r>
  <r>
    <n v="741382531"/>
    <s v="13853"/>
    <n v="13853"/>
    <s v="F"/>
    <x v="1"/>
    <n v="3"/>
    <s v="Průměrná hrubá mzda na zaměstnance"/>
    <s v="Stavebnictví"/>
    <x v="6"/>
    <x v="0"/>
  </r>
  <r>
    <n v="741382530"/>
    <s v="13275"/>
    <n v="13275"/>
    <s v="F"/>
    <x v="1"/>
    <n v="2"/>
    <s v="Průměrná hrubá mzda na zaměstnance"/>
    <s v="Stavebnictví"/>
    <x v="6"/>
    <x v="0"/>
  </r>
  <r>
    <n v="741382529"/>
    <s v="11839"/>
    <n v="11839"/>
    <s v="F"/>
    <x v="1"/>
    <n v="1"/>
    <s v="Průměrná hrubá mzda na zaměstnance"/>
    <s v="Stavebnictví"/>
    <x v="6"/>
    <x v="0"/>
  </r>
  <r>
    <n v="741382641"/>
    <s v="13635"/>
    <n v="13635"/>
    <s v="G"/>
    <x v="1"/>
    <n v="3"/>
    <s v="Průměrná hrubá mzda na zaměstnance"/>
    <s v="Velkoobchod a maloobchod; opravy a údržba motorových vozidel"/>
    <x v="7"/>
    <x v="0"/>
  </r>
  <r>
    <n v="741382642"/>
    <s v="15123"/>
    <n v="15123"/>
    <s v="G"/>
    <x v="1"/>
    <n v="4"/>
    <s v="Průměrná hrubá mzda na zaměstnance"/>
    <s v="Velkoobchod a maloobchod; opravy a údržba motorových vozidel"/>
    <x v="7"/>
    <x v="0"/>
  </r>
  <r>
    <n v="741382640"/>
    <s v="13334"/>
    <n v="13334"/>
    <s v="G"/>
    <x v="1"/>
    <n v="2"/>
    <s v="Průměrná hrubá mzda na zaměstnance"/>
    <s v="Velkoobchod a maloobchod; opravy a údržba motorových vozidel"/>
    <x v="7"/>
    <x v="0"/>
  </r>
  <r>
    <n v="741382639"/>
    <s v="12650"/>
    <n v="12650"/>
    <s v="G"/>
    <x v="1"/>
    <n v="1"/>
    <s v="Průměrná hrubá mzda na zaměstnance"/>
    <s v="Velkoobchod a maloobchod; opravy a údržba motorových vozidel"/>
    <x v="7"/>
    <x v="0"/>
  </r>
  <r>
    <n v="741382749"/>
    <s v="12981"/>
    <n v="12981"/>
    <s v="H"/>
    <x v="1"/>
    <n v="1"/>
    <s v="Průměrná hrubá mzda na zaměstnance"/>
    <s v="Doprava a skladování"/>
    <x v="8"/>
    <x v="0"/>
  </r>
  <r>
    <n v="741382750"/>
    <s v="14224"/>
    <n v="14224"/>
    <s v="H"/>
    <x v="1"/>
    <n v="2"/>
    <s v="Průměrná hrubá mzda na zaměstnance"/>
    <s v="Doprava a skladování"/>
    <x v="8"/>
    <x v="0"/>
  </r>
  <r>
    <n v="741382752"/>
    <s v="15595"/>
    <n v="15595"/>
    <s v="H"/>
    <x v="1"/>
    <n v="4"/>
    <s v="Průměrná hrubá mzda na zaměstnance"/>
    <s v="Doprava a skladování"/>
    <x v="8"/>
    <x v="0"/>
  </r>
  <r>
    <n v="741382751"/>
    <s v="14358"/>
    <n v="14358"/>
    <s v="H"/>
    <x v="1"/>
    <n v="3"/>
    <s v="Průměrná hrubá mzda na zaměstnance"/>
    <s v="Doprava a skladování"/>
    <x v="8"/>
    <x v="0"/>
  </r>
  <r>
    <n v="741382859"/>
    <s v="7951"/>
    <n v="7951"/>
    <s v="I"/>
    <x v="1"/>
    <n v="1"/>
    <s v="Průměrná hrubá mzda na zaměstnance"/>
    <s v="Ubytování, stravování a pohostinství"/>
    <x v="9"/>
    <x v="0"/>
  </r>
  <r>
    <n v="741382861"/>
    <s v="8691"/>
    <n v="8691"/>
    <s v="I"/>
    <x v="1"/>
    <n v="3"/>
    <s v="Průměrná hrubá mzda na zaměstnance"/>
    <s v="Ubytování, stravování a pohostinství"/>
    <x v="9"/>
    <x v="0"/>
  </r>
  <r>
    <n v="741382860"/>
    <s v="8655"/>
    <n v="8655"/>
    <s v="I"/>
    <x v="1"/>
    <n v="2"/>
    <s v="Průměrná hrubá mzda na zaměstnance"/>
    <s v="Ubytování, stravování a pohostinství"/>
    <x v="9"/>
    <x v="0"/>
  </r>
  <r>
    <n v="741382862"/>
    <s v="9324"/>
    <n v="9324"/>
    <s v="I"/>
    <x v="1"/>
    <n v="4"/>
    <s v="Průměrná hrubá mzda na zaměstnance"/>
    <s v="Ubytování, stravování a pohostinství"/>
    <x v="9"/>
    <x v="0"/>
  </r>
  <r>
    <n v="741382970"/>
    <s v="24305"/>
    <n v="24305"/>
    <s v="J"/>
    <x v="1"/>
    <n v="2"/>
    <s v="Průměrná hrubá mzda na zaměstnance"/>
    <s v="Informační a komunikační činnosti"/>
    <x v="10"/>
    <x v="0"/>
  </r>
  <r>
    <n v="741382971"/>
    <s v="25028"/>
    <n v="25028"/>
    <s v="J"/>
    <x v="1"/>
    <n v="3"/>
    <s v="Průměrná hrubá mzda na zaměstnance"/>
    <s v="Informační a komunikační činnosti"/>
    <x v="10"/>
    <x v="0"/>
  </r>
  <r>
    <n v="741382969"/>
    <s v="24542"/>
    <n v="24542"/>
    <s v="J"/>
    <x v="1"/>
    <n v="1"/>
    <s v="Průměrná hrubá mzda na zaměstnance"/>
    <s v="Informační a komunikační činnosti"/>
    <x v="10"/>
    <x v="0"/>
  </r>
  <r>
    <n v="741382972"/>
    <s v="27818"/>
    <n v="27818"/>
    <s v="J"/>
    <x v="1"/>
    <n v="4"/>
    <s v="Průměrná hrubá mzda na zaměstnance"/>
    <s v="Informační a komunikační činnosti"/>
    <x v="10"/>
    <x v="0"/>
  </r>
  <r>
    <n v="741383082"/>
    <s v="31024"/>
    <n v="31024"/>
    <s v="K"/>
    <x v="1"/>
    <n v="4"/>
    <s v="Průměrná hrubá mzda na zaměstnance"/>
    <s v="Peněžnictví a pojišťovnictví"/>
    <x v="11"/>
    <x v="0"/>
  </r>
  <r>
    <n v="741383081"/>
    <s v="27513"/>
    <n v="27513"/>
    <s v="K"/>
    <x v="1"/>
    <n v="3"/>
    <s v="Průměrná hrubá mzda na zaměstnance"/>
    <s v="Peněžnictví a pojišťovnictví"/>
    <x v="11"/>
    <x v="0"/>
  </r>
  <r>
    <n v="741383079"/>
    <s v="26463"/>
    <n v="26463"/>
    <s v="K"/>
    <x v="1"/>
    <n v="1"/>
    <s v="Průměrná hrubá mzda na zaměstnance"/>
    <s v="Peněžnictví a pojišťovnictví"/>
    <x v="11"/>
    <x v="0"/>
  </r>
  <r>
    <n v="741383080"/>
    <s v="29673"/>
    <n v="29673"/>
    <s v="K"/>
    <x v="1"/>
    <n v="2"/>
    <s v="Průměrná hrubá mzda na zaměstnance"/>
    <s v="Peněžnictví a pojišťovnictví"/>
    <x v="11"/>
    <x v="0"/>
  </r>
  <r>
    <n v="741383192"/>
    <s v="15342"/>
    <n v="15342"/>
    <s v="L"/>
    <x v="1"/>
    <n v="4"/>
    <s v="Průměrná hrubá mzda na zaměstnance"/>
    <s v="Činnosti v oblasti nemovitostí"/>
    <x v="12"/>
    <x v="0"/>
  </r>
  <r>
    <n v="741383189"/>
    <s v="12753"/>
    <n v="12753"/>
    <s v="L"/>
    <x v="1"/>
    <n v="1"/>
    <s v="Průměrná hrubá mzda na zaměstnance"/>
    <s v="Činnosti v oblasti nemovitostí"/>
    <x v="12"/>
    <x v="0"/>
  </r>
  <r>
    <n v="741383191"/>
    <s v="13302"/>
    <n v="13302"/>
    <s v="L"/>
    <x v="1"/>
    <n v="3"/>
    <s v="Průměrná hrubá mzda na zaměstnance"/>
    <s v="Činnosti v oblasti nemovitostí"/>
    <x v="12"/>
    <x v="0"/>
  </r>
  <r>
    <n v="741383190"/>
    <s v="13389"/>
    <n v="13389"/>
    <s v="L"/>
    <x v="1"/>
    <n v="2"/>
    <s v="Průměrná hrubá mzda na zaměstnance"/>
    <s v="Činnosti v oblasti nemovitostí"/>
    <x v="12"/>
    <x v="0"/>
  </r>
  <r>
    <n v="741383299"/>
    <s v="15789"/>
    <n v="15789"/>
    <s v="M"/>
    <x v="1"/>
    <n v="1"/>
    <s v="Průměrná hrubá mzda na zaměstnance"/>
    <s v="Profesní, vědecké a technické činnosti"/>
    <x v="13"/>
    <x v="0"/>
  </r>
  <r>
    <n v="741383301"/>
    <s v="16765"/>
    <n v="16765"/>
    <s v="M"/>
    <x v="1"/>
    <n v="3"/>
    <s v="Průměrná hrubá mzda na zaměstnance"/>
    <s v="Profesní, vědecké a technické činnosti"/>
    <x v="13"/>
    <x v="0"/>
  </r>
  <r>
    <n v="741383302"/>
    <s v="20100"/>
    <n v="20100"/>
    <s v="M"/>
    <x v="1"/>
    <n v="4"/>
    <s v="Průměrná hrubá mzda na zaměstnance"/>
    <s v="Profesní, vědecké a technické činnosti"/>
    <x v="13"/>
    <x v="0"/>
  </r>
  <r>
    <n v="741383300"/>
    <s v="16751"/>
    <n v="16751"/>
    <s v="M"/>
    <x v="1"/>
    <n v="2"/>
    <s v="Průměrná hrubá mzda na zaměstnance"/>
    <s v="Profesní, vědecké a technické činnosti"/>
    <x v="13"/>
    <x v="0"/>
  </r>
  <r>
    <n v="741383411"/>
    <s v="11341"/>
    <n v="11341"/>
    <s v="N"/>
    <x v="1"/>
    <n v="3"/>
    <s v="Průměrná hrubá mzda na zaměstnance"/>
    <s v="Administrativní a podpůrné činnosti"/>
    <x v="14"/>
    <x v="0"/>
  </r>
  <r>
    <n v="741383412"/>
    <s v="12371"/>
    <n v="12371"/>
    <s v="N"/>
    <x v="1"/>
    <n v="4"/>
    <s v="Průměrná hrubá mzda na zaměstnance"/>
    <s v="Administrativní a podpůrné činnosti"/>
    <x v="14"/>
    <x v="0"/>
  </r>
  <r>
    <n v="741383409"/>
    <s v="10345"/>
    <n v="10345"/>
    <s v="N"/>
    <x v="1"/>
    <n v="1"/>
    <s v="Průměrná hrubá mzda na zaměstnance"/>
    <s v="Administrativní a podpůrné činnosti"/>
    <x v="14"/>
    <x v="0"/>
  </r>
  <r>
    <n v="741383410"/>
    <s v="11077"/>
    <n v="11077"/>
    <s v="N"/>
    <x v="1"/>
    <n v="2"/>
    <s v="Průměrná hrubá mzda na zaměstnance"/>
    <s v="Administrativní a podpůrné činnosti"/>
    <x v="14"/>
    <x v="0"/>
  </r>
  <r>
    <n v="741383519"/>
    <s v="14767"/>
    <n v="14767"/>
    <s v="O"/>
    <x v="1"/>
    <n v="1"/>
    <s v="Průměrná hrubá mzda na zaměstnance"/>
    <s v="Veřejná správa a obrana; povinné sociální zabezpečení"/>
    <x v="15"/>
    <x v="0"/>
  </r>
  <r>
    <n v="741383520"/>
    <s v="17629"/>
    <n v="17629"/>
    <s v="O"/>
    <x v="1"/>
    <n v="2"/>
    <s v="Průměrná hrubá mzda na zaměstnance"/>
    <s v="Veřejná správa a obrana; povinné sociální zabezpečení"/>
    <x v="15"/>
    <x v="0"/>
  </r>
  <r>
    <n v="741383521"/>
    <s v="15622"/>
    <n v="15622"/>
    <s v="O"/>
    <x v="1"/>
    <n v="3"/>
    <s v="Průměrná hrubá mzda na zaměstnance"/>
    <s v="Veřejná správa a obrana; povinné sociální zabezpečení"/>
    <x v="15"/>
    <x v="0"/>
  </r>
  <r>
    <n v="741383522"/>
    <s v="19347"/>
    <n v="19347"/>
    <s v="O"/>
    <x v="1"/>
    <n v="4"/>
    <s v="Průměrná hrubá mzda na zaměstnance"/>
    <s v="Veřejná správa a obrana; povinné sociální zabezpečení"/>
    <x v="15"/>
    <x v="0"/>
  </r>
  <r>
    <n v="741383631"/>
    <s v="12759"/>
    <n v="12759"/>
    <s v="P"/>
    <x v="1"/>
    <n v="3"/>
    <s v="Průměrná hrubá mzda na zaměstnance"/>
    <s v="Vzdělávání"/>
    <x v="16"/>
    <x v="0"/>
  </r>
  <r>
    <n v="741383632"/>
    <s v="15540"/>
    <n v="15540"/>
    <s v="P"/>
    <x v="1"/>
    <n v="4"/>
    <s v="Průměrná hrubá mzda na zaměstnance"/>
    <s v="Vzdělávání"/>
    <x v="16"/>
    <x v="0"/>
  </r>
  <r>
    <n v="741383630"/>
    <s v="14021"/>
    <n v="14021"/>
    <s v="P"/>
    <x v="1"/>
    <n v="2"/>
    <s v="Průměrná hrubá mzda na zaměstnance"/>
    <s v="Vzdělávání"/>
    <x v="16"/>
    <x v="0"/>
  </r>
  <r>
    <n v="741383629"/>
    <s v="11552"/>
    <n v="11552"/>
    <s v="P"/>
    <x v="1"/>
    <n v="1"/>
    <s v="Průměrná hrubá mzda na zaměstnance"/>
    <s v="Vzdělávání"/>
    <x v="16"/>
    <x v="0"/>
  </r>
  <r>
    <n v="741383740"/>
    <s v="13860"/>
    <n v="13860"/>
    <s v="Q"/>
    <x v="1"/>
    <n v="2"/>
    <s v="Průměrná hrubá mzda na zaměstnance"/>
    <s v="Zdravotní a sociální péče"/>
    <x v="17"/>
    <x v="0"/>
  </r>
  <r>
    <n v="741383742"/>
    <s v="14899"/>
    <n v="14899"/>
    <s v="Q"/>
    <x v="1"/>
    <n v="4"/>
    <s v="Průměrná hrubá mzda na zaměstnance"/>
    <s v="Zdravotní a sociální péče"/>
    <x v="17"/>
    <x v="0"/>
  </r>
  <r>
    <n v="741383739"/>
    <s v="11924"/>
    <n v="11924"/>
    <s v="Q"/>
    <x v="1"/>
    <n v="1"/>
    <s v="Průměrná hrubá mzda na zaměstnance"/>
    <s v="Zdravotní a sociální péče"/>
    <x v="17"/>
    <x v="0"/>
  </r>
  <r>
    <n v="741383741"/>
    <s v="13058"/>
    <n v="13058"/>
    <s v="Q"/>
    <x v="1"/>
    <n v="3"/>
    <s v="Průměrná hrubá mzda na zaměstnance"/>
    <s v="Zdravotní a sociální péče"/>
    <x v="17"/>
    <x v="0"/>
  </r>
  <r>
    <n v="741383851"/>
    <s v="12596"/>
    <n v="12596"/>
    <s v="R"/>
    <x v="1"/>
    <n v="3"/>
    <s v="Průměrná hrubá mzda na zaměstnance"/>
    <s v="Kulturní, zábavní a rekreační činnosti"/>
    <x v="18"/>
    <x v="0"/>
  </r>
  <r>
    <n v="741383852"/>
    <s v="14361"/>
    <n v="14361"/>
    <s v="R"/>
    <x v="1"/>
    <n v="4"/>
    <s v="Průměrná hrubá mzda na zaměstnance"/>
    <s v="Kulturní, zábavní a rekreační činnosti"/>
    <x v="18"/>
    <x v="0"/>
  </r>
  <r>
    <n v="741383849"/>
    <s v="11308"/>
    <n v="11308"/>
    <s v="R"/>
    <x v="1"/>
    <n v="1"/>
    <s v="Průměrná hrubá mzda na zaměstnance"/>
    <s v="Kulturní, zábavní a rekreační činnosti"/>
    <x v="18"/>
    <x v="0"/>
  </r>
  <r>
    <n v="741383850"/>
    <s v="13229"/>
    <n v="13229"/>
    <s v="R"/>
    <x v="1"/>
    <n v="2"/>
    <s v="Průměrná hrubá mzda na zaměstnance"/>
    <s v="Kulturní, zábavní a rekreační činnosti"/>
    <x v="18"/>
    <x v="0"/>
  </r>
  <r>
    <n v="741383959"/>
    <s v="10974"/>
    <n v="10974"/>
    <s v="S"/>
    <x v="1"/>
    <n v="1"/>
    <s v="Průměrná hrubá mzda na zaměstnance"/>
    <s v="Ostatní činnosti"/>
    <x v="19"/>
    <x v="0"/>
  </r>
  <r>
    <n v="741383960"/>
    <s v="12271"/>
    <n v="12271"/>
    <s v="S"/>
    <x v="1"/>
    <n v="2"/>
    <s v="Průměrná hrubá mzda na zaměstnance"/>
    <s v="Ostatní činnosti"/>
    <x v="19"/>
    <x v="0"/>
  </r>
  <r>
    <n v="741383962"/>
    <s v="13354"/>
    <n v="13354"/>
    <s v="S"/>
    <x v="1"/>
    <n v="4"/>
    <s v="Průměrná hrubá mzda na zaměstnance"/>
    <s v="Ostatní činnosti"/>
    <x v="19"/>
    <x v="0"/>
  </r>
  <r>
    <n v="741383961"/>
    <s v="11759"/>
    <n v="11759"/>
    <s v="S"/>
    <x v="1"/>
    <n v="3"/>
    <s v="Průměrná hrubá mzda na zaměstnance"/>
    <s v="Ostatní činnosti"/>
    <x v="19"/>
    <x v="0"/>
  </r>
  <r>
    <n v="786862246"/>
    <s v="15599"/>
    <n v="15599"/>
    <s v=""/>
    <x v="2"/>
    <n v="2"/>
    <s v="Průměrná hrubá mzda na zaměstnance"/>
    <s v=""/>
    <x v="0"/>
    <x v="0"/>
  </r>
  <r>
    <n v="786862294"/>
    <s v="17133"/>
    <n v="17133"/>
    <s v=""/>
    <x v="2"/>
    <n v="4"/>
    <s v="Průměrná hrubá mzda na zaměstnance"/>
    <s v=""/>
    <x v="0"/>
    <x v="0"/>
  </r>
  <r>
    <n v="786862270"/>
    <s v="15268"/>
    <n v="15268"/>
    <s v=""/>
    <x v="2"/>
    <n v="3"/>
    <s v="Průměrná hrubá mzda na zaměstnance"/>
    <s v=""/>
    <x v="0"/>
    <x v="0"/>
  </r>
  <r>
    <n v="786862222"/>
    <s v="14083"/>
    <n v="14083"/>
    <s v=""/>
    <x v="2"/>
    <n v="1"/>
    <s v="Průměrná hrubá mzda na zaměstnance"/>
    <s v=""/>
    <x v="0"/>
    <x v="0"/>
  </r>
  <r>
    <n v="741381986"/>
    <s v="10626"/>
    <n v="10626"/>
    <s v="A"/>
    <x v="2"/>
    <n v="1"/>
    <s v="Průměrná hrubá mzda na zaměstnance"/>
    <s v="Zemědělství, lesnictví, rybářství"/>
    <x v="1"/>
    <x v="0"/>
  </r>
  <r>
    <n v="741381988"/>
    <s v="12321"/>
    <n v="12321"/>
    <s v="A"/>
    <x v="2"/>
    <n v="3"/>
    <s v="Průměrná hrubá mzda na zaměstnance"/>
    <s v="Zemědělství, lesnictví, rybářství"/>
    <x v="1"/>
    <x v="0"/>
  </r>
  <r>
    <n v="741381987"/>
    <s v="11548"/>
    <n v="11548"/>
    <s v="A"/>
    <x v="2"/>
    <n v="2"/>
    <s v="Průměrná hrubá mzda na zaměstnance"/>
    <s v="Zemědělství, lesnictví, rybářství"/>
    <x v="1"/>
    <x v="0"/>
  </r>
  <r>
    <n v="741381989"/>
    <s v="12742"/>
    <n v="12742"/>
    <s v="A"/>
    <x v="2"/>
    <n v="4"/>
    <s v="Průměrná hrubá mzda na zaměstnance"/>
    <s v="Zemědělství, lesnictví, rybářství"/>
    <x v="1"/>
    <x v="0"/>
  </r>
  <r>
    <n v="741382099"/>
    <s v="20877"/>
    <n v="20877"/>
    <s v="B"/>
    <x v="2"/>
    <n v="4"/>
    <s v="Průměrná hrubá mzda na zaměstnance"/>
    <s v="Těžba a dobývání"/>
    <x v="2"/>
    <x v="0"/>
  </r>
  <r>
    <n v="741382098"/>
    <s v="17781"/>
    <n v="17781"/>
    <s v="B"/>
    <x v="2"/>
    <n v="3"/>
    <s v="Průměrná hrubá mzda na zaměstnance"/>
    <s v="Těžba a dobývání"/>
    <x v="2"/>
    <x v="0"/>
  </r>
  <r>
    <n v="741382097"/>
    <s v="19508"/>
    <n v="19508"/>
    <s v="B"/>
    <x v="2"/>
    <n v="2"/>
    <s v="Průměrná hrubá mzda na zaměstnance"/>
    <s v="Těžba a dobývání"/>
    <x v="2"/>
    <x v="0"/>
  </r>
  <r>
    <n v="741382096"/>
    <s v="16897"/>
    <n v="16897"/>
    <s v="B"/>
    <x v="2"/>
    <n v="1"/>
    <s v="Průměrná hrubá mzda na zaměstnance"/>
    <s v="Těžba a dobývání"/>
    <x v="2"/>
    <x v="0"/>
  </r>
  <r>
    <n v="741382209"/>
    <s v="15854"/>
    <n v="15854"/>
    <s v="C"/>
    <x v="2"/>
    <n v="4"/>
    <s v="Průměrná hrubá mzda na zaměstnance"/>
    <s v="Zpracovatelský průmysl"/>
    <x v="3"/>
    <x v="0"/>
  </r>
  <r>
    <n v="741382208"/>
    <s v="14523"/>
    <n v="14523"/>
    <s v="C"/>
    <x v="2"/>
    <n v="3"/>
    <s v="Průměrná hrubá mzda na zaměstnance"/>
    <s v="Zpracovatelský průmysl"/>
    <x v="3"/>
    <x v="0"/>
  </r>
  <r>
    <n v="741382207"/>
    <s v="14615"/>
    <n v="14615"/>
    <s v="C"/>
    <x v="2"/>
    <n v="2"/>
    <s v="Průměrná hrubá mzda na zaměstnance"/>
    <s v="Zpracovatelský průmysl"/>
    <x v="3"/>
    <x v="0"/>
  </r>
  <r>
    <n v="741382206"/>
    <s v="13651"/>
    <n v="13651"/>
    <s v="C"/>
    <x v="2"/>
    <n v="1"/>
    <s v="Průměrná hrubá mzda na zaměstnance"/>
    <s v="Zpracovatelský průmysl"/>
    <x v="3"/>
    <x v="0"/>
  </r>
  <r>
    <n v="741382318"/>
    <s v="20715"/>
    <n v="20715"/>
    <s v="D"/>
    <x v="2"/>
    <n v="3"/>
    <s v="Průměrná hrubá mzda na zaměstnance"/>
    <s v="Výroba a rozvod elektřiny, plynu, tepla a klimatiz. vzduchu"/>
    <x v="4"/>
    <x v="0"/>
  </r>
  <r>
    <n v="741382316"/>
    <s v="19336"/>
    <n v="19336"/>
    <s v="D"/>
    <x v="2"/>
    <n v="1"/>
    <s v="Průměrná hrubá mzda na zaměstnance"/>
    <s v="Výroba a rozvod elektřiny, plynu, tepla a klimatiz. vzduchu"/>
    <x v="4"/>
    <x v="0"/>
  </r>
  <r>
    <n v="741382319"/>
    <s v="25164"/>
    <n v="25164"/>
    <s v="D"/>
    <x v="2"/>
    <n v="4"/>
    <s v="Průměrná hrubá mzda na zaměstnance"/>
    <s v="Výroba a rozvod elektřiny, plynu, tepla a klimatiz. vzduchu"/>
    <x v="4"/>
    <x v="0"/>
  </r>
  <r>
    <n v="741382317"/>
    <s v="21575"/>
    <n v="21575"/>
    <s v="D"/>
    <x v="2"/>
    <n v="2"/>
    <s v="Průměrná hrubá mzda na zaměstnance"/>
    <s v="Výroba a rozvod elektřiny, plynu, tepla a klimatiz. vzduchu"/>
    <x v="4"/>
    <x v="0"/>
  </r>
  <r>
    <n v="741382426"/>
    <s v="13575"/>
    <n v="13575"/>
    <s v="E"/>
    <x v="2"/>
    <n v="1"/>
    <s v="Průměrná hrubá mzda na zaměstnance"/>
    <s v="Zásobování vodou; činnosti související s odpady a sanacemi"/>
    <x v="5"/>
    <x v="0"/>
  </r>
  <r>
    <n v="741382429"/>
    <s v="17136"/>
    <n v="17136"/>
    <s v="E"/>
    <x v="2"/>
    <n v="4"/>
    <s v="Průměrná hrubá mzda na zaměstnance"/>
    <s v="Zásobování vodou; činnosti související s odpady a sanacemi"/>
    <x v="5"/>
    <x v="0"/>
  </r>
  <r>
    <n v="741382427"/>
    <s v="15263"/>
    <n v="15263"/>
    <s v="E"/>
    <x v="2"/>
    <n v="2"/>
    <s v="Průměrná hrubá mzda na zaměstnance"/>
    <s v="Zásobování vodou; činnosti související s odpady a sanacemi"/>
    <x v="5"/>
    <x v="0"/>
  </r>
  <r>
    <n v="741382428"/>
    <s v="14588"/>
    <n v="14588"/>
    <s v="E"/>
    <x v="2"/>
    <n v="3"/>
    <s v="Průměrná hrubá mzda na zaměstnance"/>
    <s v="Zásobování vodou; činnosti související s odpady a sanacemi"/>
    <x v="5"/>
    <x v="0"/>
  </r>
  <r>
    <n v="741382539"/>
    <s v="15953"/>
    <n v="15953"/>
    <s v="F"/>
    <x v="2"/>
    <n v="4"/>
    <s v="Průměrná hrubá mzda na zaměstnance"/>
    <s v="Stavebnictví"/>
    <x v="6"/>
    <x v="0"/>
  </r>
  <r>
    <n v="741382536"/>
    <s v="12382"/>
    <n v="12382"/>
    <s v="F"/>
    <x v="2"/>
    <n v="1"/>
    <s v="Průměrná hrubá mzda na zaměstnance"/>
    <s v="Stavebnictví"/>
    <x v="6"/>
    <x v="0"/>
  </r>
  <r>
    <n v="741382537"/>
    <s v="13908"/>
    <n v="13908"/>
    <s v="F"/>
    <x v="2"/>
    <n v="2"/>
    <s v="Průměrná hrubá mzda na zaměstnance"/>
    <s v="Stavebnictví"/>
    <x v="6"/>
    <x v="0"/>
  </r>
  <r>
    <n v="741382538"/>
    <s v="14509"/>
    <n v="14509"/>
    <s v="F"/>
    <x v="2"/>
    <n v="3"/>
    <s v="Průměrná hrubá mzda na zaměstnance"/>
    <s v="Stavebnictví"/>
    <x v="6"/>
    <x v="0"/>
  </r>
  <r>
    <n v="741382648"/>
    <s v="14645"/>
    <n v="14645"/>
    <s v="G"/>
    <x v="2"/>
    <n v="3"/>
    <s v="Průměrná hrubá mzda na zaměstnance"/>
    <s v="Velkoobchod a maloobchod; opravy a údržba motorových vozidel"/>
    <x v="7"/>
    <x v="0"/>
  </r>
  <r>
    <n v="741382647"/>
    <s v="14483"/>
    <n v="14483"/>
    <s v="G"/>
    <x v="2"/>
    <n v="2"/>
    <s v="Průměrná hrubá mzda na zaměstnance"/>
    <s v="Velkoobchod a maloobchod; opravy a údržba motorových vozidel"/>
    <x v="7"/>
    <x v="0"/>
  </r>
  <r>
    <n v="741382649"/>
    <s v="16213"/>
    <n v="16213"/>
    <s v="G"/>
    <x v="2"/>
    <n v="4"/>
    <s v="Průměrná hrubá mzda na zaměstnance"/>
    <s v="Velkoobchod a maloobchod; opravy a údržba motorových vozidel"/>
    <x v="7"/>
    <x v="0"/>
  </r>
  <r>
    <n v="741382646"/>
    <s v="13715"/>
    <n v="13715"/>
    <s v="G"/>
    <x v="2"/>
    <n v="1"/>
    <s v="Průměrná hrubá mzda na zaměstnance"/>
    <s v="Velkoobchod a maloobchod; opravy a údržba motorových vozidel"/>
    <x v="7"/>
    <x v="0"/>
  </r>
  <r>
    <n v="741382756"/>
    <s v="14135"/>
    <n v="14135"/>
    <s v="H"/>
    <x v="2"/>
    <n v="1"/>
    <s v="Průměrná hrubá mzda na zaměstnance"/>
    <s v="Doprava a skladování"/>
    <x v="8"/>
    <x v="0"/>
  </r>
  <r>
    <n v="741382758"/>
    <s v="15494"/>
    <n v="15494"/>
    <s v="H"/>
    <x v="2"/>
    <n v="3"/>
    <s v="Průměrná hrubá mzda na zaměstnance"/>
    <s v="Doprava a skladování"/>
    <x v="8"/>
    <x v="0"/>
  </r>
  <r>
    <n v="741382759"/>
    <s v="16638"/>
    <n v="16638"/>
    <s v="H"/>
    <x v="2"/>
    <n v="4"/>
    <s v="Průměrná hrubá mzda na zaměstnance"/>
    <s v="Doprava a skladování"/>
    <x v="8"/>
    <x v="0"/>
  </r>
  <r>
    <n v="741382757"/>
    <s v="15396"/>
    <n v="15396"/>
    <s v="H"/>
    <x v="2"/>
    <n v="2"/>
    <s v="Průměrná hrubá mzda na zaměstnance"/>
    <s v="Doprava a skladování"/>
    <x v="8"/>
    <x v="0"/>
  </r>
  <r>
    <n v="741382868"/>
    <s v="9694"/>
    <n v="9694"/>
    <s v="I"/>
    <x v="2"/>
    <n v="3"/>
    <s v="Průměrná hrubá mzda na zaměstnance"/>
    <s v="Ubytování, stravování a pohostinství"/>
    <x v="9"/>
    <x v="0"/>
  </r>
  <r>
    <n v="741382867"/>
    <s v="9618"/>
    <n v="9618"/>
    <s v="I"/>
    <x v="2"/>
    <n v="2"/>
    <s v="Průměrná hrubá mzda na zaměstnance"/>
    <s v="Ubytování, stravování a pohostinství"/>
    <x v="9"/>
    <x v="0"/>
  </r>
  <r>
    <n v="741382866"/>
    <s v="9021"/>
    <n v="9021"/>
    <s v="I"/>
    <x v="2"/>
    <n v="1"/>
    <s v="Průměrná hrubá mzda na zaměstnance"/>
    <s v="Ubytování, stravování a pohostinství"/>
    <x v="9"/>
    <x v="0"/>
  </r>
  <r>
    <n v="741382869"/>
    <s v="9986"/>
    <n v="9986"/>
    <s v="I"/>
    <x v="2"/>
    <n v="4"/>
    <s v="Průměrná hrubá mzda na zaměstnance"/>
    <s v="Ubytování, stravování a pohostinství"/>
    <x v="9"/>
    <x v="0"/>
  </r>
  <r>
    <n v="741382977"/>
    <s v="26392"/>
    <n v="26392"/>
    <s v="J"/>
    <x v="2"/>
    <n v="2"/>
    <s v="Průměrná hrubá mzda na zaměstnance"/>
    <s v="Informační a komunikační činnosti"/>
    <x v="10"/>
    <x v="0"/>
  </r>
  <r>
    <n v="741382979"/>
    <s v="29438"/>
    <n v="29438"/>
    <s v="J"/>
    <x v="2"/>
    <n v="4"/>
    <s v="Průměrná hrubá mzda na zaměstnance"/>
    <s v="Informační a komunikační činnosti"/>
    <x v="10"/>
    <x v="0"/>
  </r>
  <r>
    <n v="741382978"/>
    <s v="26865"/>
    <n v="26865"/>
    <s v="J"/>
    <x v="2"/>
    <n v="3"/>
    <s v="Průměrná hrubá mzda na zaměstnance"/>
    <s v="Informační a komunikační činnosti"/>
    <x v="10"/>
    <x v="0"/>
  </r>
  <r>
    <n v="741382976"/>
    <s v="26892"/>
    <n v="26892"/>
    <s v="J"/>
    <x v="2"/>
    <n v="1"/>
    <s v="Průměrná hrubá mzda na zaměstnance"/>
    <s v="Informační a komunikační činnosti"/>
    <x v="10"/>
    <x v="0"/>
  </r>
  <r>
    <n v="741383087"/>
    <s v="32062"/>
    <n v="32062"/>
    <s v="K"/>
    <x v="2"/>
    <n v="2"/>
    <s v="Průměrná hrubá mzda na zaměstnance"/>
    <s v="Peněžnictví a pojišťovnictví"/>
    <x v="11"/>
    <x v="0"/>
  </r>
  <r>
    <n v="741383086"/>
    <s v="30646"/>
    <n v="30646"/>
    <s v="K"/>
    <x v="2"/>
    <n v="1"/>
    <s v="Průměrná hrubá mzda na zaměstnance"/>
    <s v="Peněžnictví a pojišťovnictví"/>
    <x v="11"/>
    <x v="0"/>
  </r>
  <r>
    <n v="741383088"/>
    <s v="29188"/>
    <n v="29188"/>
    <s v="K"/>
    <x v="2"/>
    <n v="3"/>
    <s v="Průměrná hrubá mzda na zaměstnance"/>
    <s v="Peněžnictví a pojišťovnictví"/>
    <x v="11"/>
    <x v="0"/>
  </r>
  <r>
    <n v="741383089"/>
    <s v="33232"/>
    <n v="33232"/>
    <s v="K"/>
    <x v="2"/>
    <n v="4"/>
    <s v="Průměrná hrubá mzda na zaměstnance"/>
    <s v="Peněžnictví a pojišťovnictví"/>
    <x v="11"/>
    <x v="0"/>
  </r>
  <r>
    <n v="741383197"/>
    <s v="14997"/>
    <n v="14997"/>
    <s v="L"/>
    <x v="2"/>
    <n v="2"/>
    <s v="Průměrná hrubá mzda na zaměstnance"/>
    <s v="Činnosti v oblasti nemovitostí"/>
    <x v="12"/>
    <x v="0"/>
  </r>
  <r>
    <n v="741383199"/>
    <s v="17385"/>
    <n v="17385"/>
    <s v="L"/>
    <x v="2"/>
    <n v="4"/>
    <s v="Průměrná hrubá mzda na zaměstnance"/>
    <s v="Činnosti v oblasti nemovitostí"/>
    <x v="12"/>
    <x v="0"/>
  </r>
  <r>
    <n v="741383196"/>
    <s v="14682"/>
    <n v="14682"/>
    <s v="L"/>
    <x v="2"/>
    <n v="1"/>
    <s v="Průměrná hrubá mzda na zaměstnance"/>
    <s v="Činnosti v oblasti nemovitostí"/>
    <x v="12"/>
    <x v="0"/>
  </r>
  <r>
    <n v="741383198"/>
    <s v="15208"/>
    <n v="15208"/>
    <s v="L"/>
    <x v="2"/>
    <n v="3"/>
    <s v="Průměrná hrubá mzda na zaměstnance"/>
    <s v="Činnosti v oblasti nemovitostí"/>
    <x v="12"/>
    <x v="0"/>
  </r>
  <r>
    <n v="741383307"/>
    <s v="18827"/>
    <n v="18827"/>
    <s v="M"/>
    <x v="2"/>
    <n v="2"/>
    <s v="Průměrná hrubá mzda na zaměstnance"/>
    <s v="Profesní, vědecké a technické činnosti"/>
    <x v="13"/>
    <x v="0"/>
  </r>
  <r>
    <n v="741383306"/>
    <s v="17523"/>
    <n v="17523"/>
    <s v="M"/>
    <x v="2"/>
    <n v="1"/>
    <s v="Průměrná hrubá mzda na zaměstnance"/>
    <s v="Profesní, vědecké a technické činnosti"/>
    <x v="13"/>
    <x v="0"/>
  </r>
  <r>
    <n v="741383308"/>
    <s v="19197"/>
    <n v="19197"/>
    <s v="M"/>
    <x v="2"/>
    <n v="3"/>
    <s v="Průměrná hrubá mzda na zaměstnance"/>
    <s v="Profesní, vědecké a technické činnosti"/>
    <x v="13"/>
    <x v="0"/>
  </r>
  <r>
    <n v="741383309"/>
    <s v="22791"/>
    <n v="22791"/>
    <s v="M"/>
    <x v="2"/>
    <n v="4"/>
    <s v="Průměrná hrubá mzda na zaměstnance"/>
    <s v="Profesní, vědecké a technické činnosti"/>
    <x v="13"/>
    <x v="0"/>
  </r>
  <r>
    <n v="741383419"/>
    <s v="13333"/>
    <n v="13333"/>
    <s v="N"/>
    <x v="2"/>
    <n v="4"/>
    <s v="Průměrná hrubá mzda na zaměstnance"/>
    <s v="Administrativní a podpůrné činnosti"/>
    <x v="14"/>
    <x v="0"/>
  </r>
  <r>
    <n v="741383418"/>
    <s v="12181"/>
    <n v="12181"/>
    <s v="N"/>
    <x v="2"/>
    <n v="3"/>
    <s v="Průměrná hrubá mzda na zaměstnance"/>
    <s v="Administrativní a podpůrné činnosti"/>
    <x v="14"/>
    <x v="0"/>
  </r>
  <r>
    <n v="741383416"/>
    <s v="11208"/>
    <n v="11208"/>
    <s v="N"/>
    <x v="2"/>
    <n v="1"/>
    <s v="Průměrná hrubá mzda na zaměstnance"/>
    <s v="Administrativní a podpůrné činnosti"/>
    <x v="14"/>
    <x v="0"/>
  </r>
  <r>
    <n v="741383417"/>
    <s v="11733"/>
    <n v="11733"/>
    <s v="N"/>
    <x v="2"/>
    <n v="2"/>
    <s v="Průměrná hrubá mzda na zaměstnance"/>
    <s v="Administrativní a podpůrné činnosti"/>
    <x v="14"/>
    <x v="0"/>
  </r>
  <r>
    <n v="741383529"/>
    <s v="21260"/>
    <n v="21260"/>
    <s v="O"/>
    <x v="2"/>
    <n v="4"/>
    <s v="Průměrná hrubá mzda na zaměstnance"/>
    <s v="Veřejná správa a obrana; povinné sociální zabezpečení"/>
    <x v="15"/>
    <x v="0"/>
  </r>
  <r>
    <n v="741383527"/>
    <s v="19540"/>
    <n v="19540"/>
    <s v="O"/>
    <x v="2"/>
    <n v="2"/>
    <s v="Průměrná hrubá mzda na zaměstnance"/>
    <s v="Veřejná správa a obrana; povinné sociální zabezpečení"/>
    <x v="15"/>
    <x v="0"/>
  </r>
  <r>
    <n v="741383528"/>
    <s v="17404"/>
    <n v="17404"/>
    <s v="O"/>
    <x v="2"/>
    <n v="3"/>
    <s v="Průměrná hrubá mzda na zaměstnance"/>
    <s v="Veřejná správa a obrana; povinné sociální zabezpečení"/>
    <x v="15"/>
    <x v="0"/>
  </r>
  <r>
    <n v="741383526"/>
    <s v="15581"/>
    <n v="15581"/>
    <s v="O"/>
    <x v="2"/>
    <n v="1"/>
    <s v="Průměrná hrubá mzda na zaměstnance"/>
    <s v="Veřejná správa a obrana; povinné sociální zabezpečení"/>
    <x v="15"/>
    <x v="0"/>
  </r>
  <r>
    <n v="741383637"/>
    <s v="15588"/>
    <n v="15588"/>
    <s v="P"/>
    <x v="2"/>
    <n v="2"/>
    <s v="Průměrná hrubá mzda na zaměstnance"/>
    <s v="Vzdělávání"/>
    <x v="16"/>
    <x v="0"/>
  </r>
  <r>
    <n v="741383638"/>
    <s v="14175"/>
    <n v="14175"/>
    <s v="P"/>
    <x v="2"/>
    <n v="3"/>
    <s v="Průměrná hrubá mzda na zaměstnance"/>
    <s v="Vzdělávání"/>
    <x v="16"/>
    <x v="0"/>
  </r>
  <r>
    <n v="741383639"/>
    <s v="17075"/>
    <n v="17075"/>
    <s v="P"/>
    <x v="2"/>
    <n v="4"/>
    <s v="Průměrná hrubá mzda na zaměstnance"/>
    <s v="Vzdělávání"/>
    <x v="16"/>
    <x v="0"/>
  </r>
  <r>
    <n v="741383636"/>
    <s v="12277"/>
    <n v="12277"/>
    <s v="P"/>
    <x v="2"/>
    <n v="1"/>
    <s v="Průměrná hrubá mzda na zaměstnance"/>
    <s v="Vzdělávání"/>
    <x v="16"/>
    <x v="0"/>
  </r>
  <r>
    <n v="741383748"/>
    <s v="14947"/>
    <n v="14947"/>
    <s v="Q"/>
    <x v="2"/>
    <n v="3"/>
    <s v="Průměrná hrubá mzda na zaměstnance"/>
    <s v="Zdravotní a sociální péče"/>
    <x v="17"/>
    <x v="0"/>
  </r>
  <r>
    <n v="741383749"/>
    <s v="16910"/>
    <n v="16910"/>
    <s v="Q"/>
    <x v="2"/>
    <n v="4"/>
    <s v="Průměrná hrubá mzda na zaměstnance"/>
    <s v="Zdravotní a sociální péče"/>
    <x v="17"/>
    <x v="0"/>
  </r>
  <r>
    <n v="741383747"/>
    <s v="15844"/>
    <n v="15844"/>
    <s v="Q"/>
    <x v="2"/>
    <n v="2"/>
    <s v="Průměrná hrubá mzda na zaměstnance"/>
    <s v="Zdravotní a sociální péče"/>
    <x v="17"/>
    <x v="0"/>
  </r>
  <r>
    <n v="741383746"/>
    <s v="12964"/>
    <n v="12964"/>
    <s v="Q"/>
    <x v="2"/>
    <n v="1"/>
    <s v="Průměrná hrubá mzda na zaměstnance"/>
    <s v="Zdravotní a sociální péče"/>
    <x v="17"/>
    <x v="0"/>
  </r>
  <r>
    <n v="741383857"/>
    <s v="13709"/>
    <n v="13709"/>
    <s v="R"/>
    <x v="2"/>
    <n v="2"/>
    <s v="Průměrná hrubá mzda na zaměstnance"/>
    <s v="Kulturní, zábavní a rekreační činnosti"/>
    <x v="18"/>
    <x v="0"/>
  </r>
  <r>
    <n v="741383856"/>
    <s v="11688"/>
    <n v="11688"/>
    <s v="R"/>
    <x v="2"/>
    <n v="1"/>
    <s v="Průměrná hrubá mzda na zaměstnance"/>
    <s v="Kulturní, zábavní a rekreační činnosti"/>
    <x v="18"/>
    <x v="0"/>
  </r>
  <r>
    <n v="741383859"/>
    <s v="14688"/>
    <n v="14688"/>
    <s v="R"/>
    <x v="2"/>
    <n v="4"/>
    <s v="Průměrná hrubá mzda na zaměstnance"/>
    <s v="Kulturní, zábavní a rekreační činnosti"/>
    <x v="18"/>
    <x v="0"/>
  </r>
  <r>
    <n v="741383858"/>
    <s v="12733"/>
    <n v="12733"/>
    <s v="R"/>
    <x v="2"/>
    <n v="3"/>
    <s v="Průměrná hrubá mzda na zaměstnance"/>
    <s v="Kulturní, zábavní a rekreační činnosti"/>
    <x v="18"/>
    <x v="0"/>
  </r>
  <r>
    <n v="741383969"/>
    <s v="14688"/>
    <n v="14688"/>
    <s v="S"/>
    <x v="2"/>
    <n v="4"/>
    <s v="Průměrná hrubá mzda na zaměstnance"/>
    <s v="Ostatní činnosti"/>
    <x v="19"/>
    <x v="0"/>
  </r>
  <r>
    <n v="741383966"/>
    <s v="12056"/>
    <n v="12056"/>
    <s v="S"/>
    <x v="2"/>
    <n v="1"/>
    <s v="Průměrná hrubá mzda na zaměstnance"/>
    <s v="Ostatní činnosti"/>
    <x v="19"/>
    <x v="0"/>
  </r>
  <r>
    <n v="741383967"/>
    <s v="13278"/>
    <n v="13278"/>
    <s v="S"/>
    <x v="2"/>
    <n v="2"/>
    <s v="Průměrná hrubá mzda na zaměstnance"/>
    <s v="Ostatní činnosti"/>
    <x v="19"/>
    <x v="0"/>
  </r>
  <r>
    <n v="741383968"/>
    <s v="12874"/>
    <n v="12874"/>
    <s v="S"/>
    <x v="2"/>
    <n v="3"/>
    <s v="Průměrná hrubá mzda na zaměstnance"/>
    <s v="Ostatní činnosti"/>
    <x v="19"/>
    <x v="0"/>
  </r>
  <r>
    <n v="786862366"/>
    <s v="14986"/>
    <n v="14986"/>
    <s v=""/>
    <x v="3"/>
    <n v="1"/>
    <s v="Průměrná hrubá mzda na zaměstnance"/>
    <s v=""/>
    <x v="0"/>
    <x v="0"/>
  </r>
  <r>
    <n v="786862438"/>
    <s v="18096"/>
    <n v="18096"/>
    <s v=""/>
    <x v="3"/>
    <n v="4"/>
    <s v="Průměrná hrubá mzda na zaměstnance"/>
    <s v=""/>
    <x v="0"/>
    <x v="0"/>
  </r>
  <r>
    <n v="786862390"/>
    <s v="16529"/>
    <n v="16529"/>
    <s v=""/>
    <x v="3"/>
    <n v="2"/>
    <s v="Průměrná hrubá mzda na zaměstnance"/>
    <s v=""/>
    <x v="0"/>
    <x v="0"/>
  </r>
  <r>
    <n v="786862414"/>
    <s v="16088"/>
    <n v="16088"/>
    <s v=""/>
    <x v="3"/>
    <n v="3"/>
    <s v="Průměrná hrubá mzda na zaměstnance"/>
    <s v=""/>
    <x v="0"/>
    <x v="0"/>
  </r>
  <r>
    <n v="741381995"/>
    <s v="12685"/>
    <n v="12685"/>
    <s v="A"/>
    <x v="3"/>
    <n v="3"/>
    <s v="Průměrná hrubá mzda na zaměstnance"/>
    <s v="Zemědělství, lesnictví, rybářství"/>
    <x v="1"/>
    <x v="0"/>
  </r>
  <r>
    <n v="741381994"/>
    <s v="11994"/>
    <n v="11994"/>
    <s v="A"/>
    <x v="3"/>
    <n v="2"/>
    <s v="Průměrná hrubá mzda na zaměstnance"/>
    <s v="Zemědělství, lesnictví, rybářství"/>
    <x v="1"/>
    <x v="0"/>
  </r>
  <r>
    <n v="741381993"/>
    <s v="10810"/>
    <n v="10810"/>
    <s v="A"/>
    <x v="3"/>
    <n v="1"/>
    <s v="Průměrná hrubá mzda na zaměstnance"/>
    <s v="Zemědělství, lesnictví, rybářství"/>
    <x v="1"/>
    <x v="0"/>
  </r>
  <r>
    <n v="741381996"/>
    <s v="13264"/>
    <n v="13264"/>
    <s v="A"/>
    <x v="3"/>
    <n v="4"/>
    <s v="Průměrná hrubá mzda na zaměstnance"/>
    <s v="Zemědělství, lesnictví, rybářství"/>
    <x v="1"/>
    <x v="0"/>
  </r>
  <r>
    <n v="741382105"/>
    <s v="18561"/>
    <n v="18561"/>
    <s v="B"/>
    <x v="3"/>
    <n v="3"/>
    <s v="Průměrná hrubá mzda na zaměstnance"/>
    <s v="Těžba a dobývání"/>
    <x v="2"/>
    <x v="0"/>
  </r>
  <r>
    <n v="741382103"/>
    <s v="17952"/>
    <n v="17952"/>
    <s v="B"/>
    <x v="3"/>
    <n v="1"/>
    <s v="Průměrná hrubá mzda na zaměstnance"/>
    <s v="Těžba a dobývání"/>
    <x v="2"/>
    <x v="0"/>
  </r>
  <r>
    <n v="741382106"/>
    <s v="22275"/>
    <n v="22275"/>
    <s v="B"/>
    <x v="3"/>
    <n v="4"/>
    <s v="Průměrná hrubá mzda na zaměstnance"/>
    <s v="Těžba a dobývání"/>
    <x v="2"/>
    <x v="0"/>
  </r>
  <r>
    <n v="741382104"/>
    <s v="20013"/>
    <n v="20013"/>
    <s v="B"/>
    <x v="3"/>
    <n v="2"/>
    <s v="Průměrná hrubá mzda na zaměstnance"/>
    <s v="Těžba a dobývání"/>
    <x v="2"/>
    <x v="0"/>
  </r>
  <r>
    <n v="741382215"/>
    <s v="15263"/>
    <n v="15263"/>
    <s v="C"/>
    <x v="3"/>
    <n v="3"/>
    <s v="Průměrná hrubá mzda na zaměstnance"/>
    <s v="Zpracovatelský průmysl"/>
    <x v="3"/>
    <x v="0"/>
  </r>
  <r>
    <n v="741382216"/>
    <s v="16766"/>
    <n v="16766"/>
    <s v="C"/>
    <x v="3"/>
    <n v="4"/>
    <s v="Průměrná hrubá mzda na zaměstnance"/>
    <s v="Zpracovatelský průmysl"/>
    <x v="3"/>
    <x v="0"/>
  </r>
  <r>
    <n v="741382213"/>
    <s v="14237"/>
    <n v="14237"/>
    <s v="C"/>
    <x v="3"/>
    <n v="1"/>
    <s v="Průměrná hrubá mzda na zaměstnance"/>
    <s v="Zpracovatelský průmysl"/>
    <x v="3"/>
    <x v="0"/>
  </r>
  <r>
    <n v="741382214"/>
    <s v="15376"/>
    <n v="15376"/>
    <s v="C"/>
    <x v="3"/>
    <n v="2"/>
    <s v="Průměrná hrubá mzda na zaměstnance"/>
    <s v="Zpracovatelský průmysl"/>
    <x v="3"/>
    <x v="0"/>
  </r>
  <r>
    <n v="741382326"/>
    <s v="26032"/>
    <n v="26032"/>
    <s v="D"/>
    <x v="3"/>
    <n v="4"/>
    <s v="Průměrná hrubá mzda na zaměstnance"/>
    <s v="Výroba a rozvod elektřiny, plynu, tepla a klimatiz. vzduchu"/>
    <x v="4"/>
    <x v="0"/>
  </r>
  <r>
    <n v="741382324"/>
    <s v="23367"/>
    <n v="23367"/>
    <s v="D"/>
    <x v="3"/>
    <n v="2"/>
    <s v="Průměrná hrubá mzda na zaměstnance"/>
    <s v="Výroba a rozvod elektřiny, plynu, tepla a klimatiz. vzduchu"/>
    <x v="4"/>
    <x v="0"/>
  </r>
  <r>
    <n v="741382323"/>
    <s v="20852"/>
    <n v="20852"/>
    <s v="D"/>
    <x v="3"/>
    <n v="1"/>
    <s v="Průměrná hrubá mzda na zaměstnance"/>
    <s v="Výroba a rozvod elektřiny, plynu, tepla a klimatiz. vzduchu"/>
    <x v="4"/>
    <x v="0"/>
  </r>
  <r>
    <n v="741382325"/>
    <s v="22137"/>
    <n v="22137"/>
    <s v="D"/>
    <x v="3"/>
    <n v="3"/>
    <s v="Průměrná hrubá mzda na zaměstnance"/>
    <s v="Výroba a rozvod elektřiny, plynu, tepla a klimatiz. vzduchu"/>
    <x v="4"/>
    <x v="0"/>
  </r>
  <r>
    <n v="741382433"/>
    <s v="14199"/>
    <n v="14199"/>
    <s v="E"/>
    <x v="3"/>
    <n v="1"/>
    <s v="Průměrná hrubá mzda na zaměstnance"/>
    <s v="Zásobování vodou; činnosti související s odpady a sanacemi"/>
    <x v="5"/>
    <x v="0"/>
  </r>
  <r>
    <n v="741382435"/>
    <s v="15118"/>
    <n v="15118"/>
    <s v="E"/>
    <x v="3"/>
    <n v="3"/>
    <s v="Průměrná hrubá mzda na zaměstnance"/>
    <s v="Zásobování vodou; činnosti související s odpady a sanacemi"/>
    <x v="5"/>
    <x v="0"/>
  </r>
  <r>
    <n v="741382434"/>
    <s v="15907"/>
    <n v="15907"/>
    <s v="E"/>
    <x v="3"/>
    <n v="2"/>
    <s v="Průměrná hrubá mzda na zaměstnance"/>
    <s v="Zásobování vodou; činnosti související s odpady a sanacemi"/>
    <x v="5"/>
    <x v="0"/>
  </r>
  <r>
    <n v="741382436"/>
    <s v="17906"/>
    <n v="17906"/>
    <s v="E"/>
    <x v="3"/>
    <n v="4"/>
    <s v="Průměrná hrubá mzda na zaměstnance"/>
    <s v="Zásobování vodou; činnosti související s odpady a sanacemi"/>
    <x v="5"/>
    <x v="0"/>
  </r>
  <r>
    <n v="741382544"/>
    <s v="14991"/>
    <n v="14991"/>
    <s v="F"/>
    <x v="3"/>
    <n v="2"/>
    <s v="Průměrná hrubá mzda na zaměstnance"/>
    <s v="Stavebnictví"/>
    <x v="6"/>
    <x v="0"/>
  </r>
  <r>
    <n v="741382545"/>
    <s v="15443"/>
    <n v="15443"/>
    <s v="F"/>
    <x v="3"/>
    <n v="3"/>
    <s v="Průměrná hrubá mzda na zaměstnance"/>
    <s v="Stavebnictví"/>
    <x v="6"/>
    <x v="0"/>
  </r>
  <r>
    <n v="741382546"/>
    <s v="17158"/>
    <n v="17158"/>
    <s v="F"/>
    <x v="3"/>
    <n v="4"/>
    <s v="Průměrná hrubá mzda na zaměstnance"/>
    <s v="Stavebnictví"/>
    <x v="6"/>
    <x v="0"/>
  </r>
  <r>
    <n v="741382543"/>
    <s v="13074"/>
    <n v="13074"/>
    <s v="F"/>
    <x v="3"/>
    <n v="1"/>
    <s v="Průměrná hrubá mzda na zaměstnance"/>
    <s v="Stavebnictví"/>
    <x v="6"/>
    <x v="0"/>
  </r>
  <r>
    <n v="741382656"/>
    <s v="16650"/>
    <n v="16650"/>
    <s v="G"/>
    <x v="3"/>
    <n v="4"/>
    <s v="Průměrná hrubá mzda na zaměstnance"/>
    <s v="Velkoobchod a maloobchod; opravy a údržba motorových vozidel"/>
    <x v="7"/>
    <x v="0"/>
  </r>
  <r>
    <n v="741382653"/>
    <s v="14477"/>
    <n v="14477"/>
    <s v="G"/>
    <x v="3"/>
    <n v="1"/>
    <s v="Průměrná hrubá mzda na zaměstnance"/>
    <s v="Velkoobchod a maloobchod; opravy a údržba motorových vozidel"/>
    <x v="7"/>
    <x v="0"/>
  </r>
  <r>
    <n v="741382654"/>
    <s v="15100"/>
    <n v="15100"/>
    <s v="G"/>
    <x v="3"/>
    <n v="2"/>
    <s v="Průměrná hrubá mzda na zaměstnance"/>
    <s v="Velkoobchod a maloobchod; opravy a údržba motorových vozidel"/>
    <x v="7"/>
    <x v="0"/>
  </r>
  <r>
    <n v="741382655"/>
    <s v="15250"/>
    <n v="15250"/>
    <s v="G"/>
    <x v="3"/>
    <n v="3"/>
    <s v="Průměrná hrubá mzda na zaměstnance"/>
    <s v="Velkoobchod a maloobchod; opravy a údržba motorových vozidel"/>
    <x v="7"/>
    <x v="0"/>
  </r>
  <r>
    <n v="741382766"/>
    <s v="17515"/>
    <n v="17515"/>
    <s v="H"/>
    <x v="3"/>
    <n v="4"/>
    <s v="Průměrná hrubá mzda na zaměstnance"/>
    <s v="Doprava a skladování"/>
    <x v="8"/>
    <x v="0"/>
  </r>
  <r>
    <n v="741382763"/>
    <s v="14849"/>
    <n v="14849"/>
    <s v="H"/>
    <x v="3"/>
    <n v="1"/>
    <s v="Průměrná hrubá mzda na zaměstnance"/>
    <s v="Doprava a skladování"/>
    <x v="8"/>
    <x v="0"/>
  </r>
  <r>
    <n v="741382764"/>
    <s v="16336"/>
    <n v="16336"/>
    <s v="H"/>
    <x v="3"/>
    <n v="2"/>
    <s v="Průměrná hrubá mzda na zaměstnance"/>
    <s v="Doprava a skladování"/>
    <x v="8"/>
    <x v="0"/>
  </r>
  <r>
    <n v="741382765"/>
    <s v="16338"/>
    <n v="16338"/>
    <s v="H"/>
    <x v="3"/>
    <n v="3"/>
    <s v="Průměrná hrubá mzda na zaměstnance"/>
    <s v="Doprava a skladování"/>
    <x v="8"/>
    <x v="0"/>
  </r>
  <r>
    <n v="741382876"/>
    <s v="10320"/>
    <n v="10320"/>
    <s v="I"/>
    <x v="3"/>
    <n v="4"/>
    <s v="Průměrná hrubá mzda na zaměstnance"/>
    <s v="Ubytování, stravování a pohostinství"/>
    <x v="9"/>
    <x v="0"/>
  </r>
  <r>
    <n v="741382873"/>
    <s v="9227"/>
    <n v="9227"/>
    <s v="I"/>
    <x v="3"/>
    <n v="1"/>
    <s v="Průměrná hrubá mzda na zaměstnance"/>
    <s v="Ubytování, stravování a pohostinství"/>
    <x v="9"/>
    <x v="0"/>
  </r>
  <r>
    <n v="741382875"/>
    <s v="10022"/>
    <n v="10022"/>
    <s v="I"/>
    <x v="3"/>
    <n v="3"/>
    <s v="Průměrná hrubá mzda na zaměstnance"/>
    <s v="Ubytování, stravování a pohostinství"/>
    <x v="9"/>
    <x v="0"/>
  </r>
  <r>
    <n v="741382874"/>
    <s v="9723"/>
    <n v="9723"/>
    <s v="I"/>
    <x v="3"/>
    <n v="2"/>
    <s v="Průměrná hrubá mzda na zaměstnance"/>
    <s v="Ubytování, stravování a pohostinství"/>
    <x v="9"/>
    <x v="0"/>
  </r>
  <r>
    <n v="741382986"/>
    <s v="31541"/>
    <n v="31541"/>
    <s v="J"/>
    <x v="3"/>
    <n v="4"/>
    <s v="Průměrná hrubá mzda na zaměstnance"/>
    <s v="Informační a komunikační činnosti"/>
    <x v="10"/>
    <x v="0"/>
  </r>
  <r>
    <n v="741382983"/>
    <s v="28600"/>
    <n v="28600"/>
    <s v="J"/>
    <x v="3"/>
    <n v="1"/>
    <s v="Průměrná hrubá mzda na zaměstnance"/>
    <s v="Informační a komunikační činnosti"/>
    <x v="10"/>
    <x v="0"/>
  </r>
  <r>
    <n v="741382984"/>
    <s v="28088"/>
    <n v="28088"/>
    <s v="J"/>
    <x v="3"/>
    <n v="2"/>
    <s v="Průměrná hrubá mzda na zaměstnance"/>
    <s v="Informační a komunikační činnosti"/>
    <x v="10"/>
    <x v="0"/>
  </r>
  <r>
    <n v="741382985"/>
    <s v="29628"/>
    <n v="29628"/>
    <s v="J"/>
    <x v="3"/>
    <n v="3"/>
    <s v="Průměrná hrubá mzda na zaměstnance"/>
    <s v="Informační a komunikační činnosti"/>
    <x v="10"/>
    <x v="0"/>
  </r>
  <r>
    <n v="741383093"/>
    <s v="31597"/>
    <n v="31597"/>
    <s v="K"/>
    <x v="3"/>
    <n v="1"/>
    <s v="Průměrná hrubá mzda na zaměstnance"/>
    <s v="Peněžnictví a pojišťovnictví"/>
    <x v="11"/>
    <x v="0"/>
  </r>
  <r>
    <n v="741383096"/>
    <s v="34332"/>
    <n v="34332"/>
    <s v="K"/>
    <x v="3"/>
    <n v="4"/>
    <s v="Průměrná hrubá mzda na zaměstnance"/>
    <s v="Peněžnictví a pojišťovnictví"/>
    <x v="11"/>
    <x v="0"/>
  </r>
  <r>
    <n v="741383094"/>
    <s v="34250"/>
    <n v="34250"/>
    <s v="K"/>
    <x v="3"/>
    <n v="2"/>
    <s v="Průměrná hrubá mzda na zaměstnance"/>
    <s v="Peněžnictví a pojišťovnictví"/>
    <x v="11"/>
    <x v="0"/>
  </r>
  <r>
    <n v="741383095"/>
    <s v="31360"/>
    <n v="31360"/>
    <s v="K"/>
    <x v="3"/>
    <n v="3"/>
    <s v="Průměrná hrubá mzda na zaměstnance"/>
    <s v="Peněžnictví a pojišťovnictví"/>
    <x v="11"/>
    <x v="0"/>
  </r>
  <r>
    <n v="741383205"/>
    <s v="15755"/>
    <n v="15755"/>
    <s v="L"/>
    <x v="3"/>
    <n v="3"/>
    <s v="Průměrná hrubá mzda na zaměstnance"/>
    <s v="Činnosti v oblasti nemovitostí"/>
    <x v="12"/>
    <x v="0"/>
  </r>
  <r>
    <n v="741383206"/>
    <s v="18062"/>
    <n v="18062"/>
    <s v="L"/>
    <x v="3"/>
    <n v="4"/>
    <s v="Průměrná hrubá mzda na zaměstnance"/>
    <s v="Činnosti v oblasti nemovitostí"/>
    <x v="12"/>
    <x v="0"/>
  </r>
  <r>
    <n v="741383204"/>
    <s v="15909"/>
    <n v="15909"/>
    <s v="L"/>
    <x v="3"/>
    <n v="2"/>
    <s v="Průměrná hrubá mzda na zaměstnance"/>
    <s v="Činnosti v oblasti nemovitostí"/>
    <x v="12"/>
    <x v="0"/>
  </r>
  <r>
    <n v="741383203"/>
    <s v="15486"/>
    <n v="15486"/>
    <s v="L"/>
    <x v="3"/>
    <n v="1"/>
    <s v="Průměrná hrubá mzda na zaměstnance"/>
    <s v="Činnosti v oblasti nemovitostí"/>
    <x v="12"/>
    <x v="0"/>
  </r>
  <r>
    <n v="741383314"/>
    <s v="20166"/>
    <n v="20166"/>
    <s v="M"/>
    <x v="3"/>
    <n v="2"/>
    <s v="Průměrná hrubá mzda na zaměstnance"/>
    <s v="Profesní, vědecké a technické činnosti"/>
    <x v="13"/>
    <x v="0"/>
  </r>
  <r>
    <n v="741383313"/>
    <s v="18814"/>
    <n v="18814"/>
    <s v="M"/>
    <x v="3"/>
    <n v="1"/>
    <s v="Průměrná hrubá mzda na zaměstnance"/>
    <s v="Profesní, vědecké a technické činnosti"/>
    <x v="13"/>
    <x v="0"/>
  </r>
  <r>
    <n v="741383315"/>
    <s v="20069"/>
    <n v="20069"/>
    <s v="M"/>
    <x v="3"/>
    <n v="3"/>
    <s v="Průměrná hrubá mzda na zaměstnance"/>
    <s v="Profesní, vědecké a technické činnosti"/>
    <x v="13"/>
    <x v="0"/>
  </r>
  <r>
    <n v="741383316"/>
    <s v="23819"/>
    <n v="23819"/>
    <s v="M"/>
    <x v="3"/>
    <n v="4"/>
    <s v="Průměrná hrubá mzda na zaměstnance"/>
    <s v="Profesní, vědecké a technické činnosti"/>
    <x v="13"/>
    <x v="0"/>
  </r>
  <r>
    <n v="741383423"/>
    <s v="11436"/>
    <n v="11436"/>
    <s v="N"/>
    <x v="3"/>
    <n v="1"/>
    <s v="Průměrná hrubá mzda na zaměstnance"/>
    <s v="Administrativní a podpůrné činnosti"/>
    <x v="14"/>
    <x v="0"/>
  </r>
  <r>
    <n v="741383424"/>
    <s v="11950"/>
    <n v="11950"/>
    <s v="N"/>
    <x v="3"/>
    <n v="2"/>
    <s v="Průměrná hrubá mzda na zaměstnance"/>
    <s v="Administrativní a podpůrné činnosti"/>
    <x v="14"/>
    <x v="0"/>
  </r>
  <r>
    <n v="741383425"/>
    <s v="12169"/>
    <n v="12169"/>
    <s v="N"/>
    <x v="3"/>
    <n v="3"/>
    <s v="Průměrná hrubá mzda na zaměstnance"/>
    <s v="Administrativní a podpůrné činnosti"/>
    <x v="14"/>
    <x v="0"/>
  </r>
  <r>
    <n v="741383426"/>
    <s v="13205"/>
    <n v="13205"/>
    <s v="N"/>
    <x v="3"/>
    <n v="4"/>
    <s v="Průměrná hrubá mzda na zaměstnance"/>
    <s v="Administrativní a podpůrné činnosti"/>
    <x v="14"/>
    <x v="0"/>
  </r>
  <r>
    <n v="741383534"/>
    <s v="20997"/>
    <n v="20997"/>
    <s v="O"/>
    <x v="3"/>
    <n v="2"/>
    <s v="Průměrná hrubá mzda na zaměstnance"/>
    <s v="Veřejná správa a obrana; povinné sociální zabezpečení"/>
    <x v="15"/>
    <x v="0"/>
  </r>
  <r>
    <n v="741383533"/>
    <s v="17424"/>
    <n v="17424"/>
    <s v="O"/>
    <x v="3"/>
    <n v="1"/>
    <s v="Průměrná hrubá mzda na zaměstnance"/>
    <s v="Veřejná správa a obrana; povinné sociální zabezpečení"/>
    <x v="15"/>
    <x v="0"/>
  </r>
  <r>
    <n v="741383535"/>
    <s v="18378"/>
    <n v="18378"/>
    <s v="O"/>
    <x v="3"/>
    <n v="3"/>
    <s v="Průměrná hrubá mzda na zaměstnance"/>
    <s v="Veřejná správa a obrana; povinné sociální zabezpečení"/>
    <x v="15"/>
    <x v="0"/>
  </r>
  <r>
    <n v="741383536"/>
    <s v="22599"/>
    <n v="22599"/>
    <s v="O"/>
    <x v="3"/>
    <n v="4"/>
    <s v="Průměrná hrubá mzda na zaměstnance"/>
    <s v="Veřejná správa a obrana; povinné sociální zabezpečení"/>
    <x v="15"/>
    <x v="0"/>
  </r>
  <r>
    <n v="741383646"/>
    <s v="19343"/>
    <n v="19343"/>
    <s v="P"/>
    <x v="3"/>
    <n v="4"/>
    <s v="Průměrná hrubá mzda na zaměstnance"/>
    <s v="Vzdělávání"/>
    <x v="16"/>
    <x v="0"/>
  </r>
  <r>
    <n v="741383645"/>
    <s v="15432"/>
    <n v="15432"/>
    <s v="P"/>
    <x v="3"/>
    <n v="3"/>
    <s v="Průměrná hrubá mzda na zaměstnance"/>
    <s v="Vzdělávání"/>
    <x v="16"/>
    <x v="0"/>
  </r>
  <r>
    <n v="741383644"/>
    <s v="17207"/>
    <n v="17207"/>
    <s v="P"/>
    <x v="3"/>
    <n v="2"/>
    <s v="Průměrná hrubá mzda na zaměstnance"/>
    <s v="Vzdělávání"/>
    <x v="16"/>
    <x v="0"/>
  </r>
  <r>
    <n v="741383643"/>
    <s v="14128"/>
    <n v="14128"/>
    <s v="P"/>
    <x v="3"/>
    <n v="1"/>
    <s v="Průměrná hrubá mzda na zaměstnance"/>
    <s v="Vzdělávání"/>
    <x v="16"/>
    <x v="0"/>
  </r>
  <r>
    <n v="741383756"/>
    <s v="17929"/>
    <n v="17929"/>
    <s v="Q"/>
    <x v="3"/>
    <n v="4"/>
    <s v="Průměrná hrubá mzda na zaměstnance"/>
    <s v="Zdravotní a sociální péče"/>
    <x v="17"/>
    <x v="0"/>
  </r>
  <r>
    <n v="741383753"/>
    <s v="14843"/>
    <n v="14843"/>
    <s v="Q"/>
    <x v="3"/>
    <n v="1"/>
    <s v="Průměrná hrubá mzda na zaměstnance"/>
    <s v="Zdravotní a sociální péče"/>
    <x v="17"/>
    <x v="0"/>
  </r>
  <r>
    <n v="741383755"/>
    <s v="15932"/>
    <n v="15932"/>
    <s v="Q"/>
    <x v="3"/>
    <n v="3"/>
    <s v="Průměrná hrubá mzda na zaměstnance"/>
    <s v="Zdravotní a sociální péče"/>
    <x v="17"/>
    <x v="0"/>
  </r>
  <r>
    <n v="741383754"/>
    <s v="17129"/>
    <n v="17129"/>
    <s v="Q"/>
    <x v="3"/>
    <n v="2"/>
    <s v="Průměrná hrubá mzda na zaměstnance"/>
    <s v="Zdravotní a sociální péče"/>
    <x v="17"/>
    <x v="0"/>
  </r>
  <r>
    <n v="741383863"/>
    <s v="12875"/>
    <n v="12875"/>
    <s v="R"/>
    <x v="3"/>
    <n v="1"/>
    <s v="Průměrná hrubá mzda na zaměstnance"/>
    <s v="Kulturní, zábavní a rekreační činnosti"/>
    <x v="18"/>
    <x v="0"/>
  </r>
  <r>
    <n v="741383866"/>
    <s v="15861"/>
    <n v="15861"/>
    <s v="R"/>
    <x v="3"/>
    <n v="4"/>
    <s v="Průměrná hrubá mzda na zaměstnance"/>
    <s v="Kulturní, zábavní a rekreační činnosti"/>
    <x v="18"/>
    <x v="0"/>
  </r>
  <r>
    <n v="741383864"/>
    <s v="14644"/>
    <n v="14644"/>
    <s v="R"/>
    <x v="3"/>
    <n v="2"/>
    <s v="Průměrná hrubá mzda na zaměstnance"/>
    <s v="Kulturní, zábavní a rekreační činnosti"/>
    <x v="18"/>
    <x v="0"/>
  </r>
  <r>
    <n v="741383865"/>
    <s v="13591"/>
    <n v="13591"/>
    <s v="R"/>
    <x v="3"/>
    <n v="3"/>
    <s v="Průměrná hrubá mzda na zaměstnance"/>
    <s v="Kulturní, zábavní a rekreační činnosti"/>
    <x v="18"/>
    <x v="0"/>
  </r>
  <r>
    <n v="741383973"/>
    <s v="12913"/>
    <n v="12913"/>
    <s v="S"/>
    <x v="3"/>
    <n v="1"/>
    <s v="Průměrná hrubá mzda na zaměstnance"/>
    <s v="Ostatní činnosti"/>
    <x v="19"/>
    <x v="0"/>
  </r>
  <r>
    <n v="741383975"/>
    <s v="13482"/>
    <n v="13482"/>
    <s v="S"/>
    <x v="3"/>
    <n v="3"/>
    <s v="Průměrná hrubá mzda na zaměstnance"/>
    <s v="Ostatní činnosti"/>
    <x v="19"/>
    <x v="0"/>
  </r>
  <r>
    <n v="741383976"/>
    <s v="15705"/>
    <n v="15705"/>
    <s v="S"/>
    <x v="3"/>
    <n v="4"/>
    <s v="Průměrná hrubá mzda na zaměstnance"/>
    <s v="Ostatní činnosti"/>
    <x v="19"/>
    <x v="0"/>
  </r>
  <r>
    <n v="741383974"/>
    <s v="14195"/>
    <n v="14195"/>
    <s v="S"/>
    <x v="3"/>
    <n v="2"/>
    <s v="Průměrná hrubá mzda na zaměstnance"/>
    <s v="Ostatní činnosti"/>
    <x v="19"/>
    <x v="0"/>
  </r>
  <r>
    <n v="786862582"/>
    <s v="19183"/>
    <n v="19183"/>
    <s v=""/>
    <x v="4"/>
    <n v="4"/>
    <s v="Průměrná hrubá mzda na zaměstnance"/>
    <s v=""/>
    <x v="0"/>
    <x v="0"/>
  </r>
  <r>
    <n v="786862534"/>
    <s v="17223"/>
    <n v="17223"/>
    <s v=""/>
    <x v="4"/>
    <n v="2"/>
    <s v="Průměrná hrubá mzda na zaměstnance"/>
    <s v=""/>
    <x v="0"/>
    <x v="0"/>
  </r>
  <r>
    <n v="786862558"/>
    <s v="17190"/>
    <n v="17190"/>
    <s v=""/>
    <x v="4"/>
    <n v="3"/>
    <s v="Průměrná hrubá mzda na zaměstnance"/>
    <s v=""/>
    <x v="0"/>
    <x v="0"/>
  </r>
  <r>
    <n v="786862510"/>
    <s v="16231"/>
    <n v="16231"/>
    <s v=""/>
    <x v="4"/>
    <n v="1"/>
    <s v="Průměrná hrubá mzda na zaměstnance"/>
    <s v=""/>
    <x v="0"/>
    <x v="0"/>
  </r>
  <r>
    <n v="741382000"/>
    <s v="11596"/>
    <n v="11596"/>
    <s v="A"/>
    <x v="4"/>
    <n v="1"/>
    <s v="Průměrná hrubá mzda na zaměstnance"/>
    <s v="Zemědělství, lesnictví, rybářství"/>
    <x v="1"/>
    <x v="0"/>
  </r>
  <r>
    <n v="741382002"/>
    <s v="13811"/>
    <n v="13811"/>
    <s v="A"/>
    <x v="4"/>
    <n v="3"/>
    <s v="Průměrná hrubá mzda na zaměstnance"/>
    <s v="Zemědělství, lesnictví, rybářství"/>
    <x v="1"/>
    <x v="0"/>
  </r>
  <r>
    <n v="741382001"/>
    <s v="12705"/>
    <n v="12705"/>
    <s v="A"/>
    <x v="4"/>
    <n v="2"/>
    <s v="Průměrná hrubá mzda na zaměstnance"/>
    <s v="Zemědělství, lesnictví, rybářství"/>
    <x v="1"/>
    <x v="0"/>
  </r>
  <r>
    <n v="741382003"/>
    <s v="14826"/>
    <n v="14826"/>
    <s v="A"/>
    <x v="4"/>
    <n v="4"/>
    <s v="Průměrná hrubá mzda na zaměstnance"/>
    <s v="Zemědělství, lesnictví, rybářství"/>
    <x v="1"/>
    <x v="0"/>
  </r>
  <r>
    <n v="741382111"/>
    <s v="21105"/>
    <n v="21105"/>
    <s v="B"/>
    <x v="4"/>
    <n v="2"/>
    <s v="Průměrná hrubá mzda na zaměstnance"/>
    <s v="Těžba a dobývání"/>
    <x v="2"/>
    <x v="0"/>
  </r>
  <r>
    <n v="741382110"/>
    <s v="18633"/>
    <n v="18633"/>
    <s v="B"/>
    <x v="4"/>
    <n v="1"/>
    <s v="Průměrná hrubá mzda na zaměstnance"/>
    <s v="Těžba a dobývání"/>
    <x v="2"/>
    <x v="0"/>
  </r>
  <r>
    <n v="741382112"/>
    <s v="19823"/>
    <n v="19823"/>
    <s v="B"/>
    <x v="4"/>
    <n v="3"/>
    <s v="Průměrná hrubá mzda na zaměstnance"/>
    <s v="Těžba a dobývání"/>
    <x v="2"/>
    <x v="0"/>
  </r>
  <r>
    <n v="741382113"/>
    <s v="25026"/>
    <n v="25026"/>
    <s v="B"/>
    <x v="4"/>
    <n v="4"/>
    <s v="Průměrná hrubá mzda na zaměstnance"/>
    <s v="Těžba a dobývání"/>
    <x v="2"/>
    <x v="0"/>
  </r>
  <r>
    <n v="741382222"/>
    <s v="16457"/>
    <n v="16457"/>
    <s v="C"/>
    <x v="4"/>
    <n v="3"/>
    <s v="Průměrná hrubá mzda na zaměstnance"/>
    <s v="Zpracovatelský průmysl"/>
    <x v="3"/>
    <x v="0"/>
  </r>
  <r>
    <n v="741382220"/>
    <s v="15609"/>
    <n v="15609"/>
    <s v="C"/>
    <x v="4"/>
    <n v="1"/>
    <s v="Průměrná hrubá mzda na zaměstnance"/>
    <s v="Zpracovatelský průmysl"/>
    <x v="3"/>
    <x v="0"/>
  </r>
  <r>
    <n v="741382221"/>
    <s v="16465"/>
    <n v="16465"/>
    <s v="C"/>
    <x v="4"/>
    <n v="2"/>
    <s v="Průměrná hrubá mzda na zaměstnance"/>
    <s v="Zpracovatelský průmysl"/>
    <x v="3"/>
    <x v="0"/>
  </r>
  <r>
    <n v="741382223"/>
    <s v="17782"/>
    <n v="17782"/>
    <s v="C"/>
    <x v="4"/>
    <n v="4"/>
    <s v="Průměrná hrubá mzda na zaměstnance"/>
    <s v="Zpracovatelský průmysl"/>
    <x v="3"/>
    <x v="0"/>
  </r>
  <r>
    <n v="741382331"/>
    <s v="24913"/>
    <n v="24913"/>
    <s v="D"/>
    <x v="4"/>
    <n v="2"/>
    <s v="Průměrná hrubá mzda na zaměstnance"/>
    <s v="Výroba a rozvod elektřiny, plynu, tepla a klimatiz. vzduchu"/>
    <x v="4"/>
    <x v="0"/>
  </r>
  <r>
    <n v="741382332"/>
    <s v="23390"/>
    <n v="23390"/>
    <s v="D"/>
    <x v="4"/>
    <n v="3"/>
    <s v="Průměrná hrubá mzda na zaměstnance"/>
    <s v="Výroba a rozvod elektřiny, plynu, tepla a klimatiz. vzduchu"/>
    <x v="4"/>
    <x v="0"/>
  </r>
  <r>
    <n v="741382330"/>
    <s v="22591"/>
    <n v="22591"/>
    <s v="D"/>
    <x v="4"/>
    <n v="1"/>
    <s v="Průměrná hrubá mzda na zaměstnance"/>
    <s v="Výroba a rozvod elektřiny, plynu, tepla a klimatiz. vzduchu"/>
    <x v="4"/>
    <x v="0"/>
  </r>
  <r>
    <n v="741382333"/>
    <s v="28061"/>
    <n v="28061"/>
    <s v="D"/>
    <x v="4"/>
    <n v="4"/>
    <s v="Průměrná hrubá mzda na zaměstnance"/>
    <s v="Výroba a rozvod elektřiny, plynu, tepla a klimatiz. vzduchu"/>
    <x v="4"/>
    <x v="0"/>
  </r>
  <r>
    <n v="741382442"/>
    <s v="15954"/>
    <n v="15954"/>
    <s v="E"/>
    <x v="4"/>
    <n v="3"/>
    <s v="Průměrná hrubá mzda na zaměstnance"/>
    <s v="Zásobování vodou; činnosti související s odpady a sanacemi"/>
    <x v="5"/>
    <x v="0"/>
  </r>
  <r>
    <n v="741382441"/>
    <s v="16779"/>
    <n v="16779"/>
    <s v="E"/>
    <x v="4"/>
    <n v="2"/>
    <s v="Průměrná hrubá mzda na zaměstnance"/>
    <s v="Zásobování vodou; činnosti související s odpady a sanacemi"/>
    <x v="5"/>
    <x v="0"/>
  </r>
  <r>
    <n v="741382443"/>
    <s v="18859"/>
    <n v="18859"/>
    <s v="E"/>
    <x v="4"/>
    <n v="4"/>
    <s v="Průměrná hrubá mzda na zaměstnance"/>
    <s v="Zásobování vodou; činnosti související s odpady a sanacemi"/>
    <x v="5"/>
    <x v="0"/>
  </r>
  <r>
    <n v="741382440"/>
    <s v="15487"/>
    <n v="15487"/>
    <s v="E"/>
    <x v="4"/>
    <n v="1"/>
    <s v="Průměrná hrubá mzda na zaměstnance"/>
    <s v="Zásobování vodou; činnosti související s odpady a sanacemi"/>
    <x v="5"/>
    <x v="0"/>
  </r>
  <r>
    <n v="741382551"/>
    <s v="15982"/>
    <n v="15982"/>
    <s v="F"/>
    <x v="4"/>
    <n v="2"/>
    <s v="Průměrná hrubá mzda na zaměstnance"/>
    <s v="Stavebnictví"/>
    <x v="6"/>
    <x v="0"/>
  </r>
  <r>
    <n v="741382550"/>
    <s v="14527"/>
    <n v="14527"/>
    <s v="F"/>
    <x v="4"/>
    <n v="1"/>
    <s v="Průměrná hrubá mzda na zaměstnance"/>
    <s v="Stavebnictví"/>
    <x v="6"/>
    <x v="0"/>
  </r>
  <r>
    <n v="741382552"/>
    <s v="16520"/>
    <n v="16520"/>
    <s v="F"/>
    <x v="4"/>
    <n v="3"/>
    <s v="Průměrná hrubá mzda na zaměstnance"/>
    <s v="Stavebnictví"/>
    <x v="6"/>
    <x v="0"/>
  </r>
  <r>
    <n v="741382553"/>
    <s v="17954"/>
    <n v="17954"/>
    <s v="F"/>
    <x v="4"/>
    <n v="4"/>
    <s v="Průměrná hrubá mzda na zaměstnance"/>
    <s v="Stavebnictví"/>
    <x v="6"/>
    <x v="0"/>
  </r>
  <r>
    <n v="741382662"/>
    <s v="16241"/>
    <n v="16241"/>
    <s v="G"/>
    <x v="4"/>
    <n v="3"/>
    <s v="Průměrná hrubá mzda na zaměstnance"/>
    <s v="Velkoobchod a maloobchod; opravy a údržba motorových vozidel"/>
    <x v="7"/>
    <x v="0"/>
  </r>
  <r>
    <n v="741382660"/>
    <s v="15307"/>
    <n v="15307"/>
    <s v="G"/>
    <x v="4"/>
    <n v="1"/>
    <s v="Průměrná hrubá mzda na zaměstnance"/>
    <s v="Velkoobchod a maloobchod; opravy a údržba motorových vozidel"/>
    <x v="7"/>
    <x v="0"/>
  </r>
  <r>
    <n v="741382663"/>
    <s v="17705"/>
    <n v="17705"/>
    <s v="G"/>
    <x v="4"/>
    <n v="4"/>
    <s v="Průměrná hrubá mzda na zaměstnance"/>
    <s v="Velkoobchod a maloobchod; opravy a údržba motorových vozidel"/>
    <x v="7"/>
    <x v="0"/>
  </r>
  <r>
    <n v="741382661"/>
    <s v="15877"/>
    <n v="15877"/>
    <s v="G"/>
    <x v="4"/>
    <n v="2"/>
    <s v="Průměrná hrubá mzda na zaměstnance"/>
    <s v="Velkoobchod a maloobchod; opravy a údržba motorových vozidel"/>
    <x v="7"/>
    <x v="0"/>
  </r>
  <r>
    <n v="741382772"/>
    <s v="17339"/>
    <n v="17339"/>
    <s v="H"/>
    <x v="4"/>
    <n v="3"/>
    <s v="Průměrná hrubá mzda na zaměstnance"/>
    <s v="Doprava a skladování"/>
    <x v="8"/>
    <x v="0"/>
  </r>
  <r>
    <n v="741382773"/>
    <s v="18778"/>
    <n v="18778"/>
    <s v="H"/>
    <x v="4"/>
    <n v="4"/>
    <s v="Průměrná hrubá mzda na zaměstnance"/>
    <s v="Doprava a skladování"/>
    <x v="8"/>
    <x v="0"/>
  </r>
  <r>
    <n v="741382770"/>
    <s v="16043"/>
    <n v="16043"/>
    <s v="H"/>
    <x v="4"/>
    <n v="1"/>
    <s v="Průměrná hrubá mzda na zaměstnance"/>
    <s v="Doprava a skladování"/>
    <x v="8"/>
    <x v="0"/>
  </r>
  <r>
    <n v="741382771"/>
    <s v="17228"/>
    <n v="17228"/>
    <s v="H"/>
    <x v="4"/>
    <n v="2"/>
    <s v="Průměrná hrubá mzda na zaměstnance"/>
    <s v="Doprava a skladování"/>
    <x v="8"/>
    <x v="0"/>
  </r>
  <r>
    <n v="741382882"/>
    <s v="10193"/>
    <n v="10193"/>
    <s v="I"/>
    <x v="4"/>
    <n v="3"/>
    <s v="Průměrná hrubá mzda na zaměstnance"/>
    <s v="Ubytování, stravování a pohostinství"/>
    <x v="9"/>
    <x v="0"/>
  </r>
  <r>
    <n v="741382881"/>
    <s v="10229"/>
    <n v="10229"/>
    <s v="I"/>
    <x v="4"/>
    <n v="2"/>
    <s v="Průměrná hrubá mzda na zaměstnance"/>
    <s v="Ubytování, stravování a pohostinství"/>
    <x v="9"/>
    <x v="0"/>
  </r>
  <r>
    <n v="741382880"/>
    <s v="9733"/>
    <n v="9733"/>
    <s v="I"/>
    <x v="4"/>
    <n v="1"/>
    <s v="Průměrná hrubá mzda na zaměstnance"/>
    <s v="Ubytování, stravování a pohostinství"/>
    <x v="9"/>
    <x v="0"/>
  </r>
  <r>
    <n v="741382883"/>
    <s v="10552"/>
    <n v="10552"/>
    <s v="I"/>
    <x v="4"/>
    <n v="4"/>
    <s v="Průměrná hrubá mzda na zaměstnance"/>
    <s v="Ubytování, stravování a pohostinství"/>
    <x v="9"/>
    <x v="0"/>
  </r>
  <r>
    <n v="741382990"/>
    <s v="30334"/>
    <n v="30334"/>
    <s v="J"/>
    <x v="4"/>
    <n v="1"/>
    <s v="Průměrná hrubá mzda na zaměstnance"/>
    <s v="Informační a komunikační činnosti"/>
    <x v="10"/>
    <x v="0"/>
  </r>
  <r>
    <n v="741382991"/>
    <s v="30021"/>
    <n v="30021"/>
    <s v="J"/>
    <x v="4"/>
    <n v="2"/>
    <s v="Průměrná hrubá mzda na zaměstnance"/>
    <s v="Informační a komunikační činnosti"/>
    <x v="10"/>
    <x v="0"/>
  </r>
  <r>
    <n v="741382993"/>
    <s v="33728"/>
    <n v="33728"/>
    <s v="J"/>
    <x v="4"/>
    <n v="4"/>
    <s v="Průměrná hrubá mzda na zaměstnance"/>
    <s v="Informační a komunikační činnosti"/>
    <x v="10"/>
    <x v="0"/>
  </r>
  <r>
    <n v="741382992"/>
    <s v="31150"/>
    <n v="31150"/>
    <s v="J"/>
    <x v="4"/>
    <n v="3"/>
    <s v="Průměrná hrubá mzda na zaměstnance"/>
    <s v="Informační a komunikační činnosti"/>
    <x v="10"/>
    <x v="0"/>
  </r>
  <r>
    <n v="741383100"/>
    <s v="35761"/>
    <n v="35761"/>
    <s v="K"/>
    <x v="4"/>
    <n v="1"/>
    <s v="Průměrná hrubá mzda na zaměstnance"/>
    <s v="Peněžnictví a pojišťovnictví"/>
    <x v="11"/>
    <x v="0"/>
  </r>
  <r>
    <n v="741383103"/>
    <s v="36381"/>
    <n v="36381"/>
    <s v="K"/>
    <x v="4"/>
    <n v="4"/>
    <s v="Průměrná hrubá mzda na zaměstnance"/>
    <s v="Peněžnictví a pojišťovnictví"/>
    <x v="11"/>
    <x v="0"/>
  </r>
  <r>
    <n v="741383102"/>
    <s v="33424"/>
    <n v="33424"/>
    <s v="K"/>
    <x v="4"/>
    <n v="3"/>
    <s v="Průměrná hrubá mzda na zaměstnance"/>
    <s v="Peněžnictví a pojišťovnictví"/>
    <x v="11"/>
    <x v="0"/>
  </r>
  <r>
    <n v="741383101"/>
    <s v="35356"/>
    <n v="35356"/>
    <s v="K"/>
    <x v="4"/>
    <n v="2"/>
    <s v="Průměrná hrubá mzda na zaměstnance"/>
    <s v="Peněžnictví a pojišťovnictví"/>
    <x v="11"/>
    <x v="0"/>
  </r>
  <r>
    <n v="741383211"/>
    <s v="16924"/>
    <n v="16924"/>
    <s v="L"/>
    <x v="4"/>
    <n v="2"/>
    <s v="Průměrná hrubá mzda na zaměstnance"/>
    <s v="Činnosti v oblasti nemovitostí"/>
    <x v="12"/>
    <x v="0"/>
  </r>
  <r>
    <n v="741383210"/>
    <s v="16650"/>
    <n v="16650"/>
    <s v="L"/>
    <x v="4"/>
    <n v="1"/>
    <s v="Průměrná hrubá mzda na zaměstnance"/>
    <s v="Činnosti v oblasti nemovitostí"/>
    <x v="12"/>
    <x v="0"/>
  </r>
  <r>
    <n v="741383213"/>
    <s v="19209"/>
    <n v="19209"/>
    <s v="L"/>
    <x v="4"/>
    <n v="4"/>
    <s v="Průměrná hrubá mzda na zaměstnance"/>
    <s v="Činnosti v oblasti nemovitostí"/>
    <x v="12"/>
    <x v="0"/>
  </r>
  <r>
    <n v="741383212"/>
    <s v="16970"/>
    <n v="16970"/>
    <s v="L"/>
    <x v="4"/>
    <n v="3"/>
    <s v="Průměrná hrubá mzda na zaměstnance"/>
    <s v="Činnosti v oblasti nemovitostí"/>
    <x v="12"/>
    <x v="0"/>
  </r>
  <r>
    <n v="741383320"/>
    <s v="19640"/>
    <n v="19640"/>
    <s v="M"/>
    <x v="4"/>
    <n v="1"/>
    <s v="Průměrná hrubá mzda na zaměstnance"/>
    <s v="Profesní, vědecké a technické činnosti"/>
    <x v="13"/>
    <x v="0"/>
  </r>
  <r>
    <n v="741383323"/>
    <s v="25364"/>
    <n v="25364"/>
    <s v="M"/>
    <x v="4"/>
    <n v="4"/>
    <s v="Průměrná hrubá mzda na zaměstnance"/>
    <s v="Profesní, vědecké a technické činnosti"/>
    <x v="13"/>
    <x v="0"/>
  </r>
  <r>
    <n v="741383322"/>
    <s v="21212"/>
    <n v="21212"/>
    <s v="M"/>
    <x v="4"/>
    <n v="3"/>
    <s v="Průměrná hrubá mzda na zaměstnance"/>
    <s v="Profesní, vědecké a technické činnosti"/>
    <x v="13"/>
    <x v="0"/>
  </r>
  <r>
    <n v="741383321"/>
    <s v="20918"/>
    <n v="20918"/>
    <s v="M"/>
    <x v="4"/>
    <n v="2"/>
    <s v="Průměrná hrubá mzda na zaměstnance"/>
    <s v="Profesní, vědecké a technické činnosti"/>
    <x v="13"/>
    <x v="0"/>
  </r>
  <r>
    <n v="741383433"/>
    <s v="14050"/>
    <n v="14050"/>
    <s v="N"/>
    <x v="4"/>
    <n v="4"/>
    <s v="Průměrná hrubá mzda na zaměstnance"/>
    <s v="Administrativní a podpůrné činnosti"/>
    <x v="14"/>
    <x v="0"/>
  </r>
  <r>
    <n v="741383430"/>
    <s v="12057"/>
    <n v="12057"/>
    <s v="N"/>
    <x v="4"/>
    <n v="1"/>
    <s v="Průměrná hrubá mzda na zaměstnance"/>
    <s v="Administrativní a podpůrné činnosti"/>
    <x v="14"/>
    <x v="0"/>
  </r>
  <r>
    <n v="741383431"/>
    <s v="12710"/>
    <n v="12710"/>
    <s v="N"/>
    <x v="4"/>
    <n v="2"/>
    <s v="Průměrná hrubá mzda na zaměstnance"/>
    <s v="Administrativní a podpůrné činnosti"/>
    <x v="14"/>
    <x v="0"/>
  </r>
  <r>
    <n v="741383432"/>
    <s v="12972"/>
    <n v="12972"/>
    <s v="N"/>
    <x v="4"/>
    <n v="3"/>
    <s v="Průměrná hrubá mzda na zaměstnance"/>
    <s v="Administrativní a podpůrné činnosti"/>
    <x v="14"/>
    <x v="0"/>
  </r>
  <r>
    <n v="741383543"/>
    <s v="24002"/>
    <n v="24002"/>
    <s v="O"/>
    <x v="4"/>
    <n v="4"/>
    <s v="Průměrná hrubá mzda na zaměstnance"/>
    <s v="Veřejná správa a obrana; povinné sociální zabezpečení"/>
    <x v="15"/>
    <x v="0"/>
  </r>
  <r>
    <n v="741383540"/>
    <s v="18899"/>
    <n v="18899"/>
    <s v="O"/>
    <x v="4"/>
    <n v="1"/>
    <s v="Průměrná hrubá mzda na zaměstnance"/>
    <s v="Veřejná správa a obrana; povinné sociální zabezpečení"/>
    <x v="15"/>
    <x v="0"/>
  </r>
  <r>
    <n v="741383541"/>
    <s v="20608"/>
    <n v="20608"/>
    <s v="O"/>
    <x v="4"/>
    <n v="2"/>
    <s v="Průměrná hrubá mzda na zaměstnance"/>
    <s v="Veřejná správa a obrana; povinné sociální zabezpečení"/>
    <x v="15"/>
    <x v="0"/>
  </r>
  <r>
    <n v="741383542"/>
    <s v="19912"/>
    <n v="19912"/>
    <s v="O"/>
    <x v="4"/>
    <n v="3"/>
    <s v="Průměrná hrubá mzda na zaměstnance"/>
    <s v="Veřejná správa a obrana; povinné sociální zabezpečení"/>
    <x v="15"/>
    <x v="0"/>
  </r>
  <r>
    <n v="741383652"/>
    <s v="16846"/>
    <n v="16846"/>
    <s v="P"/>
    <x v="4"/>
    <n v="3"/>
    <s v="Průměrná hrubá mzda na zaměstnance"/>
    <s v="Vzdělávání"/>
    <x v="16"/>
    <x v="0"/>
  </r>
  <r>
    <n v="741383651"/>
    <s v="17488"/>
    <n v="17488"/>
    <s v="P"/>
    <x v="4"/>
    <n v="2"/>
    <s v="Průměrná hrubá mzda na zaměstnance"/>
    <s v="Vzdělávání"/>
    <x v="16"/>
    <x v="0"/>
  </r>
  <r>
    <n v="741383650"/>
    <s v="15788"/>
    <n v="15788"/>
    <s v="P"/>
    <x v="4"/>
    <n v="1"/>
    <s v="Průměrná hrubá mzda na zaměstnance"/>
    <s v="Vzdělávání"/>
    <x v="16"/>
    <x v="0"/>
  </r>
  <r>
    <n v="741383653"/>
    <s v="20838"/>
    <n v="20838"/>
    <s v="P"/>
    <x v="4"/>
    <n v="4"/>
    <s v="Průměrná hrubá mzda na zaměstnance"/>
    <s v="Vzdělávání"/>
    <x v="16"/>
    <x v="0"/>
  </r>
  <r>
    <n v="741383762"/>
    <s v="16698"/>
    <n v="16698"/>
    <s v="Q"/>
    <x v="4"/>
    <n v="3"/>
    <s v="Průměrná hrubá mzda na zaměstnance"/>
    <s v="Zdravotní a sociální péče"/>
    <x v="17"/>
    <x v="0"/>
  </r>
  <r>
    <n v="741383763"/>
    <s v="18347"/>
    <n v="18347"/>
    <s v="Q"/>
    <x v="4"/>
    <n v="4"/>
    <s v="Průměrná hrubá mzda na zaměstnance"/>
    <s v="Zdravotní a sociální péče"/>
    <x v="17"/>
    <x v="0"/>
  </r>
  <r>
    <n v="741383761"/>
    <s v="16648"/>
    <n v="16648"/>
    <s v="Q"/>
    <x v="4"/>
    <n v="2"/>
    <s v="Průměrná hrubá mzda na zaměstnance"/>
    <s v="Zdravotní a sociální péče"/>
    <x v="17"/>
    <x v="0"/>
  </r>
  <r>
    <n v="741383760"/>
    <s v="15801"/>
    <n v="15801"/>
    <s v="Q"/>
    <x v="4"/>
    <n v="1"/>
    <s v="Průměrná hrubá mzda na zaměstnance"/>
    <s v="Zdravotní a sociální péče"/>
    <x v="17"/>
    <x v="0"/>
  </r>
  <r>
    <n v="741383872"/>
    <s v="14540"/>
    <n v="14540"/>
    <s v="R"/>
    <x v="4"/>
    <n v="3"/>
    <s v="Průměrná hrubá mzda na zaměstnance"/>
    <s v="Kulturní, zábavní a rekreační činnosti"/>
    <x v="18"/>
    <x v="0"/>
  </r>
  <r>
    <n v="741383871"/>
    <s v="15036"/>
    <n v="15036"/>
    <s v="R"/>
    <x v="4"/>
    <n v="2"/>
    <s v="Průměrná hrubá mzda na zaměstnance"/>
    <s v="Kulturní, zábavní a rekreační činnosti"/>
    <x v="18"/>
    <x v="0"/>
  </r>
  <r>
    <n v="741383873"/>
    <s v="17004"/>
    <n v="17004"/>
    <s v="R"/>
    <x v="4"/>
    <n v="4"/>
    <s v="Průměrná hrubá mzda na zaměstnance"/>
    <s v="Kulturní, zábavní a rekreační činnosti"/>
    <x v="18"/>
    <x v="0"/>
  </r>
  <r>
    <n v="741383870"/>
    <s v="13707"/>
    <n v="13707"/>
    <s v="R"/>
    <x v="4"/>
    <n v="1"/>
    <s v="Průměrná hrubá mzda na zaměstnance"/>
    <s v="Kulturní, zábavní a rekreační činnosti"/>
    <x v="18"/>
    <x v="0"/>
  </r>
  <r>
    <n v="741383982"/>
    <s v="14384"/>
    <n v="14384"/>
    <s v="S"/>
    <x v="4"/>
    <n v="3"/>
    <s v="Průměrná hrubá mzda na zaměstnance"/>
    <s v="Ostatní činnosti"/>
    <x v="19"/>
    <x v="0"/>
  </r>
  <r>
    <n v="741383981"/>
    <s v="14820"/>
    <n v="14820"/>
    <s v="S"/>
    <x v="4"/>
    <n v="2"/>
    <s v="Průměrná hrubá mzda na zaměstnance"/>
    <s v="Ostatní činnosti"/>
    <x v="19"/>
    <x v="0"/>
  </r>
  <r>
    <n v="741383983"/>
    <s v="16348"/>
    <n v="16348"/>
    <s v="S"/>
    <x v="4"/>
    <n v="4"/>
    <s v="Průměrná hrubá mzda na zaměstnance"/>
    <s v="Ostatní činnosti"/>
    <x v="19"/>
    <x v="0"/>
  </r>
  <r>
    <n v="741383980"/>
    <s v="13603"/>
    <n v="13603"/>
    <s v="S"/>
    <x v="4"/>
    <n v="1"/>
    <s v="Průměrná hrubá mzda na zaměstnance"/>
    <s v="Ostatní činnosti"/>
    <x v="19"/>
    <x v="0"/>
  </r>
  <r>
    <n v="786862678"/>
    <s v="18112"/>
    <n v="18112"/>
    <s v=""/>
    <x v="5"/>
    <n v="2"/>
    <s v="Průměrná hrubá mzda na zaměstnance"/>
    <s v=""/>
    <x v="0"/>
    <x v="0"/>
  </r>
  <r>
    <n v="786862654"/>
    <s v="17067"/>
    <n v="17067"/>
    <s v=""/>
    <x v="5"/>
    <n v="1"/>
    <s v="Průměrná hrubá mzda na zaměstnance"/>
    <s v=""/>
    <x v="0"/>
    <x v="0"/>
  </r>
  <r>
    <n v="786862726"/>
    <s v="19963"/>
    <n v="19963"/>
    <s v=""/>
    <x v="5"/>
    <n v="4"/>
    <s v="Průměrná hrubá mzda na zaměstnance"/>
    <s v=""/>
    <x v="0"/>
    <x v="0"/>
  </r>
  <r>
    <n v="786862702"/>
    <s v="18203"/>
    <n v="18203"/>
    <s v=""/>
    <x v="5"/>
    <n v="3"/>
    <s v="Průměrná hrubá mzda na zaměstnance"/>
    <s v=""/>
    <x v="0"/>
    <x v="0"/>
  </r>
  <r>
    <n v="741382007"/>
    <s v="12171"/>
    <n v="12171"/>
    <s v="A"/>
    <x v="5"/>
    <n v="1"/>
    <s v="Průměrná hrubá mzda na zaměstnance"/>
    <s v="Zemědělství, lesnictví, rybářství"/>
    <x v="1"/>
    <x v="0"/>
  </r>
  <r>
    <n v="741382009"/>
    <s v="14508"/>
    <n v="14508"/>
    <s v="A"/>
    <x v="5"/>
    <n v="3"/>
    <s v="Průměrná hrubá mzda na zaměstnance"/>
    <s v="Zemědělství, lesnictví, rybářství"/>
    <x v="1"/>
    <x v="0"/>
  </r>
  <r>
    <n v="741382008"/>
    <s v="13562"/>
    <n v="13562"/>
    <s v="A"/>
    <x v="5"/>
    <n v="2"/>
    <s v="Průměrná hrubá mzda na zaměstnance"/>
    <s v="Zemědělství, lesnictví, rybářství"/>
    <x v="1"/>
    <x v="0"/>
  </r>
  <r>
    <n v="741382010"/>
    <s v="15553"/>
    <n v="15553"/>
    <s v="A"/>
    <x v="5"/>
    <n v="4"/>
    <s v="Průměrná hrubá mzda na zaměstnance"/>
    <s v="Zemědělství, lesnictví, rybářství"/>
    <x v="1"/>
    <x v="0"/>
  </r>
  <r>
    <n v="741382118"/>
    <s v="22908"/>
    <n v="22908"/>
    <s v="B"/>
    <x v="5"/>
    <n v="2"/>
    <s v="Průměrná hrubá mzda na zaměstnance"/>
    <s v="Těžba a dobývání"/>
    <x v="2"/>
    <x v="0"/>
  </r>
  <r>
    <n v="741382119"/>
    <s v="21310"/>
    <n v="21310"/>
    <s v="B"/>
    <x v="5"/>
    <n v="3"/>
    <s v="Průměrná hrubá mzda na zaměstnance"/>
    <s v="Těžba a dobývání"/>
    <x v="2"/>
    <x v="0"/>
  </r>
  <r>
    <n v="741382120"/>
    <s v="26507"/>
    <n v="26507"/>
    <s v="B"/>
    <x v="5"/>
    <n v="4"/>
    <s v="Průměrná hrubá mzda na zaměstnance"/>
    <s v="Těžba a dobývání"/>
    <x v="2"/>
    <x v="0"/>
  </r>
  <r>
    <n v="741382117"/>
    <s v="19978"/>
    <n v="19978"/>
    <s v="B"/>
    <x v="5"/>
    <n v="1"/>
    <s v="Průměrná hrubá mzda na zaměstnance"/>
    <s v="Těžba a dobývání"/>
    <x v="2"/>
    <x v="0"/>
  </r>
  <r>
    <n v="741382227"/>
    <s v="16154"/>
    <n v="16154"/>
    <s v="C"/>
    <x v="5"/>
    <n v="1"/>
    <s v="Průměrná hrubá mzda na zaměstnance"/>
    <s v="Zpracovatelský průmysl"/>
    <x v="3"/>
    <x v="0"/>
  </r>
  <r>
    <n v="741382229"/>
    <s v="17295"/>
    <n v="17295"/>
    <s v="C"/>
    <x v="5"/>
    <n v="3"/>
    <s v="Průměrná hrubá mzda na zaměstnance"/>
    <s v="Zpracovatelský průmysl"/>
    <x v="3"/>
    <x v="0"/>
  </r>
  <r>
    <n v="741382228"/>
    <s v="17301"/>
    <n v="17301"/>
    <s v="C"/>
    <x v="5"/>
    <n v="2"/>
    <s v="Průměrná hrubá mzda na zaměstnance"/>
    <s v="Zpracovatelský průmysl"/>
    <x v="3"/>
    <x v="0"/>
  </r>
  <r>
    <n v="741382230"/>
    <s v="18672"/>
    <n v="18672"/>
    <s v="C"/>
    <x v="5"/>
    <n v="4"/>
    <s v="Průměrná hrubá mzda na zaměstnance"/>
    <s v="Zpracovatelský průmysl"/>
    <x v="3"/>
    <x v="0"/>
  </r>
  <r>
    <n v="741382337"/>
    <s v="24411"/>
    <n v="24411"/>
    <s v="D"/>
    <x v="5"/>
    <n v="1"/>
    <s v="Průměrná hrubá mzda na zaměstnance"/>
    <s v="Výroba a rozvod elektřiny, plynu, tepla a klimatiz. vzduchu"/>
    <x v="4"/>
    <x v="0"/>
  </r>
  <r>
    <n v="741382338"/>
    <s v="26027"/>
    <n v="26027"/>
    <s v="D"/>
    <x v="5"/>
    <n v="2"/>
    <s v="Průměrná hrubá mzda na zaměstnance"/>
    <s v="Výroba a rozvod elektřiny, plynu, tepla a klimatiz. vzduchu"/>
    <x v="4"/>
    <x v="0"/>
  </r>
  <r>
    <n v="741382340"/>
    <s v="30632"/>
    <n v="30632"/>
    <s v="D"/>
    <x v="5"/>
    <n v="4"/>
    <s v="Průměrná hrubá mzda na zaměstnance"/>
    <s v="Výroba a rozvod elektřiny, plynu, tepla a klimatiz. vzduchu"/>
    <x v="4"/>
    <x v="0"/>
  </r>
  <r>
    <n v="741382339"/>
    <s v="25506"/>
    <n v="25506"/>
    <s v="D"/>
    <x v="5"/>
    <n v="3"/>
    <s v="Průměrná hrubá mzda na zaměstnance"/>
    <s v="Výroba a rozvod elektřiny, plynu, tepla a klimatiz. vzduchu"/>
    <x v="4"/>
    <x v="0"/>
  </r>
  <r>
    <n v="741382447"/>
    <s v="16219"/>
    <n v="16219"/>
    <s v="E"/>
    <x v="5"/>
    <n v="1"/>
    <s v="Průměrná hrubá mzda na zaměstnance"/>
    <s v="Zásobování vodou; činnosti související s odpady a sanacemi"/>
    <x v="5"/>
    <x v="0"/>
  </r>
  <r>
    <n v="741382449"/>
    <s v="17093"/>
    <n v="17093"/>
    <s v="E"/>
    <x v="5"/>
    <n v="3"/>
    <s v="Průměrná hrubá mzda na zaměstnance"/>
    <s v="Zásobování vodou; činnosti související s odpady a sanacemi"/>
    <x v="5"/>
    <x v="0"/>
  </r>
  <r>
    <n v="741382448"/>
    <s v="17634"/>
    <n v="17634"/>
    <s v="E"/>
    <x v="5"/>
    <n v="2"/>
    <s v="Průměrná hrubá mzda na zaměstnance"/>
    <s v="Zásobování vodou; činnosti související s odpady a sanacemi"/>
    <x v="5"/>
    <x v="0"/>
  </r>
  <r>
    <n v="741382450"/>
    <s v="19848"/>
    <n v="19848"/>
    <s v="E"/>
    <x v="5"/>
    <n v="4"/>
    <s v="Průměrná hrubá mzda na zaměstnance"/>
    <s v="Zásobování vodou; činnosti související s odpady a sanacemi"/>
    <x v="5"/>
    <x v="0"/>
  </r>
  <r>
    <n v="741382560"/>
    <s v="18515"/>
    <n v="18515"/>
    <s v="F"/>
    <x v="5"/>
    <n v="4"/>
    <s v="Průměrná hrubá mzda na zaměstnance"/>
    <s v="Stavebnictví"/>
    <x v="6"/>
    <x v="0"/>
  </r>
  <r>
    <n v="741382557"/>
    <s v="14796"/>
    <n v="14796"/>
    <s v="F"/>
    <x v="5"/>
    <n v="1"/>
    <s v="Průměrná hrubá mzda na zaměstnance"/>
    <s v="Stavebnictví"/>
    <x v="6"/>
    <x v="0"/>
  </r>
  <r>
    <n v="741382558"/>
    <s v="16625"/>
    <n v="16625"/>
    <s v="F"/>
    <x v="5"/>
    <n v="2"/>
    <s v="Průměrná hrubá mzda na zaměstnance"/>
    <s v="Stavebnictví"/>
    <x v="6"/>
    <x v="0"/>
  </r>
  <r>
    <n v="741382559"/>
    <s v="17162"/>
    <n v="17162"/>
    <s v="F"/>
    <x v="5"/>
    <n v="3"/>
    <s v="Průměrná hrubá mzda na zaměstnance"/>
    <s v="Stavebnictví"/>
    <x v="6"/>
    <x v="0"/>
  </r>
  <r>
    <n v="741382670"/>
    <s v="18468"/>
    <n v="18468"/>
    <s v="G"/>
    <x v="5"/>
    <n v="4"/>
    <s v="Průměrná hrubá mzda na zaměstnance"/>
    <s v="Velkoobchod a maloobchod; opravy a údržba motorových vozidel"/>
    <x v="7"/>
    <x v="0"/>
  </r>
  <r>
    <n v="741382668"/>
    <s v="16751"/>
    <n v="16751"/>
    <s v="G"/>
    <x v="5"/>
    <n v="2"/>
    <s v="Průměrná hrubá mzda na zaměstnance"/>
    <s v="Velkoobchod a maloobchod; opravy a údržba motorových vozidel"/>
    <x v="7"/>
    <x v="0"/>
  </r>
  <r>
    <n v="741382667"/>
    <s v="16001"/>
    <n v="16001"/>
    <s v="G"/>
    <x v="5"/>
    <n v="1"/>
    <s v="Průměrná hrubá mzda na zaměstnance"/>
    <s v="Velkoobchod a maloobchod; opravy a údržba motorových vozidel"/>
    <x v="7"/>
    <x v="0"/>
  </r>
  <r>
    <n v="741382669"/>
    <s v="16964"/>
    <n v="16964"/>
    <s v="G"/>
    <x v="5"/>
    <n v="3"/>
    <s v="Průměrná hrubá mzda na zaměstnance"/>
    <s v="Velkoobchod a maloobchod; opravy a údržba motorových vozidel"/>
    <x v="7"/>
    <x v="0"/>
  </r>
  <r>
    <n v="741382780"/>
    <s v="19718"/>
    <n v="19718"/>
    <s v="H"/>
    <x v="5"/>
    <n v="4"/>
    <s v="Průměrná hrubá mzda na zaměstnance"/>
    <s v="Doprava a skladování"/>
    <x v="8"/>
    <x v="0"/>
  </r>
  <r>
    <n v="741382778"/>
    <s v="18096"/>
    <n v="18096"/>
    <s v="H"/>
    <x v="5"/>
    <n v="2"/>
    <s v="Průměrná hrubá mzda na zaměstnance"/>
    <s v="Doprava a skladování"/>
    <x v="8"/>
    <x v="0"/>
  </r>
  <r>
    <n v="741382779"/>
    <s v="18427"/>
    <n v="18427"/>
    <s v="H"/>
    <x v="5"/>
    <n v="3"/>
    <s v="Průměrná hrubá mzda na zaměstnance"/>
    <s v="Doprava a skladování"/>
    <x v="8"/>
    <x v="0"/>
  </r>
  <r>
    <n v="741382777"/>
    <s v="16524"/>
    <n v="16524"/>
    <s v="H"/>
    <x v="5"/>
    <n v="1"/>
    <s v="Průměrná hrubá mzda na zaměstnance"/>
    <s v="Doprava a skladování"/>
    <x v="8"/>
    <x v="0"/>
  </r>
  <r>
    <n v="741382890"/>
    <s v="11346"/>
    <n v="11346"/>
    <s v="I"/>
    <x v="5"/>
    <n v="4"/>
    <s v="Průměrná hrubá mzda na zaměstnance"/>
    <s v="Ubytování, stravování a pohostinství"/>
    <x v="9"/>
    <x v="0"/>
  </r>
  <r>
    <n v="741382889"/>
    <s v="10692"/>
    <n v="10692"/>
    <s v="I"/>
    <x v="5"/>
    <n v="3"/>
    <s v="Průměrná hrubá mzda na zaměstnance"/>
    <s v="Ubytování, stravování a pohostinství"/>
    <x v="9"/>
    <x v="0"/>
  </r>
  <r>
    <n v="741382888"/>
    <s v="10483"/>
    <n v="10483"/>
    <s v="I"/>
    <x v="5"/>
    <n v="2"/>
    <s v="Průměrná hrubá mzda na zaměstnance"/>
    <s v="Ubytování, stravování a pohostinství"/>
    <x v="9"/>
    <x v="0"/>
  </r>
  <r>
    <n v="741382887"/>
    <s v="10025"/>
    <n v="10025"/>
    <s v="I"/>
    <x v="5"/>
    <n v="1"/>
    <s v="Průměrná hrubá mzda na zaměstnance"/>
    <s v="Ubytování, stravování a pohostinství"/>
    <x v="9"/>
    <x v="0"/>
  </r>
  <r>
    <n v="741382998"/>
    <s v="32188"/>
    <n v="32188"/>
    <s v="J"/>
    <x v="5"/>
    <n v="2"/>
    <s v="Průměrná hrubá mzda na zaměstnance"/>
    <s v="Informační a komunikační činnosti"/>
    <x v="10"/>
    <x v="0"/>
  </r>
  <r>
    <n v="741382997"/>
    <s v="32390"/>
    <n v="32390"/>
    <s v="J"/>
    <x v="5"/>
    <n v="1"/>
    <s v="Průměrná hrubá mzda na zaměstnance"/>
    <s v="Informační a komunikační činnosti"/>
    <x v="10"/>
    <x v="0"/>
  </r>
  <r>
    <n v="741383000"/>
    <s v="35242"/>
    <n v="35242"/>
    <s v="J"/>
    <x v="5"/>
    <n v="4"/>
    <s v="Průměrná hrubá mzda na zaměstnance"/>
    <s v="Informační a komunikační činnosti"/>
    <x v="10"/>
    <x v="0"/>
  </r>
  <r>
    <n v="741382999"/>
    <s v="33786"/>
    <n v="33786"/>
    <s v="J"/>
    <x v="5"/>
    <n v="3"/>
    <s v="Průměrná hrubá mzda na zaměstnance"/>
    <s v="Informační a komunikační činnosti"/>
    <x v="10"/>
    <x v="0"/>
  </r>
  <r>
    <n v="741383107"/>
    <s v="40311"/>
    <n v="40311"/>
    <s v="K"/>
    <x v="5"/>
    <n v="1"/>
    <s v="Průměrná hrubá mzda na zaměstnance"/>
    <s v="Peněžnictví a pojišťovnictví"/>
    <x v="11"/>
    <x v="0"/>
  </r>
  <r>
    <n v="741383110"/>
    <s v="37156"/>
    <n v="37156"/>
    <s v="K"/>
    <x v="5"/>
    <n v="4"/>
    <s v="Průměrná hrubá mzda na zaměstnance"/>
    <s v="Peněžnictví a pojišťovnictví"/>
    <x v="11"/>
    <x v="0"/>
  </r>
  <r>
    <n v="741383109"/>
    <s v="34100"/>
    <n v="34100"/>
    <s v="K"/>
    <x v="5"/>
    <n v="3"/>
    <s v="Průměrná hrubá mzda na zaměstnance"/>
    <s v="Peněžnictví a pojišťovnictví"/>
    <x v="11"/>
    <x v="0"/>
  </r>
  <r>
    <n v="741383108"/>
    <s v="37641"/>
    <n v="37641"/>
    <s v="K"/>
    <x v="5"/>
    <n v="2"/>
    <s v="Průměrná hrubá mzda na zaměstnance"/>
    <s v="Peněžnictví a pojišťovnictví"/>
    <x v="11"/>
    <x v="0"/>
  </r>
  <r>
    <n v="741383218"/>
    <s v="17385"/>
    <n v="17385"/>
    <s v="L"/>
    <x v="5"/>
    <n v="2"/>
    <s v="Průměrná hrubá mzda na zaměstnance"/>
    <s v="Činnosti v oblasti nemovitostí"/>
    <x v="12"/>
    <x v="0"/>
  </r>
  <r>
    <n v="741383220"/>
    <s v="19560"/>
    <n v="19560"/>
    <s v="L"/>
    <x v="5"/>
    <n v="4"/>
    <s v="Průměrná hrubá mzda na zaměstnance"/>
    <s v="Činnosti v oblasti nemovitostí"/>
    <x v="12"/>
    <x v="0"/>
  </r>
  <r>
    <n v="741383217"/>
    <s v="17121"/>
    <n v="17121"/>
    <s v="L"/>
    <x v="5"/>
    <n v="1"/>
    <s v="Průměrná hrubá mzda na zaměstnance"/>
    <s v="Činnosti v oblasti nemovitostí"/>
    <x v="12"/>
    <x v="0"/>
  </r>
  <r>
    <n v="741383219"/>
    <s v="17434"/>
    <n v="17434"/>
    <s v="L"/>
    <x v="5"/>
    <n v="3"/>
    <s v="Průměrná hrubá mzda na zaměstnance"/>
    <s v="Činnosti v oblasti nemovitostí"/>
    <x v="12"/>
    <x v="0"/>
  </r>
  <r>
    <n v="741383330"/>
    <s v="27171"/>
    <n v="27171"/>
    <s v="M"/>
    <x v="5"/>
    <n v="4"/>
    <s v="Průměrná hrubá mzda na zaměstnance"/>
    <s v="Profesní, vědecké a technické činnosti"/>
    <x v="13"/>
    <x v="0"/>
  </r>
  <r>
    <n v="741383327"/>
    <s v="21216"/>
    <n v="21216"/>
    <s v="M"/>
    <x v="5"/>
    <n v="1"/>
    <s v="Průměrná hrubá mzda na zaměstnance"/>
    <s v="Profesní, vědecké a technické činnosti"/>
    <x v="13"/>
    <x v="0"/>
  </r>
  <r>
    <n v="741383328"/>
    <s v="22554"/>
    <n v="22554"/>
    <s v="M"/>
    <x v="5"/>
    <n v="2"/>
    <s v="Průměrná hrubá mzda na zaměstnance"/>
    <s v="Profesní, vědecké a technické činnosti"/>
    <x v="13"/>
    <x v="0"/>
  </r>
  <r>
    <n v="741383329"/>
    <s v="22893"/>
    <n v="22893"/>
    <s v="M"/>
    <x v="5"/>
    <n v="3"/>
    <s v="Průměrná hrubá mzda na zaměstnance"/>
    <s v="Profesní, vědecké a technické činnosti"/>
    <x v="13"/>
    <x v="0"/>
  </r>
  <r>
    <n v="741383438"/>
    <s v="13106"/>
    <n v="13106"/>
    <s v="N"/>
    <x v="5"/>
    <n v="2"/>
    <s v="Průměrná hrubá mzda na zaměstnance"/>
    <s v="Administrativní a podpůrné činnosti"/>
    <x v="14"/>
    <x v="0"/>
  </r>
  <r>
    <n v="741383440"/>
    <s v="14773"/>
    <n v="14773"/>
    <s v="N"/>
    <x v="5"/>
    <n v="4"/>
    <s v="Průměrná hrubá mzda na zaměstnance"/>
    <s v="Administrativní a podpůrné činnosti"/>
    <x v="14"/>
    <x v="0"/>
  </r>
  <r>
    <n v="741383439"/>
    <s v="13447"/>
    <n v="13447"/>
    <s v="N"/>
    <x v="5"/>
    <n v="3"/>
    <s v="Průměrná hrubá mzda na zaměstnance"/>
    <s v="Administrativní a podpůrné činnosti"/>
    <x v="14"/>
    <x v="0"/>
  </r>
  <r>
    <n v="741383437"/>
    <s v="12625"/>
    <n v="12625"/>
    <s v="N"/>
    <x v="5"/>
    <n v="1"/>
    <s v="Průměrná hrubá mzda na zaměstnance"/>
    <s v="Administrativní a podpůrné činnosti"/>
    <x v="14"/>
    <x v="0"/>
  </r>
  <r>
    <n v="741383547"/>
    <s v="20949"/>
    <n v="20949"/>
    <s v="O"/>
    <x v="5"/>
    <n v="1"/>
    <s v="Průměrná hrubá mzda na zaměstnance"/>
    <s v="Veřejná správa a obrana; povinné sociální zabezpečení"/>
    <x v="15"/>
    <x v="0"/>
  </r>
  <r>
    <n v="741383550"/>
    <s v="24235"/>
    <n v="24235"/>
    <s v="O"/>
    <x v="5"/>
    <n v="4"/>
    <s v="Průměrná hrubá mzda na zaměstnance"/>
    <s v="Veřejná správa a obrana; povinné sociální zabezpečení"/>
    <x v="15"/>
    <x v="0"/>
  </r>
  <r>
    <n v="741383548"/>
    <s v="21950"/>
    <n v="21950"/>
    <s v="O"/>
    <x v="5"/>
    <n v="2"/>
    <s v="Průměrná hrubá mzda na zaměstnance"/>
    <s v="Veřejná správa a obrana; povinné sociální zabezpečení"/>
    <x v="15"/>
    <x v="0"/>
  </r>
  <r>
    <n v="741383549"/>
    <s v="21830"/>
    <n v="21830"/>
    <s v="O"/>
    <x v="5"/>
    <n v="3"/>
    <s v="Průměrná hrubá mzda na zaměstnance"/>
    <s v="Veřejná správa a obrana; povinné sociální zabezpečení"/>
    <x v="15"/>
    <x v="0"/>
  </r>
  <r>
    <n v="741383657"/>
    <s v="16957"/>
    <n v="16957"/>
    <s v="P"/>
    <x v="5"/>
    <n v="1"/>
    <s v="Průměrná hrubá mzda na zaměstnance"/>
    <s v="Vzdělávání"/>
    <x v="16"/>
    <x v="0"/>
  </r>
  <r>
    <n v="741383658"/>
    <s v="18457"/>
    <n v="18457"/>
    <s v="P"/>
    <x v="5"/>
    <n v="2"/>
    <s v="Průměrná hrubá mzda na zaměstnance"/>
    <s v="Vzdělávání"/>
    <x v="16"/>
    <x v="0"/>
  </r>
  <r>
    <n v="741383659"/>
    <s v="18337"/>
    <n v="18337"/>
    <s v="P"/>
    <x v="5"/>
    <n v="3"/>
    <s v="Průměrná hrubá mzda na zaměstnance"/>
    <s v="Vzdělávání"/>
    <x v="16"/>
    <x v="0"/>
  </r>
  <r>
    <n v="741383660"/>
    <s v="21374"/>
    <n v="21374"/>
    <s v="P"/>
    <x v="5"/>
    <n v="4"/>
    <s v="Průměrná hrubá mzda na zaměstnance"/>
    <s v="Vzdělávání"/>
    <x v="16"/>
    <x v="0"/>
  </r>
  <r>
    <n v="741383767"/>
    <s v="16546"/>
    <n v="16546"/>
    <s v="Q"/>
    <x v="5"/>
    <n v="1"/>
    <s v="Průměrná hrubá mzda na zaměstnance"/>
    <s v="Zdravotní a sociální péče"/>
    <x v="17"/>
    <x v="0"/>
  </r>
  <r>
    <n v="741383769"/>
    <s v="17753"/>
    <n v="17753"/>
    <s v="Q"/>
    <x v="5"/>
    <n v="3"/>
    <s v="Průměrná hrubá mzda na zaměstnance"/>
    <s v="Zdravotní a sociální péče"/>
    <x v="17"/>
    <x v="0"/>
  </r>
  <r>
    <n v="741383770"/>
    <s v="18866"/>
    <n v="18866"/>
    <s v="Q"/>
    <x v="5"/>
    <n v="4"/>
    <s v="Průměrná hrubá mzda na zaměstnance"/>
    <s v="Zdravotní a sociální péče"/>
    <x v="17"/>
    <x v="0"/>
  </r>
  <r>
    <n v="741383768"/>
    <s v="17261"/>
    <n v="17261"/>
    <s v="Q"/>
    <x v="5"/>
    <n v="2"/>
    <s v="Průměrná hrubá mzda na zaměstnance"/>
    <s v="Zdravotní a sociální péče"/>
    <x v="17"/>
    <x v="0"/>
  </r>
  <r>
    <n v="741383879"/>
    <s v="16010"/>
    <n v="16010"/>
    <s v="R"/>
    <x v="5"/>
    <n v="3"/>
    <s v="Průměrná hrubá mzda na zaměstnance"/>
    <s v="Kulturní, zábavní a rekreační činnosti"/>
    <x v="18"/>
    <x v="0"/>
  </r>
  <r>
    <n v="741383880"/>
    <s v="17365"/>
    <n v="17365"/>
    <s v="R"/>
    <x v="5"/>
    <n v="4"/>
    <s v="Průměrná hrubá mzda na zaměstnance"/>
    <s v="Kulturní, zábavní a rekreační činnosti"/>
    <x v="18"/>
    <x v="0"/>
  </r>
  <r>
    <n v="741383877"/>
    <s v="14974"/>
    <n v="14974"/>
    <s v="R"/>
    <x v="5"/>
    <n v="1"/>
    <s v="Průměrná hrubá mzda na zaměstnance"/>
    <s v="Kulturní, zábavní a rekreační činnosti"/>
    <x v="18"/>
    <x v="0"/>
  </r>
  <r>
    <n v="741383878"/>
    <s v="15911"/>
    <n v="15911"/>
    <s v="R"/>
    <x v="5"/>
    <n v="2"/>
    <s v="Průměrná hrubá mzda na zaměstnance"/>
    <s v="Kulturní, zábavní a rekreační činnosti"/>
    <x v="18"/>
    <x v="0"/>
  </r>
  <r>
    <n v="741383987"/>
    <s v="14452"/>
    <n v="14452"/>
    <s v="S"/>
    <x v="5"/>
    <n v="1"/>
    <s v="Průměrná hrubá mzda na zaměstnance"/>
    <s v="Ostatní činnosti"/>
    <x v="19"/>
    <x v="0"/>
  </r>
  <r>
    <n v="741383989"/>
    <s v="15169"/>
    <n v="15169"/>
    <s v="S"/>
    <x v="5"/>
    <n v="3"/>
    <s v="Průměrná hrubá mzda na zaměstnance"/>
    <s v="Ostatní činnosti"/>
    <x v="19"/>
    <x v="0"/>
  </r>
  <r>
    <n v="741383988"/>
    <s v="15158"/>
    <n v="15158"/>
    <s v="S"/>
    <x v="5"/>
    <n v="2"/>
    <s v="Průměrná hrubá mzda na zaměstnance"/>
    <s v="Ostatní činnosti"/>
    <x v="19"/>
    <x v="0"/>
  </r>
  <r>
    <n v="741383990"/>
    <s v="16948"/>
    <n v="16948"/>
    <s v="S"/>
    <x v="5"/>
    <n v="4"/>
    <s v="Průměrná hrubá mzda na zaměstnance"/>
    <s v="Ostatní činnosti"/>
    <x v="19"/>
    <x v="0"/>
  </r>
  <r>
    <n v="786862798"/>
    <s v="18270"/>
    <n v="18270"/>
    <s v=""/>
    <x v="6"/>
    <n v="1"/>
    <s v="Průměrná hrubá mzda na zaměstnance"/>
    <s v=""/>
    <x v="0"/>
    <x v="0"/>
  </r>
  <r>
    <n v="786862870"/>
    <s v="21269"/>
    <n v="21269"/>
    <s v=""/>
    <x v="6"/>
    <n v="4"/>
    <s v="Průměrná hrubá mzda na zaměstnance"/>
    <s v=""/>
    <x v="0"/>
    <x v="0"/>
  </r>
  <r>
    <n v="786862846"/>
    <s v="19305"/>
    <n v="19305"/>
    <s v=""/>
    <x v="6"/>
    <n v="3"/>
    <s v="Průměrná hrubá mzda na zaměstnance"/>
    <s v=""/>
    <x v="0"/>
    <x v="0"/>
  </r>
  <r>
    <n v="786862822"/>
    <s v="19300"/>
    <n v="19300"/>
    <s v=""/>
    <x v="6"/>
    <n v="2"/>
    <s v="Průměrná hrubá mzda na zaměstnance"/>
    <s v=""/>
    <x v="0"/>
    <x v="0"/>
  </r>
  <r>
    <n v="741382016"/>
    <s v="15330"/>
    <n v="15330"/>
    <s v="A"/>
    <x v="6"/>
    <n v="3"/>
    <s v="Průměrná hrubá mzda na zaměstnance"/>
    <s v="Zemědělství, lesnictví, rybářství"/>
    <x v="1"/>
    <x v="0"/>
  </r>
  <r>
    <n v="741382015"/>
    <s v="14422"/>
    <n v="14422"/>
    <s v="A"/>
    <x v="6"/>
    <n v="2"/>
    <s v="Průměrná hrubá mzda na zaměstnance"/>
    <s v="Zemědělství, lesnictví, rybářství"/>
    <x v="1"/>
    <x v="0"/>
  </r>
  <r>
    <n v="741382014"/>
    <s v="12894"/>
    <n v="12894"/>
    <s v="A"/>
    <x v="6"/>
    <n v="1"/>
    <s v="Průměrná hrubá mzda na zaměstnance"/>
    <s v="Zemědělství, lesnictví, rybářství"/>
    <x v="1"/>
    <x v="0"/>
  </r>
  <r>
    <n v="741382017"/>
    <s v="16625"/>
    <n v="16625"/>
    <s v="A"/>
    <x v="6"/>
    <n v="4"/>
    <s v="Průměrná hrubá mzda na zaměstnance"/>
    <s v="Zemědělství, lesnictví, rybářství"/>
    <x v="1"/>
    <x v="0"/>
  </r>
  <r>
    <n v="741382125"/>
    <s v="24021"/>
    <n v="24021"/>
    <s v="B"/>
    <x v="6"/>
    <n v="2"/>
    <s v="Průměrná hrubá mzda na zaměstnance"/>
    <s v="Těžba a dobývání"/>
    <x v="2"/>
    <x v="0"/>
  </r>
  <r>
    <n v="741382127"/>
    <s v="28803"/>
    <n v="28803"/>
    <s v="B"/>
    <x v="6"/>
    <n v="4"/>
    <s v="Průměrná hrubá mzda na zaměstnance"/>
    <s v="Těžba a dobývání"/>
    <x v="2"/>
    <x v="0"/>
  </r>
  <r>
    <n v="741382126"/>
    <s v="22104"/>
    <n v="22104"/>
    <s v="B"/>
    <x v="6"/>
    <n v="3"/>
    <s v="Průměrná hrubá mzda na zaměstnance"/>
    <s v="Těžba a dobývání"/>
    <x v="2"/>
    <x v="0"/>
  </r>
  <r>
    <n v="741382124"/>
    <s v="21339"/>
    <n v="21339"/>
    <s v="B"/>
    <x v="6"/>
    <n v="1"/>
    <s v="Průměrná hrubá mzda na zaměstnance"/>
    <s v="Těžba a dobývání"/>
    <x v="2"/>
    <x v="0"/>
  </r>
  <r>
    <n v="741382234"/>
    <s v="17237"/>
    <n v="17237"/>
    <s v="C"/>
    <x v="6"/>
    <n v="1"/>
    <s v="Průměrná hrubá mzda na zaměstnance"/>
    <s v="Zpracovatelský průmysl"/>
    <x v="3"/>
    <x v="0"/>
  </r>
  <r>
    <n v="741382235"/>
    <s v="18442"/>
    <n v="18442"/>
    <s v="C"/>
    <x v="6"/>
    <n v="2"/>
    <s v="Průměrná hrubá mzda na zaměstnance"/>
    <s v="Zpracovatelský průmysl"/>
    <x v="3"/>
    <x v="0"/>
  </r>
  <r>
    <n v="741382236"/>
    <s v="18325"/>
    <n v="18325"/>
    <s v="C"/>
    <x v="6"/>
    <n v="3"/>
    <s v="Průměrná hrubá mzda na zaměstnance"/>
    <s v="Zpracovatelský průmysl"/>
    <x v="3"/>
    <x v="0"/>
  </r>
  <r>
    <n v="741382237"/>
    <s v="19923"/>
    <n v="19923"/>
    <s v="C"/>
    <x v="6"/>
    <n v="4"/>
    <s v="Průměrná hrubá mzda na zaměstnance"/>
    <s v="Zpracovatelský průmysl"/>
    <x v="3"/>
    <x v="0"/>
  </r>
  <r>
    <n v="741382347"/>
    <s v="33277"/>
    <n v="33277"/>
    <s v="D"/>
    <x v="6"/>
    <n v="4"/>
    <s v="Průměrná hrubá mzda na zaměstnance"/>
    <s v="Výroba a rozvod elektřiny, plynu, tepla a klimatiz. vzduchu"/>
    <x v="4"/>
    <x v="0"/>
  </r>
  <r>
    <n v="741382345"/>
    <s v="29342"/>
    <n v="29342"/>
    <s v="D"/>
    <x v="6"/>
    <n v="2"/>
    <s v="Průměrná hrubá mzda na zaměstnance"/>
    <s v="Výroba a rozvod elektřiny, plynu, tepla a klimatiz. vzduchu"/>
    <x v="4"/>
    <x v="0"/>
  </r>
  <r>
    <n v="741382346"/>
    <s v="27412"/>
    <n v="27412"/>
    <s v="D"/>
    <x v="6"/>
    <n v="3"/>
    <s v="Průměrná hrubá mzda na zaměstnance"/>
    <s v="Výroba a rozvod elektřiny, plynu, tepla a klimatiz. vzduchu"/>
    <x v="4"/>
    <x v="0"/>
  </r>
  <r>
    <n v="741382344"/>
    <s v="26814"/>
    <n v="26814"/>
    <s v="D"/>
    <x v="6"/>
    <n v="1"/>
    <s v="Průměrná hrubá mzda na zaměstnance"/>
    <s v="Výroba a rozvod elektřiny, plynu, tepla a klimatiz. vzduchu"/>
    <x v="4"/>
    <x v="0"/>
  </r>
  <r>
    <n v="741382455"/>
    <s v="18822"/>
    <n v="18822"/>
    <s v="E"/>
    <x v="6"/>
    <n v="2"/>
    <s v="Průměrná hrubá mzda na zaměstnance"/>
    <s v="Zásobování vodou; činnosti související s odpady a sanacemi"/>
    <x v="5"/>
    <x v="0"/>
  </r>
  <r>
    <n v="741382454"/>
    <s v="17219"/>
    <n v="17219"/>
    <s v="E"/>
    <x v="6"/>
    <n v="1"/>
    <s v="Průměrná hrubá mzda na zaměstnance"/>
    <s v="Zásobování vodou; činnosti související s odpady a sanacemi"/>
    <x v="5"/>
    <x v="0"/>
  </r>
  <r>
    <n v="741382457"/>
    <s v="20858"/>
    <n v="20858"/>
    <s v="E"/>
    <x v="6"/>
    <n v="4"/>
    <s v="Průměrná hrubá mzda na zaměstnance"/>
    <s v="Zásobování vodou; činnosti související s odpady a sanacemi"/>
    <x v="5"/>
    <x v="0"/>
  </r>
  <r>
    <n v="741382456"/>
    <s v="18059"/>
    <n v="18059"/>
    <s v="E"/>
    <x v="6"/>
    <n v="3"/>
    <s v="Průměrná hrubá mzda na zaměstnance"/>
    <s v="Zásobování vodou; činnosti související s odpady a sanacemi"/>
    <x v="5"/>
    <x v="0"/>
  </r>
  <r>
    <n v="741382565"/>
    <s v="17590"/>
    <n v="17590"/>
    <s v="F"/>
    <x v="6"/>
    <n v="2"/>
    <s v="Průměrná hrubá mzda na zaměstnance"/>
    <s v="Stavebnictví"/>
    <x v="6"/>
    <x v="0"/>
  </r>
  <r>
    <n v="741382566"/>
    <s v="18257"/>
    <n v="18257"/>
    <s v="F"/>
    <x v="6"/>
    <n v="3"/>
    <s v="Průměrná hrubá mzda na zaměstnance"/>
    <s v="Stavebnictví"/>
    <x v="6"/>
    <x v="0"/>
  </r>
  <r>
    <n v="741382567"/>
    <s v="19907"/>
    <n v="19907"/>
    <s v="F"/>
    <x v="6"/>
    <n v="4"/>
    <s v="Průměrná hrubá mzda na zaměstnance"/>
    <s v="Stavebnictví"/>
    <x v="6"/>
    <x v="0"/>
  </r>
  <r>
    <n v="741382564"/>
    <s v="15647"/>
    <n v="15647"/>
    <s v="F"/>
    <x v="6"/>
    <n v="1"/>
    <s v="Průměrná hrubá mzda na zaměstnance"/>
    <s v="Stavebnictví"/>
    <x v="6"/>
    <x v="0"/>
  </r>
  <r>
    <n v="741382675"/>
    <s v="17690"/>
    <n v="17690"/>
    <s v="G"/>
    <x v="6"/>
    <n v="2"/>
    <s v="Průměrná hrubá mzda na zaměstnance"/>
    <s v="Velkoobchod a maloobchod; opravy a údržba motorových vozidel"/>
    <x v="7"/>
    <x v="0"/>
  </r>
  <r>
    <n v="741382674"/>
    <s v="17002"/>
    <n v="17002"/>
    <s v="G"/>
    <x v="6"/>
    <n v="1"/>
    <s v="Průměrná hrubá mzda na zaměstnance"/>
    <s v="Velkoobchod a maloobchod; opravy a údržba motorových vozidel"/>
    <x v="7"/>
    <x v="0"/>
  </r>
  <r>
    <n v="741382676"/>
    <s v="18161"/>
    <n v="18161"/>
    <s v="G"/>
    <x v="6"/>
    <n v="3"/>
    <s v="Průměrná hrubá mzda na zaměstnance"/>
    <s v="Velkoobchod a maloobchod; opravy a údržba motorových vozidel"/>
    <x v="7"/>
    <x v="0"/>
  </r>
  <r>
    <n v="741382677"/>
    <s v="20037"/>
    <n v="20037"/>
    <s v="G"/>
    <x v="6"/>
    <n v="4"/>
    <s v="Průměrná hrubá mzda na zaměstnance"/>
    <s v="Velkoobchod a maloobchod; opravy a údržba motorových vozidel"/>
    <x v="7"/>
    <x v="0"/>
  </r>
  <r>
    <n v="741382786"/>
    <s v="19270"/>
    <n v="19270"/>
    <s v="H"/>
    <x v="6"/>
    <n v="3"/>
    <s v="Průměrná hrubá mzda na zaměstnance"/>
    <s v="Doprava a skladování"/>
    <x v="8"/>
    <x v="0"/>
  </r>
  <r>
    <n v="741382785"/>
    <s v="19176"/>
    <n v="19176"/>
    <s v="H"/>
    <x v="6"/>
    <n v="2"/>
    <s v="Průměrná hrubá mzda na zaměstnance"/>
    <s v="Doprava a skladování"/>
    <x v="8"/>
    <x v="0"/>
  </r>
  <r>
    <n v="741382787"/>
    <s v="20621"/>
    <n v="20621"/>
    <s v="H"/>
    <x v="6"/>
    <n v="4"/>
    <s v="Průměrná hrubá mzda na zaměstnance"/>
    <s v="Doprava a skladování"/>
    <x v="8"/>
    <x v="0"/>
  </r>
  <r>
    <n v="741382784"/>
    <s v="17960"/>
    <n v="17960"/>
    <s v="H"/>
    <x v="6"/>
    <n v="1"/>
    <s v="Průměrná hrubá mzda na zaměstnance"/>
    <s v="Doprava a skladování"/>
    <x v="8"/>
    <x v="0"/>
  </r>
  <r>
    <n v="741382896"/>
    <s v="11871"/>
    <n v="11871"/>
    <s v="I"/>
    <x v="6"/>
    <n v="3"/>
    <s v="Průměrná hrubá mzda na zaměstnance"/>
    <s v="Ubytování, stravování a pohostinství"/>
    <x v="9"/>
    <x v="0"/>
  </r>
  <r>
    <n v="741382894"/>
    <s v="11007"/>
    <n v="11007"/>
    <s v="I"/>
    <x v="6"/>
    <n v="1"/>
    <s v="Průměrná hrubá mzda na zaměstnance"/>
    <s v="Ubytování, stravování a pohostinství"/>
    <x v="9"/>
    <x v="0"/>
  </r>
  <r>
    <n v="741382895"/>
    <s v="11520"/>
    <n v="11520"/>
    <s v="I"/>
    <x v="6"/>
    <n v="2"/>
    <s v="Průměrná hrubá mzda na zaměstnance"/>
    <s v="Ubytování, stravování a pohostinství"/>
    <x v="9"/>
    <x v="0"/>
  </r>
  <r>
    <n v="741382897"/>
    <s v="12299"/>
    <n v="12299"/>
    <s v="I"/>
    <x v="6"/>
    <n v="4"/>
    <s v="Průměrná hrubá mzda na zaměstnance"/>
    <s v="Ubytování, stravování a pohostinství"/>
    <x v="9"/>
    <x v="0"/>
  </r>
  <r>
    <n v="741383005"/>
    <s v="34879"/>
    <n v="34879"/>
    <s v="J"/>
    <x v="6"/>
    <n v="2"/>
    <s v="Průměrná hrubá mzda na zaměstnance"/>
    <s v="Informační a komunikační činnosti"/>
    <x v="10"/>
    <x v="0"/>
  </r>
  <r>
    <n v="741383007"/>
    <s v="38033"/>
    <n v="38033"/>
    <s v="J"/>
    <x v="6"/>
    <n v="4"/>
    <s v="Průměrná hrubá mzda na zaměstnance"/>
    <s v="Informační a komunikační činnosti"/>
    <x v="10"/>
    <x v="0"/>
  </r>
  <r>
    <n v="741383004"/>
    <s v="35096"/>
    <n v="35096"/>
    <s v="J"/>
    <x v="6"/>
    <n v="1"/>
    <s v="Průměrná hrubá mzda na zaměstnance"/>
    <s v="Informační a komunikační činnosti"/>
    <x v="10"/>
    <x v="0"/>
  </r>
  <r>
    <n v="741383006"/>
    <s v="35164"/>
    <n v="35164"/>
    <s v="J"/>
    <x v="6"/>
    <n v="3"/>
    <s v="Průměrná hrubá mzda na zaměstnance"/>
    <s v="Informační a komunikační činnosti"/>
    <x v="10"/>
    <x v="0"/>
  </r>
  <r>
    <n v="741383114"/>
    <s v="44198"/>
    <n v="44198"/>
    <s v="K"/>
    <x v="6"/>
    <n v="1"/>
    <s v="Průměrná hrubá mzda na zaměstnance"/>
    <s v="Peněžnictví a pojišťovnictví"/>
    <x v="11"/>
    <x v="0"/>
  </r>
  <r>
    <n v="741383115"/>
    <s v="38758"/>
    <n v="38758"/>
    <s v="K"/>
    <x v="6"/>
    <n v="2"/>
    <s v="Průměrná hrubá mzda na zaměstnance"/>
    <s v="Peněžnictví a pojišťovnictví"/>
    <x v="11"/>
    <x v="0"/>
  </r>
  <r>
    <n v="741383117"/>
    <s v="40713"/>
    <n v="40713"/>
    <s v="K"/>
    <x v="6"/>
    <n v="4"/>
    <s v="Průměrná hrubá mzda na zaměstnance"/>
    <s v="Peněžnictví a pojišťovnictví"/>
    <x v="11"/>
    <x v="0"/>
  </r>
  <r>
    <n v="741383116"/>
    <s v="36439"/>
    <n v="36439"/>
    <s v="K"/>
    <x v="6"/>
    <n v="3"/>
    <s v="Průměrná hrubá mzda na zaměstnance"/>
    <s v="Peněžnictví a pojišťovnictví"/>
    <x v="11"/>
    <x v="0"/>
  </r>
  <r>
    <n v="741383225"/>
    <s v="18743"/>
    <n v="18743"/>
    <s v="L"/>
    <x v="6"/>
    <n v="2"/>
    <s v="Průměrná hrubá mzda na zaměstnance"/>
    <s v="Činnosti v oblasti nemovitostí"/>
    <x v="12"/>
    <x v="0"/>
  </r>
  <r>
    <n v="741383224"/>
    <s v="18360"/>
    <n v="18360"/>
    <s v="L"/>
    <x v="6"/>
    <n v="1"/>
    <s v="Průměrná hrubá mzda na zaměstnance"/>
    <s v="Činnosti v oblasti nemovitostí"/>
    <x v="12"/>
    <x v="0"/>
  </r>
  <r>
    <n v="741383227"/>
    <s v="21468"/>
    <n v="21468"/>
    <s v="L"/>
    <x v="6"/>
    <n v="4"/>
    <s v="Průměrná hrubá mzda na zaměstnance"/>
    <s v="Činnosti v oblasti nemovitostí"/>
    <x v="12"/>
    <x v="0"/>
  </r>
  <r>
    <n v="741383226"/>
    <s v="18397"/>
    <n v="18397"/>
    <s v="L"/>
    <x v="6"/>
    <n v="3"/>
    <s v="Průměrná hrubá mzda na zaměstnance"/>
    <s v="Činnosti v oblasti nemovitostí"/>
    <x v="12"/>
    <x v="0"/>
  </r>
  <r>
    <n v="741383336"/>
    <s v="23864"/>
    <n v="23864"/>
    <s v="M"/>
    <x v="6"/>
    <n v="3"/>
    <s v="Průměrná hrubá mzda na zaměstnance"/>
    <s v="Profesní, vědecké a technické činnosti"/>
    <x v="13"/>
    <x v="0"/>
  </r>
  <r>
    <n v="741383334"/>
    <s v="22377"/>
    <n v="22377"/>
    <s v="M"/>
    <x v="6"/>
    <n v="1"/>
    <s v="Průměrná hrubá mzda na zaměstnance"/>
    <s v="Profesní, vědecké a technické činnosti"/>
    <x v="13"/>
    <x v="0"/>
  </r>
  <r>
    <n v="741383335"/>
    <s v="23857"/>
    <n v="23857"/>
    <s v="M"/>
    <x v="6"/>
    <n v="2"/>
    <s v="Průměrná hrubá mzda na zaměstnance"/>
    <s v="Profesní, vědecké a technické činnosti"/>
    <x v="13"/>
    <x v="0"/>
  </r>
  <r>
    <n v="741383337"/>
    <s v="28482"/>
    <n v="28482"/>
    <s v="M"/>
    <x v="6"/>
    <n v="4"/>
    <s v="Průměrná hrubá mzda na zaměstnance"/>
    <s v="Profesní, vědecké a technické činnosti"/>
    <x v="13"/>
    <x v="0"/>
  </r>
  <r>
    <n v="741383445"/>
    <s v="14159"/>
    <n v="14159"/>
    <s v="N"/>
    <x v="6"/>
    <n v="2"/>
    <s v="Průměrná hrubá mzda na zaměstnance"/>
    <s v="Administrativní a podpůrné činnosti"/>
    <x v="14"/>
    <x v="0"/>
  </r>
  <r>
    <n v="741383444"/>
    <s v="13546"/>
    <n v="13546"/>
    <s v="N"/>
    <x v="6"/>
    <n v="1"/>
    <s v="Průměrná hrubá mzda na zaměstnance"/>
    <s v="Administrativní a podpůrné činnosti"/>
    <x v="14"/>
    <x v="0"/>
  </r>
  <r>
    <n v="741383446"/>
    <s v="14348"/>
    <n v="14348"/>
    <s v="N"/>
    <x v="6"/>
    <n v="3"/>
    <s v="Průměrná hrubá mzda na zaměstnance"/>
    <s v="Administrativní a podpůrné činnosti"/>
    <x v="14"/>
    <x v="0"/>
  </r>
  <r>
    <n v="741383447"/>
    <s v="15723"/>
    <n v="15723"/>
    <s v="N"/>
    <x v="6"/>
    <n v="4"/>
    <s v="Průměrná hrubá mzda na zaměstnance"/>
    <s v="Administrativní a podpůrné činnosti"/>
    <x v="14"/>
    <x v="0"/>
  </r>
  <r>
    <n v="741383556"/>
    <s v="22946"/>
    <n v="22946"/>
    <s v="O"/>
    <x v="6"/>
    <n v="3"/>
    <s v="Průměrná hrubá mzda na zaměstnance"/>
    <s v="Veřejná správa a obrana; povinné sociální zabezpečení"/>
    <x v="15"/>
    <x v="0"/>
  </r>
  <r>
    <n v="741383557"/>
    <s v="24876"/>
    <n v="24876"/>
    <s v="O"/>
    <x v="6"/>
    <n v="4"/>
    <s v="Průměrná hrubá mzda na zaměstnance"/>
    <s v="Veřejná správa a obrana; povinné sociální zabezpečení"/>
    <x v="15"/>
    <x v="0"/>
  </r>
  <r>
    <n v="741383554"/>
    <s v="22096"/>
    <n v="22096"/>
    <s v="O"/>
    <x v="6"/>
    <n v="1"/>
    <s v="Průměrná hrubá mzda na zaměstnance"/>
    <s v="Veřejná správa a obrana; povinné sociální zabezpečení"/>
    <x v="15"/>
    <x v="0"/>
  </r>
  <r>
    <n v="741383555"/>
    <s v="23220"/>
    <n v="23220"/>
    <s v="O"/>
    <x v="6"/>
    <n v="2"/>
    <s v="Průměrná hrubá mzda na zaměstnance"/>
    <s v="Veřejná správa a obrana; povinné sociální zabezpečení"/>
    <x v="15"/>
    <x v="0"/>
  </r>
  <r>
    <n v="741383664"/>
    <s v="18177"/>
    <n v="18177"/>
    <s v="P"/>
    <x v="6"/>
    <n v="1"/>
    <s v="Průměrná hrubá mzda na zaměstnance"/>
    <s v="Vzdělávání"/>
    <x v="16"/>
    <x v="0"/>
  </r>
  <r>
    <n v="741383667"/>
    <s v="22805"/>
    <n v="22805"/>
    <s v="P"/>
    <x v="6"/>
    <n v="4"/>
    <s v="Průměrná hrubá mzda na zaměstnance"/>
    <s v="Vzdělávání"/>
    <x v="16"/>
    <x v="0"/>
  </r>
  <r>
    <n v="741383666"/>
    <s v="19431"/>
    <n v="19431"/>
    <s v="P"/>
    <x v="6"/>
    <n v="3"/>
    <s v="Průměrná hrubá mzda na zaměstnance"/>
    <s v="Vzdělávání"/>
    <x v="16"/>
    <x v="0"/>
  </r>
  <r>
    <n v="741383665"/>
    <s v="19706"/>
    <n v="19706"/>
    <s v="P"/>
    <x v="6"/>
    <n v="2"/>
    <s v="Průměrná hrubá mzda na zaměstnance"/>
    <s v="Vzdělávání"/>
    <x v="16"/>
    <x v="0"/>
  </r>
  <r>
    <n v="741383775"/>
    <s v="18805"/>
    <n v="18805"/>
    <s v="Q"/>
    <x v="6"/>
    <n v="2"/>
    <s v="Průměrná hrubá mzda na zaměstnance"/>
    <s v="Zdravotní a sociální péče"/>
    <x v="17"/>
    <x v="0"/>
  </r>
  <r>
    <n v="741383776"/>
    <s v="19271"/>
    <n v="19271"/>
    <s v="Q"/>
    <x v="6"/>
    <n v="3"/>
    <s v="Průměrná hrubá mzda na zaměstnance"/>
    <s v="Zdravotní a sociální péče"/>
    <x v="17"/>
    <x v="0"/>
  </r>
  <r>
    <n v="741383774"/>
    <s v="18034"/>
    <n v="18034"/>
    <s v="Q"/>
    <x v="6"/>
    <n v="1"/>
    <s v="Průměrná hrubá mzda na zaměstnance"/>
    <s v="Zdravotní a sociální péče"/>
    <x v="17"/>
    <x v="0"/>
  </r>
  <r>
    <n v="741383777"/>
    <s v="20056"/>
    <n v="20056"/>
    <s v="Q"/>
    <x v="6"/>
    <n v="4"/>
    <s v="Průměrná hrubá mzda na zaměstnance"/>
    <s v="Zdravotní a sociální péče"/>
    <x v="17"/>
    <x v="0"/>
  </r>
  <r>
    <n v="741383887"/>
    <s v="18128"/>
    <n v="18128"/>
    <s v="R"/>
    <x v="6"/>
    <n v="4"/>
    <s v="Průměrná hrubá mzda na zaměstnance"/>
    <s v="Kulturní, zábavní a rekreační činnosti"/>
    <x v="18"/>
    <x v="0"/>
  </r>
  <r>
    <n v="741383886"/>
    <s v="16628"/>
    <n v="16628"/>
    <s v="R"/>
    <x v="6"/>
    <n v="3"/>
    <s v="Průměrná hrubá mzda na zaměstnance"/>
    <s v="Kulturní, zábavní a rekreační činnosti"/>
    <x v="18"/>
    <x v="0"/>
  </r>
  <r>
    <n v="741383884"/>
    <s v="15750"/>
    <n v="15750"/>
    <s v="R"/>
    <x v="6"/>
    <n v="1"/>
    <s v="Průměrná hrubá mzda na zaměstnance"/>
    <s v="Kulturní, zábavní a rekreační činnosti"/>
    <x v="18"/>
    <x v="0"/>
  </r>
  <r>
    <n v="741383885"/>
    <s v="16803"/>
    <n v="16803"/>
    <s v="R"/>
    <x v="6"/>
    <n v="2"/>
    <s v="Průměrná hrubá mzda na zaměstnance"/>
    <s v="Kulturní, zábavní a rekreační činnosti"/>
    <x v="18"/>
    <x v="0"/>
  </r>
  <r>
    <n v="741383995"/>
    <s v="16376"/>
    <n v="16376"/>
    <s v="S"/>
    <x v="6"/>
    <n v="2"/>
    <s v="Průměrná hrubá mzda na zaměstnance"/>
    <s v="Ostatní činnosti"/>
    <x v="19"/>
    <x v="0"/>
  </r>
  <r>
    <n v="741383996"/>
    <s v="16178"/>
    <n v="16178"/>
    <s v="S"/>
    <x v="6"/>
    <n v="3"/>
    <s v="Průměrná hrubá mzda na zaměstnance"/>
    <s v="Ostatní činnosti"/>
    <x v="19"/>
    <x v="0"/>
  </r>
  <r>
    <n v="741383997"/>
    <s v="17866"/>
    <n v="17866"/>
    <s v="S"/>
    <x v="6"/>
    <n v="4"/>
    <s v="Průměrná hrubá mzda na zaměstnance"/>
    <s v="Ostatní činnosti"/>
    <x v="19"/>
    <x v="0"/>
  </r>
  <r>
    <n v="741383994"/>
    <s v="15515"/>
    <n v="15515"/>
    <s v="S"/>
    <x v="6"/>
    <n v="1"/>
    <s v="Průměrná hrubá mzda na zaměstnance"/>
    <s v="Ostatní činnosti"/>
    <x v="19"/>
    <x v="0"/>
  </r>
  <r>
    <n v="786862990"/>
    <s v="20721"/>
    <n v="20721"/>
    <s v=""/>
    <x v="7"/>
    <n v="3"/>
    <s v="Průměrná hrubá mzda na zaměstnance"/>
    <s v=""/>
    <x v="0"/>
    <x v="0"/>
  </r>
  <r>
    <n v="786863014"/>
    <s v="22641"/>
    <n v="22641"/>
    <s v=""/>
    <x v="7"/>
    <n v="4"/>
    <s v="Průměrná hrubá mzda na zaměstnance"/>
    <s v=""/>
    <x v="0"/>
    <x v="0"/>
  </r>
  <r>
    <n v="786862942"/>
    <s v="19687"/>
    <n v="19687"/>
    <s v=""/>
    <x v="7"/>
    <n v="1"/>
    <s v="Průměrná hrubá mzda na zaměstnance"/>
    <s v=""/>
    <x v="0"/>
    <x v="0"/>
  </r>
  <r>
    <n v="786862966"/>
    <s v="20740"/>
    <n v="20740"/>
    <s v=""/>
    <x v="7"/>
    <n v="2"/>
    <s v="Průměrná hrubá mzda na zaměstnance"/>
    <s v=""/>
    <x v="0"/>
    <x v="0"/>
  </r>
  <r>
    <n v="741382021"/>
    <s v="14221"/>
    <n v="14221"/>
    <s v="A"/>
    <x v="7"/>
    <n v="1"/>
    <s v="Průměrná hrubá mzda na zaměstnance"/>
    <s v="Zemědělství, lesnictví, rybářství"/>
    <x v="1"/>
    <x v="0"/>
  </r>
  <r>
    <n v="741382022"/>
    <s v="15537"/>
    <n v="15537"/>
    <s v="A"/>
    <x v="7"/>
    <n v="2"/>
    <s v="Průměrná hrubá mzda na zaměstnance"/>
    <s v="Zemědělství, lesnictví, rybářství"/>
    <x v="1"/>
    <x v="0"/>
  </r>
  <r>
    <n v="741382023"/>
    <s v="16502"/>
    <n v="16502"/>
    <s v="A"/>
    <x v="7"/>
    <n v="3"/>
    <s v="Průměrná hrubá mzda na zaměstnance"/>
    <s v="Zemědělství, lesnictví, rybářství"/>
    <x v="1"/>
    <x v="0"/>
  </r>
  <r>
    <n v="741382024"/>
    <s v="18490"/>
    <n v="18490"/>
    <s v="A"/>
    <x v="7"/>
    <n v="4"/>
    <s v="Průměrná hrubá mzda na zaměstnance"/>
    <s v="Zemědělství, lesnictví, rybářství"/>
    <x v="1"/>
    <x v="0"/>
  </r>
  <r>
    <n v="741382134"/>
    <s v="30309"/>
    <n v="30309"/>
    <s v="B"/>
    <x v="7"/>
    <n v="4"/>
    <s v="Průměrná hrubá mzda na zaměstnance"/>
    <s v="Těžba a dobývání"/>
    <x v="2"/>
    <x v="0"/>
  </r>
  <r>
    <n v="741382131"/>
    <s v="23225"/>
    <n v="23225"/>
    <s v="B"/>
    <x v="7"/>
    <n v="1"/>
    <s v="Průměrná hrubá mzda na zaměstnance"/>
    <s v="Těžba a dobývání"/>
    <x v="2"/>
    <x v="0"/>
  </r>
  <r>
    <n v="741382133"/>
    <s v="23544"/>
    <n v="23544"/>
    <s v="B"/>
    <x v="7"/>
    <n v="3"/>
    <s v="Průměrná hrubá mzda na zaměstnance"/>
    <s v="Těžba a dobývání"/>
    <x v="2"/>
    <x v="0"/>
  </r>
  <r>
    <n v="741382132"/>
    <s v="25855"/>
    <n v="25855"/>
    <s v="B"/>
    <x v="7"/>
    <n v="2"/>
    <s v="Průměrná hrubá mzda na zaměstnance"/>
    <s v="Těžba a dobývání"/>
    <x v="2"/>
    <x v="0"/>
  </r>
  <r>
    <n v="741382242"/>
    <s v="19827"/>
    <n v="19827"/>
    <s v="C"/>
    <x v="7"/>
    <n v="2"/>
    <s v="Průměrná hrubá mzda na zaměstnance"/>
    <s v="Zpracovatelský průmysl"/>
    <x v="3"/>
    <x v="0"/>
  </r>
  <r>
    <n v="741382241"/>
    <s v="18586"/>
    <n v="18586"/>
    <s v="C"/>
    <x v="7"/>
    <n v="1"/>
    <s v="Průměrná hrubá mzda na zaměstnance"/>
    <s v="Zpracovatelský průmysl"/>
    <x v="3"/>
    <x v="0"/>
  </r>
  <r>
    <n v="741382243"/>
    <s v="19638"/>
    <n v="19638"/>
    <s v="C"/>
    <x v="7"/>
    <n v="3"/>
    <s v="Průměrná hrubá mzda na zaměstnance"/>
    <s v="Zpracovatelský průmysl"/>
    <x v="3"/>
    <x v="0"/>
  </r>
  <r>
    <n v="741382244"/>
    <s v="21319"/>
    <n v="21319"/>
    <s v="C"/>
    <x v="7"/>
    <n v="4"/>
    <s v="Průměrná hrubá mzda na zaměstnance"/>
    <s v="Zpracovatelský průmysl"/>
    <x v="3"/>
    <x v="0"/>
  </r>
  <r>
    <n v="741382353"/>
    <s v="29468"/>
    <n v="29468"/>
    <s v="D"/>
    <x v="7"/>
    <n v="3"/>
    <s v="Průměrná hrubá mzda na zaměstnance"/>
    <s v="Výroba a rozvod elektřiny, plynu, tepla a klimatiz. vzduchu"/>
    <x v="4"/>
    <x v="0"/>
  </r>
  <r>
    <n v="741382352"/>
    <s v="30089"/>
    <n v="30089"/>
    <s v="D"/>
    <x v="7"/>
    <n v="2"/>
    <s v="Průměrná hrubá mzda na zaměstnance"/>
    <s v="Výroba a rozvod elektřiny, plynu, tepla a klimatiz. vzduchu"/>
    <x v="4"/>
    <x v="0"/>
  </r>
  <r>
    <n v="741382354"/>
    <s v="36070"/>
    <n v="36070"/>
    <s v="D"/>
    <x v="7"/>
    <n v="4"/>
    <s v="Průměrná hrubá mzda na zaměstnance"/>
    <s v="Výroba a rozvod elektřiny, plynu, tepla a klimatiz. vzduchu"/>
    <x v="4"/>
    <x v="0"/>
  </r>
  <r>
    <n v="741382351"/>
    <s v="28907"/>
    <n v="28907"/>
    <s v="D"/>
    <x v="7"/>
    <n v="1"/>
    <s v="Průměrná hrubá mzda na zaměstnance"/>
    <s v="Výroba a rozvod elektřiny, plynu, tepla a klimatiz. vzduchu"/>
    <x v="4"/>
    <x v="0"/>
  </r>
  <r>
    <n v="741382463"/>
    <s v="19104"/>
    <n v="19104"/>
    <s v="E"/>
    <x v="7"/>
    <n v="3"/>
    <s v="Průměrná hrubá mzda na zaměstnance"/>
    <s v="Zásobování vodou; činnosti související s odpady a sanacemi"/>
    <x v="5"/>
    <x v="0"/>
  </r>
  <r>
    <n v="741382461"/>
    <s v="18135"/>
    <n v="18135"/>
    <s v="E"/>
    <x v="7"/>
    <n v="1"/>
    <s v="Průměrná hrubá mzda na zaměstnance"/>
    <s v="Zásobování vodou; činnosti související s odpady a sanacemi"/>
    <x v="5"/>
    <x v="0"/>
  </r>
  <r>
    <n v="741382462"/>
    <s v="19635"/>
    <n v="19635"/>
    <s v="E"/>
    <x v="7"/>
    <n v="2"/>
    <s v="Průměrná hrubá mzda na zaměstnance"/>
    <s v="Zásobování vodou; činnosti související s odpady a sanacemi"/>
    <x v="5"/>
    <x v="0"/>
  </r>
  <r>
    <n v="741382464"/>
    <s v="22099"/>
    <n v="22099"/>
    <s v="E"/>
    <x v="7"/>
    <n v="4"/>
    <s v="Průměrná hrubá mzda na zaměstnance"/>
    <s v="Zásobování vodou; činnosti související s odpady a sanacemi"/>
    <x v="5"/>
    <x v="0"/>
  </r>
  <r>
    <n v="741382572"/>
    <s v="18705"/>
    <n v="18705"/>
    <s v="F"/>
    <x v="7"/>
    <n v="2"/>
    <s v="Průměrná hrubá mzda na zaměstnance"/>
    <s v="Stavebnictví"/>
    <x v="6"/>
    <x v="0"/>
  </r>
  <r>
    <n v="741382573"/>
    <s v="19113"/>
    <n v="19113"/>
    <s v="F"/>
    <x v="7"/>
    <n v="3"/>
    <s v="Průměrná hrubá mzda na zaměstnance"/>
    <s v="Stavebnictví"/>
    <x v="6"/>
    <x v="0"/>
  </r>
  <r>
    <n v="741382571"/>
    <s v="17459"/>
    <n v="17459"/>
    <s v="F"/>
    <x v="7"/>
    <n v="1"/>
    <s v="Průměrná hrubá mzda na zaměstnance"/>
    <s v="Stavebnictví"/>
    <x v="6"/>
    <x v="0"/>
  </r>
  <r>
    <n v="741382574"/>
    <s v="20795"/>
    <n v="20795"/>
    <s v="F"/>
    <x v="7"/>
    <n v="4"/>
    <s v="Průměrná hrubá mzda na zaměstnance"/>
    <s v="Stavebnictví"/>
    <x v="6"/>
    <x v="0"/>
  </r>
  <r>
    <n v="741382684"/>
    <s v="21548"/>
    <n v="21548"/>
    <s v="G"/>
    <x v="7"/>
    <n v="4"/>
    <s v="Průměrná hrubá mzda na zaměstnance"/>
    <s v="Velkoobchod a maloobchod; opravy a údržba motorových vozidel"/>
    <x v="7"/>
    <x v="0"/>
  </r>
  <r>
    <n v="741382682"/>
    <s v="19513"/>
    <n v="19513"/>
    <s v="G"/>
    <x v="7"/>
    <n v="2"/>
    <s v="Průměrná hrubá mzda na zaměstnance"/>
    <s v="Velkoobchod a maloobchod; opravy a údržba motorových vozidel"/>
    <x v="7"/>
    <x v="0"/>
  </r>
  <r>
    <n v="741382681"/>
    <s v="18463"/>
    <n v="18463"/>
    <s v="G"/>
    <x v="7"/>
    <n v="1"/>
    <s v="Průměrná hrubá mzda na zaměstnance"/>
    <s v="Velkoobchod a maloobchod; opravy a údržba motorových vozidel"/>
    <x v="7"/>
    <x v="0"/>
  </r>
  <r>
    <n v="741382683"/>
    <s v="19693"/>
    <n v="19693"/>
    <s v="G"/>
    <x v="7"/>
    <n v="3"/>
    <s v="Průměrná hrubá mzda na zaměstnance"/>
    <s v="Velkoobchod a maloobchod; opravy a údržba motorových vozidel"/>
    <x v="7"/>
    <x v="0"/>
  </r>
  <r>
    <n v="741382793"/>
    <s v="20629"/>
    <n v="20629"/>
    <s v="H"/>
    <x v="7"/>
    <n v="3"/>
    <s v="Průměrná hrubá mzda na zaměstnance"/>
    <s v="Doprava a skladování"/>
    <x v="8"/>
    <x v="0"/>
  </r>
  <r>
    <n v="741382791"/>
    <s v="19339"/>
    <n v="19339"/>
    <s v="H"/>
    <x v="7"/>
    <n v="1"/>
    <s v="Průměrná hrubá mzda na zaměstnance"/>
    <s v="Doprava a skladování"/>
    <x v="8"/>
    <x v="0"/>
  </r>
  <r>
    <n v="741382794"/>
    <s v="21947"/>
    <n v="21947"/>
    <s v="H"/>
    <x v="7"/>
    <n v="4"/>
    <s v="Průměrná hrubá mzda na zaměstnance"/>
    <s v="Doprava a skladování"/>
    <x v="8"/>
    <x v="0"/>
  </r>
  <r>
    <n v="741382792"/>
    <s v="20699"/>
    <n v="20699"/>
    <s v="H"/>
    <x v="7"/>
    <n v="2"/>
    <s v="Průměrná hrubá mzda na zaměstnance"/>
    <s v="Doprava a skladování"/>
    <x v="8"/>
    <x v="0"/>
  </r>
  <r>
    <n v="741382903"/>
    <s v="12541"/>
    <n v="12541"/>
    <s v="I"/>
    <x v="7"/>
    <n v="3"/>
    <s v="Průměrná hrubá mzda na zaměstnance"/>
    <s v="Ubytování, stravování a pohostinství"/>
    <x v="9"/>
    <x v="0"/>
  </r>
  <r>
    <n v="741382904"/>
    <s v="13001"/>
    <n v="13001"/>
    <s v="I"/>
    <x v="7"/>
    <n v="4"/>
    <s v="Průměrná hrubá mzda na zaměstnance"/>
    <s v="Ubytování, stravování a pohostinství"/>
    <x v="9"/>
    <x v="0"/>
  </r>
  <r>
    <n v="741382901"/>
    <s v="11640"/>
    <n v="11640"/>
    <s v="I"/>
    <x v="7"/>
    <n v="1"/>
    <s v="Průměrná hrubá mzda na zaměstnance"/>
    <s v="Ubytování, stravování a pohostinství"/>
    <x v="9"/>
    <x v="0"/>
  </r>
  <r>
    <n v="741382902"/>
    <s v="12312"/>
    <n v="12312"/>
    <s v="I"/>
    <x v="7"/>
    <n v="2"/>
    <s v="Průměrná hrubá mzda na zaměstnance"/>
    <s v="Ubytování, stravování a pohostinství"/>
    <x v="9"/>
    <x v="0"/>
  </r>
  <r>
    <n v="741383013"/>
    <s v="38390"/>
    <n v="38390"/>
    <s v="J"/>
    <x v="7"/>
    <n v="3"/>
    <s v="Průměrná hrubá mzda na zaměstnance"/>
    <s v="Informační a komunikační činnosti"/>
    <x v="10"/>
    <x v="0"/>
  </r>
  <r>
    <n v="741383011"/>
    <s v="37536"/>
    <n v="37536"/>
    <s v="J"/>
    <x v="7"/>
    <n v="1"/>
    <s v="Průměrná hrubá mzda na zaměstnance"/>
    <s v="Informační a komunikační činnosti"/>
    <x v="10"/>
    <x v="0"/>
  </r>
  <r>
    <n v="741383014"/>
    <s v="39515"/>
    <n v="39515"/>
    <s v="J"/>
    <x v="7"/>
    <n v="4"/>
    <s v="Průměrná hrubá mzda na zaměstnance"/>
    <s v="Informační a komunikační činnosti"/>
    <x v="10"/>
    <x v="0"/>
  </r>
  <r>
    <n v="741383012"/>
    <s v="37159"/>
    <n v="37159"/>
    <s v="J"/>
    <x v="7"/>
    <n v="2"/>
    <s v="Průměrná hrubá mzda na zaměstnance"/>
    <s v="Informační a komunikační činnosti"/>
    <x v="10"/>
    <x v="0"/>
  </r>
  <r>
    <n v="741383121"/>
    <s v="47600"/>
    <n v="47600"/>
    <s v="K"/>
    <x v="7"/>
    <n v="1"/>
    <s v="Průměrná hrubá mzda na zaměstnance"/>
    <s v="Peněžnictví a pojišťovnictví"/>
    <x v="11"/>
    <x v="0"/>
  </r>
  <r>
    <n v="741383123"/>
    <s v="38832"/>
    <n v="38832"/>
    <s v="K"/>
    <x v="7"/>
    <n v="3"/>
    <s v="Průměrná hrubá mzda na zaměstnance"/>
    <s v="Peněžnictví a pojišťovnictví"/>
    <x v="11"/>
    <x v="0"/>
  </r>
  <r>
    <n v="741383122"/>
    <s v="42422"/>
    <n v="42422"/>
    <s v="K"/>
    <x v="7"/>
    <n v="2"/>
    <s v="Průměrná hrubá mzda na zaměstnance"/>
    <s v="Peněžnictví a pojišťovnictví"/>
    <x v="11"/>
    <x v="0"/>
  </r>
  <r>
    <n v="741383124"/>
    <s v="40634"/>
    <n v="40634"/>
    <s v="K"/>
    <x v="7"/>
    <n v="4"/>
    <s v="Průměrná hrubá mzda na zaměstnance"/>
    <s v="Peněžnictví a pojišťovnictví"/>
    <x v="11"/>
    <x v="0"/>
  </r>
  <r>
    <n v="741383233"/>
    <s v="20027"/>
    <n v="20027"/>
    <s v="L"/>
    <x v="7"/>
    <n v="3"/>
    <s v="Průměrná hrubá mzda na zaměstnance"/>
    <s v="Činnosti v oblasti nemovitostí"/>
    <x v="12"/>
    <x v="0"/>
  </r>
  <r>
    <n v="741383234"/>
    <s v="22534"/>
    <n v="22534"/>
    <s v="L"/>
    <x v="7"/>
    <n v="4"/>
    <s v="Průměrná hrubá mzda na zaměstnance"/>
    <s v="Činnosti v oblasti nemovitostí"/>
    <x v="12"/>
    <x v="0"/>
  </r>
  <r>
    <n v="741383231"/>
    <s v="19909"/>
    <n v="19909"/>
    <s v="L"/>
    <x v="7"/>
    <n v="1"/>
    <s v="Průměrná hrubá mzda na zaměstnance"/>
    <s v="Činnosti v oblasti nemovitostí"/>
    <x v="12"/>
    <x v="0"/>
  </r>
  <r>
    <n v="741383232"/>
    <s v="20362"/>
    <n v="20362"/>
    <s v="L"/>
    <x v="7"/>
    <n v="2"/>
    <s v="Průměrná hrubá mzda na zaměstnance"/>
    <s v="Činnosti v oblasti nemovitostí"/>
    <x v="12"/>
    <x v="0"/>
  </r>
  <r>
    <n v="741383343"/>
    <s v="26247"/>
    <n v="26247"/>
    <s v="M"/>
    <x v="7"/>
    <n v="3"/>
    <s v="Průměrná hrubá mzda na zaměstnance"/>
    <s v="Profesní, vědecké a technické činnosti"/>
    <x v="13"/>
    <x v="0"/>
  </r>
  <r>
    <n v="741383341"/>
    <s v="24666"/>
    <n v="24666"/>
    <s v="M"/>
    <x v="7"/>
    <n v="1"/>
    <s v="Průměrná hrubá mzda na zaměstnance"/>
    <s v="Profesní, vědecké a technické činnosti"/>
    <x v="13"/>
    <x v="0"/>
  </r>
  <r>
    <n v="741383344"/>
    <s v="30211"/>
    <n v="30211"/>
    <s v="M"/>
    <x v="7"/>
    <n v="4"/>
    <s v="Průměrná hrubá mzda na zaměstnance"/>
    <s v="Profesní, vědecké a technické činnosti"/>
    <x v="13"/>
    <x v="0"/>
  </r>
  <r>
    <n v="741383342"/>
    <s v="26422"/>
    <n v="26422"/>
    <s v="M"/>
    <x v="7"/>
    <n v="2"/>
    <s v="Průměrná hrubá mzda na zaměstnance"/>
    <s v="Profesní, vědecké a technické činnosti"/>
    <x v="13"/>
    <x v="0"/>
  </r>
  <r>
    <n v="741383452"/>
    <s v="15034"/>
    <n v="15034"/>
    <s v="N"/>
    <x v="7"/>
    <n v="2"/>
    <s v="Průměrná hrubá mzda na zaměstnance"/>
    <s v="Administrativní a podpůrné činnosti"/>
    <x v="14"/>
    <x v="0"/>
  </r>
  <r>
    <n v="741383454"/>
    <s v="16338"/>
    <n v="16338"/>
    <s v="N"/>
    <x v="7"/>
    <n v="4"/>
    <s v="Průměrná hrubá mzda na zaměstnance"/>
    <s v="Administrativní a podpůrné činnosti"/>
    <x v="14"/>
    <x v="0"/>
  </r>
  <r>
    <n v="741383453"/>
    <s v="15179"/>
    <n v="15179"/>
    <s v="N"/>
    <x v="7"/>
    <n v="3"/>
    <s v="Průměrná hrubá mzda na zaměstnance"/>
    <s v="Administrativní a podpůrné činnosti"/>
    <x v="14"/>
    <x v="0"/>
  </r>
  <r>
    <n v="741383451"/>
    <s v="14391"/>
    <n v="14391"/>
    <s v="N"/>
    <x v="7"/>
    <n v="1"/>
    <s v="Průměrná hrubá mzda na zaměstnance"/>
    <s v="Administrativní a podpůrné činnosti"/>
    <x v="14"/>
    <x v="0"/>
  </r>
  <r>
    <n v="741383562"/>
    <s v="24691"/>
    <n v="24691"/>
    <s v="O"/>
    <x v="7"/>
    <n v="2"/>
    <s v="Průměrná hrubá mzda na zaměstnance"/>
    <s v="Veřejná správa a obrana; povinné sociální zabezpečení"/>
    <x v="15"/>
    <x v="0"/>
  </r>
  <r>
    <n v="741383564"/>
    <s v="27115"/>
    <n v="27115"/>
    <s v="O"/>
    <x v="7"/>
    <n v="4"/>
    <s v="Průměrná hrubá mzda na zaměstnance"/>
    <s v="Veřejná správa a obrana; povinné sociální zabezpečení"/>
    <x v="15"/>
    <x v="0"/>
  </r>
  <r>
    <n v="741383563"/>
    <s v="24723"/>
    <n v="24723"/>
    <s v="O"/>
    <x v="7"/>
    <n v="3"/>
    <s v="Průměrná hrubá mzda na zaměstnance"/>
    <s v="Veřejná správa a obrana; povinné sociální zabezpečení"/>
    <x v="15"/>
    <x v="0"/>
  </r>
  <r>
    <n v="741383561"/>
    <s v="23619"/>
    <n v="23619"/>
    <s v="O"/>
    <x v="7"/>
    <n v="1"/>
    <s v="Průměrná hrubá mzda na zaměstnance"/>
    <s v="Veřejná správa a obrana; povinné sociální zabezpečení"/>
    <x v="15"/>
    <x v="0"/>
  </r>
  <r>
    <n v="741383673"/>
    <s v="20937"/>
    <n v="20937"/>
    <s v="P"/>
    <x v="7"/>
    <n v="3"/>
    <s v="Průměrná hrubá mzda na zaměstnance"/>
    <s v="Vzdělávání"/>
    <x v="16"/>
    <x v="0"/>
  </r>
  <r>
    <n v="741383674"/>
    <s v="23892"/>
    <n v="23892"/>
    <s v="P"/>
    <x v="7"/>
    <n v="4"/>
    <s v="Průměrná hrubá mzda na zaměstnance"/>
    <s v="Vzdělávání"/>
    <x v="16"/>
    <x v="0"/>
  </r>
  <r>
    <n v="741383671"/>
    <s v="19320"/>
    <n v="19320"/>
    <s v="P"/>
    <x v="7"/>
    <n v="1"/>
    <s v="Průměrná hrubá mzda na zaměstnance"/>
    <s v="Vzdělávání"/>
    <x v="16"/>
    <x v="0"/>
  </r>
  <r>
    <n v="741383672"/>
    <s v="20842"/>
    <n v="20842"/>
    <s v="P"/>
    <x v="7"/>
    <n v="2"/>
    <s v="Průměrná hrubá mzda na zaměstnance"/>
    <s v="Vzdělávání"/>
    <x v="16"/>
    <x v="0"/>
  </r>
  <r>
    <n v="741383781"/>
    <s v="18994"/>
    <n v="18994"/>
    <s v="Q"/>
    <x v="7"/>
    <n v="1"/>
    <s v="Průměrná hrubá mzda na zaměstnance"/>
    <s v="Zdravotní a sociální péče"/>
    <x v="17"/>
    <x v="0"/>
  </r>
  <r>
    <n v="741383782"/>
    <s v="19921"/>
    <n v="19921"/>
    <s v="Q"/>
    <x v="7"/>
    <n v="2"/>
    <s v="Průměrná hrubá mzda na zaměstnance"/>
    <s v="Zdravotní a sociální péče"/>
    <x v="17"/>
    <x v="0"/>
  </r>
  <r>
    <n v="741383783"/>
    <s v="20404"/>
    <n v="20404"/>
    <s v="Q"/>
    <x v="7"/>
    <n v="3"/>
    <s v="Průměrná hrubá mzda na zaměstnance"/>
    <s v="Zdravotní a sociální péče"/>
    <x v="17"/>
    <x v="0"/>
  </r>
  <r>
    <n v="741383784"/>
    <s v="21344"/>
    <n v="21344"/>
    <s v="Q"/>
    <x v="7"/>
    <n v="4"/>
    <s v="Průměrná hrubá mzda na zaměstnance"/>
    <s v="Zdravotní a sociální péče"/>
    <x v="17"/>
    <x v="0"/>
  </r>
  <r>
    <n v="741383893"/>
    <s v="17623"/>
    <n v="17623"/>
    <s v="R"/>
    <x v="7"/>
    <n v="3"/>
    <s v="Průměrná hrubá mzda na zaměstnance"/>
    <s v="Kulturní, zábavní a rekreační činnosti"/>
    <x v="18"/>
    <x v="0"/>
  </r>
  <r>
    <n v="741383891"/>
    <s v="16838"/>
    <n v="16838"/>
    <s v="R"/>
    <x v="7"/>
    <n v="1"/>
    <s v="Průměrná hrubá mzda na zaměstnance"/>
    <s v="Kulturní, zábavní a rekreační činnosti"/>
    <x v="18"/>
    <x v="0"/>
  </r>
  <r>
    <n v="741383894"/>
    <s v="19233"/>
    <n v="19233"/>
    <s v="R"/>
    <x v="7"/>
    <n v="4"/>
    <s v="Průměrná hrubá mzda na zaměstnance"/>
    <s v="Kulturní, zábavní a rekreační činnosti"/>
    <x v="18"/>
    <x v="0"/>
  </r>
  <r>
    <n v="741383892"/>
    <s v="17919"/>
    <n v="17919"/>
    <s v="R"/>
    <x v="7"/>
    <n v="2"/>
    <s v="Průměrná hrubá mzda na zaměstnance"/>
    <s v="Kulturní, zábavní a rekreační činnosti"/>
    <x v="18"/>
    <x v="0"/>
  </r>
  <r>
    <n v="741384001"/>
    <s v="16452"/>
    <n v="16452"/>
    <s v="S"/>
    <x v="7"/>
    <n v="1"/>
    <s v="Průměrná hrubá mzda na zaměstnance"/>
    <s v="Ostatní činnosti"/>
    <x v="19"/>
    <x v="0"/>
  </r>
  <r>
    <n v="741384004"/>
    <s v="19055"/>
    <n v="19055"/>
    <s v="S"/>
    <x v="7"/>
    <n v="4"/>
    <s v="Průměrná hrubá mzda na zaměstnance"/>
    <s v="Ostatní činnosti"/>
    <x v="19"/>
    <x v="0"/>
  </r>
  <r>
    <n v="741384002"/>
    <s v="17414"/>
    <n v="17414"/>
    <s v="S"/>
    <x v="7"/>
    <n v="2"/>
    <s v="Průměrná hrubá mzda na zaměstnance"/>
    <s v="Ostatní činnosti"/>
    <x v="19"/>
    <x v="0"/>
  </r>
  <r>
    <n v="741384003"/>
    <s v="17487"/>
    <n v="17487"/>
    <s v="S"/>
    <x v="7"/>
    <n v="3"/>
    <s v="Průměrná hrubá mzda na zaměstnance"/>
    <s v="Ostatní činnosti"/>
    <x v="19"/>
    <x v="0"/>
  </r>
  <r>
    <n v="786863110"/>
    <s v="22246"/>
    <n v="22246"/>
    <s v=""/>
    <x v="8"/>
    <n v="2"/>
    <s v="Průměrná hrubá mzda na zaměstnance"/>
    <s v=""/>
    <x v="0"/>
    <x v="0"/>
  </r>
  <r>
    <n v="786863134"/>
    <s v="22181"/>
    <n v="22181"/>
    <s v=""/>
    <x v="8"/>
    <n v="3"/>
    <s v="Průměrná hrubá mzda na zaměstnance"/>
    <s v=""/>
    <x v="0"/>
    <x v="0"/>
  </r>
  <r>
    <n v="786863086"/>
    <s v="21632"/>
    <n v="21632"/>
    <s v=""/>
    <x v="8"/>
    <n v="1"/>
    <s v="Průměrná hrubá mzda na zaměstnance"/>
    <s v=""/>
    <x v="0"/>
    <x v="0"/>
  </r>
  <r>
    <n v="786863158"/>
    <s v="24309"/>
    <n v="24309"/>
    <s v=""/>
    <x v="8"/>
    <n v="4"/>
    <s v="Průměrná hrubá mzda na zaměstnance"/>
    <s v=""/>
    <x v="0"/>
    <x v="0"/>
  </r>
  <r>
    <n v="741382029"/>
    <s v="17044"/>
    <n v="17044"/>
    <s v="A"/>
    <x v="8"/>
    <n v="2"/>
    <s v="Průměrná hrubá mzda na zaměstnance"/>
    <s v="Zemědělství, lesnictví, rybářství"/>
    <x v="1"/>
    <x v="0"/>
  </r>
  <r>
    <n v="741382028"/>
    <s v="16100"/>
    <n v="16100"/>
    <s v="A"/>
    <x v="8"/>
    <n v="1"/>
    <s v="Průměrná hrubá mzda na zaměstnance"/>
    <s v="Zemědělství, lesnictví, rybářství"/>
    <x v="1"/>
    <x v="0"/>
  </r>
  <r>
    <n v="741382031"/>
    <s v="19657"/>
    <n v="19657"/>
    <s v="A"/>
    <x v="8"/>
    <n v="4"/>
    <s v="Průměrná hrubá mzda na zaměstnance"/>
    <s v="Zemědělství, lesnictví, rybářství"/>
    <x v="1"/>
    <x v="0"/>
  </r>
  <r>
    <n v="741382030"/>
    <s v="18254"/>
    <n v="18254"/>
    <s v="A"/>
    <x v="8"/>
    <n v="3"/>
    <s v="Průměrná hrubá mzda na zaměstnance"/>
    <s v="Zemědělství, lesnictví, rybářství"/>
    <x v="1"/>
    <x v="0"/>
  </r>
  <r>
    <n v="741382139"/>
    <s v="28806"/>
    <n v="28806"/>
    <s v="B"/>
    <x v="8"/>
    <n v="2"/>
    <s v="Průměrná hrubá mzda na zaměstnance"/>
    <s v="Těžba a dobývání"/>
    <x v="2"/>
    <x v="0"/>
  </r>
  <r>
    <n v="741382140"/>
    <s v="25961"/>
    <n v="25961"/>
    <s v="B"/>
    <x v="8"/>
    <n v="3"/>
    <s v="Průměrná hrubá mzda na zaměstnance"/>
    <s v="Těžba a dobývání"/>
    <x v="2"/>
    <x v="0"/>
  </r>
  <r>
    <n v="741382141"/>
    <s v="35352"/>
    <n v="35352"/>
    <s v="B"/>
    <x v="8"/>
    <n v="4"/>
    <s v="Průměrná hrubá mzda na zaměstnance"/>
    <s v="Těžba a dobývání"/>
    <x v="2"/>
    <x v="0"/>
  </r>
  <r>
    <n v="741382138"/>
    <s v="26971"/>
    <n v="26971"/>
    <s v="B"/>
    <x v="8"/>
    <n v="1"/>
    <s v="Průměrná hrubá mzda na zaměstnance"/>
    <s v="Těžba a dobývání"/>
    <x v="2"/>
    <x v="0"/>
  </r>
  <r>
    <n v="741382250"/>
    <s v="21138"/>
    <n v="21138"/>
    <s v="C"/>
    <x v="8"/>
    <n v="3"/>
    <s v="Průměrná hrubá mzda na zaměstnance"/>
    <s v="Zpracovatelský průmysl"/>
    <x v="3"/>
    <x v="0"/>
  </r>
  <r>
    <n v="741382251"/>
    <s v="22605"/>
    <n v="22605"/>
    <s v="C"/>
    <x v="8"/>
    <n v="4"/>
    <s v="Průměrná hrubá mzda na zaměstnance"/>
    <s v="Zpracovatelský průmysl"/>
    <x v="3"/>
    <x v="0"/>
  </r>
  <r>
    <n v="741382248"/>
    <s v="20838"/>
    <n v="20838"/>
    <s v="C"/>
    <x v="8"/>
    <n v="1"/>
    <s v="Průměrná hrubá mzda na zaměstnance"/>
    <s v="Zpracovatelský průmysl"/>
    <x v="3"/>
    <x v="0"/>
  </r>
  <r>
    <n v="741382249"/>
    <s v="21700"/>
    <n v="21700"/>
    <s v="C"/>
    <x v="8"/>
    <n v="2"/>
    <s v="Průměrná hrubá mzda na zaměstnance"/>
    <s v="Zpracovatelský průmysl"/>
    <x v="3"/>
    <x v="0"/>
  </r>
  <r>
    <n v="741382360"/>
    <s v="33130"/>
    <n v="33130"/>
    <s v="D"/>
    <x v="8"/>
    <n v="3"/>
    <s v="Průměrná hrubá mzda na zaměstnance"/>
    <s v="Výroba a rozvod elektřiny, plynu, tepla a klimatiz. vzduchu"/>
    <x v="4"/>
    <x v="0"/>
  </r>
  <r>
    <n v="741382361"/>
    <s v="39450"/>
    <n v="39450"/>
    <s v="D"/>
    <x v="8"/>
    <n v="4"/>
    <s v="Průměrná hrubá mzda na zaměstnance"/>
    <s v="Výroba a rozvod elektřiny, plynu, tepla a klimatiz. vzduchu"/>
    <x v="4"/>
    <x v="0"/>
  </r>
  <r>
    <n v="741382358"/>
    <s v="35717"/>
    <n v="35717"/>
    <s v="D"/>
    <x v="8"/>
    <n v="1"/>
    <s v="Průměrná hrubá mzda na zaměstnance"/>
    <s v="Výroba a rozvod elektřiny, plynu, tepla a klimatiz. vzduchu"/>
    <x v="4"/>
    <x v="0"/>
  </r>
  <r>
    <n v="741382359"/>
    <s v="33376"/>
    <n v="33376"/>
    <s v="D"/>
    <x v="8"/>
    <n v="2"/>
    <s v="Průměrná hrubá mzda na zaměstnance"/>
    <s v="Výroba a rozvod elektřiny, plynu, tepla a klimatiz. vzduchu"/>
    <x v="4"/>
    <x v="0"/>
  </r>
  <r>
    <n v="741382471"/>
    <s v="23686"/>
    <n v="23686"/>
    <s v="E"/>
    <x v="8"/>
    <n v="4"/>
    <s v="Průměrná hrubá mzda na zaměstnance"/>
    <s v="Zásobování vodou; činnosti související s odpady a sanacemi"/>
    <x v="5"/>
    <x v="0"/>
  </r>
  <r>
    <n v="741382470"/>
    <s v="20638"/>
    <n v="20638"/>
    <s v="E"/>
    <x v="8"/>
    <n v="3"/>
    <s v="Průměrná hrubá mzda na zaměstnance"/>
    <s v="Zásobování vodou; činnosti související s odpady a sanacemi"/>
    <x v="5"/>
    <x v="0"/>
  </r>
  <r>
    <n v="741382468"/>
    <s v="20220"/>
    <n v="20220"/>
    <s v="E"/>
    <x v="8"/>
    <n v="1"/>
    <s v="Průměrná hrubá mzda na zaměstnance"/>
    <s v="Zásobování vodou; činnosti související s odpady a sanacemi"/>
    <x v="5"/>
    <x v="0"/>
  </r>
  <r>
    <n v="741382469"/>
    <s v="21300"/>
    <n v="21300"/>
    <s v="E"/>
    <x v="8"/>
    <n v="2"/>
    <s v="Průměrná hrubá mzda na zaměstnance"/>
    <s v="Zásobování vodou; činnosti související s odpady a sanacemi"/>
    <x v="5"/>
    <x v="0"/>
  </r>
  <r>
    <n v="741382581"/>
    <s v="22897"/>
    <n v="22897"/>
    <s v="F"/>
    <x v="8"/>
    <n v="4"/>
    <s v="Průměrná hrubá mzda na zaměstnance"/>
    <s v="Stavebnictví"/>
    <x v="6"/>
    <x v="0"/>
  </r>
  <r>
    <n v="741382578"/>
    <s v="19526"/>
    <n v="19526"/>
    <s v="F"/>
    <x v="8"/>
    <n v="1"/>
    <s v="Průměrná hrubá mzda na zaměstnance"/>
    <s v="Stavebnictví"/>
    <x v="6"/>
    <x v="0"/>
  </r>
  <r>
    <n v="741382580"/>
    <s v="20967"/>
    <n v="20967"/>
    <s v="F"/>
    <x v="8"/>
    <n v="3"/>
    <s v="Průměrná hrubá mzda na zaměstnance"/>
    <s v="Stavebnictví"/>
    <x v="6"/>
    <x v="0"/>
  </r>
  <r>
    <n v="741382579"/>
    <s v="20353"/>
    <n v="20353"/>
    <s v="F"/>
    <x v="8"/>
    <n v="2"/>
    <s v="Průměrná hrubá mzda na zaměstnance"/>
    <s v="Stavebnictví"/>
    <x v="6"/>
    <x v="0"/>
  </r>
  <r>
    <n v="741382689"/>
    <s v="21135"/>
    <n v="21135"/>
    <s v="G"/>
    <x v="8"/>
    <n v="2"/>
    <s v="Průměrná hrubá mzda na zaměstnance"/>
    <s v="Velkoobchod a maloobchod; opravy a údržba motorových vozidel"/>
    <x v="7"/>
    <x v="0"/>
  </r>
  <r>
    <n v="741382690"/>
    <s v="21088"/>
    <n v="21088"/>
    <s v="G"/>
    <x v="8"/>
    <n v="3"/>
    <s v="Průměrná hrubá mzda na zaměstnance"/>
    <s v="Velkoobchod a maloobchod; opravy a údržba motorových vozidel"/>
    <x v="7"/>
    <x v="0"/>
  </r>
  <r>
    <n v="741382688"/>
    <s v="20446"/>
    <n v="20446"/>
    <s v="G"/>
    <x v="8"/>
    <n v="1"/>
    <s v="Průměrná hrubá mzda na zaměstnance"/>
    <s v="Velkoobchod a maloobchod; opravy a údržba motorových vozidel"/>
    <x v="7"/>
    <x v="0"/>
  </r>
  <r>
    <n v="741382691"/>
    <s v="22659"/>
    <n v="22659"/>
    <s v="G"/>
    <x v="8"/>
    <n v="4"/>
    <s v="Průměrná hrubá mzda na zaměstnance"/>
    <s v="Velkoobchod a maloobchod; opravy a údržba motorových vozidel"/>
    <x v="7"/>
    <x v="0"/>
  </r>
  <r>
    <n v="741382799"/>
    <s v="22341"/>
    <n v="22341"/>
    <s v="H"/>
    <x v="8"/>
    <n v="2"/>
    <s v="Průměrná hrubá mzda na zaměstnance"/>
    <s v="Doprava a skladování"/>
    <x v="8"/>
    <x v="0"/>
  </r>
  <r>
    <n v="741382800"/>
    <s v="22395"/>
    <n v="22395"/>
    <s v="H"/>
    <x v="8"/>
    <n v="3"/>
    <s v="Průměrná hrubá mzda na zaměstnance"/>
    <s v="Doprava a skladování"/>
    <x v="8"/>
    <x v="0"/>
  </r>
  <r>
    <n v="741382798"/>
    <s v="20788"/>
    <n v="20788"/>
    <s v="H"/>
    <x v="8"/>
    <n v="1"/>
    <s v="Průměrná hrubá mzda na zaměstnance"/>
    <s v="Doprava a skladování"/>
    <x v="8"/>
    <x v="0"/>
  </r>
  <r>
    <n v="741382801"/>
    <s v="23971"/>
    <n v="23971"/>
    <s v="H"/>
    <x v="8"/>
    <n v="4"/>
    <s v="Průměrná hrubá mzda na zaměstnance"/>
    <s v="Doprava a skladování"/>
    <x v="8"/>
    <x v="0"/>
  </r>
  <r>
    <n v="741382910"/>
    <s v="12487"/>
    <n v="12487"/>
    <s v="I"/>
    <x v="8"/>
    <n v="3"/>
    <s v="Průměrná hrubá mzda na zaměstnance"/>
    <s v="Ubytování, stravování a pohostinství"/>
    <x v="9"/>
    <x v="0"/>
  </r>
  <r>
    <n v="741382911"/>
    <s v="12879"/>
    <n v="12879"/>
    <s v="I"/>
    <x v="8"/>
    <n v="4"/>
    <s v="Průměrná hrubá mzda na zaměstnance"/>
    <s v="Ubytování, stravování a pohostinství"/>
    <x v="9"/>
    <x v="0"/>
  </r>
  <r>
    <n v="741382909"/>
    <s v="12499"/>
    <n v="12499"/>
    <s v="I"/>
    <x v="8"/>
    <n v="2"/>
    <s v="Průměrná hrubá mzda na zaměstnance"/>
    <s v="Ubytování, stravování a pohostinství"/>
    <x v="9"/>
    <x v="0"/>
  </r>
  <r>
    <n v="741382908"/>
    <s v="12021"/>
    <n v="12021"/>
    <s v="I"/>
    <x v="8"/>
    <n v="1"/>
    <s v="Průměrná hrubá mzda na zaměstnance"/>
    <s v="Ubytování, stravování a pohostinství"/>
    <x v="9"/>
    <x v="0"/>
  </r>
  <r>
    <n v="741383020"/>
    <s v="41100"/>
    <n v="41100"/>
    <s v="J"/>
    <x v="8"/>
    <n v="3"/>
    <s v="Průměrná hrubá mzda na zaměstnance"/>
    <s v="Informační a komunikační činnosti"/>
    <x v="10"/>
    <x v="0"/>
  </r>
  <r>
    <n v="741383018"/>
    <s v="41913"/>
    <n v="41913"/>
    <s v="J"/>
    <x v="8"/>
    <n v="1"/>
    <s v="Průměrná hrubá mzda na zaměstnance"/>
    <s v="Informační a komunikační činnosti"/>
    <x v="10"/>
    <x v="0"/>
  </r>
  <r>
    <n v="741383021"/>
    <s v="44195"/>
    <n v="44195"/>
    <s v="J"/>
    <x v="8"/>
    <n v="4"/>
    <s v="Průměrná hrubá mzda na zaměstnance"/>
    <s v="Informační a komunikační činnosti"/>
    <x v="10"/>
    <x v="0"/>
  </r>
  <r>
    <n v="741383019"/>
    <s v="39941"/>
    <n v="39941"/>
    <s v="J"/>
    <x v="8"/>
    <n v="2"/>
    <s v="Průměrná hrubá mzda na zaměstnance"/>
    <s v="Informační a komunikační činnosti"/>
    <x v="10"/>
    <x v="0"/>
  </r>
  <r>
    <n v="741383128"/>
    <s v="54059"/>
    <n v="54059"/>
    <s v="K"/>
    <x v="8"/>
    <n v="1"/>
    <s v="Průměrná hrubá mzda na zaměstnance"/>
    <s v="Peněžnictví a pojišťovnictví"/>
    <x v="11"/>
    <x v="0"/>
  </r>
  <r>
    <n v="741383130"/>
    <s v="41788"/>
    <n v="41788"/>
    <s v="K"/>
    <x v="8"/>
    <n v="3"/>
    <s v="Průměrná hrubá mzda na zaměstnance"/>
    <s v="Peněžnictví a pojišťovnictví"/>
    <x v="11"/>
    <x v="0"/>
  </r>
  <r>
    <n v="741383131"/>
    <s v="44752"/>
    <n v="44752"/>
    <s v="K"/>
    <x v="8"/>
    <n v="4"/>
    <s v="Průměrná hrubá mzda na zaměstnance"/>
    <s v="Peněžnictví a pojišťovnictví"/>
    <x v="11"/>
    <x v="0"/>
  </r>
  <r>
    <n v="741383129"/>
    <s v="42082"/>
    <n v="42082"/>
    <s v="K"/>
    <x v="8"/>
    <n v="2"/>
    <s v="Průměrná hrubá mzda na zaměstnance"/>
    <s v="Peněžnictví a pojišťovnictví"/>
    <x v="11"/>
    <x v="0"/>
  </r>
  <r>
    <n v="741383241"/>
    <s v="22320"/>
    <n v="22320"/>
    <s v="L"/>
    <x v="8"/>
    <n v="4"/>
    <s v="Průměrná hrubá mzda na zaměstnance"/>
    <s v="Činnosti v oblasti nemovitostí"/>
    <x v="12"/>
    <x v="0"/>
  </r>
  <r>
    <n v="741383238"/>
    <s v="19822"/>
    <n v="19822"/>
    <s v="L"/>
    <x v="8"/>
    <n v="1"/>
    <s v="Průměrná hrubá mzda na zaměstnance"/>
    <s v="Činnosti v oblasti nemovitostí"/>
    <x v="12"/>
    <x v="0"/>
  </r>
  <r>
    <n v="741383240"/>
    <s v="20561"/>
    <n v="20561"/>
    <s v="L"/>
    <x v="8"/>
    <n v="3"/>
    <s v="Průměrná hrubá mzda na zaměstnance"/>
    <s v="Činnosti v oblasti nemovitostí"/>
    <x v="12"/>
    <x v="0"/>
  </r>
  <r>
    <n v="741383239"/>
    <s v="20458"/>
    <n v="20458"/>
    <s v="L"/>
    <x v="8"/>
    <n v="2"/>
    <s v="Průměrná hrubá mzda na zaměstnance"/>
    <s v="Činnosti v oblasti nemovitostí"/>
    <x v="12"/>
    <x v="0"/>
  </r>
  <r>
    <n v="741383349"/>
    <s v="29656"/>
    <n v="29656"/>
    <s v="M"/>
    <x v="8"/>
    <n v="2"/>
    <s v="Průměrná hrubá mzda na zaměstnance"/>
    <s v="Profesní, vědecké a technické činnosti"/>
    <x v="13"/>
    <x v="0"/>
  </r>
  <r>
    <n v="741383350"/>
    <s v="29065"/>
    <n v="29065"/>
    <s v="M"/>
    <x v="8"/>
    <n v="3"/>
    <s v="Průměrná hrubá mzda na zaměstnance"/>
    <s v="Profesní, vědecké a technické činnosti"/>
    <x v="13"/>
    <x v="0"/>
  </r>
  <r>
    <n v="741383348"/>
    <s v="28378"/>
    <n v="28378"/>
    <s v="M"/>
    <x v="8"/>
    <n v="1"/>
    <s v="Průměrná hrubá mzda na zaměstnance"/>
    <s v="Profesní, vědecké a technické činnosti"/>
    <x v="13"/>
    <x v="0"/>
  </r>
  <r>
    <n v="741383351"/>
    <s v="33796"/>
    <n v="33796"/>
    <s v="M"/>
    <x v="8"/>
    <n v="4"/>
    <s v="Průměrná hrubá mzda na zaměstnance"/>
    <s v="Profesní, vědecké a technické činnosti"/>
    <x v="13"/>
    <x v="0"/>
  </r>
  <r>
    <n v="741383460"/>
    <s v="15588"/>
    <n v="15588"/>
    <s v="N"/>
    <x v="8"/>
    <n v="3"/>
    <s v="Průměrná hrubá mzda na zaměstnance"/>
    <s v="Administrativní a podpůrné činnosti"/>
    <x v="14"/>
    <x v="0"/>
  </r>
  <r>
    <n v="741383458"/>
    <s v="15086"/>
    <n v="15086"/>
    <s v="N"/>
    <x v="8"/>
    <n v="1"/>
    <s v="Průměrná hrubá mzda na zaměstnance"/>
    <s v="Administrativní a podpůrné činnosti"/>
    <x v="14"/>
    <x v="0"/>
  </r>
  <r>
    <n v="741383461"/>
    <s v="16154"/>
    <n v="16154"/>
    <s v="N"/>
    <x v="8"/>
    <n v="4"/>
    <s v="Průměrná hrubá mzda na zaměstnance"/>
    <s v="Administrativní a podpůrné činnosti"/>
    <x v="14"/>
    <x v="0"/>
  </r>
  <r>
    <n v="741383459"/>
    <s v="15280"/>
    <n v="15280"/>
    <s v="N"/>
    <x v="8"/>
    <n v="2"/>
    <s v="Průměrná hrubá mzda na zaměstnance"/>
    <s v="Administrativní a podpůrné činnosti"/>
    <x v="14"/>
    <x v="0"/>
  </r>
  <r>
    <n v="741383569"/>
    <s v="25493"/>
    <n v="25493"/>
    <s v="O"/>
    <x v="8"/>
    <n v="2"/>
    <s v="Průměrná hrubá mzda na zaměstnance"/>
    <s v="Veřejná správa a obrana; povinné sociální zabezpečení"/>
    <x v="15"/>
    <x v="0"/>
  </r>
  <r>
    <n v="741383571"/>
    <s v="29278"/>
    <n v="29278"/>
    <s v="O"/>
    <x v="8"/>
    <n v="4"/>
    <s v="Průměrná hrubá mzda na zaměstnance"/>
    <s v="Veřejná správa a obrana; povinné sociální zabezpečení"/>
    <x v="15"/>
    <x v="0"/>
  </r>
  <r>
    <n v="741383570"/>
    <s v="25695"/>
    <n v="25695"/>
    <s v="O"/>
    <x v="8"/>
    <n v="3"/>
    <s v="Průměrná hrubá mzda na zaměstnance"/>
    <s v="Veřejná správa a obrana; povinné sociální zabezpečení"/>
    <x v="15"/>
    <x v="0"/>
  </r>
  <r>
    <n v="741383568"/>
    <s v="24339"/>
    <n v="24339"/>
    <s v="O"/>
    <x v="8"/>
    <n v="1"/>
    <s v="Průměrná hrubá mzda na zaměstnance"/>
    <s v="Veřejná správa a obrana; povinné sociální zabezpečení"/>
    <x v="15"/>
    <x v="0"/>
  </r>
  <r>
    <n v="741383680"/>
    <s v="21623"/>
    <n v="21623"/>
    <s v="P"/>
    <x v="8"/>
    <n v="3"/>
    <s v="Průměrná hrubá mzda na zaměstnance"/>
    <s v="Vzdělávání"/>
    <x v="16"/>
    <x v="0"/>
  </r>
  <r>
    <n v="741383681"/>
    <s v="25360"/>
    <n v="25360"/>
    <s v="P"/>
    <x v="8"/>
    <n v="4"/>
    <s v="Průměrná hrubá mzda na zaměstnance"/>
    <s v="Vzdělávání"/>
    <x v="16"/>
    <x v="0"/>
  </r>
  <r>
    <n v="741383679"/>
    <s v="21512"/>
    <n v="21512"/>
    <s v="P"/>
    <x v="8"/>
    <n v="2"/>
    <s v="Průměrná hrubá mzda na zaměstnance"/>
    <s v="Vzdělávání"/>
    <x v="16"/>
    <x v="0"/>
  </r>
  <r>
    <n v="741383678"/>
    <s v="19958"/>
    <n v="19958"/>
    <s v="P"/>
    <x v="8"/>
    <n v="1"/>
    <s v="Průměrná hrubá mzda na zaměstnance"/>
    <s v="Vzdělávání"/>
    <x v="16"/>
    <x v="0"/>
  </r>
  <r>
    <n v="741383790"/>
    <s v="21153"/>
    <n v="21153"/>
    <s v="Q"/>
    <x v="8"/>
    <n v="3"/>
    <s v="Průměrná hrubá mzda na zaměstnance"/>
    <s v="Zdravotní a sociální péče"/>
    <x v="17"/>
    <x v="0"/>
  </r>
  <r>
    <n v="741383789"/>
    <s v="20695"/>
    <n v="20695"/>
    <s v="Q"/>
    <x v="8"/>
    <n v="2"/>
    <s v="Průměrná hrubá mzda na zaměstnance"/>
    <s v="Zdravotní a sociální péče"/>
    <x v="17"/>
    <x v="0"/>
  </r>
  <r>
    <n v="741383788"/>
    <s v="20011"/>
    <n v="20011"/>
    <s v="Q"/>
    <x v="8"/>
    <n v="1"/>
    <s v="Průměrná hrubá mzda na zaměstnance"/>
    <s v="Zdravotní a sociální péče"/>
    <x v="17"/>
    <x v="0"/>
  </r>
  <r>
    <n v="741383791"/>
    <s v="22833"/>
    <n v="22833"/>
    <s v="Q"/>
    <x v="8"/>
    <n v="4"/>
    <s v="Průměrná hrubá mzda na zaměstnance"/>
    <s v="Zdravotní a sociální péče"/>
    <x v="17"/>
    <x v="0"/>
  </r>
  <r>
    <n v="741383900"/>
    <s v="18441"/>
    <n v="18441"/>
    <s v="R"/>
    <x v="8"/>
    <n v="3"/>
    <s v="Průměrná hrubá mzda na zaměstnance"/>
    <s v="Kulturní, zábavní a rekreační činnosti"/>
    <x v="18"/>
    <x v="0"/>
  </r>
  <r>
    <n v="741383898"/>
    <s v="17866"/>
    <n v="17866"/>
    <s v="R"/>
    <x v="8"/>
    <n v="1"/>
    <s v="Průměrná hrubá mzda na zaměstnance"/>
    <s v="Kulturní, zábavní a rekreační činnosti"/>
    <x v="18"/>
    <x v="0"/>
  </r>
  <r>
    <n v="741383899"/>
    <s v="18577"/>
    <n v="18577"/>
    <s v="R"/>
    <x v="8"/>
    <n v="2"/>
    <s v="Průměrná hrubá mzda na zaměstnance"/>
    <s v="Kulturní, zábavní a rekreační činnosti"/>
    <x v="18"/>
    <x v="0"/>
  </r>
  <r>
    <n v="741383901"/>
    <s v="20280"/>
    <n v="20280"/>
    <s v="R"/>
    <x v="8"/>
    <n v="4"/>
    <s v="Průměrná hrubá mzda na zaměstnance"/>
    <s v="Kulturní, zábavní a rekreační činnosti"/>
    <x v="18"/>
    <x v="0"/>
  </r>
  <r>
    <n v="741384008"/>
    <s v="17557"/>
    <n v="17557"/>
    <s v="S"/>
    <x v="8"/>
    <n v="1"/>
    <s v="Průměrná hrubá mzda na zaměstnance"/>
    <s v="Ostatní činnosti"/>
    <x v="19"/>
    <x v="0"/>
  </r>
  <r>
    <n v="741384011"/>
    <s v="19140"/>
    <n v="19140"/>
    <s v="S"/>
    <x v="8"/>
    <n v="4"/>
    <s v="Průměrná hrubá mzda na zaměstnance"/>
    <s v="Ostatní činnosti"/>
    <x v="19"/>
    <x v="0"/>
  </r>
  <r>
    <n v="741384010"/>
    <s v="17631"/>
    <n v="17631"/>
    <s v="S"/>
    <x v="8"/>
    <n v="3"/>
    <s v="Průměrná hrubá mzda na zaměstnance"/>
    <s v="Ostatní činnosti"/>
    <x v="19"/>
    <x v="0"/>
  </r>
  <r>
    <n v="741384009"/>
    <s v="17634"/>
    <n v="17634"/>
    <s v="S"/>
    <x v="8"/>
    <n v="2"/>
    <s v="Průměrná hrubá mzda na zaměstnance"/>
    <s v="Ostatní činnosti"/>
    <x v="19"/>
    <x v="0"/>
  </r>
  <r>
    <n v="786863230"/>
    <s v="22108"/>
    <n v="22108"/>
    <s v=""/>
    <x v="9"/>
    <n v="1"/>
    <s v="Průměrná hrubá mzda na zaměstnance"/>
    <s v=""/>
    <x v="0"/>
    <x v="0"/>
  </r>
  <r>
    <n v="786863302"/>
    <s v="25418"/>
    <n v="25418"/>
    <s v=""/>
    <x v="9"/>
    <n v="4"/>
    <s v="Průměrná hrubá mzda na zaměstnance"/>
    <s v=""/>
    <x v="0"/>
    <x v="0"/>
  </r>
  <r>
    <n v="786863278"/>
    <s v="23091"/>
    <n v="23091"/>
    <s v=""/>
    <x v="9"/>
    <n v="3"/>
    <s v="Průměrná hrubá mzda na zaměstnance"/>
    <s v=""/>
    <x v="0"/>
    <x v="0"/>
  </r>
  <r>
    <n v="786863254"/>
    <s v="22796"/>
    <n v="22796"/>
    <s v=""/>
    <x v="9"/>
    <n v="2"/>
    <s v="Průměrná hrubá mzda na zaměstnance"/>
    <s v=""/>
    <x v="0"/>
    <x v="0"/>
  </r>
  <r>
    <n v="741382035"/>
    <s v="15833"/>
    <n v="15833"/>
    <s v="A"/>
    <x v="9"/>
    <n v="1"/>
    <s v="Průměrná hrubá mzda na zaměstnance"/>
    <s v="Zemědělství, lesnictví, rybářství"/>
    <x v="1"/>
    <x v="0"/>
  </r>
  <r>
    <n v="741382038"/>
    <s v="19241"/>
    <n v="19241"/>
    <s v="A"/>
    <x v="9"/>
    <n v="4"/>
    <s v="Průměrná hrubá mzda na zaměstnance"/>
    <s v="Zemědělství, lesnictví, rybářství"/>
    <x v="1"/>
    <x v="0"/>
  </r>
  <r>
    <n v="741382036"/>
    <s v="17124"/>
    <n v="17124"/>
    <s v="A"/>
    <x v="9"/>
    <n v="2"/>
    <s v="Průměrná hrubá mzda na zaměstnance"/>
    <s v="Zemědělství, lesnictví, rybářství"/>
    <x v="1"/>
    <x v="0"/>
  </r>
  <r>
    <n v="741382037"/>
    <s v="18380"/>
    <n v="18380"/>
    <s v="A"/>
    <x v="9"/>
    <n v="3"/>
    <s v="Průměrná hrubá mzda na zaměstnance"/>
    <s v="Zemědělství, lesnictví, rybářství"/>
    <x v="1"/>
    <x v="0"/>
  </r>
  <r>
    <n v="741382147"/>
    <s v="26241"/>
    <n v="26241"/>
    <s v="B"/>
    <x v="9"/>
    <n v="3"/>
    <s v="Průměrná hrubá mzda na zaměstnance"/>
    <s v="Těžba a dobývání"/>
    <x v="2"/>
    <x v="0"/>
  </r>
  <r>
    <n v="741382148"/>
    <s v="35004"/>
    <n v="35004"/>
    <s v="B"/>
    <x v="9"/>
    <n v="4"/>
    <s v="Průměrná hrubá mzda na zaměstnance"/>
    <s v="Těžba a dobývání"/>
    <x v="2"/>
    <x v="0"/>
  </r>
  <r>
    <n v="741382146"/>
    <s v="26772"/>
    <n v="26772"/>
    <s v="B"/>
    <x v="9"/>
    <n v="2"/>
    <s v="Průměrná hrubá mzda na zaměstnance"/>
    <s v="Těžba a dobývání"/>
    <x v="2"/>
    <x v="0"/>
  </r>
  <r>
    <n v="741382145"/>
    <s v="25425"/>
    <n v="25425"/>
    <s v="B"/>
    <x v="9"/>
    <n v="1"/>
    <s v="Průměrná hrubá mzda na zaměstnance"/>
    <s v="Těžba a dobývání"/>
    <x v="2"/>
    <x v="0"/>
  </r>
  <r>
    <n v="741382255"/>
    <s v="20613"/>
    <n v="20613"/>
    <s v="C"/>
    <x v="9"/>
    <n v="1"/>
    <s v="Průměrná hrubá mzda na zaměstnance"/>
    <s v="Zpracovatelský průmysl"/>
    <x v="3"/>
    <x v="0"/>
  </r>
  <r>
    <n v="741382258"/>
    <s v="23711"/>
    <n v="23711"/>
    <s v="C"/>
    <x v="9"/>
    <n v="4"/>
    <s v="Průměrná hrubá mzda na zaměstnance"/>
    <s v="Zpracovatelský průmysl"/>
    <x v="3"/>
    <x v="0"/>
  </r>
  <r>
    <n v="741382257"/>
    <s v="21929"/>
    <n v="21929"/>
    <s v="C"/>
    <x v="9"/>
    <n v="3"/>
    <s v="Průměrná hrubá mzda na zaměstnance"/>
    <s v="Zpracovatelský průmysl"/>
    <x v="3"/>
    <x v="0"/>
  </r>
  <r>
    <n v="741382256"/>
    <s v="21740"/>
    <n v="21740"/>
    <s v="C"/>
    <x v="9"/>
    <n v="2"/>
    <s v="Průměrná hrubá mzda na zaměstnance"/>
    <s v="Zpracovatelský průmysl"/>
    <x v="3"/>
    <x v="0"/>
  </r>
  <r>
    <n v="741382366"/>
    <s v="35592"/>
    <n v="35592"/>
    <s v="D"/>
    <x v="9"/>
    <n v="2"/>
    <s v="Průměrná hrubá mzda na zaměstnance"/>
    <s v="Výroba a rozvod elektřiny, plynu, tepla a klimatiz. vzduchu"/>
    <x v="4"/>
    <x v="0"/>
  </r>
  <r>
    <n v="741382367"/>
    <s v="36853"/>
    <n v="36853"/>
    <s v="D"/>
    <x v="9"/>
    <n v="3"/>
    <s v="Průměrná hrubá mzda na zaměstnance"/>
    <s v="Výroba a rozvod elektřiny, plynu, tepla a klimatiz. vzduchu"/>
    <x v="4"/>
    <x v="0"/>
  </r>
  <r>
    <n v="741382368"/>
    <s v="45957"/>
    <n v="45957"/>
    <s v="D"/>
    <x v="9"/>
    <n v="4"/>
    <s v="Průměrná hrubá mzda na zaměstnance"/>
    <s v="Výroba a rozvod elektřiny, plynu, tepla a klimatiz. vzduchu"/>
    <x v="4"/>
    <x v="0"/>
  </r>
  <r>
    <n v="741382365"/>
    <s v="39397"/>
    <n v="39397"/>
    <s v="D"/>
    <x v="9"/>
    <n v="1"/>
    <s v="Průměrná hrubá mzda na zaměstnance"/>
    <s v="Výroba a rozvod elektřiny, plynu, tepla a klimatiz. vzduchu"/>
    <x v="4"/>
    <x v="0"/>
  </r>
  <r>
    <n v="741382476"/>
    <s v="21795"/>
    <n v="21795"/>
    <s v="E"/>
    <x v="9"/>
    <n v="2"/>
    <s v="Průměrná hrubá mzda na zaměstnance"/>
    <s v="Zásobování vodou; činnosti související s odpady a sanacemi"/>
    <x v="5"/>
    <x v="0"/>
  </r>
  <r>
    <n v="741382478"/>
    <s v="24806"/>
    <n v="24806"/>
    <s v="E"/>
    <x v="9"/>
    <n v="4"/>
    <s v="Průměrná hrubá mzda na zaměstnance"/>
    <s v="Zásobování vodou; činnosti související s odpady a sanacemi"/>
    <x v="5"/>
    <x v="0"/>
  </r>
  <r>
    <n v="741382477"/>
    <s v="21340"/>
    <n v="21340"/>
    <s v="E"/>
    <x v="9"/>
    <n v="3"/>
    <s v="Průměrná hrubá mzda na zaměstnance"/>
    <s v="Zásobování vodou; činnosti související s odpady a sanacemi"/>
    <x v="5"/>
    <x v="0"/>
  </r>
  <r>
    <n v="741382475"/>
    <s v="20277"/>
    <n v="20277"/>
    <s v="E"/>
    <x v="9"/>
    <n v="1"/>
    <s v="Průměrná hrubá mzda na zaměstnance"/>
    <s v="Zásobování vodou; činnosti související s odpady a sanacemi"/>
    <x v="5"/>
    <x v="0"/>
  </r>
  <r>
    <n v="741382587"/>
    <s v="21867"/>
    <n v="21867"/>
    <s v="F"/>
    <x v="9"/>
    <n v="3"/>
    <s v="Průměrná hrubá mzda na zaměstnance"/>
    <s v="Stavebnictví"/>
    <x v="6"/>
    <x v="0"/>
  </r>
  <r>
    <n v="741382586"/>
    <s v="21646"/>
    <n v="21646"/>
    <s v="F"/>
    <x v="9"/>
    <n v="2"/>
    <s v="Průměrná hrubá mzda na zaměstnance"/>
    <s v="Stavebnictví"/>
    <x v="6"/>
    <x v="0"/>
  </r>
  <r>
    <n v="741382585"/>
    <s v="19995"/>
    <n v="19995"/>
    <s v="F"/>
    <x v="9"/>
    <n v="1"/>
    <s v="Průměrná hrubá mzda na zaměstnance"/>
    <s v="Stavebnictví"/>
    <x v="6"/>
    <x v="0"/>
  </r>
  <r>
    <n v="741382588"/>
    <s v="24577"/>
    <n v="24577"/>
    <s v="F"/>
    <x v="9"/>
    <n v="4"/>
    <s v="Průměrná hrubá mzda na zaměstnance"/>
    <s v="Stavebnictví"/>
    <x v="6"/>
    <x v="0"/>
  </r>
  <r>
    <n v="741382697"/>
    <s v="21345"/>
    <n v="21345"/>
    <s v="G"/>
    <x v="9"/>
    <n v="3"/>
    <s v="Průměrná hrubá mzda na zaměstnance"/>
    <s v="Velkoobchod a maloobchod; opravy a údržba motorových vozidel"/>
    <x v="7"/>
    <x v="0"/>
  </r>
  <r>
    <n v="741382695"/>
    <s v="20479"/>
    <n v="20479"/>
    <s v="G"/>
    <x v="9"/>
    <n v="1"/>
    <s v="Průměrná hrubá mzda na zaměstnance"/>
    <s v="Velkoobchod a maloobchod; opravy a údržba motorových vozidel"/>
    <x v="7"/>
    <x v="0"/>
  </r>
  <r>
    <n v="741382698"/>
    <s v="22773"/>
    <n v="22773"/>
    <s v="G"/>
    <x v="9"/>
    <n v="4"/>
    <s v="Průměrná hrubá mzda na zaměstnance"/>
    <s v="Velkoobchod a maloobchod; opravy a údržba motorových vozidel"/>
    <x v="7"/>
    <x v="0"/>
  </r>
  <r>
    <n v="741382696"/>
    <s v="20860"/>
    <n v="20860"/>
    <s v="G"/>
    <x v="9"/>
    <n v="2"/>
    <s v="Průměrná hrubá mzda na zaměstnance"/>
    <s v="Velkoobchod a maloobchod; opravy a údržba motorových vozidel"/>
    <x v="7"/>
    <x v="0"/>
  </r>
  <r>
    <n v="741382805"/>
    <s v="21837"/>
    <n v="21837"/>
    <s v="H"/>
    <x v="9"/>
    <n v="1"/>
    <s v="Průměrná hrubá mzda na zaměstnance"/>
    <s v="Doprava a skladování"/>
    <x v="8"/>
    <x v="0"/>
  </r>
  <r>
    <n v="741382807"/>
    <s v="23185"/>
    <n v="23185"/>
    <s v="H"/>
    <x v="9"/>
    <n v="3"/>
    <s v="Průměrná hrubá mzda na zaměstnance"/>
    <s v="Doprava a skladování"/>
    <x v="8"/>
    <x v="0"/>
  </r>
  <r>
    <n v="741382808"/>
    <s v="24002"/>
    <n v="24002"/>
    <s v="H"/>
    <x v="9"/>
    <n v="4"/>
    <s v="Průměrná hrubá mzda na zaměstnance"/>
    <s v="Doprava a skladování"/>
    <x v="8"/>
    <x v="0"/>
  </r>
  <r>
    <n v="741382806"/>
    <s v="23014"/>
    <n v="23014"/>
    <s v="H"/>
    <x v="9"/>
    <n v="2"/>
    <s v="Průměrná hrubá mzda na zaměstnance"/>
    <s v="Doprava a skladování"/>
    <x v="8"/>
    <x v="0"/>
  </r>
  <r>
    <n v="741382918"/>
    <s v="12790"/>
    <n v="12790"/>
    <s v="I"/>
    <x v="9"/>
    <n v="4"/>
    <s v="Průměrná hrubá mzda na zaměstnance"/>
    <s v="Ubytování, stravování a pohostinství"/>
    <x v="9"/>
    <x v="0"/>
  </r>
  <r>
    <n v="741382916"/>
    <s v="12392"/>
    <n v="12392"/>
    <s v="I"/>
    <x v="9"/>
    <n v="2"/>
    <s v="Průměrná hrubá mzda na zaměstnance"/>
    <s v="Ubytování, stravování a pohostinství"/>
    <x v="9"/>
    <x v="0"/>
  </r>
  <r>
    <n v="741382915"/>
    <s v="11809"/>
    <n v="11809"/>
    <s v="I"/>
    <x v="9"/>
    <n v="1"/>
    <s v="Průměrná hrubá mzda na zaměstnance"/>
    <s v="Ubytování, stravování a pohostinství"/>
    <x v="9"/>
    <x v="0"/>
  </r>
  <r>
    <n v="741382917"/>
    <s v="12343"/>
    <n v="12343"/>
    <s v="I"/>
    <x v="9"/>
    <n v="3"/>
    <s v="Průměrná hrubá mzda na zaměstnance"/>
    <s v="Ubytování, stravování a pohostinství"/>
    <x v="9"/>
    <x v="0"/>
  </r>
  <r>
    <n v="741383028"/>
    <s v="45524"/>
    <n v="45524"/>
    <s v="J"/>
    <x v="9"/>
    <n v="4"/>
    <s v="Průměrná hrubá mzda na zaměstnance"/>
    <s v="Informační a komunikační činnosti"/>
    <x v="10"/>
    <x v="0"/>
  </r>
  <r>
    <n v="741383025"/>
    <s v="43490"/>
    <n v="43490"/>
    <s v="J"/>
    <x v="9"/>
    <n v="1"/>
    <s v="Průměrná hrubá mzda na zaměstnance"/>
    <s v="Informační a komunikační činnosti"/>
    <x v="10"/>
    <x v="0"/>
  </r>
  <r>
    <n v="741383027"/>
    <s v="41947"/>
    <n v="41947"/>
    <s v="J"/>
    <x v="9"/>
    <n v="3"/>
    <s v="Průměrná hrubá mzda na zaměstnance"/>
    <s v="Informační a komunikační činnosti"/>
    <x v="10"/>
    <x v="0"/>
  </r>
  <r>
    <n v="741383026"/>
    <s v="41369"/>
    <n v="41369"/>
    <s v="J"/>
    <x v="9"/>
    <n v="2"/>
    <s v="Průměrná hrubá mzda na zaměstnance"/>
    <s v="Informační a komunikační činnosti"/>
    <x v="10"/>
    <x v="0"/>
  </r>
  <r>
    <n v="741383136"/>
    <s v="42798"/>
    <n v="42798"/>
    <s v="K"/>
    <x v="9"/>
    <n v="2"/>
    <s v="Průměrná hrubá mzda na zaměstnance"/>
    <s v="Peněžnictví a pojišťovnictví"/>
    <x v="11"/>
    <x v="0"/>
  </r>
  <r>
    <n v="741383137"/>
    <s v="42420"/>
    <n v="42420"/>
    <s v="K"/>
    <x v="9"/>
    <n v="3"/>
    <s v="Průměrná hrubá mzda na zaměstnance"/>
    <s v="Peněžnictví a pojišťovnictví"/>
    <x v="11"/>
    <x v="0"/>
  </r>
  <r>
    <n v="741383135"/>
    <s v="52131"/>
    <n v="52131"/>
    <s v="K"/>
    <x v="9"/>
    <n v="1"/>
    <s v="Průměrná hrubá mzda na zaměstnance"/>
    <s v="Peněžnictví a pojišťovnictví"/>
    <x v="11"/>
    <x v="0"/>
  </r>
  <r>
    <n v="741383138"/>
    <s v="47063"/>
    <n v="47063"/>
    <s v="K"/>
    <x v="9"/>
    <n v="4"/>
    <s v="Průměrná hrubá mzda na zaměstnance"/>
    <s v="Peněžnictví a pojišťovnictví"/>
    <x v="11"/>
    <x v="0"/>
  </r>
  <r>
    <n v="741383245"/>
    <s v="19135"/>
    <n v="19135"/>
    <s v="L"/>
    <x v="9"/>
    <n v="1"/>
    <s v="Průměrná hrubá mzda na zaměstnance"/>
    <s v="Činnosti v oblasti nemovitostí"/>
    <x v="12"/>
    <x v="0"/>
  </r>
  <r>
    <n v="741383247"/>
    <s v="20373"/>
    <n v="20373"/>
    <s v="L"/>
    <x v="9"/>
    <n v="3"/>
    <s v="Průměrná hrubá mzda na zaměstnance"/>
    <s v="Činnosti v oblasti nemovitostí"/>
    <x v="12"/>
    <x v="0"/>
  </r>
  <r>
    <n v="741383246"/>
    <s v="20213"/>
    <n v="20213"/>
    <s v="L"/>
    <x v="9"/>
    <n v="2"/>
    <s v="Průměrná hrubá mzda na zaměstnance"/>
    <s v="Činnosti v oblasti nemovitostí"/>
    <x v="12"/>
    <x v="0"/>
  </r>
  <r>
    <n v="741383248"/>
    <s v="23103"/>
    <n v="23103"/>
    <s v="L"/>
    <x v="9"/>
    <n v="4"/>
    <s v="Průměrná hrubá mzda na zaměstnance"/>
    <s v="Činnosti v oblasti nemovitostí"/>
    <x v="12"/>
    <x v="0"/>
  </r>
  <r>
    <n v="741383356"/>
    <s v="29858"/>
    <n v="29858"/>
    <s v="M"/>
    <x v="9"/>
    <n v="2"/>
    <s v="Průměrná hrubá mzda na zaměstnance"/>
    <s v="Profesní, vědecké a technické činnosti"/>
    <x v="13"/>
    <x v="0"/>
  </r>
  <r>
    <n v="741383355"/>
    <s v="31745"/>
    <n v="31745"/>
    <s v="M"/>
    <x v="9"/>
    <n v="1"/>
    <s v="Průměrná hrubá mzda na zaměstnance"/>
    <s v="Profesní, vědecké a technické činnosti"/>
    <x v="13"/>
    <x v="0"/>
  </r>
  <r>
    <n v="741383358"/>
    <s v="35459"/>
    <n v="35459"/>
    <s v="M"/>
    <x v="9"/>
    <n v="4"/>
    <s v="Průměrná hrubá mzda na zaměstnance"/>
    <s v="Profesní, vědecké a technické činnosti"/>
    <x v="13"/>
    <x v="0"/>
  </r>
  <r>
    <n v="741383357"/>
    <s v="30103"/>
    <n v="30103"/>
    <s v="M"/>
    <x v="9"/>
    <n v="3"/>
    <s v="Průměrná hrubá mzda na zaměstnance"/>
    <s v="Profesní, vědecké a technické činnosti"/>
    <x v="13"/>
    <x v="0"/>
  </r>
  <r>
    <n v="741383465"/>
    <s v="15431"/>
    <n v="15431"/>
    <s v="N"/>
    <x v="9"/>
    <n v="1"/>
    <s v="Průměrná hrubá mzda na zaměstnance"/>
    <s v="Administrativní a podpůrné činnosti"/>
    <x v="14"/>
    <x v="0"/>
  </r>
  <r>
    <n v="741383467"/>
    <s v="15913"/>
    <n v="15913"/>
    <s v="N"/>
    <x v="9"/>
    <n v="3"/>
    <s v="Průměrná hrubá mzda na zaměstnance"/>
    <s v="Administrativní a podpůrné činnosti"/>
    <x v="14"/>
    <x v="0"/>
  </r>
  <r>
    <n v="741383468"/>
    <s v="16736"/>
    <n v="16736"/>
    <s v="N"/>
    <x v="9"/>
    <n v="4"/>
    <s v="Průměrná hrubá mzda na zaměstnance"/>
    <s v="Administrativní a podpůrné činnosti"/>
    <x v="14"/>
    <x v="0"/>
  </r>
  <r>
    <n v="741383466"/>
    <s v="15603"/>
    <n v="15603"/>
    <s v="N"/>
    <x v="9"/>
    <n v="2"/>
    <s v="Průměrná hrubá mzda na zaměstnance"/>
    <s v="Administrativní a podpůrné činnosti"/>
    <x v="14"/>
    <x v="0"/>
  </r>
  <r>
    <n v="741383578"/>
    <s v="29808"/>
    <n v="29808"/>
    <s v="O"/>
    <x v="9"/>
    <n v="4"/>
    <s v="Průměrná hrubá mzda na zaměstnance"/>
    <s v="Veřejná správa a obrana; povinné sociální zabezpečení"/>
    <x v="15"/>
    <x v="0"/>
  </r>
  <r>
    <n v="741383576"/>
    <s v="26305"/>
    <n v="26305"/>
    <s v="O"/>
    <x v="9"/>
    <n v="2"/>
    <s v="Průměrná hrubá mzda na zaměstnance"/>
    <s v="Veřejná správa a obrana; povinné sociální zabezpečení"/>
    <x v="15"/>
    <x v="0"/>
  </r>
  <r>
    <n v="741383577"/>
    <s v="26785"/>
    <n v="26785"/>
    <s v="O"/>
    <x v="9"/>
    <n v="3"/>
    <s v="Průměrná hrubá mzda na zaměstnance"/>
    <s v="Veřejná správa a obrana; povinné sociální zabezpečení"/>
    <x v="15"/>
    <x v="0"/>
  </r>
  <r>
    <n v="741383575"/>
    <s v="25240"/>
    <n v="25240"/>
    <s v="O"/>
    <x v="9"/>
    <n v="1"/>
    <s v="Průměrná hrubá mzda na zaměstnance"/>
    <s v="Veřejná správa a obrana; povinné sociální zabezpečení"/>
    <x v="15"/>
    <x v="0"/>
  </r>
  <r>
    <n v="741383685"/>
    <s v="20877"/>
    <n v="20877"/>
    <s v="P"/>
    <x v="9"/>
    <n v="1"/>
    <s v="Průměrná hrubá mzda na zaměstnance"/>
    <s v="Vzdělávání"/>
    <x v="16"/>
    <x v="0"/>
  </r>
  <r>
    <n v="741383686"/>
    <s v="22680"/>
    <n v="22680"/>
    <s v="P"/>
    <x v="9"/>
    <n v="2"/>
    <s v="Průměrná hrubá mzda na zaměstnance"/>
    <s v="Vzdělávání"/>
    <x v="16"/>
    <x v="0"/>
  </r>
  <r>
    <n v="741383688"/>
    <s v="27101"/>
    <n v="27101"/>
    <s v="P"/>
    <x v="9"/>
    <n v="4"/>
    <s v="Průměrná hrubá mzda na zaměstnance"/>
    <s v="Vzdělávání"/>
    <x v="16"/>
    <x v="0"/>
  </r>
  <r>
    <n v="741383687"/>
    <s v="23006"/>
    <n v="23006"/>
    <s v="P"/>
    <x v="9"/>
    <n v="3"/>
    <s v="Průměrná hrubá mzda na zaměstnance"/>
    <s v="Vzdělávání"/>
    <x v="16"/>
    <x v="0"/>
  </r>
  <r>
    <n v="741383796"/>
    <s v="22447"/>
    <n v="22447"/>
    <s v="Q"/>
    <x v="9"/>
    <n v="2"/>
    <s v="Průměrná hrubá mzda na zaměstnance"/>
    <s v="Zdravotní a sociální péče"/>
    <x v="17"/>
    <x v="0"/>
  </r>
  <r>
    <n v="741383798"/>
    <s v="25292"/>
    <n v="25292"/>
    <s v="Q"/>
    <x v="9"/>
    <n v="4"/>
    <s v="Průměrná hrubá mzda na zaměstnance"/>
    <s v="Zdravotní a sociální péče"/>
    <x v="17"/>
    <x v="0"/>
  </r>
  <r>
    <n v="741383797"/>
    <s v="23038"/>
    <n v="23038"/>
    <s v="Q"/>
    <x v="9"/>
    <n v="3"/>
    <s v="Průměrná hrubá mzda na zaměstnance"/>
    <s v="Zdravotní a sociální péče"/>
    <x v="17"/>
    <x v="0"/>
  </r>
  <r>
    <n v="741383795"/>
    <s v="21297"/>
    <n v="21297"/>
    <s v="Q"/>
    <x v="9"/>
    <n v="1"/>
    <s v="Průměrná hrubá mzda na zaměstnance"/>
    <s v="Zdravotní a sociální péče"/>
    <x v="17"/>
    <x v="0"/>
  </r>
  <r>
    <n v="741383906"/>
    <s v="19292"/>
    <n v="19292"/>
    <s v="R"/>
    <x v="9"/>
    <n v="2"/>
    <s v="Průměrná hrubá mzda na zaměstnance"/>
    <s v="Kulturní, zábavní a rekreační činnosti"/>
    <x v="18"/>
    <x v="0"/>
  </r>
  <r>
    <n v="741383908"/>
    <s v="21441"/>
    <n v="21441"/>
    <s v="R"/>
    <x v="9"/>
    <n v="4"/>
    <s v="Průměrná hrubá mzda na zaměstnance"/>
    <s v="Kulturní, zábavní a rekreační činnosti"/>
    <x v="18"/>
    <x v="0"/>
  </r>
  <r>
    <n v="741383907"/>
    <s v="19335"/>
    <n v="19335"/>
    <s v="R"/>
    <x v="9"/>
    <n v="3"/>
    <s v="Průměrná hrubá mzda na zaměstnance"/>
    <s v="Kulturní, zábavní a rekreační činnosti"/>
    <x v="18"/>
    <x v="0"/>
  </r>
  <r>
    <n v="741383905"/>
    <s v="17729"/>
    <n v="17729"/>
    <s v="R"/>
    <x v="9"/>
    <n v="1"/>
    <s v="Průměrná hrubá mzda na zaměstnance"/>
    <s v="Kulturní, zábavní a rekreační činnosti"/>
    <x v="18"/>
    <x v="0"/>
  </r>
  <r>
    <n v="741384015"/>
    <s v="17285"/>
    <n v="17285"/>
    <s v="S"/>
    <x v="9"/>
    <n v="1"/>
    <s v="Průměrná hrubá mzda na zaměstnance"/>
    <s v="Ostatní činnosti"/>
    <x v="19"/>
    <x v="0"/>
  </r>
  <r>
    <n v="741384017"/>
    <s v="18219"/>
    <n v="18219"/>
    <s v="S"/>
    <x v="9"/>
    <n v="3"/>
    <s v="Průměrná hrubá mzda na zaměstnance"/>
    <s v="Ostatní činnosti"/>
    <x v="19"/>
    <x v="0"/>
  </r>
  <r>
    <n v="741384016"/>
    <s v="18301"/>
    <n v="18301"/>
    <s v="S"/>
    <x v="9"/>
    <n v="2"/>
    <s v="Průměrná hrubá mzda na zaměstnance"/>
    <s v="Ostatní činnosti"/>
    <x v="19"/>
    <x v="0"/>
  </r>
  <r>
    <n v="741384018"/>
    <s v="19511"/>
    <n v="19511"/>
    <s v="S"/>
    <x v="9"/>
    <n v="4"/>
    <s v="Průměrná hrubá mzda na zaměstnance"/>
    <s v="Ostatní činnosti"/>
    <x v="19"/>
    <x v="0"/>
  </r>
  <r>
    <n v="786863422"/>
    <s v="23600"/>
    <n v="23600"/>
    <s v=""/>
    <x v="10"/>
    <n v="3"/>
    <s v="Průměrná hrubá mzda na zaměstnance"/>
    <s v=""/>
    <x v="0"/>
    <x v="0"/>
  </r>
  <r>
    <n v="786863446"/>
    <s v="25591"/>
    <n v="25591"/>
    <s v=""/>
    <x v="10"/>
    <n v="4"/>
    <s v="Průměrná hrubá mzda na zaměstnance"/>
    <s v=""/>
    <x v="0"/>
    <x v="0"/>
  </r>
  <r>
    <n v="786863374"/>
    <s v="22738"/>
    <n v="22738"/>
    <s v=""/>
    <x v="10"/>
    <n v="1"/>
    <s v="Průměrná hrubá mzda na zaměstnance"/>
    <s v=""/>
    <x v="0"/>
    <x v="0"/>
  </r>
  <r>
    <n v="786863398"/>
    <s v="23504"/>
    <n v="23504"/>
    <s v=""/>
    <x v="10"/>
    <n v="2"/>
    <s v="Průměrná hrubá mzda na zaměstnance"/>
    <s v=""/>
    <x v="0"/>
    <x v="0"/>
  </r>
  <r>
    <n v="741382042"/>
    <s v="16291"/>
    <n v="16291"/>
    <s v="A"/>
    <x v="10"/>
    <n v="1"/>
    <s v="Průměrná hrubá mzda na zaměstnance"/>
    <s v="Zemědělství, lesnictví, rybářství"/>
    <x v="1"/>
    <x v="0"/>
  </r>
  <r>
    <n v="741382043"/>
    <s v="17749"/>
    <n v="17749"/>
    <s v="A"/>
    <x v="10"/>
    <n v="2"/>
    <s v="Průměrná hrubá mzda na zaměstnance"/>
    <s v="Zemědělství, lesnictví, rybářství"/>
    <x v="1"/>
    <x v="0"/>
  </r>
  <r>
    <n v="741382045"/>
    <s v="20697"/>
    <n v="20697"/>
    <s v="A"/>
    <x v="10"/>
    <n v="4"/>
    <s v="Průměrná hrubá mzda na zaměstnance"/>
    <s v="Zemědělství, lesnictví, rybářství"/>
    <x v="1"/>
    <x v="0"/>
  </r>
  <r>
    <n v="741382044"/>
    <s v="19056"/>
    <n v="19056"/>
    <s v="A"/>
    <x v="10"/>
    <n v="3"/>
    <s v="Průměrná hrubá mzda na zaměstnance"/>
    <s v="Zemědělství, lesnictví, rybářství"/>
    <x v="1"/>
    <x v="0"/>
  </r>
  <r>
    <n v="741382152"/>
    <s v="27042"/>
    <n v="27042"/>
    <s v="B"/>
    <x v="10"/>
    <n v="1"/>
    <s v="Průměrná hrubá mzda na zaměstnance"/>
    <s v="Těžba a dobývání"/>
    <x v="2"/>
    <x v="0"/>
  </r>
  <r>
    <n v="741382153"/>
    <s v="30331"/>
    <n v="30331"/>
    <s v="B"/>
    <x v="10"/>
    <n v="2"/>
    <s v="Průměrná hrubá mzda na zaměstnance"/>
    <s v="Těžba a dobývání"/>
    <x v="2"/>
    <x v="0"/>
  </r>
  <r>
    <n v="741382154"/>
    <s v="27403"/>
    <n v="27403"/>
    <s v="B"/>
    <x v="10"/>
    <n v="3"/>
    <s v="Průměrná hrubá mzda na zaměstnance"/>
    <s v="Těžba a dobývání"/>
    <x v="2"/>
    <x v="0"/>
  </r>
  <r>
    <n v="741382155"/>
    <s v="36337"/>
    <n v="36337"/>
    <s v="B"/>
    <x v="10"/>
    <n v="4"/>
    <s v="Průměrná hrubá mzda na zaměstnance"/>
    <s v="Těžba a dobývání"/>
    <x v="2"/>
    <x v="0"/>
  </r>
  <r>
    <n v="741382262"/>
    <s v="21762"/>
    <n v="21762"/>
    <s v="C"/>
    <x v="10"/>
    <n v="1"/>
    <s v="Průměrná hrubá mzda na zaměstnance"/>
    <s v="Zpracovatelský průmysl"/>
    <x v="3"/>
    <x v="0"/>
  </r>
  <r>
    <n v="741382263"/>
    <s v="22753"/>
    <n v="22753"/>
    <s v="C"/>
    <x v="10"/>
    <n v="2"/>
    <s v="Průměrná hrubá mzda na zaměstnance"/>
    <s v="Zpracovatelský průmysl"/>
    <x v="3"/>
    <x v="0"/>
  </r>
  <r>
    <n v="741382265"/>
    <s v="24691"/>
    <n v="24691"/>
    <s v="C"/>
    <x v="10"/>
    <n v="4"/>
    <s v="Průměrná hrubá mzda na zaměstnance"/>
    <s v="Zpracovatelský průmysl"/>
    <x v="3"/>
    <x v="0"/>
  </r>
  <r>
    <n v="741382264"/>
    <s v="22678"/>
    <n v="22678"/>
    <s v="C"/>
    <x v="10"/>
    <n v="3"/>
    <s v="Průměrná hrubá mzda na zaměstnance"/>
    <s v="Zpracovatelský průmysl"/>
    <x v="3"/>
    <x v="0"/>
  </r>
  <r>
    <n v="741382375"/>
    <s v="45254"/>
    <n v="45254"/>
    <s v="D"/>
    <x v="10"/>
    <n v="4"/>
    <s v="Průměrná hrubá mzda na zaměstnance"/>
    <s v="Výroba a rozvod elektřiny, plynu, tepla a klimatiz. vzduchu"/>
    <x v="4"/>
    <x v="0"/>
  </r>
  <r>
    <n v="741382372"/>
    <s v="40742"/>
    <n v="40742"/>
    <s v="D"/>
    <x v="10"/>
    <n v="1"/>
    <s v="Průměrná hrubá mzda na zaměstnance"/>
    <s v="Výroba a rozvod elektřiny, plynu, tepla a klimatiz. vzduchu"/>
    <x v="4"/>
    <x v="0"/>
  </r>
  <r>
    <n v="741382374"/>
    <s v="37421"/>
    <n v="37421"/>
    <s v="D"/>
    <x v="10"/>
    <n v="3"/>
    <s v="Průměrná hrubá mzda na zaměstnance"/>
    <s v="Výroba a rozvod elektřiny, plynu, tepla a klimatiz. vzduchu"/>
    <x v="4"/>
    <x v="0"/>
  </r>
  <r>
    <n v="741382373"/>
    <s v="37766"/>
    <n v="37766"/>
    <s v="D"/>
    <x v="10"/>
    <n v="2"/>
    <s v="Průměrná hrubá mzda na zaměstnance"/>
    <s v="Výroba a rozvod elektřiny, plynu, tepla a klimatiz. vzduchu"/>
    <x v="4"/>
    <x v="0"/>
  </r>
  <r>
    <n v="741382483"/>
    <s v="22544"/>
    <n v="22544"/>
    <s v="E"/>
    <x v="10"/>
    <n v="2"/>
    <s v="Průměrná hrubá mzda na zaměstnance"/>
    <s v="Zásobování vodou; činnosti související s odpady a sanacemi"/>
    <x v="5"/>
    <x v="0"/>
  </r>
  <r>
    <n v="741382484"/>
    <s v="21947"/>
    <n v="21947"/>
    <s v="E"/>
    <x v="10"/>
    <n v="3"/>
    <s v="Průměrná hrubá mzda na zaměstnance"/>
    <s v="Zásobování vodou; činnosti související s odpady a sanacemi"/>
    <x v="5"/>
    <x v="0"/>
  </r>
  <r>
    <n v="741382485"/>
    <s v="26085"/>
    <n v="26085"/>
    <s v="E"/>
    <x v="10"/>
    <n v="4"/>
    <s v="Průměrná hrubá mzda na zaměstnance"/>
    <s v="Zásobování vodou; činnosti související s odpady a sanacemi"/>
    <x v="5"/>
    <x v="0"/>
  </r>
  <r>
    <n v="741382482"/>
    <s v="21610"/>
    <n v="21610"/>
    <s v="E"/>
    <x v="10"/>
    <n v="1"/>
    <s v="Průměrná hrubá mzda na zaměstnance"/>
    <s v="Zásobování vodou; činnosti související s odpady a sanacemi"/>
    <x v="5"/>
    <x v="0"/>
  </r>
  <r>
    <n v="741382594"/>
    <s v="22409"/>
    <n v="22409"/>
    <s v="F"/>
    <x v="10"/>
    <n v="3"/>
    <s v="Průměrná hrubá mzda na zaměstnance"/>
    <s v="Stavebnictví"/>
    <x v="6"/>
    <x v="0"/>
  </r>
  <r>
    <n v="741382593"/>
    <s v="22170"/>
    <n v="22170"/>
    <s v="F"/>
    <x v="10"/>
    <n v="2"/>
    <s v="Průměrná hrubá mzda na zaměstnance"/>
    <s v="Stavebnictví"/>
    <x v="6"/>
    <x v="0"/>
  </r>
  <r>
    <n v="741382595"/>
    <s v="24617"/>
    <n v="24617"/>
    <s v="F"/>
    <x v="10"/>
    <n v="4"/>
    <s v="Průměrná hrubá mzda na zaměstnance"/>
    <s v="Stavebnictví"/>
    <x v="6"/>
    <x v="0"/>
  </r>
  <r>
    <n v="741382592"/>
    <s v="19860"/>
    <n v="19860"/>
    <s v="F"/>
    <x v="10"/>
    <n v="1"/>
    <s v="Průměrná hrubá mzda na zaměstnance"/>
    <s v="Stavebnictví"/>
    <x v="6"/>
    <x v="0"/>
  </r>
  <r>
    <n v="741382702"/>
    <s v="20986"/>
    <n v="20986"/>
    <s v="G"/>
    <x v="10"/>
    <n v="1"/>
    <s v="Průměrná hrubá mzda na zaměstnance"/>
    <s v="Velkoobchod a maloobchod; opravy a údržba motorových vozidel"/>
    <x v="7"/>
    <x v="0"/>
  </r>
  <r>
    <n v="741382703"/>
    <s v="21647"/>
    <n v="21647"/>
    <s v="G"/>
    <x v="10"/>
    <n v="2"/>
    <s v="Průměrná hrubá mzda na zaměstnance"/>
    <s v="Velkoobchod a maloobchod; opravy a údržba motorových vozidel"/>
    <x v="7"/>
    <x v="0"/>
  </r>
  <r>
    <n v="741382704"/>
    <s v="21949"/>
    <n v="21949"/>
    <s v="G"/>
    <x v="10"/>
    <n v="3"/>
    <s v="Průměrná hrubá mzda na zaměstnance"/>
    <s v="Velkoobchod a maloobchod; opravy a údržba motorových vozidel"/>
    <x v="7"/>
    <x v="0"/>
  </r>
  <r>
    <n v="741382705"/>
    <s v="23561"/>
    <n v="23561"/>
    <s v="G"/>
    <x v="10"/>
    <n v="4"/>
    <s v="Průměrná hrubá mzda na zaměstnance"/>
    <s v="Velkoobchod a maloobchod; opravy a údržba motorových vozidel"/>
    <x v="7"/>
    <x v="0"/>
  </r>
  <r>
    <n v="741382815"/>
    <s v="23918"/>
    <n v="23918"/>
    <s v="H"/>
    <x v="10"/>
    <n v="4"/>
    <s v="Průměrná hrubá mzda na zaměstnance"/>
    <s v="Doprava a skladování"/>
    <x v="8"/>
    <x v="0"/>
  </r>
  <r>
    <n v="741382812"/>
    <s v="22073"/>
    <n v="22073"/>
    <s v="H"/>
    <x v="10"/>
    <n v="1"/>
    <s v="Průměrná hrubá mzda na zaměstnance"/>
    <s v="Doprava a skladování"/>
    <x v="8"/>
    <x v="0"/>
  </r>
  <r>
    <n v="741382813"/>
    <s v="22996"/>
    <n v="22996"/>
    <s v="H"/>
    <x v="10"/>
    <n v="2"/>
    <s v="Průměrná hrubá mzda na zaměstnance"/>
    <s v="Doprava a skladování"/>
    <x v="8"/>
    <x v="0"/>
  </r>
  <r>
    <n v="741382814"/>
    <s v="23263"/>
    <n v="23263"/>
    <s v="H"/>
    <x v="10"/>
    <n v="3"/>
    <s v="Průměrná hrubá mzda na zaměstnance"/>
    <s v="Doprava a skladování"/>
    <x v="8"/>
    <x v="0"/>
  </r>
  <r>
    <n v="741382923"/>
    <s v="12943"/>
    <n v="12943"/>
    <s v="I"/>
    <x v="10"/>
    <n v="2"/>
    <s v="Průměrná hrubá mzda na zaměstnance"/>
    <s v="Ubytování, stravování a pohostinství"/>
    <x v="9"/>
    <x v="0"/>
  </r>
  <r>
    <n v="741382925"/>
    <s v="13982"/>
    <n v="13982"/>
    <s v="I"/>
    <x v="10"/>
    <n v="4"/>
    <s v="Průměrná hrubá mzda na zaměstnance"/>
    <s v="Ubytování, stravování a pohostinství"/>
    <x v="9"/>
    <x v="0"/>
  </r>
  <r>
    <n v="741382924"/>
    <s v="13306"/>
    <n v="13306"/>
    <s v="I"/>
    <x v="10"/>
    <n v="3"/>
    <s v="Průměrná hrubá mzda na zaměstnance"/>
    <s v="Ubytování, stravování a pohostinství"/>
    <x v="9"/>
    <x v="0"/>
  </r>
  <r>
    <n v="741382922"/>
    <s v="12590"/>
    <n v="12590"/>
    <s v="I"/>
    <x v="10"/>
    <n v="1"/>
    <s v="Průměrná hrubá mzda na zaměstnance"/>
    <s v="Ubytování, stravování a pohostinství"/>
    <x v="9"/>
    <x v="0"/>
  </r>
  <r>
    <n v="741383032"/>
    <s v="43250"/>
    <n v="43250"/>
    <s v="J"/>
    <x v="10"/>
    <n v="1"/>
    <s v="Průměrná hrubá mzda na zaměstnance"/>
    <s v="Informační a komunikační činnosti"/>
    <x v="10"/>
    <x v="0"/>
  </r>
  <r>
    <n v="741383034"/>
    <s v="43688"/>
    <n v="43688"/>
    <s v="J"/>
    <x v="10"/>
    <n v="3"/>
    <s v="Průměrná hrubá mzda na zaměstnance"/>
    <s v="Informační a komunikační činnosti"/>
    <x v="10"/>
    <x v="0"/>
  </r>
  <r>
    <n v="741383033"/>
    <s v="42527"/>
    <n v="42527"/>
    <s v="J"/>
    <x v="10"/>
    <n v="2"/>
    <s v="Průměrná hrubá mzda na zaměstnance"/>
    <s v="Informační a komunikační činnosti"/>
    <x v="10"/>
    <x v="0"/>
  </r>
  <r>
    <n v="741383035"/>
    <s v="45694"/>
    <n v="45694"/>
    <s v="J"/>
    <x v="10"/>
    <n v="4"/>
    <s v="Průměrná hrubá mzda na zaměstnance"/>
    <s v="Informační a komunikační činnosti"/>
    <x v="10"/>
    <x v="0"/>
  </r>
  <r>
    <n v="741383143"/>
    <s v="45129"/>
    <n v="45129"/>
    <s v="K"/>
    <x v="10"/>
    <n v="2"/>
    <s v="Průměrná hrubá mzda na zaměstnance"/>
    <s v="Peněžnictví a pojišťovnictví"/>
    <x v="11"/>
    <x v="0"/>
  </r>
  <r>
    <n v="741383144"/>
    <s v="43424"/>
    <n v="43424"/>
    <s v="K"/>
    <x v="10"/>
    <n v="3"/>
    <s v="Průměrná hrubá mzda na zaměstnance"/>
    <s v="Peněžnictví a pojišťovnictví"/>
    <x v="11"/>
    <x v="0"/>
  </r>
  <r>
    <n v="741383145"/>
    <s v="44785"/>
    <n v="44785"/>
    <s v="K"/>
    <x v="10"/>
    <n v="4"/>
    <s v="Průměrná hrubá mzda na zaměstnance"/>
    <s v="Peněžnictví a pojišťovnictví"/>
    <x v="11"/>
    <x v="0"/>
  </r>
  <r>
    <n v="741383142"/>
    <s v="51418"/>
    <n v="51418"/>
    <s v="K"/>
    <x v="10"/>
    <n v="1"/>
    <s v="Průměrná hrubá mzda na zaměstnance"/>
    <s v="Peněžnictví a pojišťovnictví"/>
    <x v="11"/>
    <x v="0"/>
  </r>
  <r>
    <n v="741383255"/>
    <s v="22968"/>
    <n v="22968"/>
    <s v="L"/>
    <x v="10"/>
    <n v="4"/>
    <s v="Průměrná hrubá mzda na zaměstnance"/>
    <s v="Činnosti v oblasti nemovitostí"/>
    <x v="12"/>
    <x v="0"/>
  </r>
  <r>
    <n v="741383254"/>
    <s v="21012"/>
    <n v="21012"/>
    <s v="L"/>
    <x v="10"/>
    <n v="3"/>
    <s v="Průměrná hrubá mzda na zaměstnance"/>
    <s v="Činnosti v oblasti nemovitostí"/>
    <x v="12"/>
    <x v="0"/>
  </r>
  <r>
    <n v="741383252"/>
    <s v="20268"/>
    <n v="20268"/>
    <s v="L"/>
    <x v="10"/>
    <n v="1"/>
    <s v="Průměrná hrubá mzda na zaměstnance"/>
    <s v="Činnosti v oblasti nemovitostí"/>
    <x v="12"/>
    <x v="0"/>
  </r>
  <r>
    <n v="741383253"/>
    <s v="21116"/>
    <n v="21116"/>
    <s v="L"/>
    <x v="10"/>
    <n v="2"/>
    <s v="Průměrná hrubá mzda na zaměstnance"/>
    <s v="Činnosti v oblasti nemovitostí"/>
    <x v="12"/>
    <x v="0"/>
  </r>
  <r>
    <n v="741383363"/>
    <s v="30539"/>
    <n v="30539"/>
    <s v="M"/>
    <x v="10"/>
    <n v="2"/>
    <s v="Průměrná hrubá mzda na zaměstnance"/>
    <s v="Profesní, vědecké a technické činnosti"/>
    <x v="13"/>
    <x v="0"/>
  </r>
  <r>
    <n v="741383364"/>
    <s v="31939"/>
    <n v="31939"/>
    <s v="M"/>
    <x v="10"/>
    <n v="3"/>
    <s v="Průměrná hrubá mzda na zaměstnance"/>
    <s v="Profesní, vědecké a technické činnosti"/>
    <x v="13"/>
    <x v="0"/>
  </r>
  <r>
    <n v="741383362"/>
    <s v="29011"/>
    <n v="29011"/>
    <s v="M"/>
    <x v="10"/>
    <n v="1"/>
    <s v="Průměrná hrubá mzda na zaměstnance"/>
    <s v="Profesní, vědecké a technické činnosti"/>
    <x v="13"/>
    <x v="0"/>
  </r>
  <r>
    <n v="741383365"/>
    <s v="34918"/>
    <n v="34918"/>
    <s v="M"/>
    <x v="10"/>
    <n v="4"/>
    <s v="Průměrná hrubá mzda na zaměstnance"/>
    <s v="Profesní, vědecké a technické činnosti"/>
    <x v="13"/>
    <x v="0"/>
  </r>
  <r>
    <n v="741383473"/>
    <s v="15682"/>
    <n v="15682"/>
    <s v="N"/>
    <x v="10"/>
    <n v="2"/>
    <s v="Průměrná hrubá mzda na zaměstnance"/>
    <s v="Administrativní a podpůrné činnosti"/>
    <x v="14"/>
    <x v="0"/>
  </r>
  <r>
    <n v="741383474"/>
    <s v="15835"/>
    <n v="15835"/>
    <s v="N"/>
    <x v="10"/>
    <n v="3"/>
    <s v="Průměrná hrubá mzda na zaměstnance"/>
    <s v="Administrativní a podpůrné činnosti"/>
    <x v="14"/>
    <x v="0"/>
  </r>
  <r>
    <n v="741383475"/>
    <s v="16834"/>
    <n v="16834"/>
    <s v="N"/>
    <x v="10"/>
    <n v="4"/>
    <s v="Průměrná hrubá mzda na zaměstnance"/>
    <s v="Administrativní a podpůrné činnosti"/>
    <x v="14"/>
    <x v="0"/>
  </r>
  <r>
    <n v="741383472"/>
    <s v="15420"/>
    <n v="15420"/>
    <s v="N"/>
    <x v="10"/>
    <n v="1"/>
    <s v="Průměrná hrubá mzda na zaměstnance"/>
    <s v="Administrativní a podpůrné činnosti"/>
    <x v="14"/>
    <x v="0"/>
  </r>
  <r>
    <n v="741383584"/>
    <s v="26373"/>
    <n v="26373"/>
    <s v="O"/>
    <x v="10"/>
    <n v="3"/>
    <s v="Průměrná hrubá mzda na zaměstnance"/>
    <s v="Veřejná správa a obrana; povinné sociální zabezpečení"/>
    <x v="15"/>
    <x v="0"/>
  </r>
  <r>
    <n v="741383582"/>
    <s v="26005"/>
    <n v="26005"/>
    <s v="O"/>
    <x v="10"/>
    <n v="1"/>
    <s v="Průměrná hrubá mzda na zaměstnance"/>
    <s v="Veřejná správa a obrana; povinné sociální zabezpečení"/>
    <x v="15"/>
    <x v="0"/>
  </r>
  <r>
    <n v="741383585"/>
    <s v="28734"/>
    <n v="28734"/>
    <s v="O"/>
    <x v="10"/>
    <n v="4"/>
    <s v="Průměrná hrubá mzda na zaměstnance"/>
    <s v="Veřejná správa a obrana; povinné sociální zabezpečení"/>
    <x v="15"/>
    <x v="0"/>
  </r>
  <r>
    <n v="741383583"/>
    <s v="26662"/>
    <n v="26662"/>
    <s v="O"/>
    <x v="10"/>
    <n v="2"/>
    <s v="Průměrná hrubá mzda na zaměstnance"/>
    <s v="Veřejná správa a obrana; povinné sociální zabezpečení"/>
    <x v="15"/>
    <x v="0"/>
  </r>
  <r>
    <n v="741383694"/>
    <s v="22481"/>
    <n v="22481"/>
    <s v="P"/>
    <x v="10"/>
    <n v="3"/>
    <s v="Průměrná hrubá mzda na zaměstnance"/>
    <s v="Vzdělávání"/>
    <x v="16"/>
    <x v="0"/>
  </r>
  <r>
    <n v="741383692"/>
    <s v="21446"/>
    <n v="21446"/>
    <s v="P"/>
    <x v="10"/>
    <n v="1"/>
    <s v="Průměrná hrubá mzda na zaměstnance"/>
    <s v="Vzdělávání"/>
    <x v="16"/>
    <x v="0"/>
  </r>
  <r>
    <n v="741383695"/>
    <s v="25507"/>
    <n v="25507"/>
    <s v="P"/>
    <x v="10"/>
    <n v="4"/>
    <s v="Průměrná hrubá mzda na zaměstnance"/>
    <s v="Vzdělávání"/>
    <x v="16"/>
    <x v="0"/>
  </r>
  <r>
    <n v="741383693"/>
    <s v="22658"/>
    <n v="22658"/>
    <s v="P"/>
    <x v="10"/>
    <n v="2"/>
    <s v="Průměrná hrubá mzda na zaměstnance"/>
    <s v="Vzdělávání"/>
    <x v="16"/>
    <x v="0"/>
  </r>
  <r>
    <n v="741383804"/>
    <s v="23566"/>
    <n v="23566"/>
    <s v="Q"/>
    <x v="10"/>
    <n v="3"/>
    <s v="Průměrná hrubá mzda na zaměstnance"/>
    <s v="Zdravotní a sociální péče"/>
    <x v="17"/>
    <x v="0"/>
  </r>
  <r>
    <n v="741383803"/>
    <s v="23301"/>
    <n v="23301"/>
    <s v="Q"/>
    <x v="10"/>
    <n v="2"/>
    <s v="Průměrná hrubá mzda na zaměstnance"/>
    <s v="Zdravotní a sociální péče"/>
    <x v="17"/>
    <x v="0"/>
  </r>
  <r>
    <n v="741383805"/>
    <s v="24865"/>
    <n v="24865"/>
    <s v="Q"/>
    <x v="10"/>
    <n v="4"/>
    <s v="Průměrná hrubá mzda na zaměstnance"/>
    <s v="Zdravotní a sociální péče"/>
    <x v="17"/>
    <x v="0"/>
  </r>
  <r>
    <n v="741383802"/>
    <s v="22631"/>
    <n v="22631"/>
    <s v="Q"/>
    <x v="10"/>
    <n v="1"/>
    <s v="Průměrná hrubá mzda na zaměstnance"/>
    <s v="Zdravotní a sociální péče"/>
    <x v="17"/>
    <x v="0"/>
  </r>
  <r>
    <n v="741383912"/>
    <s v="19066"/>
    <n v="19066"/>
    <s v="R"/>
    <x v="10"/>
    <n v="1"/>
    <s v="Průměrná hrubá mzda na zaměstnance"/>
    <s v="Kulturní, zábavní a rekreační činnosti"/>
    <x v="18"/>
    <x v="0"/>
  </r>
  <r>
    <n v="741383915"/>
    <s v="21089"/>
    <n v="21089"/>
    <s v="R"/>
    <x v="10"/>
    <n v="4"/>
    <s v="Průměrná hrubá mzda na zaměstnance"/>
    <s v="Kulturní, zábavní a rekreační činnosti"/>
    <x v="18"/>
    <x v="0"/>
  </r>
  <r>
    <n v="741383913"/>
    <s v="19655"/>
    <n v="19655"/>
    <s v="R"/>
    <x v="10"/>
    <n v="2"/>
    <s v="Průměrná hrubá mzda na zaměstnance"/>
    <s v="Kulturní, zábavní a rekreační činnosti"/>
    <x v="18"/>
    <x v="0"/>
  </r>
  <r>
    <n v="741383914"/>
    <s v="19528"/>
    <n v="19528"/>
    <s v="R"/>
    <x v="10"/>
    <n v="3"/>
    <s v="Průměrná hrubá mzda na zaměstnance"/>
    <s v="Kulturní, zábavní a rekreační činnosti"/>
    <x v="18"/>
    <x v="0"/>
  </r>
  <r>
    <n v="741384025"/>
    <s v="19522"/>
    <n v="19522"/>
    <s v="S"/>
    <x v="10"/>
    <n v="4"/>
    <s v="Průměrná hrubá mzda na zaměstnance"/>
    <s v="Ostatní činnosti"/>
    <x v="19"/>
    <x v="0"/>
  </r>
  <r>
    <n v="741384022"/>
    <s v="17418"/>
    <n v="17418"/>
    <s v="S"/>
    <x v="10"/>
    <n v="1"/>
    <s v="Průměrná hrubá mzda na zaměstnance"/>
    <s v="Ostatní činnosti"/>
    <x v="19"/>
    <x v="0"/>
  </r>
  <r>
    <n v="741384023"/>
    <s v="18128"/>
    <n v="18128"/>
    <s v="S"/>
    <x v="10"/>
    <n v="2"/>
    <s v="Průměrná hrubá mzda na zaměstnance"/>
    <s v="Ostatní činnosti"/>
    <x v="19"/>
    <x v="0"/>
  </r>
  <r>
    <n v="741384024"/>
    <s v="18332"/>
    <n v="18332"/>
    <s v="S"/>
    <x v="10"/>
    <n v="3"/>
    <s v="Průměrná hrubá mzda na zaměstnance"/>
    <s v="Ostatní činnosti"/>
    <x v="19"/>
    <x v="0"/>
  </r>
  <r>
    <n v="786863542"/>
    <s v="24116"/>
    <n v="24116"/>
    <s v=""/>
    <x v="11"/>
    <n v="2"/>
    <s v="Průměrná hrubá mzda na zaměstnance"/>
    <s v=""/>
    <x v="0"/>
    <x v="0"/>
  </r>
  <r>
    <n v="786863518"/>
    <s v="23372"/>
    <n v="23372"/>
    <s v=""/>
    <x v="11"/>
    <n v="1"/>
    <s v="Průměrná hrubá mzda na zaměstnance"/>
    <s v=""/>
    <x v="0"/>
    <x v="0"/>
  </r>
  <r>
    <n v="786863566"/>
    <s v="24107"/>
    <n v="24107"/>
    <s v=""/>
    <x v="11"/>
    <n v="3"/>
    <s v="Průměrná hrubá mzda na zaměstnance"/>
    <s v=""/>
    <x v="0"/>
    <x v="0"/>
  </r>
  <r>
    <n v="786863590"/>
    <s v="26211"/>
    <n v="26211"/>
    <s v=""/>
    <x v="11"/>
    <n v="4"/>
    <s v="Průměrná hrubá mzda na zaměstnance"/>
    <s v=""/>
    <x v="0"/>
    <x v="0"/>
  </r>
  <r>
    <n v="741382050"/>
    <s v="18072"/>
    <n v="18072"/>
    <s v="A"/>
    <x v="11"/>
    <n v="2"/>
    <s v="Průměrná hrubá mzda na zaměstnance"/>
    <s v="Zemědělství, lesnictví, rybářství"/>
    <x v="1"/>
    <x v="0"/>
  </r>
  <r>
    <n v="741382051"/>
    <s v="19578"/>
    <n v="19578"/>
    <s v="A"/>
    <x v="11"/>
    <n v="3"/>
    <s v="Průměrná hrubá mzda na zaměstnance"/>
    <s v="Zemědělství, lesnictví, rybářství"/>
    <x v="1"/>
    <x v="0"/>
  </r>
  <r>
    <n v="741382049"/>
    <s v="16851"/>
    <n v="16851"/>
    <s v="A"/>
    <x v="11"/>
    <n v="1"/>
    <s v="Průměrná hrubá mzda na zaměstnance"/>
    <s v="Zemědělství, lesnictví, rybářství"/>
    <x v="1"/>
    <x v="0"/>
  </r>
  <r>
    <n v="741382052"/>
    <s v="21442"/>
    <n v="21442"/>
    <s v="A"/>
    <x v="11"/>
    <n v="4"/>
    <s v="Průměrná hrubá mzda na zaměstnance"/>
    <s v="Zemědělství, lesnictví, rybářství"/>
    <x v="1"/>
    <x v="0"/>
  </r>
  <r>
    <n v="741382162"/>
    <s v="37061"/>
    <n v="37061"/>
    <s v="B"/>
    <x v="11"/>
    <n v="4"/>
    <s v="Průměrná hrubá mzda na zaměstnance"/>
    <s v="Těžba a dobývání"/>
    <x v="2"/>
    <x v="0"/>
  </r>
  <r>
    <n v="741382160"/>
    <s v="32110"/>
    <n v="32110"/>
    <s v="B"/>
    <x v="11"/>
    <n v="2"/>
    <s v="Průměrná hrubá mzda na zaměstnance"/>
    <s v="Těžba a dobývání"/>
    <x v="2"/>
    <x v="0"/>
  </r>
  <r>
    <n v="741382161"/>
    <s v="28580"/>
    <n v="28580"/>
    <s v="B"/>
    <x v="11"/>
    <n v="3"/>
    <s v="Průměrná hrubá mzda na zaměstnance"/>
    <s v="Těžba a dobývání"/>
    <x v="2"/>
    <x v="0"/>
  </r>
  <r>
    <n v="741382159"/>
    <s v="28395"/>
    <n v="28395"/>
    <s v="B"/>
    <x v="11"/>
    <n v="1"/>
    <s v="Průměrná hrubá mzda na zaměstnance"/>
    <s v="Těžba a dobývání"/>
    <x v="2"/>
    <x v="0"/>
  </r>
  <r>
    <n v="741382272"/>
    <s v="25279"/>
    <n v="25279"/>
    <s v="C"/>
    <x v="11"/>
    <n v="4"/>
    <s v="Průměrná hrubá mzda na zaměstnance"/>
    <s v="Zpracovatelský průmysl"/>
    <x v="3"/>
    <x v="0"/>
  </r>
  <r>
    <n v="741382271"/>
    <s v="23404"/>
    <n v="23404"/>
    <s v="C"/>
    <x v="11"/>
    <n v="3"/>
    <s v="Průměrná hrubá mzda na zaměstnance"/>
    <s v="Zpracovatelský průmysl"/>
    <x v="3"/>
    <x v="0"/>
  </r>
  <r>
    <n v="741382270"/>
    <s v="23779"/>
    <n v="23779"/>
    <s v="C"/>
    <x v="11"/>
    <n v="2"/>
    <s v="Průměrná hrubá mzda na zaměstnance"/>
    <s v="Zpracovatelský průmysl"/>
    <x v="3"/>
    <x v="0"/>
  </r>
  <r>
    <n v="741382269"/>
    <s v="22644"/>
    <n v="22644"/>
    <s v="C"/>
    <x v="11"/>
    <n v="1"/>
    <s v="Průměrná hrubá mzda na zaměstnance"/>
    <s v="Zpracovatelský průmysl"/>
    <x v="3"/>
    <x v="0"/>
  </r>
  <r>
    <n v="741382381"/>
    <s v="36828"/>
    <n v="36828"/>
    <s v="D"/>
    <x v="11"/>
    <n v="3"/>
    <s v="Průměrná hrubá mzda na zaměstnance"/>
    <s v="Výroba a rozvod elektřiny, plynu, tepla a klimatiz. vzduchu"/>
    <x v="4"/>
    <x v="0"/>
  </r>
  <r>
    <n v="741382382"/>
    <s v="43863"/>
    <n v="43863"/>
    <s v="D"/>
    <x v="11"/>
    <n v="4"/>
    <s v="Průměrná hrubá mzda na zaměstnance"/>
    <s v="Výroba a rozvod elektřiny, plynu, tepla a klimatiz. vzduchu"/>
    <x v="4"/>
    <x v="0"/>
  </r>
  <r>
    <n v="741382379"/>
    <s v="42230"/>
    <n v="42230"/>
    <s v="D"/>
    <x v="11"/>
    <n v="1"/>
    <s v="Průměrná hrubá mzda na zaměstnance"/>
    <s v="Výroba a rozvod elektřiny, plynu, tepla a klimatiz. vzduchu"/>
    <x v="4"/>
    <x v="0"/>
  </r>
  <r>
    <n v="741382380"/>
    <s v="37885"/>
    <n v="37885"/>
    <s v="D"/>
    <x v="11"/>
    <n v="2"/>
    <s v="Průměrná hrubá mzda na zaměstnance"/>
    <s v="Výroba a rozvod elektřiny, plynu, tepla a klimatiz. vzduchu"/>
    <x v="4"/>
    <x v="0"/>
  </r>
  <r>
    <n v="741382491"/>
    <s v="22588"/>
    <n v="22588"/>
    <s v="E"/>
    <x v="11"/>
    <n v="3"/>
    <s v="Průměrná hrubá mzda na zaměstnance"/>
    <s v="Zásobování vodou; činnosti související s odpady a sanacemi"/>
    <x v="5"/>
    <x v="0"/>
  </r>
  <r>
    <n v="741382489"/>
    <s v="21751"/>
    <n v="21751"/>
    <s v="E"/>
    <x v="11"/>
    <n v="1"/>
    <s v="Průměrná hrubá mzda na zaměstnance"/>
    <s v="Zásobování vodou; činnosti související s odpady a sanacemi"/>
    <x v="5"/>
    <x v="0"/>
  </r>
  <r>
    <n v="741382490"/>
    <s v="22868"/>
    <n v="22868"/>
    <s v="E"/>
    <x v="11"/>
    <n v="2"/>
    <s v="Průměrná hrubá mzda na zaměstnance"/>
    <s v="Zásobování vodou; činnosti související s odpady a sanacemi"/>
    <x v="5"/>
    <x v="0"/>
  </r>
  <r>
    <n v="741382492"/>
    <s v="25421"/>
    <n v="25421"/>
    <s v="E"/>
    <x v="11"/>
    <n v="4"/>
    <s v="Průměrná hrubá mzda na zaměstnance"/>
    <s v="Zásobování vodou; činnosti související s odpady a sanacemi"/>
    <x v="5"/>
    <x v="0"/>
  </r>
  <r>
    <n v="741382602"/>
    <s v="24980"/>
    <n v="24980"/>
    <s v="F"/>
    <x v="11"/>
    <n v="4"/>
    <s v="Průměrná hrubá mzda na zaměstnance"/>
    <s v="Stavebnictví"/>
    <x v="6"/>
    <x v="0"/>
  </r>
  <r>
    <n v="741382600"/>
    <s v="22561"/>
    <n v="22561"/>
    <s v="F"/>
    <x v="11"/>
    <n v="2"/>
    <s v="Průměrná hrubá mzda na zaměstnance"/>
    <s v="Stavebnictví"/>
    <x v="6"/>
    <x v="0"/>
  </r>
  <r>
    <n v="741382601"/>
    <s v="22860"/>
    <n v="22860"/>
    <s v="F"/>
    <x v="11"/>
    <n v="3"/>
    <s v="Průměrná hrubá mzda na zaměstnance"/>
    <s v="Stavebnictví"/>
    <x v="6"/>
    <x v="0"/>
  </r>
  <r>
    <n v="741382599"/>
    <s v="20709"/>
    <n v="20709"/>
    <s v="F"/>
    <x v="11"/>
    <n v="1"/>
    <s v="Průměrná hrubá mzda na zaměstnance"/>
    <s v="Stavebnictví"/>
    <x v="6"/>
    <x v="0"/>
  </r>
  <r>
    <n v="741382712"/>
    <s v="24581"/>
    <n v="24581"/>
    <s v="G"/>
    <x v="11"/>
    <n v="4"/>
    <s v="Průměrná hrubá mzda na zaměstnance"/>
    <s v="Velkoobchod a maloobchod; opravy a údržba motorových vozidel"/>
    <x v="7"/>
    <x v="0"/>
  </r>
  <r>
    <n v="741382711"/>
    <s v="22536"/>
    <n v="22536"/>
    <s v="G"/>
    <x v="11"/>
    <n v="3"/>
    <s v="Průměrná hrubá mzda na zaměstnance"/>
    <s v="Velkoobchod a maloobchod; opravy a údržba motorových vozidel"/>
    <x v="7"/>
    <x v="0"/>
  </r>
  <r>
    <n v="741382709"/>
    <s v="21670"/>
    <n v="21670"/>
    <s v="G"/>
    <x v="11"/>
    <n v="1"/>
    <s v="Průměrná hrubá mzda na zaměstnance"/>
    <s v="Velkoobchod a maloobchod; opravy a údržba motorových vozidel"/>
    <x v="7"/>
    <x v="0"/>
  </r>
  <r>
    <n v="741382710"/>
    <s v="22452"/>
    <n v="22452"/>
    <s v="G"/>
    <x v="11"/>
    <n v="2"/>
    <s v="Průměrná hrubá mzda na zaměstnance"/>
    <s v="Velkoobchod a maloobchod; opravy a údržba motorových vozidel"/>
    <x v="7"/>
    <x v="0"/>
  </r>
  <r>
    <n v="741382822"/>
    <s v="23999"/>
    <n v="23999"/>
    <s v="H"/>
    <x v="11"/>
    <n v="4"/>
    <s v="Průměrná hrubá mzda na zaměstnance"/>
    <s v="Doprava a skladování"/>
    <x v="8"/>
    <x v="0"/>
  </r>
  <r>
    <n v="741382819"/>
    <s v="22307"/>
    <n v="22307"/>
    <s v="H"/>
    <x v="11"/>
    <n v="1"/>
    <s v="Průměrná hrubá mzda na zaměstnance"/>
    <s v="Doprava a skladování"/>
    <x v="8"/>
    <x v="0"/>
  </r>
  <r>
    <n v="741382820"/>
    <s v="22718"/>
    <n v="22718"/>
    <s v="H"/>
    <x v="11"/>
    <n v="2"/>
    <s v="Průměrná hrubá mzda na zaměstnance"/>
    <s v="Doprava a skladování"/>
    <x v="8"/>
    <x v="0"/>
  </r>
  <r>
    <n v="741382821"/>
    <s v="23224"/>
    <n v="23224"/>
    <s v="H"/>
    <x v="11"/>
    <n v="3"/>
    <s v="Průměrná hrubá mzda na zaměstnance"/>
    <s v="Doprava a skladování"/>
    <x v="8"/>
    <x v="0"/>
  </r>
  <r>
    <n v="741382931"/>
    <s v="13247"/>
    <n v="13247"/>
    <s v="I"/>
    <x v="11"/>
    <n v="3"/>
    <s v="Průměrná hrubá mzda na zaměstnance"/>
    <s v="Ubytování, stravování a pohostinství"/>
    <x v="9"/>
    <x v="0"/>
  </r>
  <r>
    <n v="741382929"/>
    <s v="12717"/>
    <n v="12717"/>
    <s v="I"/>
    <x v="11"/>
    <n v="1"/>
    <s v="Průměrná hrubá mzda na zaměstnance"/>
    <s v="Ubytování, stravování a pohostinství"/>
    <x v="9"/>
    <x v="0"/>
  </r>
  <r>
    <n v="741382930"/>
    <s v="13095"/>
    <n v="13095"/>
    <s v="I"/>
    <x v="11"/>
    <n v="2"/>
    <s v="Průměrná hrubá mzda na zaměstnance"/>
    <s v="Ubytování, stravování a pohostinství"/>
    <x v="9"/>
    <x v="0"/>
  </r>
  <r>
    <n v="741382932"/>
    <s v="13466"/>
    <n v="13466"/>
    <s v="I"/>
    <x v="11"/>
    <n v="4"/>
    <s v="Průměrná hrubá mzda na zaměstnance"/>
    <s v="Ubytování, stravování a pohostinství"/>
    <x v="9"/>
    <x v="0"/>
  </r>
  <r>
    <n v="741383042"/>
    <s v="47317"/>
    <n v="47317"/>
    <s v="J"/>
    <x v="11"/>
    <n v="4"/>
    <s v="Průměrná hrubá mzda na zaměstnance"/>
    <s v="Informační a komunikační činnosti"/>
    <x v="10"/>
    <x v="0"/>
  </r>
  <r>
    <n v="741383040"/>
    <s v="44151"/>
    <n v="44151"/>
    <s v="J"/>
    <x v="11"/>
    <n v="2"/>
    <s v="Průměrná hrubá mzda na zaměstnance"/>
    <s v="Informační a komunikační činnosti"/>
    <x v="10"/>
    <x v="0"/>
  </r>
  <r>
    <n v="741383039"/>
    <s v="45527"/>
    <n v="45527"/>
    <s v="J"/>
    <x v="11"/>
    <n v="1"/>
    <s v="Průměrná hrubá mzda na zaměstnance"/>
    <s v="Informační a komunikační činnosti"/>
    <x v="10"/>
    <x v="0"/>
  </r>
  <r>
    <n v="741383041"/>
    <s v="44346"/>
    <n v="44346"/>
    <s v="J"/>
    <x v="11"/>
    <n v="3"/>
    <s v="Průměrná hrubá mzda na zaměstnance"/>
    <s v="Informační a komunikační činnosti"/>
    <x v="10"/>
    <x v="0"/>
  </r>
  <r>
    <n v="741383152"/>
    <s v="46393"/>
    <n v="46393"/>
    <s v="K"/>
    <x v="11"/>
    <n v="4"/>
    <s v="Průměrná hrubá mzda na zaměstnance"/>
    <s v="Peněžnictví a pojišťovnictví"/>
    <x v="11"/>
    <x v="0"/>
  </r>
  <r>
    <n v="741383151"/>
    <s v="44626"/>
    <n v="44626"/>
    <s v="K"/>
    <x v="11"/>
    <n v="3"/>
    <s v="Průměrná hrubá mzda na zaměstnance"/>
    <s v="Peněžnictví a pojišťovnictví"/>
    <x v="11"/>
    <x v="0"/>
  </r>
  <r>
    <n v="741383150"/>
    <s v="46563"/>
    <n v="46563"/>
    <s v="K"/>
    <x v="11"/>
    <n v="2"/>
    <s v="Průměrná hrubá mzda na zaměstnance"/>
    <s v="Peněžnictví a pojišťovnictví"/>
    <x v="11"/>
    <x v="0"/>
  </r>
  <r>
    <n v="741383149"/>
    <s v="53111"/>
    <n v="53111"/>
    <s v="K"/>
    <x v="11"/>
    <n v="1"/>
    <s v="Průměrná hrubá mzda na zaměstnance"/>
    <s v="Peněžnictví a pojišťovnictví"/>
    <x v="11"/>
    <x v="0"/>
  </r>
  <r>
    <n v="741383259"/>
    <s v="21310"/>
    <n v="21310"/>
    <s v="L"/>
    <x v="11"/>
    <n v="1"/>
    <s v="Průměrná hrubá mzda na zaměstnance"/>
    <s v="Činnosti v oblasti nemovitostí"/>
    <x v="12"/>
    <x v="0"/>
  </r>
  <r>
    <n v="741383260"/>
    <s v="22020"/>
    <n v="22020"/>
    <s v="L"/>
    <x v="11"/>
    <n v="2"/>
    <s v="Průměrná hrubá mzda na zaměstnance"/>
    <s v="Činnosti v oblasti nemovitostí"/>
    <x v="12"/>
    <x v="0"/>
  </r>
  <r>
    <n v="741383262"/>
    <s v="24161"/>
    <n v="24161"/>
    <s v="L"/>
    <x v="11"/>
    <n v="4"/>
    <s v="Průměrná hrubá mzda na zaměstnance"/>
    <s v="Činnosti v oblasti nemovitostí"/>
    <x v="12"/>
    <x v="0"/>
  </r>
  <r>
    <n v="741383261"/>
    <s v="21857"/>
    <n v="21857"/>
    <s v="L"/>
    <x v="11"/>
    <n v="3"/>
    <s v="Průměrná hrubá mzda na zaměstnance"/>
    <s v="Činnosti v oblasti nemovitostí"/>
    <x v="12"/>
    <x v="0"/>
  </r>
  <r>
    <n v="741383370"/>
    <s v="31630"/>
    <n v="31630"/>
    <s v="M"/>
    <x v="11"/>
    <n v="2"/>
    <s v="Průměrná hrubá mzda na zaměstnance"/>
    <s v="Profesní, vědecké a technické činnosti"/>
    <x v="13"/>
    <x v="0"/>
  </r>
  <r>
    <n v="741383369"/>
    <s v="30744"/>
    <n v="30744"/>
    <s v="M"/>
    <x v="11"/>
    <n v="1"/>
    <s v="Průměrná hrubá mzda na zaměstnance"/>
    <s v="Profesní, vědecké a technické činnosti"/>
    <x v="13"/>
    <x v="0"/>
  </r>
  <r>
    <n v="741383371"/>
    <s v="31373"/>
    <n v="31373"/>
    <s v="M"/>
    <x v="11"/>
    <n v="3"/>
    <s v="Průměrná hrubá mzda na zaměstnance"/>
    <s v="Profesní, vědecké a technické činnosti"/>
    <x v="13"/>
    <x v="0"/>
  </r>
  <r>
    <n v="741383372"/>
    <s v="35741"/>
    <n v="35741"/>
    <s v="M"/>
    <x v="11"/>
    <n v="4"/>
    <s v="Průměrná hrubá mzda na zaměstnance"/>
    <s v="Profesní, vědecké a technické činnosti"/>
    <x v="13"/>
    <x v="0"/>
  </r>
  <r>
    <n v="741383482"/>
    <s v="17243"/>
    <n v="17243"/>
    <s v="N"/>
    <x v="11"/>
    <n v="4"/>
    <s v="Průměrná hrubá mzda na zaměstnance"/>
    <s v="Administrativní a podpůrné činnosti"/>
    <x v="14"/>
    <x v="0"/>
  </r>
  <r>
    <n v="741383480"/>
    <s v="16313"/>
    <n v="16313"/>
    <s v="N"/>
    <x v="11"/>
    <n v="2"/>
    <s v="Průměrná hrubá mzda na zaměstnance"/>
    <s v="Administrativní a podpůrné činnosti"/>
    <x v="14"/>
    <x v="0"/>
  </r>
  <r>
    <n v="741383481"/>
    <s v="16590"/>
    <n v="16590"/>
    <s v="N"/>
    <x v="11"/>
    <n v="3"/>
    <s v="Průměrná hrubá mzda na zaměstnance"/>
    <s v="Administrativní a podpůrné činnosti"/>
    <x v="14"/>
    <x v="0"/>
  </r>
  <r>
    <n v="741383479"/>
    <s v="16041"/>
    <n v="16041"/>
    <s v="N"/>
    <x v="11"/>
    <n v="1"/>
    <s v="Průměrná hrubá mzda na zaměstnance"/>
    <s v="Administrativní a podpůrné činnosti"/>
    <x v="14"/>
    <x v="0"/>
  </r>
  <r>
    <n v="741383591"/>
    <s v="26270"/>
    <n v="26270"/>
    <s v="O"/>
    <x v="11"/>
    <n v="3"/>
    <s v="Průměrná hrubá mzda na zaměstnance"/>
    <s v="Veřejná správa a obrana; povinné sociální zabezpečení"/>
    <x v="15"/>
    <x v="0"/>
  </r>
  <r>
    <n v="741383589"/>
    <s v="24922"/>
    <n v="24922"/>
    <s v="O"/>
    <x v="11"/>
    <n v="1"/>
    <s v="Průměrná hrubá mzda na zaměstnance"/>
    <s v="Veřejná správa a obrana; povinné sociální zabezpečení"/>
    <x v="15"/>
    <x v="0"/>
  </r>
  <r>
    <n v="741383592"/>
    <s v="28304"/>
    <n v="28304"/>
    <s v="O"/>
    <x v="11"/>
    <n v="4"/>
    <s v="Průměrná hrubá mzda na zaměstnance"/>
    <s v="Veřejná správa a obrana; povinné sociální zabezpečení"/>
    <x v="15"/>
    <x v="0"/>
  </r>
  <r>
    <n v="741383590"/>
    <s v="25827"/>
    <n v="25827"/>
    <s v="O"/>
    <x v="11"/>
    <n v="2"/>
    <s v="Průměrná hrubá mzda na zaměstnance"/>
    <s v="Veřejná správa a obrana; povinné sociální zabezpečení"/>
    <x v="15"/>
    <x v="0"/>
  </r>
  <r>
    <n v="741383699"/>
    <s v="21756"/>
    <n v="21756"/>
    <s v="P"/>
    <x v="11"/>
    <n v="1"/>
    <s v="Průměrná hrubá mzda na zaměstnance"/>
    <s v="Vzdělávání"/>
    <x v="16"/>
    <x v="0"/>
  </r>
  <r>
    <n v="741383701"/>
    <s v="23236"/>
    <n v="23236"/>
    <s v="P"/>
    <x v="11"/>
    <n v="3"/>
    <s v="Průměrná hrubá mzda na zaměstnance"/>
    <s v="Vzdělávání"/>
    <x v="16"/>
    <x v="0"/>
  </r>
  <r>
    <n v="741383702"/>
    <s v="26961"/>
    <n v="26961"/>
    <s v="P"/>
    <x v="11"/>
    <n v="4"/>
    <s v="Průměrná hrubá mzda na zaměstnance"/>
    <s v="Vzdělávání"/>
    <x v="16"/>
    <x v="0"/>
  </r>
  <r>
    <n v="741383700"/>
    <s v="23133"/>
    <n v="23133"/>
    <s v="P"/>
    <x v="11"/>
    <n v="2"/>
    <s v="Průměrná hrubá mzda na zaměstnance"/>
    <s v="Vzdělávání"/>
    <x v="16"/>
    <x v="0"/>
  </r>
  <r>
    <n v="741383810"/>
    <s v="24405"/>
    <n v="24405"/>
    <s v="Q"/>
    <x v="11"/>
    <n v="2"/>
    <s v="Průměrná hrubá mzda na zaměstnance"/>
    <s v="Zdravotní a sociální péče"/>
    <x v="17"/>
    <x v="0"/>
  </r>
  <r>
    <n v="741383811"/>
    <s v="24720"/>
    <n v="24720"/>
    <s v="Q"/>
    <x v="11"/>
    <n v="3"/>
    <s v="Průměrná hrubá mzda na zaměstnance"/>
    <s v="Zdravotní a sociální péče"/>
    <x v="17"/>
    <x v="0"/>
  </r>
  <r>
    <n v="741383809"/>
    <s v="23278"/>
    <n v="23278"/>
    <s v="Q"/>
    <x v="11"/>
    <n v="1"/>
    <s v="Průměrná hrubá mzda na zaměstnance"/>
    <s v="Zdravotní a sociální péče"/>
    <x v="17"/>
    <x v="0"/>
  </r>
  <r>
    <n v="741383812"/>
    <s v="26310"/>
    <n v="26310"/>
    <s v="Q"/>
    <x v="11"/>
    <n v="4"/>
    <s v="Průměrná hrubá mzda na zaměstnance"/>
    <s v="Zdravotní a sociální péče"/>
    <x v="17"/>
    <x v="0"/>
  </r>
  <r>
    <n v="741383921"/>
    <s v="19441"/>
    <n v="19441"/>
    <s v="R"/>
    <x v="11"/>
    <n v="3"/>
    <s v="Průměrná hrubá mzda na zaměstnance"/>
    <s v="Kulturní, zábavní a rekreační činnosti"/>
    <x v="18"/>
    <x v="0"/>
  </r>
  <r>
    <n v="741383922"/>
    <s v="21182"/>
    <n v="21182"/>
    <s v="R"/>
    <x v="11"/>
    <n v="4"/>
    <s v="Průměrná hrubá mzda na zaměstnance"/>
    <s v="Kulturní, zábavní a rekreační činnosti"/>
    <x v="18"/>
    <x v="0"/>
  </r>
  <r>
    <n v="741383919"/>
    <s v="19071"/>
    <n v="19071"/>
    <s v="R"/>
    <x v="11"/>
    <n v="1"/>
    <s v="Průměrná hrubá mzda na zaměstnance"/>
    <s v="Kulturní, zábavní a rekreační činnosti"/>
    <x v="18"/>
    <x v="0"/>
  </r>
  <r>
    <n v="741383920"/>
    <s v="19767"/>
    <n v="19767"/>
    <s v="R"/>
    <x v="11"/>
    <n v="2"/>
    <s v="Průměrná hrubá mzda na zaměstnance"/>
    <s v="Kulturní, zábavní a rekreační činnosti"/>
    <x v="18"/>
    <x v="0"/>
  </r>
  <r>
    <n v="741384032"/>
    <s v="20141"/>
    <n v="20141"/>
    <s v="S"/>
    <x v="11"/>
    <n v="4"/>
    <s v="Průměrná hrubá mzda na zaměstnance"/>
    <s v="Ostatní činnosti"/>
    <x v="19"/>
    <x v="0"/>
  </r>
  <r>
    <n v="741384029"/>
    <s v="18552"/>
    <n v="18552"/>
    <s v="S"/>
    <x v="11"/>
    <n v="1"/>
    <s v="Průměrná hrubá mzda na zaměstnance"/>
    <s v="Ostatní činnosti"/>
    <x v="19"/>
    <x v="0"/>
  </r>
  <r>
    <n v="741384030"/>
    <s v="18965"/>
    <n v="18965"/>
    <s v="S"/>
    <x v="11"/>
    <n v="2"/>
    <s v="Průměrná hrubá mzda na zaměstnance"/>
    <s v="Ostatní činnosti"/>
    <x v="19"/>
    <x v="0"/>
  </r>
  <r>
    <n v="741384031"/>
    <s v="19198"/>
    <n v="19198"/>
    <s v="S"/>
    <x v="11"/>
    <n v="3"/>
    <s v="Průměrná hrubá mzda na zaměstnance"/>
    <s v="Ostatní činnosti"/>
    <x v="19"/>
    <x v="0"/>
  </r>
  <r>
    <n v="786863734"/>
    <s v="27055"/>
    <n v="27055"/>
    <s v=""/>
    <x v="12"/>
    <n v="4"/>
    <s v="Průměrná hrubá mzda na zaměstnance"/>
    <s v=""/>
    <x v="0"/>
    <x v="0"/>
  </r>
  <r>
    <n v="786863710"/>
    <s v="24439"/>
    <n v="24439"/>
    <s v=""/>
    <x v="12"/>
    <n v="3"/>
    <s v="Průměrná hrubá mzda na zaměstnance"/>
    <s v=""/>
    <x v="0"/>
    <x v="0"/>
  </r>
  <r>
    <n v="786863662"/>
    <s v="24131"/>
    <n v="24131"/>
    <s v=""/>
    <x v="12"/>
    <n v="1"/>
    <s v="Průměrná hrubá mzda na zaměstnance"/>
    <s v=""/>
    <x v="0"/>
    <x v="0"/>
  </r>
  <r>
    <n v="786863686"/>
    <s v="24627"/>
    <n v="24627"/>
    <s v=""/>
    <x v="12"/>
    <n v="2"/>
    <s v="Průměrná hrubá mzda na zaměstnance"/>
    <s v=""/>
    <x v="0"/>
    <x v="0"/>
  </r>
  <r>
    <n v="741382057"/>
    <s v="18987"/>
    <n v="18987"/>
    <s v="A"/>
    <x v="12"/>
    <n v="2"/>
    <s v="Průměrná hrubá mzda na zaměstnance"/>
    <s v="Zemědělství, lesnictví, rybářství"/>
    <x v="1"/>
    <x v="0"/>
  </r>
  <r>
    <n v="741382059"/>
    <s v="22342"/>
    <n v="22342"/>
    <s v="A"/>
    <x v="12"/>
    <n v="4"/>
    <s v="Průměrná hrubá mzda na zaměstnance"/>
    <s v="Zemědělství, lesnictví, rybářství"/>
    <x v="1"/>
    <x v="0"/>
  </r>
  <r>
    <n v="741382056"/>
    <s v="17901"/>
    <n v="17901"/>
    <s v="A"/>
    <x v="12"/>
    <n v="1"/>
    <s v="Průměrná hrubá mzda na zaměstnance"/>
    <s v="Zemědělství, lesnictví, rybářství"/>
    <x v="1"/>
    <x v="0"/>
  </r>
  <r>
    <n v="741382058"/>
    <s v="20089"/>
    <n v="20089"/>
    <s v="A"/>
    <x v="12"/>
    <n v="3"/>
    <s v="Průměrná hrubá mzda na zaměstnance"/>
    <s v="Zemědělství, lesnictví, rybářství"/>
    <x v="1"/>
    <x v="0"/>
  </r>
  <r>
    <n v="741382169"/>
    <s v="38757"/>
    <n v="38757"/>
    <s v="B"/>
    <x v="12"/>
    <n v="4"/>
    <s v="Průměrná hrubá mzda na zaměstnance"/>
    <s v="Těžba a dobývání"/>
    <x v="2"/>
    <x v="0"/>
  </r>
  <r>
    <n v="741382167"/>
    <s v="32460"/>
    <n v="32460"/>
    <s v="B"/>
    <x v="12"/>
    <n v="2"/>
    <s v="Průměrná hrubá mzda na zaměstnance"/>
    <s v="Těžba a dobývání"/>
    <x v="2"/>
    <x v="0"/>
  </r>
  <r>
    <n v="741382168"/>
    <s v="29054"/>
    <n v="29054"/>
    <s v="B"/>
    <x v="12"/>
    <n v="3"/>
    <s v="Průměrná hrubá mzda na zaměstnance"/>
    <s v="Těžba a dobývání"/>
    <x v="2"/>
    <x v="0"/>
  </r>
  <r>
    <n v="741382166"/>
    <s v="29890"/>
    <n v="29890"/>
    <s v="B"/>
    <x v="12"/>
    <n v="1"/>
    <s v="Průměrná hrubá mzda na zaměstnance"/>
    <s v="Těžba a dobývání"/>
    <x v="2"/>
    <x v="0"/>
  </r>
  <r>
    <n v="741382277"/>
    <s v="24496"/>
    <n v="24496"/>
    <s v="C"/>
    <x v="12"/>
    <n v="2"/>
    <s v="Průměrná hrubá mzda na zaměstnance"/>
    <s v="Zpracovatelský průmysl"/>
    <x v="3"/>
    <x v="0"/>
  </r>
  <r>
    <n v="741382279"/>
    <s v="26027"/>
    <n v="26027"/>
    <s v="C"/>
    <x v="12"/>
    <n v="4"/>
    <s v="Průměrná hrubá mzda na zaměstnance"/>
    <s v="Zpracovatelský průmysl"/>
    <x v="3"/>
    <x v="0"/>
  </r>
  <r>
    <n v="741382276"/>
    <s v="23511"/>
    <n v="23511"/>
    <s v="C"/>
    <x v="12"/>
    <n v="1"/>
    <s v="Průměrná hrubá mzda na zaměstnance"/>
    <s v="Zpracovatelský průmysl"/>
    <x v="3"/>
    <x v="0"/>
  </r>
  <r>
    <n v="741382278"/>
    <s v="23850"/>
    <n v="23850"/>
    <s v="C"/>
    <x v="12"/>
    <n v="3"/>
    <s v="Průměrná hrubá mzda na zaměstnance"/>
    <s v="Zpracovatelský průmysl"/>
    <x v="3"/>
    <x v="0"/>
  </r>
  <r>
    <n v="741382389"/>
    <s v="49817"/>
    <n v="49817"/>
    <s v="D"/>
    <x v="12"/>
    <n v="4"/>
    <s v="Průměrná hrubá mzda na zaměstnance"/>
    <s v="Výroba a rozvod elektřiny, plynu, tepla a klimatiz. vzduchu"/>
    <x v="4"/>
    <x v="0"/>
  </r>
  <r>
    <n v="741382388"/>
    <s v="38420"/>
    <n v="38420"/>
    <s v="D"/>
    <x v="12"/>
    <n v="3"/>
    <s v="Průměrná hrubá mzda na zaměstnance"/>
    <s v="Výroba a rozvod elektřiny, plynu, tepla a klimatiz. vzduchu"/>
    <x v="4"/>
    <x v="0"/>
  </r>
  <r>
    <n v="741382387"/>
    <s v="39197"/>
    <n v="39197"/>
    <s v="D"/>
    <x v="12"/>
    <n v="2"/>
    <s v="Průměrná hrubá mzda na zaměstnance"/>
    <s v="Výroba a rozvod elektřiny, plynu, tepla a klimatiz. vzduchu"/>
    <x v="4"/>
    <x v="0"/>
  </r>
  <r>
    <n v="741382386"/>
    <s v="43195"/>
    <n v="43195"/>
    <s v="D"/>
    <x v="12"/>
    <n v="1"/>
    <s v="Průměrná hrubá mzda na zaměstnance"/>
    <s v="Výroba a rozvod elektřiny, plynu, tepla a klimatiz. vzduchu"/>
    <x v="4"/>
    <x v="0"/>
  </r>
  <r>
    <n v="741382499"/>
    <s v="26253"/>
    <n v="26253"/>
    <s v="E"/>
    <x v="12"/>
    <n v="4"/>
    <s v="Průměrná hrubá mzda na zaměstnance"/>
    <s v="Zásobování vodou; činnosti související s odpady a sanacemi"/>
    <x v="5"/>
    <x v="0"/>
  </r>
  <r>
    <n v="741382497"/>
    <s v="23365"/>
    <n v="23365"/>
    <s v="E"/>
    <x v="12"/>
    <n v="2"/>
    <s v="Průměrná hrubá mzda na zaměstnance"/>
    <s v="Zásobování vodou; činnosti související s odpady a sanacemi"/>
    <x v="5"/>
    <x v="0"/>
  </r>
  <r>
    <n v="741382498"/>
    <s v="22715"/>
    <n v="22715"/>
    <s v="E"/>
    <x v="12"/>
    <n v="3"/>
    <s v="Průměrná hrubá mzda na zaměstnance"/>
    <s v="Zásobování vodou; činnosti související s odpady a sanacemi"/>
    <x v="5"/>
    <x v="0"/>
  </r>
  <r>
    <n v="741382496"/>
    <s v="22537"/>
    <n v="22537"/>
    <s v="E"/>
    <x v="12"/>
    <n v="1"/>
    <s v="Průměrná hrubá mzda na zaměstnance"/>
    <s v="Zásobování vodou; činnosti související s odpady a sanacemi"/>
    <x v="5"/>
    <x v="0"/>
  </r>
  <r>
    <n v="741382609"/>
    <s v="25276"/>
    <n v="25276"/>
    <s v="F"/>
    <x v="12"/>
    <n v="4"/>
    <s v="Průměrná hrubá mzda na zaměstnance"/>
    <s v="Stavebnictví"/>
    <x v="6"/>
    <x v="0"/>
  </r>
  <r>
    <n v="741382608"/>
    <s v="22912"/>
    <n v="22912"/>
    <s v="F"/>
    <x v="12"/>
    <n v="3"/>
    <s v="Průměrná hrubá mzda na zaměstnance"/>
    <s v="Stavebnictví"/>
    <x v="6"/>
    <x v="0"/>
  </r>
  <r>
    <n v="741382606"/>
    <s v="21122"/>
    <n v="21122"/>
    <s v="F"/>
    <x v="12"/>
    <n v="1"/>
    <s v="Průměrná hrubá mzda na zaměstnance"/>
    <s v="Stavebnictví"/>
    <x v="6"/>
    <x v="0"/>
  </r>
  <r>
    <n v="741382607"/>
    <s v="22089"/>
    <n v="22089"/>
    <s v="F"/>
    <x v="12"/>
    <n v="2"/>
    <s v="Průměrná hrubá mzda na zaměstnance"/>
    <s v="Stavebnictví"/>
    <x v="6"/>
    <x v="0"/>
  </r>
  <r>
    <n v="741382718"/>
    <s v="22717"/>
    <n v="22717"/>
    <s v="G"/>
    <x v="12"/>
    <n v="3"/>
    <s v="Průměrná hrubá mzda na zaměstnance"/>
    <s v="Velkoobchod a maloobchod; opravy a údržba motorových vozidel"/>
    <x v="7"/>
    <x v="0"/>
  </r>
  <r>
    <n v="741382717"/>
    <s v="22619"/>
    <n v="22619"/>
    <s v="G"/>
    <x v="12"/>
    <n v="2"/>
    <s v="Průměrná hrubá mzda na zaměstnance"/>
    <s v="Velkoobchod a maloobchod; opravy a údržba motorových vozidel"/>
    <x v="7"/>
    <x v="0"/>
  </r>
  <r>
    <n v="741382719"/>
    <s v="25405"/>
    <n v="25405"/>
    <s v="G"/>
    <x v="12"/>
    <n v="4"/>
    <s v="Průměrná hrubá mzda na zaměstnance"/>
    <s v="Velkoobchod a maloobchod; opravy a údržba motorových vozidel"/>
    <x v="7"/>
    <x v="0"/>
  </r>
  <r>
    <n v="741382716"/>
    <s v="22554"/>
    <n v="22554"/>
    <s v="G"/>
    <x v="12"/>
    <n v="1"/>
    <s v="Průměrná hrubá mzda na zaměstnance"/>
    <s v="Velkoobchod a maloobchod; opravy a údržba motorových vozidel"/>
    <x v="7"/>
    <x v="0"/>
  </r>
  <r>
    <n v="741382827"/>
    <s v="22993"/>
    <n v="22993"/>
    <s v="H"/>
    <x v="12"/>
    <n v="2"/>
    <s v="Průměrná hrubá mzda na zaměstnance"/>
    <s v="Doprava a skladování"/>
    <x v="8"/>
    <x v="0"/>
  </r>
  <r>
    <n v="741382828"/>
    <s v="23174"/>
    <n v="23174"/>
    <s v="H"/>
    <x v="12"/>
    <n v="3"/>
    <s v="Průměrná hrubá mzda na zaměstnance"/>
    <s v="Doprava a skladování"/>
    <x v="8"/>
    <x v="0"/>
  </r>
  <r>
    <n v="741382826"/>
    <s v="22637"/>
    <n v="22637"/>
    <s v="H"/>
    <x v="12"/>
    <n v="1"/>
    <s v="Průměrná hrubá mzda na zaměstnance"/>
    <s v="Doprava a skladování"/>
    <x v="8"/>
    <x v="0"/>
  </r>
  <r>
    <n v="741382829"/>
    <s v="24368"/>
    <n v="24368"/>
    <s v="H"/>
    <x v="12"/>
    <n v="4"/>
    <s v="Průměrná hrubá mzda na zaměstnance"/>
    <s v="Doprava a skladování"/>
    <x v="8"/>
    <x v="0"/>
  </r>
  <r>
    <n v="741382936"/>
    <s v="12919"/>
    <n v="12919"/>
    <s v="I"/>
    <x v="12"/>
    <n v="1"/>
    <s v="Průměrná hrubá mzda na zaměstnance"/>
    <s v="Ubytování, stravování a pohostinství"/>
    <x v="9"/>
    <x v="0"/>
  </r>
  <r>
    <n v="741382937"/>
    <s v="13109"/>
    <n v="13109"/>
    <s v="I"/>
    <x v="12"/>
    <n v="2"/>
    <s v="Průměrná hrubá mzda na zaměstnance"/>
    <s v="Ubytování, stravování a pohostinství"/>
    <x v="9"/>
    <x v="0"/>
  </r>
  <r>
    <n v="741382938"/>
    <s v="13280"/>
    <n v="13280"/>
    <s v="I"/>
    <x v="12"/>
    <n v="3"/>
    <s v="Průměrná hrubá mzda na zaměstnance"/>
    <s v="Ubytování, stravování a pohostinství"/>
    <x v="9"/>
    <x v="0"/>
  </r>
  <r>
    <n v="741382939"/>
    <s v="13719"/>
    <n v="13719"/>
    <s v="I"/>
    <x v="12"/>
    <n v="4"/>
    <s v="Průměrná hrubá mzda na zaměstnance"/>
    <s v="Ubytování, stravování a pohostinství"/>
    <x v="9"/>
    <x v="0"/>
  </r>
  <r>
    <n v="741383046"/>
    <s v="46050"/>
    <n v="46050"/>
    <s v="J"/>
    <x v="12"/>
    <n v="1"/>
    <s v="Průměrná hrubá mzda na zaměstnance"/>
    <s v="Informační a komunikační činnosti"/>
    <x v="10"/>
    <x v="0"/>
  </r>
  <r>
    <n v="741383048"/>
    <s v="45925"/>
    <n v="45925"/>
    <s v="J"/>
    <x v="12"/>
    <n v="3"/>
    <s v="Průměrná hrubá mzda na zaměstnance"/>
    <s v="Informační a komunikační činnosti"/>
    <x v="10"/>
    <x v="0"/>
  </r>
  <r>
    <n v="741383049"/>
    <s v="49089"/>
    <n v="49089"/>
    <s v="J"/>
    <x v="12"/>
    <n v="4"/>
    <s v="Průměrná hrubá mzda na zaměstnance"/>
    <s v="Informační a komunikační činnosti"/>
    <x v="10"/>
    <x v="0"/>
  </r>
  <r>
    <n v="741383047"/>
    <s v="45500"/>
    <n v="45500"/>
    <s v="J"/>
    <x v="12"/>
    <n v="2"/>
    <s v="Průměrná hrubá mzda na zaměstnance"/>
    <s v="Informační a komunikační činnosti"/>
    <x v="10"/>
    <x v="0"/>
  </r>
  <r>
    <n v="741383157"/>
    <s v="48267"/>
    <n v="48267"/>
    <s v="K"/>
    <x v="12"/>
    <n v="2"/>
    <s v="Průměrná hrubá mzda na zaměstnance"/>
    <s v="Peněžnictví a pojišťovnictví"/>
    <x v="11"/>
    <x v="0"/>
  </r>
  <r>
    <n v="741383158"/>
    <s v="44891"/>
    <n v="44891"/>
    <s v="K"/>
    <x v="12"/>
    <n v="3"/>
    <s v="Průměrná hrubá mzda na zaměstnance"/>
    <s v="Peněžnictví a pojišťovnictví"/>
    <x v="11"/>
    <x v="0"/>
  </r>
  <r>
    <n v="741383156"/>
    <s v="53525"/>
    <n v="53525"/>
    <s v="K"/>
    <x v="12"/>
    <n v="1"/>
    <s v="Průměrná hrubá mzda na zaměstnance"/>
    <s v="Peněžnictví a pojišťovnictví"/>
    <x v="11"/>
    <x v="0"/>
  </r>
  <r>
    <n v="741383159"/>
    <s v="56519"/>
    <n v="56519"/>
    <s v="K"/>
    <x v="12"/>
    <n v="4"/>
    <s v="Průměrná hrubá mzda na zaměstnance"/>
    <s v="Peněžnictví a pojišťovnictví"/>
    <x v="11"/>
    <x v="0"/>
  </r>
  <r>
    <n v="741383266"/>
    <s v="22191"/>
    <n v="22191"/>
    <s v="L"/>
    <x v="12"/>
    <n v="1"/>
    <s v="Průměrná hrubá mzda na zaměstnance"/>
    <s v="Činnosti v oblasti nemovitostí"/>
    <x v="12"/>
    <x v="0"/>
  </r>
  <r>
    <n v="741383268"/>
    <s v="21704"/>
    <n v="21704"/>
    <s v="L"/>
    <x v="12"/>
    <n v="3"/>
    <s v="Průměrná hrubá mzda na zaměstnance"/>
    <s v="Činnosti v oblasti nemovitostí"/>
    <x v="12"/>
    <x v="0"/>
  </r>
  <r>
    <n v="741383267"/>
    <s v="22525"/>
    <n v="22525"/>
    <s v="L"/>
    <x v="12"/>
    <n v="2"/>
    <s v="Průměrná hrubá mzda na zaměstnance"/>
    <s v="Činnosti v oblasti nemovitostí"/>
    <x v="12"/>
    <x v="0"/>
  </r>
  <r>
    <n v="741383269"/>
    <s v="23790"/>
    <n v="23790"/>
    <s v="L"/>
    <x v="12"/>
    <n v="4"/>
    <s v="Průměrná hrubá mzda na zaměstnance"/>
    <s v="Činnosti v oblasti nemovitostí"/>
    <x v="12"/>
    <x v="0"/>
  </r>
  <r>
    <n v="741383379"/>
    <s v="36604"/>
    <n v="36604"/>
    <s v="M"/>
    <x v="12"/>
    <n v="4"/>
    <s v="Průměrná hrubá mzda na zaměstnance"/>
    <s v="Profesní, vědecké a technické činnosti"/>
    <x v="13"/>
    <x v="0"/>
  </r>
  <r>
    <n v="741383378"/>
    <s v="30689"/>
    <n v="30689"/>
    <s v="M"/>
    <x v="12"/>
    <n v="3"/>
    <s v="Průměrná hrubá mzda na zaměstnance"/>
    <s v="Profesní, vědecké a technické činnosti"/>
    <x v="13"/>
    <x v="0"/>
  </r>
  <r>
    <n v="741383377"/>
    <s v="32421"/>
    <n v="32421"/>
    <s v="M"/>
    <x v="12"/>
    <n v="2"/>
    <s v="Průměrná hrubá mzda na zaměstnance"/>
    <s v="Profesní, vědecké a technické činnosti"/>
    <x v="13"/>
    <x v="0"/>
  </r>
  <r>
    <n v="741383376"/>
    <s v="31553"/>
    <n v="31553"/>
    <s v="M"/>
    <x v="12"/>
    <n v="1"/>
    <s v="Průměrná hrubá mzda na zaměstnance"/>
    <s v="Profesní, vědecké a technické činnosti"/>
    <x v="13"/>
    <x v="0"/>
  </r>
  <r>
    <n v="741383486"/>
    <s v="16653"/>
    <n v="16653"/>
    <s v="N"/>
    <x v="12"/>
    <n v="1"/>
    <s v="Průměrná hrubá mzda na zaměstnance"/>
    <s v="Administrativní a podpůrné činnosti"/>
    <x v="14"/>
    <x v="0"/>
  </r>
  <r>
    <n v="741383487"/>
    <s v="16991"/>
    <n v="16991"/>
    <s v="N"/>
    <x v="12"/>
    <n v="2"/>
    <s v="Průměrná hrubá mzda na zaměstnance"/>
    <s v="Administrativní a podpůrné činnosti"/>
    <x v="14"/>
    <x v="0"/>
  </r>
  <r>
    <n v="741383488"/>
    <s v="16792"/>
    <n v="16792"/>
    <s v="N"/>
    <x v="12"/>
    <n v="3"/>
    <s v="Průměrná hrubá mzda na zaměstnance"/>
    <s v="Administrativní a podpůrné činnosti"/>
    <x v="14"/>
    <x v="0"/>
  </r>
  <r>
    <n v="741383489"/>
    <s v="17726"/>
    <n v="17726"/>
    <s v="N"/>
    <x v="12"/>
    <n v="4"/>
    <s v="Průměrná hrubá mzda na zaměstnance"/>
    <s v="Administrativní a podpůrné činnosti"/>
    <x v="14"/>
    <x v="0"/>
  </r>
  <r>
    <n v="741383598"/>
    <s v="26443"/>
    <n v="26443"/>
    <s v="O"/>
    <x v="12"/>
    <n v="3"/>
    <s v="Průměrná hrubá mzda na zaměstnance"/>
    <s v="Veřejná správa a obrana; povinné sociální zabezpečení"/>
    <x v="15"/>
    <x v="0"/>
  </r>
  <r>
    <n v="741383597"/>
    <s v="26344"/>
    <n v="26344"/>
    <s v="O"/>
    <x v="12"/>
    <n v="2"/>
    <s v="Průměrná hrubá mzda na zaměstnance"/>
    <s v="Veřejná správa a obrana; povinné sociální zabezpečení"/>
    <x v="15"/>
    <x v="0"/>
  </r>
  <r>
    <n v="741383599"/>
    <s v="28585"/>
    <n v="28585"/>
    <s v="O"/>
    <x v="12"/>
    <n v="4"/>
    <s v="Průměrná hrubá mzda na zaměstnance"/>
    <s v="Veřejná správa a obrana; povinné sociální zabezpečení"/>
    <x v="15"/>
    <x v="0"/>
  </r>
  <r>
    <n v="741383596"/>
    <s v="25451"/>
    <n v="25451"/>
    <s v="O"/>
    <x v="12"/>
    <n v="1"/>
    <s v="Průměrná hrubá mzda na zaměstnance"/>
    <s v="Veřejná správa a obrana; povinné sociální zabezpečení"/>
    <x v="15"/>
    <x v="0"/>
  </r>
  <r>
    <n v="741383706"/>
    <s v="22754"/>
    <n v="22754"/>
    <s v="P"/>
    <x v="12"/>
    <n v="1"/>
    <s v="Průměrná hrubá mzda na zaměstnance"/>
    <s v="Vzdělávání"/>
    <x v="16"/>
    <x v="0"/>
  </r>
  <r>
    <n v="741383708"/>
    <s v="24057"/>
    <n v="24057"/>
    <s v="P"/>
    <x v="12"/>
    <n v="3"/>
    <s v="Průměrná hrubá mzda na zaměstnance"/>
    <s v="Vzdělávání"/>
    <x v="16"/>
    <x v="0"/>
  </r>
  <r>
    <n v="741383709"/>
    <s v="27242"/>
    <n v="27242"/>
    <s v="P"/>
    <x v="12"/>
    <n v="4"/>
    <s v="Průměrná hrubá mzda na zaměstnance"/>
    <s v="Vzdělávání"/>
    <x v="16"/>
    <x v="0"/>
  </r>
  <r>
    <n v="741383707"/>
    <s v="23546"/>
    <n v="23546"/>
    <s v="P"/>
    <x v="12"/>
    <n v="2"/>
    <s v="Průměrná hrubá mzda na zaměstnance"/>
    <s v="Vzdělávání"/>
    <x v="16"/>
    <x v="0"/>
  </r>
  <r>
    <n v="741383819"/>
    <s v="26279"/>
    <n v="26279"/>
    <s v="Q"/>
    <x v="12"/>
    <n v="4"/>
    <s v="Průměrná hrubá mzda na zaměstnance"/>
    <s v="Zdravotní a sociální péče"/>
    <x v="17"/>
    <x v="0"/>
  </r>
  <r>
    <n v="741383817"/>
    <s v="24801"/>
    <n v="24801"/>
    <s v="Q"/>
    <x v="12"/>
    <n v="2"/>
    <s v="Průměrná hrubá mzda na zaměstnance"/>
    <s v="Zdravotní a sociální péče"/>
    <x v="17"/>
    <x v="0"/>
  </r>
  <r>
    <n v="741383816"/>
    <s v="24108"/>
    <n v="24108"/>
    <s v="Q"/>
    <x v="12"/>
    <n v="1"/>
    <s v="Průměrná hrubá mzda na zaměstnance"/>
    <s v="Zdravotní a sociální péče"/>
    <x v="17"/>
    <x v="0"/>
  </r>
  <r>
    <n v="741383818"/>
    <s v="25117"/>
    <n v="25117"/>
    <s v="Q"/>
    <x v="12"/>
    <n v="3"/>
    <s v="Průměrná hrubá mzda na zaměstnance"/>
    <s v="Zdravotní a sociální péče"/>
    <x v="17"/>
    <x v="0"/>
  </r>
  <r>
    <n v="741383929"/>
    <s v="23472"/>
    <n v="23472"/>
    <s v="R"/>
    <x v="12"/>
    <n v="4"/>
    <s v="Průměrná hrubá mzda na zaměstnance"/>
    <s v="Kulturní, zábavní a rekreační činnosti"/>
    <x v="18"/>
    <x v="0"/>
  </r>
  <r>
    <n v="741383926"/>
    <s v="19349"/>
    <n v="19349"/>
    <s v="R"/>
    <x v="12"/>
    <n v="1"/>
    <s v="Průměrná hrubá mzda na zaměstnance"/>
    <s v="Kulturní, zábavní a rekreační činnosti"/>
    <x v="18"/>
    <x v="0"/>
  </r>
  <r>
    <n v="741383927"/>
    <s v="20153"/>
    <n v="20153"/>
    <s v="R"/>
    <x v="12"/>
    <n v="2"/>
    <s v="Průměrná hrubá mzda na zaměstnance"/>
    <s v="Kulturní, zábavní a rekreační činnosti"/>
    <x v="18"/>
    <x v="0"/>
  </r>
  <r>
    <n v="741383928"/>
    <s v="20259"/>
    <n v="20259"/>
    <s v="R"/>
    <x v="12"/>
    <n v="3"/>
    <s v="Průměrná hrubá mzda na zaměstnance"/>
    <s v="Kulturní, zábavní a rekreační činnosti"/>
    <x v="18"/>
    <x v="0"/>
  </r>
  <r>
    <n v="741384037"/>
    <s v="19200"/>
    <n v="19200"/>
    <s v="S"/>
    <x v="12"/>
    <n v="2"/>
    <s v="Průměrná hrubá mzda na zaměstnance"/>
    <s v="Ostatní činnosti"/>
    <x v="19"/>
    <x v="0"/>
  </r>
  <r>
    <n v="741384036"/>
    <s v="18882"/>
    <n v="18882"/>
    <s v="S"/>
    <x v="12"/>
    <n v="1"/>
    <s v="Průměrná hrubá mzda na zaměstnance"/>
    <s v="Ostatní činnosti"/>
    <x v="19"/>
    <x v="0"/>
  </r>
  <r>
    <n v="741384039"/>
    <s v="20167"/>
    <n v="20167"/>
    <s v="S"/>
    <x v="12"/>
    <n v="4"/>
    <s v="Průměrná hrubá mzda na zaměstnance"/>
    <s v="Ostatní činnosti"/>
    <x v="19"/>
    <x v="0"/>
  </r>
  <r>
    <n v="741384038"/>
    <s v="19214"/>
    <n v="19214"/>
    <s v="S"/>
    <x v="12"/>
    <n v="3"/>
    <s v="Průměrná hrubá mzda na zaměstnance"/>
    <s v="Ostatní činnosti"/>
    <x v="19"/>
    <x v="0"/>
  </r>
  <r>
    <n v="786863830"/>
    <s v="24877"/>
    <n v="24877"/>
    <s v=""/>
    <x v="13"/>
    <n v="2"/>
    <s v="Průměrná hrubá mzda na zaměstnance"/>
    <s v=""/>
    <x v="0"/>
    <x v="0"/>
  </r>
  <r>
    <n v="786863854"/>
    <s v="24735"/>
    <n v="24735"/>
    <s v=""/>
    <x v="13"/>
    <n v="3"/>
    <s v="Průměrná hrubá mzda na zaměstnance"/>
    <s v=""/>
    <x v="0"/>
    <x v="0"/>
  </r>
  <r>
    <n v="786863806"/>
    <s v="23985"/>
    <n v="23985"/>
    <s v=""/>
    <x v="13"/>
    <n v="1"/>
    <s v="Průměrná hrubá mzda na zaměstnance"/>
    <s v=""/>
    <x v="0"/>
    <x v="0"/>
  </r>
  <r>
    <n v="786863878"/>
    <s v="26525"/>
    <n v="26525"/>
    <s v=""/>
    <x v="13"/>
    <n v="4"/>
    <s v="Průměrná hrubá mzda na zaměstnance"/>
    <s v=""/>
    <x v="0"/>
    <x v="0"/>
  </r>
  <r>
    <n v="741382063"/>
    <s v="18052"/>
    <n v="18052"/>
    <s v="A"/>
    <x v="13"/>
    <n v="1"/>
    <s v="Průměrná hrubá mzda na zaměstnance"/>
    <s v="Zemědělství, lesnictví, rybářství"/>
    <x v="1"/>
    <x v="0"/>
  </r>
  <r>
    <n v="741382066"/>
    <s v="23286"/>
    <n v="23286"/>
    <s v="A"/>
    <x v="13"/>
    <n v="4"/>
    <s v="Průměrná hrubá mzda na zaměstnance"/>
    <s v="Zemědělství, lesnictví, rybářství"/>
    <x v="1"/>
    <x v="0"/>
  </r>
  <r>
    <n v="741382064"/>
    <s v="19753"/>
    <n v="19753"/>
    <s v="A"/>
    <x v="13"/>
    <n v="2"/>
    <s v="Průměrná hrubá mzda na zaměstnance"/>
    <s v="Zemědělství, lesnictví, rybářství"/>
    <x v="1"/>
    <x v="0"/>
  </r>
  <r>
    <n v="741382065"/>
    <s v="20986"/>
    <n v="20986"/>
    <s v="A"/>
    <x v="13"/>
    <n v="3"/>
    <s v="Průměrná hrubá mzda na zaměstnance"/>
    <s v="Zemědělství, lesnictví, rybářství"/>
    <x v="1"/>
    <x v="0"/>
  </r>
  <r>
    <n v="741382173"/>
    <s v="28824"/>
    <n v="28824"/>
    <s v="B"/>
    <x v="13"/>
    <n v="1"/>
    <s v="Průměrná hrubá mzda na zaměstnance"/>
    <s v="Těžba a dobývání"/>
    <x v="2"/>
    <x v="0"/>
  </r>
  <r>
    <n v="741382174"/>
    <s v="30040"/>
    <n v="30040"/>
    <s v="B"/>
    <x v="13"/>
    <n v="2"/>
    <s v="Průměrná hrubá mzda na zaměstnance"/>
    <s v="Těžba a dobývání"/>
    <x v="2"/>
    <x v="0"/>
  </r>
  <r>
    <n v="741382176"/>
    <s v="37157"/>
    <n v="37157"/>
    <s v="B"/>
    <x v="13"/>
    <n v="4"/>
    <s v="Průměrná hrubá mzda na zaměstnance"/>
    <s v="Těžba a dobývání"/>
    <x v="2"/>
    <x v="0"/>
  </r>
  <r>
    <n v="741382175"/>
    <s v="29925"/>
    <n v="29925"/>
    <s v="B"/>
    <x v="13"/>
    <n v="3"/>
    <s v="Průměrná hrubá mzda na zaměstnance"/>
    <s v="Těžba a dobývání"/>
    <x v="2"/>
    <x v="0"/>
  </r>
  <r>
    <n v="741382283"/>
    <s v="23630"/>
    <n v="23630"/>
    <s v="C"/>
    <x v="13"/>
    <n v="1"/>
    <s v="Průměrná hrubá mzda na zaměstnance"/>
    <s v="Zpracovatelský průmysl"/>
    <x v="3"/>
    <x v="0"/>
  </r>
  <r>
    <n v="741382286"/>
    <s v="26165"/>
    <n v="26165"/>
    <s v="C"/>
    <x v="13"/>
    <n v="4"/>
    <s v="Průměrná hrubá mzda na zaměstnance"/>
    <s v="Zpracovatelský průmysl"/>
    <x v="3"/>
    <x v="0"/>
  </r>
  <r>
    <n v="741382284"/>
    <s v="24985"/>
    <n v="24985"/>
    <s v="C"/>
    <x v="13"/>
    <n v="2"/>
    <s v="Průměrná hrubá mzda na zaměstnance"/>
    <s v="Zpracovatelský průmysl"/>
    <x v="3"/>
    <x v="0"/>
  </r>
  <r>
    <n v="741382285"/>
    <s v="24389"/>
    <n v="24389"/>
    <s v="C"/>
    <x v="13"/>
    <n v="3"/>
    <s v="Průměrná hrubá mzda na zaměstnance"/>
    <s v="Zpracovatelský průmysl"/>
    <x v="3"/>
    <x v="0"/>
  </r>
  <r>
    <n v="741382396"/>
    <s v="43321"/>
    <n v="43321"/>
    <s v="D"/>
    <x v="13"/>
    <n v="4"/>
    <s v="Průměrná hrubá mzda na zaměstnance"/>
    <s v="Výroba a rozvod elektřiny, plynu, tepla a klimatiz. vzduchu"/>
    <x v="4"/>
    <x v="0"/>
  </r>
  <r>
    <n v="741382394"/>
    <s v="39311"/>
    <n v="39311"/>
    <s v="D"/>
    <x v="13"/>
    <n v="2"/>
    <s v="Průměrná hrubá mzda na zaměstnance"/>
    <s v="Výroba a rozvod elektřiny, plynu, tepla a klimatiz. vzduchu"/>
    <x v="4"/>
    <x v="0"/>
  </r>
  <r>
    <n v="741382393"/>
    <s v="42016"/>
    <n v="42016"/>
    <s v="D"/>
    <x v="13"/>
    <n v="1"/>
    <s v="Průměrná hrubá mzda na zaměstnance"/>
    <s v="Výroba a rozvod elektřiny, plynu, tepla a klimatiz. vzduchu"/>
    <x v="4"/>
    <x v="0"/>
  </r>
  <r>
    <n v="741382395"/>
    <s v="38399"/>
    <n v="38399"/>
    <s v="D"/>
    <x v="13"/>
    <n v="3"/>
    <s v="Průměrná hrubá mzda na zaměstnance"/>
    <s v="Výroba a rozvod elektřiny, plynu, tepla a klimatiz. vzduchu"/>
    <x v="4"/>
    <x v="0"/>
  </r>
  <r>
    <n v="741382503"/>
    <s v="22105"/>
    <n v="22105"/>
    <s v="E"/>
    <x v="13"/>
    <n v="1"/>
    <s v="Průměrná hrubá mzda na zaměstnance"/>
    <s v="Zásobování vodou; činnosti související s odpady a sanacemi"/>
    <x v="5"/>
    <x v="0"/>
  </r>
  <r>
    <n v="741382504"/>
    <s v="23591"/>
    <n v="23591"/>
    <s v="E"/>
    <x v="13"/>
    <n v="2"/>
    <s v="Průměrná hrubá mzda na zaměstnance"/>
    <s v="Zásobování vodou; činnosti související s odpady a sanacemi"/>
    <x v="5"/>
    <x v="0"/>
  </r>
  <r>
    <n v="741382505"/>
    <s v="22724"/>
    <n v="22724"/>
    <s v="E"/>
    <x v="13"/>
    <n v="3"/>
    <s v="Průměrná hrubá mzda na zaměstnance"/>
    <s v="Zásobování vodou; činnosti související s odpady a sanacemi"/>
    <x v="5"/>
    <x v="0"/>
  </r>
  <r>
    <n v="741382506"/>
    <s v="26043"/>
    <n v="26043"/>
    <s v="E"/>
    <x v="13"/>
    <n v="4"/>
    <s v="Průměrná hrubá mzda na zaměstnance"/>
    <s v="Zásobování vodou; činnosti související s odpady a sanacemi"/>
    <x v="5"/>
    <x v="0"/>
  </r>
  <r>
    <n v="741382616"/>
    <s v="23910"/>
    <n v="23910"/>
    <s v="F"/>
    <x v="13"/>
    <n v="4"/>
    <s v="Průměrná hrubá mzda na zaměstnance"/>
    <s v="Stavebnictví"/>
    <x v="6"/>
    <x v="0"/>
  </r>
  <r>
    <n v="741382615"/>
    <s v="22553"/>
    <n v="22553"/>
    <s v="F"/>
    <x v="13"/>
    <n v="3"/>
    <s v="Průměrná hrubá mzda na zaměstnance"/>
    <s v="Stavebnictví"/>
    <x v="6"/>
    <x v="0"/>
  </r>
  <r>
    <n v="741382614"/>
    <s v="22276"/>
    <n v="22276"/>
    <s v="F"/>
    <x v="13"/>
    <n v="2"/>
    <s v="Průměrná hrubá mzda na zaměstnance"/>
    <s v="Stavebnictví"/>
    <x v="6"/>
    <x v="0"/>
  </r>
  <r>
    <n v="741382613"/>
    <s v="20778"/>
    <n v="20778"/>
    <s v="F"/>
    <x v="13"/>
    <n v="1"/>
    <s v="Průměrná hrubá mzda na zaměstnance"/>
    <s v="Stavebnictví"/>
    <x v="6"/>
    <x v="0"/>
  </r>
  <r>
    <n v="741382724"/>
    <s v="22807"/>
    <n v="22807"/>
    <s v="G"/>
    <x v="13"/>
    <n v="2"/>
    <s v="Průměrná hrubá mzda na zaměstnance"/>
    <s v="Velkoobchod a maloobchod; opravy a údržba motorových vozidel"/>
    <x v="7"/>
    <x v="0"/>
  </r>
  <r>
    <n v="741382725"/>
    <s v="23011"/>
    <n v="23011"/>
    <s v="G"/>
    <x v="13"/>
    <n v="3"/>
    <s v="Průměrná hrubá mzda na zaměstnance"/>
    <s v="Velkoobchod a maloobchod; opravy a údržba motorových vozidel"/>
    <x v="7"/>
    <x v="0"/>
  </r>
  <r>
    <n v="741382726"/>
    <s v="24229"/>
    <n v="24229"/>
    <s v="G"/>
    <x v="13"/>
    <n v="4"/>
    <s v="Průměrná hrubá mzda na zaměstnance"/>
    <s v="Velkoobchod a maloobchod; opravy a údržba motorových vozidel"/>
    <x v="7"/>
    <x v="0"/>
  </r>
  <r>
    <n v="741382723"/>
    <s v="22472"/>
    <n v="22472"/>
    <s v="G"/>
    <x v="13"/>
    <n v="1"/>
    <s v="Průměrná hrubá mzda na zaměstnance"/>
    <s v="Velkoobchod a maloobchod; opravy a údržba motorových vozidel"/>
    <x v="7"/>
    <x v="0"/>
  </r>
  <r>
    <n v="741382836"/>
    <s v="24440"/>
    <n v="24440"/>
    <s v="H"/>
    <x v="13"/>
    <n v="4"/>
    <s v="Průměrná hrubá mzda na zaměstnance"/>
    <s v="Doprava a skladování"/>
    <x v="8"/>
    <x v="0"/>
  </r>
  <r>
    <n v="741382833"/>
    <s v="22506"/>
    <n v="22506"/>
    <s v="H"/>
    <x v="13"/>
    <n v="1"/>
    <s v="Průměrná hrubá mzda na zaměstnance"/>
    <s v="Doprava a skladování"/>
    <x v="8"/>
    <x v="0"/>
  </r>
  <r>
    <n v="741382834"/>
    <s v="23187"/>
    <n v="23187"/>
    <s v="H"/>
    <x v="13"/>
    <n v="2"/>
    <s v="Průměrná hrubá mzda na zaměstnance"/>
    <s v="Doprava a skladování"/>
    <x v="8"/>
    <x v="0"/>
  </r>
  <r>
    <n v="741382835"/>
    <s v="23524"/>
    <n v="23524"/>
    <s v="H"/>
    <x v="13"/>
    <n v="3"/>
    <s v="Průměrná hrubá mzda na zaměstnance"/>
    <s v="Doprava a skladování"/>
    <x v="8"/>
    <x v="0"/>
  </r>
  <r>
    <n v="741382945"/>
    <s v="13799"/>
    <n v="13799"/>
    <s v="I"/>
    <x v="13"/>
    <n v="3"/>
    <s v="Průměrná hrubá mzda na zaměstnance"/>
    <s v="Ubytování, stravování a pohostinství"/>
    <x v="9"/>
    <x v="0"/>
  </r>
  <r>
    <n v="741382944"/>
    <s v="13637"/>
    <n v="13637"/>
    <s v="I"/>
    <x v="13"/>
    <n v="2"/>
    <s v="Průměrná hrubá mzda na zaměstnance"/>
    <s v="Ubytování, stravování a pohostinství"/>
    <x v="9"/>
    <x v="0"/>
  </r>
  <r>
    <n v="741382943"/>
    <s v="13276"/>
    <n v="13276"/>
    <s v="I"/>
    <x v="13"/>
    <n v="1"/>
    <s v="Průměrná hrubá mzda na zaměstnance"/>
    <s v="Ubytování, stravování a pohostinství"/>
    <x v="9"/>
    <x v="0"/>
  </r>
  <r>
    <n v="741382946"/>
    <s v="14228"/>
    <n v="14228"/>
    <s v="I"/>
    <x v="13"/>
    <n v="4"/>
    <s v="Průměrná hrubá mzda na zaměstnance"/>
    <s v="Ubytování, stravování a pohostinství"/>
    <x v="9"/>
    <x v="0"/>
  </r>
  <r>
    <n v="741383054"/>
    <s v="45122"/>
    <n v="45122"/>
    <s v="J"/>
    <x v="13"/>
    <n v="2"/>
    <s v="Průměrná hrubá mzda na zaměstnance"/>
    <s v="Informační a komunikační činnosti"/>
    <x v="10"/>
    <x v="0"/>
  </r>
  <r>
    <n v="741383056"/>
    <s v="47761"/>
    <n v="47761"/>
    <s v="J"/>
    <x v="13"/>
    <n v="4"/>
    <s v="Průměrná hrubá mzda na zaměstnance"/>
    <s v="Informační a komunikační činnosti"/>
    <x v="10"/>
    <x v="0"/>
  </r>
  <r>
    <n v="741383053"/>
    <s v="46096"/>
    <n v="46096"/>
    <s v="J"/>
    <x v="13"/>
    <n v="1"/>
    <s v="Průměrná hrubá mzda na zaměstnance"/>
    <s v="Informační a komunikační činnosti"/>
    <x v="10"/>
    <x v="0"/>
  </r>
  <r>
    <n v="741383055"/>
    <s v="45641"/>
    <n v="45641"/>
    <s v="J"/>
    <x v="13"/>
    <n v="3"/>
    <s v="Průměrná hrubá mzda na zaměstnance"/>
    <s v="Informační a komunikační činnosti"/>
    <x v="10"/>
    <x v="0"/>
  </r>
  <r>
    <n v="741383164"/>
    <s v="47063"/>
    <n v="47063"/>
    <s v="K"/>
    <x v="13"/>
    <n v="2"/>
    <s v="Průměrná hrubá mzda na zaměstnance"/>
    <s v="Peněžnictví a pojišťovnictví"/>
    <x v="11"/>
    <x v="0"/>
  </r>
  <r>
    <n v="741383166"/>
    <s v="46262"/>
    <n v="46262"/>
    <s v="K"/>
    <x v="13"/>
    <n v="4"/>
    <s v="Průměrná hrubá mzda na zaměstnance"/>
    <s v="Peněžnictví a pojišťovnictví"/>
    <x v="11"/>
    <x v="0"/>
  </r>
  <r>
    <n v="741383163"/>
    <s v="47411"/>
    <n v="47411"/>
    <s v="K"/>
    <x v="13"/>
    <n v="1"/>
    <s v="Průměrná hrubá mzda na zaměstnance"/>
    <s v="Peněžnictví a pojišťovnictví"/>
    <x v="11"/>
    <x v="0"/>
  </r>
  <r>
    <n v="741383165"/>
    <s v="44530"/>
    <n v="44530"/>
    <s v="K"/>
    <x v="13"/>
    <n v="3"/>
    <s v="Průměrná hrubá mzda na zaměstnance"/>
    <s v="Peněžnictví a pojišťovnictví"/>
    <x v="11"/>
    <x v="0"/>
  </r>
  <r>
    <n v="741383274"/>
    <s v="22277"/>
    <n v="22277"/>
    <s v="L"/>
    <x v="13"/>
    <n v="2"/>
    <s v="Průměrná hrubá mzda na zaměstnance"/>
    <s v="Činnosti v oblasti nemovitostí"/>
    <x v="12"/>
    <x v="0"/>
  </r>
  <r>
    <n v="741383275"/>
    <s v="21514"/>
    <n v="21514"/>
    <s v="L"/>
    <x v="13"/>
    <n v="3"/>
    <s v="Průměrná hrubá mzda na zaměstnance"/>
    <s v="Činnosti v oblasti nemovitostí"/>
    <x v="12"/>
    <x v="0"/>
  </r>
  <r>
    <n v="741383276"/>
    <s v="22909"/>
    <n v="22909"/>
    <s v="L"/>
    <x v="13"/>
    <n v="4"/>
    <s v="Průměrná hrubá mzda na zaměstnance"/>
    <s v="Činnosti v oblasti nemovitostí"/>
    <x v="12"/>
    <x v="0"/>
  </r>
  <r>
    <n v="741383273"/>
    <s v="21906"/>
    <n v="21906"/>
    <s v="L"/>
    <x v="13"/>
    <n v="1"/>
    <s v="Průměrná hrubá mzda na zaměstnance"/>
    <s v="Činnosti v oblasti nemovitostí"/>
    <x v="12"/>
    <x v="0"/>
  </r>
  <r>
    <n v="741383386"/>
    <s v="34219"/>
    <n v="34219"/>
    <s v="M"/>
    <x v="13"/>
    <n v="4"/>
    <s v="Průměrná hrubá mzda na zaměstnance"/>
    <s v="Profesní, vědecké a technické činnosti"/>
    <x v="13"/>
    <x v="0"/>
  </r>
  <r>
    <n v="741383385"/>
    <s v="30789"/>
    <n v="30789"/>
    <s v="M"/>
    <x v="13"/>
    <n v="3"/>
    <s v="Průměrná hrubá mzda na zaměstnance"/>
    <s v="Profesní, vědecké a technické činnosti"/>
    <x v="13"/>
    <x v="0"/>
  </r>
  <r>
    <n v="741383384"/>
    <s v="31455"/>
    <n v="31455"/>
    <s v="M"/>
    <x v="13"/>
    <n v="2"/>
    <s v="Průměrná hrubá mzda na zaměstnance"/>
    <s v="Profesní, vědecké a technické činnosti"/>
    <x v="13"/>
    <x v="0"/>
  </r>
  <r>
    <n v="741383383"/>
    <s v="30836"/>
    <n v="30836"/>
    <s v="M"/>
    <x v="13"/>
    <n v="1"/>
    <s v="Průměrná hrubá mzda na zaměstnance"/>
    <s v="Profesní, vědecké a technické činnosti"/>
    <x v="13"/>
    <x v="0"/>
  </r>
  <r>
    <n v="741383496"/>
    <s v="17538"/>
    <n v="17538"/>
    <s v="N"/>
    <x v="13"/>
    <n v="4"/>
    <s v="Průměrná hrubá mzda na zaměstnance"/>
    <s v="Administrativní a podpůrné činnosti"/>
    <x v="14"/>
    <x v="0"/>
  </r>
  <r>
    <n v="741383495"/>
    <s v="16885"/>
    <n v="16885"/>
    <s v="N"/>
    <x v="13"/>
    <n v="3"/>
    <s v="Průměrná hrubá mzda na zaměstnance"/>
    <s v="Administrativní a podpůrné činnosti"/>
    <x v="14"/>
    <x v="0"/>
  </r>
  <r>
    <n v="741383494"/>
    <s v="16658"/>
    <n v="16658"/>
    <s v="N"/>
    <x v="13"/>
    <n v="2"/>
    <s v="Průměrná hrubá mzda na zaměstnance"/>
    <s v="Administrativní a podpůrné činnosti"/>
    <x v="14"/>
    <x v="0"/>
  </r>
  <r>
    <n v="741383493"/>
    <s v="16236"/>
    <n v="16236"/>
    <s v="N"/>
    <x v="13"/>
    <n v="1"/>
    <s v="Průměrná hrubá mzda na zaměstnance"/>
    <s v="Administrativní a podpůrné činnosti"/>
    <x v="14"/>
    <x v="0"/>
  </r>
  <r>
    <n v="741383605"/>
    <s v="26335"/>
    <n v="26335"/>
    <s v="O"/>
    <x v="13"/>
    <n v="3"/>
    <s v="Průměrná hrubá mzda na zaměstnance"/>
    <s v="Veřejná správa a obrana; povinné sociální zabezpečení"/>
    <x v="15"/>
    <x v="0"/>
  </r>
  <r>
    <n v="741383606"/>
    <s v="28448"/>
    <n v="28448"/>
    <s v="O"/>
    <x v="13"/>
    <n v="4"/>
    <s v="Průměrná hrubá mzda na zaměstnance"/>
    <s v="Veřejná správa a obrana; povinné sociální zabezpečení"/>
    <x v="15"/>
    <x v="0"/>
  </r>
  <r>
    <n v="741383604"/>
    <s v="26725"/>
    <n v="26725"/>
    <s v="O"/>
    <x v="13"/>
    <n v="2"/>
    <s v="Průměrná hrubá mzda na zaměstnance"/>
    <s v="Veřejná správa a obrana; povinné sociální zabezpečení"/>
    <x v="15"/>
    <x v="0"/>
  </r>
  <r>
    <n v="741383603"/>
    <s v="25470"/>
    <n v="25470"/>
    <s v="O"/>
    <x v="13"/>
    <n v="1"/>
    <s v="Průměrná hrubá mzda na zaměstnance"/>
    <s v="Veřejná správa a obrana; povinné sociální zabezpečení"/>
    <x v="15"/>
    <x v="0"/>
  </r>
  <r>
    <n v="741383716"/>
    <s v="27830"/>
    <n v="27830"/>
    <s v="P"/>
    <x v="13"/>
    <n v="4"/>
    <s v="Průměrná hrubá mzda na zaměstnance"/>
    <s v="Vzdělávání"/>
    <x v="16"/>
    <x v="0"/>
  </r>
  <r>
    <n v="741383714"/>
    <s v="24135"/>
    <n v="24135"/>
    <s v="P"/>
    <x v="13"/>
    <n v="2"/>
    <s v="Průměrná hrubá mzda na zaměstnance"/>
    <s v="Vzdělávání"/>
    <x v="16"/>
    <x v="0"/>
  </r>
  <r>
    <n v="741383715"/>
    <s v="24635"/>
    <n v="24635"/>
    <s v="P"/>
    <x v="13"/>
    <n v="3"/>
    <s v="Průměrná hrubá mzda na zaměstnance"/>
    <s v="Vzdělávání"/>
    <x v="16"/>
    <x v="0"/>
  </r>
  <r>
    <n v="741383713"/>
    <s v="22691"/>
    <n v="22691"/>
    <s v="P"/>
    <x v="13"/>
    <n v="1"/>
    <s v="Průměrná hrubá mzda na zaměstnance"/>
    <s v="Vzdělávání"/>
    <x v="16"/>
    <x v="0"/>
  </r>
  <r>
    <n v="741383826"/>
    <s v="26244"/>
    <n v="26244"/>
    <s v="Q"/>
    <x v="13"/>
    <n v="4"/>
    <s v="Průměrná hrubá mzda na zaměstnance"/>
    <s v="Zdravotní a sociální péče"/>
    <x v="17"/>
    <x v="0"/>
  </r>
  <r>
    <n v="741383825"/>
    <s v="25183"/>
    <n v="25183"/>
    <s v="Q"/>
    <x v="13"/>
    <n v="3"/>
    <s v="Průměrná hrubá mzda na zaměstnance"/>
    <s v="Zdravotní a sociální péče"/>
    <x v="17"/>
    <x v="0"/>
  </r>
  <r>
    <n v="741383824"/>
    <s v="24986"/>
    <n v="24986"/>
    <s v="Q"/>
    <x v="13"/>
    <n v="2"/>
    <s v="Průměrná hrubá mzda na zaměstnance"/>
    <s v="Zdravotní a sociální péče"/>
    <x v="17"/>
    <x v="0"/>
  </r>
  <r>
    <n v="741383823"/>
    <s v="24110"/>
    <n v="24110"/>
    <s v="Q"/>
    <x v="13"/>
    <n v="1"/>
    <s v="Průměrná hrubá mzda na zaměstnance"/>
    <s v="Zdravotní a sociální péče"/>
    <x v="17"/>
    <x v="0"/>
  </r>
  <r>
    <n v="741383934"/>
    <s v="20445"/>
    <n v="20445"/>
    <s v="R"/>
    <x v="13"/>
    <n v="2"/>
    <s v="Průměrná hrubá mzda na zaměstnance"/>
    <s v="Kulturní, zábavní a rekreační činnosti"/>
    <x v="18"/>
    <x v="0"/>
  </r>
  <r>
    <n v="741383933"/>
    <s v="19642"/>
    <n v="19642"/>
    <s v="R"/>
    <x v="13"/>
    <n v="1"/>
    <s v="Průměrná hrubá mzda na zaměstnance"/>
    <s v="Kulturní, zábavní a rekreační činnosti"/>
    <x v="18"/>
    <x v="0"/>
  </r>
  <r>
    <n v="741383936"/>
    <s v="21940"/>
    <n v="21940"/>
    <s v="R"/>
    <x v="13"/>
    <n v="4"/>
    <s v="Průměrná hrubá mzda na zaměstnance"/>
    <s v="Kulturní, zábavní a rekreační činnosti"/>
    <x v="18"/>
    <x v="0"/>
  </r>
  <r>
    <n v="741383935"/>
    <s v="20015"/>
    <n v="20015"/>
    <s v="R"/>
    <x v="13"/>
    <n v="3"/>
    <s v="Průměrná hrubá mzda na zaměstnance"/>
    <s v="Kulturní, zábavní a rekreační činnosti"/>
    <x v="18"/>
    <x v="0"/>
  </r>
  <r>
    <n v="741384043"/>
    <s v="19140"/>
    <n v="19140"/>
    <s v="S"/>
    <x v="13"/>
    <n v="1"/>
    <s v="Průměrná hrubá mzda na zaměstnance"/>
    <s v="Ostatní činnosti"/>
    <x v="19"/>
    <x v="0"/>
  </r>
  <r>
    <n v="741384044"/>
    <s v="19792"/>
    <n v="19792"/>
    <s v="S"/>
    <x v="13"/>
    <n v="2"/>
    <s v="Průměrná hrubá mzda na zaměstnance"/>
    <s v="Ostatní činnosti"/>
    <x v="19"/>
    <x v="0"/>
  </r>
  <r>
    <n v="741384045"/>
    <s v="19785"/>
    <n v="19785"/>
    <s v="S"/>
    <x v="13"/>
    <n v="3"/>
    <s v="Průměrná hrubá mzda na zaměstnance"/>
    <s v="Ostatní činnosti"/>
    <x v="19"/>
    <x v="0"/>
  </r>
  <r>
    <n v="741384046"/>
    <s v="20716"/>
    <n v="20716"/>
    <s v="S"/>
    <x v="13"/>
    <n v="4"/>
    <s v="Průměrná hrubá mzda na zaměstnance"/>
    <s v="Ostatní činnosti"/>
    <x v="19"/>
    <x v="0"/>
  </r>
  <r>
    <n v="786863974"/>
    <s v="25569"/>
    <n v="25569"/>
    <s v=""/>
    <x v="14"/>
    <n v="2"/>
    <s v="Průměrná hrubá mzda na zaměstnance"/>
    <s v=""/>
    <x v="0"/>
    <x v="0"/>
  </r>
  <r>
    <n v="786863998"/>
    <s v="25279"/>
    <n v="25279"/>
    <s v=""/>
    <x v="14"/>
    <n v="3"/>
    <s v="Průměrná hrubá mzda na zaměstnance"/>
    <s v=""/>
    <x v="0"/>
    <x v="0"/>
  </r>
  <r>
    <n v="786863950"/>
    <s v="24931"/>
    <n v="24931"/>
    <s v=""/>
    <x v="14"/>
    <n v="1"/>
    <s v="Průměrná hrubá mzda na zaměstnance"/>
    <s v=""/>
    <x v="0"/>
    <x v="0"/>
  </r>
  <r>
    <n v="786864022"/>
    <s v="27261"/>
    <n v="27261"/>
    <s v=""/>
    <x v="14"/>
    <n v="4"/>
    <s v="Průměrná hrubá mzda na zaměstnance"/>
    <s v=""/>
    <x v="0"/>
    <x v="0"/>
  </r>
  <r>
    <n v="746643165"/>
    <s v="18978"/>
    <n v="18978"/>
    <s v="A"/>
    <x v="14"/>
    <n v="1"/>
    <s v="Průměrná hrubá mzda na zaměstnance"/>
    <s v="Zemědělství, lesnictví, rybářství"/>
    <x v="1"/>
    <x v="0"/>
  </r>
  <r>
    <n v="746643167"/>
    <s v="21644"/>
    <n v="21644"/>
    <s v="A"/>
    <x v="14"/>
    <n v="3"/>
    <s v="Průměrná hrubá mzda na zaměstnance"/>
    <s v="Zemědělství, lesnictví, rybářství"/>
    <x v="1"/>
    <x v="0"/>
  </r>
  <r>
    <n v="746643168"/>
    <s v="24201"/>
    <n v="24201"/>
    <s v="A"/>
    <x v="14"/>
    <n v="4"/>
    <s v="Průměrná hrubá mzda na zaměstnance"/>
    <s v="Zemědělství, lesnictví, rybářství"/>
    <x v="1"/>
    <x v="0"/>
  </r>
  <r>
    <n v="746643166"/>
    <s v="20371"/>
    <n v="20371"/>
    <s v="A"/>
    <x v="14"/>
    <n v="2"/>
    <s v="Průměrná hrubá mzda na zaměstnance"/>
    <s v="Zemědělství, lesnictví, rybářství"/>
    <x v="1"/>
    <x v="0"/>
  </r>
  <r>
    <n v="746643183"/>
    <s v="35406"/>
    <n v="35406"/>
    <s v="B"/>
    <x v="14"/>
    <n v="4"/>
    <s v="Průměrná hrubá mzda na zaměstnance"/>
    <s v="Těžba a dobývání"/>
    <x v="2"/>
    <x v="0"/>
  </r>
  <r>
    <n v="746643182"/>
    <s v="29354"/>
    <n v="29354"/>
    <s v="B"/>
    <x v="14"/>
    <n v="3"/>
    <s v="Průměrná hrubá mzda na zaměstnance"/>
    <s v="Těžba a dobývání"/>
    <x v="2"/>
    <x v="0"/>
  </r>
  <r>
    <n v="746643181"/>
    <s v="30844"/>
    <n v="30844"/>
    <s v="B"/>
    <x v="14"/>
    <n v="2"/>
    <s v="Průměrná hrubá mzda na zaměstnance"/>
    <s v="Těžba a dobývání"/>
    <x v="2"/>
    <x v="0"/>
  </r>
  <r>
    <n v="746643180"/>
    <s v="29603"/>
    <n v="29603"/>
    <s v="B"/>
    <x v="14"/>
    <n v="1"/>
    <s v="Průměrná hrubá mzda na zaměstnance"/>
    <s v="Těžba a dobývání"/>
    <x v="2"/>
    <x v="0"/>
  </r>
  <r>
    <n v="746643197"/>
    <s v="25092"/>
    <n v="25092"/>
    <s v="C"/>
    <x v="14"/>
    <n v="3"/>
    <s v="Průměrná hrubá mzda na zaměstnance"/>
    <s v="Zpracovatelský průmysl"/>
    <x v="3"/>
    <x v="0"/>
  </r>
  <r>
    <n v="746643198"/>
    <s v="27125"/>
    <n v="27125"/>
    <s v="C"/>
    <x v="14"/>
    <n v="4"/>
    <s v="Průměrná hrubá mzda na zaměstnance"/>
    <s v="Zpracovatelský průmysl"/>
    <x v="3"/>
    <x v="0"/>
  </r>
  <r>
    <n v="746643196"/>
    <s v="25826"/>
    <n v="25826"/>
    <s v="C"/>
    <x v="14"/>
    <n v="2"/>
    <s v="Průměrná hrubá mzda na zaměstnance"/>
    <s v="Zpracovatelský průmysl"/>
    <x v="3"/>
    <x v="0"/>
  </r>
  <r>
    <n v="746643195"/>
    <s v="24763"/>
    <n v="24763"/>
    <s v="C"/>
    <x v="14"/>
    <n v="1"/>
    <s v="Průměrná hrubá mzda na zaměstnance"/>
    <s v="Zpracovatelský průmysl"/>
    <x v="3"/>
    <x v="0"/>
  </r>
  <r>
    <n v="746643212"/>
    <s v="38234"/>
    <n v="38234"/>
    <s v="D"/>
    <x v="14"/>
    <n v="3"/>
    <s v="Průměrná hrubá mzda na zaměstnance"/>
    <s v="Výroba a rozvod elektřiny, plynu, tepla a klimatiz. vzduchu"/>
    <x v="4"/>
    <x v="0"/>
  </r>
  <r>
    <n v="746643211"/>
    <s v="39522"/>
    <n v="39522"/>
    <s v="D"/>
    <x v="14"/>
    <n v="2"/>
    <s v="Průměrná hrubá mzda na zaměstnance"/>
    <s v="Výroba a rozvod elektřiny, plynu, tepla a klimatiz. vzduchu"/>
    <x v="4"/>
    <x v="0"/>
  </r>
  <r>
    <n v="746643210"/>
    <s v="42997"/>
    <n v="42997"/>
    <s v="D"/>
    <x v="14"/>
    <n v="1"/>
    <s v="Průměrná hrubá mzda na zaměstnance"/>
    <s v="Výroba a rozvod elektřiny, plynu, tepla a klimatiz. vzduchu"/>
    <x v="4"/>
    <x v="0"/>
  </r>
  <r>
    <n v="746643213"/>
    <s v="43622"/>
    <n v="43622"/>
    <s v="D"/>
    <x v="14"/>
    <n v="4"/>
    <s v="Průměrná hrubá mzda na zaměstnance"/>
    <s v="Výroba a rozvod elektřiny, plynu, tepla a klimatiz. vzduchu"/>
    <x v="4"/>
    <x v="0"/>
  </r>
  <r>
    <n v="746643227"/>
    <s v="23237"/>
    <n v="23237"/>
    <s v="E"/>
    <x v="14"/>
    <n v="3"/>
    <s v="Průměrná hrubá mzda na zaměstnance"/>
    <s v="Zásobování vodou; činnosti související s odpady a sanacemi"/>
    <x v="5"/>
    <x v="0"/>
  </r>
  <r>
    <n v="746643228"/>
    <s v="26864"/>
    <n v="26864"/>
    <s v="E"/>
    <x v="14"/>
    <n v="4"/>
    <s v="Průměrná hrubá mzda na zaměstnance"/>
    <s v="Zásobování vodou; činnosti související s odpady a sanacemi"/>
    <x v="5"/>
    <x v="0"/>
  </r>
  <r>
    <n v="746643225"/>
    <s v="22757"/>
    <n v="22757"/>
    <s v="E"/>
    <x v="14"/>
    <n v="1"/>
    <s v="Průměrná hrubá mzda na zaměstnance"/>
    <s v="Zásobování vodou; činnosti související s odpady a sanacemi"/>
    <x v="5"/>
    <x v="0"/>
  </r>
  <r>
    <n v="746643226"/>
    <s v="24116"/>
    <n v="24116"/>
    <s v="E"/>
    <x v="14"/>
    <n v="2"/>
    <s v="Průměrná hrubá mzda na zaměstnance"/>
    <s v="Zásobování vodou; činnosti související s odpady a sanacemi"/>
    <x v="5"/>
    <x v="0"/>
  </r>
  <r>
    <n v="746643243"/>
    <s v="24337"/>
    <n v="24337"/>
    <s v="F"/>
    <x v="14"/>
    <n v="4"/>
    <s v="Průměrná hrubá mzda na zaměstnance"/>
    <s v="Stavebnictví"/>
    <x v="6"/>
    <x v="0"/>
  </r>
  <r>
    <n v="746643241"/>
    <s v="22743"/>
    <n v="22743"/>
    <s v="F"/>
    <x v="14"/>
    <n v="2"/>
    <s v="Průměrná hrubá mzda na zaměstnance"/>
    <s v="Stavebnictví"/>
    <x v="6"/>
    <x v="0"/>
  </r>
  <r>
    <n v="746643242"/>
    <s v="23179"/>
    <n v="23179"/>
    <s v="F"/>
    <x v="14"/>
    <n v="3"/>
    <s v="Průměrná hrubá mzda na zaměstnance"/>
    <s v="Stavebnictví"/>
    <x v="6"/>
    <x v="0"/>
  </r>
  <r>
    <n v="746643240"/>
    <s v="21530"/>
    <n v="21530"/>
    <s v="F"/>
    <x v="14"/>
    <n v="1"/>
    <s v="Průměrná hrubá mzda na zaměstnance"/>
    <s v="Stavebnictví"/>
    <x v="6"/>
    <x v="0"/>
  </r>
  <r>
    <n v="746643258"/>
    <s v="24898"/>
    <n v="24898"/>
    <s v="G"/>
    <x v="14"/>
    <n v="4"/>
    <s v="Průměrná hrubá mzda na zaměstnance"/>
    <s v="Velkoobchod a maloobchod; opravy a údržba motorových vozidel"/>
    <x v="7"/>
    <x v="0"/>
  </r>
  <r>
    <n v="746643255"/>
    <s v="23249"/>
    <n v="23249"/>
    <s v="G"/>
    <x v="14"/>
    <n v="1"/>
    <s v="Průměrná hrubá mzda na zaměstnance"/>
    <s v="Velkoobchod a maloobchod; opravy a údržba motorových vozidel"/>
    <x v="7"/>
    <x v="0"/>
  </r>
  <r>
    <n v="746643256"/>
    <s v="23760"/>
    <n v="23760"/>
    <s v="G"/>
    <x v="14"/>
    <n v="2"/>
    <s v="Průměrná hrubá mzda na zaměstnance"/>
    <s v="Velkoobchod a maloobchod; opravy a údržba motorových vozidel"/>
    <x v="7"/>
    <x v="0"/>
  </r>
  <r>
    <n v="746643257"/>
    <s v="23676"/>
    <n v="23676"/>
    <s v="G"/>
    <x v="14"/>
    <n v="3"/>
    <s v="Průměrná hrubá mzda na zaměstnance"/>
    <s v="Velkoobchod a maloobchod; opravy a údržba motorových vozidel"/>
    <x v="7"/>
    <x v="0"/>
  </r>
  <r>
    <n v="746643271"/>
    <s v="23660"/>
    <n v="23660"/>
    <s v="H"/>
    <x v="14"/>
    <n v="2"/>
    <s v="Průměrná hrubá mzda na zaměstnance"/>
    <s v="Doprava a skladování"/>
    <x v="8"/>
    <x v="0"/>
  </r>
  <r>
    <n v="746643272"/>
    <s v="23696"/>
    <n v="23696"/>
    <s v="H"/>
    <x v="14"/>
    <n v="3"/>
    <s v="Průměrná hrubá mzda na zaměstnance"/>
    <s v="Doprava a skladování"/>
    <x v="8"/>
    <x v="0"/>
  </r>
  <r>
    <n v="746643270"/>
    <s v="23185"/>
    <n v="23185"/>
    <s v="H"/>
    <x v="14"/>
    <n v="1"/>
    <s v="Průměrná hrubá mzda na zaměstnance"/>
    <s v="Doprava a skladování"/>
    <x v="8"/>
    <x v="0"/>
  </r>
  <r>
    <n v="746643273"/>
    <s v="24955"/>
    <n v="24955"/>
    <s v="H"/>
    <x v="14"/>
    <n v="4"/>
    <s v="Průměrná hrubá mzda na zaměstnance"/>
    <s v="Doprava a skladování"/>
    <x v="8"/>
    <x v="0"/>
  </r>
  <r>
    <n v="746643286"/>
    <s v="13915"/>
    <n v="13915"/>
    <s v="I"/>
    <x v="14"/>
    <n v="2"/>
    <s v="Průměrná hrubá mzda na zaměstnance"/>
    <s v="Ubytování, stravování a pohostinství"/>
    <x v="9"/>
    <x v="0"/>
  </r>
  <r>
    <n v="746643287"/>
    <s v="13950"/>
    <n v="13950"/>
    <s v="I"/>
    <x v="14"/>
    <n v="3"/>
    <s v="Průměrná hrubá mzda na zaměstnance"/>
    <s v="Ubytování, stravování a pohostinství"/>
    <x v="9"/>
    <x v="0"/>
  </r>
  <r>
    <n v="746643288"/>
    <s v="14431"/>
    <n v="14431"/>
    <s v="I"/>
    <x v="14"/>
    <n v="4"/>
    <s v="Průměrná hrubá mzda na zaměstnance"/>
    <s v="Ubytování, stravování a pohostinství"/>
    <x v="9"/>
    <x v="0"/>
  </r>
  <r>
    <n v="746643285"/>
    <s v="13578"/>
    <n v="13578"/>
    <s v="I"/>
    <x v="14"/>
    <n v="1"/>
    <s v="Průměrná hrubá mzda na zaměstnance"/>
    <s v="Ubytování, stravování a pohostinství"/>
    <x v="9"/>
    <x v="0"/>
  </r>
  <r>
    <n v="746643301"/>
    <s v="46813"/>
    <n v="46813"/>
    <s v="J"/>
    <x v="14"/>
    <n v="2"/>
    <s v="Průměrná hrubá mzda na zaměstnance"/>
    <s v="Informační a komunikační činnosti"/>
    <x v="10"/>
    <x v="0"/>
  </r>
  <r>
    <n v="746643303"/>
    <s v="48744"/>
    <n v="48744"/>
    <s v="J"/>
    <x v="14"/>
    <n v="4"/>
    <s v="Průměrná hrubá mzda na zaměstnance"/>
    <s v="Informační a komunikační činnosti"/>
    <x v="10"/>
    <x v="0"/>
  </r>
  <r>
    <n v="746643302"/>
    <s v="47239"/>
    <n v="47239"/>
    <s v="J"/>
    <x v="14"/>
    <n v="3"/>
    <s v="Průměrná hrubá mzda na zaměstnance"/>
    <s v="Informační a komunikační činnosti"/>
    <x v="10"/>
    <x v="0"/>
  </r>
  <r>
    <n v="746643300"/>
    <s v="48684"/>
    <n v="48684"/>
    <s v="J"/>
    <x v="14"/>
    <n v="1"/>
    <s v="Průměrná hrubá mzda na zaměstnance"/>
    <s v="Informační a komunikační činnosti"/>
    <x v="10"/>
    <x v="0"/>
  </r>
  <r>
    <n v="746643315"/>
    <s v="52257"/>
    <n v="52257"/>
    <s v="K"/>
    <x v="14"/>
    <n v="1"/>
    <s v="Průměrná hrubá mzda na zaměstnance"/>
    <s v="Peněžnictví a pojišťovnictví"/>
    <x v="11"/>
    <x v="0"/>
  </r>
  <r>
    <n v="746643316"/>
    <s v="48750"/>
    <n v="48750"/>
    <s v="K"/>
    <x v="14"/>
    <n v="2"/>
    <s v="Průměrná hrubá mzda na zaměstnance"/>
    <s v="Peněžnictví a pojišťovnictví"/>
    <x v="11"/>
    <x v="0"/>
  </r>
  <r>
    <n v="746643317"/>
    <s v="45054"/>
    <n v="45054"/>
    <s v="K"/>
    <x v="14"/>
    <n v="3"/>
    <s v="Průměrná hrubá mzda na zaměstnance"/>
    <s v="Peněžnictví a pojišťovnictví"/>
    <x v="11"/>
    <x v="0"/>
  </r>
  <r>
    <n v="746643318"/>
    <s v="46979"/>
    <n v="46979"/>
    <s v="K"/>
    <x v="14"/>
    <n v="4"/>
    <s v="Průměrná hrubá mzda na zaměstnance"/>
    <s v="Peněžnictví a pojišťovnictví"/>
    <x v="11"/>
    <x v="0"/>
  </r>
  <r>
    <n v="746643333"/>
    <s v="23265"/>
    <n v="23265"/>
    <s v="L"/>
    <x v="14"/>
    <n v="4"/>
    <s v="Průměrná hrubá mzda na zaměstnance"/>
    <s v="Činnosti v oblasti nemovitostí"/>
    <x v="12"/>
    <x v="0"/>
  </r>
  <r>
    <n v="746643332"/>
    <s v="21977"/>
    <n v="21977"/>
    <s v="L"/>
    <x v="14"/>
    <n v="3"/>
    <s v="Průměrná hrubá mzda na zaměstnance"/>
    <s v="Činnosti v oblasti nemovitostí"/>
    <x v="12"/>
    <x v="0"/>
  </r>
  <r>
    <n v="746643330"/>
    <s v="22957"/>
    <n v="22957"/>
    <s v="L"/>
    <x v="14"/>
    <n v="1"/>
    <s v="Průměrná hrubá mzda na zaměstnance"/>
    <s v="Činnosti v oblasti nemovitostí"/>
    <x v="12"/>
    <x v="0"/>
  </r>
  <r>
    <n v="746643331"/>
    <s v="22853"/>
    <n v="22853"/>
    <s v="L"/>
    <x v="14"/>
    <n v="2"/>
    <s v="Průměrná hrubá mzda na zaměstnance"/>
    <s v="Činnosti v oblasti nemovitostí"/>
    <x v="12"/>
    <x v="0"/>
  </r>
  <r>
    <n v="746643346"/>
    <s v="32312"/>
    <n v="32312"/>
    <s v="M"/>
    <x v="14"/>
    <n v="2"/>
    <s v="Průměrná hrubá mzda na zaměstnance"/>
    <s v="Profesní, vědecké a technické činnosti"/>
    <x v="13"/>
    <x v="0"/>
  </r>
  <r>
    <n v="746643345"/>
    <s v="31832"/>
    <n v="31832"/>
    <s v="M"/>
    <x v="14"/>
    <n v="1"/>
    <s v="Průměrná hrubá mzda na zaměstnance"/>
    <s v="Profesní, vědecké a technické činnosti"/>
    <x v="13"/>
    <x v="0"/>
  </r>
  <r>
    <n v="746643347"/>
    <s v="31443"/>
    <n v="31443"/>
    <s v="M"/>
    <x v="14"/>
    <n v="3"/>
    <s v="Průměrná hrubá mzda na zaměstnance"/>
    <s v="Profesní, vědecké a technické činnosti"/>
    <x v="13"/>
    <x v="0"/>
  </r>
  <r>
    <n v="746643348"/>
    <s v="34621"/>
    <n v="34621"/>
    <s v="M"/>
    <x v="14"/>
    <n v="4"/>
    <s v="Průměrná hrubá mzda na zaměstnance"/>
    <s v="Profesní, vědecké a technické činnosti"/>
    <x v="13"/>
    <x v="0"/>
  </r>
  <r>
    <n v="746643360"/>
    <s v="17164"/>
    <n v="17164"/>
    <s v="N"/>
    <x v="14"/>
    <n v="1"/>
    <s v="Průměrná hrubá mzda na zaměstnance"/>
    <s v="Administrativní a podpůrné činnosti"/>
    <x v="14"/>
    <x v="0"/>
  </r>
  <r>
    <n v="746643361"/>
    <s v="17218"/>
    <n v="17218"/>
    <s v="N"/>
    <x v="14"/>
    <n v="2"/>
    <s v="Průměrná hrubá mzda na zaměstnance"/>
    <s v="Administrativní a podpůrné činnosti"/>
    <x v="14"/>
    <x v="0"/>
  </r>
  <r>
    <n v="746643363"/>
    <s v="17483"/>
    <n v="17483"/>
    <s v="N"/>
    <x v="14"/>
    <n v="4"/>
    <s v="Průměrná hrubá mzda na zaměstnance"/>
    <s v="Administrativní a podpůrné činnosti"/>
    <x v="14"/>
    <x v="0"/>
  </r>
  <r>
    <n v="746643362"/>
    <s v="16938"/>
    <n v="16938"/>
    <s v="N"/>
    <x v="14"/>
    <n v="3"/>
    <s v="Průměrná hrubá mzda na zaměstnance"/>
    <s v="Administrativní a podpůrné činnosti"/>
    <x v="14"/>
    <x v="0"/>
  </r>
  <r>
    <n v="746643378"/>
    <s v="29818"/>
    <n v="29818"/>
    <s v="O"/>
    <x v="14"/>
    <n v="4"/>
    <s v="Průměrná hrubá mzda na zaměstnance"/>
    <s v="Veřejná správa a obrana; povinné sociální zabezpečení"/>
    <x v="15"/>
    <x v="0"/>
  </r>
  <r>
    <n v="746643376"/>
    <s v="27174"/>
    <n v="27174"/>
    <s v="O"/>
    <x v="14"/>
    <n v="2"/>
    <s v="Průměrná hrubá mzda na zaměstnance"/>
    <s v="Veřejná správa a obrana; povinné sociální zabezpečení"/>
    <x v="15"/>
    <x v="0"/>
  </r>
  <r>
    <n v="746643375"/>
    <s v="26163"/>
    <n v="26163"/>
    <s v="O"/>
    <x v="14"/>
    <n v="1"/>
    <s v="Průměrná hrubá mzda na zaměstnance"/>
    <s v="Veřejná správa a obrana; povinné sociální zabezpečení"/>
    <x v="15"/>
    <x v="0"/>
  </r>
  <r>
    <n v="746643377"/>
    <s v="27132"/>
    <n v="27132"/>
    <s v="O"/>
    <x v="14"/>
    <n v="3"/>
    <s v="Průměrná hrubá mzda na zaměstnance"/>
    <s v="Veřejná správa a obrana; povinné sociální zabezpečení"/>
    <x v="15"/>
    <x v="0"/>
  </r>
  <r>
    <n v="746643393"/>
    <s v="28704"/>
    <n v="28704"/>
    <s v="P"/>
    <x v="14"/>
    <n v="4"/>
    <s v="Průměrná hrubá mzda na zaměstnance"/>
    <s v="Vzdělávání"/>
    <x v="16"/>
    <x v="0"/>
  </r>
  <r>
    <n v="746643390"/>
    <s v="23119"/>
    <n v="23119"/>
    <s v="P"/>
    <x v="14"/>
    <n v="1"/>
    <s v="Průměrná hrubá mzda na zaměstnance"/>
    <s v="Vzdělávání"/>
    <x v="16"/>
    <x v="0"/>
  </r>
  <r>
    <n v="746643392"/>
    <s v="24736"/>
    <n v="24736"/>
    <s v="P"/>
    <x v="14"/>
    <n v="3"/>
    <s v="Průměrná hrubá mzda na zaměstnance"/>
    <s v="Vzdělávání"/>
    <x v="16"/>
    <x v="0"/>
  </r>
  <r>
    <n v="746643391"/>
    <s v="24459"/>
    <n v="24459"/>
    <s v="P"/>
    <x v="14"/>
    <n v="2"/>
    <s v="Průměrná hrubá mzda na zaměstnance"/>
    <s v="Vzdělávání"/>
    <x v="16"/>
    <x v="0"/>
  </r>
  <r>
    <n v="746643405"/>
    <s v="24557"/>
    <n v="24557"/>
    <s v="Q"/>
    <x v="14"/>
    <n v="1"/>
    <s v="Průměrná hrubá mzda na zaměstnance"/>
    <s v="Zdravotní a sociální péče"/>
    <x v="17"/>
    <x v="0"/>
  </r>
  <r>
    <n v="746643408"/>
    <s v="27319"/>
    <n v="27319"/>
    <s v="Q"/>
    <x v="14"/>
    <n v="4"/>
    <s v="Průměrná hrubá mzda na zaměstnance"/>
    <s v="Zdravotní a sociální péče"/>
    <x v="17"/>
    <x v="0"/>
  </r>
  <r>
    <n v="746643406"/>
    <s v="25483"/>
    <n v="25483"/>
    <s v="Q"/>
    <x v="14"/>
    <n v="2"/>
    <s v="Průměrná hrubá mzda na zaměstnance"/>
    <s v="Zdravotní a sociální péče"/>
    <x v="17"/>
    <x v="0"/>
  </r>
  <r>
    <n v="746643407"/>
    <s v="25707"/>
    <n v="25707"/>
    <s v="Q"/>
    <x v="14"/>
    <n v="3"/>
    <s v="Průměrná hrubá mzda na zaměstnance"/>
    <s v="Zdravotní a sociální péče"/>
    <x v="17"/>
    <x v="0"/>
  </r>
  <r>
    <n v="746643420"/>
    <s v="20468"/>
    <n v="20468"/>
    <s v="R"/>
    <x v="14"/>
    <n v="1"/>
    <s v="Průměrná hrubá mzda na zaměstnance"/>
    <s v="Kulturní, zábavní a rekreační činnosti"/>
    <x v="18"/>
    <x v="0"/>
  </r>
  <r>
    <n v="746643421"/>
    <s v="21196"/>
    <n v="21196"/>
    <s v="R"/>
    <x v="14"/>
    <n v="2"/>
    <s v="Průměrná hrubá mzda na zaměstnance"/>
    <s v="Kulturní, zábavní a rekreační činnosti"/>
    <x v="18"/>
    <x v="0"/>
  </r>
  <r>
    <n v="746643422"/>
    <s v="20788"/>
    <n v="20788"/>
    <s v="R"/>
    <x v="14"/>
    <n v="3"/>
    <s v="Průměrná hrubá mzda na zaměstnance"/>
    <s v="Kulturní, zábavní a rekreační činnosti"/>
    <x v="18"/>
    <x v="0"/>
  </r>
  <r>
    <n v="746643423"/>
    <s v="22756"/>
    <n v="22756"/>
    <s v="R"/>
    <x v="14"/>
    <n v="4"/>
    <s v="Průměrná hrubá mzda na zaměstnance"/>
    <s v="Kulturní, zábavní a rekreační činnosti"/>
    <x v="18"/>
    <x v="0"/>
  </r>
  <r>
    <n v="746643437"/>
    <s v="19955"/>
    <n v="19955"/>
    <s v="S"/>
    <x v="14"/>
    <n v="3"/>
    <s v="Průměrná hrubá mzda na zaměstnance"/>
    <s v="Ostatní činnosti"/>
    <x v="19"/>
    <x v="0"/>
  </r>
  <r>
    <n v="746643436"/>
    <s v="20221"/>
    <n v="20221"/>
    <s v="S"/>
    <x v="14"/>
    <n v="2"/>
    <s v="Průměrná hrubá mzda na zaměstnance"/>
    <s v="Ostatní činnosti"/>
    <x v="19"/>
    <x v="0"/>
  </r>
  <r>
    <n v="746643435"/>
    <s v="19806"/>
    <n v="19806"/>
    <s v="S"/>
    <x v="14"/>
    <n v="1"/>
    <s v="Průměrná hrubá mzda na zaměstnance"/>
    <s v="Ostatní činnosti"/>
    <x v="19"/>
    <x v="0"/>
  </r>
  <r>
    <n v="746643438"/>
    <s v="21177"/>
    <n v="21177"/>
    <s v="S"/>
    <x v="14"/>
    <n v="4"/>
    <s v="Průměrná hrubá mzda na zaměstnance"/>
    <s v="Ostatní činnosti"/>
    <x v="19"/>
    <x v="0"/>
  </r>
  <r>
    <n v="786864094"/>
    <s v="25497"/>
    <n v="25497"/>
    <s v=""/>
    <x v="15"/>
    <n v="1"/>
    <s v="Průměrná hrubá mzda na zaměstnance"/>
    <s v=""/>
    <x v="0"/>
    <x v="0"/>
  </r>
  <r>
    <n v="786864118"/>
    <s v="26408"/>
    <n v="26408"/>
    <s v=""/>
    <x v="15"/>
    <n v="2"/>
    <s v="Průměrná hrubá mzda na zaměstnance"/>
    <s v=""/>
    <x v="0"/>
    <x v="0"/>
  </r>
  <r>
    <n v="786864142"/>
    <s v="26163"/>
    <n v="26163"/>
    <s v=""/>
    <x v="15"/>
    <n v="3"/>
    <s v="Průměrná hrubá mzda na zaměstnance"/>
    <s v=""/>
    <x v="0"/>
    <x v="0"/>
  </r>
  <r>
    <n v="786864166"/>
    <s v="28258"/>
    <n v="28258"/>
    <s v=""/>
    <x v="15"/>
    <n v="4"/>
    <s v="Průměrná hrubá mzda na zaměstnance"/>
    <s v=""/>
    <x v="0"/>
    <x v="0"/>
  </r>
  <r>
    <n v="763235916"/>
    <s v="24174"/>
    <n v="24174"/>
    <s v="A"/>
    <x v="15"/>
    <n v="4"/>
    <s v="Průměrná hrubá mzda na zaměstnance"/>
    <s v="Zemědělství, lesnictví, rybářství"/>
    <x v="1"/>
    <x v="0"/>
  </r>
  <r>
    <n v="763235913"/>
    <s v="19397"/>
    <n v="19397"/>
    <s v="A"/>
    <x v="15"/>
    <n v="1"/>
    <s v="Průměrná hrubá mzda na zaměstnance"/>
    <s v="Zemědělství, lesnictví, rybářství"/>
    <x v="1"/>
    <x v="0"/>
  </r>
  <r>
    <n v="763235915"/>
    <s v="22138"/>
    <n v="22138"/>
    <s v="A"/>
    <x v="15"/>
    <n v="3"/>
    <s v="Průměrná hrubá mzda na zaměstnance"/>
    <s v="Zemědělství, lesnictví, rybářství"/>
    <x v="1"/>
    <x v="0"/>
  </r>
  <r>
    <n v="763235914"/>
    <s v="20865"/>
    <n v="20865"/>
    <s v="A"/>
    <x v="15"/>
    <n v="2"/>
    <s v="Průměrná hrubá mzda na zaměstnance"/>
    <s v="Zemědělství, lesnictví, rybářství"/>
    <x v="1"/>
    <x v="0"/>
  </r>
  <r>
    <n v="763235931"/>
    <s v="36412"/>
    <n v="36412"/>
    <s v="B"/>
    <x v="15"/>
    <n v="4"/>
    <s v="Průměrná hrubá mzda na zaměstnance"/>
    <s v="Těžba a dobývání"/>
    <x v="2"/>
    <x v="0"/>
  </r>
  <r>
    <n v="763235928"/>
    <s v="29682"/>
    <n v="29682"/>
    <s v="B"/>
    <x v="15"/>
    <n v="1"/>
    <s v="Průměrná hrubá mzda na zaměstnance"/>
    <s v="Těžba a dobývání"/>
    <x v="2"/>
    <x v="0"/>
  </r>
  <r>
    <n v="763235930"/>
    <s v="30277"/>
    <n v="30277"/>
    <s v="B"/>
    <x v="15"/>
    <n v="3"/>
    <s v="Průměrná hrubá mzda na zaměstnance"/>
    <s v="Těžba a dobývání"/>
    <x v="2"/>
    <x v="0"/>
  </r>
  <r>
    <n v="763235929"/>
    <s v="30863"/>
    <n v="30863"/>
    <s v="B"/>
    <x v="15"/>
    <n v="2"/>
    <s v="Průměrná hrubá mzda na zaměstnance"/>
    <s v="Těžba a dobývání"/>
    <x v="2"/>
    <x v="0"/>
  </r>
  <r>
    <n v="763235945"/>
    <s v="25911"/>
    <n v="25911"/>
    <s v="C"/>
    <x v="15"/>
    <n v="3"/>
    <s v="Průměrná hrubá mzda na zaměstnance"/>
    <s v="Zpracovatelský průmysl"/>
    <x v="3"/>
    <x v="0"/>
  </r>
  <r>
    <n v="763235946"/>
    <s v="28000"/>
    <n v="28000"/>
    <s v="C"/>
    <x v="15"/>
    <n v="4"/>
    <s v="Průměrná hrubá mzda na zaměstnance"/>
    <s v="Zpracovatelský průmysl"/>
    <x v="3"/>
    <x v="0"/>
  </r>
  <r>
    <n v="763235943"/>
    <s v="25252"/>
    <n v="25252"/>
    <s v="C"/>
    <x v="15"/>
    <n v="1"/>
    <s v="Průměrná hrubá mzda na zaměstnance"/>
    <s v="Zpracovatelský průmysl"/>
    <x v="3"/>
    <x v="0"/>
  </r>
  <r>
    <n v="763235944"/>
    <s v="26622"/>
    <n v="26622"/>
    <s v="C"/>
    <x v="15"/>
    <n v="2"/>
    <s v="Průměrná hrubá mzda na zaměstnance"/>
    <s v="Zpracovatelský průmysl"/>
    <x v="3"/>
    <x v="0"/>
  </r>
  <r>
    <n v="763235958"/>
    <s v="42220"/>
    <n v="42220"/>
    <s v="D"/>
    <x v="15"/>
    <n v="1"/>
    <s v="Průměrná hrubá mzda na zaměstnance"/>
    <s v="Výroba a rozvod elektřiny, plynu, tepla a klimatiz. vzduchu"/>
    <x v="4"/>
    <x v="0"/>
  </r>
  <r>
    <n v="763235960"/>
    <s v="37660"/>
    <n v="37660"/>
    <s v="D"/>
    <x v="15"/>
    <n v="3"/>
    <s v="Průměrná hrubá mzda na zaměstnance"/>
    <s v="Výroba a rozvod elektřiny, plynu, tepla a klimatiz. vzduchu"/>
    <x v="4"/>
    <x v="0"/>
  </r>
  <r>
    <n v="763235959"/>
    <s v="38566"/>
    <n v="38566"/>
    <s v="D"/>
    <x v="15"/>
    <n v="2"/>
    <s v="Průměrná hrubá mzda na zaměstnance"/>
    <s v="Výroba a rozvod elektřiny, plynu, tepla a klimatiz. vzduchu"/>
    <x v="4"/>
    <x v="0"/>
  </r>
  <r>
    <n v="763235961"/>
    <s v="43364"/>
    <n v="43364"/>
    <s v="D"/>
    <x v="15"/>
    <n v="4"/>
    <s v="Průměrná hrubá mzda na zaměstnance"/>
    <s v="Výroba a rozvod elektřiny, plynu, tepla a klimatiz. vzduchu"/>
    <x v="4"/>
    <x v="0"/>
  </r>
  <r>
    <n v="763235976"/>
    <s v="27666"/>
    <n v="27666"/>
    <s v="E"/>
    <x v="15"/>
    <n v="4"/>
    <s v="Průměrná hrubá mzda na zaměstnance"/>
    <s v="Zásobování vodou; činnosti související s odpady a sanacemi"/>
    <x v="5"/>
    <x v="0"/>
  </r>
  <r>
    <n v="763235974"/>
    <s v="24530"/>
    <n v="24530"/>
    <s v="E"/>
    <x v="15"/>
    <n v="2"/>
    <s v="Průměrná hrubá mzda na zaměstnance"/>
    <s v="Zásobování vodou; činnosti související s odpady a sanacemi"/>
    <x v="5"/>
    <x v="0"/>
  </r>
  <r>
    <n v="763235975"/>
    <s v="23809"/>
    <n v="23809"/>
    <s v="E"/>
    <x v="15"/>
    <n v="3"/>
    <s v="Průměrná hrubá mzda na zaměstnance"/>
    <s v="Zásobování vodou; činnosti související s odpady a sanacemi"/>
    <x v="5"/>
    <x v="0"/>
  </r>
  <r>
    <n v="763235973"/>
    <s v="23037"/>
    <n v="23037"/>
    <s v="E"/>
    <x v="15"/>
    <n v="1"/>
    <s v="Průměrná hrubá mzda na zaměstnance"/>
    <s v="Zásobování vodou; činnosti související s odpady a sanacemi"/>
    <x v="5"/>
    <x v="0"/>
  </r>
  <r>
    <n v="763235990"/>
    <s v="24271"/>
    <n v="24271"/>
    <s v="F"/>
    <x v="15"/>
    <n v="3"/>
    <s v="Průměrná hrubá mzda na zaměstnance"/>
    <s v="Stavebnictví"/>
    <x v="6"/>
    <x v="0"/>
  </r>
  <r>
    <n v="763235991"/>
    <s v="25686"/>
    <n v="25686"/>
    <s v="F"/>
    <x v="15"/>
    <n v="4"/>
    <s v="Průměrná hrubá mzda na zaměstnance"/>
    <s v="Stavebnictví"/>
    <x v="6"/>
    <x v="0"/>
  </r>
  <r>
    <n v="763235989"/>
    <s v="23771"/>
    <n v="23771"/>
    <s v="F"/>
    <x v="15"/>
    <n v="2"/>
    <s v="Průměrná hrubá mzda na zaměstnance"/>
    <s v="Stavebnictví"/>
    <x v="6"/>
    <x v="0"/>
  </r>
  <r>
    <n v="763235988"/>
    <s v="22073"/>
    <n v="22073"/>
    <s v="F"/>
    <x v="15"/>
    <n v="1"/>
    <s v="Průměrná hrubá mzda na zaměstnance"/>
    <s v="Stavebnictví"/>
    <x v="6"/>
    <x v="0"/>
  </r>
  <r>
    <n v="763236003"/>
    <s v="23971"/>
    <n v="23971"/>
    <s v="G"/>
    <x v="15"/>
    <n v="1"/>
    <s v="Průměrná hrubá mzda na zaměstnance"/>
    <s v="Velkoobchod a maloobchod; opravy a údržba motorových vozidel"/>
    <x v="7"/>
    <x v="0"/>
  </r>
  <r>
    <n v="763236004"/>
    <s v="24690"/>
    <n v="24690"/>
    <s v="G"/>
    <x v="15"/>
    <n v="2"/>
    <s v="Průměrná hrubá mzda na zaměstnance"/>
    <s v="Velkoobchod a maloobchod; opravy a údržba motorových vozidel"/>
    <x v="7"/>
    <x v="0"/>
  </r>
  <r>
    <n v="763236005"/>
    <s v="24611"/>
    <n v="24611"/>
    <s v="G"/>
    <x v="15"/>
    <n v="3"/>
    <s v="Průměrná hrubá mzda na zaměstnance"/>
    <s v="Velkoobchod a maloobchod; opravy a údržba motorových vozidel"/>
    <x v="7"/>
    <x v="0"/>
  </r>
  <r>
    <n v="763236006"/>
    <s v="26340"/>
    <n v="26340"/>
    <s v="G"/>
    <x v="15"/>
    <n v="4"/>
    <s v="Průměrná hrubá mzda na zaměstnance"/>
    <s v="Velkoobchod a maloobchod; opravy a údržba motorových vozidel"/>
    <x v="7"/>
    <x v="0"/>
  </r>
  <r>
    <n v="763236018"/>
    <s v="23572"/>
    <n v="23572"/>
    <s v="H"/>
    <x v="15"/>
    <n v="1"/>
    <s v="Průměrná hrubá mzda na zaměstnance"/>
    <s v="Doprava a skladování"/>
    <x v="8"/>
    <x v="0"/>
  </r>
  <r>
    <n v="763236020"/>
    <s v="24571"/>
    <n v="24571"/>
    <s v="H"/>
    <x v="15"/>
    <n v="3"/>
    <s v="Průměrná hrubá mzda na zaměstnance"/>
    <s v="Doprava a skladování"/>
    <x v="8"/>
    <x v="0"/>
  </r>
  <r>
    <n v="763236021"/>
    <s v="26144"/>
    <n v="26144"/>
    <s v="H"/>
    <x v="15"/>
    <n v="4"/>
    <s v="Průměrná hrubá mzda na zaměstnance"/>
    <s v="Doprava a skladování"/>
    <x v="8"/>
    <x v="0"/>
  </r>
  <r>
    <n v="763236019"/>
    <s v="24293"/>
    <n v="24293"/>
    <s v="H"/>
    <x v="15"/>
    <n v="2"/>
    <s v="Průměrná hrubá mzda na zaměstnance"/>
    <s v="Doprava a skladování"/>
    <x v="8"/>
    <x v="0"/>
  </r>
  <r>
    <n v="763236035"/>
    <s v="14965"/>
    <n v="14965"/>
    <s v="I"/>
    <x v="15"/>
    <n v="3"/>
    <s v="Průměrná hrubá mzda na zaměstnance"/>
    <s v="Ubytování, stravování a pohostinství"/>
    <x v="9"/>
    <x v="0"/>
  </r>
  <r>
    <n v="763236033"/>
    <s v="14208"/>
    <n v="14208"/>
    <s v="I"/>
    <x v="15"/>
    <n v="1"/>
    <s v="Průměrná hrubá mzda na zaměstnance"/>
    <s v="Ubytování, stravování a pohostinství"/>
    <x v="9"/>
    <x v="0"/>
  </r>
  <r>
    <n v="763236036"/>
    <s v="15458"/>
    <n v="15458"/>
    <s v="I"/>
    <x v="15"/>
    <n v="4"/>
    <s v="Průměrná hrubá mzda na zaměstnance"/>
    <s v="Ubytování, stravování a pohostinství"/>
    <x v="9"/>
    <x v="0"/>
  </r>
  <r>
    <n v="763236034"/>
    <s v="14735"/>
    <n v="14735"/>
    <s v="I"/>
    <x v="15"/>
    <n v="2"/>
    <s v="Průměrná hrubá mzda na zaměstnance"/>
    <s v="Ubytování, stravování a pohostinství"/>
    <x v="9"/>
    <x v="0"/>
  </r>
  <r>
    <n v="763236050"/>
    <s v="48476"/>
    <n v="48476"/>
    <s v="J"/>
    <x v="15"/>
    <n v="3"/>
    <s v="Průměrná hrubá mzda na zaměstnance"/>
    <s v="Informační a komunikační činnosti"/>
    <x v="10"/>
    <x v="0"/>
  </r>
  <r>
    <n v="763236048"/>
    <s v="50014"/>
    <n v="50014"/>
    <s v="J"/>
    <x v="15"/>
    <n v="1"/>
    <s v="Průměrná hrubá mzda na zaměstnance"/>
    <s v="Informační a komunikační činnosti"/>
    <x v="10"/>
    <x v="0"/>
  </r>
  <r>
    <n v="763236051"/>
    <s v="49857"/>
    <n v="49857"/>
    <s v="J"/>
    <x v="15"/>
    <n v="4"/>
    <s v="Průměrná hrubá mzda na zaměstnance"/>
    <s v="Informační a komunikační činnosti"/>
    <x v="10"/>
    <x v="0"/>
  </r>
  <r>
    <n v="763236049"/>
    <s v="47668"/>
    <n v="47668"/>
    <s v="J"/>
    <x v="15"/>
    <n v="2"/>
    <s v="Průměrná hrubá mzda na zaměstnance"/>
    <s v="Informační a komunikační činnosti"/>
    <x v="10"/>
    <x v="0"/>
  </r>
  <r>
    <n v="763236065"/>
    <s v="45838"/>
    <n v="45838"/>
    <s v="K"/>
    <x v="15"/>
    <n v="3"/>
    <s v="Průměrná hrubá mzda na zaměstnance"/>
    <s v="Peněžnictví a pojišťovnictví"/>
    <x v="11"/>
    <x v="0"/>
  </r>
  <r>
    <n v="763236066"/>
    <s v="47984"/>
    <n v="47984"/>
    <s v="K"/>
    <x v="15"/>
    <n v="4"/>
    <s v="Průměrná hrubá mzda na zaměstnance"/>
    <s v="Peněžnictví a pojišťovnictví"/>
    <x v="11"/>
    <x v="0"/>
  </r>
  <r>
    <n v="763236064"/>
    <s v="49714"/>
    <n v="49714"/>
    <s v="K"/>
    <x v="15"/>
    <n v="2"/>
    <s v="Průměrná hrubá mzda na zaměstnance"/>
    <s v="Peněžnictví a pojišťovnictví"/>
    <x v="11"/>
    <x v="0"/>
  </r>
  <r>
    <n v="763236063"/>
    <s v="51376"/>
    <n v="51376"/>
    <s v="K"/>
    <x v="15"/>
    <n v="1"/>
    <s v="Průměrná hrubá mzda na zaměstnance"/>
    <s v="Peněžnictví a pojišťovnictví"/>
    <x v="11"/>
    <x v="0"/>
  </r>
  <r>
    <n v="763236081"/>
    <s v="24439"/>
    <n v="24439"/>
    <s v="L"/>
    <x v="15"/>
    <n v="4"/>
    <s v="Průměrná hrubá mzda na zaměstnance"/>
    <s v="Činnosti v oblasti nemovitostí"/>
    <x v="12"/>
    <x v="0"/>
  </r>
  <r>
    <n v="763236078"/>
    <s v="23579"/>
    <n v="23579"/>
    <s v="L"/>
    <x v="15"/>
    <n v="1"/>
    <s v="Průměrná hrubá mzda na zaměstnance"/>
    <s v="Činnosti v oblasti nemovitostí"/>
    <x v="12"/>
    <x v="0"/>
  </r>
  <r>
    <n v="763236080"/>
    <s v="22773"/>
    <n v="22773"/>
    <s v="L"/>
    <x v="15"/>
    <n v="3"/>
    <s v="Průměrná hrubá mzda na zaměstnance"/>
    <s v="Činnosti v oblasti nemovitostí"/>
    <x v="12"/>
    <x v="0"/>
  </r>
  <r>
    <n v="763236079"/>
    <s v="23452"/>
    <n v="23452"/>
    <s v="L"/>
    <x v="15"/>
    <n v="2"/>
    <s v="Průměrná hrubá mzda na zaměstnance"/>
    <s v="Činnosti v oblasti nemovitostí"/>
    <x v="12"/>
    <x v="0"/>
  </r>
  <r>
    <n v="763236094"/>
    <s v="33669"/>
    <n v="33669"/>
    <s v="M"/>
    <x v="15"/>
    <n v="2"/>
    <s v="Průměrná hrubá mzda na zaměstnance"/>
    <s v="Profesní, vědecké a technické činnosti"/>
    <x v="13"/>
    <x v="0"/>
  </r>
  <r>
    <n v="763236093"/>
    <s v="33258"/>
    <n v="33258"/>
    <s v="M"/>
    <x v="15"/>
    <n v="1"/>
    <s v="Průměrná hrubá mzda na zaměstnance"/>
    <s v="Profesní, vědecké a technické činnosti"/>
    <x v="13"/>
    <x v="0"/>
  </r>
  <r>
    <n v="763236096"/>
    <s v="35812"/>
    <n v="35812"/>
    <s v="M"/>
    <x v="15"/>
    <n v="4"/>
    <s v="Průměrná hrubá mzda na zaměstnance"/>
    <s v="Profesní, vědecké a technické činnosti"/>
    <x v="13"/>
    <x v="0"/>
  </r>
  <r>
    <n v="763236095"/>
    <s v="32786"/>
    <n v="32786"/>
    <s v="M"/>
    <x v="15"/>
    <n v="3"/>
    <s v="Průměrná hrubá mzda na zaměstnance"/>
    <s v="Profesní, vědecké a technické činnosti"/>
    <x v="13"/>
    <x v="0"/>
  </r>
  <r>
    <n v="763236108"/>
    <s v="17130"/>
    <n v="17130"/>
    <s v="N"/>
    <x v="15"/>
    <n v="1"/>
    <s v="Průměrná hrubá mzda na zaměstnance"/>
    <s v="Administrativní a podpůrné činnosti"/>
    <x v="14"/>
    <x v="0"/>
  </r>
  <r>
    <n v="763236110"/>
    <s v="17613"/>
    <n v="17613"/>
    <s v="N"/>
    <x v="15"/>
    <n v="3"/>
    <s v="Průměrná hrubá mzda na zaměstnance"/>
    <s v="Administrativní a podpůrné činnosti"/>
    <x v="14"/>
    <x v="0"/>
  </r>
  <r>
    <n v="763236109"/>
    <s v="17406"/>
    <n v="17406"/>
    <s v="N"/>
    <x v="15"/>
    <n v="2"/>
    <s v="Průměrná hrubá mzda na zaměstnance"/>
    <s v="Administrativní a podpůrné činnosti"/>
    <x v="14"/>
    <x v="0"/>
  </r>
  <r>
    <n v="763236111"/>
    <s v="18132"/>
    <n v="18132"/>
    <s v="N"/>
    <x v="15"/>
    <n v="4"/>
    <s v="Průměrná hrubá mzda na zaměstnance"/>
    <s v="Administrativní a podpůrné činnosti"/>
    <x v="14"/>
    <x v="0"/>
  </r>
  <r>
    <n v="763236124"/>
    <s v="28703"/>
    <n v="28703"/>
    <s v="O"/>
    <x v="15"/>
    <n v="2"/>
    <s v="Průměrná hrubá mzda na zaměstnance"/>
    <s v="Veřejná správa a obrana; povinné sociální zabezpečení"/>
    <x v="15"/>
    <x v="0"/>
  </r>
  <r>
    <n v="763236123"/>
    <s v="26990"/>
    <n v="26990"/>
    <s v="O"/>
    <x v="15"/>
    <n v="1"/>
    <s v="Průměrná hrubá mzda na zaměstnance"/>
    <s v="Veřejná správa a obrana; povinné sociální zabezpečení"/>
    <x v="15"/>
    <x v="0"/>
  </r>
  <r>
    <n v="763236126"/>
    <s v="31485"/>
    <n v="31485"/>
    <s v="O"/>
    <x v="15"/>
    <n v="4"/>
    <s v="Průměrná hrubá mzda na zaměstnance"/>
    <s v="Veřejná správa a obrana; povinné sociální zabezpečení"/>
    <x v="15"/>
    <x v="0"/>
  </r>
  <r>
    <n v="763236125"/>
    <s v="28257"/>
    <n v="28257"/>
    <s v="O"/>
    <x v="15"/>
    <n v="3"/>
    <s v="Průměrná hrubá mzda na zaměstnance"/>
    <s v="Veřejná správa a obrana; povinné sociální zabezpečení"/>
    <x v="15"/>
    <x v="0"/>
  </r>
  <r>
    <n v="763236141"/>
    <s v="28957"/>
    <n v="28957"/>
    <s v="P"/>
    <x v="15"/>
    <n v="4"/>
    <s v="Průměrná hrubá mzda na zaměstnance"/>
    <s v="Vzdělávání"/>
    <x v="16"/>
    <x v="0"/>
  </r>
  <r>
    <n v="763236138"/>
    <s v="23685"/>
    <n v="23685"/>
    <s v="P"/>
    <x v="15"/>
    <n v="1"/>
    <s v="Průměrná hrubá mzda na zaměstnance"/>
    <s v="Vzdělávání"/>
    <x v="16"/>
    <x v="0"/>
  </r>
  <r>
    <n v="763236139"/>
    <s v="25046"/>
    <n v="25046"/>
    <s v="P"/>
    <x v="15"/>
    <n v="2"/>
    <s v="Průměrná hrubá mzda na zaměstnance"/>
    <s v="Vzdělávání"/>
    <x v="16"/>
    <x v="0"/>
  </r>
  <r>
    <n v="763236140"/>
    <s v="25191"/>
    <n v="25191"/>
    <s v="P"/>
    <x v="15"/>
    <n v="3"/>
    <s v="Průměrná hrubá mzda na zaměstnance"/>
    <s v="Vzdělávání"/>
    <x v="16"/>
    <x v="0"/>
  </r>
  <r>
    <n v="763236154"/>
    <s v="26723"/>
    <n v="26723"/>
    <s v="Q"/>
    <x v="15"/>
    <n v="2"/>
    <s v="Průměrná hrubá mzda na zaměstnance"/>
    <s v="Zdravotní a sociální péče"/>
    <x v="17"/>
    <x v="0"/>
  </r>
  <r>
    <n v="763236156"/>
    <s v="28496"/>
    <n v="28496"/>
    <s v="Q"/>
    <x v="15"/>
    <n v="4"/>
    <s v="Průměrná hrubá mzda na zaměstnance"/>
    <s v="Zdravotní a sociální péče"/>
    <x v="17"/>
    <x v="0"/>
  </r>
  <r>
    <n v="763236155"/>
    <s v="27052"/>
    <n v="27052"/>
    <s v="Q"/>
    <x v="15"/>
    <n v="3"/>
    <s v="Průměrná hrubá mzda na zaměstnance"/>
    <s v="Zdravotní a sociální péče"/>
    <x v="17"/>
    <x v="0"/>
  </r>
  <r>
    <n v="763236153"/>
    <s v="25581"/>
    <n v="25581"/>
    <s v="Q"/>
    <x v="15"/>
    <n v="1"/>
    <s v="Průměrná hrubá mzda na zaměstnance"/>
    <s v="Zdravotní a sociální péče"/>
    <x v="17"/>
    <x v="0"/>
  </r>
  <r>
    <n v="763236170"/>
    <s v="21591"/>
    <n v="21591"/>
    <s v="R"/>
    <x v="15"/>
    <n v="3"/>
    <s v="Průměrná hrubá mzda na zaměstnance"/>
    <s v="Kulturní, zábavní a rekreační činnosti"/>
    <x v="18"/>
    <x v="0"/>
  </r>
  <r>
    <n v="763236168"/>
    <s v="21103"/>
    <n v="21103"/>
    <s v="R"/>
    <x v="15"/>
    <n v="1"/>
    <s v="Průměrná hrubá mzda na zaměstnance"/>
    <s v="Kulturní, zábavní a rekreační činnosti"/>
    <x v="18"/>
    <x v="0"/>
  </r>
  <r>
    <n v="763236171"/>
    <s v="23700"/>
    <n v="23700"/>
    <s v="R"/>
    <x v="15"/>
    <n v="4"/>
    <s v="Průměrná hrubá mzda na zaměstnance"/>
    <s v="Kulturní, zábavní a rekreační činnosti"/>
    <x v="18"/>
    <x v="0"/>
  </r>
  <r>
    <n v="763236169"/>
    <s v="21793"/>
    <n v="21793"/>
    <s v="R"/>
    <x v="15"/>
    <n v="2"/>
    <s v="Průměrná hrubá mzda na zaměstnance"/>
    <s v="Kulturní, zábavní a rekreační činnosti"/>
    <x v="18"/>
    <x v="0"/>
  </r>
  <r>
    <n v="763236184"/>
    <s v="20655"/>
    <n v="20655"/>
    <s v="S"/>
    <x v="15"/>
    <n v="2"/>
    <s v="Průměrná hrubá mzda na zaměstnance"/>
    <s v="Ostatní činnosti"/>
    <x v="19"/>
    <x v="0"/>
  </r>
  <r>
    <n v="763236183"/>
    <s v="20163"/>
    <n v="20163"/>
    <s v="S"/>
    <x v="15"/>
    <n v="1"/>
    <s v="Průměrná hrubá mzda na zaměstnance"/>
    <s v="Ostatní činnosti"/>
    <x v="19"/>
    <x v="0"/>
  </r>
  <r>
    <n v="763236186"/>
    <s v="21907"/>
    <n v="21907"/>
    <s v="S"/>
    <x v="15"/>
    <n v="4"/>
    <s v="Průměrná hrubá mzda na zaměstnance"/>
    <s v="Ostatní činnosti"/>
    <x v="19"/>
    <x v="0"/>
  </r>
  <r>
    <n v="763236185"/>
    <s v="20478"/>
    <n v="20478"/>
    <s v="S"/>
    <x v="15"/>
    <n v="3"/>
    <s v="Průměrná hrubá mzda na zaměstnance"/>
    <s v="Ostatní činnosti"/>
    <x v="19"/>
    <x v="0"/>
  </r>
  <r>
    <n v="786864310"/>
    <s v="29491"/>
    <n v="29491"/>
    <s v=""/>
    <x v="16"/>
    <n v="4"/>
    <s v="Průměrná hrubá mzda na zaměstnance"/>
    <s v=""/>
    <x v="0"/>
    <x v="0"/>
  </r>
  <r>
    <n v="786864262"/>
    <s v="27452"/>
    <n v="27452"/>
    <s v=""/>
    <x v="16"/>
    <n v="2"/>
    <s v="Průměrná hrubá mzda na zaměstnance"/>
    <s v=""/>
    <x v="0"/>
    <x v="0"/>
  </r>
  <r>
    <n v="786864286"/>
    <s v="27396"/>
    <n v="27396"/>
    <s v=""/>
    <x v="16"/>
    <n v="3"/>
    <s v="Průměrná hrubá mzda na zaměstnance"/>
    <s v=""/>
    <x v="0"/>
    <x v="0"/>
  </r>
  <r>
    <n v="786864238"/>
    <s v="26683"/>
    <n v="26683"/>
    <s v=""/>
    <x v="16"/>
    <n v="1"/>
    <s v="Průměrná hrubá mzda na zaměstnance"/>
    <s v=""/>
    <x v="0"/>
    <x v="0"/>
  </r>
  <r>
    <n v="781031472"/>
    <s v="21696"/>
    <n v="21696"/>
    <s v="A"/>
    <x v="16"/>
    <n v="2"/>
    <s v="Průměrná hrubá mzda na zaměstnance"/>
    <s v="Zemědělství, lesnictví, rybářství"/>
    <x v="1"/>
    <x v="0"/>
  </r>
  <r>
    <n v="781031471"/>
    <s v="20358"/>
    <n v="20358"/>
    <s v="A"/>
    <x v="16"/>
    <n v="1"/>
    <s v="Průměrná hrubá mzda na zaměstnance"/>
    <s v="Zemědělství, lesnictví, rybářství"/>
    <x v="1"/>
    <x v="0"/>
  </r>
  <r>
    <n v="781031474"/>
    <s v="25250"/>
    <n v="25250"/>
    <s v="A"/>
    <x v="16"/>
    <n v="4"/>
    <s v="Průměrná hrubá mzda na zaměstnance"/>
    <s v="Zemědělství, lesnictví, rybářství"/>
    <x v="1"/>
    <x v="0"/>
  </r>
  <r>
    <n v="781031473"/>
    <s v="23177"/>
    <n v="23177"/>
    <s v="A"/>
    <x v="16"/>
    <n v="3"/>
    <s v="Průměrná hrubá mzda na zaměstnance"/>
    <s v="Zemědělství, lesnictví, rybářství"/>
    <x v="1"/>
    <x v="0"/>
  </r>
  <r>
    <n v="781031486"/>
    <s v="31188"/>
    <n v="31188"/>
    <s v="B"/>
    <x v="16"/>
    <n v="2"/>
    <s v="Průměrná hrubá mzda na zaměstnance"/>
    <s v="Těžba a dobývání"/>
    <x v="2"/>
    <x v="0"/>
  </r>
  <r>
    <n v="781031488"/>
    <s v="34642"/>
    <n v="34642"/>
    <s v="B"/>
    <x v="16"/>
    <n v="4"/>
    <s v="Průměrná hrubá mzda na zaměstnance"/>
    <s v="Těžba a dobývání"/>
    <x v="2"/>
    <x v="0"/>
  </r>
  <r>
    <n v="781031485"/>
    <s v="30478"/>
    <n v="30478"/>
    <s v="B"/>
    <x v="16"/>
    <n v="1"/>
    <s v="Průměrná hrubá mzda na zaměstnance"/>
    <s v="Těžba a dobývání"/>
    <x v="2"/>
    <x v="0"/>
  </r>
  <r>
    <n v="781031487"/>
    <s v="30197"/>
    <n v="30197"/>
    <s v="B"/>
    <x v="16"/>
    <n v="3"/>
    <s v="Průměrná hrubá mzda na zaměstnance"/>
    <s v="Těžba a dobývání"/>
    <x v="2"/>
    <x v="0"/>
  </r>
  <r>
    <n v="781031502"/>
    <s v="29246"/>
    <n v="29246"/>
    <s v="C"/>
    <x v="16"/>
    <n v="4"/>
    <s v="Průměrná hrubá mzda na zaměstnance"/>
    <s v="Zpracovatelský průmysl"/>
    <x v="3"/>
    <x v="0"/>
  </r>
  <r>
    <n v="781031499"/>
    <s v="26505"/>
    <n v="26505"/>
    <s v="C"/>
    <x v="16"/>
    <n v="1"/>
    <s v="Průměrná hrubá mzda na zaměstnance"/>
    <s v="Zpracovatelský průmysl"/>
    <x v="3"/>
    <x v="0"/>
  </r>
  <r>
    <n v="781031500"/>
    <s v="27742"/>
    <n v="27742"/>
    <s v="C"/>
    <x v="16"/>
    <n v="2"/>
    <s v="Průměrná hrubá mzda na zaměstnance"/>
    <s v="Zpracovatelský průmysl"/>
    <x v="3"/>
    <x v="0"/>
  </r>
  <r>
    <n v="781031501"/>
    <s v="27191"/>
    <n v="27191"/>
    <s v="C"/>
    <x v="16"/>
    <n v="3"/>
    <s v="Průměrná hrubá mzda na zaměstnance"/>
    <s v="Zpracovatelský průmysl"/>
    <x v="3"/>
    <x v="0"/>
  </r>
  <r>
    <n v="781031514"/>
    <s v="39982"/>
    <n v="39982"/>
    <s v="D"/>
    <x v="16"/>
    <n v="2"/>
    <s v="Průměrná hrubá mzda na zaměstnance"/>
    <s v="Výroba a rozvod elektřiny, plynu, tepla a klimatiz. vzduchu"/>
    <x v="4"/>
    <x v="0"/>
  </r>
  <r>
    <n v="781031513"/>
    <s v="42789"/>
    <n v="42789"/>
    <s v="D"/>
    <x v="16"/>
    <n v="1"/>
    <s v="Průměrná hrubá mzda na zaměstnance"/>
    <s v="Výroba a rozvod elektřiny, plynu, tepla a klimatiz. vzduchu"/>
    <x v="4"/>
    <x v="0"/>
  </r>
  <r>
    <n v="781031516"/>
    <s v="44267"/>
    <n v="44267"/>
    <s v="D"/>
    <x v="16"/>
    <n v="4"/>
    <s v="Průměrná hrubá mzda na zaměstnance"/>
    <s v="Výroba a rozvod elektřiny, plynu, tepla a klimatiz. vzduchu"/>
    <x v="4"/>
    <x v="0"/>
  </r>
  <r>
    <n v="781031515"/>
    <s v="38690"/>
    <n v="38690"/>
    <s v="D"/>
    <x v="16"/>
    <n v="3"/>
    <s v="Průměrná hrubá mzda na zaměstnance"/>
    <s v="Výroba a rozvod elektřiny, plynu, tepla a klimatiz. vzduchu"/>
    <x v="4"/>
    <x v="0"/>
  </r>
  <r>
    <n v="781031527"/>
    <s v="24098"/>
    <n v="24098"/>
    <s v="E"/>
    <x v="16"/>
    <n v="1"/>
    <s v="Průměrná hrubá mzda na zaměstnance"/>
    <s v="Zásobování vodou; činnosti související s odpady a sanacemi"/>
    <x v="5"/>
    <x v="0"/>
  </r>
  <r>
    <n v="781031529"/>
    <s v="24687"/>
    <n v="24687"/>
    <s v="E"/>
    <x v="16"/>
    <n v="3"/>
    <s v="Průměrná hrubá mzda na zaměstnance"/>
    <s v="Zásobování vodou; činnosti související s odpady a sanacemi"/>
    <x v="5"/>
    <x v="0"/>
  </r>
  <r>
    <n v="781031528"/>
    <s v="24983"/>
    <n v="24983"/>
    <s v="E"/>
    <x v="16"/>
    <n v="2"/>
    <s v="Průměrná hrubá mzda na zaměstnance"/>
    <s v="Zásobování vodou; činnosti související s odpady a sanacemi"/>
    <x v="5"/>
    <x v="0"/>
  </r>
  <r>
    <n v="781031530"/>
    <s v="27765"/>
    <n v="27765"/>
    <s v="E"/>
    <x v="16"/>
    <n v="4"/>
    <s v="Průměrná hrubá mzda na zaměstnance"/>
    <s v="Zásobování vodou; činnosti související s odpady a sanacemi"/>
    <x v="5"/>
    <x v="0"/>
  </r>
  <r>
    <n v="781031544"/>
    <s v="26349"/>
    <n v="26349"/>
    <s v="F"/>
    <x v="16"/>
    <n v="4"/>
    <s v="Průměrná hrubá mzda na zaměstnance"/>
    <s v="Stavebnictví"/>
    <x v="6"/>
    <x v="0"/>
  </r>
  <r>
    <n v="781031541"/>
    <s v="23172"/>
    <n v="23172"/>
    <s v="F"/>
    <x v="16"/>
    <n v="1"/>
    <s v="Průměrná hrubá mzda na zaměstnance"/>
    <s v="Stavebnictví"/>
    <x v="6"/>
    <x v="0"/>
  </r>
  <r>
    <n v="781031542"/>
    <s v="24772"/>
    <n v="24772"/>
    <s v="F"/>
    <x v="16"/>
    <n v="2"/>
    <s v="Průměrná hrubá mzda na zaměstnance"/>
    <s v="Stavebnictví"/>
    <x v="6"/>
    <x v="0"/>
  </r>
  <r>
    <n v="781031543"/>
    <s v="25404"/>
    <n v="25404"/>
    <s v="F"/>
    <x v="16"/>
    <n v="3"/>
    <s v="Průměrná hrubá mzda na zaměstnance"/>
    <s v="Stavebnictví"/>
    <x v="6"/>
    <x v="0"/>
  </r>
  <r>
    <n v="781031556"/>
    <s v="25667"/>
    <n v="25667"/>
    <s v="G"/>
    <x v="16"/>
    <n v="2"/>
    <s v="Průměrná hrubá mzda na zaměstnance"/>
    <s v="Velkoobchod a maloobchod; opravy a údržba motorových vozidel"/>
    <x v="7"/>
    <x v="0"/>
  </r>
  <r>
    <n v="781031555"/>
    <s v="25324"/>
    <n v="25324"/>
    <s v="G"/>
    <x v="16"/>
    <n v="1"/>
    <s v="Průměrná hrubá mzda na zaměstnance"/>
    <s v="Velkoobchod a maloobchod; opravy a údržba motorových vozidel"/>
    <x v="7"/>
    <x v="0"/>
  </r>
  <r>
    <n v="781031558"/>
    <s v="27524"/>
    <n v="27524"/>
    <s v="G"/>
    <x v="16"/>
    <n v="4"/>
    <s v="Průměrná hrubá mzda na zaměstnance"/>
    <s v="Velkoobchod a maloobchod; opravy a údržba motorových vozidel"/>
    <x v="7"/>
    <x v="0"/>
  </r>
  <r>
    <n v="781031557"/>
    <s v="25841"/>
    <n v="25841"/>
    <s v="G"/>
    <x v="16"/>
    <n v="3"/>
    <s v="Průměrná hrubá mzda na zaměstnance"/>
    <s v="Velkoobchod a maloobchod; opravy a údržba motorových vozidel"/>
    <x v="7"/>
    <x v="0"/>
  </r>
  <r>
    <n v="781031569"/>
    <s v="24852"/>
    <n v="24852"/>
    <s v="H"/>
    <x v="16"/>
    <n v="1"/>
    <s v="Průměrná hrubá mzda na zaměstnance"/>
    <s v="Doprava a skladování"/>
    <x v="8"/>
    <x v="0"/>
  </r>
  <r>
    <n v="781031572"/>
    <s v="27228"/>
    <n v="27228"/>
    <s v="H"/>
    <x v="16"/>
    <n v="4"/>
    <s v="Průměrná hrubá mzda na zaměstnance"/>
    <s v="Doprava a skladování"/>
    <x v="8"/>
    <x v="0"/>
  </r>
  <r>
    <n v="781031570"/>
    <s v="25334"/>
    <n v="25334"/>
    <s v="H"/>
    <x v="16"/>
    <n v="2"/>
    <s v="Průměrná hrubá mzda na zaměstnance"/>
    <s v="Doprava a skladování"/>
    <x v="8"/>
    <x v="0"/>
  </r>
  <r>
    <n v="781031571"/>
    <s v="25845"/>
    <n v="25845"/>
    <s v="H"/>
    <x v="16"/>
    <n v="3"/>
    <s v="Průměrná hrubá mzda na zaměstnance"/>
    <s v="Doprava a skladování"/>
    <x v="8"/>
    <x v="0"/>
  </r>
  <r>
    <n v="781031584"/>
    <s v="15475"/>
    <n v="15475"/>
    <s v="I"/>
    <x v="16"/>
    <n v="2"/>
    <s v="Průměrná hrubá mzda na zaměstnance"/>
    <s v="Ubytování, stravování a pohostinství"/>
    <x v="9"/>
    <x v="0"/>
  </r>
  <r>
    <n v="781031583"/>
    <s v="15164"/>
    <n v="15164"/>
    <s v="I"/>
    <x v="16"/>
    <n v="1"/>
    <s v="Průměrná hrubá mzda na zaměstnance"/>
    <s v="Ubytování, stravování a pohostinství"/>
    <x v="9"/>
    <x v="0"/>
  </r>
  <r>
    <n v="781031586"/>
    <s v="16353"/>
    <n v="16353"/>
    <s v="I"/>
    <x v="16"/>
    <n v="4"/>
    <s v="Průměrná hrubá mzda na zaměstnance"/>
    <s v="Ubytování, stravování a pohostinství"/>
    <x v="9"/>
    <x v="0"/>
  </r>
  <r>
    <n v="781031585"/>
    <s v="15796"/>
    <n v="15796"/>
    <s v="I"/>
    <x v="16"/>
    <n v="3"/>
    <s v="Průměrná hrubá mzda na zaměstnance"/>
    <s v="Ubytování, stravování a pohostinství"/>
    <x v="9"/>
    <x v="0"/>
  </r>
  <r>
    <n v="781031597"/>
    <s v="51457"/>
    <n v="51457"/>
    <s v="J"/>
    <x v="16"/>
    <n v="1"/>
    <s v="Průměrná hrubá mzda na zaměstnance"/>
    <s v="Informační a komunikační činnosti"/>
    <x v="10"/>
    <x v="0"/>
  </r>
  <r>
    <n v="781031598"/>
    <s v="48764"/>
    <n v="48764"/>
    <s v="J"/>
    <x v="16"/>
    <n v="2"/>
    <s v="Průměrná hrubá mzda na zaměstnance"/>
    <s v="Informační a komunikační činnosti"/>
    <x v="10"/>
    <x v="0"/>
  </r>
  <r>
    <n v="781031599"/>
    <s v="49859"/>
    <n v="49859"/>
    <s v="J"/>
    <x v="16"/>
    <n v="3"/>
    <s v="Průměrná hrubá mzda na zaměstnance"/>
    <s v="Informační a komunikační činnosti"/>
    <x v="10"/>
    <x v="0"/>
  </r>
  <r>
    <n v="781031600"/>
    <s v="50507"/>
    <n v="50507"/>
    <s v="J"/>
    <x v="16"/>
    <n v="4"/>
    <s v="Průměrná hrubá mzda na zaměstnance"/>
    <s v="Informační a komunikační činnosti"/>
    <x v="10"/>
    <x v="0"/>
  </r>
  <r>
    <n v="781031613"/>
    <s v="47397"/>
    <n v="47397"/>
    <s v="K"/>
    <x v="16"/>
    <n v="3"/>
    <s v="Průměrná hrubá mzda na zaměstnance"/>
    <s v="Peněžnictví a pojišťovnictví"/>
    <x v="11"/>
    <x v="0"/>
  </r>
  <r>
    <n v="781031612"/>
    <s v="53038"/>
    <n v="53038"/>
    <s v="K"/>
    <x v="16"/>
    <n v="2"/>
    <s v="Průměrná hrubá mzda na zaměstnance"/>
    <s v="Peněžnictví a pojišťovnictví"/>
    <x v="11"/>
    <x v="0"/>
  </r>
  <r>
    <n v="781031611"/>
    <s v="51811"/>
    <n v="51811"/>
    <s v="K"/>
    <x v="16"/>
    <n v="1"/>
    <s v="Průměrná hrubá mzda na zaměstnance"/>
    <s v="Peněžnictví a pojišťovnictví"/>
    <x v="11"/>
    <x v="0"/>
  </r>
  <r>
    <n v="781031614"/>
    <s v="48170"/>
    <n v="48170"/>
    <s v="K"/>
    <x v="16"/>
    <n v="4"/>
    <s v="Průměrná hrubá mzda na zaměstnance"/>
    <s v="Peněžnictví a pojišťovnictví"/>
    <x v="11"/>
    <x v="0"/>
  </r>
  <r>
    <n v="781031628"/>
    <s v="25482"/>
    <n v="25482"/>
    <s v="L"/>
    <x v="16"/>
    <n v="4"/>
    <s v="Průměrná hrubá mzda na zaměstnance"/>
    <s v="Činnosti v oblasti nemovitostí"/>
    <x v="12"/>
    <x v="0"/>
  </r>
  <r>
    <n v="781031626"/>
    <s v="24271"/>
    <n v="24271"/>
    <s v="L"/>
    <x v="16"/>
    <n v="2"/>
    <s v="Průměrná hrubá mzda na zaměstnance"/>
    <s v="Činnosti v oblasti nemovitostí"/>
    <x v="12"/>
    <x v="0"/>
  </r>
  <r>
    <n v="781031627"/>
    <s v="23995"/>
    <n v="23995"/>
    <s v="L"/>
    <x v="16"/>
    <n v="3"/>
    <s v="Průměrná hrubá mzda na zaměstnance"/>
    <s v="Činnosti v oblasti nemovitostí"/>
    <x v="12"/>
    <x v="0"/>
  </r>
  <r>
    <n v="781031625"/>
    <s v="24335"/>
    <n v="24335"/>
    <s v="L"/>
    <x v="16"/>
    <n v="1"/>
    <s v="Průměrná hrubá mzda na zaměstnance"/>
    <s v="Činnosti v oblasti nemovitostí"/>
    <x v="12"/>
    <x v="0"/>
  </r>
  <r>
    <n v="781031640"/>
    <s v="34323"/>
    <n v="34323"/>
    <s v="M"/>
    <x v="16"/>
    <n v="2"/>
    <s v="Průměrná hrubá mzda na zaměstnance"/>
    <s v="Profesní, vědecké a technické činnosti"/>
    <x v="13"/>
    <x v="0"/>
  </r>
  <r>
    <n v="781031642"/>
    <s v="36749"/>
    <n v="36749"/>
    <s v="M"/>
    <x v="16"/>
    <n v="4"/>
    <s v="Průměrná hrubá mzda na zaměstnance"/>
    <s v="Profesní, vědecké a technické činnosti"/>
    <x v="13"/>
    <x v="0"/>
  </r>
  <r>
    <n v="781031641"/>
    <s v="33941"/>
    <n v="33941"/>
    <s v="M"/>
    <x v="16"/>
    <n v="3"/>
    <s v="Průměrná hrubá mzda na zaměstnance"/>
    <s v="Profesní, vědecké a technické činnosti"/>
    <x v="13"/>
    <x v="0"/>
  </r>
  <r>
    <n v="781031639"/>
    <s v="34390"/>
    <n v="34390"/>
    <s v="M"/>
    <x v="16"/>
    <n v="1"/>
    <s v="Průměrná hrubá mzda na zaměstnance"/>
    <s v="Profesní, vědecké a technické činnosti"/>
    <x v="13"/>
    <x v="0"/>
  </r>
  <r>
    <n v="781031654"/>
    <s v="18250"/>
    <n v="18250"/>
    <s v="N"/>
    <x v="16"/>
    <n v="2"/>
    <s v="Průměrná hrubá mzda na zaměstnance"/>
    <s v="Administrativní a podpůrné činnosti"/>
    <x v="14"/>
    <x v="0"/>
  </r>
  <r>
    <n v="781031656"/>
    <s v="19233"/>
    <n v="19233"/>
    <s v="N"/>
    <x v="16"/>
    <n v="4"/>
    <s v="Průměrná hrubá mzda na zaměstnance"/>
    <s v="Administrativní a podpůrné činnosti"/>
    <x v="14"/>
    <x v="0"/>
  </r>
  <r>
    <n v="781031655"/>
    <s v="18519"/>
    <n v="18519"/>
    <s v="N"/>
    <x v="16"/>
    <n v="3"/>
    <s v="Průměrná hrubá mzda na zaměstnance"/>
    <s v="Administrativní a podpůrné činnosti"/>
    <x v="14"/>
    <x v="0"/>
  </r>
  <r>
    <n v="781031653"/>
    <s v="18312"/>
    <n v="18312"/>
    <s v="N"/>
    <x v="16"/>
    <n v="1"/>
    <s v="Průměrná hrubá mzda na zaměstnance"/>
    <s v="Administrativní a podpůrné činnosti"/>
    <x v="14"/>
    <x v="0"/>
  </r>
  <r>
    <n v="781031669"/>
    <s v="29824"/>
    <n v="29824"/>
    <s v="O"/>
    <x v="16"/>
    <n v="3"/>
    <s v="Průměrná hrubá mzda na zaměstnance"/>
    <s v="Veřejná správa a obrana; povinné sociální zabezpečení"/>
    <x v="15"/>
    <x v="0"/>
  </r>
  <r>
    <n v="781031667"/>
    <s v="28540"/>
    <n v="28540"/>
    <s v="O"/>
    <x v="16"/>
    <n v="1"/>
    <s v="Průměrná hrubá mzda na zaměstnance"/>
    <s v="Veřejná správa a obrana; povinné sociální zabezpečení"/>
    <x v="15"/>
    <x v="0"/>
  </r>
  <r>
    <n v="781031670"/>
    <s v="33478"/>
    <n v="33478"/>
    <s v="O"/>
    <x v="16"/>
    <n v="4"/>
    <s v="Průměrná hrubá mzda na zaměstnance"/>
    <s v="Veřejná správa a obrana; povinné sociální zabezpečení"/>
    <x v="15"/>
    <x v="0"/>
  </r>
  <r>
    <n v="781031668"/>
    <s v="30073"/>
    <n v="30073"/>
    <s v="O"/>
    <x v="16"/>
    <n v="2"/>
    <s v="Průměrná hrubá mzda na zaměstnance"/>
    <s v="Veřejná správa a obrana; povinné sociální zabezpečení"/>
    <x v="15"/>
    <x v="0"/>
  </r>
  <r>
    <n v="781031682"/>
    <s v="25568"/>
    <n v="25568"/>
    <s v="P"/>
    <x v="16"/>
    <n v="2"/>
    <s v="Průměrná hrubá mzda na zaměstnance"/>
    <s v="Vzdělávání"/>
    <x v="16"/>
    <x v="0"/>
  </r>
  <r>
    <n v="781031684"/>
    <s v="30958"/>
    <n v="30958"/>
    <s v="P"/>
    <x v="16"/>
    <n v="4"/>
    <s v="Průměrná hrubá mzda na zaměstnance"/>
    <s v="Vzdělávání"/>
    <x v="16"/>
    <x v="0"/>
  </r>
  <r>
    <n v="781031683"/>
    <s v="26092"/>
    <n v="26092"/>
    <s v="P"/>
    <x v="16"/>
    <n v="3"/>
    <s v="Průměrná hrubá mzda na zaměstnance"/>
    <s v="Vzdělávání"/>
    <x v="16"/>
    <x v="0"/>
  </r>
  <r>
    <n v="781031681"/>
    <s v="24134"/>
    <n v="24134"/>
    <s v="P"/>
    <x v="16"/>
    <n v="1"/>
    <s v="Průměrná hrubá mzda na zaměstnance"/>
    <s v="Vzdělávání"/>
    <x v="16"/>
    <x v="0"/>
  </r>
  <r>
    <n v="781031696"/>
    <s v="27773"/>
    <n v="27773"/>
    <s v="Q"/>
    <x v="16"/>
    <n v="2"/>
    <s v="Průměrná hrubá mzda na zaměstnance"/>
    <s v="Zdravotní a sociální péče"/>
    <x v="17"/>
    <x v="0"/>
  </r>
  <r>
    <n v="781031695"/>
    <s v="26996"/>
    <n v="26996"/>
    <s v="Q"/>
    <x v="16"/>
    <n v="1"/>
    <s v="Průměrná hrubá mzda na zaměstnance"/>
    <s v="Zdravotní a sociální péče"/>
    <x v="17"/>
    <x v="0"/>
  </r>
  <r>
    <n v="781031698"/>
    <s v="29953"/>
    <n v="29953"/>
    <s v="Q"/>
    <x v="16"/>
    <n v="4"/>
    <s v="Průměrná hrubá mzda na zaměstnance"/>
    <s v="Zdravotní a sociální péče"/>
    <x v="17"/>
    <x v="0"/>
  </r>
  <r>
    <n v="781031697"/>
    <s v="28403"/>
    <n v="28403"/>
    <s v="Q"/>
    <x v="16"/>
    <n v="3"/>
    <s v="Průměrná hrubá mzda na zaměstnance"/>
    <s v="Zdravotní a sociální péče"/>
    <x v="17"/>
    <x v="0"/>
  </r>
  <r>
    <n v="781031710"/>
    <s v="23218"/>
    <n v="23218"/>
    <s v="R"/>
    <x v="16"/>
    <n v="2"/>
    <s v="Průměrná hrubá mzda na zaměstnance"/>
    <s v="Kulturní, zábavní a rekreační činnosti"/>
    <x v="18"/>
    <x v="0"/>
  </r>
  <r>
    <n v="781031712"/>
    <s v="25279"/>
    <n v="25279"/>
    <s v="R"/>
    <x v="16"/>
    <n v="4"/>
    <s v="Průměrná hrubá mzda na zaměstnance"/>
    <s v="Kulturní, zábavní a rekreační činnosti"/>
    <x v="18"/>
    <x v="0"/>
  </r>
  <r>
    <n v="781031709"/>
    <s v="22593"/>
    <n v="22593"/>
    <s v="R"/>
    <x v="16"/>
    <n v="1"/>
    <s v="Průměrná hrubá mzda na zaměstnance"/>
    <s v="Kulturní, zábavní a rekreační činnosti"/>
    <x v="18"/>
    <x v="0"/>
  </r>
  <r>
    <n v="781031711"/>
    <s v="22995"/>
    <n v="22995"/>
    <s v="R"/>
    <x v="16"/>
    <n v="3"/>
    <s v="Průměrná hrubá mzda na zaměstnance"/>
    <s v="Kulturní, zábavní a rekreační činnosti"/>
    <x v="18"/>
    <x v="0"/>
  </r>
  <r>
    <n v="781031726"/>
    <s v="22709"/>
    <n v="22709"/>
    <s v="S"/>
    <x v="16"/>
    <n v="4"/>
    <s v="Průměrná hrubá mzda na zaměstnance"/>
    <s v="Ostatní činnosti"/>
    <x v="19"/>
    <x v="0"/>
  </r>
  <r>
    <n v="781031723"/>
    <s v="20452"/>
    <n v="20452"/>
    <s v="S"/>
    <x v="16"/>
    <n v="1"/>
    <s v="Průměrná hrubá mzda na zaměstnance"/>
    <s v="Ostatní činnosti"/>
    <x v="19"/>
    <x v="0"/>
  </r>
  <r>
    <n v="781031725"/>
    <s v="21250"/>
    <n v="21250"/>
    <s v="S"/>
    <x v="16"/>
    <n v="3"/>
    <s v="Průměrná hrubá mzda na zaměstnance"/>
    <s v="Ostatní činnosti"/>
    <x v="19"/>
    <x v="0"/>
  </r>
  <r>
    <n v="781031724"/>
    <s v="21422"/>
    <n v="21422"/>
    <s v="S"/>
    <x v="16"/>
    <n v="2"/>
    <s v="Průměrná hrubá mzda na zaměstnance"/>
    <s v="Ostatní činnosti"/>
    <x v="19"/>
    <x v="0"/>
  </r>
  <r>
    <n v="840157969"/>
    <s v="31802"/>
    <n v="31802"/>
    <s v=""/>
    <x v="17"/>
    <n v="4"/>
    <s v="Průměrná hrubá mzda na zaměstnance"/>
    <s v=""/>
    <x v="0"/>
    <x v="0"/>
  </r>
  <r>
    <n v="840162076"/>
    <s v="29432"/>
    <n v="29432"/>
    <s v=""/>
    <x v="17"/>
    <n v="2"/>
    <s v="Průměrná hrubá mzda na zaměstnance"/>
    <s v=""/>
    <x v="0"/>
    <x v="0"/>
  </r>
  <r>
    <n v="840157561"/>
    <s v="28034"/>
    <n v="28034"/>
    <s v=""/>
    <x v="17"/>
    <n v="1"/>
    <s v="Průměrná hrubá mzda na zaměstnance"/>
    <s v=""/>
    <x v="0"/>
    <x v="0"/>
  </r>
  <r>
    <n v="840157361"/>
    <s v="29234"/>
    <n v="29234"/>
    <s v=""/>
    <x v="17"/>
    <n v="3"/>
    <s v="Průměrná hrubá mzda na zaměstnance"/>
    <s v=""/>
    <x v="0"/>
    <x v="0"/>
  </r>
  <r>
    <n v="840148188"/>
    <s v="26784"/>
    <n v="26784"/>
    <s v="A"/>
    <x v="17"/>
    <n v="4"/>
    <s v="Průměrná hrubá mzda na zaměstnance"/>
    <s v="Zemědělství, lesnictví, rybářství"/>
    <x v="1"/>
    <x v="0"/>
  </r>
  <r>
    <n v="840150373"/>
    <s v="24241"/>
    <n v="24241"/>
    <s v="A"/>
    <x v="17"/>
    <n v="3"/>
    <s v="Průměrná hrubá mzda na zaměstnance"/>
    <s v="Zemědělství, lesnictví, rybářství"/>
    <x v="1"/>
    <x v="0"/>
  </r>
  <r>
    <n v="840150737"/>
    <s v="23094"/>
    <n v="23094"/>
    <s v="A"/>
    <x v="17"/>
    <n v="2"/>
    <s v="Průměrná hrubá mzda na zaměstnance"/>
    <s v="Zemědělství, lesnictví, rybářství"/>
    <x v="1"/>
    <x v="0"/>
  </r>
  <r>
    <n v="840163289"/>
    <s v="21095"/>
    <n v="21095"/>
    <s v="A"/>
    <x v="17"/>
    <n v="1"/>
    <s v="Průměrná hrubá mzda na zaměstnance"/>
    <s v="Zemědělství, lesnictví, rybářství"/>
    <x v="1"/>
    <x v="0"/>
  </r>
  <r>
    <n v="840162695"/>
    <s v="33298"/>
    <n v="33298"/>
    <s v="B"/>
    <x v="17"/>
    <n v="2"/>
    <s v="Průměrná hrubá mzda na zaměstnance"/>
    <s v="Těžba a dobývání"/>
    <x v="2"/>
    <x v="0"/>
  </r>
  <r>
    <n v="840162080"/>
    <s v="38901"/>
    <n v="38901"/>
    <s v="B"/>
    <x v="17"/>
    <n v="4"/>
    <s v="Průměrná hrubá mzda na zaměstnance"/>
    <s v="Těžba a dobývání"/>
    <x v="2"/>
    <x v="0"/>
  </r>
  <r>
    <n v="840158933"/>
    <s v="31769"/>
    <n v="31769"/>
    <s v="B"/>
    <x v="17"/>
    <n v="3"/>
    <s v="Průměrná hrubá mzda na zaměstnance"/>
    <s v="Těžba a dobývání"/>
    <x v="2"/>
    <x v="0"/>
  </r>
  <r>
    <n v="840149361"/>
    <s v="30194"/>
    <n v="30194"/>
    <s v="B"/>
    <x v="17"/>
    <n v="1"/>
    <s v="Průměrná hrubá mzda na zaměstnance"/>
    <s v="Těžba a dobývání"/>
    <x v="2"/>
    <x v="0"/>
  </r>
  <r>
    <n v="840161496"/>
    <s v="31292"/>
    <n v="31292"/>
    <s v="C"/>
    <x v="17"/>
    <n v="4"/>
    <s v="Průměrná hrubá mzda na zaměstnance"/>
    <s v="Zpracovatelský průmysl"/>
    <x v="3"/>
    <x v="0"/>
  </r>
  <r>
    <n v="840151690"/>
    <s v="29082"/>
    <n v="29082"/>
    <s v="C"/>
    <x v="17"/>
    <n v="3"/>
    <s v="Průměrná hrubá mzda na zaměstnance"/>
    <s v="Zpracovatelský průmysl"/>
    <x v="3"/>
    <x v="0"/>
  </r>
  <r>
    <n v="840149783"/>
    <s v="30012"/>
    <n v="30012"/>
    <s v="C"/>
    <x v="17"/>
    <n v="2"/>
    <s v="Průměrná hrubá mzda na zaměstnance"/>
    <s v="Zpracovatelský průmysl"/>
    <x v="3"/>
    <x v="0"/>
  </r>
  <r>
    <n v="840154405"/>
    <s v="27920"/>
    <n v="27920"/>
    <s v="C"/>
    <x v="17"/>
    <n v="1"/>
    <s v="Průměrná hrubá mzda na zaměstnance"/>
    <s v="Zpracovatelský průmysl"/>
    <x v="3"/>
    <x v="0"/>
  </r>
  <r>
    <n v="840162696"/>
    <s v="42114"/>
    <n v="42114"/>
    <s v="D"/>
    <x v="17"/>
    <n v="2"/>
    <s v="Průměrná hrubá mzda na zaměstnance"/>
    <s v="Výroba a rozvod elektřiny, plynu, tepla a klimatiz. vzduchu"/>
    <x v="4"/>
    <x v="0"/>
  </r>
  <r>
    <n v="840161485"/>
    <s v="40996"/>
    <n v="40996"/>
    <s v="D"/>
    <x v="17"/>
    <n v="3"/>
    <s v="Průměrná hrubá mzda na zaměstnance"/>
    <s v="Výroba a rozvod elektřiny, plynu, tepla a klimatiz. vzduchu"/>
    <x v="4"/>
    <x v="0"/>
  </r>
  <r>
    <n v="840151687"/>
    <s v="46829"/>
    <n v="46829"/>
    <s v="D"/>
    <x v="17"/>
    <n v="4"/>
    <s v="Průměrná hrubá mzda na zaměstnance"/>
    <s v="Výroba a rozvod elektřiny, plynu, tepla a klimatiz. vzduchu"/>
    <x v="4"/>
    <x v="0"/>
  </r>
  <r>
    <n v="840163292"/>
    <s v="44421"/>
    <n v="44421"/>
    <s v="D"/>
    <x v="17"/>
    <n v="1"/>
    <s v="Průměrná hrubá mzda na zaměstnance"/>
    <s v="Výroba a rozvod elektřiny, plynu, tepla a klimatiz. vzduchu"/>
    <x v="4"/>
    <x v="0"/>
  </r>
  <r>
    <n v="840158163"/>
    <s v="25107"/>
    <n v="25107"/>
    <s v="E"/>
    <x v="17"/>
    <n v="1"/>
    <s v="Průměrná hrubá mzda na zaměstnance"/>
    <s v="Zásobování vodou; činnosti související s odpady a sanacemi"/>
    <x v="5"/>
    <x v="0"/>
  </r>
  <r>
    <n v="840162090"/>
    <s v="25938"/>
    <n v="25938"/>
    <s v="E"/>
    <x v="17"/>
    <n v="3"/>
    <s v="Průměrná hrubá mzda na zaměstnance"/>
    <s v="Zásobování vodou; činnosti související s odpady a sanacemi"/>
    <x v="5"/>
    <x v="0"/>
  </r>
  <r>
    <n v="840150371"/>
    <s v="29817"/>
    <n v="29817"/>
    <s v="E"/>
    <x v="17"/>
    <n v="4"/>
    <s v="Průměrná hrubá mzda na zaměstnance"/>
    <s v="Zásobování vodou; činnosti související s odpady a sanacemi"/>
    <x v="5"/>
    <x v="0"/>
  </r>
  <r>
    <n v="840160509"/>
    <s v="26859"/>
    <n v="26859"/>
    <s v="E"/>
    <x v="17"/>
    <n v="2"/>
    <s v="Průměrná hrubá mzda na zaměstnance"/>
    <s v="Zásobování vodou; činnosti související s odpady a sanacemi"/>
    <x v="5"/>
    <x v="0"/>
  </r>
  <r>
    <n v="840156399"/>
    <s v="27825"/>
    <n v="27825"/>
    <s v="F"/>
    <x v="17"/>
    <n v="4"/>
    <s v="Průměrná hrubá mzda na zaměstnance"/>
    <s v="Stavebnictví"/>
    <x v="6"/>
    <x v="0"/>
  </r>
  <r>
    <n v="840158155"/>
    <s v="23925"/>
    <n v="23925"/>
    <s v="F"/>
    <x v="17"/>
    <n v="1"/>
    <s v="Průměrná hrubá mzda na zaměstnance"/>
    <s v="Stavebnictví"/>
    <x v="6"/>
    <x v="0"/>
  </r>
  <r>
    <n v="840148182"/>
    <s v="26184"/>
    <n v="26184"/>
    <s v="F"/>
    <x v="17"/>
    <n v="3"/>
    <s v="Průměrná hrubá mzda na zaměstnance"/>
    <s v="Stavebnictví"/>
    <x v="6"/>
    <x v="0"/>
  </r>
  <r>
    <n v="840149408"/>
    <s v="25941"/>
    <n v="25941"/>
    <s v="F"/>
    <x v="17"/>
    <n v="2"/>
    <s v="Průměrná hrubá mzda na zaměstnance"/>
    <s v="Stavebnictví"/>
    <x v="6"/>
    <x v="0"/>
  </r>
  <r>
    <n v="840162708"/>
    <s v="29834"/>
    <n v="29834"/>
    <s v="G"/>
    <x v="17"/>
    <n v="4"/>
    <s v="Průměrná hrubá mzda na zaměstnance"/>
    <s v="Velkoobchod a maloobchod; opravy a údržba motorových vozidel"/>
    <x v="7"/>
    <x v="0"/>
  </r>
  <r>
    <n v="840161677"/>
    <s v="26748"/>
    <n v="26748"/>
    <s v="G"/>
    <x v="17"/>
    <n v="1"/>
    <s v="Průměrná hrubá mzda na zaměstnance"/>
    <s v="Velkoobchod a maloobchod; opravy a údržba motorových vozidel"/>
    <x v="7"/>
    <x v="0"/>
  </r>
  <r>
    <n v="840150736"/>
    <s v="27702"/>
    <n v="27702"/>
    <s v="G"/>
    <x v="17"/>
    <n v="2"/>
    <s v="Průměrná hrubá mzda na zaměstnance"/>
    <s v="Velkoobchod a maloobchod; opravy a údržba motorových vozidel"/>
    <x v="7"/>
    <x v="0"/>
  </r>
  <r>
    <n v="840162470"/>
    <s v="27829"/>
    <n v="27829"/>
    <s v="G"/>
    <x v="17"/>
    <n v="3"/>
    <s v="Průměrná hrubá mzda na zaměstnance"/>
    <s v="Velkoobchod a maloobchod; opravy a údržba motorových vozidel"/>
    <x v="7"/>
    <x v="0"/>
  </r>
  <r>
    <n v="840157970"/>
    <s v="27894"/>
    <n v="27894"/>
    <s v="H"/>
    <x v="17"/>
    <n v="3"/>
    <s v="Průměrná hrubá mzda na zaměstnance"/>
    <s v="Doprava a skladování"/>
    <x v="8"/>
    <x v="0"/>
  </r>
  <r>
    <n v="840150361"/>
    <s v="28910"/>
    <n v="28910"/>
    <s v="H"/>
    <x v="17"/>
    <n v="4"/>
    <s v="Průměrná hrubá mzda na zaměstnance"/>
    <s v="Doprava a skladování"/>
    <x v="8"/>
    <x v="0"/>
  </r>
  <r>
    <n v="840149784"/>
    <s v="27115"/>
    <n v="27115"/>
    <s v="H"/>
    <x v="17"/>
    <n v="2"/>
    <s v="Průměrná hrubá mzda na zaměstnance"/>
    <s v="Doprava a skladování"/>
    <x v="8"/>
    <x v="0"/>
  </r>
  <r>
    <n v="840161672"/>
    <s v="25785"/>
    <n v="25785"/>
    <s v="H"/>
    <x v="17"/>
    <n v="1"/>
    <s v="Průměrná hrubá mzda na zaměstnance"/>
    <s v="Doprava a skladování"/>
    <x v="8"/>
    <x v="0"/>
  </r>
  <r>
    <n v="840150742"/>
    <s v="18116"/>
    <n v="18116"/>
    <s v="I"/>
    <x v="17"/>
    <n v="4"/>
    <s v="Průměrná hrubá mzda na zaměstnance"/>
    <s v="Ubytování, stravování a pohostinství"/>
    <x v="9"/>
    <x v="0"/>
  </r>
  <r>
    <n v="840150364"/>
    <s v="17560"/>
    <n v="17560"/>
    <s v="I"/>
    <x v="17"/>
    <n v="3"/>
    <s v="Průměrná hrubá mzda na zaměstnance"/>
    <s v="Ubytování, stravování a pohostinství"/>
    <x v="9"/>
    <x v="0"/>
  </r>
  <r>
    <n v="840150738"/>
    <s v="17429"/>
    <n v="17429"/>
    <s v="I"/>
    <x v="17"/>
    <n v="2"/>
    <s v="Průměrná hrubá mzda na zaměstnance"/>
    <s v="Ubytování, stravování a pohostinství"/>
    <x v="9"/>
    <x v="0"/>
  </r>
  <r>
    <n v="840163297"/>
    <s v="16786"/>
    <n v="16786"/>
    <s v="I"/>
    <x v="17"/>
    <n v="1"/>
    <s v="Průměrná hrubá mzda na zaměstnance"/>
    <s v="Ubytování, stravování a pohostinství"/>
    <x v="9"/>
    <x v="0"/>
  </r>
  <r>
    <n v="840156384"/>
    <s v="51797"/>
    <n v="51797"/>
    <s v="J"/>
    <x v="17"/>
    <n v="2"/>
    <s v="Průměrná hrubá mzda na zaměstnance"/>
    <s v="Informační a komunikační činnosti"/>
    <x v="10"/>
    <x v="0"/>
  </r>
  <r>
    <n v="840162089"/>
    <s v="51825"/>
    <n v="51825"/>
    <s v="J"/>
    <x v="17"/>
    <n v="3"/>
    <s v="Průměrná hrubá mzda na zaměstnance"/>
    <s v="Informační a komunikační činnosti"/>
    <x v="10"/>
    <x v="0"/>
  </r>
  <r>
    <n v="840157368"/>
    <s v="53661"/>
    <n v="53661"/>
    <s v="J"/>
    <x v="17"/>
    <n v="4"/>
    <s v="Průměrná hrubá mzda na zaměstnance"/>
    <s v="Informační a komunikační činnosti"/>
    <x v="10"/>
    <x v="0"/>
  </r>
  <r>
    <n v="840158157"/>
    <s v="53967"/>
    <n v="53967"/>
    <s v="J"/>
    <x v="17"/>
    <n v="1"/>
    <s v="Průměrná hrubá mzda na zaměstnance"/>
    <s v="Informační a komunikační činnosti"/>
    <x v="10"/>
    <x v="0"/>
  </r>
  <r>
    <n v="840162703"/>
    <s v="50661"/>
    <n v="50661"/>
    <s v="K"/>
    <x v="17"/>
    <n v="4"/>
    <s v="Průměrná hrubá mzda na zaměstnance"/>
    <s v="Peněžnictví a pojišťovnictví"/>
    <x v="11"/>
    <x v="0"/>
  </r>
  <r>
    <n v="840138552"/>
    <s v="48925"/>
    <n v="48925"/>
    <s v="K"/>
    <x v="17"/>
    <n v="3"/>
    <s v="Průměrná hrubá mzda na zaměstnance"/>
    <s v="Peněžnictví a pojišťovnictví"/>
    <x v="11"/>
    <x v="0"/>
  </r>
  <r>
    <n v="840160508"/>
    <s v="55066"/>
    <n v="55066"/>
    <s v="K"/>
    <x v="17"/>
    <n v="2"/>
    <s v="Průměrná hrubá mzda na zaměstnance"/>
    <s v="Peněžnictví a pojišťovnictví"/>
    <x v="11"/>
    <x v="0"/>
  </r>
  <r>
    <n v="840149966"/>
    <s v="53582"/>
    <n v="53582"/>
    <s v="K"/>
    <x v="17"/>
    <n v="1"/>
    <s v="Průměrná hrubá mzda na zaměstnance"/>
    <s v="Peněžnictví a pojišťovnictví"/>
    <x v="11"/>
    <x v="0"/>
  </r>
  <r>
    <n v="840157355"/>
    <s v="27716"/>
    <n v="27716"/>
    <s v="L"/>
    <x v="17"/>
    <n v="4"/>
    <s v="Průměrná hrubá mzda na zaměstnance"/>
    <s v="Činnosti v oblasti nemovitostí"/>
    <x v="12"/>
    <x v="0"/>
  </r>
  <r>
    <n v="840162709"/>
    <s v="25106"/>
    <n v="25106"/>
    <s v="L"/>
    <x v="17"/>
    <n v="3"/>
    <s v="Průměrná hrubá mzda na zaměstnance"/>
    <s v="Činnosti v oblasti nemovitostí"/>
    <x v="12"/>
    <x v="0"/>
  </r>
  <r>
    <n v="840162699"/>
    <s v="25873"/>
    <n v="25873"/>
    <s v="L"/>
    <x v="17"/>
    <n v="2"/>
    <s v="Průměrná hrubá mzda na zaměstnance"/>
    <s v="Činnosti v oblasti nemovitostí"/>
    <x v="12"/>
    <x v="0"/>
  </r>
  <r>
    <n v="840158156"/>
    <s v="25420"/>
    <n v="25420"/>
    <s v="L"/>
    <x v="17"/>
    <n v="1"/>
    <s v="Průměrná hrubá mzda na zaměstnance"/>
    <s v="Činnosti v oblasti nemovitostí"/>
    <x v="12"/>
    <x v="0"/>
  </r>
  <r>
    <n v="840138545"/>
    <s v="39256"/>
    <n v="39256"/>
    <s v="M"/>
    <x v="17"/>
    <n v="4"/>
    <s v="Průměrná hrubá mzda na zaměstnance"/>
    <s v="Profesní, vědecké a technické činnosti"/>
    <x v="13"/>
    <x v="0"/>
  </r>
  <r>
    <n v="840162644"/>
    <s v="36278"/>
    <n v="36278"/>
    <s v="M"/>
    <x v="17"/>
    <n v="1"/>
    <s v="Průměrná hrubá mzda na zaměstnance"/>
    <s v="Profesní, vědecké a technické činnosti"/>
    <x v="13"/>
    <x v="0"/>
  </r>
  <r>
    <n v="840150733"/>
    <s v="36186"/>
    <n v="36186"/>
    <s v="M"/>
    <x v="17"/>
    <n v="2"/>
    <s v="Průměrná hrubá mzda na zaměstnance"/>
    <s v="Profesní, vědecké a technické činnosti"/>
    <x v="13"/>
    <x v="0"/>
  </r>
  <r>
    <n v="840138551"/>
    <s v="35675"/>
    <n v="35675"/>
    <s v="M"/>
    <x v="17"/>
    <n v="3"/>
    <s v="Průměrná hrubá mzda na zaměstnance"/>
    <s v="Profesní, vědecké a technické činnosti"/>
    <x v="13"/>
    <x v="0"/>
  </r>
  <r>
    <n v="840161481"/>
    <s v="20275"/>
    <n v="20275"/>
    <s v="N"/>
    <x v="17"/>
    <n v="4"/>
    <s v="Průměrná hrubá mzda na zaměstnance"/>
    <s v="Administrativní a podpůrné činnosti"/>
    <x v="14"/>
    <x v="0"/>
  </r>
  <r>
    <n v="840162096"/>
    <s v="19662"/>
    <n v="19662"/>
    <s v="N"/>
    <x v="17"/>
    <n v="3"/>
    <s v="Průměrná hrubá mzda na zaměstnance"/>
    <s v="Administrativní a podpůrné činnosti"/>
    <x v="14"/>
    <x v="0"/>
  </r>
  <r>
    <n v="840149364"/>
    <s v="18877"/>
    <n v="18877"/>
    <s v="N"/>
    <x v="17"/>
    <n v="1"/>
    <s v="Průměrná hrubá mzda na zaměstnance"/>
    <s v="Administrativní a podpůrné činnosti"/>
    <x v="14"/>
    <x v="0"/>
  </r>
  <r>
    <n v="840156392"/>
    <s v="19459"/>
    <n v="19459"/>
    <s v="N"/>
    <x v="17"/>
    <n v="2"/>
    <s v="Průměrná hrubá mzda na zaměstnance"/>
    <s v="Administrativní a podpůrné činnosti"/>
    <x v="14"/>
    <x v="0"/>
  </r>
  <r>
    <n v="840137762"/>
    <s v="32387"/>
    <n v="32387"/>
    <s v="O"/>
    <x v="17"/>
    <n v="2"/>
    <s v="Průměrná hrubá mzda na zaměstnance"/>
    <s v="Veřejná správa a obrana; povinné sociální zabezpečení"/>
    <x v="15"/>
    <x v="0"/>
  </r>
  <r>
    <n v="840162088"/>
    <s v="32344"/>
    <n v="32344"/>
    <s v="O"/>
    <x v="17"/>
    <n v="3"/>
    <s v="Průměrná hrubá mzda na zaměstnance"/>
    <s v="Veřejná správa a obrana; povinné sociální zabezpečení"/>
    <x v="15"/>
    <x v="0"/>
  </r>
  <r>
    <n v="840161671"/>
    <s v="30110"/>
    <n v="30110"/>
    <s v="O"/>
    <x v="17"/>
    <n v="1"/>
    <s v="Průměrná hrubá mzda na zaměstnance"/>
    <s v="Veřejná správa a obrana; povinné sociální zabezpečení"/>
    <x v="15"/>
    <x v="0"/>
  </r>
  <r>
    <n v="840162086"/>
    <s v="37004"/>
    <n v="37004"/>
    <s v="O"/>
    <x v="17"/>
    <n v="4"/>
    <s v="Průměrná hrubá mzda na zaměstnance"/>
    <s v="Veřejná správa a obrana; povinné sociální zabezpečení"/>
    <x v="15"/>
    <x v="0"/>
  </r>
  <r>
    <n v="840149358"/>
    <s v="25256"/>
    <n v="25256"/>
    <s v="P"/>
    <x v="17"/>
    <n v="1"/>
    <s v="Průměrná hrubá mzda na zaměstnance"/>
    <s v="Vzdělávání"/>
    <x v="16"/>
    <x v="0"/>
  </r>
  <r>
    <n v="840162095"/>
    <s v="27424"/>
    <n v="27424"/>
    <s v="P"/>
    <x v="17"/>
    <n v="3"/>
    <s v="Průměrná hrubá mzda na zaměstnance"/>
    <s v="Vzdělávání"/>
    <x v="16"/>
    <x v="0"/>
  </r>
  <r>
    <n v="840150734"/>
    <s v="26887"/>
    <n v="26887"/>
    <s v="P"/>
    <x v="17"/>
    <n v="2"/>
    <s v="Průměrná hrubá mzda na zaměstnance"/>
    <s v="Vzdělávání"/>
    <x v="16"/>
    <x v="0"/>
  </r>
  <r>
    <n v="840162705"/>
    <s v="33806"/>
    <n v="33806"/>
    <s v="P"/>
    <x v="17"/>
    <n v="4"/>
    <s v="Průměrná hrubá mzda na zaměstnance"/>
    <s v="Vzdělávání"/>
    <x v="16"/>
    <x v="0"/>
  </r>
  <r>
    <n v="840161478"/>
    <s v="33379"/>
    <n v="33379"/>
    <s v="Q"/>
    <x v="17"/>
    <n v="4"/>
    <s v="Průměrná hrubá mzda na zaměstnance"/>
    <s v="Zdravotní a sociální péče"/>
    <x v="17"/>
    <x v="0"/>
  </r>
  <r>
    <n v="840148181"/>
    <s v="31296"/>
    <n v="31296"/>
    <s v="Q"/>
    <x v="17"/>
    <n v="3"/>
    <s v="Průměrná hrubá mzda na zaměstnance"/>
    <s v="Zdravotní a sociální péče"/>
    <x v="17"/>
    <x v="0"/>
  </r>
  <r>
    <n v="840156379"/>
    <s v="30264"/>
    <n v="30264"/>
    <s v="Q"/>
    <x v="17"/>
    <n v="2"/>
    <s v="Průměrná hrubá mzda na zaměstnance"/>
    <s v="Zdravotní a sociální péče"/>
    <x v="17"/>
    <x v="0"/>
  </r>
  <r>
    <n v="840162643"/>
    <s v="28741"/>
    <n v="28741"/>
    <s v="Q"/>
    <x v="17"/>
    <n v="1"/>
    <s v="Průměrná hrubá mzda na zaměstnance"/>
    <s v="Zdravotní a sociální péče"/>
    <x v="17"/>
    <x v="0"/>
  </r>
  <r>
    <n v="840161491"/>
    <s v="24977"/>
    <n v="24977"/>
    <s v="R"/>
    <x v="17"/>
    <n v="3"/>
    <s v="Průměrná hrubá mzda na zaměstnance"/>
    <s v="Kulturní, zábavní a rekreační činnosti"/>
    <x v="18"/>
    <x v="0"/>
  </r>
  <r>
    <n v="840157354"/>
    <s v="28651"/>
    <n v="28651"/>
    <s v="R"/>
    <x v="17"/>
    <n v="4"/>
    <s v="Průměrná hrubá mzda na zaměstnance"/>
    <s v="Kulturní, zábavní a rekreační činnosti"/>
    <x v="18"/>
    <x v="0"/>
  </r>
  <r>
    <n v="840162645"/>
    <s v="23492"/>
    <n v="23492"/>
    <s v="R"/>
    <x v="17"/>
    <n v="1"/>
    <s v="Průměrná hrubá mzda na zaměstnance"/>
    <s v="Kulturní, zábavní a rekreační činnosti"/>
    <x v="18"/>
    <x v="0"/>
  </r>
  <r>
    <n v="840156390"/>
    <s v="24954"/>
    <n v="24954"/>
    <s v="R"/>
    <x v="17"/>
    <n v="2"/>
    <s v="Průměrná hrubá mzda na zaměstnance"/>
    <s v="Kulturní, zábavní a rekreační činnosti"/>
    <x v="18"/>
    <x v="0"/>
  </r>
  <r>
    <n v="840148187"/>
    <s v="24031"/>
    <n v="24031"/>
    <s v="S"/>
    <x v="17"/>
    <n v="4"/>
    <s v="Průměrná hrubá mzda na zaměstnance"/>
    <s v="Ostatní činnosti"/>
    <x v="19"/>
    <x v="0"/>
  </r>
  <r>
    <n v="840150368"/>
    <s v="22087"/>
    <n v="22087"/>
    <s v="S"/>
    <x v="17"/>
    <n v="3"/>
    <s v="Průměrná hrubá mzda na zaměstnance"/>
    <s v="Ostatní činnosti"/>
    <x v="19"/>
    <x v="0"/>
  </r>
  <r>
    <n v="840154406"/>
    <s v="21218"/>
    <n v="21218"/>
    <s v="S"/>
    <x v="17"/>
    <n v="1"/>
    <s v="Průměrná hrubá mzda na zaměstnance"/>
    <s v="Ostatní činnosti"/>
    <x v="19"/>
    <x v="0"/>
  </r>
  <r>
    <n v="840137760"/>
    <s v="22281"/>
    <n v="22281"/>
    <s v="S"/>
    <x v="17"/>
    <n v="2"/>
    <s v="Průměrná hrubá mzda na zaměstnance"/>
    <s v="Ostatní činnosti"/>
    <x v="19"/>
    <x v="0"/>
  </r>
  <r>
    <n v="886215572"/>
    <s v="31685"/>
    <n v="31685"/>
    <s v=""/>
    <x v="18"/>
    <n v="3"/>
    <s v="Průměrná hrubá mzda na zaměstnance"/>
    <s v=""/>
    <x v="0"/>
    <x v="0"/>
  </r>
  <r>
    <n v="886209028"/>
    <s v="34057"/>
    <n v="34057"/>
    <s v=""/>
    <x v="18"/>
    <n v="4"/>
    <s v="Průměrná hrubá mzda na zaměstnance"/>
    <s v=""/>
    <x v="0"/>
    <x v="0"/>
  </r>
  <r>
    <n v="886210429"/>
    <s v="30427"/>
    <n v="30427"/>
    <s v=""/>
    <x v="18"/>
    <n v="1"/>
    <s v="Průměrná hrubá mzda na zaměstnance"/>
    <s v=""/>
    <x v="0"/>
    <x v="0"/>
  </r>
  <r>
    <n v="886213422"/>
    <s v="32003"/>
    <n v="32003"/>
    <s v=""/>
    <x v="18"/>
    <n v="2"/>
    <s v="Průměrná hrubá mzda na zaměstnance"/>
    <s v=""/>
    <x v="0"/>
    <x v="0"/>
  </r>
  <r>
    <n v="886213163"/>
    <s v="28153"/>
    <n v="28153"/>
    <s v="A"/>
    <x v="18"/>
    <n v="4"/>
    <s v="Průměrná hrubá mzda na zaměstnance"/>
    <s v="Zemědělství, lesnictví, rybářství"/>
    <x v="1"/>
    <x v="0"/>
  </r>
  <r>
    <n v="886216033"/>
    <s v="26173"/>
    <n v="26173"/>
    <s v="A"/>
    <x v="18"/>
    <n v="3"/>
    <s v="Průměrná hrubá mzda na zaměstnance"/>
    <s v="Zemědělství, lesnictví, rybářství"/>
    <x v="1"/>
    <x v="0"/>
  </r>
  <r>
    <n v="886212401"/>
    <s v="24853"/>
    <n v="24853"/>
    <s v="A"/>
    <x v="18"/>
    <n v="2"/>
    <s v="Průměrná hrubá mzda na zaměstnance"/>
    <s v="Zemědělství, lesnictví, rybářství"/>
    <x v="1"/>
    <x v="0"/>
  </r>
  <r>
    <n v="886210428"/>
    <s v="22688"/>
    <n v="22688"/>
    <s v="A"/>
    <x v="18"/>
    <n v="1"/>
    <s v="Průměrná hrubá mzda na zaměstnance"/>
    <s v="Zemědělství, lesnictví, rybářství"/>
    <x v="1"/>
    <x v="0"/>
  </r>
  <r>
    <n v="886206810"/>
    <s v="34173"/>
    <n v="34173"/>
    <s v="B"/>
    <x v="18"/>
    <n v="3"/>
    <s v="Průměrná hrubá mzda na zaměstnance"/>
    <s v="Těžba a dobývání"/>
    <x v="2"/>
    <x v="0"/>
  </r>
  <r>
    <n v="886223461"/>
    <s v="40385"/>
    <n v="40385"/>
    <s v="B"/>
    <x v="18"/>
    <n v="4"/>
    <s v="Průměrná hrubá mzda na zaměstnance"/>
    <s v="Těžba a dobývání"/>
    <x v="2"/>
    <x v="0"/>
  </r>
  <r>
    <n v="886213418"/>
    <s v="36734"/>
    <n v="36734"/>
    <s v="B"/>
    <x v="18"/>
    <n v="2"/>
    <s v="Průměrná hrubá mzda na zaměstnance"/>
    <s v="Těžba a dobývání"/>
    <x v="2"/>
    <x v="0"/>
  </r>
  <r>
    <n v="886207444"/>
    <s v="32864"/>
    <n v="32864"/>
    <s v="B"/>
    <x v="18"/>
    <n v="1"/>
    <s v="Průměrná hrubá mzda na zaměstnance"/>
    <s v="Těžba a dobývání"/>
    <x v="2"/>
    <x v="0"/>
  </r>
  <r>
    <n v="886216332"/>
    <s v="33731"/>
    <n v="33731"/>
    <s v="C"/>
    <x v="18"/>
    <n v="4"/>
    <s v="Průměrná hrubá mzda na zaměstnance"/>
    <s v="Zpracovatelský průmysl"/>
    <x v="3"/>
    <x v="0"/>
  </r>
  <r>
    <n v="886207447"/>
    <s v="30109"/>
    <n v="30109"/>
    <s v="C"/>
    <x v="18"/>
    <n v="1"/>
    <s v="Průměrná hrubá mzda na zaměstnance"/>
    <s v="Zpracovatelský průmysl"/>
    <x v="3"/>
    <x v="0"/>
  </r>
  <r>
    <n v="886209411"/>
    <s v="31228"/>
    <n v="31228"/>
    <s v="C"/>
    <x v="18"/>
    <n v="3"/>
    <s v="Průměrná hrubá mzda na zaměstnance"/>
    <s v="Zpracovatelský průmysl"/>
    <x v="3"/>
    <x v="0"/>
  </r>
  <r>
    <n v="886208251"/>
    <s v="32490"/>
    <n v="32490"/>
    <s v="C"/>
    <x v="18"/>
    <n v="2"/>
    <s v="Průměrná hrubá mzda na zaměstnance"/>
    <s v="Zpracovatelský průmysl"/>
    <x v="3"/>
    <x v="0"/>
  </r>
  <r>
    <n v="886216330"/>
    <s v="43429"/>
    <n v="43429"/>
    <s v="D"/>
    <x v="18"/>
    <n v="3"/>
    <s v="Průměrná hrubá mzda na zaměstnance"/>
    <s v="Výroba a rozvod elektřiny, plynu, tepla a klimatiz. vzduchu"/>
    <x v="4"/>
    <x v="0"/>
  </r>
  <r>
    <n v="886216335"/>
    <s v="49434"/>
    <n v="49434"/>
    <s v="D"/>
    <x v="18"/>
    <n v="4"/>
    <s v="Průměrná hrubá mzda na zaměstnance"/>
    <s v="Výroba a rozvod elektřiny, plynu, tepla a klimatiz. vzduchu"/>
    <x v="4"/>
    <x v="0"/>
  </r>
  <r>
    <n v="886216760"/>
    <s v="47995"/>
    <n v="47995"/>
    <s v="D"/>
    <x v="18"/>
    <n v="1"/>
    <s v="Průměrná hrubá mzda na zaměstnance"/>
    <s v="Výroba a rozvod elektřiny, plynu, tepla a klimatiz. vzduchu"/>
    <x v="4"/>
    <x v="0"/>
  </r>
  <r>
    <n v="886223746"/>
    <s v="44640"/>
    <n v="44640"/>
    <s v="D"/>
    <x v="18"/>
    <n v="2"/>
    <s v="Průměrná hrubá mzda na zaměstnance"/>
    <s v="Výroba a rozvod elektřiny, plynu, tepla a klimatiz. vzduchu"/>
    <x v="4"/>
    <x v="0"/>
  </r>
  <r>
    <n v="886213157"/>
    <s v="27724"/>
    <n v="27724"/>
    <s v="E"/>
    <x v="18"/>
    <n v="3"/>
    <s v="Průměrná hrubá mzda na zaměstnance"/>
    <s v="Zásobování vodou; činnosti související s odpady a sanacemi"/>
    <x v="5"/>
    <x v="0"/>
  </r>
  <r>
    <n v="886222094"/>
    <s v="28599"/>
    <n v="28599"/>
    <s v="E"/>
    <x v="18"/>
    <n v="2"/>
    <s v="Průměrná hrubá mzda na zaměstnance"/>
    <s v="Zásobování vodou; činnosti související s odpady a sanacemi"/>
    <x v="5"/>
    <x v="0"/>
  </r>
  <r>
    <n v="886225968"/>
    <s v="26797"/>
    <n v="26797"/>
    <s v="E"/>
    <x v="18"/>
    <n v="1"/>
    <s v="Průměrná hrubá mzda na zaměstnance"/>
    <s v="Zásobování vodou; činnosti související s odpady a sanacemi"/>
    <x v="5"/>
    <x v="0"/>
  </r>
  <r>
    <n v="886225509"/>
    <s v="31777"/>
    <n v="31777"/>
    <s v="E"/>
    <x v="18"/>
    <n v="4"/>
    <s v="Průměrná hrubá mzda na zaměstnance"/>
    <s v="Zásobování vodou; činnosti související s odpady a sanacemi"/>
    <x v="5"/>
    <x v="0"/>
  </r>
  <r>
    <n v="886218223"/>
    <s v="27993"/>
    <n v="27993"/>
    <s v="F"/>
    <x v="18"/>
    <n v="2"/>
    <s v="Průměrná hrubá mzda na zaměstnance"/>
    <s v="Stavebnictví"/>
    <x v="6"/>
    <x v="0"/>
  </r>
  <r>
    <n v="886206814"/>
    <s v="28670"/>
    <n v="28670"/>
    <s v="F"/>
    <x v="18"/>
    <n v="3"/>
    <s v="Průměrná hrubá mzda na zaměstnance"/>
    <s v="Stavebnictví"/>
    <x v="6"/>
    <x v="0"/>
  </r>
  <r>
    <n v="886207582"/>
    <s v="30207"/>
    <n v="30207"/>
    <s v="F"/>
    <x v="18"/>
    <n v="4"/>
    <s v="Průměrná hrubá mzda na zaměstnance"/>
    <s v="Stavebnictví"/>
    <x v="6"/>
    <x v="0"/>
  </r>
  <r>
    <n v="886206771"/>
    <s v="25796"/>
    <n v="25796"/>
    <s v="F"/>
    <x v="18"/>
    <n v="1"/>
    <s v="Průměrná hrubá mzda na zaměstnance"/>
    <s v="Stavebnictví"/>
    <x v="6"/>
    <x v="0"/>
  </r>
  <r>
    <n v="886214186"/>
    <s v="29732"/>
    <n v="29732"/>
    <s v="G"/>
    <x v="18"/>
    <n v="3"/>
    <s v="Průměrná hrubá mzda na zaměstnance"/>
    <s v="Velkoobchod a maloobchod; opravy a údržba motorových vozidel"/>
    <x v="7"/>
    <x v="0"/>
  </r>
  <r>
    <n v="886215563"/>
    <s v="29652"/>
    <n v="29652"/>
    <s v="G"/>
    <x v="18"/>
    <n v="2"/>
    <s v="Průměrná hrubá mzda na zaměstnance"/>
    <s v="Velkoobchod a maloobchod; opravy a údržba motorových vozidel"/>
    <x v="7"/>
    <x v="0"/>
  </r>
  <r>
    <n v="886209412"/>
    <s v="31832"/>
    <n v="31832"/>
    <s v="G"/>
    <x v="18"/>
    <n v="4"/>
    <s v="Průměrná hrubá mzda na zaměstnance"/>
    <s v="Velkoobchod a maloobchod; opravy a údržba motorových vozidel"/>
    <x v="7"/>
    <x v="0"/>
  </r>
  <r>
    <n v="886206772"/>
    <s v="28685"/>
    <n v="28685"/>
    <s v="G"/>
    <x v="18"/>
    <n v="1"/>
    <s v="Průměrná hrubá mzda na zaměstnance"/>
    <s v="Velkoobchod a maloobchod; opravy a údržba motorových vozidel"/>
    <x v="7"/>
    <x v="0"/>
  </r>
  <r>
    <n v="886216804"/>
    <s v="31124"/>
    <n v="31124"/>
    <s v="H"/>
    <x v="18"/>
    <n v="4"/>
    <s v="Průměrná hrubá mzda na zaměstnance"/>
    <s v="Doprava a skladování"/>
    <x v="8"/>
    <x v="0"/>
  </r>
  <r>
    <n v="886210475"/>
    <s v="29677"/>
    <n v="29677"/>
    <s v="H"/>
    <x v="18"/>
    <n v="3"/>
    <s v="Průměrná hrubá mzda na zaměstnance"/>
    <s v="Doprava a skladování"/>
    <x v="8"/>
    <x v="0"/>
  </r>
  <r>
    <n v="886226287"/>
    <s v="29069"/>
    <n v="29069"/>
    <s v="H"/>
    <x v="18"/>
    <n v="2"/>
    <s v="Průměrná hrubá mzda na zaměstnance"/>
    <s v="Doprava a skladování"/>
    <x v="8"/>
    <x v="0"/>
  </r>
  <r>
    <n v="886207176"/>
    <s v="27968"/>
    <n v="27968"/>
    <s v="H"/>
    <x v="18"/>
    <n v="1"/>
    <s v="Průměrná hrubá mzda na zaměstnance"/>
    <s v="Doprava a skladování"/>
    <x v="8"/>
    <x v="0"/>
  </r>
  <r>
    <n v="886216029"/>
    <s v="19203"/>
    <n v="19203"/>
    <s v="I"/>
    <x v="18"/>
    <n v="2"/>
    <s v="Průměrná hrubá mzda na zaměstnance"/>
    <s v="Ubytování, stravování a pohostinství"/>
    <x v="9"/>
    <x v="0"/>
  </r>
  <r>
    <n v="886210167"/>
    <s v="18599"/>
    <n v="18599"/>
    <s v="I"/>
    <x v="18"/>
    <n v="1"/>
    <s v="Průměrná hrubá mzda na zaměstnance"/>
    <s v="Ubytování, stravování a pohostinství"/>
    <x v="9"/>
    <x v="0"/>
  </r>
  <r>
    <n v="886210472"/>
    <s v="19324"/>
    <n v="19324"/>
    <s v="I"/>
    <x v="18"/>
    <n v="3"/>
    <s v="Průměrná hrubá mzda na zaměstnance"/>
    <s v="Ubytování, stravování a pohostinství"/>
    <x v="9"/>
    <x v="0"/>
  </r>
  <r>
    <n v="886216333"/>
    <s v="19952"/>
    <n v="19952"/>
    <s v="I"/>
    <x v="18"/>
    <n v="4"/>
    <s v="Průměrná hrubá mzda na zaměstnance"/>
    <s v="Ubytování, stravování a pohostinství"/>
    <x v="9"/>
    <x v="0"/>
  </r>
  <r>
    <n v="886206426"/>
    <s v="58019"/>
    <n v="58019"/>
    <s v="J"/>
    <x v="18"/>
    <n v="1"/>
    <s v="Průměrná hrubá mzda na zaměstnance"/>
    <s v="Informační a komunikační činnosti"/>
    <x v="10"/>
    <x v="0"/>
  </r>
  <r>
    <n v="886223462"/>
    <s v="57414"/>
    <n v="57414"/>
    <s v="J"/>
    <x v="18"/>
    <n v="4"/>
    <s v="Průměrná hrubá mzda na zaměstnance"/>
    <s v="Informační a komunikační činnosti"/>
    <x v="10"/>
    <x v="0"/>
  </r>
  <r>
    <n v="886209026"/>
    <s v="55844"/>
    <n v="55844"/>
    <s v="J"/>
    <x v="18"/>
    <n v="3"/>
    <s v="Průměrná hrubá mzda na zaměstnance"/>
    <s v="Informační a komunikační činnosti"/>
    <x v="10"/>
    <x v="0"/>
  </r>
  <r>
    <n v="886223342"/>
    <s v="55634"/>
    <n v="55634"/>
    <s v="J"/>
    <x v="18"/>
    <n v="2"/>
    <s v="Průměrná hrubá mzda na zaměstnance"/>
    <s v="Informační a komunikační činnosti"/>
    <x v="10"/>
    <x v="0"/>
  </r>
  <r>
    <n v="886226735"/>
    <s v="53570"/>
    <n v="53570"/>
    <s v="K"/>
    <x v="18"/>
    <n v="4"/>
    <s v="Průměrná hrubá mzda na zaměstnance"/>
    <s v="Peněžnictví a pojišťovnictví"/>
    <x v="11"/>
    <x v="0"/>
  </r>
  <r>
    <n v="886216025"/>
    <s v="58840"/>
    <n v="58840"/>
    <s v="K"/>
    <x v="18"/>
    <n v="2"/>
    <s v="Průměrná hrubá mzda na zaměstnance"/>
    <s v="Peněžnictví a pojišťovnictví"/>
    <x v="11"/>
    <x v="0"/>
  </r>
  <r>
    <n v="886221959"/>
    <s v="55354"/>
    <n v="55354"/>
    <s v="K"/>
    <x v="18"/>
    <n v="1"/>
    <s v="Průměrná hrubá mzda na zaměstnance"/>
    <s v="Peněžnictví a pojišťovnictví"/>
    <x v="11"/>
    <x v="0"/>
  </r>
  <r>
    <n v="886213162"/>
    <s v="51769"/>
    <n v="51769"/>
    <s v="K"/>
    <x v="18"/>
    <n v="3"/>
    <s v="Průměrná hrubá mzda na zaměstnance"/>
    <s v="Peněžnictví a pojišťovnictví"/>
    <x v="11"/>
    <x v="0"/>
  </r>
  <r>
    <n v="886213380"/>
    <s v="27729"/>
    <n v="27729"/>
    <s v="L"/>
    <x v="18"/>
    <n v="1"/>
    <s v="Průměrná hrubá mzda na zaměstnance"/>
    <s v="Činnosti v oblasti nemovitostí"/>
    <x v="12"/>
    <x v="0"/>
  </r>
  <r>
    <n v="886209020"/>
    <s v="27500"/>
    <n v="27500"/>
    <s v="L"/>
    <x v="18"/>
    <n v="3"/>
    <s v="Průměrná hrubá mzda na zaměstnance"/>
    <s v="Činnosti v oblasti nemovitostí"/>
    <x v="12"/>
    <x v="0"/>
  </r>
  <r>
    <n v="886212400"/>
    <s v="27843"/>
    <n v="27843"/>
    <s v="L"/>
    <x v="18"/>
    <n v="2"/>
    <s v="Průměrná hrubá mzda na zaměstnance"/>
    <s v="Činnosti v oblasti nemovitostí"/>
    <x v="12"/>
    <x v="0"/>
  </r>
  <r>
    <n v="886217557"/>
    <s v="29364"/>
    <n v="29364"/>
    <s v="L"/>
    <x v="18"/>
    <n v="4"/>
    <s v="Průměrná hrubá mzda na zaměstnance"/>
    <s v="Činnosti v oblasti nemovitostí"/>
    <x v="12"/>
    <x v="0"/>
  </r>
  <r>
    <n v="886206812"/>
    <s v="38042"/>
    <n v="38042"/>
    <s v="M"/>
    <x v="18"/>
    <n v="3"/>
    <s v="Průměrná hrubá mzda na zaměstnance"/>
    <s v="Profesní, vědecké a technické činnosti"/>
    <x v="13"/>
    <x v="0"/>
  </r>
  <r>
    <n v="886223631"/>
    <s v="41841"/>
    <n v="41841"/>
    <s v="M"/>
    <x v="18"/>
    <n v="4"/>
    <s v="Průměrná hrubá mzda na zaměstnance"/>
    <s v="Profesní, vědecké a technické činnosti"/>
    <x v="13"/>
    <x v="0"/>
  </r>
  <r>
    <n v="886226848"/>
    <s v="38190"/>
    <n v="38190"/>
    <s v="M"/>
    <x v="18"/>
    <n v="2"/>
    <s v="Průměrná hrubá mzda na zaměstnance"/>
    <s v="Profesní, vědecké a technické činnosti"/>
    <x v="13"/>
    <x v="0"/>
  </r>
  <r>
    <n v="886206773"/>
    <s v="37867"/>
    <n v="37867"/>
    <s v="M"/>
    <x v="18"/>
    <n v="1"/>
    <s v="Průměrná hrubá mzda na zaměstnance"/>
    <s v="Profesní, vědecké a technické činnosti"/>
    <x v="13"/>
    <x v="0"/>
  </r>
  <r>
    <n v="886216028"/>
    <s v="20982"/>
    <n v="20982"/>
    <s v="N"/>
    <x v="18"/>
    <n v="2"/>
    <s v="Průměrná hrubá mzda na zaměstnance"/>
    <s v="Administrativní a podpůrné činnosti"/>
    <x v="14"/>
    <x v="0"/>
  </r>
  <r>
    <n v="886212353"/>
    <s v="20128"/>
    <n v="20128"/>
    <s v="N"/>
    <x v="18"/>
    <n v="1"/>
    <s v="Průměrná hrubá mzda na zaměstnance"/>
    <s v="Administrativní a podpůrné činnosti"/>
    <x v="14"/>
    <x v="0"/>
  </r>
  <r>
    <n v="886209416"/>
    <s v="21691"/>
    <n v="21691"/>
    <s v="N"/>
    <x v="18"/>
    <n v="4"/>
    <s v="Průměrná hrubá mzda na zaměstnance"/>
    <s v="Administrativní a podpůrné činnosti"/>
    <x v="14"/>
    <x v="0"/>
  </r>
  <r>
    <n v="886214187"/>
    <s v="21013"/>
    <n v="21013"/>
    <s v="N"/>
    <x v="18"/>
    <n v="3"/>
    <s v="Průměrná hrubá mzda na zaměstnance"/>
    <s v="Administrativní a podpůrné činnosti"/>
    <x v="14"/>
    <x v="0"/>
  </r>
  <r>
    <n v="886216806"/>
    <s v="38918"/>
    <n v="38918"/>
    <s v="O"/>
    <x v="18"/>
    <n v="4"/>
    <s v="Průměrná hrubá mzda na zaměstnance"/>
    <s v="Veřejná správa a obrana; povinné sociální zabezpečení"/>
    <x v="15"/>
    <x v="0"/>
  </r>
  <r>
    <n v="886216035"/>
    <s v="36062"/>
    <n v="36062"/>
    <s v="O"/>
    <x v="18"/>
    <n v="3"/>
    <s v="Průměrná hrubá mzda na zaměstnance"/>
    <s v="Veřejná správa a obrana; povinné sociální zabezpečení"/>
    <x v="15"/>
    <x v="0"/>
  </r>
  <r>
    <n v="886216024"/>
    <s v="36374"/>
    <n v="36374"/>
    <s v="O"/>
    <x v="18"/>
    <n v="2"/>
    <s v="Průměrná hrubá mzda na zaměstnance"/>
    <s v="Veřejná správa a obrana; povinné sociální zabezpečení"/>
    <x v="15"/>
    <x v="0"/>
  </r>
  <r>
    <n v="886222320"/>
    <s v="33899"/>
    <n v="33899"/>
    <s v="O"/>
    <x v="18"/>
    <n v="1"/>
    <s v="Průměrná hrubá mzda na zaměstnance"/>
    <s v="Veřejná správa a obrana; povinné sociální zabezpečení"/>
    <x v="15"/>
    <x v="0"/>
  </r>
  <r>
    <n v="886223072"/>
    <s v="31120"/>
    <n v="31120"/>
    <s v="P"/>
    <x v="18"/>
    <n v="3"/>
    <s v="Průměrná hrubá mzda na zaměstnance"/>
    <s v="Vzdělávání"/>
    <x v="16"/>
    <x v="0"/>
  </r>
  <r>
    <n v="886216031"/>
    <s v="30243"/>
    <n v="30243"/>
    <s v="P"/>
    <x v="18"/>
    <n v="2"/>
    <s v="Průměrná hrubá mzda na zaměstnance"/>
    <s v="Vzdělávání"/>
    <x v="16"/>
    <x v="0"/>
  </r>
  <r>
    <n v="886210426"/>
    <s v="28512"/>
    <n v="28512"/>
    <s v="P"/>
    <x v="18"/>
    <n v="1"/>
    <s v="Průměrná hrubá mzda na zaměstnance"/>
    <s v="Vzdělávání"/>
    <x v="16"/>
    <x v="0"/>
  </r>
  <r>
    <n v="886211234"/>
    <s v="35895"/>
    <n v="35895"/>
    <s v="P"/>
    <x v="18"/>
    <n v="4"/>
    <s v="Průměrná hrubá mzda na zaměstnance"/>
    <s v="Vzdělávání"/>
    <x v="16"/>
    <x v="0"/>
  </r>
  <r>
    <n v="886217556"/>
    <s v="35736"/>
    <n v="35736"/>
    <s v="Q"/>
    <x v="18"/>
    <n v="4"/>
    <s v="Průměrná hrubá mzda na zaměstnance"/>
    <s v="Zdravotní a sociální péče"/>
    <x v="17"/>
    <x v="0"/>
  </r>
  <r>
    <n v="886206778"/>
    <s v="31880"/>
    <n v="31880"/>
    <s v="Q"/>
    <x v="18"/>
    <n v="1"/>
    <s v="Průměrná hrubá mzda na zaměstnance"/>
    <s v="Zdravotní a sociální péče"/>
    <x v="17"/>
    <x v="0"/>
  </r>
  <r>
    <n v="886209702"/>
    <s v="33524"/>
    <n v="33524"/>
    <s v="Q"/>
    <x v="18"/>
    <n v="2"/>
    <s v="Průměrná hrubá mzda na zaměstnance"/>
    <s v="Zdravotní a sociální péče"/>
    <x v="17"/>
    <x v="0"/>
  </r>
  <r>
    <n v="886214184"/>
    <s v="34313"/>
    <n v="34313"/>
    <s v="Q"/>
    <x v="18"/>
    <n v="3"/>
    <s v="Průměrná hrubá mzda na zaměstnance"/>
    <s v="Zdravotní a sociální péče"/>
    <x v="17"/>
    <x v="0"/>
  </r>
  <r>
    <n v="886209022"/>
    <s v="27701"/>
    <n v="27701"/>
    <s v="R"/>
    <x v="18"/>
    <n v="3"/>
    <s v="Průměrná hrubá mzda na zaměstnance"/>
    <s v="Kulturní, zábavní a rekreační činnosti"/>
    <x v="18"/>
    <x v="0"/>
  </r>
  <r>
    <n v="886227055"/>
    <s v="26860"/>
    <n v="26860"/>
    <s v="R"/>
    <x v="18"/>
    <n v="1"/>
    <s v="Průměrná hrubá mzda na zaměstnance"/>
    <s v="Kulturní, zábavní a rekreační činnosti"/>
    <x v="18"/>
    <x v="0"/>
  </r>
  <r>
    <n v="886225385"/>
    <s v="28481"/>
    <n v="28481"/>
    <s v="R"/>
    <x v="18"/>
    <n v="2"/>
    <s v="Průměrná hrubá mzda na zaměstnance"/>
    <s v="Kulturní, zábavní a rekreační činnosti"/>
    <x v="18"/>
    <x v="0"/>
  </r>
  <r>
    <n v="886214909"/>
    <s v="30553"/>
    <n v="30553"/>
    <s v="R"/>
    <x v="18"/>
    <n v="4"/>
    <s v="Průměrná hrubá mzda na zaměstnance"/>
    <s v="Kulturní, zábavní a rekreační činnosti"/>
    <x v="18"/>
    <x v="0"/>
  </r>
  <r>
    <n v="886209707"/>
    <s v="23512"/>
    <n v="23512"/>
    <s v="S"/>
    <x v="18"/>
    <n v="2"/>
    <s v="Průměrná hrubá mzda na zaměstnance"/>
    <s v="Ostatní činnosti"/>
    <x v="19"/>
    <x v="0"/>
  </r>
  <r>
    <n v="886209025"/>
    <s v="23462"/>
    <n v="23462"/>
    <s v="S"/>
    <x v="18"/>
    <n v="3"/>
    <s v="Průměrná hrubá mzda na zaměstnance"/>
    <s v="Ostatní činnosti"/>
    <x v="19"/>
    <x v="0"/>
  </r>
  <r>
    <n v="886216761"/>
    <s v="22420"/>
    <n v="22420"/>
    <s v="S"/>
    <x v="18"/>
    <n v="1"/>
    <s v="Průměrná hrubá mzda na zaměstnance"/>
    <s v="Ostatní činnosti"/>
    <x v="19"/>
    <x v="0"/>
  </r>
  <r>
    <n v="886209418"/>
    <s v="25392"/>
    <n v="25392"/>
    <s v="S"/>
    <x v="18"/>
    <n v="4"/>
    <s v="Průměrná hrubá mzda na zaměstnance"/>
    <s v="Ostatní činnosti"/>
    <x v="19"/>
    <x v="0"/>
  </r>
  <r>
    <n v="982399957"/>
    <s v="32951"/>
    <n v="32951"/>
    <s v=""/>
    <x v="19"/>
    <n v="1"/>
    <s v="Průměrná hrubá mzda na zaměstnance"/>
    <s v=""/>
    <x v="0"/>
    <x v="0"/>
  </r>
  <r>
    <n v="982406777"/>
    <s v="36634"/>
    <n v="36634"/>
    <s v=""/>
    <x v="19"/>
    <n v="4"/>
    <s v="Průměrná hrubá mzda na zaměstnance"/>
    <s v=""/>
    <x v="0"/>
    <x v="0"/>
  </r>
  <r>
    <n v="982403679"/>
    <s v="34576"/>
    <n v="34576"/>
    <s v=""/>
    <x v="19"/>
    <n v="2"/>
    <s v="Průměrná hrubá mzda na zaměstnance"/>
    <s v=""/>
    <x v="0"/>
    <x v="0"/>
  </r>
  <r>
    <n v="982421931"/>
    <s v="34127"/>
    <n v="34127"/>
    <s v=""/>
    <x v="19"/>
    <n v="3"/>
    <s v="Průměrná hrubá mzda na zaměstnance"/>
    <s v=""/>
    <x v="0"/>
    <x v="0"/>
  </r>
  <r>
    <n v="982414522"/>
    <s v="31269"/>
    <n v="31269"/>
    <s v="A"/>
    <x v="19"/>
    <n v="4"/>
    <s v="Průměrná hrubá mzda na zaměstnance"/>
    <s v="Zemědělství, lesnictví, rybářství"/>
    <x v="1"/>
    <x v="0"/>
  </r>
  <r>
    <n v="982421925"/>
    <s v="24850"/>
    <n v="24850"/>
    <s v="A"/>
    <x v="19"/>
    <n v="1"/>
    <s v="Průměrná hrubá mzda na zaměstnance"/>
    <s v="Zemědělství, lesnictví, rybářství"/>
    <x v="1"/>
    <x v="0"/>
  </r>
  <r>
    <n v="982414009"/>
    <s v="27148"/>
    <n v="27148"/>
    <s v="A"/>
    <x v="19"/>
    <n v="2"/>
    <s v="Průměrná hrubá mzda na zaměstnance"/>
    <s v="Zemědělství, lesnictví, rybářství"/>
    <x v="1"/>
    <x v="0"/>
  </r>
  <r>
    <n v="982409572"/>
    <s v="28858"/>
    <n v="28858"/>
    <s v="A"/>
    <x v="19"/>
    <n v="3"/>
    <s v="Průměrná hrubá mzda na zaměstnance"/>
    <s v="Zemědělství, lesnictví, rybářství"/>
    <x v="1"/>
    <x v="0"/>
  </r>
  <r>
    <n v="982421328"/>
    <s v="40320"/>
    <n v="40320"/>
    <s v="B"/>
    <x v="19"/>
    <n v="4"/>
    <s v="Průměrná hrubá mzda na zaměstnance"/>
    <s v="Těžba a dobývání"/>
    <x v="2"/>
    <x v="0"/>
  </r>
  <r>
    <n v="982419577"/>
    <s v="34612"/>
    <n v="34612"/>
    <s v="B"/>
    <x v="19"/>
    <n v="1"/>
    <s v="Průměrná hrubá mzda na zaměstnance"/>
    <s v="Těžba a dobývání"/>
    <x v="2"/>
    <x v="0"/>
  </r>
  <r>
    <n v="982424120"/>
    <s v="36180"/>
    <n v="36180"/>
    <s v="B"/>
    <x v="19"/>
    <n v="3"/>
    <s v="Průměrná hrubá mzda na zaměstnance"/>
    <s v="Těžba a dobývání"/>
    <x v="2"/>
    <x v="0"/>
  </r>
  <r>
    <n v="982408423"/>
    <s v="38093"/>
    <n v="38093"/>
    <s v="B"/>
    <x v="19"/>
    <n v="2"/>
    <s v="Průměrná hrubá mzda na zaměstnance"/>
    <s v="Těžba a dobývání"/>
    <x v="2"/>
    <x v="0"/>
  </r>
  <r>
    <n v="982420233"/>
    <s v="33311"/>
    <n v="33311"/>
    <s v="C"/>
    <x v="19"/>
    <n v="3"/>
    <s v="Průměrná hrubá mzda na zaměstnance"/>
    <s v="Zpracovatelský průmysl"/>
    <x v="3"/>
    <x v="0"/>
  </r>
  <r>
    <n v="982416599"/>
    <s v="34821"/>
    <n v="34821"/>
    <s v="C"/>
    <x v="19"/>
    <n v="2"/>
    <s v="Průměrná hrubá mzda na zaměstnance"/>
    <s v="Zpracovatelský průmysl"/>
    <x v="3"/>
    <x v="0"/>
  </r>
  <r>
    <n v="982396317"/>
    <s v="32278"/>
    <n v="32278"/>
    <s v="C"/>
    <x v="19"/>
    <n v="1"/>
    <s v="Průměrná hrubá mzda na zaměstnance"/>
    <s v="Zpracovatelský průmysl"/>
    <x v="3"/>
    <x v="0"/>
  </r>
  <r>
    <n v="982416586"/>
    <s v="35627"/>
    <n v="35627"/>
    <s v="C"/>
    <x v="19"/>
    <n v="4"/>
    <s v="Průměrná hrubá mzda na zaměstnance"/>
    <s v="Zpracovatelský průmysl"/>
    <x v="3"/>
    <x v="0"/>
  </r>
  <r>
    <n v="982397226"/>
    <s v="47077"/>
    <n v="47077"/>
    <s v="D"/>
    <x v="19"/>
    <n v="2"/>
    <s v="Průměrná hrubá mzda na zaměstnance"/>
    <s v="Výroba a rozvod elektřiny, plynu, tepla a klimatiz. vzduchu"/>
    <x v="4"/>
    <x v="0"/>
  </r>
  <r>
    <n v="982410465"/>
    <s v="52878"/>
    <n v="52878"/>
    <s v="D"/>
    <x v="19"/>
    <n v="4"/>
    <s v="Průměrná hrubá mzda na zaměstnance"/>
    <s v="Výroba a rozvod elektřiny, plynu, tepla a klimatiz. vzduchu"/>
    <x v="4"/>
    <x v="0"/>
  </r>
  <r>
    <n v="982421717"/>
    <s v="51338"/>
    <n v="51338"/>
    <s v="D"/>
    <x v="19"/>
    <n v="1"/>
    <s v="Průměrná hrubá mzda na zaměstnance"/>
    <s v="Výroba a rozvod elektřiny, plynu, tepla a klimatiz. vzduchu"/>
    <x v="4"/>
    <x v="0"/>
  </r>
  <r>
    <n v="982397845"/>
    <s v="46654"/>
    <n v="46654"/>
    <s v="D"/>
    <x v="19"/>
    <n v="3"/>
    <s v="Průměrná hrubá mzda na zaměstnance"/>
    <s v="Výroba a rozvod elektřiny, plynu, tepla a klimatiz. vzduchu"/>
    <x v="4"/>
    <x v="0"/>
  </r>
  <r>
    <n v="982409217"/>
    <s v="28633"/>
    <n v="28633"/>
    <s v="E"/>
    <x v="19"/>
    <n v="1"/>
    <s v="Průměrná hrubá mzda na zaměstnance"/>
    <s v="Zásobování vodou; činnosti související s odpady a sanacemi"/>
    <x v="5"/>
    <x v="0"/>
  </r>
  <r>
    <n v="982396387"/>
    <s v="30714"/>
    <n v="30714"/>
    <s v="E"/>
    <x v="19"/>
    <n v="2"/>
    <s v="Průměrná hrubá mzda na zaměstnance"/>
    <s v="Zásobování vodou; činnosti související s odpady a sanacemi"/>
    <x v="5"/>
    <x v="0"/>
  </r>
  <r>
    <n v="982409288"/>
    <s v="29752"/>
    <n v="29752"/>
    <s v="E"/>
    <x v="19"/>
    <n v="3"/>
    <s v="Průměrná hrubá mzda na zaměstnance"/>
    <s v="Zásobování vodou; činnosti související s odpady a sanacemi"/>
    <x v="5"/>
    <x v="0"/>
  </r>
  <r>
    <n v="982412354"/>
    <s v="33735"/>
    <n v="33735"/>
    <s v="E"/>
    <x v="19"/>
    <n v="4"/>
    <s v="Průměrná hrubá mzda na zaměstnance"/>
    <s v="Zásobování vodou; činnosti související s odpady a sanacemi"/>
    <x v="5"/>
    <x v="0"/>
  </r>
  <r>
    <n v="982420293"/>
    <s v="29999"/>
    <n v="29999"/>
    <s v="F"/>
    <x v="19"/>
    <n v="2"/>
    <s v="Průměrná hrubá mzda na zaměstnance"/>
    <s v="Stavebnictví"/>
    <x v="6"/>
    <x v="0"/>
  </r>
  <r>
    <n v="982417599"/>
    <s v="30501"/>
    <n v="30501"/>
    <s v="F"/>
    <x v="19"/>
    <n v="3"/>
    <s v="Průměrná hrubá mzda na zaměstnance"/>
    <s v="Stavebnictví"/>
    <x v="6"/>
    <x v="0"/>
  </r>
  <r>
    <n v="982416475"/>
    <s v="27798"/>
    <n v="27798"/>
    <s v="F"/>
    <x v="19"/>
    <n v="1"/>
    <s v="Průměrná hrubá mzda na zaměstnance"/>
    <s v="Stavebnictví"/>
    <x v="6"/>
    <x v="0"/>
  </r>
  <r>
    <n v="982409319"/>
    <s v="32318"/>
    <n v="32318"/>
    <s v="F"/>
    <x v="19"/>
    <n v="4"/>
    <s v="Průměrná hrubá mzda na zaměstnance"/>
    <s v="Stavebnictví"/>
    <x v="6"/>
    <x v="0"/>
  </r>
  <r>
    <n v="982395963"/>
    <s v="32159"/>
    <n v="32159"/>
    <s v="G"/>
    <x v="19"/>
    <n v="3"/>
    <s v="Průměrná hrubá mzda na zaměstnance"/>
    <s v="Velkoobchod a maloobchod; opravy a údržba motorových vozidel"/>
    <x v="7"/>
    <x v="0"/>
  </r>
  <r>
    <n v="982401477"/>
    <s v="31853"/>
    <n v="31853"/>
    <s v="G"/>
    <x v="19"/>
    <n v="2"/>
    <s v="Průměrná hrubá mzda na zaměstnance"/>
    <s v="Velkoobchod a maloobchod; opravy a údržba motorových vozidel"/>
    <x v="7"/>
    <x v="0"/>
  </r>
  <r>
    <n v="982407101"/>
    <s v="31420"/>
    <n v="31420"/>
    <s v="G"/>
    <x v="19"/>
    <n v="1"/>
    <s v="Průměrná hrubá mzda na zaměstnance"/>
    <s v="Velkoobchod a maloobchod; opravy a údržba motorových vozidel"/>
    <x v="7"/>
    <x v="0"/>
  </r>
  <r>
    <n v="982399648"/>
    <s v="33838"/>
    <n v="33838"/>
    <s v="G"/>
    <x v="19"/>
    <n v="4"/>
    <s v="Průměrná hrubá mzda na zaměstnance"/>
    <s v="Velkoobchod a maloobchod; opravy a údržba motorových vozidel"/>
    <x v="7"/>
    <x v="0"/>
  </r>
  <r>
    <n v="982412258"/>
    <s v="33082"/>
    <n v="33082"/>
    <s v="H"/>
    <x v="19"/>
    <n v="4"/>
    <s v="Průměrná hrubá mzda na zaměstnance"/>
    <s v="Doprava a skladování"/>
    <x v="8"/>
    <x v="0"/>
  </r>
  <r>
    <n v="982405689"/>
    <s v="31357"/>
    <n v="31357"/>
    <s v="H"/>
    <x v="19"/>
    <n v="2"/>
    <s v="Průměrná hrubá mzda na zaměstnance"/>
    <s v="Doprava a skladování"/>
    <x v="8"/>
    <x v="0"/>
  </r>
  <r>
    <n v="982410963"/>
    <s v="30006"/>
    <n v="30006"/>
    <s v="H"/>
    <x v="19"/>
    <n v="1"/>
    <s v="Průměrná hrubá mzda na zaměstnance"/>
    <s v="Doprava a skladování"/>
    <x v="8"/>
    <x v="0"/>
  </r>
  <r>
    <n v="982420493"/>
    <s v="32058"/>
    <n v="32058"/>
    <s v="H"/>
    <x v="19"/>
    <n v="3"/>
    <s v="Průměrná hrubá mzda na zaměstnance"/>
    <s v="Doprava a skladování"/>
    <x v="8"/>
    <x v="0"/>
  </r>
  <r>
    <n v="982415908"/>
    <s v="21544"/>
    <n v="21544"/>
    <s v="I"/>
    <x v="19"/>
    <n v="4"/>
    <s v="Průměrná hrubá mzda na zaměstnance"/>
    <s v="Ubytování, stravování a pohostinství"/>
    <x v="9"/>
    <x v="0"/>
  </r>
  <r>
    <n v="982420234"/>
    <s v="21115"/>
    <n v="21115"/>
    <s v="I"/>
    <x v="19"/>
    <n v="3"/>
    <s v="Průměrná hrubá mzda na zaměstnance"/>
    <s v="Ubytování, stravování a pohostinství"/>
    <x v="9"/>
    <x v="0"/>
  </r>
  <r>
    <n v="982398554"/>
    <s v="20908"/>
    <n v="20908"/>
    <s v="I"/>
    <x v="19"/>
    <n v="2"/>
    <s v="Průměrná hrubá mzda na zaměstnance"/>
    <s v="Ubytování, stravování a pohostinství"/>
    <x v="9"/>
    <x v="0"/>
  </r>
  <r>
    <n v="982419014"/>
    <s v="20147"/>
    <n v="20147"/>
    <s v="I"/>
    <x v="19"/>
    <n v="1"/>
    <s v="Průměrná hrubá mzda na zaměstnance"/>
    <s v="Ubytování, stravování a pohostinství"/>
    <x v="9"/>
    <x v="0"/>
  </r>
  <r>
    <n v="982412874"/>
    <s v="60571"/>
    <n v="60571"/>
    <s v="J"/>
    <x v="19"/>
    <n v="4"/>
    <s v="Průměrná hrubá mzda na zaměstnance"/>
    <s v="Informační a komunikační činnosti"/>
    <x v="10"/>
    <x v="0"/>
  </r>
  <r>
    <n v="982418906"/>
    <s v="58591"/>
    <n v="58591"/>
    <s v="J"/>
    <x v="19"/>
    <n v="2"/>
    <s v="Průměrná hrubá mzda na zaměstnance"/>
    <s v="Informační a komunikační činnosti"/>
    <x v="10"/>
    <x v="0"/>
  </r>
  <r>
    <n v="982421391"/>
    <s v="58013"/>
    <n v="58013"/>
    <s v="J"/>
    <x v="19"/>
    <n v="3"/>
    <s v="Průměrná hrubá mzda na zaměstnance"/>
    <s v="Informační a komunikační činnosti"/>
    <x v="10"/>
    <x v="0"/>
  </r>
  <r>
    <n v="982407002"/>
    <s v="59636"/>
    <n v="59636"/>
    <s v="J"/>
    <x v="19"/>
    <n v="1"/>
    <s v="Průměrná hrubá mzda na zaměstnance"/>
    <s v="Informační a komunikační činnosti"/>
    <x v="10"/>
    <x v="0"/>
  </r>
  <r>
    <n v="982400858"/>
    <s v="59883"/>
    <n v="59883"/>
    <s v="K"/>
    <x v="19"/>
    <n v="1"/>
    <s v="Průměrná hrubá mzda na zaměstnance"/>
    <s v="Peněžnictví a pojišťovnictví"/>
    <x v="11"/>
    <x v="0"/>
  </r>
  <r>
    <n v="982420235"/>
    <s v="57078"/>
    <n v="57078"/>
    <s v="K"/>
    <x v="19"/>
    <n v="4"/>
    <s v="Průměrná hrubá mzda na zaměstnance"/>
    <s v="Peněžnictví a pojišťovnictví"/>
    <x v="11"/>
    <x v="0"/>
  </r>
  <r>
    <n v="982410373"/>
    <s v="63766"/>
    <n v="63766"/>
    <s v="K"/>
    <x v="19"/>
    <n v="2"/>
    <s v="Průměrná hrubá mzda na zaměstnance"/>
    <s v="Peněžnictví a pojišťovnictví"/>
    <x v="11"/>
    <x v="0"/>
  </r>
  <r>
    <n v="982410970"/>
    <s v="56010"/>
    <n v="56010"/>
    <s v="K"/>
    <x v="19"/>
    <n v="3"/>
    <s v="Průměrná hrubá mzda na zaměstnance"/>
    <s v="Peněžnictví a pojišťovnictví"/>
    <x v="11"/>
    <x v="0"/>
  </r>
  <r>
    <n v="982423887"/>
    <s v="31598"/>
    <n v="31598"/>
    <s v="L"/>
    <x v="19"/>
    <n v="2"/>
    <s v="Průměrná hrubá mzda na zaměstnance"/>
    <s v="Činnosti v oblasti nemovitostí"/>
    <x v="12"/>
    <x v="0"/>
  </r>
  <r>
    <n v="982401489"/>
    <s v="32560"/>
    <n v="32560"/>
    <s v="L"/>
    <x v="19"/>
    <n v="4"/>
    <s v="Průměrná hrubá mzda na zaměstnance"/>
    <s v="Činnosti v oblasti nemovitostí"/>
    <x v="12"/>
    <x v="0"/>
  </r>
  <r>
    <n v="982413841"/>
    <s v="30936"/>
    <n v="30936"/>
    <s v="L"/>
    <x v="19"/>
    <n v="1"/>
    <s v="Průměrná hrubá mzda na zaměstnance"/>
    <s v="Činnosti v oblasti nemovitostí"/>
    <x v="12"/>
    <x v="0"/>
  </r>
  <r>
    <n v="982419561"/>
    <s v="30787"/>
    <n v="30787"/>
    <s v="L"/>
    <x v="19"/>
    <n v="3"/>
    <s v="Průměrná hrubá mzda na zaměstnance"/>
    <s v="Činnosti v oblasti nemovitostí"/>
    <x v="12"/>
    <x v="0"/>
  </r>
  <r>
    <n v="982396543"/>
    <s v="41334"/>
    <n v="41334"/>
    <s v="M"/>
    <x v="19"/>
    <n v="1"/>
    <s v="Průměrná hrubá mzda na zaměstnance"/>
    <s v="Profesní, vědecké a technické činnosti"/>
    <x v="13"/>
    <x v="0"/>
  </r>
  <r>
    <n v="982421329"/>
    <s v="44383"/>
    <n v="44383"/>
    <s v="M"/>
    <x v="19"/>
    <n v="4"/>
    <s v="Průměrná hrubá mzda na zaměstnance"/>
    <s v="Profesní, vědecké a technické činnosti"/>
    <x v="13"/>
    <x v="0"/>
  </r>
  <r>
    <n v="982416831"/>
    <s v="41063"/>
    <n v="41063"/>
    <s v="M"/>
    <x v="19"/>
    <n v="3"/>
    <s v="Průměrná hrubá mzda na zaměstnance"/>
    <s v="Profesní, vědecké a technické činnosti"/>
    <x v="13"/>
    <x v="0"/>
  </r>
  <r>
    <n v="982415790"/>
    <s v="41323"/>
    <n v="41323"/>
    <s v="M"/>
    <x v="19"/>
    <n v="2"/>
    <s v="Průměrná hrubá mzda na zaměstnance"/>
    <s v="Profesní, vědecké a technické činnosti"/>
    <x v="13"/>
    <x v="0"/>
  </r>
  <r>
    <n v="982421880"/>
    <s v="23101"/>
    <n v="23101"/>
    <s v="N"/>
    <x v="19"/>
    <n v="3"/>
    <s v="Průměrná hrubá mzda na zaměstnance"/>
    <s v="Administrativní a podpůrné činnosti"/>
    <x v="14"/>
    <x v="0"/>
  </r>
  <r>
    <n v="982406729"/>
    <s v="23118"/>
    <n v="23118"/>
    <s v="N"/>
    <x v="19"/>
    <n v="2"/>
    <s v="Průměrná hrubá mzda na zaměstnance"/>
    <s v="Administrativní a podpůrné činnosti"/>
    <x v="14"/>
    <x v="0"/>
  </r>
  <r>
    <n v="982421174"/>
    <s v="22239"/>
    <n v="22239"/>
    <s v="N"/>
    <x v="19"/>
    <n v="1"/>
    <s v="Průměrná hrubá mzda na zaměstnance"/>
    <s v="Administrativní a podpůrné činnosti"/>
    <x v="14"/>
    <x v="0"/>
  </r>
  <r>
    <n v="982419583"/>
    <s v="23434"/>
    <n v="23434"/>
    <s v="N"/>
    <x v="19"/>
    <n v="4"/>
    <s v="Průměrná hrubá mzda na zaměstnance"/>
    <s v="Administrativní a podpůrné činnosti"/>
    <x v="14"/>
    <x v="0"/>
  </r>
  <r>
    <n v="982403719"/>
    <s v="41728"/>
    <n v="41728"/>
    <s v="O"/>
    <x v="19"/>
    <n v="4"/>
    <s v="Průměrná hrubá mzda na zaměstnance"/>
    <s v="Veřejná správa a obrana; povinné sociální zabezpečení"/>
    <x v="15"/>
    <x v="0"/>
  </r>
  <r>
    <n v="982400860"/>
    <s v="38814"/>
    <n v="38814"/>
    <s v="O"/>
    <x v="19"/>
    <n v="2"/>
    <s v="Průměrná hrubá mzda na zaměstnance"/>
    <s v="Veřejná správa a obrana; povinné sociální zabezpečení"/>
    <x v="15"/>
    <x v="0"/>
  </r>
  <r>
    <n v="982418902"/>
    <s v="36358"/>
    <n v="36358"/>
    <s v="O"/>
    <x v="19"/>
    <n v="1"/>
    <s v="Průměrná hrubá mzda na zaměstnance"/>
    <s v="Veřejná správa a obrana; povinné sociální zabezpečení"/>
    <x v="15"/>
    <x v="0"/>
  </r>
  <r>
    <n v="982415793"/>
    <s v="37836"/>
    <n v="37836"/>
    <s v="O"/>
    <x v="19"/>
    <n v="3"/>
    <s v="Průměrná hrubá mzda na zaměstnance"/>
    <s v="Veřejná správa a obrana; povinné sociální zabezpečení"/>
    <x v="15"/>
    <x v="0"/>
  </r>
  <r>
    <n v="982412906"/>
    <s v="41777"/>
    <n v="41777"/>
    <s v="P"/>
    <x v="19"/>
    <n v="4"/>
    <s v="Průměrná hrubá mzda na zaměstnance"/>
    <s v="Vzdělávání"/>
    <x v="16"/>
    <x v="0"/>
  </r>
  <r>
    <n v="982420399"/>
    <s v="31350"/>
    <n v="31350"/>
    <s v="P"/>
    <x v="19"/>
    <n v="1"/>
    <s v="Průměrná hrubá mzda na zaměstnance"/>
    <s v="Vzdělávání"/>
    <x v="16"/>
    <x v="0"/>
  </r>
  <r>
    <n v="982419581"/>
    <s v="34562"/>
    <n v="34562"/>
    <s v="P"/>
    <x v="19"/>
    <n v="3"/>
    <s v="Průměrná hrubá mzda na zaměstnance"/>
    <s v="Vzdělávání"/>
    <x v="16"/>
    <x v="0"/>
  </r>
  <r>
    <n v="982412871"/>
    <s v="33733"/>
    <n v="33733"/>
    <s v="P"/>
    <x v="19"/>
    <n v="2"/>
    <s v="Průměrná hrubá mzda na zaměstnance"/>
    <s v="Vzdělávání"/>
    <x v="16"/>
    <x v="0"/>
  </r>
  <r>
    <n v="982420173"/>
    <s v="35158"/>
    <n v="35158"/>
    <s v="Q"/>
    <x v="19"/>
    <n v="1"/>
    <s v="Průměrná hrubá mzda na zaměstnance"/>
    <s v="Zdravotní a sociální péče"/>
    <x v="17"/>
    <x v="0"/>
  </r>
  <r>
    <n v="982397955"/>
    <s v="39365"/>
    <n v="39365"/>
    <s v="Q"/>
    <x v="19"/>
    <n v="4"/>
    <s v="Průměrná hrubá mzda na zaměstnance"/>
    <s v="Zdravotní a sociální péče"/>
    <x v="17"/>
    <x v="0"/>
  </r>
  <r>
    <n v="982418153"/>
    <s v="37697"/>
    <n v="37697"/>
    <s v="Q"/>
    <x v="19"/>
    <n v="3"/>
    <s v="Průměrná hrubá mzda na zaměstnance"/>
    <s v="Zdravotní a sociální péče"/>
    <x v="17"/>
    <x v="0"/>
  </r>
  <r>
    <n v="982421878"/>
    <s v="37066"/>
    <n v="37066"/>
    <s v="Q"/>
    <x v="19"/>
    <n v="2"/>
    <s v="Průměrná hrubá mzda na zaměstnance"/>
    <s v="Zdravotní a sociální péče"/>
    <x v="17"/>
    <x v="0"/>
  </r>
  <r>
    <n v="982415792"/>
    <s v="32966"/>
    <n v="32966"/>
    <s v="R"/>
    <x v="19"/>
    <n v="4"/>
    <s v="Průměrná hrubá mzda na zaměstnance"/>
    <s v="Kulturní, zábavní a rekreační činnosti"/>
    <x v="18"/>
    <x v="0"/>
  </r>
  <r>
    <n v="982420172"/>
    <s v="31335"/>
    <n v="31335"/>
    <s v="R"/>
    <x v="19"/>
    <n v="1"/>
    <s v="Průměrná hrubá mzda na zaměstnance"/>
    <s v="Kulturní, zábavní a rekreační činnosti"/>
    <x v="18"/>
    <x v="0"/>
  </r>
  <r>
    <n v="982423830"/>
    <s v="29817"/>
    <n v="29817"/>
    <s v="R"/>
    <x v="19"/>
    <n v="3"/>
    <s v="Průměrná hrubá mzda na zaměstnance"/>
    <s v="Kulturní, zábavní a rekreační činnosti"/>
    <x v="18"/>
    <x v="0"/>
  </r>
  <r>
    <n v="982400861"/>
    <s v="30430"/>
    <n v="30430"/>
    <s v="R"/>
    <x v="19"/>
    <n v="2"/>
    <s v="Průměrná hrubá mzda na zaměstnance"/>
    <s v="Kulturní, zábavní a rekreační činnosti"/>
    <x v="18"/>
    <x v="0"/>
  </r>
  <r>
    <n v="982405632"/>
    <s v="27024"/>
    <n v="27024"/>
    <s v="S"/>
    <x v="19"/>
    <n v="4"/>
    <s v="Průměrná hrubá mzda na zaměstnance"/>
    <s v="Ostatní činnosti"/>
    <x v="19"/>
    <x v="0"/>
  </r>
  <r>
    <n v="982410701"/>
    <s v="23860"/>
    <n v="23860"/>
    <s v="S"/>
    <x v="19"/>
    <n v="1"/>
    <s v="Průměrná hrubá mzda na zaměstnance"/>
    <s v="Ostatní činnosti"/>
    <x v="19"/>
    <x v="0"/>
  </r>
  <r>
    <n v="982398741"/>
    <s v="25056"/>
    <n v="25056"/>
    <s v="S"/>
    <x v="19"/>
    <n v="3"/>
    <s v="Průměrná hrubá mzda na zaměstnance"/>
    <s v="Ostatní činnosti"/>
    <x v="19"/>
    <x v="0"/>
  </r>
  <r>
    <n v="982420292"/>
    <s v="25181"/>
    <n v="25181"/>
    <s v="S"/>
    <x v="19"/>
    <n v="2"/>
    <s v="Průměrná hrubá mzda na zaměstnance"/>
    <s v="Ostatní činnosti"/>
    <x v="19"/>
    <x v="0"/>
  </r>
  <r>
    <n v="1107043461"/>
    <s v="39092"/>
    <n v="39092"/>
    <s v=""/>
    <x v="20"/>
    <n v="4"/>
    <s v="Průměrná hrubá mzda na zaměstnance"/>
    <s v=""/>
    <x v="0"/>
    <x v="0"/>
  </r>
  <r>
    <n v="1107051755"/>
    <s v="34761"/>
    <n v="34761"/>
    <s v=""/>
    <x v="20"/>
    <n v="1"/>
    <s v="Průměrná hrubá mzda na zaměstnance"/>
    <s v=""/>
    <x v="0"/>
    <x v="0"/>
  </r>
  <r>
    <n v="1107050587"/>
    <s v="34875"/>
    <n v="34875"/>
    <s v=""/>
    <x v="20"/>
    <n v="2"/>
    <s v="Průměrná hrubá mzda na zaměstnance"/>
    <s v=""/>
    <x v="0"/>
    <x v="0"/>
  </r>
  <r>
    <n v="1107039759"/>
    <s v="35975"/>
    <n v="35975"/>
    <s v=""/>
    <x v="20"/>
    <n v="3"/>
    <s v="Průměrná hrubá mzda na zaměstnance"/>
    <s v=""/>
    <x v="0"/>
    <x v="0"/>
  </r>
  <r>
    <n v="1107039993"/>
    <s v="26236"/>
    <n v="26236"/>
    <s v="A"/>
    <x v="20"/>
    <n v="1"/>
    <s v="Průměrná hrubá mzda na zaměstnance"/>
    <s v="Zemědělství, lesnictví, rybářství"/>
    <x v="1"/>
    <x v="0"/>
  </r>
  <r>
    <n v="1107055551"/>
    <s v="28004"/>
    <n v="28004"/>
    <s v="A"/>
    <x v="20"/>
    <n v="2"/>
    <s v="Průměrná hrubá mzda na zaměstnance"/>
    <s v="Zemědělství, lesnictví, rybářství"/>
    <x v="1"/>
    <x v="0"/>
  </r>
  <r>
    <n v="1107054290"/>
    <s v="32148"/>
    <n v="32148"/>
    <s v="A"/>
    <x v="20"/>
    <n v="4"/>
    <s v="Průměrná hrubá mzda na zaměstnance"/>
    <s v="Zemědělství, lesnictví, rybářství"/>
    <x v="1"/>
    <x v="0"/>
  </r>
  <r>
    <n v="1107030353"/>
    <s v="30046"/>
    <n v="30046"/>
    <s v="A"/>
    <x v="20"/>
    <n v="3"/>
    <s v="Průměrná hrubá mzda na zaměstnance"/>
    <s v="Zemědělství, lesnictví, rybářství"/>
    <x v="1"/>
    <x v="0"/>
  </r>
  <r>
    <n v="1107046981"/>
    <s v="40406"/>
    <n v="40406"/>
    <s v="B"/>
    <x v="20"/>
    <n v="4"/>
    <s v="Průměrná hrubá mzda na zaměstnance"/>
    <s v="Těžba a dobývání"/>
    <x v="2"/>
    <x v="0"/>
  </r>
  <r>
    <n v="1107044589"/>
    <s v="36052"/>
    <n v="36052"/>
    <s v="B"/>
    <x v="20"/>
    <n v="3"/>
    <s v="Průměrná hrubá mzda na zaměstnance"/>
    <s v="Těžba a dobývání"/>
    <x v="2"/>
    <x v="0"/>
  </r>
  <r>
    <n v="1107051861"/>
    <s v="37056"/>
    <n v="37056"/>
    <s v="B"/>
    <x v="20"/>
    <n v="2"/>
    <s v="Průměrná hrubá mzda na zaměstnance"/>
    <s v="Těžba a dobývání"/>
    <x v="2"/>
    <x v="0"/>
  </r>
  <r>
    <n v="1107046851"/>
    <s v="35928"/>
    <n v="35928"/>
    <s v="B"/>
    <x v="20"/>
    <n v="1"/>
    <s v="Průměrná hrubá mzda na zaměstnance"/>
    <s v="Těžba a dobývání"/>
    <x v="2"/>
    <x v="0"/>
  </r>
  <r>
    <n v="1107040705"/>
    <s v="34231"/>
    <n v="34231"/>
    <s v="C"/>
    <x v="20"/>
    <n v="3"/>
    <s v="Průměrná hrubá mzda na zaměstnance"/>
    <s v="Zpracovatelský průmysl"/>
    <x v="3"/>
    <x v="0"/>
  </r>
  <r>
    <n v="1107050421"/>
    <s v="33362"/>
    <n v="33362"/>
    <s v="C"/>
    <x v="20"/>
    <n v="2"/>
    <s v="Průměrná hrubá mzda na zaměstnance"/>
    <s v="Zpracovatelský průmysl"/>
    <x v="3"/>
    <x v="0"/>
  </r>
  <r>
    <n v="1107046749"/>
    <s v="33710"/>
    <n v="33710"/>
    <s v="C"/>
    <x v="20"/>
    <n v="1"/>
    <s v="Průměrná hrubá mzda na zaměstnance"/>
    <s v="Zpracovatelský průmysl"/>
    <x v="3"/>
    <x v="0"/>
  </r>
  <r>
    <n v="1107055408"/>
    <s v="37114"/>
    <n v="37114"/>
    <s v="C"/>
    <x v="20"/>
    <n v="4"/>
    <s v="Průměrná hrubá mzda na zaměstnance"/>
    <s v="Zpracovatelský průmysl"/>
    <x v="3"/>
    <x v="0"/>
  </r>
  <r>
    <n v="1107050422"/>
    <s v="49775"/>
    <n v="49775"/>
    <s v="D"/>
    <x v="20"/>
    <n v="2"/>
    <s v="Průměrná hrubá mzda na zaměstnance"/>
    <s v="Výroba a rozvod elektřiny, plynu, tepla a klimatiz. vzduchu"/>
    <x v="4"/>
    <x v="0"/>
  </r>
  <r>
    <n v="1107048209"/>
    <s v="53553"/>
    <n v="53553"/>
    <s v="D"/>
    <x v="20"/>
    <n v="4"/>
    <s v="Průměrná hrubá mzda na zaměstnance"/>
    <s v="Výroba a rozvod elektřiny, plynu, tepla a klimatiz. vzduchu"/>
    <x v="4"/>
    <x v="0"/>
  </r>
  <r>
    <n v="1107046864"/>
    <s v="49173"/>
    <n v="49173"/>
    <s v="D"/>
    <x v="20"/>
    <n v="3"/>
    <s v="Průměrná hrubá mzda na zaměstnance"/>
    <s v="Výroba a rozvod elektřiny, plynu, tepla a klimatiz. vzduchu"/>
    <x v="4"/>
    <x v="0"/>
  </r>
  <r>
    <n v="1107047200"/>
    <s v="57523"/>
    <n v="57523"/>
    <s v="D"/>
    <x v="20"/>
    <n v="1"/>
    <s v="Průměrná hrubá mzda na zaměstnance"/>
    <s v="Výroba a rozvod elektřiny, plynu, tepla a klimatiz. vzduchu"/>
    <x v="4"/>
    <x v="0"/>
  </r>
  <r>
    <n v="1107051795"/>
    <s v="30487"/>
    <n v="30487"/>
    <s v="E"/>
    <x v="20"/>
    <n v="1"/>
    <s v="Průměrná hrubá mzda na zaměstnance"/>
    <s v="Zásobování vodou; činnosti související s odpady a sanacemi"/>
    <x v="5"/>
    <x v="0"/>
  </r>
  <r>
    <n v="1107032505"/>
    <s v="35169"/>
    <n v="35169"/>
    <s v="E"/>
    <x v="20"/>
    <n v="4"/>
    <s v="Průměrná hrubá mzda na zaměstnance"/>
    <s v="Zásobování vodou; činnosti související s odpady a sanacemi"/>
    <x v="5"/>
    <x v="0"/>
  </r>
  <r>
    <n v="1107030351"/>
    <s v="31790"/>
    <n v="31790"/>
    <s v="E"/>
    <x v="20"/>
    <n v="2"/>
    <s v="Průměrná hrubá mzda na zaměstnance"/>
    <s v="Zásobování vodou; činnosti související s odpady a sanacemi"/>
    <x v="5"/>
    <x v="0"/>
  </r>
  <r>
    <n v="1107030625"/>
    <s v="31559"/>
    <n v="31559"/>
    <s v="E"/>
    <x v="20"/>
    <n v="3"/>
    <s v="Průměrná hrubá mzda na zaměstnance"/>
    <s v="Zásobování vodou; činnosti související s odpady a sanacemi"/>
    <x v="5"/>
    <x v="0"/>
  </r>
  <r>
    <n v="1107044374"/>
    <s v="29583"/>
    <n v="29583"/>
    <s v="F"/>
    <x v="20"/>
    <n v="1"/>
    <s v="Průměrná hrubá mzda na zaměstnance"/>
    <s v="Stavebnictví"/>
    <x v="6"/>
    <x v="0"/>
  </r>
  <r>
    <n v="1107050577"/>
    <s v="30574"/>
    <n v="30574"/>
    <s v="F"/>
    <x v="20"/>
    <n v="2"/>
    <s v="Průměrná hrubá mzda na zaměstnance"/>
    <s v="Stavebnictví"/>
    <x v="6"/>
    <x v="0"/>
  </r>
  <r>
    <n v="1107043485"/>
    <s v="31910"/>
    <n v="31910"/>
    <s v="F"/>
    <x v="20"/>
    <n v="3"/>
    <s v="Průměrná hrubá mzda na zaměstnance"/>
    <s v="Stavebnictví"/>
    <x v="6"/>
    <x v="0"/>
  </r>
  <r>
    <n v="1107051805"/>
    <s v="33613"/>
    <n v="33613"/>
    <s v="F"/>
    <x v="20"/>
    <n v="4"/>
    <s v="Průměrná hrubá mzda na zaměstnance"/>
    <s v="Stavebnictví"/>
    <x v="6"/>
    <x v="0"/>
  </r>
  <r>
    <n v="1107047899"/>
    <s v="33683"/>
    <n v="33683"/>
    <s v="G"/>
    <x v="20"/>
    <n v="3"/>
    <s v="Průměrná hrubá mzda na zaměstnance"/>
    <s v="Velkoobchod a maloobchod; opravy a údržba motorových vozidel"/>
    <x v="7"/>
    <x v="0"/>
  </r>
  <r>
    <n v="1107029355"/>
    <s v="34666"/>
    <n v="34666"/>
    <s v="G"/>
    <x v="20"/>
    <n v="4"/>
    <s v="Průměrná hrubá mzda na zaměstnance"/>
    <s v="Velkoobchod a maloobchod; opravy a údržba motorových vozidel"/>
    <x v="7"/>
    <x v="0"/>
  </r>
  <r>
    <n v="1107028600"/>
    <s v="33421"/>
    <n v="33421"/>
    <s v="G"/>
    <x v="20"/>
    <n v="1"/>
    <s v="Průměrná hrubá mzda na zaměstnance"/>
    <s v="Velkoobchod a maloobchod; opravy a údržba motorových vozidel"/>
    <x v="7"/>
    <x v="0"/>
  </r>
  <r>
    <n v="1107047934"/>
    <s v="32144"/>
    <n v="32144"/>
    <s v="G"/>
    <x v="20"/>
    <n v="2"/>
    <s v="Průměrná hrubá mzda na zaměstnance"/>
    <s v="Velkoobchod a maloobchod; opravy a údržba motorových vozidel"/>
    <x v="7"/>
    <x v="0"/>
  </r>
  <r>
    <n v="1107051858"/>
    <s v="33490"/>
    <n v="33490"/>
    <s v="H"/>
    <x v="20"/>
    <n v="4"/>
    <s v="Průměrná hrubá mzda na zaměstnance"/>
    <s v="Doprava a skladování"/>
    <x v="8"/>
    <x v="0"/>
  </r>
  <r>
    <n v="1107043188"/>
    <s v="32632"/>
    <n v="32632"/>
    <s v="H"/>
    <x v="20"/>
    <n v="3"/>
    <s v="Průměrná hrubá mzda na zaměstnance"/>
    <s v="Doprava a skladování"/>
    <x v="8"/>
    <x v="0"/>
  </r>
  <r>
    <n v="1107044588"/>
    <s v="30839"/>
    <n v="30839"/>
    <s v="H"/>
    <x v="20"/>
    <n v="2"/>
    <s v="Průměrná hrubá mzda na zaměstnance"/>
    <s v="Doprava a skladování"/>
    <x v="8"/>
    <x v="0"/>
  </r>
  <r>
    <n v="1107051818"/>
    <s v="31355"/>
    <n v="31355"/>
    <s v="H"/>
    <x v="20"/>
    <n v="1"/>
    <s v="Průměrná hrubá mzda na zaměstnance"/>
    <s v="Doprava a skladování"/>
    <x v="8"/>
    <x v="0"/>
  </r>
  <r>
    <n v="1107030350"/>
    <s v="18355"/>
    <n v="18355"/>
    <s v="I"/>
    <x v="20"/>
    <n v="2"/>
    <s v="Průměrná hrubá mzda na zaměstnance"/>
    <s v="Ubytování, stravování a pohostinství"/>
    <x v="9"/>
    <x v="0"/>
  </r>
  <r>
    <n v="1107029723"/>
    <s v="20817"/>
    <n v="20817"/>
    <s v="I"/>
    <x v="20"/>
    <n v="4"/>
    <s v="Průměrná hrubá mzda na zaměstnance"/>
    <s v="Ubytování, stravování a pohostinství"/>
    <x v="9"/>
    <x v="0"/>
  </r>
  <r>
    <n v="1107047009"/>
    <s v="21225"/>
    <n v="21225"/>
    <s v="I"/>
    <x v="20"/>
    <n v="3"/>
    <s v="Průměrná hrubá mzda na zaměstnance"/>
    <s v="Ubytování, stravování a pohostinství"/>
    <x v="9"/>
    <x v="0"/>
  </r>
  <r>
    <n v="1107055386"/>
    <s v="20748"/>
    <n v="20748"/>
    <s v="I"/>
    <x v="20"/>
    <n v="1"/>
    <s v="Průměrná hrubá mzda na zaměstnance"/>
    <s v="Ubytování, stravování a pohostinství"/>
    <x v="9"/>
    <x v="0"/>
  </r>
  <r>
    <n v="1107033044"/>
    <s v="63673"/>
    <n v="63673"/>
    <s v="J"/>
    <x v="20"/>
    <n v="4"/>
    <s v="Průměrná hrubá mzda na zaměstnance"/>
    <s v="Informační a komunikační činnosti"/>
    <x v="10"/>
    <x v="0"/>
  </r>
  <r>
    <n v="1107040875"/>
    <s v="60124"/>
    <n v="60124"/>
    <s v="J"/>
    <x v="20"/>
    <n v="2"/>
    <s v="Průměrná hrubá mzda na zaměstnance"/>
    <s v="Informační a komunikační činnosti"/>
    <x v="10"/>
    <x v="0"/>
  </r>
  <r>
    <n v="1107044373"/>
    <s v="64219"/>
    <n v="64219"/>
    <s v="J"/>
    <x v="20"/>
    <n v="1"/>
    <s v="Průměrná hrubá mzda na zaměstnance"/>
    <s v="Informační a komunikační činnosti"/>
    <x v="10"/>
    <x v="0"/>
  </r>
  <r>
    <n v="1107039900"/>
    <s v="61230"/>
    <n v="61230"/>
    <s v="J"/>
    <x v="20"/>
    <n v="3"/>
    <s v="Průměrná hrubá mzda na zaměstnance"/>
    <s v="Informační a komunikační činnosti"/>
    <x v="10"/>
    <x v="0"/>
  </r>
  <r>
    <n v="1107041005"/>
    <s v="55789"/>
    <n v="55789"/>
    <s v="K"/>
    <x v="20"/>
    <n v="3"/>
    <s v="Průměrná hrubá mzda na zaměstnance"/>
    <s v="Peněžnictví a pojišťovnictví"/>
    <x v="11"/>
    <x v="0"/>
  </r>
  <r>
    <n v="1107050462"/>
    <s v="64320"/>
    <n v="64320"/>
    <s v="K"/>
    <x v="20"/>
    <n v="2"/>
    <s v="Průměrná hrubá mzda na zaměstnance"/>
    <s v="Peněžnictví a pojišťovnictví"/>
    <x v="11"/>
    <x v="0"/>
  </r>
  <r>
    <n v="1107029568"/>
    <s v="61179"/>
    <n v="61179"/>
    <s v="K"/>
    <x v="20"/>
    <n v="1"/>
    <s v="Průměrná hrubá mzda na zaměstnance"/>
    <s v="Peněžnictví a pojišťovnictví"/>
    <x v="11"/>
    <x v="0"/>
  </r>
  <r>
    <n v="1107033933"/>
    <s v="56935"/>
    <n v="56935"/>
    <s v="K"/>
    <x v="20"/>
    <n v="4"/>
    <s v="Průměrná hrubá mzda na zaměstnance"/>
    <s v="Peněžnictví a pojišťovnictví"/>
    <x v="11"/>
    <x v="0"/>
  </r>
  <r>
    <n v="1107033834"/>
    <s v="29299"/>
    <n v="29299"/>
    <s v="L"/>
    <x v="20"/>
    <n v="1"/>
    <s v="Průměrná hrubá mzda na zaměstnance"/>
    <s v="Činnosti v oblasti nemovitostí"/>
    <x v="12"/>
    <x v="0"/>
  </r>
  <r>
    <n v="1107029968"/>
    <s v="29473"/>
    <n v="29473"/>
    <s v="L"/>
    <x v="20"/>
    <n v="2"/>
    <s v="Průměrná hrubá mzda na zaměstnance"/>
    <s v="Činnosti v oblasti nemovitostí"/>
    <x v="12"/>
    <x v="0"/>
  </r>
  <r>
    <n v="1107040877"/>
    <s v="29870"/>
    <n v="29870"/>
    <s v="L"/>
    <x v="20"/>
    <n v="3"/>
    <s v="Průměrná hrubá mzda na zaměstnance"/>
    <s v="Činnosti v oblasti nemovitostí"/>
    <x v="12"/>
    <x v="0"/>
  </r>
  <r>
    <n v="1107049924"/>
    <s v="30860"/>
    <n v="30860"/>
    <s v="L"/>
    <x v="20"/>
    <n v="4"/>
    <s v="Průměrná hrubá mzda na zaměstnance"/>
    <s v="Činnosti v oblasti nemovitostí"/>
    <x v="12"/>
    <x v="0"/>
  </r>
  <r>
    <n v="1107046661"/>
    <s v="46694"/>
    <n v="46694"/>
    <s v="M"/>
    <x v="20"/>
    <n v="4"/>
    <s v="Průměrná hrubá mzda na zaměstnance"/>
    <s v="Profesní, vědecké a technické činnosti"/>
    <x v="13"/>
    <x v="0"/>
  </r>
  <r>
    <n v="1107043484"/>
    <s v="43088"/>
    <n v="43088"/>
    <s v="M"/>
    <x v="20"/>
    <n v="3"/>
    <s v="Průměrná hrubá mzda na zaměstnance"/>
    <s v="Profesní, vědecké a technické činnosti"/>
    <x v="13"/>
    <x v="0"/>
  </r>
  <r>
    <n v="1107044371"/>
    <s v="44275"/>
    <n v="44275"/>
    <s v="M"/>
    <x v="20"/>
    <n v="1"/>
    <s v="Průměrná hrubá mzda na zaměstnance"/>
    <s v="Profesní, vědecké a technické činnosti"/>
    <x v="13"/>
    <x v="0"/>
  </r>
  <r>
    <n v="1107051862"/>
    <s v="42353"/>
    <n v="42353"/>
    <s v="M"/>
    <x v="20"/>
    <n v="2"/>
    <s v="Průměrná hrubá mzda na zaměstnance"/>
    <s v="Profesní, vědecké a technické činnosti"/>
    <x v="13"/>
    <x v="0"/>
  </r>
  <r>
    <n v="1107033950"/>
    <s v="25171"/>
    <n v="25171"/>
    <s v="N"/>
    <x v="20"/>
    <n v="4"/>
    <s v="Průměrná hrubá mzda na zaměstnance"/>
    <s v="Administrativní a podpůrné činnosti"/>
    <x v="14"/>
    <x v="0"/>
  </r>
  <r>
    <n v="1107032504"/>
    <s v="25038"/>
    <n v="25038"/>
    <s v="N"/>
    <x v="20"/>
    <n v="3"/>
    <s v="Průměrná hrubá mzda na zaměstnance"/>
    <s v="Administrativní a podpůrné činnosti"/>
    <x v="14"/>
    <x v="0"/>
  </r>
  <r>
    <n v="1107047593"/>
    <s v="23309"/>
    <n v="23309"/>
    <s v="N"/>
    <x v="20"/>
    <n v="2"/>
    <s v="Průměrná hrubá mzda na zaměstnance"/>
    <s v="Administrativní a podpůrné činnosti"/>
    <x v="14"/>
    <x v="0"/>
  </r>
  <r>
    <n v="1107033458"/>
    <s v="24193"/>
    <n v="24193"/>
    <s v="N"/>
    <x v="20"/>
    <n v="1"/>
    <s v="Průměrná hrubá mzda na zaměstnance"/>
    <s v="Administrativní a podpůrné činnosti"/>
    <x v="14"/>
    <x v="0"/>
  </r>
  <r>
    <n v="1107048077"/>
    <s v="38226"/>
    <n v="38226"/>
    <s v="O"/>
    <x v="20"/>
    <n v="1"/>
    <s v="Průměrná hrubá mzda na zaměstnance"/>
    <s v="Veřejná správa a obrana; povinné sociální zabezpečení"/>
    <x v="15"/>
    <x v="0"/>
  </r>
  <r>
    <n v="1107030357"/>
    <s v="40887"/>
    <n v="40887"/>
    <s v="O"/>
    <x v="20"/>
    <n v="3"/>
    <s v="Průměrná hrubá mzda na zaměstnance"/>
    <s v="Veřejná správa a obrana; povinné sociální zabezpečení"/>
    <x v="15"/>
    <x v="0"/>
  </r>
  <r>
    <n v="1107033804"/>
    <s v="43060"/>
    <n v="43060"/>
    <s v="O"/>
    <x v="20"/>
    <n v="4"/>
    <s v="Průměrná hrubá mzda na zaměstnance"/>
    <s v="Veřejná správa a obrana; povinné sociální zabezpečení"/>
    <x v="15"/>
    <x v="0"/>
  </r>
  <r>
    <n v="1107030328"/>
    <s v="40944"/>
    <n v="40944"/>
    <s v="O"/>
    <x v="20"/>
    <n v="2"/>
    <s v="Průměrná hrubá mzda na zaměstnance"/>
    <s v="Veřejná správa a obrana; povinné sociální zabezpečení"/>
    <x v="15"/>
    <x v="0"/>
  </r>
  <r>
    <n v="1107029867"/>
    <s v="33856"/>
    <n v="33856"/>
    <s v="P"/>
    <x v="20"/>
    <n v="1"/>
    <s v="Průměrná hrubá mzda na zaměstnance"/>
    <s v="Vzdělávání"/>
    <x v="16"/>
    <x v="0"/>
  </r>
  <r>
    <n v="1107048060"/>
    <s v="35910"/>
    <n v="35910"/>
    <s v="P"/>
    <x v="20"/>
    <n v="2"/>
    <s v="Průměrná hrubá mzda na zaměstnance"/>
    <s v="Vzdělávání"/>
    <x v="16"/>
    <x v="0"/>
  </r>
  <r>
    <n v="1107043384"/>
    <s v="37343"/>
    <n v="37343"/>
    <s v="P"/>
    <x v="20"/>
    <n v="3"/>
    <s v="Průměrná hrubá mzda na zaměstnance"/>
    <s v="Vzdělávání"/>
    <x v="16"/>
    <x v="0"/>
  </r>
  <r>
    <n v="1107033045"/>
    <s v="46720"/>
    <n v="46720"/>
    <s v="P"/>
    <x v="20"/>
    <n v="4"/>
    <s v="Průměrná hrubá mzda na zaměstnance"/>
    <s v="Vzdělávání"/>
    <x v="16"/>
    <x v="0"/>
  </r>
  <r>
    <n v="1107029727"/>
    <s v="50365"/>
    <n v="50365"/>
    <s v="Q"/>
    <x v="20"/>
    <n v="4"/>
    <s v="Průměrná hrubá mzda na zaměstnance"/>
    <s v="Zdravotní a sociální péče"/>
    <x v="17"/>
    <x v="0"/>
  </r>
  <r>
    <n v="1107055407"/>
    <s v="41446"/>
    <n v="41446"/>
    <s v="Q"/>
    <x v="20"/>
    <n v="3"/>
    <s v="Průměrná hrubá mzda na zaměstnance"/>
    <s v="Zdravotní a sociální péče"/>
    <x v="17"/>
    <x v="0"/>
  </r>
  <r>
    <n v="1107046848"/>
    <s v="36578"/>
    <n v="36578"/>
    <s v="Q"/>
    <x v="20"/>
    <n v="1"/>
    <s v="Průměrná hrubá mzda na zaměstnance"/>
    <s v="Zdravotní a sociální péče"/>
    <x v="17"/>
    <x v="0"/>
  </r>
  <r>
    <n v="1107039627"/>
    <s v="38470"/>
    <n v="38470"/>
    <s v="Q"/>
    <x v="20"/>
    <n v="2"/>
    <s v="Průměrná hrubá mzda na zaměstnance"/>
    <s v="Zdravotní a sociální péče"/>
    <x v="17"/>
    <x v="0"/>
  </r>
  <r>
    <n v="1107030683"/>
    <s v="34858"/>
    <n v="34858"/>
    <s v="R"/>
    <x v="20"/>
    <n v="4"/>
    <s v="Průměrná hrubá mzda na zaměstnance"/>
    <s v="Kulturní, zábavní a rekreační činnosti"/>
    <x v="18"/>
    <x v="0"/>
  </r>
  <r>
    <n v="1107039516"/>
    <s v="30780"/>
    <n v="30780"/>
    <s v="R"/>
    <x v="20"/>
    <n v="1"/>
    <s v="Průměrná hrubá mzda na zaměstnance"/>
    <s v="Kulturní, zábavní a rekreační činnosti"/>
    <x v="18"/>
    <x v="0"/>
  </r>
  <r>
    <n v="1107043289"/>
    <s v="30499"/>
    <n v="30499"/>
    <s v="R"/>
    <x v="20"/>
    <n v="2"/>
    <s v="Průměrná hrubá mzda na zaměstnance"/>
    <s v="Kulturní, zábavní a rekreační činnosti"/>
    <x v="18"/>
    <x v="0"/>
  </r>
  <r>
    <n v="1107039795"/>
    <s v="32943"/>
    <n v="32943"/>
    <s v="R"/>
    <x v="20"/>
    <n v="3"/>
    <s v="Průměrná hrubá mzda na zaměstnance"/>
    <s v="Kulturní, zábavní a rekreační činnosti"/>
    <x v="18"/>
    <x v="0"/>
  </r>
  <r>
    <n v="1107040892"/>
    <s v="25354"/>
    <n v="25354"/>
    <s v="S"/>
    <x v="20"/>
    <n v="1"/>
    <s v="Průměrná hrubá mzda na zaměstnance"/>
    <s v="Ostatní činnosti"/>
    <x v="19"/>
    <x v="0"/>
  </r>
  <r>
    <n v="1107044587"/>
    <s v="25281"/>
    <n v="25281"/>
    <s v="S"/>
    <x v="20"/>
    <n v="2"/>
    <s v="Průměrná hrubá mzda na zaměstnance"/>
    <s v="Ostatní činnosti"/>
    <x v="19"/>
    <x v="0"/>
  </r>
  <r>
    <n v="1107055550"/>
    <s v="29228"/>
    <n v="29228"/>
    <s v="S"/>
    <x v="20"/>
    <n v="4"/>
    <s v="Průměrná hrubá mzda na zaměstnance"/>
    <s v="Ostatní činnosti"/>
    <x v="19"/>
    <x v="0"/>
  </r>
  <r>
    <n v="1107055616"/>
    <s v="27683"/>
    <n v="27683"/>
    <s v="S"/>
    <x v="20"/>
    <n v="3"/>
    <s v="Průměrná hrubá mzda na zaměstnance"/>
    <s v="Ostatní činnosti"/>
    <x v="19"/>
    <x v="0"/>
  </r>
  <r>
    <n v="1123489369"/>
    <s v="40601"/>
    <n v="40601"/>
    <s v=""/>
    <x v="21"/>
    <n v="4"/>
    <s v="Průměrná hrubá mzda na zaměstnance"/>
    <s v=""/>
    <x v="0"/>
    <x v="0"/>
  </r>
  <r>
    <n v="1123489363"/>
    <s v="35804"/>
    <n v="35804"/>
    <s v=""/>
    <x v="21"/>
    <n v="1"/>
    <s v="Průměrná hrubá mzda na zaměstnance"/>
    <s v=""/>
    <x v="0"/>
    <x v="0"/>
  </r>
  <r>
    <n v="1123489367"/>
    <s v="37896"/>
    <n v="37896"/>
    <s v=""/>
    <x v="21"/>
    <n v="3"/>
    <s v="Průměrná hrubá mzda na zaměstnance"/>
    <s v=""/>
    <x v="0"/>
    <x v="0"/>
  </r>
  <r>
    <n v="1123489365"/>
    <s v="38770"/>
    <n v="38770"/>
    <s v=""/>
    <x v="21"/>
    <n v="2"/>
    <s v="Průměrná hrubá mzda na zaměstnance"/>
    <s v=""/>
    <x v="0"/>
    <x v="0"/>
  </r>
  <r>
    <n v="1107033938"/>
    <s v="31354"/>
    <n v="31354"/>
    <s v="A"/>
    <x v="21"/>
    <n v="3"/>
    <s v="Průměrná hrubá mzda na zaměstnance"/>
    <s v="Zemědělství, lesnictví, rybářství"/>
    <x v="1"/>
    <x v="0"/>
  </r>
  <r>
    <n v="1107050441"/>
    <s v="26674"/>
    <n v="26674"/>
    <s v="A"/>
    <x v="21"/>
    <n v="1"/>
    <s v="Průměrná hrubá mzda na zaměstnance"/>
    <s v="Zemědělství, lesnictví, rybářství"/>
    <x v="1"/>
    <x v="0"/>
  </r>
  <r>
    <n v="1107044590"/>
    <s v="33846"/>
    <n v="33846"/>
    <s v="A"/>
    <x v="21"/>
    <n v="4"/>
    <s v="Průměrná hrubá mzda na zaměstnance"/>
    <s v="Zemědělství, lesnictví, rybářství"/>
    <x v="1"/>
    <x v="0"/>
  </r>
  <r>
    <n v="1107028966"/>
    <s v="29357"/>
    <n v="29357"/>
    <s v="A"/>
    <x v="21"/>
    <n v="2"/>
    <s v="Průměrná hrubá mzda na zaměstnance"/>
    <s v="Zemědělství, lesnictví, rybářství"/>
    <x v="1"/>
    <x v="0"/>
  </r>
  <r>
    <n v="1107030254"/>
    <s v="43883"/>
    <n v="43883"/>
    <s v="B"/>
    <x v="21"/>
    <n v="4"/>
    <s v="Průměrná hrubá mzda na zaměstnance"/>
    <s v="Těžba a dobývání"/>
    <x v="2"/>
    <x v="0"/>
  </r>
  <r>
    <n v="1107034171"/>
    <s v="38389"/>
    <n v="38389"/>
    <s v="B"/>
    <x v="21"/>
    <n v="3"/>
    <s v="Průměrná hrubá mzda na zaměstnance"/>
    <s v="Těžba a dobývání"/>
    <x v="2"/>
    <x v="0"/>
  </r>
  <r>
    <n v="1107033943"/>
    <s v="39340"/>
    <n v="39340"/>
    <s v="B"/>
    <x v="21"/>
    <n v="2"/>
    <s v="Průměrná hrubá mzda na zaměstnance"/>
    <s v="Těžba a dobývání"/>
    <x v="2"/>
    <x v="0"/>
  </r>
  <r>
    <n v="1107050216"/>
    <s v="35927"/>
    <n v="35927"/>
    <s v="B"/>
    <x v="21"/>
    <n v="1"/>
    <s v="Průměrná hrubá mzda na zaměstnance"/>
    <s v="Těžba a dobývání"/>
    <x v="2"/>
    <x v="0"/>
  </r>
  <r>
    <n v="1107033932"/>
    <s v="38412"/>
    <n v="38412"/>
    <s v="C"/>
    <x v="21"/>
    <n v="4"/>
    <s v="Průměrná hrubá mzda na zaměstnance"/>
    <s v="Zpracovatelský průmysl"/>
    <x v="3"/>
    <x v="0"/>
  </r>
  <r>
    <n v="1107055552"/>
    <s v="36969"/>
    <n v="36969"/>
    <s v="C"/>
    <x v="21"/>
    <n v="2"/>
    <s v="Průměrná hrubá mzda na zaměstnance"/>
    <s v="Zpracovatelský průmysl"/>
    <x v="3"/>
    <x v="0"/>
  </r>
  <r>
    <n v="1107046662"/>
    <s v="35904"/>
    <n v="35904"/>
    <s v="C"/>
    <x v="21"/>
    <n v="3"/>
    <s v="Průměrná hrubá mzda na zaměstnance"/>
    <s v="Zpracovatelský průmysl"/>
    <x v="3"/>
    <x v="0"/>
  </r>
  <r>
    <n v="1107040804"/>
    <s v="34326"/>
    <n v="34326"/>
    <s v="C"/>
    <x v="21"/>
    <n v="1"/>
    <s v="Průměrná hrubá mzda na zaměstnance"/>
    <s v="Zpracovatelský průmysl"/>
    <x v="3"/>
    <x v="0"/>
  </r>
  <r>
    <n v="1107029528"/>
    <s v="59380"/>
    <n v="59380"/>
    <s v="D"/>
    <x v="21"/>
    <n v="1"/>
    <s v="Průměrná hrubá mzda na zaměstnance"/>
    <s v="Výroba a rozvod elektřiny, plynu, tepla a klimatiz. vzduchu"/>
    <x v="4"/>
    <x v="0"/>
  </r>
  <r>
    <n v="1107033798"/>
    <s v="56754"/>
    <n v="56754"/>
    <s v="D"/>
    <x v="21"/>
    <n v="4"/>
    <s v="Průměrná hrubá mzda na zaměstnance"/>
    <s v="Výroba a rozvod elektřiny, plynu, tepla a klimatiz. vzduchu"/>
    <x v="4"/>
    <x v="0"/>
  </r>
  <r>
    <n v="1107043373"/>
    <s v="52031"/>
    <n v="52031"/>
    <s v="D"/>
    <x v="21"/>
    <n v="2"/>
    <s v="Průměrná hrubá mzda na zaměstnance"/>
    <s v="Výroba a rozvod elektřiny, plynu, tepla a klimatiz. vzduchu"/>
    <x v="4"/>
    <x v="0"/>
  </r>
  <r>
    <n v="1107033947"/>
    <s v="50810"/>
    <n v="50810"/>
    <s v="D"/>
    <x v="21"/>
    <n v="3"/>
    <s v="Průměrná hrubá mzda na zaměstnance"/>
    <s v="Výroba a rozvod elektřiny, plynu, tepla a klimatiz. vzduchu"/>
    <x v="4"/>
    <x v="0"/>
  </r>
  <r>
    <n v="1107029502"/>
    <s v="31154"/>
    <n v="31154"/>
    <s v="E"/>
    <x v="21"/>
    <n v="1"/>
    <s v="Průměrná hrubá mzda na zaměstnance"/>
    <s v="Zásobování vodou; činnosti související s odpady a sanacemi"/>
    <x v="5"/>
    <x v="0"/>
  </r>
  <r>
    <n v="1107030355"/>
    <s v="32619"/>
    <n v="32619"/>
    <s v="E"/>
    <x v="21"/>
    <n v="3"/>
    <s v="Průměrná hrubá mzda na zaměstnance"/>
    <s v="Zásobování vodou; činnosti související s odpady a sanacemi"/>
    <x v="5"/>
    <x v="0"/>
  </r>
  <r>
    <n v="1107055051"/>
    <s v="33142"/>
    <n v="33142"/>
    <s v="E"/>
    <x v="21"/>
    <n v="2"/>
    <s v="Průměrná hrubá mzda na zaměstnance"/>
    <s v="Zásobování vodou; činnosti související s odpady a sanacemi"/>
    <x v="5"/>
    <x v="0"/>
  </r>
  <r>
    <n v="1107053645"/>
    <s v="36896"/>
    <n v="36896"/>
    <s v="E"/>
    <x v="21"/>
    <n v="4"/>
    <s v="Průměrná hrubá mzda na zaměstnance"/>
    <s v="Zásobování vodou; činnosti související s odpady a sanacemi"/>
    <x v="5"/>
    <x v="0"/>
  </r>
  <r>
    <n v="1107029895"/>
    <s v="32486"/>
    <n v="32486"/>
    <s v="F"/>
    <x v="21"/>
    <n v="2"/>
    <s v="Průměrná hrubá mzda na zaměstnance"/>
    <s v="Stavebnictví"/>
    <x v="6"/>
    <x v="0"/>
  </r>
  <r>
    <n v="1107046999"/>
    <s v="33095"/>
    <n v="33095"/>
    <s v="F"/>
    <x v="21"/>
    <n v="3"/>
    <s v="Průměrná hrubá mzda na zaměstnance"/>
    <s v="Stavebnictví"/>
    <x v="6"/>
    <x v="0"/>
  </r>
  <r>
    <n v="1107046732"/>
    <s v="30031"/>
    <n v="30031"/>
    <s v="F"/>
    <x v="21"/>
    <n v="1"/>
    <s v="Průměrná hrubá mzda na zaměstnance"/>
    <s v="Stavebnictví"/>
    <x v="6"/>
    <x v="0"/>
  </r>
  <r>
    <n v="1107055503"/>
    <s v="34599"/>
    <n v="34599"/>
    <s v="F"/>
    <x v="21"/>
    <n v="4"/>
    <s v="Průměrná hrubá mzda na zaměstnance"/>
    <s v="Stavebnictví"/>
    <x v="6"/>
    <x v="0"/>
  </r>
  <r>
    <n v="1107049923"/>
    <s v="35911"/>
    <n v="35911"/>
    <s v="G"/>
    <x v="21"/>
    <n v="3"/>
    <s v="Průměrná hrubá mzda na zaměstnance"/>
    <s v="Velkoobchod a maloobchod; opravy a údržba motorových vozidel"/>
    <x v="7"/>
    <x v="0"/>
  </r>
  <r>
    <n v="1107046849"/>
    <s v="34167"/>
    <n v="34167"/>
    <s v="G"/>
    <x v="21"/>
    <n v="1"/>
    <s v="Průměrná hrubá mzda na zaměstnance"/>
    <s v="Velkoobchod a maloobchod; opravy a údržba motorových vozidel"/>
    <x v="7"/>
    <x v="0"/>
  </r>
  <r>
    <n v="1107050869"/>
    <s v="37684"/>
    <n v="37684"/>
    <s v="G"/>
    <x v="21"/>
    <n v="4"/>
    <s v="Průměrná hrubá mzda na zaměstnance"/>
    <s v="Velkoobchod a maloobchod; opravy a údržba motorových vozidel"/>
    <x v="7"/>
    <x v="0"/>
  </r>
  <r>
    <n v="1107029894"/>
    <s v="35323"/>
    <n v="35323"/>
    <s v="G"/>
    <x v="21"/>
    <n v="2"/>
    <s v="Průměrná hrubá mzda na zaměstnance"/>
    <s v="Velkoobchod a maloobchod; opravy a údržba motorových vozidel"/>
    <x v="7"/>
    <x v="0"/>
  </r>
  <r>
    <n v="1107055409"/>
    <s v="35578"/>
    <n v="35578"/>
    <s v="H"/>
    <x v="21"/>
    <n v="4"/>
    <s v="Průměrná hrubá mzda na zaměstnance"/>
    <s v="Doprava a skladování"/>
    <x v="8"/>
    <x v="0"/>
  </r>
  <r>
    <n v="1107030931"/>
    <s v="31630"/>
    <n v="31630"/>
    <s v="H"/>
    <x v="21"/>
    <n v="1"/>
    <s v="Průměrná hrubá mzda na zaměstnance"/>
    <s v="Doprava a skladování"/>
    <x v="8"/>
    <x v="0"/>
  </r>
  <r>
    <n v="1107046997"/>
    <s v="33095"/>
    <n v="33095"/>
    <s v="H"/>
    <x v="21"/>
    <n v="2"/>
    <s v="Průměrná hrubá mzda na zaměstnance"/>
    <s v="Doprava a skladování"/>
    <x v="8"/>
    <x v="0"/>
  </r>
  <r>
    <n v="1107047709"/>
    <s v="34096"/>
    <n v="34096"/>
    <s v="H"/>
    <x v="21"/>
    <n v="3"/>
    <s v="Průměrná hrubá mzda na zaměstnance"/>
    <s v="Doprava a skladování"/>
    <x v="8"/>
    <x v="0"/>
  </r>
  <r>
    <n v="1107039290"/>
    <s v="21599"/>
    <n v="21599"/>
    <s v="I"/>
    <x v="21"/>
    <n v="2"/>
    <s v="Průměrná hrubá mzda na zaměstnance"/>
    <s v="Ubytování, stravování a pohostinství"/>
    <x v="9"/>
    <x v="0"/>
  </r>
  <r>
    <n v="1107046998"/>
    <s v="22988"/>
    <n v="22988"/>
    <s v="I"/>
    <x v="21"/>
    <n v="3"/>
    <s v="Průměrná hrubá mzda na zaměstnance"/>
    <s v="Ubytování, stravování a pohostinství"/>
    <x v="9"/>
    <x v="0"/>
  </r>
  <r>
    <n v="1107028598"/>
    <s v="20446"/>
    <n v="20446"/>
    <s v="I"/>
    <x v="21"/>
    <n v="1"/>
    <s v="Průměrná hrubá mzda na zaměstnance"/>
    <s v="Ubytování, stravování a pohostinství"/>
    <x v="9"/>
    <x v="0"/>
  </r>
  <r>
    <n v="1107031169"/>
    <s v="23016"/>
    <n v="23016"/>
    <s v="I"/>
    <x v="21"/>
    <n v="4"/>
    <s v="Průměrná hrubá mzda na zaměstnance"/>
    <s v="Ubytování, stravování a pohostinství"/>
    <x v="9"/>
    <x v="0"/>
  </r>
  <r>
    <n v="1107033936"/>
    <s v="66983"/>
    <n v="66983"/>
    <s v="J"/>
    <x v="21"/>
    <n v="4"/>
    <s v="Průměrná hrubá mzda na zaměstnance"/>
    <s v="Informační a komunikační činnosti"/>
    <x v="10"/>
    <x v="0"/>
  </r>
  <r>
    <n v="1107046539"/>
    <s v="65029"/>
    <n v="65029"/>
    <s v="J"/>
    <x v="21"/>
    <n v="3"/>
    <s v="Průměrná hrubá mzda na zaměstnance"/>
    <s v="Informační a komunikační činnosti"/>
    <x v="10"/>
    <x v="0"/>
  </r>
  <r>
    <n v="1107039651"/>
    <s v="63213"/>
    <n v="63213"/>
    <s v="J"/>
    <x v="21"/>
    <n v="2"/>
    <s v="Průměrná hrubá mzda na zaměstnance"/>
    <s v="Informační a komunikační činnosti"/>
    <x v="10"/>
    <x v="0"/>
  </r>
  <r>
    <n v="1107043140"/>
    <s v="67327"/>
    <n v="67327"/>
    <s v="J"/>
    <x v="21"/>
    <n v="1"/>
    <s v="Průměrná hrubá mzda na zaměstnance"/>
    <s v="Informační a komunikační činnosti"/>
    <x v="10"/>
    <x v="0"/>
  </r>
  <r>
    <n v="1107046863"/>
    <s v="65202"/>
    <n v="65202"/>
    <s v="K"/>
    <x v="21"/>
    <n v="2"/>
    <s v="Průměrná hrubá mzda na zaměstnance"/>
    <s v="Peněžnictví a pojišťovnictví"/>
    <x v="11"/>
    <x v="0"/>
  </r>
  <r>
    <n v="1107033799"/>
    <s v="59372"/>
    <n v="59372"/>
    <s v="K"/>
    <x v="21"/>
    <n v="3"/>
    <s v="Průměrná hrubá mzda na zaměstnance"/>
    <s v="Peněžnictví a pojišťovnictví"/>
    <x v="11"/>
    <x v="0"/>
  </r>
  <r>
    <n v="1107029726"/>
    <s v="61882"/>
    <n v="61882"/>
    <s v="K"/>
    <x v="21"/>
    <n v="4"/>
    <s v="Průměrná hrubá mzda na zaměstnance"/>
    <s v="Peněžnictví a pojišťovnictví"/>
    <x v="11"/>
    <x v="0"/>
  </r>
  <r>
    <n v="1107029966"/>
    <s v="62509"/>
    <n v="62509"/>
    <s v="K"/>
    <x v="21"/>
    <n v="1"/>
    <s v="Průměrná hrubá mzda na zaměstnance"/>
    <s v="Peněžnictví a pojišťovnictví"/>
    <x v="11"/>
    <x v="0"/>
  </r>
  <r>
    <n v="1107040966"/>
    <s v="32196"/>
    <n v="32196"/>
    <s v="L"/>
    <x v="21"/>
    <n v="4"/>
    <s v="Průměrná hrubá mzda na zaměstnance"/>
    <s v="Činnosti v oblasti nemovitostí"/>
    <x v="12"/>
    <x v="0"/>
  </r>
  <r>
    <n v="1107050461"/>
    <s v="30023"/>
    <n v="30023"/>
    <s v="L"/>
    <x v="21"/>
    <n v="1"/>
    <s v="Průměrná hrubá mzda na zaměstnance"/>
    <s v="Činnosti v oblasti nemovitostí"/>
    <x v="12"/>
    <x v="0"/>
  </r>
  <r>
    <n v="1107033794"/>
    <s v="30582"/>
    <n v="30582"/>
    <s v="L"/>
    <x v="21"/>
    <n v="3"/>
    <s v="Průměrná hrubá mzda na zaměstnance"/>
    <s v="Činnosti v oblasti nemovitostí"/>
    <x v="12"/>
    <x v="0"/>
  </r>
  <r>
    <n v="1107030326"/>
    <s v="31697"/>
    <n v="31697"/>
    <s v="L"/>
    <x v="21"/>
    <n v="2"/>
    <s v="Průměrná hrubá mzda na zaměstnance"/>
    <s v="Činnosti v oblasti nemovitostí"/>
    <x v="12"/>
    <x v="0"/>
  </r>
  <r>
    <n v="1107051583"/>
    <s v="45523"/>
    <n v="45523"/>
    <s v="M"/>
    <x v="21"/>
    <n v="2"/>
    <s v="Průměrná hrubá mzda na zaměstnance"/>
    <s v="Profesní, vědecké a technické činnosti"/>
    <x v="13"/>
    <x v="0"/>
  </r>
  <r>
    <n v="1107031168"/>
    <s v="49344"/>
    <n v="49344"/>
    <s v="M"/>
    <x v="21"/>
    <n v="4"/>
    <s v="Průměrná hrubá mzda na zaměstnance"/>
    <s v="Profesní, vědecké a technické činnosti"/>
    <x v="13"/>
    <x v="0"/>
  </r>
  <r>
    <n v="1107055385"/>
    <s v="44881"/>
    <n v="44881"/>
    <s v="M"/>
    <x v="21"/>
    <n v="1"/>
    <s v="Průměrná hrubá mzda na zaměstnance"/>
    <s v="Profesní, vědecké a technické činnosti"/>
    <x v="13"/>
    <x v="0"/>
  </r>
  <r>
    <n v="1107046979"/>
    <s v="45335"/>
    <n v="45335"/>
    <s v="M"/>
    <x v="21"/>
    <n v="3"/>
    <s v="Průměrná hrubá mzda na zaměstnance"/>
    <s v="Profesní, vědecké a technické činnosti"/>
    <x v="13"/>
    <x v="0"/>
  </r>
  <r>
    <n v="1107032169"/>
    <s v="24606"/>
    <n v="24606"/>
    <s v="N"/>
    <x v="21"/>
    <n v="1"/>
    <s v="Průměrná hrubá mzda na zaměstnance"/>
    <s v="Administrativní a podpůrné činnosti"/>
    <x v="14"/>
    <x v="0"/>
  </r>
  <r>
    <n v="1107050558"/>
    <s v="25818"/>
    <n v="25818"/>
    <s v="N"/>
    <x v="21"/>
    <n v="3"/>
    <s v="Průměrná hrubá mzda na zaměstnance"/>
    <s v="Administrativní a podpůrné činnosti"/>
    <x v="14"/>
    <x v="0"/>
  </r>
  <r>
    <n v="1107034166"/>
    <s v="25395"/>
    <n v="25395"/>
    <s v="N"/>
    <x v="21"/>
    <n v="2"/>
    <s v="Průměrná hrubá mzda na zaměstnance"/>
    <s v="Administrativní a podpůrné činnosti"/>
    <x v="14"/>
    <x v="0"/>
  </r>
  <r>
    <n v="1107051864"/>
    <s v="26571"/>
    <n v="26571"/>
    <s v="N"/>
    <x v="21"/>
    <n v="4"/>
    <s v="Průměrná hrubá mzda na zaměstnance"/>
    <s v="Administrativní a podpůrné činnosti"/>
    <x v="14"/>
    <x v="0"/>
  </r>
  <r>
    <n v="1107054043"/>
    <s v="38363"/>
    <n v="38363"/>
    <s v="O"/>
    <x v="21"/>
    <n v="1"/>
    <s v="Průměrná hrubá mzda na zaměstnance"/>
    <s v="Veřejná správa a obrana; povinné sociální zabezpečení"/>
    <x v="15"/>
    <x v="0"/>
  </r>
  <r>
    <n v="1107053982"/>
    <s v="43582"/>
    <n v="43582"/>
    <s v="O"/>
    <x v="21"/>
    <n v="4"/>
    <s v="Průměrná hrubá mzda na zaměstnance"/>
    <s v="Veřejná správa a obrana; povinné sociální zabezpečení"/>
    <x v="15"/>
    <x v="0"/>
  </r>
  <r>
    <n v="1107039796"/>
    <s v="41777"/>
    <n v="41777"/>
    <s v="O"/>
    <x v="21"/>
    <n v="3"/>
    <s v="Průměrná hrubá mzda na zaměstnance"/>
    <s v="Veřejná správa a obrana; povinné sociální zabezpečení"/>
    <x v="15"/>
    <x v="0"/>
  </r>
  <r>
    <n v="1107034167"/>
    <s v="41209"/>
    <n v="41209"/>
    <s v="O"/>
    <x v="21"/>
    <n v="2"/>
    <s v="Průměrná hrubá mzda na zaměstnance"/>
    <s v="Veřejná správa a obrana; povinné sociální zabezpečení"/>
    <x v="15"/>
    <x v="0"/>
  </r>
  <r>
    <n v="1107028968"/>
    <s v="40109"/>
    <n v="40109"/>
    <s v="P"/>
    <x v="21"/>
    <n v="3"/>
    <s v="Průměrná hrubá mzda na zaměstnance"/>
    <s v="Vzdělávání"/>
    <x v="16"/>
    <x v="0"/>
  </r>
  <r>
    <n v="1107039494"/>
    <s v="35407"/>
    <n v="35407"/>
    <s v="P"/>
    <x v="21"/>
    <n v="1"/>
    <s v="Průměrná hrubá mzda na zaměstnance"/>
    <s v="Vzdělávání"/>
    <x v="16"/>
    <x v="0"/>
  </r>
  <r>
    <n v="1107051354"/>
    <s v="39521"/>
    <n v="39521"/>
    <s v="P"/>
    <x v="21"/>
    <n v="2"/>
    <s v="Průměrná hrubá mzda na zaměstnance"/>
    <s v="Vzdělávání"/>
    <x v="16"/>
    <x v="0"/>
  </r>
  <r>
    <n v="1107049926"/>
    <s v="49798"/>
    <n v="49798"/>
    <s v="P"/>
    <x v="21"/>
    <n v="4"/>
    <s v="Průměrná hrubá mzda na zaměstnance"/>
    <s v="Vzdělávání"/>
    <x v="16"/>
    <x v="0"/>
  </r>
  <r>
    <n v="1107029356"/>
    <s v="46023"/>
    <n v="46023"/>
    <s v="Q"/>
    <x v="21"/>
    <n v="4"/>
    <s v="Průměrná hrubá mzda na zaměstnance"/>
    <s v="Zdravotní a sociální péče"/>
    <x v="17"/>
    <x v="0"/>
  </r>
  <r>
    <n v="1107047707"/>
    <s v="54964"/>
    <n v="54964"/>
    <s v="Q"/>
    <x v="21"/>
    <n v="2"/>
    <s v="Průměrná hrubá mzda na zaměstnance"/>
    <s v="Zdravotní a sociální péče"/>
    <x v="17"/>
    <x v="0"/>
  </r>
  <r>
    <n v="1107033946"/>
    <s v="44471"/>
    <n v="44471"/>
    <s v="Q"/>
    <x v="21"/>
    <n v="3"/>
    <s v="Průměrná hrubá mzda na zaměstnance"/>
    <s v="Zdravotní a sociální péče"/>
    <x v="17"/>
    <x v="0"/>
  </r>
  <r>
    <n v="1107029527"/>
    <s v="40130"/>
    <n v="40130"/>
    <s v="Q"/>
    <x v="21"/>
    <n v="1"/>
    <s v="Průměrná hrubá mzda na zaměstnance"/>
    <s v="Zdravotní a sociální péče"/>
    <x v="17"/>
    <x v="0"/>
  </r>
  <r>
    <n v="1107043621"/>
    <s v="35526"/>
    <n v="35526"/>
    <s v="R"/>
    <x v="21"/>
    <n v="4"/>
    <s v="Průměrná hrubá mzda na zaměstnance"/>
    <s v="Kulturní, zábavní a rekreační činnosti"/>
    <x v="18"/>
    <x v="0"/>
  </r>
  <r>
    <n v="1107028234"/>
    <s v="29066"/>
    <n v="29066"/>
    <s v="R"/>
    <x v="21"/>
    <n v="1"/>
    <s v="Průměrná hrubá mzda na zaměstnance"/>
    <s v="Kulturní, zábavní a rekreační činnosti"/>
    <x v="18"/>
    <x v="0"/>
  </r>
  <r>
    <n v="1107030257"/>
    <s v="32716"/>
    <n v="32716"/>
    <s v="R"/>
    <x v="21"/>
    <n v="3"/>
    <s v="Průměrná hrubá mzda na zaměstnance"/>
    <s v="Kulturní, zábavní a rekreační činnosti"/>
    <x v="18"/>
    <x v="0"/>
  </r>
  <r>
    <n v="1107043244"/>
    <s v="32339"/>
    <n v="32339"/>
    <s v="R"/>
    <x v="21"/>
    <n v="2"/>
    <s v="Průměrná hrubá mzda na zaměstnance"/>
    <s v="Kulturní, zábavní a rekreační činnosti"/>
    <x v="18"/>
    <x v="0"/>
  </r>
  <r>
    <n v="1107034172"/>
    <s v="28115"/>
    <n v="28115"/>
    <s v="S"/>
    <x v="21"/>
    <n v="3"/>
    <s v="Průměrná hrubá mzda na zaměstnance"/>
    <s v="Ostatní činnosti"/>
    <x v="19"/>
    <x v="0"/>
  </r>
  <r>
    <n v="1107033523"/>
    <s v="28902"/>
    <n v="28902"/>
    <s v="S"/>
    <x v="21"/>
    <n v="2"/>
    <s v="Průměrná hrubá mzda na zaměstnance"/>
    <s v="Ostatní činnosti"/>
    <x v="19"/>
    <x v="0"/>
  </r>
  <r>
    <n v="1107043110"/>
    <s v="26234"/>
    <n v="26234"/>
    <s v="S"/>
    <x v="21"/>
    <n v="1"/>
    <s v="Průměrná hrubá mzda na zaměstnance"/>
    <s v="Ostatní činnosti"/>
    <x v="19"/>
    <x v="0"/>
  </r>
  <r>
    <n v="1107050251"/>
    <s v="29630"/>
    <n v="29630"/>
    <s v="S"/>
    <x v="21"/>
    <n v="4"/>
    <s v="Průměrná hrubá mzda na zaměstnance"/>
    <s v="Ostatní činnosti"/>
    <x v="19"/>
    <x v="0"/>
  </r>
  <r>
    <n v="1123489377"/>
    <s v="43279"/>
    <n v="43279"/>
    <s v=""/>
    <x v="22"/>
    <n v="4"/>
    <s v="Průměrná hrubá mzda na zaměstnance"/>
    <s v=""/>
    <x v="0"/>
    <x v="0"/>
  </r>
  <r>
    <n v="1123489373"/>
    <s v="40093"/>
    <n v="40093"/>
    <s v=""/>
    <x v="22"/>
    <n v="2"/>
    <s v="Průměrná hrubá mzda na zaměstnance"/>
    <s v=""/>
    <x v="0"/>
    <x v="0"/>
  </r>
  <r>
    <n v="1123489375"/>
    <s v="39848"/>
    <n v="39848"/>
    <s v=""/>
    <x v="22"/>
    <n v="3"/>
    <s v="Průměrná hrubá mzda na zaměstnance"/>
    <s v=""/>
    <x v="0"/>
    <x v="0"/>
  </r>
  <r>
    <n v="1123489371"/>
    <s v="37999"/>
    <n v="37999"/>
    <s v=""/>
    <x v="22"/>
    <n v="1"/>
    <s v="Průměrná hrubá mzda na zaměstnance"/>
    <s v=""/>
    <x v="0"/>
    <x v="0"/>
  </r>
  <r>
    <n v="1105480180"/>
    <s v="31045"/>
    <n v="31045"/>
    <s v="A"/>
    <x v="22"/>
    <n v="2"/>
    <s v="Průměrná hrubá mzda na zaměstnance"/>
    <s v="Zemědělství, lesnictví, rybářství"/>
    <x v="1"/>
    <x v="0"/>
  </r>
  <r>
    <n v="1105493038"/>
    <s v="32610"/>
    <n v="32610"/>
    <s v="A"/>
    <x v="22"/>
    <n v="3"/>
    <s v="Průměrná hrubá mzda na zaměstnance"/>
    <s v="Zemědělství, lesnictví, rybářství"/>
    <x v="1"/>
    <x v="0"/>
  </r>
  <r>
    <n v="1105477944"/>
    <s v="36081"/>
    <n v="36081"/>
    <s v="A"/>
    <x v="22"/>
    <n v="4"/>
    <s v="Průměrná hrubá mzda na zaměstnance"/>
    <s v="Zemědělství, lesnictví, rybářství"/>
    <x v="1"/>
    <x v="0"/>
  </r>
  <r>
    <n v="1123482064"/>
    <s v="28006"/>
    <n v="28006"/>
    <s v="A"/>
    <x v="22"/>
    <n v="1"/>
    <s v="Průměrná hrubá mzda na zaměstnance"/>
    <s v="Zemědělství, lesnictví, rybářství"/>
    <x v="1"/>
    <x v="0"/>
  </r>
  <r>
    <n v="1123481723"/>
    <s v="39297"/>
    <n v="39297"/>
    <s v="B"/>
    <x v="22"/>
    <n v="1"/>
    <s v="Průměrná hrubá mzda na zaměstnance"/>
    <s v="Těžba a dobývání"/>
    <x v="2"/>
    <x v="0"/>
  </r>
  <r>
    <n v="1105476276"/>
    <s v="48744"/>
    <n v="48744"/>
    <s v="B"/>
    <x v="22"/>
    <n v="4"/>
    <s v="Průměrná hrubá mzda na zaměstnance"/>
    <s v="Těžba a dobývání"/>
    <x v="2"/>
    <x v="0"/>
  </r>
  <r>
    <n v="1105477049"/>
    <s v="41551"/>
    <n v="41551"/>
    <s v="B"/>
    <x v="22"/>
    <n v="3"/>
    <s v="Průměrná hrubá mzda na zaměstnance"/>
    <s v="Těžba a dobývání"/>
    <x v="2"/>
    <x v="0"/>
  </r>
  <r>
    <n v="1105477669"/>
    <s v="42671"/>
    <n v="42671"/>
    <s v="B"/>
    <x v="22"/>
    <n v="2"/>
    <s v="Průměrná hrubá mzda na zaměstnance"/>
    <s v="Těžba a dobývání"/>
    <x v="2"/>
    <x v="0"/>
  </r>
  <r>
    <n v="1123481984"/>
    <s v="36205"/>
    <n v="36205"/>
    <s v="C"/>
    <x v="22"/>
    <n v="1"/>
    <s v="Průměrná hrubá mzda na zaměstnance"/>
    <s v="Zpracovatelský průmysl"/>
    <x v="3"/>
    <x v="0"/>
  </r>
  <r>
    <n v="1105480177"/>
    <s v="39412"/>
    <n v="39412"/>
    <s v="C"/>
    <x v="22"/>
    <n v="2"/>
    <s v="Průměrná hrubá mzda na zaměstnance"/>
    <s v="Zpracovatelský průmysl"/>
    <x v="3"/>
    <x v="0"/>
  </r>
  <r>
    <n v="1105489334"/>
    <s v="38206"/>
    <n v="38206"/>
    <s v="C"/>
    <x v="22"/>
    <n v="3"/>
    <s v="Průměrná hrubá mzda na zaměstnance"/>
    <s v="Zpracovatelský průmysl"/>
    <x v="3"/>
    <x v="0"/>
  </r>
  <r>
    <n v="1105484469"/>
    <s v="41427"/>
    <n v="41427"/>
    <s v="C"/>
    <x v="22"/>
    <n v="4"/>
    <s v="Průměrná hrubá mzda na zaměstnance"/>
    <s v="Zpracovatelský průmysl"/>
    <x v="3"/>
    <x v="0"/>
  </r>
  <r>
    <n v="1105491181"/>
    <s v="55399"/>
    <n v="55399"/>
    <s v="D"/>
    <x v="22"/>
    <n v="2"/>
    <s v="Průměrná hrubá mzda na zaměstnance"/>
    <s v="Výroba a rozvod elektřiny, plynu, tepla a klimatiz. vzduchu"/>
    <x v="4"/>
    <x v="0"/>
  </r>
  <r>
    <n v="1105485654"/>
    <s v="65114"/>
    <n v="65114"/>
    <s v="D"/>
    <x v="22"/>
    <n v="4"/>
    <s v="Průměrná hrubá mzda na zaměstnance"/>
    <s v="Výroba a rozvod elektřiny, plynu, tepla a klimatiz. vzduchu"/>
    <x v="4"/>
    <x v="0"/>
  </r>
  <r>
    <n v="1105484800"/>
    <s v="54179"/>
    <n v="54179"/>
    <s v="D"/>
    <x v="22"/>
    <n v="3"/>
    <s v="Průměrná hrubá mzda na zaměstnance"/>
    <s v="Výroba a rozvod elektřiny, plynu, tepla a klimatiz. vzduchu"/>
    <x v="4"/>
    <x v="0"/>
  </r>
  <r>
    <n v="1123477871"/>
    <s v="64360"/>
    <n v="64360"/>
    <s v="D"/>
    <x v="22"/>
    <n v="1"/>
    <s v="Průměrná hrubá mzda na zaměstnance"/>
    <s v="Výroba a rozvod elektřiny, plynu, tepla a klimatiz. vzduchu"/>
    <x v="4"/>
    <x v="0"/>
  </r>
  <r>
    <n v="1105477057"/>
    <s v="35012"/>
    <n v="35012"/>
    <s v="E"/>
    <x v="22"/>
    <n v="3"/>
    <s v="Průměrná hrubá mzda na zaměstnance"/>
    <s v="Zásobování vodou; činnosti související s odpady a sanacemi"/>
    <x v="5"/>
    <x v="0"/>
  </r>
  <r>
    <n v="1105475394"/>
    <s v="35649"/>
    <n v="35649"/>
    <s v="E"/>
    <x v="22"/>
    <n v="2"/>
    <s v="Průměrná hrubá mzda na zaměstnance"/>
    <s v="Zásobování vodou; činnosti související s odpady a sanacemi"/>
    <x v="5"/>
    <x v="0"/>
  </r>
  <r>
    <n v="1105486075"/>
    <s v="39386"/>
    <n v="39386"/>
    <s v="E"/>
    <x v="22"/>
    <n v="4"/>
    <s v="Průměrná hrubá mzda na zaměstnance"/>
    <s v="Zásobování vodou; činnosti související s odpady a sanacemi"/>
    <x v="5"/>
    <x v="0"/>
  </r>
  <r>
    <n v="1123477615"/>
    <s v="32893"/>
    <n v="32893"/>
    <s v="E"/>
    <x v="22"/>
    <n v="1"/>
    <s v="Průměrná hrubá mzda na zaměstnance"/>
    <s v="Zásobování vodou; činnosti související s odpady a sanacemi"/>
    <x v="5"/>
    <x v="0"/>
  </r>
  <r>
    <n v="1105492385"/>
    <s v="34618"/>
    <n v="34618"/>
    <s v="F"/>
    <x v="22"/>
    <n v="2"/>
    <s v="Průměrná hrubá mzda na zaměstnance"/>
    <s v="Stavebnictví"/>
    <x v="6"/>
    <x v="0"/>
  </r>
  <r>
    <n v="1105489333"/>
    <s v="35419"/>
    <n v="35419"/>
    <s v="F"/>
    <x v="22"/>
    <n v="3"/>
    <s v="Průměrná hrubá mzda na zaměstnance"/>
    <s v="Stavebnictví"/>
    <x v="6"/>
    <x v="0"/>
  </r>
  <r>
    <n v="1105488463"/>
    <s v="36959"/>
    <n v="36959"/>
    <s v="F"/>
    <x v="22"/>
    <n v="4"/>
    <s v="Průměrná hrubá mzda na zaměstnance"/>
    <s v="Stavebnictví"/>
    <x v="6"/>
    <x v="0"/>
  </r>
  <r>
    <n v="1123481727"/>
    <s v="31637"/>
    <n v="31637"/>
    <s v="F"/>
    <x v="22"/>
    <n v="1"/>
    <s v="Průměrná hrubá mzda na zaměstnance"/>
    <s v="Stavebnictví"/>
    <x v="6"/>
    <x v="0"/>
  </r>
  <r>
    <n v="1105493036"/>
    <s v="37448"/>
    <n v="37448"/>
    <s v="G"/>
    <x v="22"/>
    <n v="3"/>
    <s v="Průměrná hrubá mzda na zaměstnance"/>
    <s v="Velkoobchod a maloobchod; opravy a údržba motorových vozidel"/>
    <x v="7"/>
    <x v="0"/>
  </r>
  <r>
    <n v="1105484467"/>
    <s v="39751"/>
    <n v="39751"/>
    <s v="G"/>
    <x v="22"/>
    <n v="4"/>
    <s v="Průměrná hrubá mzda na zaměstnance"/>
    <s v="Velkoobchod a maloobchod; opravy a údržba motorových vozidel"/>
    <x v="7"/>
    <x v="0"/>
  </r>
  <r>
    <n v="1123477466"/>
    <s v="36578"/>
    <n v="36578"/>
    <s v="G"/>
    <x v="22"/>
    <n v="1"/>
    <s v="Průměrná hrubá mzda na zaměstnance"/>
    <s v="Velkoobchod a maloobchod; opravy a údržba motorových vozidel"/>
    <x v="7"/>
    <x v="0"/>
  </r>
  <r>
    <n v="1105488460"/>
    <s v="37533"/>
    <n v="37533"/>
    <s v="G"/>
    <x v="22"/>
    <n v="2"/>
    <s v="Průměrná hrubá mzda na zaměstnance"/>
    <s v="Velkoobchod a maloobchod; opravy a údržba motorových vozidel"/>
    <x v="7"/>
    <x v="0"/>
  </r>
  <r>
    <n v="1105491182"/>
    <s v="35600"/>
    <n v="35600"/>
    <s v="H"/>
    <x v="22"/>
    <n v="2"/>
    <s v="Průměrná hrubá mzda na zaměstnance"/>
    <s v="Doprava a skladování"/>
    <x v="8"/>
    <x v="0"/>
  </r>
  <r>
    <n v="1105481066"/>
    <s v="36751"/>
    <n v="36751"/>
    <s v="H"/>
    <x v="22"/>
    <n v="3"/>
    <s v="Průměrná hrubá mzda na zaměstnance"/>
    <s v="Doprava a skladování"/>
    <x v="8"/>
    <x v="0"/>
  </r>
  <r>
    <n v="1105488467"/>
    <s v="38472"/>
    <n v="38472"/>
    <s v="H"/>
    <x v="22"/>
    <n v="4"/>
    <s v="Průměrná hrubá mzda na zaměstnance"/>
    <s v="Doprava a skladování"/>
    <x v="8"/>
    <x v="0"/>
  </r>
  <r>
    <n v="1123477872"/>
    <s v="33888"/>
    <n v="33888"/>
    <s v="H"/>
    <x v="22"/>
    <n v="1"/>
    <s v="Průměrná hrubá mzda na zaměstnance"/>
    <s v="Doprava a skladování"/>
    <x v="8"/>
    <x v="0"/>
  </r>
  <r>
    <n v="1105486530"/>
    <s v="24236"/>
    <n v="24236"/>
    <s v="I"/>
    <x v="22"/>
    <n v="4"/>
    <s v="Průměrná hrubá mzda na zaměstnance"/>
    <s v="Ubytování, stravování a pohostinství"/>
    <x v="9"/>
    <x v="0"/>
  </r>
  <r>
    <n v="1105475404"/>
    <s v="24103"/>
    <n v="24103"/>
    <s v="I"/>
    <x v="22"/>
    <n v="3"/>
    <s v="Průměrná hrubá mzda na zaměstnance"/>
    <s v="Ubytování, stravování a pohostinství"/>
    <x v="9"/>
    <x v="0"/>
  </r>
  <r>
    <n v="1105488456"/>
    <s v="23431"/>
    <n v="23431"/>
    <s v="I"/>
    <x v="22"/>
    <n v="2"/>
    <s v="Průměrná hrubá mzda na zaměstnance"/>
    <s v="Ubytování, stravování a pohostinství"/>
    <x v="9"/>
    <x v="0"/>
  </r>
  <r>
    <n v="1123477469"/>
    <s v="21942"/>
    <n v="21942"/>
    <s v="I"/>
    <x v="22"/>
    <n v="1"/>
    <s v="Průměrná hrubá mzda na zaměstnance"/>
    <s v="Ubytování, stravování a pohostinství"/>
    <x v="9"/>
    <x v="0"/>
  </r>
  <r>
    <n v="1105475397"/>
    <s v="70252"/>
    <n v="70252"/>
    <s v="J"/>
    <x v="22"/>
    <n v="2"/>
    <s v="Průměrná hrubá mzda na zaměstnance"/>
    <s v="Informační a komunikační činnosti"/>
    <x v="10"/>
    <x v="0"/>
  </r>
  <r>
    <n v="1105489330"/>
    <s v="70888"/>
    <n v="70888"/>
    <s v="J"/>
    <x v="22"/>
    <n v="3"/>
    <s v="Průměrná hrubá mzda na zaměstnance"/>
    <s v="Informační a komunikační činnosti"/>
    <x v="10"/>
    <x v="0"/>
  </r>
  <r>
    <n v="1105476278"/>
    <s v="72794"/>
    <n v="72794"/>
    <s v="J"/>
    <x v="22"/>
    <n v="4"/>
    <s v="Průměrná hrubá mzda na zaměstnance"/>
    <s v="Informační a komunikační činnosti"/>
    <x v="10"/>
    <x v="0"/>
  </r>
  <r>
    <n v="1123480454"/>
    <s v="72410"/>
    <n v="72410"/>
    <s v="J"/>
    <x v="22"/>
    <n v="1"/>
    <s v="Průměrná hrubá mzda na zaměstnance"/>
    <s v="Informační a komunikační činnosti"/>
    <x v="10"/>
    <x v="0"/>
  </r>
  <r>
    <n v="1105491200"/>
    <s v="66244"/>
    <n v="66244"/>
    <s v="K"/>
    <x v="22"/>
    <n v="4"/>
    <s v="Průměrná hrubá mzda na zaměstnance"/>
    <s v="Peněžnictví a pojišťovnictví"/>
    <x v="11"/>
    <x v="0"/>
  </r>
  <r>
    <n v="1105489338"/>
    <s v="63976"/>
    <n v="63976"/>
    <s v="K"/>
    <x v="22"/>
    <n v="3"/>
    <s v="Průměrná hrubá mzda na zaměstnance"/>
    <s v="Peněžnictví a pojišťovnictví"/>
    <x v="11"/>
    <x v="0"/>
  </r>
  <r>
    <n v="1123481979"/>
    <s v="72073"/>
    <n v="72073"/>
    <s v="K"/>
    <x v="22"/>
    <n v="1"/>
    <s v="Průměrná hrubá mzda na zaměstnance"/>
    <s v="Peněžnictví a pojišťovnictví"/>
    <x v="11"/>
    <x v="0"/>
  </r>
  <r>
    <n v="1105477674"/>
    <s v="69724"/>
    <n v="69724"/>
    <s v="K"/>
    <x v="22"/>
    <n v="2"/>
    <s v="Průměrná hrubá mzda na zaměstnance"/>
    <s v="Peněžnictví a pojišťovnictví"/>
    <x v="11"/>
    <x v="0"/>
  </r>
  <r>
    <n v="1105488461"/>
    <s v="35793"/>
    <n v="35793"/>
    <s v="L"/>
    <x v="22"/>
    <n v="2"/>
    <s v="Průměrná hrubá mzda na zaměstnance"/>
    <s v="Činnosti v oblasti nemovitostí"/>
    <x v="12"/>
    <x v="0"/>
  </r>
  <r>
    <n v="1105481065"/>
    <s v="34707"/>
    <n v="34707"/>
    <s v="L"/>
    <x v="22"/>
    <n v="3"/>
    <s v="Průměrná hrubá mzda na zaměstnance"/>
    <s v="Činnosti v oblasti nemovitostí"/>
    <x v="12"/>
    <x v="0"/>
  </r>
  <r>
    <n v="1123481327"/>
    <s v="35251"/>
    <n v="35251"/>
    <s v="L"/>
    <x v="22"/>
    <n v="1"/>
    <s v="Průměrná hrubá mzda na zaměstnance"/>
    <s v="Činnosti v oblasti nemovitostí"/>
    <x v="12"/>
    <x v="0"/>
  </r>
  <r>
    <n v="1105492341"/>
    <s v="37622"/>
    <n v="37622"/>
    <s v="L"/>
    <x v="22"/>
    <n v="4"/>
    <s v="Průměrná hrubá mzda na zaměstnance"/>
    <s v="Činnosti v oblasti nemovitostí"/>
    <x v="12"/>
    <x v="0"/>
  </r>
  <r>
    <n v="1105477045"/>
    <s v="49450"/>
    <n v="49450"/>
    <s v="M"/>
    <x v="22"/>
    <n v="2"/>
    <s v="Průměrná hrubá mzda na zaměstnance"/>
    <s v="Profesní, vědecké a technické činnosti"/>
    <x v="13"/>
    <x v="0"/>
  </r>
  <r>
    <n v="1105481075"/>
    <s v="52824"/>
    <n v="52824"/>
    <s v="M"/>
    <x v="22"/>
    <n v="4"/>
    <s v="Průměrná hrubá mzda na zaměstnance"/>
    <s v="Profesní, vědecké a technické činnosti"/>
    <x v="13"/>
    <x v="0"/>
  </r>
  <r>
    <n v="1123477468"/>
    <s v="48352"/>
    <n v="48352"/>
    <s v="M"/>
    <x v="22"/>
    <n v="1"/>
    <s v="Průměrná hrubá mzda na zaměstnance"/>
    <s v="Profesní, vědecké a technické činnosti"/>
    <x v="13"/>
    <x v="0"/>
  </r>
  <r>
    <n v="1105485653"/>
    <s v="48096"/>
    <n v="48096"/>
    <s v="M"/>
    <x v="22"/>
    <n v="3"/>
    <s v="Průměrná hrubá mzda na zaměstnance"/>
    <s v="Profesní, vědecké a technické činnosti"/>
    <x v="13"/>
    <x v="0"/>
  </r>
  <r>
    <n v="1105480179"/>
    <s v="28168"/>
    <n v="28168"/>
    <s v="N"/>
    <x v="22"/>
    <n v="2"/>
    <s v="Průměrná hrubá mzda na zaměstnance"/>
    <s v="Administrativní a podpůrné činnosti"/>
    <x v="14"/>
    <x v="0"/>
  </r>
  <r>
    <n v="1105491533"/>
    <s v="28511"/>
    <n v="28511"/>
    <s v="N"/>
    <x v="22"/>
    <n v="3"/>
    <s v="Průměrná hrubá mzda na zaměstnance"/>
    <s v="Administrativní a podpůrné činnosti"/>
    <x v="14"/>
    <x v="0"/>
  </r>
  <r>
    <n v="1105485663"/>
    <s v="29248"/>
    <n v="29248"/>
    <s v="N"/>
    <x v="22"/>
    <n v="4"/>
    <s v="Průměrná hrubá mzda na zaměstnance"/>
    <s v="Administrativní a podpůrné činnosti"/>
    <x v="14"/>
    <x v="0"/>
  </r>
  <r>
    <n v="1123479568"/>
    <s v="27719"/>
    <n v="27719"/>
    <s v="N"/>
    <x v="22"/>
    <n v="1"/>
    <s v="Průměrná hrubá mzda na zaměstnance"/>
    <s v="Administrativní a podpůrné činnosti"/>
    <x v="14"/>
    <x v="0"/>
  </r>
  <r>
    <n v="1123481985"/>
    <s v="39101"/>
    <n v="39101"/>
    <s v="O"/>
    <x v="22"/>
    <n v="1"/>
    <s v="Průměrná hrubá mzda na zaměstnance"/>
    <s v="Veřejná správa a obrana; povinné sociální zabezpečení"/>
    <x v="15"/>
    <x v="0"/>
  </r>
  <r>
    <n v="1105486531"/>
    <s v="47097"/>
    <n v="47097"/>
    <s v="O"/>
    <x v="22"/>
    <n v="4"/>
    <s v="Průměrná hrubá mzda na zaměstnance"/>
    <s v="Veřejná správa a obrana; povinné sociální zabezpečení"/>
    <x v="15"/>
    <x v="0"/>
  </r>
  <r>
    <n v="1105485219"/>
    <s v="42120"/>
    <n v="42120"/>
    <s v="O"/>
    <x v="22"/>
    <n v="3"/>
    <s v="Průměrná hrubá mzda na zaměstnance"/>
    <s v="Veřejná správa a obrana; povinné sociální zabezpečení"/>
    <x v="15"/>
    <x v="0"/>
  </r>
  <r>
    <n v="1105480178"/>
    <s v="42758"/>
    <n v="42758"/>
    <s v="O"/>
    <x v="22"/>
    <n v="2"/>
    <s v="Průměrná hrubá mzda na zaměstnance"/>
    <s v="Veřejná správa a obrana; povinné sociální zabezpečení"/>
    <x v="15"/>
    <x v="0"/>
  </r>
  <r>
    <n v="1105491883"/>
    <s v="40462"/>
    <n v="40462"/>
    <s v="P"/>
    <x v="22"/>
    <n v="3"/>
    <s v="Průměrná hrubá mzda na zaměstnance"/>
    <s v="Vzdělávání"/>
    <x v="16"/>
    <x v="0"/>
  </r>
  <r>
    <n v="1123481319"/>
    <s v="36187"/>
    <n v="36187"/>
    <s v="P"/>
    <x v="22"/>
    <n v="1"/>
    <s v="Průměrná hrubá mzda na zaměstnance"/>
    <s v="Vzdělávání"/>
    <x v="16"/>
    <x v="0"/>
  </r>
  <r>
    <n v="1105477666"/>
    <s v="39978"/>
    <n v="39978"/>
    <s v="P"/>
    <x v="22"/>
    <n v="2"/>
    <s v="Průměrná hrubá mzda na zaměstnance"/>
    <s v="Vzdělávání"/>
    <x v="16"/>
    <x v="0"/>
  </r>
  <r>
    <n v="1105492520"/>
    <s v="48996"/>
    <n v="48996"/>
    <s v="P"/>
    <x v="22"/>
    <n v="4"/>
    <s v="Průměrná hrubá mzda na zaměstnance"/>
    <s v="Vzdělávání"/>
    <x v="16"/>
    <x v="0"/>
  </r>
  <r>
    <n v="1105478531"/>
    <s v="44080"/>
    <n v="44080"/>
    <s v="Q"/>
    <x v="22"/>
    <n v="3"/>
    <s v="Průměrná hrubá mzda na zaměstnance"/>
    <s v="Zdravotní a sociální péče"/>
    <x v="17"/>
    <x v="0"/>
  </r>
  <r>
    <n v="1123482067"/>
    <s v="40885"/>
    <n v="40885"/>
    <s v="Q"/>
    <x v="22"/>
    <n v="1"/>
    <s v="Průměrná hrubá mzda na zaměstnance"/>
    <s v="Zdravotní a sociální péče"/>
    <x v="17"/>
    <x v="0"/>
  </r>
  <r>
    <n v="1105484795"/>
    <s v="43119"/>
    <n v="43119"/>
    <s v="Q"/>
    <x v="22"/>
    <n v="2"/>
    <s v="Průměrná hrubá mzda na zaměstnance"/>
    <s v="Zdravotní a sociální péče"/>
    <x v="17"/>
    <x v="0"/>
  </r>
  <r>
    <n v="1105479405"/>
    <s v="47743"/>
    <n v="47743"/>
    <s v="Q"/>
    <x v="22"/>
    <n v="4"/>
    <s v="Průměrná hrubá mzda na zaměstnance"/>
    <s v="Zdravotní a sociální péče"/>
    <x v="17"/>
    <x v="0"/>
  </r>
  <r>
    <n v="1105475396"/>
    <s v="35269"/>
    <n v="35269"/>
    <s v="R"/>
    <x v="22"/>
    <n v="2"/>
    <s v="Průměrná hrubá mzda na zaměstnance"/>
    <s v="Kulturní, zábavní a rekreační činnosti"/>
    <x v="18"/>
    <x v="0"/>
  </r>
  <r>
    <n v="1123482063"/>
    <s v="32207"/>
    <n v="32207"/>
    <s v="R"/>
    <x v="22"/>
    <n v="1"/>
    <s v="Průměrná hrubá mzda na zaměstnance"/>
    <s v="Kulturní, zábavní a rekreační činnosti"/>
    <x v="18"/>
    <x v="0"/>
  </r>
  <r>
    <n v="1105481069"/>
    <s v="38581"/>
    <n v="38581"/>
    <s v="R"/>
    <x v="22"/>
    <n v="4"/>
    <s v="Průměrná hrubá mzda na zaměstnance"/>
    <s v="Kulturní, zábavní a rekreační činnosti"/>
    <x v="18"/>
    <x v="0"/>
  </r>
  <r>
    <n v="1105489331"/>
    <s v="34301"/>
    <n v="34301"/>
    <s v="R"/>
    <x v="22"/>
    <n v="3"/>
    <s v="Průměrná hrubá mzda na zaměstnance"/>
    <s v="Kulturní, zábavní a rekreační činnosti"/>
    <x v="18"/>
    <x v="0"/>
  </r>
  <r>
    <n v="1123481324"/>
    <s v="29507"/>
    <n v="29507"/>
    <s v="S"/>
    <x v="22"/>
    <n v="1"/>
    <s v="Průměrná hrubá mzda na zaměstnance"/>
    <s v="Ostatní činnosti"/>
    <x v="19"/>
    <x v="0"/>
  </r>
  <r>
    <n v="1105480176"/>
    <s v="31112"/>
    <n v="31112"/>
    <s v="S"/>
    <x v="22"/>
    <n v="2"/>
    <s v="Průměrná hrubá mzda na zaměstnance"/>
    <s v="Ostatní činnosti"/>
    <x v="19"/>
    <x v="0"/>
  </r>
  <r>
    <n v="1105491534"/>
    <s v="31918"/>
    <n v="31918"/>
    <s v="S"/>
    <x v="22"/>
    <n v="3"/>
    <s v="Průměrná hrubá mzda na zaměstnance"/>
    <s v="Ostatní činnosti"/>
    <x v="19"/>
    <x v="0"/>
  </r>
  <r>
    <n v="1105477948"/>
    <s v="34342"/>
    <n v="34342"/>
    <s v="S"/>
    <x v="22"/>
    <n v="4"/>
    <s v="Průměrná hrubá mzda na zaměstnance"/>
    <s v="Ostatní činnosti"/>
    <x v="19"/>
    <x v="0"/>
  </r>
  <r>
    <n v="1123489379"/>
    <s v="41265"/>
    <n v="41265"/>
    <s v=""/>
    <x v="23"/>
    <n v="1"/>
    <s v="Průměrná hrubá mzda na zaměstnance"/>
    <s v=""/>
    <x v="0"/>
    <x v="1"/>
  </r>
  <r>
    <n v="1123480032"/>
    <s v="30541"/>
    <n v="30541"/>
    <s v="A"/>
    <x v="23"/>
    <n v="1"/>
    <s v="Průměrná hrubá mzda na zaměstnance"/>
    <s v="Zemědělství, lesnictví, rybářství"/>
    <x v="1"/>
    <x v="1"/>
  </r>
  <r>
    <n v="1123477601"/>
    <s v="43836"/>
    <n v="43836"/>
    <s v="B"/>
    <x v="23"/>
    <n v="1"/>
    <s v="Průměrná hrubá mzda na zaměstnance"/>
    <s v="Těžba a dobývání"/>
    <x v="2"/>
    <x v="1"/>
  </r>
  <r>
    <n v="1123479953"/>
    <s v="39739"/>
    <n v="39739"/>
    <s v="C"/>
    <x v="23"/>
    <n v="1"/>
    <s v="Průměrná hrubá mzda na zaměstnance"/>
    <s v="Zpracovatelský průmysl"/>
    <x v="3"/>
    <x v="1"/>
  </r>
  <r>
    <n v="1123480033"/>
    <s v="79221"/>
    <n v="79221"/>
    <s v="D"/>
    <x v="23"/>
    <n v="1"/>
    <s v="Průměrná hrubá mzda na zaměstnance"/>
    <s v="Výroba a rozvod elektřiny, plynu, tepla a klimatiz. vzduchu"/>
    <x v="4"/>
    <x v="1"/>
  </r>
  <r>
    <n v="1123479949"/>
    <s v="35905"/>
    <n v="35905"/>
    <s v="E"/>
    <x v="23"/>
    <n v="1"/>
    <s v="Průměrná hrubá mzda na zaměstnance"/>
    <s v="Zásobování vodou; činnosti související s odpady a sanacemi"/>
    <x v="5"/>
    <x v="1"/>
  </r>
  <r>
    <n v="1123480029"/>
    <s v="34363"/>
    <n v="34363"/>
    <s v="F"/>
    <x v="23"/>
    <n v="1"/>
    <s v="Průměrná hrubá mzda na zaměstnance"/>
    <s v="Stavebnictví"/>
    <x v="6"/>
    <x v="1"/>
  </r>
  <r>
    <n v="1123479571"/>
    <s v="39863"/>
    <n v="39863"/>
    <s v="G"/>
    <x v="23"/>
    <n v="1"/>
    <s v="Průměrná hrubá mzda na zaměstnance"/>
    <s v="Velkoobchod a maloobchod; opravy a údržba motorových vozidel"/>
    <x v="7"/>
    <x v="1"/>
  </r>
  <r>
    <n v="1123481326"/>
    <s v="36703"/>
    <n v="36703"/>
    <s v="H"/>
    <x v="23"/>
    <n v="1"/>
    <s v="Průměrná hrubá mzda na zaměstnance"/>
    <s v="Doprava a skladování"/>
    <x v="8"/>
    <x v="1"/>
  </r>
  <r>
    <n v="1123477605"/>
    <s v="24446"/>
    <n v="24446"/>
    <s v="I"/>
    <x v="23"/>
    <n v="1"/>
    <s v="Průměrná hrubá mzda na zaměstnance"/>
    <s v="Ubytování, stravování a pohostinství"/>
    <x v="9"/>
    <x v="1"/>
  </r>
  <r>
    <n v="1123477599"/>
    <s v="78503"/>
    <n v="78503"/>
    <s v="J"/>
    <x v="23"/>
    <n v="1"/>
    <s v="Průměrná hrubá mzda na zaměstnance"/>
    <s v="Informační a komunikační činnosti"/>
    <x v="10"/>
    <x v="1"/>
  </r>
  <r>
    <n v="1123477874"/>
    <s v="75539"/>
    <n v="75539"/>
    <s v="K"/>
    <x v="23"/>
    <n v="1"/>
    <s v="Průměrná hrubá mzda na zaměstnance"/>
    <s v="Peněžnictví a pojišťovnictví"/>
    <x v="11"/>
    <x v="1"/>
  </r>
  <r>
    <n v="1123480030"/>
    <s v="38912"/>
    <n v="38912"/>
    <s v="L"/>
    <x v="23"/>
    <n v="1"/>
    <s v="Průměrná hrubá mzda na zaměstnance"/>
    <s v="Činnosti v oblasti nemovitostí"/>
    <x v="12"/>
    <x v="1"/>
  </r>
  <r>
    <n v="1123479291"/>
    <s v="52218"/>
    <n v="52218"/>
    <s v="M"/>
    <x v="23"/>
    <n v="1"/>
    <s v="Průměrná hrubá mzda na zaměstnance"/>
    <s v="Profesní, vědecké a technické činnosti"/>
    <x v="13"/>
    <x v="1"/>
  </r>
  <r>
    <n v="1123477523"/>
    <s v="29648"/>
    <n v="29648"/>
    <s v="N"/>
    <x v="23"/>
    <n v="1"/>
    <s v="Průměrná hrubá mzda na zaměstnance"/>
    <s v="Administrativní a podpůrné činnosti"/>
    <x v="14"/>
    <x v="1"/>
  </r>
  <r>
    <n v="1123480455"/>
    <s v="43768"/>
    <n v="43768"/>
    <s v="O"/>
    <x v="23"/>
    <n v="1"/>
    <s v="Průměrná hrubá mzda na zaměstnance"/>
    <s v="Veřejná správa a obrana; povinné sociální zabezpečení"/>
    <x v="15"/>
    <x v="1"/>
  </r>
  <r>
    <n v="1123481983"/>
    <s v="37608"/>
    <n v="37608"/>
    <s v="P"/>
    <x v="23"/>
    <n v="1"/>
    <s v="Průměrná hrubá mzda na zaměstnance"/>
    <s v="Vzdělávání"/>
    <x v="16"/>
    <x v="1"/>
  </r>
  <r>
    <n v="1123477525"/>
    <s v="43294"/>
    <n v="43294"/>
    <s v="Q"/>
    <x v="23"/>
    <n v="1"/>
    <s v="Průměrná hrubá mzda na zaměstnance"/>
    <s v="Zdravotní a sociální péče"/>
    <x v="17"/>
    <x v="1"/>
  </r>
  <r>
    <n v="1123480050"/>
    <s v="35441"/>
    <n v="35441"/>
    <s v="R"/>
    <x v="23"/>
    <n v="1"/>
    <s v="Průměrná hrubá mzda na zaměstnance"/>
    <s v="Kulturní, zábavní a rekreační činnosti"/>
    <x v="18"/>
    <x v="1"/>
  </r>
  <r>
    <n v="1123480449"/>
    <s v="30725"/>
    <n v="30725"/>
    <s v="S"/>
    <x v="23"/>
    <n v="1"/>
    <s v="Průměrná hrubá mzda na zaměstnance"/>
    <s v="Ostatní činnosti"/>
    <x v="19"/>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0">
  <r>
    <d v="2015-01-01T00:00:00"/>
    <n v="14717"/>
    <x v="0"/>
    <x v="0"/>
    <x v="0"/>
    <x v="0"/>
    <n v="0"/>
    <e v="#VALUE!"/>
  </r>
  <r>
    <d v="2015-01-02T00:00:00"/>
    <n v="12963"/>
    <x v="0"/>
    <x v="0"/>
    <x v="1"/>
    <x v="1"/>
    <n v="0"/>
    <e v="#VALUE!"/>
  </r>
  <r>
    <d v="2015-01-03T00:00:00"/>
    <n v="13227"/>
    <x v="0"/>
    <x v="0"/>
    <x v="2"/>
    <x v="2"/>
    <n v="0"/>
    <e v="#VALUE!"/>
  </r>
  <r>
    <d v="2015-01-04T00:00:00"/>
    <n v="11941"/>
    <x v="0"/>
    <x v="0"/>
    <x v="3"/>
    <x v="3"/>
    <n v="0"/>
    <e v="#VALUE!"/>
  </r>
  <r>
    <d v="2015-01-05T00:00:00"/>
    <n v="11696"/>
    <x v="0"/>
    <x v="0"/>
    <x v="4"/>
    <x v="4"/>
    <n v="0"/>
    <e v="#VALUE!"/>
  </r>
  <r>
    <d v="2015-01-06T00:00:00"/>
    <n v="10889"/>
    <x v="0"/>
    <x v="0"/>
    <x v="5"/>
    <x v="5"/>
    <n v="0"/>
    <e v="#VALUE!"/>
  </r>
  <r>
    <d v="2015-01-07T00:00:00"/>
    <n v="10207"/>
    <x v="0"/>
    <x v="0"/>
    <x v="6"/>
    <x v="6"/>
    <n v="0"/>
    <e v="#VALUE!"/>
  </r>
  <r>
    <d v="2015-01-08T00:00:00"/>
    <n v="9017"/>
    <x v="0"/>
    <x v="0"/>
    <x v="7"/>
    <x v="0"/>
    <n v="0"/>
    <e v="#VALUE!"/>
  </r>
  <r>
    <d v="2015-01-09T00:00:00"/>
    <n v="16841"/>
    <x v="0"/>
    <x v="0"/>
    <x v="8"/>
    <x v="1"/>
    <n v="0"/>
    <e v="#VALUE!"/>
  </r>
  <r>
    <d v="2015-01-10T00:00:00"/>
    <n v="15993"/>
    <x v="0"/>
    <x v="0"/>
    <x v="9"/>
    <x v="2"/>
    <n v="0"/>
    <e v="#VALUE!"/>
  </r>
  <r>
    <d v="2015-01-11T00:00:00"/>
    <n v="18623"/>
    <x v="0"/>
    <x v="0"/>
    <x v="10"/>
    <x v="3"/>
    <n v="0"/>
    <e v="#VALUE!"/>
  </r>
  <r>
    <d v="2015-01-12T00:00:00"/>
    <n v="14810"/>
    <x v="0"/>
    <x v="0"/>
    <x v="11"/>
    <x v="4"/>
    <n v="0"/>
    <e v="#VALUE!"/>
  </r>
  <r>
    <d v="2015-01-13T00:00:00"/>
    <n v="11828"/>
    <x v="0"/>
    <x v="0"/>
    <x v="12"/>
    <x v="5"/>
    <n v="0"/>
    <e v="#VALUE!"/>
  </r>
  <r>
    <d v="2015-01-14T00:00:00"/>
    <n v="12749"/>
    <x v="0"/>
    <x v="0"/>
    <x v="13"/>
    <x v="6"/>
    <n v="0"/>
    <e v="#VALUE!"/>
  </r>
  <r>
    <d v="2015-01-15T00:00:00"/>
    <n v="12754"/>
    <x v="0"/>
    <x v="0"/>
    <x v="14"/>
    <x v="0"/>
    <n v="0"/>
    <e v="#VALUE!"/>
  </r>
  <r>
    <d v="2015-01-16T00:00:00"/>
    <n v="14011"/>
    <x v="0"/>
    <x v="0"/>
    <x v="15"/>
    <x v="1"/>
    <n v="0"/>
    <e v="#VALUE!"/>
  </r>
  <r>
    <d v="2015-01-17T00:00:00"/>
    <n v="18646"/>
    <x v="0"/>
    <x v="0"/>
    <x v="16"/>
    <x v="2"/>
    <n v="0"/>
    <e v="#VALUE!"/>
  </r>
  <r>
    <d v="2015-01-18T00:00:00"/>
    <n v="16158"/>
    <x v="0"/>
    <x v="0"/>
    <x v="17"/>
    <x v="3"/>
    <n v="0"/>
    <e v="#VALUE!"/>
  </r>
  <r>
    <d v="2015-01-19T00:00:00"/>
    <n v="17343"/>
    <x v="0"/>
    <x v="0"/>
    <x v="18"/>
    <x v="4"/>
    <n v="0"/>
    <e v="#VALUE!"/>
  </r>
  <r>
    <d v="2015-01-20T00:00:00"/>
    <n v="21821"/>
    <x v="0"/>
    <x v="0"/>
    <x v="19"/>
    <x v="5"/>
    <n v="0"/>
    <e v="#VALUE!"/>
  </r>
  <r>
    <d v="2015-01-21T00:00:00"/>
    <n v="13409"/>
    <x v="0"/>
    <x v="0"/>
    <x v="20"/>
    <x v="6"/>
    <n v="0"/>
    <e v="#VALUE!"/>
  </r>
  <r>
    <d v="2015-01-22T00:00:00"/>
    <n v="11803"/>
    <x v="0"/>
    <x v="0"/>
    <x v="21"/>
    <x v="0"/>
    <n v="0"/>
    <e v="#VALUE!"/>
  </r>
  <r>
    <d v="2015-01-23T00:00:00"/>
    <n v="15091"/>
    <x v="0"/>
    <x v="0"/>
    <x v="22"/>
    <x v="1"/>
    <n v="0"/>
    <e v="#VALUE!"/>
  </r>
  <r>
    <d v="2015-01-24T00:00:00"/>
    <n v="12609"/>
    <x v="0"/>
    <x v="0"/>
    <x v="23"/>
    <x v="2"/>
    <n v="0"/>
    <e v="#VALUE!"/>
  </r>
  <r>
    <d v="2015-01-25T00:00:00"/>
    <n v="12856"/>
    <x v="0"/>
    <x v="0"/>
    <x v="24"/>
    <x v="3"/>
    <n v="0"/>
    <e v="#VALUE!"/>
  </r>
  <r>
    <d v="2015-01-26T00:00:00"/>
    <n v="14056"/>
    <x v="0"/>
    <x v="0"/>
    <x v="25"/>
    <x v="4"/>
    <n v="0"/>
    <e v="#VALUE!"/>
  </r>
  <r>
    <d v="2015-01-27T00:00:00"/>
    <n v="11087"/>
    <x v="0"/>
    <x v="0"/>
    <x v="26"/>
    <x v="5"/>
    <n v="0"/>
    <e v="#VALUE!"/>
  </r>
  <r>
    <d v="2015-01-28T00:00:00"/>
    <n v="12430"/>
    <x v="0"/>
    <x v="0"/>
    <x v="27"/>
    <x v="6"/>
    <n v="0"/>
    <e v="#VALUE!"/>
  </r>
  <r>
    <d v="2015-01-29T00:00:00"/>
    <n v="12566"/>
    <x v="0"/>
    <x v="0"/>
    <x v="28"/>
    <x v="0"/>
    <n v="0"/>
    <e v="#VALUE!"/>
  </r>
  <r>
    <d v="2015-01-30T00:00:00"/>
    <n v="12370"/>
    <x v="0"/>
    <x v="0"/>
    <x v="29"/>
    <x v="1"/>
    <n v="0"/>
    <e v="#VALUE!"/>
  </r>
  <r>
    <d v="2015-01-31T00:00:00"/>
    <n v="13769"/>
    <x v="0"/>
    <x v="0"/>
    <x v="30"/>
    <x v="2"/>
    <n v="0"/>
    <e v="#VALUE!"/>
  </r>
  <r>
    <d v="2015-02-01T00:00:00"/>
    <n v="11499"/>
    <x v="0"/>
    <x v="1"/>
    <x v="0"/>
    <x v="3"/>
    <n v="0"/>
    <e v="#VALUE!"/>
  </r>
  <r>
    <d v="2015-02-02T00:00:00"/>
    <n v="13255"/>
    <x v="0"/>
    <x v="1"/>
    <x v="1"/>
    <x v="4"/>
    <n v="0"/>
    <e v="#VALUE!"/>
  </r>
  <r>
    <d v="2015-02-03T00:00:00"/>
    <n v="12201"/>
    <x v="0"/>
    <x v="1"/>
    <x v="2"/>
    <x v="5"/>
    <n v="0"/>
    <e v="#VALUE!"/>
  </r>
  <r>
    <d v="2015-02-04T00:00:00"/>
    <n v="13323"/>
    <x v="0"/>
    <x v="1"/>
    <x v="3"/>
    <x v="6"/>
    <n v="0"/>
    <e v="#VALUE!"/>
  </r>
  <r>
    <d v="2015-02-05T00:00:00"/>
    <n v="14689"/>
    <x v="0"/>
    <x v="1"/>
    <x v="4"/>
    <x v="0"/>
    <n v="0"/>
    <e v="#VALUE!"/>
  </r>
  <r>
    <d v="2015-02-06T00:00:00"/>
    <n v="7626"/>
    <x v="0"/>
    <x v="1"/>
    <x v="5"/>
    <x v="1"/>
    <n v="0"/>
    <e v="#VALUE!"/>
  </r>
  <r>
    <d v="2015-02-07T00:00:00"/>
    <n v="7365"/>
    <x v="0"/>
    <x v="1"/>
    <x v="6"/>
    <x v="2"/>
    <n v="0"/>
    <e v="#VALUE!"/>
  </r>
  <r>
    <d v="2015-02-08T00:00:00"/>
    <n v="6778"/>
    <x v="0"/>
    <x v="1"/>
    <x v="7"/>
    <x v="3"/>
    <n v="0"/>
    <e v="#VALUE!"/>
  </r>
  <r>
    <d v="2015-02-09T00:00:00"/>
    <n v="8304"/>
    <x v="0"/>
    <x v="1"/>
    <x v="8"/>
    <x v="4"/>
    <n v="0"/>
    <e v="#VALUE!"/>
  </r>
  <r>
    <d v="2015-02-10T00:00:00"/>
    <n v="21530"/>
    <x v="0"/>
    <x v="1"/>
    <x v="9"/>
    <x v="5"/>
    <n v="0"/>
    <e v="#VALUE!"/>
  </r>
  <r>
    <d v="2015-02-11T00:00:00"/>
    <n v="24921"/>
    <x v="0"/>
    <x v="1"/>
    <x v="10"/>
    <x v="6"/>
    <n v="0"/>
    <e v="#VALUE!"/>
  </r>
  <r>
    <d v="2015-02-12T00:00:00"/>
    <n v="20782"/>
    <x v="0"/>
    <x v="1"/>
    <x v="11"/>
    <x v="0"/>
    <n v="0"/>
    <e v="#VALUE!"/>
  </r>
  <r>
    <d v="2015-02-13T00:00:00"/>
    <n v="21038"/>
    <x v="0"/>
    <x v="1"/>
    <x v="12"/>
    <x v="1"/>
    <n v="0"/>
    <e v="#VALUE!"/>
  </r>
  <r>
    <d v="2015-02-14T00:00:00"/>
    <n v="22559"/>
    <x v="0"/>
    <x v="1"/>
    <x v="13"/>
    <x v="2"/>
    <n v="0"/>
    <e v="#VALUE!"/>
  </r>
  <r>
    <d v="2015-02-15T00:00:00"/>
    <n v="26218"/>
    <x v="0"/>
    <x v="1"/>
    <x v="14"/>
    <x v="3"/>
    <n v="0"/>
    <e v="#VALUE!"/>
  </r>
  <r>
    <d v="2015-02-16T00:00:00"/>
    <n v="23619"/>
    <x v="0"/>
    <x v="1"/>
    <x v="15"/>
    <x v="4"/>
    <n v="0"/>
    <e v="#VALUE!"/>
  </r>
  <r>
    <d v="2015-02-17T00:00:00"/>
    <n v="28289"/>
    <x v="0"/>
    <x v="1"/>
    <x v="16"/>
    <x v="5"/>
    <n v="0"/>
    <e v="#VALUE!"/>
  </r>
  <r>
    <d v="2015-02-18T00:00:00"/>
    <n v="12207"/>
    <x v="0"/>
    <x v="1"/>
    <x v="17"/>
    <x v="6"/>
    <n v="0"/>
    <e v="#VALUE!"/>
  </r>
  <r>
    <d v="2015-02-19T00:00:00"/>
    <n v="12036"/>
    <x v="0"/>
    <x v="1"/>
    <x v="18"/>
    <x v="0"/>
    <n v="0"/>
    <e v="#VALUE!"/>
  </r>
  <r>
    <d v="2015-02-20T00:00:00"/>
    <n v="14052"/>
    <x v="0"/>
    <x v="1"/>
    <x v="19"/>
    <x v="1"/>
    <n v="0"/>
    <e v="#VALUE!"/>
  </r>
  <r>
    <d v="2015-02-21T00:00:00"/>
    <n v="11363"/>
    <x v="0"/>
    <x v="1"/>
    <x v="20"/>
    <x v="2"/>
    <n v="0"/>
    <e v="#VALUE!"/>
  </r>
  <r>
    <d v="2015-02-22T00:00:00"/>
    <n v="15687"/>
    <x v="0"/>
    <x v="1"/>
    <x v="21"/>
    <x v="3"/>
    <n v="0"/>
    <e v="#VALUE!"/>
  </r>
  <r>
    <d v="2015-02-23T00:00:00"/>
    <n v="15456"/>
    <x v="0"/>
    <x v="1"/>
    <x v="22"/>
    <x v="4"/>
    <n v="0"/>
    <e v="#VALUE!"/>
  </r>
  <r>
    <d v="2015-02-24T00:00:00"/>
    <n v="18485"/>
    <x v="0"/>
    <x v="1"/>
    <x v="23"/>
    <x v="5"/>
    <n v="0"/>
    <e v="#VALUE!"/>
  </r>
  <r>
    <d v="2015-02-25T00:00:00"/>
    <n v="14336"/>
    <x v="0"/>
    <x v="1"/>
    <x v="24"/>
    <x v="6"/>
    <n v="0"/>
    <e v="#VALUE!"/>
  </r>
  <r>
    <d v="2015-02-26T00:00:00"/>
    <n v="10283"/>
    <x v="0"/>
    <x v="1"/>
    <x v="25"/>
    <x v="0"/>
    <n v="0"/>
    <e v="#VALUE!"/>
  </r>
  <r>
    <d v="2015-02-27T00:00:00"/>
    <n v="11465"/>
    <x v="0"/>
    <x v="1"/>
    <x v="26"/>
    <x v="1"/>
    <n v="0"/>
    <e v="#VALUE!"/>
  </r>
  <r>
    <d v="2015-02-28T00:00:00"/>
    <n v="10375"/>
    <x v="0"/>
    <x v="1"/>
    <x v="27"/>
    <x v="2"/>
    <n v="0"/>
    <e v="#VALUE!"/>
  </r>
  <r>
    <d v="2015-03-01T00:00:00"/>
    <n v="9692"/>
    <x v="0"/>
    <x v="2"/>
    <x v="0"/>
    <x v="3"/>
    <n v="0"/>
    <e v="#VALUE!"/>
  </r>
  <r>
    <d v="2015-03-02T00:00:00"/>
    <n v="17691"/>
    <x v="0"/>
    <x v="2"/>
    <x v="1"/>
    <x v="4"/>
    <n v="0"/>
    <e v="#VALUE!"/>
  </r>
  <r>
    <d v="2015-03-03T00:00:00"/>
    <n v="14456"/>
    <x v="0"/>
    <x v="2"/>
    <x v="2"/>
    <x v="5"/>
    <n v="0"/>
    <e v="#VALUE!"/>
  </r>
  <r>
    <d v="2015-03-04T00:00:00"/>
    <n v="16156"/>
    <x v="0"/>
    <x v="2"/>
    <x v="3"/>
    <x v="6"/>
    <n v="0"/>
    <e v="#VALUE!"/>
  </r>
  <r>
    <d v="2015-03-05T00:00:00"/>
    <n v="13538"/>
    <x v="0"/>
    <x v="2"/>
    <x v="4"/>
    <x v="0"/>
    <n v="0"/>
    <e v="#VALUE!"/>
  </r>
  <r>
    <d v="2015-03-06T00:00:00"/>
    <n v="14230"/>
    <x v="0"/>
    <x v="2"/>
    <x v="5"/>
    <x v="1"/>
    <n v="0"/>
    <e v="#VALUE!"/>
  </r>
  <r>
    <d v="2015-03-07T00:00:00"/>
    <n v="10508"/>
    <x v="0"/>
    <x v="2"/>
    <x v="6"/>
    <x v="2"/>
    <n v="0"/>
    <e v="#VALUE!"/>
  </r>
  <r>
    <d v="2015-03-08T00:00:00"/>
    <n v="12674"/>
    <x v="0"/>
    <x v="2"/>
    <x v="7"/>
    <x v="3"/>
    <n v="0"/>
    <e v="#VALUE!"/>
  </r>
  <r>
    <d v="2015-03-09T00:00:00"/>
    <n v="11409"/>
    <x v="0"/>
    <x v="2"/>
    <x v="8"/>
    <x v="4"/>
    <n v="0"/>
    <e v="#VALUE!"/>
  </r>
  <r>
    <d v="2015-03-10T00:00:00"/>
    <n v="10640"/>
    <x v="0"/>
    <x v="2"/>
    <x v="9"/>
    <x v="5"/>
    <n v="0"/>
    <e v="#VALUE!"/>
  </r>
  <r>
    <d v="2015-03-11T00:00:00"/>
    <n v="12254"/>
    <x v="0"/>
    <x v="2"/>
    <x v="10"/>
    <x v="6"/>
    <n v="0"/>
    <e v="#VALUE!"/>
  </r>
  <r>
    <d v="2015-03-12T00:00:00"/>
    <n v="13466"/>
    <x v="0"/>
    <x v="2"/>
    <x v="11"/>
    <x v="0"/>
    <n v="0"/>
    <e v="#VALUE!"/>
  </r>
  <r>
    <d v="2015-03-13T00:00:00"/>
    <n v="11510"/>
    <x v="0"/>
    <x v="2"/>
    <x v="12"/>
    <x v="1"/>
    <n v="0"/>
    <e v="#VALUE!"/>
  </r>
  <r>
    <d v="2015-03-14T00:00:00"/>
    <n v="10250"/>
    <x v="0"/>
    <x v="2"/>
    <x v="13"/>
    <x v="2"/>
    <n v="0"/>
    <e v="#VALUE!"/>
  </r>
  <r>
    <d v="2015-03-15T00:00:00"/>
    <n v="12773"/>
    <x v="0"/>
    <x v="2"/>
    <x v="14"/>
    <x v="3"/>
    <n v="0"/>
    <e v="#VALUE!"/>
  </r>
  <r>
    <d v="2015-03-16T00:00:00"/>
    <n v="10892"/>
    <x v="0"/>
    <x v="2"/>
    <x v="15"/>
    <x v="4"/>
    <n v="0"/>
    <e v="#VALUE!"/>
  </r>
  <r>
    <d v="2015-03-17T00:00:00"/>
    <n v="11705"/>
    <x v="0"/>
    <x v="2"/>
    <x v="16"/>
    <x v="5"/>
    <n v="0"/>
    <e v="#VALUE!"/>
  </r>
  <r>
    <d v="2015-03-18T00:00:00"/>
    <n v="10751"/>
    <x v="0"/>
    <x v="2"/>
    <x v="17"/>
    <x v="6"/>
    <n v="0"/>
    <e v="#VALUE!"/>
  </r>
  <r>
    <d v="2015-03-19T00:00:00"/>
    <n v="12344"/>
    <x v="0"/>
    <x v="2"/>
    <x v="18"/>
    <x v="0"/>
    <n v="0"/>
    <e v="#VALUE!"/>
  </r>
  <r>
    <d v="2015-03-20T00:00:00"/>
    <n v="10189"/>
    <x v="0"/>
    <x v="2"/>
    <x v="19"/>
    <x v="1"/>
    <n v="0"/>
    <e v="#VALUE!"/>
  </r>
  <r>
    <d v="2015-03-21T00:00:00"/>
    <n v="11277"/>
    <x v="0"/>
    <x v="2"/>
    <x v="20"/>
    <x v="2"/>
    <n v="0"/>
    <e v="#VALUE!"/>
  </r>
  <r>
    <d v="2015-03-22T00:00:00"/>
    <n v="14117"/>
    <x v="0"/>
    <x v="2"/>
    <x v="21"/>
    <x v="3"/>
    <n v="0"/>
    <e v="#VALUE!"/>
  </r>
  <r>
    <d v="2015-03-23T00:00:00"/>
    <n v="13052"/>
    <x v="0"/>
    <x v="2"/>
    <x v="22"/>
    <x v="4"/>
    <n v="0"/>
    <e v="#VALUE!"/>
  </r>
  <r>
    <d v="2015-03-24T00:00:00"/>
    <n v="14391"/>
    <x v="0"/>
    <x v="2"/>
    <x v="23"/>
    <x v="5"/>
    <n v="0"/>
    <e v="#VALUE!"/>
  </r>
  <r>
    <d v="2015-03-25T00:00:00"/>
    <n v="15908"/>
    <x v="0"/>
    <x v="2"/>
    <x v="24"/>
    <x v="6"/>
    <n v="0"/>
    <e v="#VALUE!"/>
  </r>
  <r>
    <d v="2015-03-26T00:00:00"/>
    <n v="11111"/>
    <x v="0"/>
    <x v="2"/>
    <x v="25"/>
    <x v="0"/>
    <n v="0"/>
    <e v="#VALUE!"/>
  </r>
  <r>
    <d v="2015-03-27T00:00:00"/>
    <n v="11849"/>
    <x v="0"/>
    <x v="2"/>
    <x v="26"/>
    <x v="1"/>
    <n v="0"/>
    <e v="#VALUE!"/>
  </r>
  <r>
    <d v="2015-03-28T00:00:00"/>
    <n v="9895"/>
    <x v="0"/>
    <x v="2"/>
    <x v="27"/>
    <x v="2"/>
    <n v="0"/>
    <e v="#VALUE!"/>
  </r>
  <r>
    <d v="2015-03-29T00:00:00"/>
    <n v="12873"/>
    <x v="0"/>
    <x v="2"/>
    <x v="28"/>
    <x v="3"/>
    <n v="0"/>
    <e v="#VALUE!"/>
  </r>
  <r>
    <d v="2015-03-30T00:00:00"/>
    <n v="16867"/>
    <x v="0"/>
    <x v="2"/>
    <x v="29"/>
    <x v="4"/>
    <n v="0"/>
    <e v="#VALUE!"/>
  </r>
  <r>
    <d v="2015-03-31T00:00:00"/>
    <n v="19888"/>
    <x v="0"/>
    <x v="2"/>
    <x v="30"/>
    <x v="5"/>
    <n v="0"/>
    <e v="#VALUE!"/>
  </r>
  <r>
    <d v="2015-04-01T00:00:00"/>
    <n v="15853"/>
    <x v="0"/>
    <x v="3"/>
    <x v="0"/>
    <x v="6"/>
    <n v="0"/>
    <e v="#VALUE!"/>
  </r>
  <r>
    <d v="2015-04-02T00:00:00"/>
    <n v="18395"/>
    <x v="0"/>
    <x v="3"/>
    <x v="1"/>
    <x v="0"/>
    <n v="0"/>
    <e v="#VALUE!"/>
  </r>
  <r>
    <d v="2015-04-03T00:00:00"/>
    <n v="12763"/>
    <x v="0"/>
    <x v="3"/>
    <x v="2"/>
    <x v="1"/>
    <n v="0"/>
    <e v="#VALUE!"/>
  </r>
  <r>
    <d v="2015-04-04T00:00:00"/>
    <n v="13733"/>
    <x v="0"/>
    <x v="3"/>
    <x v="3"/>
    <x v="2"/>
    <n v="0"/>
    <e v="#VALUE!"/>
  </r>
  <r>
    <d v="2015-04-05T00:00:00"/>
    <n v="13654"/>
    <x v="0"/>
    <x v="3"/>
    <x v="4"/>
    <x v="3"/>
    <n v="0"/>
    <e v="#VALUE!"/>
  </r>
  <r>
    <d v="2015-04-06T00:00:00"/>
    <n v="14869"/>
    <x v="0"/>
    <x v="3"/>
    <x v="5"/>
    <x v="4"/>
    <n v="0"/>
    <e v="#VALUE!"/>
  </r>
  <r>
    <d v="2015-04-07T00:00:00"/>
    <n v="23694"/>
    <x v="0"/>
    <x v="3"/>
    <x v="6"/>
    <x v="5"/>
    <n v="0"/>
    <e v="#VALUE!"/>
  </r>
  <r>
    <d v="2015-04-08T00:00:00"/>
    <n v="17384"/>
    <x v="0"/>
    <x v="3"/>
    <x v="7"/>
    <x v="6"/>
    <n v="0"/>
    <e v="#VALUE!"/>
  </r>
  <r>
    <d v="2015-04-09T00:00:00"/>
    <n v="19663"/>
    <x v="0"/>
    <x v="3"/>
    <x v="8"/>
    <x v="0"/>
    <n v="0"/>
    <e v="#VALUE!"/>
  </r>
  <r>
    <d v="2015-04-10T00:00:00"/>
    <n v="18725"/>
    <x v="0"/>
    <x v="3"/>
    <x v="9"/>
    <x v="1"/>
    <n v="0"/>
    <e v="#VALUE!"/>
  </r>
  <r>
    <d v="2015-04-11T00:00:00"/>
    <n v="12574"/>
    <x v="0"/>
    <x v="3"/>
    <x v="10"/>
    <x v="2"/>
    <n v="0"/>
    <e v="#VALUE!"/>
  </r>
  <r>
    <d v="2015-04-12T00:00:00"/>
    <n v="16114"/>
    <x v="0"/>
    <x v="3"/>
    <x v="11"/>
    <x v="3"/>
    <n v="0"/>
    <e v="#VALUE!"/>
  </r>
  <r>
    <d v="2015-04-13T00:00:00"/>
    <n v="13290"/>
    <x v="0"/>
    <x v="3"/>
    <x v="12"/>
    <x v="4"/>
    <n v="0"/>
    <e v="#VALUE!"/>
  </r>
  <r>
    <d v="2015-04-14T00:00:00"/>
    <n v="14280"/>
    <x v="0"/>
    <x v="3"/>
    <x v="13"/>
    <x v="5"/>
    <n v="0"/>
    <e v="#VALUE!"/>
  </r>
  <r>
    <d v="2015-04-15T00:00:00"/>
    <n v="15075"/>
    <x v="0"/>
    <x v="3"/>
    <x v="14"/>
    <x v="6"/>
    <n v="0"/>
    <e v="#VALUE!"/>
  </r>
  <r>
    <d v="2015-04-16T00:00:00"/>
    <n v="13853"/>
    <x v="0"/>
    <x v="3"/>
    <x v="15"/>
    <x v="0"/>
    <n v="0"/>
    <e v="#VALUE!"/>
  </r>
  <r>
    <d v="2015-04-17T00:00:00"/>
    <n v="13275"/>
    <x v="0"/>
    <x v="3"/>
    <x v="16"/>
    <x v="1"/>
    <n v="0"/>
    <e v="#VALUE!"/>
  </r>
  <r>
    <d v="2015-04-18T00:00:00"/>
    <n v="11839"/>
    <x v="0"/>
    <x v="3"/>
    <x v="17"/>
    <x v="2"/>
    <n v="0"/>
    <e v="#VALUE!"/>
  </r>
  <r>
    <d v="2015-04-19T00:00:00"/>
    <n v="13635"/>
    <x v="0"/>
    <x v="3"/>
    <x v="18"/>
    <x v="3"/>
    <n v="0"/>
    <e v="#VALUE!"/>
  </r>
  <r>
    <d v="2015-04-20T00:00:00"/>
    <n v="15123"/>
    <x v="0"/>
    <x v="3"/>
    <x v="19"/>
    <x v="4"/>
    <n v="0"/>
    <e v="#VALUE!"/>
  </r>
  <r>
    <d v="2015-04-21T00:00:00"/>
    <n v="13334"/>
    <x v="0"/>
    <x v="3"/>
    <x v="20"/>
    <x v="5"/>
    <n v="0"/>
    <e v="#VALUE!"/>
  </r>
  <r>
    <d v="2015-04-22T00:00:00"/>
    <n v="12650"/>
    <x v="0"/>
    <x v="3"/>
    <x v="21"/>
    <x v="6"/>
    <n v="0"/>
    <e v="#VALUE!"/>
  </r>
  <r>
    <d v="2015-04-23T00:00:00"/>
    <n v="12981"/>
    <x v="0"/>
    <x v="3"/>
    <x v="22"/>
    <x v="0"/>
    <n v="0"/>
    <e v="#VALUE!"/>
  </r>
  <r>
    <d v="2015-04-24T00:00:00"/>
    <n v="14224"/>
    <x v="0"/>
    <x v="3"/>
    <x v="23"/>
    <x v="1"/>
    <n v="0"/>
    <e v="#VALUE!"/>
  </r>
  <r>
    <d v="2015-04-25T00:00:00"/>
    <n v="15595"/>
    <x v="0"/>
    <x v="3"/>
    <x v="24"/>
    <x v="2"/>
    <n v="0"/>
    <e v="#VALUE!"/>
  </r>
  <r>
    <d v="2015-04-26T00:00:00"/>
    <n v="14358"/>
    <x v="0"/>
    <x v="3"/>
    <x v="25"/>
    <x v="3"/>
    <n v="0"/>
    <e v="#VALUE!"/>
  </r>
  <r>
    <d v="2015-04-27T00:00:00"/>
    <n v="7951"/>
    <x v="0"/>
    <x v="3"/>
    <x v="26"/>
    <x v="4"/>
    <n v="0"/>
    <e v="#VALUE!"/>
  </r>
  <r>
    <d v="2015-04-28T00:00:00"/>
    <n v="8691"/>
    <x v="0"/>
    <x v="3"/>
    <x v="27"/>
    <x v="5"/>
    <n v="0"/>
    <e v="#VALUE!"/>
  </r>
  <r>
    <d v="2015-04-29T00:00:00"/>
    <n v="8655"/>
    <x v="0"/>
    <x v="3"/>
    <x v="28"/>
    <x v="6"/>
    <n v="0"/>
    <e v="#VALUE!"/>
  </r>
  <r>
    <d v="2015-04-30T00:00:00"/>
    <n v="9324"/>
    <x v="0"/>
    <x v="3"/>
    <x v="29"/>
    <x v="0"/>
    <n v="0"/>
    <e v="#VALUE!"/>
  </r>
  <r>
    <d v="2015-05-01T00:00:00"/>
    <n v="24305"/>
    <x v="0"/>
    <x v="4"/>
    <x v="0"/>
    <x v="1"/>
    <n v="0"/>
    <e v="#VALUE!"/>
  </r>
  <r>
    <d v="2015-05-02T00:00:00"/>
    <n v="25028"/>
    <x v="0"/>
    <x v="4"/>
    <x v="1"/>
    <x v="2"/>
    <n v="0"/>
    <e v="#VALUE!"/>
  </r>
  <r>
    <d v="2015-05-03T00:00:00"/>
    <n v="24542"/>
    <x v="0"/>
    <x v="4"/>
    <x v="2"/>
    <x v="3"/>
    <n v="0"/>
    <e v="#VALUE!"/>
  </r>
  <r>
    <d v="2015-05-04T00:00:00"/>
    <n v="27818"/>
    <x v="0"/>
    <x v="4"/>
    <x v="3"/>
    <x v="4"/>
    <n v="0"/>
    <e v="#VALUE!"/>
  </r>
  <r>
    <d v="2015-05-05T00:00:00"/>
    <n v="31024"/>
    <x v="0"/>
    <x v="4"/>
    <x v="4"/>
    <x v="5"/>
    <n v="0"/>
    <e v="#VALUE!"/>
  </r>
  <r>
    <d v="2015-05-06T00:00:00"/>
    <n v="27513"/>
    <x v="0"/>
    <x v="4"/>
    <x v="5"/>
    <x v="6"/>
    <n v="0"/>
    <e v="#VALUE!"/>
  </r>
  <r>
    <d v="2015-05-07T00:00:00"/>
    <n v="26463"/>
    <x v="0"/>
    <x v="4"/>
    <x v="6"/>
    <x v="0"/>
    <n v="0"/>
    <e v="#VALUE!"/>
  </r>
  <r>
    <d v="2015-05-08T00:00:00"/>
    <n v="29673"/>
    <x v="0"/>
    <x v="4"/>
    <x v="7"/>
    <x v="1"/>
    <n v="0"/>
    <e v="#VALUE!"/>
  </r>
  <r>
    <d v="2015-05-09T00:00:00"/>
    <n v="15342"/>
    <x v="0"/>
    <x v="4"/>
    <x v="8"/>
    <x v="2"/>
    <n v="0"/>
    <e v="#VALUE!"/>
  </r>
  <r>
    <d v="2015-05-10T00:00:00"/>
    <n v="12753"/>
    <x v="0"/>
    <x v="4"/>
    <x v="9"/>
    <x v="3"/>
    <n v="0"/>
    <e v="#VALUE!"/>
  </r>
  <r>
    <d v="2015-05-11T00:00:00"/>
    <n v="13302"/>
    <x v="0"/>
    <x v="4"/>
    <x v="10"/>
    <x v="4"/>
    <n v="0"/>
    <e v="#VALUE!"/>
  </r>
  <r>
    <d v="2015-05-12T00:00:00"/>
    <n v="13389"/>
    <x v="0"/>
    <x v="4"/>
    <x v="11"/>
    <x v="5"/>
    <n v="0"/>
    <e v="#VALUE!"/>
  </r>
  <r>
    <d v="2015-05-13T00:00:00"/>
    <n v="15789"/>
    <x v="0"/>
    <x v="4"/>
    <x v="12"/>
    <x v="6"/>
    <n v="0"/>
    <e v="#VALUE!"/>
  </r>
  <r>
    <d v="2015-05-14T00:00:00"/>
    <n v="16765"/>
    <x v="0"/>
    <x v="4"/>
    <x v="13"/>
    <x v="0"/>
    <n v="0"/>
    <e v="#VALUE!"/>
  </r>
  <r>
    <d v="2015-05-15T00:00:00"/>
    <n v="20100"/>
    <x v="0"/>
    <x v="4"/>
    <x v="14"/>
    <x v="1"/>
    <n v="0"/>
    <e v="#VALUE!"/>
  </r>
  <r>
    <d v="2015-05-16T00:00:00"/>
    <n v="16751"/>
    <x v="0"/>
    <x v="4"/>
    <x v="15"/>
    <x v="2"/>
    <n v="0"/>
    <e v="#VALUE!"/>
  </r>
  <r>
    <d v="2015-05-17T00:00:00"/>
    <n v="11341"/>
    <x v="0"/>
    <x v="4"/>
    <x v="16"/>
    <x v="3"/>
    <n v="0"/>
    <e v="#VALUE!"/>
  </r>
  <r>
    <d v="2015-05-18T00:00:00"/>
    <n v="12371"/>
    <x v="0"/>
    <x v="4"/>
    <x v="17"/>
    <x v="4"/>
    <n v="0"/>
    <e v="#VALUE!"/>
  </r>
  <r>
    <d v="2015-05-19T00:00:00"/>
    <n v="10345"/>
    <x v="0"/>
    <x v="4"/>
    <x v="18"/>
    <x v="5"/>
    <n v="0"/>
    <e v="#VALUE!"/>
  </r>
  <r>
    <d v="2015-05-20T00:00:00"/>
    <n v="11077"/>
    <x v="0"/>
    <x v="4"/>
    <x v="19"/>
    <x v="6"/>
    <n v="0"/>
    <e v="#VALUE!"/>
  </r>
  <r>
    <d v="2015-05-21T00:00:00"/>
    <n v="14767"/>
    <x v="0"/>
    <x v="4"/>
    <x v="20"/>
    <x v="0"/>
    <n v="0"/>
    <e v="#VALUE!"/>
  </r>
  <r>
    <d v="2015-05-22T00:00:00"/>
    <n v="17629"/>
    <x v="0"/>
    <x v="4"/>
    <x v="21"/>
    <x v="1"/>
    <n v="0"/>
    <e v="#VALUE!"/>
  </r>
  <r>
    <d v="2015-05-23T00:00:00"/>
    <n v="15622"/>
    <x v="0"/>
    <x v="4"/>
    <x v="22"/>
    <x v="2"/>
    <n v="0"/>
    <e v="#VALUE!"/>
  </r>
  <r>
    <d v="2015-05-24T00:00:00"/>
    <n v="19347"/>
    <x v="0"/>
    <x v="4"/>
    <x v="23"/>
    <x v="3"/>
    <n v="0"/>
    <e v="#VALUE!"/>
  </r>
  <r>
    <d v="2015-05-25T00:00:00"/>
    <n v="12759"/>
    <x v="0"/>
    <x v="4"/>
    <x v="24"/>
    <x v="4"/>
    <n v="0"/>
    <e v="#VALUE!"/>
  </r>
  <r>
    <d v="2015-05-26T00:00:00"/>
    <n v="15540"/>
    <x v="0"/>
    <x v="4"/>
    <x v="25"/>
    <x v="5"/>
    <n v="0"/>
    <e v="#VALUE!"/>
  </r>
  <r>
    <d v="2015-05-27T00:00:00"/>
    <n v="14021"/>
    <x v="0"/>
    <x v="4"/>
    <x v="26"/>
    <x v="6"/>
    <n v="0"/>
    <e v="#VALUE!"/>
  </r>
  <r>
    <d v="2015-05-28T00:00:00"/>
    <n v="11552"/>
    <x v="0"/>
    <x v="4"/>
    <x v="27"/>
    <x v="0"/>
    <n v="0"/>
    <e v="#VALUE!"/>
  </r>
  <r>
    <d v="2015-05-29T00:00:00"/>
    <n v="13860"/>
    <x v="0"/>
    <x v="4"/>
    <x v="28"/>
    <x v="1"/>
    <n v="0"/>
    <e v="#VALUE!"/>
  </r>
  <r>
    <d v="2015-05-30T00:00:00"/>
    <n v="14899"/>
    <x v="0"/>
    <x v="4"/>
    <x v="29"/>
    <x v="2"/>
    <n v="0"/>
    <e v="#VALUE!"/>
  </r>
  <r>
    <d v="2015-05-31T00:00:00"/>
    <n v="11924"/>
    <x v="0"/>
    <x v="4"/>
    <x v="30"/>
    <x v="3"/>
    <n v="0"/>
    <e v="#VALUE!"/>
  </r>
  <r>
    <d v="2015-06-01T00:00:00"/>
    <n v="13058"/>
    <x v="0"/>
    <x v="5"/>
    <x v="0"/>
    <x v="4"/>
    <n v="0"/>
    <e v="#VALUE!"/>
  </r>
  <r>
    <d v="2015-06-02T00:00:00"/>
    <n v="12596"/>
    <x v="0"/>
    <x v="5"/>
    <x v="1"/>
    <x v="5"/>
    <n v="0"/>
    <e v="#VALUE!"/>
  </r>
  <r>
    <d v="2015-06-03T00:00:00"/>
    <n v="14361"/>
    <x v="0"/>
    <x v="5"/>
    <x v="2"/>
    <x v="6"/>
    <n v="0"/>
    <e v="#VALUE!"/>
  </r>
  <r>
    <d v="2015-06-04T00:00:00"/>
    <n v="11308"/>
    <x v="0"/>
    <x v="5"/>
    <x v="3"/>
    <x v="0"/>
    <n v="0"/>
    <e v="#VALUE!"/>
  </r>
  <r>
    <d v="2015-06-05T00:00:00"/>
    <n v="13229"/>
    <x v="0"/>
    <x v="5"/>
    <x v="4"/>
    <x v="1"/>
    <n v="0"/>
    <e v="#VALUE!"/>
  </r>
  <r>
    <d v="2015-06-06T00:00:00"/>
    <n v="10974"/>
    <x v="0"/>
    <x v="5"/>
    <x v="5"/>
    <x v="2"/>
    <n v="0"/>
    <e v="#VALUE!"/>
  </r>
  <r>
    <d v="2015-06-07T00:00:00"/>
    <n v="12271"/>
    <x v="0"/>
    <x v="5"/>
    <x v="6"/>
    <x v="3"/>
    <n v="0"/>
    <e v="#VALUE!"/>
  </r>
  <r>
    <d v="2015-06-08T00:00:00"/>
    <n v="13354"/>
    <x v="0"/>
    <x v="5"/>
    <x v="7"/>
    <x v="4"/>
    <n v="0"/>
    <e v="#VALUE!"/>
  </r>
  <r>
    <d v="2015-06-09T00:00:00"/>
    <n v="11759"/>
    <x v="0"/>
    <x v="5"/>
    <x v="8"/>
    <x v="5"/>
    <n v="0"/>
    <e v="#VALUE!"/>
  </r>
  <r>
    <d v="2015-06-10T00:00:00"/>
    <n v="15599"/>
    <x v="0"/>
    <x v="5"/>
    <x v="9"/>
    <x v="6"/>
    <n v="0"/>
    <e v="#VALUE!"/>
  </r>
  <r>
    <d v="2015-06-11T00:00:00"/>
    <n v="17133"/>
    <x v="0"/>
    <x v="5"/>
    <x v="10"/>
    <x v="0"/>
    <n v="0"/>
    <e v="#VALUE!"/>
  </r>
  <r>
    <d v="2015-06-12T00:00:00"/>
    <n v="15268"/>
    <x v="0"/>
    <x v="5"/>
    <x v="11"/>
    <x v="1"/>
    <n v="0"/>
    <e v="#VALUE!"/>
  </r>
  <r>
    <d v="2015-06-13T00:00:00"/>
    <n v="14083"/>
    <x v="0"/>
    <x v="5"/>
    <x v="12"/>
    <x v="2"/>
    <n v="0"/>
    <e v="#VALUE!"/>
  </r>
  <r>
    <d v="2015-06-14T00:00:00"/>
    <n v="10626"/>
    <x v="0"/>
    <x v="5"/>
    <x v="13"/>
    <x v="3"/>
    <n v="0"/>
    <e v="#VALUE!"/>
  </r>
  <r>
    <d v="2015-06-15T00:00:00"/>
    <n v="12321"/>
    <x v="0"/>
    <x v="5"/>
    <x v="14"/>
    <x v="4"/>
    <n v="0"/>
    <e v="#VALUE!"/>
  </r>
  <r>
    <d v="2015-06-16T00:00:00"/>
    <n v="11548"/>
    <x v="0"/>
    <x v="5"/>
    <x v="15"/>
    <x v="5"/>
    <n v="0"/>
    <e v="#VALUE!"/>
  </r>
  <r>
    <d v="2015-06-17T00:00:00"/>
    <n v="12742"/>
    <x v="0"/>
    <x v="5"/>
    <x v="16"/>
    <x v="6"/>
    <n v="0"/>
    <e v="#VALUE!"/>
  </r>
  <r>
    <d v="2015-06-18T00:00:00"/>
    <n v="20877"/>
    <x v="0"/>
    <x v="5"/>
    <x v="17"/>
    <x v="0"/>
    <n v="0"/>
    <e v="#VALUE!"/>
  </r>
  <r>
    <d v="2015-06-19T00:00:00"/>
    <n v="17781"/>
    <x v="0"/>
    <x v="5"/>
    <x v="18"/>
    <x v="1"/>
    <n v="0"/>
    <e v="#VALUE!"/>
  </r>
  <r>
    <d v="2015-06-20T00:00:00"/>
    <n v="19508"/>
    <x v="0"/>
    <x v="5"/>
    <x v="19"/>
    <x v="2"/>
    <n v="0"/>
    <e v="#VALUE!"/>
  </r>
  <r>
    <d v="2015-06-21T00:00:00"/>
    <n v="16897"/>
    <x v="0"/>
    <x v="5"/>
    <x v="20"/>
    <x v="3"/>
    <n v="0"/>
    <e v="#VALUE!"/>
  </r>
  <r>
    <d v="2015-06-22T00:00:00"/>
    <n v="15854"/>
    <x v="0"/>
    <x v="5"/>
    <x v="21"/>
    <x v="4"/>
    <n v="0"/>
    <e v="#VALUE!"/>
  </r>
  <r>
    <d v="2015-06-23T00:00:00"/>
    <n v="14523"/>
    <x v="0"/>
    <x v="5"/>
    <x v="22"/>
    <x v="5"/>
    <n v="0"/>
    <e v="#VALUE!"/>
  </r>
  <r>
    <d v="2015-06-24T00:00:00"/>
    <n v="14615"/>
    <x v="0"/>
    <x v="5"/>
    <x v="23"/>
    <x v="6"/>
    <n v="0"/>
    <e v="#VALUE!"/>
  </r>
  <r>
    <d v="2015-06-25T00:00:00"/>
    <n v="13651"/>
    <x v="0"/>
    <x v="5"/>
    <x v="24"/>
    <x v="0"/>
    <n v="0"/>
    <e v="#VALUE!"/>
  </r>
  <r>
    <d v="2015-06-26T00:00:00"/>
    <n v="20715"/>
    <x v="0"/>
    <x v="5"/>
    <x v="25"/>
    <x v="1"/>
    <n v="0"/>
    <e v="#VALUE!"/>
  </r>
  <r>
    <d v="2015-06-27T00:00:00"/>
    <n v="19336"/>
    <x v="0"/>
    <x v="5"/>
    <x v="26"/>
    <x v="2"/>
    <n v="0"/>
    <e v="#VALUE!"/>
  </r>
  <r>
    <d v="2015-06-28T00:00:00"/>
    <n v="25164"/>
    <x v="0"/>
    <x v="5"/>
    <x v="27"/>
    <x v="3"/>
    <n v="0"/>
    <e v="#VALUE!"/>
  </r>
  <r>
    <d v="2015-06-29T00:00:00"/>
    <n v="21575"/>
    <x v="0"/>
    <x v="5"/>
    <x v="28"/>
    <x v="4"/>
    <n v="0"/>
    <e v="#VALUE!"/>
  </r>
  <r>
    <d v="2015-06-30T00:00:00"/>
    <n v="13575"/>
    <x v="0"/>
    <x v="5"/>
    <x v="29"/>
    <x v="5"/>
    <n v="0"/>
    <e v="#VALUE!"/>
  </r>
  <r>
    <d v="2015-07-01T00:00:00"/>
    <n v="17136"/>
    <x v="0"/>
    <x v="6"/>
    <x v="0"/>
    <x v="6"/>
    <n v="0"/>
    <e v="#VALUE!"/>
  </r>
  <r>
    <d v="2015-07-02T00:00:00"/>
    <n v="15263"/>
    <x v="0"/>
    <x v="6"/>
    <x v="1"/>
    <x v="0"/>
    <n v="0"/>
    <e v="#VALUE!"/>
  </r>
  <r>
    <d v="2015-07-03T00:00:00"/>
    <n v="14588"/>
    <x v="0"/>
    <x v="6"/>
    <x v="2"/>
    <x v="1"/>
    <n v="0"/>
    <e v="#VALUE!"/>
  </r>
  <r>
    <d v="2015-07-04T00:00:00"/>
    <n v="15953"/>
    <x v="0"/>
    <x v="6"/>
    <x v="3"/>
    <x v="2"/>
    <n v="0"/>
    <e v="#VALUE!"/>
  </r>
  <r>
    <d v="2015-07-05T00:00:00"/>
    <n v="12382"/>
    <x v="0"/>
    <x v="6"/>
    <x v="4"/>
    <x v="3"/>
    <n v="0"/>
    <e v="#VALUE!"/>
  </r>
  <r>
    <d v="2015-07-06T00:00:00"/>
    <n v="13908"/>
    <x v="0"/>
    <x v="6"/>
    <x v="5"/>
    <x v="4"/>
    <n v="0"/>
    <e v="#VALUE!"/>
  </r>
  <r>
    <d v="2015-07-07T00:00:00"/>
    <n v="14509"/>
    <x v="0"/>
    <x v="6"/>
    <x v="6"/>
    <x v="5"/>
    <n v="0"/>
    <e v="#VALUE!"/>
  </r>
  <r>
    <d v="2015-07-08T00:00:00"/>
    <n v="14645"/>
    <x v="0"/>
    <x v="6"/>
    <x v="7"/>
    <x v="6"/>
    <n v="0"/>
    <e v="#VALUE!"/>
  </r>
  <r>
    <d v="2015-07-09T00:00:00"/>
    <n v="14483"/>
    <x v="0"/>
    <x v="6"/>
    <x v="8"/>
    <x v="0"/>
    <n v="0"/>
    <e v="#VALUE!"/>
  </r>
  <r>
    <d v="2015-07-10T00:00:00"/>
    <n v="16213"/>
    <x v="0"/>
    <x v="6"/>
    <x v="9"/>
    <x v="1"/>
    <n v="0"/>
    <e v="#VALUE!"/>
  </r>
  <r>
    <d v="2015-07-11T00:00:00"/>
    <n v="13715"/>
    <x v="0"/>
    <x v="6"/>
    <x v="10"/>
    <x v="2"/>
    <n v="0"/>
    <e v="#VALUE!"/>
  </r>
  <r>
    <d v="2015-07-12T00:00:00"/>
    <n v="14135"/>
    <x v="0"/>
    <x v="6"/>
    <x v="11"/>
    <x v="3"/>
    <n v="0"/>
    <e v="#VALUE!"/>
  </r>
  <r>
    <d v="2015-07-13T00:00:00"/>
    <n v="15494"/>
    <x v="0"/>
    <x v="6"/>
    <x v="12"/>
    <x v="4"/>
    <n v="0"/>
    <e v="#VALUE!"/>
  </r>
  <r>
    <d v="2015-07-14T00:00:00"/>
    <n v="16638"/>
    <x v="0"/>
    <x v="6"/>
    <x v="13"/>
    <x v="5"/>
    <n v="0"/>
    <e v="#VALUE!"/>
  </r>
  <r>
    <d v="2015-07-15T00:00:00"/>
    <n v="15396"/>
    <x v="0"/>
    <x v="6"/>
    <x v="14"/>
    <x v="6"/>
    <n v="0"/>
    <e v="#VALUE!"/>
  </r>
  <r>
    <d v="2015-07-16T00:00:00"/>
    <n v="9694"/>
    <x v="0"/>
    <x v="6"/>
    <x v="15"/>
    <x v="0"/>
    <n v="0"/>
    <e v="#VALUE!"/>
  </r>
  <r>
    <d v="2015-07-17T00:00:00"/>
    <n v="9618"/>
    <x v="0"/>
    <x v="6"/>
    <x v="16"/>
    <x v="1"/>
    <n v="0"/>
    <e v="#VALUE!"/>
  </r>
  <r>
    <d v="2015-07-18T00:00:00"/>
    <n v="9021"/>
    <x v="0"/>
    <x v="6"/>
    <x v="17"/>
    <x v="2"/>
    <n v="0"/>
    <e v="#VALUE!"/>
  </r>
  <r>
    <d v="2015-07-19T00:00:00"/>
    <n v="9986"/>
    <x v="0"/>
    <x v="6"/>
    <x v="18"/>
    <x v="3"/>
    <n v="0"/>
    <e v="#VALUE!"/>
  </r>
  <r>
    <d v="2015-07-20T00:00:00"/>
    <n v="26392"/>
    <x v="0"/>
    <x v="6"/>
    <x v="19"/>
    <x v="4"/>
    <n v="0"/>
    <e v="#VALUE!"/>
  </r>
  <r>
    <d v="2015-07-21T00:00:00"/>
    <n v="29438"/>
    <x v="0"/>
    <x v="6"/>
    <x v="20"/>
    <x v="5"/>
    <n v="0"/>
    <e v="#VALUE!"/>
  </r>
  <r>
    <d v="2015-07-22T00:00:00"/>
    <n v="26865"/>
    <x v="0"/>
    <x v="6"/>
    <x v="21"/>
    <x v="6"/>
    <n v="0"/>
    <e v="#VALUE!"/>
  </r>
  <r>
    <d v="2015-07-23T00:00:00"/>
    <n v="26892"/>
    <x v="0"/>
    <x v="6"/>
    <x v="22"/>
    <x v="0"/>
    <n v="0"/>
    <e v="#VALUE!"/>
  </r>
  <r>
    <d v="2015-07-24T00:00:00"/>
    <n v="32062"/>
    <x v="0"/>
    <x v="6"/>
    <x v="23"/>
    <x v="1"/>
    <n v="0"/>
    <e v="#VALUE!"/>
  </r>
  <r>
    <d v="2015-07-25T00:00:00"/>
    <n v="30646"/>
    <x v="0"/>
    <x v="6"/>
    <x v="24"/>
    <x v="2"/>
    <n v="0"/>
    <e v="#VALUE!"/>
  </r>
  <r>
    <d v="2015-07-26T00:00:00"/>
    <n v="29188"/>
    <x v="0"/>
    <x v="6"/>
    <x v="25"/>
    <x v="3"/>
    <n v="0"/>
    <e v="#VALUE!"/>
  </r>
  <r>
    <d v="2015-07-27T00:00:00"/>
    <n v="33232"/>
    <x v="0"/>
    <x v="6"/>
    <x v="26"/>
    <x v="4"/>
    <n v="0"/>
    <e v="#VALUE!"/>
  </r>
  <r>
    <d v="2015-07-28T00:00:00"/>
    <n v="14997"/>
    <x v="0"/>
    <x v="6"/>
    <x v="27"/>
    <x v="5"/>
    <n v="0"/>
    <e v="#VALUE!"/>
  </r>
  <r>
    <d v="2015-07-29T00:00:00"/>
    <n v="17385"/>
    <x v="0"/>
    <x v="6"/>
    <x v="28"/>
    <x v="6"/>
    <n v="0"/>
    <e v="#VALUE!"/>
  </r>
  <r>
    <d v="2015-07-30T00:00:00"/>
    <n v="14682"/>
    <x v="0"/>
    <x v="6"/>
    <x v="29"/>
    <x v="0"/>
    <n v="0"/>
    <e v="#VALUE!"/>
  </r>
  <r>
    <d v="2015-07-31T00:00:00"/>
    <n v="15208"/>
    <x v="0"/>
    <x v="6"/>
    <x v="30"/>
    <x v="1"/>
    <n v="0"/>
    <e v="#VALUE!"/>
  </r>
  <r>
    <d v="2015-08-01T00:00:00"/>
    <n v="18827"/>
    <x v="0"/>
    <x v="7"/>
    <x v="0"/>
    <x v="2"/>
    <n v="0"/>
    <e v="#VALUE!"/>
  </r>
  <r>
    <d v="2015-08-02T00:00:00"/>
    <n v="17523"/>
    <x v="0"/>
    <x v="7"/>
    <x v="1"/>
    <x v="3"/>
    <n v="0"/>
    <e v="#VALUE!"/>
  </r>
  <r>
    <d v="2015-08-03T00:00:00"/>
    <n v="19197"/>
    <x v="0"/>
    <x v="7"/>
    <x v="2"/>
    <x v="4"/>
    <n v="0"/>
    <e v="#VALUE!"/>
  </r>
  <r>
    <d v="2015-08-04T00:00:00"/>
    <n v="22791"/>
    <x v="0"/>
    <x v="7"/>
    <x v="3"/>
    <x v="5"/>
    <n v="0"/>
    <e v="#VALUE!"/>
  </r>
  <r>
    <d v="2015-08-05T00:00:00"/>
    <n v="13333"/>
    <x v="0"/>
    <x v="7"/>
    <x v="4"/>
    <x v="6"/>
    <n v="0"/>
    <e v="#VALUE!"/>
  </r>
  <r>
    <d v="2015-08-06T00:00:00"/>
    <n v="12181"/>
    <x v="0"/>
    <x v="7"/>
    <x v="5"/>
    <x v="0"/>
    <n v="0"/>
    <e v="#VALUE!"/>
  </r>
  <r>
    <d v="2015-08-07T00:00:00"/>
    <n v="11208"/>
    <x v="0"/>
    <x v="7"/>
    <x v="6"/>
    <x v="1"/>
    <n v="0"/>
    <e v="#VALUE!"/>
  </r>
  <r>
    <d v="2015-08-08T00:00:00"/>
    <n v="11733"/>
    <x v="0"/>
    <x v="7"/>
    <x v="7"/>
    <x v="2"/>
    <n v="0"/>
    <e v="#VALUE!"/>
  </r>
  <r>
    <d v="2015-08-09T00:00:00"/>
    <n v="21260"/>
    <x v="0"/>
    <x v="7"/>
    <x v="8"/>
    <x v="3"/>
    <n v="0"/>
    <e v="#VALUE!"/>
  </r>
  <r>
    <d v="2015-08-10T00:00:00"/>
    <n v="19540"/>
    <x v="0"/>
    <x v="7"/>
    <x v="9"/>
    <x v="4"/>
    <n v="0"/>
    <e v="#VALUE!"/>
  </r>
  <r>
    <d v="2015-08-11T00:00:00"/>
    <n v="17404"/>
    <x v="0"/>
    <x v="7"/>
    <x v="10"/>
    <x v="5"/>
    <n v="0"/>
    <e v="#VALUE!"/>
  </r>
  <r>
    <d v="2015-08-12T00:00:00"/>
    <n v="15581"/>
    <x v="0"/>
    <x v="7"/>
    <x v="11"/>
    <x v="6"/>
    <n v="0"/>
    <e v="#VALUE!"/>
  </r>
  <r>
    <d v="2015-08-13T00:00:00"/>
    <n v="15588"/>
    <x v="0"/>
    <x v="7"/>
    <x v="12"/>
    <x v="0"/>
    <n v="0"/>
    <e v="#VALUE!"/>
  </r>
  <r>
    <d v="2015-08-14T00:00:00"/>
    <n v="14175"/>
    <x v="0"/>
    <x v="7"/>
    <x v="13"/>
    <x v="1"/>
    <n v="0"/>
    <e v="#VALUE!"/>
  </r>
  <r>
    <d v="2015-08-15T00:00:00"/>
    <n v="17075"/>
    <x v="0"/>
    <x v="7"/>
    <x v="14"/>
    <x v="2"/>
    <n v="0"/>
    <e v="#VALUE!"/>
  </r>
  <r>
    <d v="2015-08-16T00:00:00"/>
    <n v="12277"/>
    <x v="0"/>
    <x v="7"/>
    <x v="15"/>
    <x v="3"/>
    <n v="0"/>
    <e v="#VALUE!"/>
  </r>
  <r>
    <d v="2015-08-17T00:00:00"/>
    <n v="14947"/>
    <x v="0"/>
    <x v="7"/>
    <x v="16"/>
    <x v="4"/>
    <n v="0"/>
    <e v="#VALUE!"/>
  </r>
  <r>
    <d v="2015-08-18T00:00:00"/>
    <n v="16910"/>
    <x v="0"/>
    <x v="7"/>
    <x v="17"/>
    <x v="5"/>
    <n v="0"/>
    <e v="#VALUE!"/>
  </r>
  <r>
    <d v="2015-08-19T00:00:00"/>
    <n v="15844"/>
    <x v="0"/>
    <x v="7"/>
    <x v="18"/>
    <x v="6"/>
    <n v="0"/>
    <e v="#VALUE!"/>
  </r>
  <r>
    <d v="2015-08-20T00:00:00"/>
    <n v="12964"/>
    <x v="0"/>
    <x v="7"/>
    <x v="19"/>
    <x v="0"/>
    <n v="0"/>
    <e v="#VALUE!"/>
  </r>
  <r>
    <d v="2015-08-21T00:00:00"/>
    <n v="13709"/>
    <x v="0"/>
    <x v="7"/>
    <x v="20"/>
    <x v="1"/>
    <n v="0"/>
    <e v="#VALUE!"/>
  </r>
  <r>
    <d v="2015-08-22T00:00:00"/>
    <n v="11688"/>
    <x v="0"/>
    <x v="7"/>
    <x v="21"/>
    <x v="2"/>
    <n v="0"/>
    <e v="#VALUE!"/>
  </r>
  <r>
    <d v="2015-08-23T00:00:00"/>
    <n v="14688"/>
    <x v="0"/>
    <x v="7"/>
    <x v="22"/>
    <x v="3"/>
    <n v="0"/>
    <e v="#VALUE!"/>
  </r>
  <r>
    <d v="2015-08-24T00:00:00"/>
    <n v="12733"/>
    <x v="0"/>
    <x v="7"/>
    <x v="23"/>
    <x v="4"/>
    <n v="0"/>
    <e v="#VALUE!"/>
  </r>
  <r>
    <d v="2015-08-25T00:00:00"/>
    <n v="14688"/>
    <x v="0"/>
    <x v="7"/>
    <x v="24"/>
    <x v="5"/>
    <n v="0"/>
    <e v="#VALUE!"/>
  </r>
  <r>
    <d v="2015-08-26T00:00:00"/>
    <n v="12056"/>
    <x v="0"/>
    <x v="7"/>
    <x v="25"/>
    <x v="6"/>
    <n v="0"/>
    <e v="#VALUE!"/>
  </r>
  <r>
    <d v="2015-08-27T00:00:00"/>
    <n v="13278"/>
    <x v="0"/>
    <x v="7"/>
    <x v="26"/>
    <x v="0"/>
    <n v="0"/>
    <e v="#VALUE!"/>
  </r>
  <r>
    <d v="2015-08-28T00:00:00"/>
    <n v="12874"/>
    <x v="0"/>
    <x v="7"/>
    <x v="27"/>
    <x v="1"/>
    <n v="0"/>
    <e v="#VALUE!"/>
  </r>
  <r>
    <d v="2015-08-29T00:00:00"/>
    <n v="14986"/>
    <x v="0"/>
    <x v="7"/>
    <x v="28"/>
    <x v="2"/>
    <n v="0"/>
    <e v="#VALUE!"/>
  </r>
  <r>
    <d v="2015-08-30T00:00:00"/>
    <n v="18096"/>
    <x v="0"/>
    <x v="7"/>
    <x v="29"/>
    <x v="3"/>
    <n v="0"/>
    <e v="#VALUE!"/>
  </r>
  <r>
    <d v="2015-08-31T00:00:00"/>
    <n v="16529"/>
    <x v="0"/>
    <x v="7"/>
    <x v="30"/>
    <x v="4"/>
    <n v="0"/>
    <e v="#VALUE!"/>
  </r>
  <r>
    <d v="2015-09-01T00:00:00"/>
    <n v="16088"/>
    <x v="0"/>
    <x v="8"/>
    <x v="0"/>
    <x v="5"/>
    <n v="0"/>
    <e v="#VALUE!"/>
  </r>
  <r>
    <d v="2015-09-02T00:00:00"/>
    <n v="12685"/>
    <x v="0"/>
    <x v="8"/>
    <x v="1"/>
    <x v="6"/>
    <n v="0"/>
    <e v="#VALUE!"/>
  </r>
  <r>
    <d v="2015-09-03T00:00:00"/>
    <n v="11994"/>
    <x v="0"/>
    <x v="8"/>
    <x v="2"/>
    <x v="0"/>
    <n v="0"/>
    <e v="#VALUE!"/>
  </r>
  <r>
    <d v="2015-09-04T00:00:00"/>
    <n v="10810"/>
    <x v="0"/>
    <x v="8"/>
    <x v="3"/>
    <x v="1"/>
    <n v="0"/>
    <e v="#VALUE!"/>
  </r>
  <r>
    <d v="2015-09-05T00:00:00"/>
    <n v="13264"/>
    <x v="0"/>
    <x v="8"/>
    <x v="4"/>
    <x v="2"/>
    <n v="0"/>
    <e v="#VALUE!"/>
  </r>
  <r>
    <d v="2015-09-06T00:00:00"/>
    <n v="18561"/>
    <x v="0"/>
    <x v="8"/>
    <x v="5"/>
    <x v="3"/>
    <n v="0"/>
    <e v="#VALUE!"/>
  </r>
  <r>
    <d v="2015-09-07T00:00:00"/>
    <n v="17952"/>
    <x v="0"/>
    <x v="8"/>
    <x v="6"/>
    <x v="4"/>
    <n v="0"/>
    <e v="#VALUE!"/>
  </r>
  <r>
    <d v="2015-09-08T00:00:00"/>
    <n v="22275"/>
    <x v="0"/>
    <x v="8"/>
    <x v="7"/>
    <x v="5"/>
    <n v="0"/>
    <e v="#VALUE!"/>
  </r>
  <r>
    <d v="2015-09-09T00:00:00"/>
    <n v="20013"/>
    <x v="0"/>
    <x v="8"/>
    <x v="8"/>
    <x v="6"/>
    <n v="0"/>
    <e v="#VALUE!"/>
  </r>
  <r>
    <d v="2015-09-10T00:00:00"/>
    <n v="15263"/>
    <x v="0"/>
    <x v="8"/>
    <x v="9"/>
    <x v="0"/>
    <n v="0"/>
    <e v="#VALUE!"/>
  </r>
  <r>
    <d v="2015-09-11T00:00:00"/>
    <n v="16766"/>
    <x v="0"/>
    <x v="8"/>
    <x v="10"/>
    <x v="1"/>
    <n v="0"/>
    <e v="#VALUE!"/>
  </r>
  <r>
    <d v="2015-09-12T00:00:00"/>
    <n v="14237"/>
    <x v="0"/>
    <x v="8"/>
    <x v="11"/>
    <x v="2"/>
    <n v="0"/>
    <e v="#VALUE!"/>
  </r>
  <r>
    <d v="2015-09-13T00:00:00"/>
    <n v="15376"/>
    <x v="0"/>
    <x v="8"/>
    <x v="12"/>
    <x v="3"/>
    <n v="0"/>
    <e v="#VALUE!"/>
  </r>
  <r>
    <d v="2015-09-14T00:00:00"/>
    <n v="26032"/>
    <x v="0"/>
    <x v="8"/>
    <x v="13"/>
    <x v="4"/>
    <n v="0"/>
    <e v="#VALUE!"/>
  </r>
  <r>
    <d v="2015-09-15T00:00:00"/>
    <n v="23367"/>
    <x v="0"/>
    <x v="8"/>
    <x v="14"/>
    <x v="5"/>
    <n v="0"/>
    <e v="#VALUE!"/>
  </r>
  <r>
    <d v="2015-09-16T00:00:00"/>
    <n v="20852"/>
    <x v="0"/>
    <x v="8"/>
    <x v="15"/>
    <x v="6"/>
    <n v="0"/>
    <e v="#VALUE!"/>
  </r>
  <r>
    <d v="2015-09-17T00:00:00"/>
    <n v="22137"/>
    <x v="0"/>
    <x v="8"/>
    <x v="16"/>
    <x v="0"/>
    <n v="0"/>
    <e v="#VALUE!"/>
  </r>
  <r>
    <d v="2015-09-18T00:00:00"/>
    <n v="14199"/>
    <x v="0"/>
    <x v="8"/>
    <x v="17"/>
    <x v="1"/>
    <n v="0"/>
    <e v="#VALUE!"/>
  </r>
  <r>
    <d v="2015-09-19T00:00:00"/>
    <n v="15118"/>
    <x v="0"/>
    <x v="8"/>
    <x v="18"/>
    <x v="2"/>
    <n v="0"/>
    <e v="#VALUE!"/>
  </r>
  <r>
    <d v="2015-09-20T00:00:00"/>
    <n v="15907"/>
    <x v="0"/>
    <x v="8"/>
    <x v="19"/>
    <x v="3"/>
    <n v="0"/>
    <e v="#VALUE!"/>
  </r>
  <r>
    <d v="2015-09-21T00:00:00"/>
    <n v="17906"/>
    <x v="0"/>
    <x v="8"/>
    <x v="20"/>
    <x v="4"/>
    <n v="0"/>
    <e v="#VALUE!"/>
  </r>
  <r>
    <d v="2015-09-22T00:00:00"/>
    <n v="14991"/>
    <x v="0"/>
    <x v="8"/>
    <x v="21"/>
    <x v="5"/>
    <n v="0"/>
    <e v="#VALUE!"/>
  </r>
  <r>
    <d v="2015-09-23T00:00:00"/>
    <n v="15443"/>
    <x v="0"/>
    <x v="8"/>
    <x v="22"/>
    <x v="6"/>
    <n v="0"/>
    <e v="#VALUE!"/>
  </r>
  <r>
    <d v="2015-09-24T00:00:00"/>
    <n v="17158"/>
    <x v="0"/>
    <x v="8"/>
    <x v="23"/>
    <x v="0"/>
    <n v="0"/>
    <e v="#VALUE!"/>
  </r>
  <r>
    <d v="2015-09-25T00:00:00"/>
    <n v="13074"/>
    <x v="0"/>
    <x v="8"/>
    <x v="24"/>
    <x v="1"/>
    <n v="0"/>
    <e v="#VALUE!"/>
  </r>
  <r>
    <d v="2015-09-26T00:00:00"/>
    <n v="16650"/>
    <x v="0"/>
    <x v="8"/>
    <x v="25"/>
    <x v="2"/>
    <n v="0"/>
    <e v="#VALUE!"/>
  </r>
  <r>
    <d v="2015-09-27T00:00:00"/>
    <n v="14477"/>
    <x v="0"/>
    <x v="8"/>
    <x v="26"/>
    <x v="3"/>
    <n v="0"/>
    <e v="#VALUE!"/>
  </r>
  <r>
    <d v="2015-09-28T00:00:00"/>
    <n v="15100"/>
    <x v="0"/>
    <x v="8"/>
    <x v="27"/>
    <x v="4"/>
    <n v="0"/>
    <e v="#VALUE!"/>
  </r>
  <r>
    <d v="2015-09-29T00:00:00"/>
    <n v="15250"/>
    <x v="0"/>
    <x v="8"/>
    <x v="28"/>
    <x v="5"/>
    <n v="0"/>
    <e v="#VALUE!"/>
  </r>
  <r>
    <d v="2015-09-30T00:00:00"/>
    <n v="17515"/>
    <x v="0"/>
    <x v="8"/>
    <x v="29"/>
    <x v="6"/>
    <n v="0"/>
    <e v="#VALUE!"/>
  </r>
  <r>
    <d v="2015-10-01T00:00:00"/>
    <n v="14849"/>
    <x v="0"/>
    <x v="9"/>
    <x v="0"/>
    <x v="0"/>
    <n v="0"/>
    <e v="#VALUE!"/>
  </r>
  <r>
    <d v="2015-10-02T00:00:00"/>
    <n v="16336"/>
    <x v="0"/>
    <x v="9"/>
    <x v="1"/>
    <x v="1"/>
    <n v="0"/>
    <e v="#VALUE!"/>
  </r>
  <r>
    <d v="2015-10-03T00:00:00"/>
    <n v="16338"/>
    <x v="0"/>
    <x v="9"/>
    <x v="2"/>
    <x v="2"/>
    <n v="0"/>
    <e v="#VALUE!"/>
  </r>
  <r>
    <d v="2015-10-04T00:00:00"/>
    <n v="10320"/>
    <x v="0"/>
    <x v="9"/>
    <x v="3"/>
    <x v="3"/>
    <n v="0"/>
    <e v="#VALUE!"/>
  </r>
  <r>
    <d v="2015-10-05T00:00:00"/>
    <n v="9227"/>
    <x v="0"/>
    <x v="9"/>
    <x v="4"/>
    <x v="4"/>
    <n v="0"/>
    <e v="#VALUE!"/>
  </r>
  <r>
    <d v="2015-10-06T00:00:00"/>
    <n v="10022"/>
    <x v="0"/>
    <x v="9"/>
    <x v="5"/>
    <x v="5"/>
    <n v="0"/>
    <e v="#VALUE!"/>
  </r>
  <r>
    <d v="2015-10-07T00:00:00"/>
    <n v="9723"/>
    <x v="0"/>
    <x v="9"/>
    <x v="6"/>
    <x v="6"/>
    <n v="0"/>
    <e v="#VALUE!"/>
  </r>
  <r>
    <d v="2015-10-08T00:00:00"/>
    <n v="31541"/>
    <x v="0"/>
    <x v="9"/>
    <x v="7"/>
    <x v="0"/>
    <n v="0"/>
    <e v="#VALUE!"/>
  </r>
  <r>
    <d v="2015-10-09T00:00:00"/>
    <n v="28600"/>
    <x v="0"/>
    <x v="9"/>
    <x v="8"/>
    <x v="1"/>
    <n v="0"/>
    <e v="#VALUE!"/>
  </r>
  <r>
    <d v="2015-10-10T00:00:00"/>
    <n v="28088"/>
    <x v="0"/>
    <x v="9"/>
    <x v="9"/>
    <x v="2"/>
    <n v="0"/>
    <e v="#VALUE!"/>
  </r>
  <r>
    <d v="2015-10-11T00:00:00"/>
    <n v="29628"/>
    <x v="0"/>
    <x v="9"/>
    <x v="10"/>
    <x v="3"/>
    <n v="0"/>
    <e v="#VALUE!"/>
  </r>
  <r>
    <d v="2015-10-12T00:00:00"/>
    <n v="31597"/>
    <x v="0"/>
    <x v="9"/>
    <x v="11"/>
    <x v="4"/>
    <n v="0"/>
    <e v="#VALUE!"/>
  </r>
  <r>
    <d v="2015-10-13T00:00:00"/>
    <n v="34332"/>
    <x v="0"/>
    <x v="9"/>
    <x v="12"/>
    <x v="5"/>
    <n v="0"/>
    <e v="#VALUE!"/>
  </r>
  <r>
    <d v="2015-10-14T00:00:00"/>
    <n v="34250"/>
    <x v="0"/>
    <x v="9"/>
    <x v="13"/>
    <x v="6"/>
    <n v="0"/>
    <e v="#VALUE!"/>
  </r>
  <r>
    <d v="2015-10-15T00:00:00"/>
    <n v="31360"/>
    <x v="0"/>
    <x v="9"/>
    <x v="14"/>
    <x v="0"/>
    <n v="0"/>
    <e v="#VALUE!"/>
  </r>
  <r>
    <d v="2015-10-16T00:00:00"/>
    <n v="15755"/>
    <x v="0"/>
    <x v="9"/>
    <x v="15"/>
    <x v="1"/>
    <n v="0"/>
    <e v="#VALUE!"/>
  </r>
  <r>
    <d v="2015-10-17T00:00:00"/>
    <n v="18062"/>
    <x v="0"/>
    <x v="9"/>
    <x v="16"/>
    <x v="2"/>
    <n v="0"/>
    <e v="#VALUE!"/>
  </r>
  <r>
    <d v="2015-10-18T00:00:00"/>
    <n v="15909"/>
    <x v="0"/>
    <x v="9"/>
    <x v="17"/>
    <x v="3"/>
    <n v="0"/>
    <e v="#VALUE!"/>
  </r>
  <r>
    <d v="2015-10-19T00:00:00"/>
    <n v="15486"/>
    <x v="0"/>
    <x v="9"/>
    <x v="18"/>
    <x v="4"/>
    <n v="0"/>
    <e v="#VALUE!"/>
  </r>
  <r>
    <d v="2015-10-20T00:00:00"/>
    <n v="20166"/>
    <x v="0"/>
    <x v="9"/>
    <x v="19"/>
    <x v="5"/>
    <n v="0"/>
    <e v="#VALUE!"/>
  </r>
  <r>
    <d v="2015-10-21T00:00:00"/>
    <n v="18814"/>
    <x v="0"/>
    <x v="9"/>
    <x v="20"/>
    <x v="6"/>
    <n v="0"/>
    <e v="#VALUE!"/>
  </r>
  <r>
    <d v="2015-10-22T00:00:00"/>
    <n v="20069"/>
    <x v="0"/>
    <x v="9"/>
    <x v="21"/>
    <x v="0"/>
    <n v="0"/>
    <e v="#VALUE!"/>
  </r>
  <r>
    <d v="2015-10-23T00:00:00"/>
    <n v="23819"/>
    <x v="0"/>
    <x v="9"/>
    <x v="22"/>
    <x v="1"/>
    <n v="0"/>
    <e v="#VALUE!"/>
  </r>
  <r>
    <d v="2015-10-24T00:00:00"/>
    <n v="11436"/>
    <x v="0"/>
    <x v="9"/>
    <x v="23"/>
    <x v="2"/>
    <n v="0"/>
    <e v="#VALUE!"/>
  </r>
  <r>
    <d v="2015-10-25T00:00:00"/>
    <n v="11950"/>
    <x v="0"/>
    <x v="9"/>
    <x v="24"/>
    <x v="3"/>
    <n v="0"/>
    <e v="#VALUE!"/>
  </r>
  <r>
    <d v="2015-10-26T00:00:00"/>
    <n v="12169"/>
    <x v="0"/>
    <x v="9"/>
    <x v="25"/>
    <x v="4"/>
    <n v="0"/>
    <e v="#VALUE!"/>
  </r>
  <r>
    <d v="2015-10-27T00:00:00"/>
    <n v="13205"/>
    <x v="0"/>
    <x v="9"/>
    <x v="26"/>
    <x v="5"/>
    <n v="0"/>
    <e v="#VALUE!"/>
  </r>
  <r>
    <d v="2015-10-28T00:00:00"/>
    <n v="20997"/>
    <x v="0"/>
    <x v="9"/>
    <x v="27"/>
    <x v="6"/>
    <n v="0"/>
    <e v="#VALUE!"/>
  </r>
  <r>
    <d v="2015-10-29T00:00:00"/>
    <n v="17424"/>
    <x v="0"/>
    <x v="9"/>
    <x v="28"/>
    <x v="0"/>
    <n v="0"/>
    <e v="#VALUE!"/>
  </r>
  <r>
    <d v="2015-10-30T00:00:00"/>
    <n v="18378"/>
    <x v="0"/>
    <x v="9"/>
    <x v="29"/>
    <x v="1"/>
    <n v="0"/>
    <e v="#VALUE!"/>
  </r>
  <r>
    <d v="2015-10-31T00:00:00"/>
    <n v="22599"/>
    <x v="0"/>
    <x v="9"/>
    <x v="30"/>
    <x v="2"/>
    <n v="0"/>
    <e v="#VALUE!"/>
  </r>
  <r>
    <d v="2015-11-01T00:00:00"/>
    <n v="19343"/>
    <x v="0"/>
    <x v="10"/>
    <x v="0"/>
    <x v="3"/>
    <n v="0"/>
    <e v="#VALUE!"/>
  </r>
  <r>
    <d v="2015-11-02T00:00:00"/>
    <n v="15432"/>
    <x v="0"/>
    <x v="10"/>
    <x v="1"/>
    <x v="4"/>
    <n v="0"/>
    <e v="#VALUE!"/>
  </r>
  <r>
    <d v="2015-11-03T00:00:00"/>
    <n v="17207"/>
    <x v="0"/>
    <x v="10"/>
    <x v="2"/>
    <x v="5"/>
    <n v="0"/>
    <e v="#VALUE!"/>
  </r>
  <r>
    <d v="2015-11-04T00:00:00"/>
    <n v="14128"/>
    <x v="0"/>
    <x v="10"/>
    <x v="3"/>
    <x v="6"/>
    <n v="0"/>
    <e v="#VALUE!"/>
  </r>
  <r>
    <d v="2015-11-05T00:00:00"/>
    <n v="17929"/>
    <x v="0"/>
    <x v="10"/>
    <x v="4"/>
    <x v="0"/>
    <n v="0"/>
    <e v="#VALUE!"/>
  </r>
  <r>
    <d v="2015-11-06T00:00:00"/>
    <n v="14843"/>
    <x v="0"/>
    <x v="10"/>
    <x v="5"/>
    <x v="1"/>
    <n v="0"/>
    <e v="#VALUE!"/>
  </r>
  <r>
    <d v="2015-11-07T00:00:00"/>
    <n v="15932"/>
    <x v="0"/>
    <x v="10"/>
    <x v="6"/>
    <x v="2"/>
    <n v="0"/>
    <e v="#VALUE!"/>
  </r>
  <r>
    <d v="2015-11-08T00:00:00"/>
    <n v="17129"/>
    <x v="0"/>
    <x v="10"/>
    <x v="7"/>
    <x v="3"/>
    <n v="0"/>
    <e v="#VALUE!"/>
  </r>
  <r>
    <d v="2015-11-09T00:00:00"/>
    <n v="12875"/>
    <x v="0"/>
    <x v="10"/>
    <x v="8"/>
    <x v="4"/>
    <n v="0"/>
    <e v="#VALUE!"/>
  </r>
  <r>
    <d v="2015-11-10T00:00:00"/>
    <n v="15861"/>
    <x v="0"/>
    <x v="10"/>
    <x v="9"/>
    <x v="5"/>
    <n v="0"/>
    <e v="#VALUE!"/>
  </r>
  <r>
    <d v="2015-11-11T00:00:00"/>
    <n v="14644"/>
    <x v="0"/>
    <x v="10"/>
    <x v="10"/>
    <x v="6"/>
    <n v="0"/>
    <e v="#VALUE!"/>
  </r>
  <r>
    <d v="2015-11-12T00:00:00"/>
    <n v="13591"/>
    <x v="0"/>
    <x v="10"/>
    <x v="11"/>
    <x v="0"/>
    <n v="0"/>
    <e v="#VALUE!"/>
  </r>
  <r>
    <d v="2015-11-13T00:00:00"/>
    <n v="12913"/>
    <x v="0"/>
    <x v="10"/>
    <x v="12"/>
    <x v="1"/>
    <n v="0"/>
    <e v="#VALUE!"/>
  </r>
  <r>
    <d v="2015-11-14T00:00:00"/>
    <n v="13482"/>
    <x v="0"/>
    <x v="10"/>
    <x v="13"/>
    <x v="2"/>
    <n v="0"/>
    <e v="#VALUE!"/>
  </r>
  <r>
    <d v="2015-11-15T00:00:00"/>
    <n v="15705"/>
    <x v="0"/>
    <x v="10"/>
    <x v="14"/>
    <x v="3"/>
    <n v="0"/>
    <e v="#VALUE!"/>
  </r>
  <r>
    <d v="2015-11-16T00:00:00"/>
    <n v="14195"/>
    <x v="0"/>
    <x v="10"/>
    <x v="15"/>
    <x v="4"/>
    <n v="0"/>
    <e v="#VALUE!"/>
  </r>
  <r>
    <d v="2015-11-17T00:00:00"/>
    <n v="19183"/>
    <x v="0"/>
    <x v="10"/>
    <x v="16"/>
    <x v="5"/>
    <n v="0"/>
    <e v="#VALUE!"/>
  </r>
  <r>
    <d v="2015-11-18T00:00:00"/>
    <n v="17223"/>
    <x v="0"/>
    <x v="10"/>
    <x v="17"/>
    <x v="6"/>
    <n v="0"/>
    <e v="#VALUE!"/>
  </r>
  <r>
    <d v="2015-11-19T00:00:00"/>
    <n v="17190"/>
    <x v="0"/>
    <x v="10"/>
    <x v="18"/>
    <x v="0"/>
    <n v="0"/>
    <e v="#VALUE!"/>
  </r>
  <r>
    <d v="2015-11-20T00:00:00"/>
    <n v="16231"/>
    <x v="0"/>
    <x v="10"/>
    <x v="19"/>
    <x v="1"/>
    <n v="0"/>
    <e v="#VALUE!"/>
  </r>
  <r>
    <d v="2015-11-21T00:00:00"/>
    <n v="11596"/>
    <x v="0"/>
    <x v="10"/>
    <x v="20"/>
    <x v="2"/>
    <n v="0"/>
    <e v="#VALUE!"/>
  </r>
  <r>
    <d v="2015-11-22T00:00:00"/>
    <n v="13811"/>
    <x v="0"/>
    <x v="10"/>
    <x v="21"/>
    <x v="3"/>
    <n v="0"/>
    <e v="#VALUE!"/>
  </r>
  <r>
    <d v="2015-11-23T00:00:00"/>
    <n v="12705"/>
    <x v="0"/>
    <x v="10"/>
    <x v="22"/>
    <x v="4"/>
    <n v="0"/>
    <e v="#VALUE!"/>
  </r>
  <r>
    <d v="2015-11-24T00:00:00"/>
    <n v="14826"/>
    <x v="0"/>
    <x v="10"/>
    <x v="23"/>
    <x v="5"/>
    <n v="0"/>
    <e v="#VALUE!"/>
  </r>
  <r>
    <d v="2015-11-25T00:00:00"/>
    <n v="21105"/>
    <x v="0"/>
    <x v="10"/>
    <x v="24"/>
    <x v="6"/>
    <n v="0"/>
    <e v="#VALUE!"/>
  </r>
  <r>
    <d v="2015-11-26T00:00:00"/>
    <n v="18633"/>
    <x v="0"/>
    <x v="10"/>
    <x v="25"/>
    <x v="0"/>
    <n v="0"/>
    <e v="#VALUE!"/>
  </r>
  <r>
    <d v="2015-11-27T00:00:00"/>
    <n v="19823"/>
    <x v="0"/>
    <x v="10"/>
    <x v="26"/>
    <x v="1"/>
    <n v="0"/>
    <e v="#VALUE!"/>
  </r>
  <r>
    <d v="2015-11-28T00:00:00"/>
    <n v="25026"/>
    <x v="0"/>
    <x v="10"/>
    <x v="27"/>
    <x v="2"/>
    <n v="0"/>
    <e v="#VALUE!"/>
  </r>
  <r>
    <d v="2015-11-29T00:00:00"/>
    <n v="16457"/>
    <x v="0"/>
    <x v="10"/>
    <x v="28"/>
    <x v="3"/>
    <n v="0"/>
    <e v="#VALUE!"/>
  </r>
  <r>
    <d v="2015-11-30T00:00:00"/>
    <n v="15609"/>
    <x v="0"/>
    <x v="10"/>
    <x v="29"/>
    <x v="4"/>
    <n v="0"/>
    <e v="#VALUE!"/>
  </r>
  <r>
    <d v="2015-12-01T00:00:00"/>
    <n v="16465"/>
    <x v="0"/>
    <x v="11"/>
    <x v="0"/>
    <x v="5"/>
    <n v="0"/>
    <e v="#VALUE!"/>
  </r>
  <r>
    <d v="2015-12-02T00:00:00"/>
    <n v="17782"/>
    <x v="0"/>
    <x v="11"/>
    <x v="1"/>
    <x v="6"/>
    <n v="0"/>
    <e v="#VALUE!"/>
  </r>
  <r>
    <d v="2015-12-03T00:00:00"/>
    <n v="24913"/>
    <x v="0"/>
    <x v="11"/>
    <x v="2"/>
    <x v="0"/>
    <n v="0"/>
    <e v="#VALUE!"/>
  </r>
  <r>
    <d v="2015-12-04T00:00:00"/>
    <n v="23390"/>
    <x v="0"/>
    <x v="11"/>
    <x v="3"/>
    <x v="1"/>
    <n v="0"/>
    <e v="#VALUE!"/>
  </r>
  <r>
    <d v="2015-12-05T00:00:00"/>
    <n v="22591"/>
    <x v="0"/>
    <x v="11"/>
    <x v="4"/>
    <x v="2"/>
    <n v="0"/>
    <e v="#VALUE!"/>
  </r>
  <r>
    <d v="2015-12-06T00:00:00"/>
    <n v="28061"/>
    <x v="0"/>
    <x v="11"/>
    <x v="5"/>
    <x v="3"/>
    <n v="0"/>
    <e v="#VALUE!"/>
  </r>
  <r>
    <d v="2015-12-07T00:00:00"/>
    <n v="15954"/>
    <x v="0"/>
    <x v="11"/>
    <x v="6"/>
    <x v="4"/>
    <n v="0"/>
    <e v="#VALUE!"/>
  </r>
  <r>
    <d v="2015-12-08T00:00:00"/>
    <n v="16779"/>
    <x v="0"/>
    <x v="11"/>
    <x v="7"/>
    <x v="5"/>
    <n v="0"/>
    <e v="#VALUE!"/>
  </r>
  <r>
    <d v="2015-12-09T00:00:00"/>
    <n v="18859"/>
    <x v="0"/>
    <x v="11"/>
    <x v="8"/>
    <x v="6"/>
    <n v="0"/>
    <e v="#VALUE!"/>
  </r>
  <r>
    <d v="2015-12-10T00:00:00"/>
    <n v="15487"/>
    <x v="0"/>
    <x v="11"/>
    <x v="9"/>
    <x v="0"/>
    <n v="0"/>
    <e v="#VALUE!"/>
  </r>
  <r>
    <d v="2015-12-11T00:00:00"/>
    <n v="15982"/>
    <x v="0"/>
    <x v="11"/>
    <x v="10"/>
    <x v="1"/>
    <n v="0"/>
    <e v="#VALUE!"/>
  </r>
  <r>
    <d v="2015-12-12T00:00:00"/>
    <n v="14527"/>
    <x v="0"/>
    <x v="11"/>
    <x v="11"/>
    <x v="2"/>
    <n v="0"/>
    <e v="#VALUE!"/>
  </r>
  <r>
    <d v="2015-12-13T00:00:00"/>
    <n v="16520"/>
    <x v="0"/>
    <x v="11"/>
    <x v="12"/>
    <x v="3"/>
    <n v="0"/>
    <e v="#VALUE!"/>
  </r>
  <r>
    <d v="2015-12-14T00:00:00"/>
    <n v="17954"/>
    <x v="0"/>
    <x v="11"/>
    <x v="13"/>
    <x v="4"/>
    <n v="0"/>
    <e v="#VALUE!"/>
  </r>
  <r>
    <d v="2015-12-15T00:00:00"/>
    <n v="16241"/>
    <x v="0"/>
    <x v="11"/>
    <x v="14"/>
    <x v="5"/>
    <n v="0"/>
    <e v="#VALUE!"/>
  </r>
  <r>
    <d v="2015-12-16T00:00:00"/>
    <n v="15307"/>
    <x v="0"/>
    <x v="11"/>
    <x v="15"/>
    <x v="6"/>
    <n v="0"/>
    <e v="#VALUE!"/>
  </r>
  <r>
    <d v="2015-12-17T00:00:00"/>
    <n v="17705"/>
    <x v="0"/>
    <x v="11"/>
    <x v="16"/>
    <x v="0"/>
    <n v="0"/>
    <e v="#VALUE!"/>
  </r>
  <r>
    <d v="2015-12-18T00:00:00"/>
    <n v="15877"/>
    <x v="0"/>
    <x v="11"/>
    <x v="17"/>
    <x v="1"/>
    <n v="0"/>
    <e v="#VALUE!"/>
  </r>
  <r>
    <d v="2015-12-19T00:00:00"/>
    <n v="17339"/>
    <x v="0"/>
    <x v="11"/>
    <x v="18"/>
    <x v="2"/>
    <n v="0"/>
    <e v="#VALUE!"/>
  </r>
  <r>
    <d v="2015-12-20T00:00:00"/>
    <n v="18778"/>
    <x v="0"/>
    <x v="11"/>
    <x v="19"/>
    <x v="3"/>
    <n v="0"/>
    <e v="#VALUE!"/>
  </r>
  <r>
    <d v="2015-12-21T00:00:00"/>
    <n v="16043"/>
    <x v="0"/>
    <x v="11"/>
    <x v="20"/>
    <x v="4"/>
    <n v="0"/>
    <e v="#VALUE!"/>
  </r>
  <r>
    <d v="2015-12-22T00:00:00"/>
    <n v="17228"/>
    <x v="0"/>
    <x v="11"/>
    <x v="21"/>
    <x v="5"/>
    <n v="0"/>
    <e v="#VALUE!"/>
  </r>
  <r>
    <d v="2015-12-23T00:00:00"/>
    <n v="10193"/>
    <x v="0"/>
    <x v="11"/>
    <x v="22"/>
    <x v="6"/>
    <n v="0"/>
    <e v="#VALUE!"/>
  </r>
  <r>
    <d v="2015-12-24T00:00:00"/>
    <n v="10229"/>
    <x v="0"/>
    <x v="11"/>
    <x v="23"/>
    <x v="0"/>
    <n v="0"/>
    <e v="#VALUE!"/>
  </r>
  <r>
    <d v="2015-12-25T00:00:00"/>
    <n v="9733"/>
    <x v="0"/>
    <x v="11"/>
    <x v="24"/>
    <x v="1"/>
    <n v="0"/>
    <e v="#VALUE!"/>
  </r>
  <r>
    <d v="2015-12-26T00:00:00"/>
    <n v="10552"/>
    <x v="0"/>
    <x v="11"/>
    <x v="25"/>
    <x v="2"/>
    <n v="0"/>
    <e v="#VALUE!"/>
  </r>
  <r>
    <d v="2015-12-27T00:00:00"/>
    <n v="30334"/>
    <x v="0"/>
    <x v="11"/>
    <x v="26"/>
    <x v="3"/>
    <n v="0"/>
    <e v="#VALUE!"/>
  </r>
  <r>
    <d v="2015-12-28T00:00:00"/>
    <n v="30021"/>
    <x v="0"/>
    <x v="11"/>
    <x v="27"/>
    <x v="4"/>
    <n v="0"/>
    <e v="#VALUE!"/>
  </r>
  <r>
    <d v="2015-12-29T00:00:00"/>
    <n v="33728"/>
    <x v="0"/>
    <x v="11"/>
    <x v="28"/>
    <x v="5"/>
    <n v="0"/>
    <e v="#VALUE!"/>
  </r>
  <r>
    <d v="2015-12-30T00:00:00"/>
    <n v="31150"/>
    <x v="0"/>
    <x v="11"/>
    <x v="29"/>
    <x v="6"/>
    <n v="0"/>
    <e v="#VALUE!"/>
  </r>
  <r>
    <d v="2015-12-31T00:00:00"/>
    <n v="35761"/>
    <x v="0"/>
    <x v="11"/>
    <x v="30"/>
    <x v="0"/>
    <n v="0"/>
    <e v="#VALUE!"/>
  </r>
  <r>
    <d v="2016-01-01T00:00:00"/>
    <n v="36381"/>
    <x v="1"/>
    <x v="0"/>
    <x v="0"/>
    <x v="1"/>
    <n v="0"/>
    <e v="#VALUE!"/>
  </r>
  <r>
    <d v="2016-01-02T00:00:00"/>
    <n v="33424"/>
    <x v="1"/>
    <x v="0"/>
    <x v="1"/>
    <x v="2"/>
    <n v="0"/>
    <e v="#VALUE!"/>
  </r>
  <r>
    <d v="2016-01-03T00:00:00"/>
    <n v="35356"/>
    <x v="1"/>
    <x v="0"/>
    <x v="2"/>
    <x v="3"/>
    <n v="0"/>
    <e v="#VALUE!"/>
  </r>
  <r>
    <d v="2016-01-04T00:00:00"/>
    <n v="16924"/>
    <x v="1"/>
    <x v="0"/>
    <x v="3"/>
    <x v="4"/>
    <n v="0"/>
    <e v="#VALUE!"/>
  </r>
  <r>
    <d v="2016-01-05T00:00:00"/>
    <n v="16650"/>
    <x v="1"/>
    <x v="0"/>
    <x v="4"/>
    <x v="5"/>
    <n v="0"/>
    <e v="#VALUE!"/>
  </r>
  <r>
    <d v="2016-01-06T00:00:00"/>
    <n v="19209"/>
    <x v="1"/>
    <x v="0"/>
    <x v="5"/>
    <x v="6"/>
    <n v="0"/>
    <e v="#VALUE!"/>
  </r>
  <r>
    <d v="2016-01-07T00:00:00"/>
    <n v="16970"/>
    <x v="1"/>
    <x v="0"/>
    <x v="6"/>
    <x v="0"/>
    <n v="0"/>
    <e v="#VALUE!"/>
  </r>
  <r>
    <d v="2016-01-08T00:00:00"/>
    <n v="19640"/>
    <x v="1"/>
    <x v="0"/>
    <x v="7"/>
    <x v="1"/>
    <n v="0"/>
    <e v="#VALUE!"/>
  </r>
  <r>
    <d v="2016-01-09T00:00:00"/>
    <n v="25364"/>
    <x v="1"/>
    <x v="0"/>
    <x v="8"/>
    <x v="2"/>
    <n v="0"/>
    <e v="#VALUE!"/>
  </r>
  <r>
    <d v="2016-01-10T00:00:00"/>
    <n v="21212"/>
    <x v="1"/>
    <x v="0"/>
    <x v="9"/>
    <x v="3"/>
    <n v="0"/>
    <e v="#VALUE!"/>
  </r>
  <r>
    <d v="2016-01-11T00:00:00"/>
    <n v="20918"/>
    <x v="1"/>
    <x v="0"/>
    <x v="10"/>
    <x v="4"/>
    <n v="0"/>
    <e v="#VALUE!"/>
  </r>
  <r>
    <d v="2016-01-12T00:00:00"/>
    <n v="14050"/>
    <x v="1"/>
    <x v="0"/>
    <x v="11"/>
    <x v="5"/>
    <n v="0"/>
    <e v="#VALUE!"/>
  </r>
  <r>
    <d v="2016-01-13T00:00:00"/>
    <n v="12057"/>
    <x v="1"/>
    <x v="0"/>
    <x v="12"/>
    <x v="6"/>
    <n v="0"/>
    <e v="#VALUE!"/>
  </r>
  <r>
    <d v="2016-01-14T00:00:00"/>
    <n v="12710"/>
    <x v="1"/>
    <x v="0"/>
    <x v="13"/>
    <x v="0"/>
    <n v="0"/>
    <e v="#VALUE!"/>
  </r>
  <r>
    <d v="2016-01-15T00:00:00"/>
    <n v="12972"/>
    <x v="1"/>
    <x v="0"/>
    <x v="14"/>
    <x v="1"/>
    <n v="0"/>
    <e v="#VALUE!"/>
  </r>
  <r>
    <d v="2016-01-16T00:00:00"/>
    <n v="24002"/>
    <x v="1"/>
    <x v="0"/>
    <x v="15"/>
    <x v="2"/>
    <n v="0"/>
    <e v="#VALUE!"/>
  </r>
  <r>
    <d v="2016-01-17T00:00:00"/>
    <n v="18899"/>
    <x v="1"/>
    <x v="0"/>
    <x v="16"/>
    <x v="3"/>
    <n v="0"/>
    <e v="#VALUE!"/>
  </r>
  <r>
    <d v="2016-01-18T00:00:00"/>
    <n v="20608"/>
    <x v="1"/>
    <x v="0"/>
    <x v="17"/>
    <x v="4"/>
    <n v="0"/>
    <e v="#VALUE!"/>
  </r>
  <r>
    <d v="2016-01-19T00:00:00"/>
    <n v="19912"/>
    <x v="1"/>
    <x v="0"/>
    <x v="18"/>
    <x v="5"/>
    <n v="0"/>
    <e v="#VALUE!"/>
  </r>
  <r>
    <d v="2016-01-20T00:00:00"/>
    <n v="16846"/>
    <x v="1"/>
    <x v="0"/>
    <x v="19"/>
    <x v="6"/>
    <n v="0"/>
    <e v="#VALUE!"/>
  </r>
  <r>
    <d v="2016-01-21T00:00:00"/>
    <n v="17488"/>
    <x v="1"/>
    <x v="0"/>
    <x v="20"/>
    <x v="0"/>
    <n v="0"/>
    <e v="#VALUE!"/>
  </r>
  <r>
    <d v="2016-01-22T00:00:00"/>
    <n v="15788"/>
    <x v="1"/>
    <x v="0"/>
    <x v="21"/>
    <x v="1"/>
    <n v="0"/>
    <e v="#VALUE!"/>
  </r>
  <r>
    <d v="2016-01-23T00:00:00"/>
    <n v="20838"/>
    <x v="1"/>
    <x v="0"/>
    <x v="22"/>
    <x v="2"/>
    <n v="0"/>
    <e v="#VALUE!"/>
  </r>
  <r>
    <d v="2016-01-24T00:00:00"/>
    <n v="16698"/>
    <x v="1"/>
    <x v="0"/>
    <x v="23"/>
    <x v="3"/>
    <n v="0"/>
    <e v="#VALUE!"/>
  </r>
  <r>
    <d v="2016-01-25T00:00:00"/>
    <n v="18347"/>
    <x v="1"/>
    <x v="0"/>
    <x v="24"/>
    <x v="4"/>
    <n v="0"/>
    <e v="#VALUE!"/>
  </r>
  <r>
    <d v="2016-01-26T00:00:00"/>
    <n v="16648"/>
    <x v="1"/>
    <x v="0"/>
    <x v="25"/>
    <x v="5"/>
    <n v="0"/>
    <e v="#VALUE!"/>
  </r>
  <r>
    <d v="2016-01-27T00:00:00"/>
    <n v="15801"/>
    <x v="1"/>
    <x v="0"/>
    <x v="26"/>
    <x v="6"/>
    <n v="0"/>
    <e v="#VALUE!"/>
  </r>
  <r>
    <d v="2016-01-28T00:00:00"/>
    <n v="14540"/>
    <x v="1"/>
    <x v="0"/>
    <x v="27"/>
    <x v="0"/>
    <n v="0"/>
    <e v="#VALUE!"/>
  </r>
  <r>
    <d v="2016-01-29T00:00:00"/>
    <n v="15036"/>
    <x v="1"/>
    <x v="0"/>
    <x v="28"/>
    <x v="1"/>
    <n v="0"/>
    <e v="#VALUE!"/>
  </r>
  <r>
    <d v="2016-01-30T00:00:00"/>
    <n v="17004"/>
    <x v="1"/>
    <x v="0"/>
    <x v="29"/>
    <x v="2"/>
    <n v="0"/>
    <e v="#VALUE!"/>
  </r>
  <r>
    <d v="2016-01-31T00:00:00"/>
    <n v="13707"/>
    <x v="1"/>
    <x v="0"/>
    <x v="30"/>
    <x v="3"/>
    <n v="0"/>
    <e v="#VALUE!"/>
  </r>
  <r>
    <d v="2016-02-01T00:00:00"/>
    <n v="14384"/>
    <x v="1"/>
    <x v="1"/>
    <x v="0"/>
    <x v="4"/>
    <n v="0"/>
    <e v="#VALUE!"/>
  </r>
  <r>
    <d v="2016-02-02T00:00:00"/>
    <n v="14820"/>
    <x v="1"/>
    <x v="1"/>
    <x v="1"/>
    <x v="5"/>
    <n v="0"/>
    <e v="#VALUE!"/>
  </r>
  <r>
    <d v="2016-02-03T00:00:00"/>
    <n v="16348"/>
    <x v="1"/>
    <x v="1"/>
    <x v="2"/>
    <x v="6"/>
    <n v="0"/>
    <e v="#VALUE!"/>
  </r>
  <r>
    <d v="2016-02-04T00:00:00"/>
    <n v="13603"/>
    <x v="1"/>
    <x v="1"/>
    <x v="3"/>
    <x v="0"/>
    <n v="0"/>
    <e v="#VALUE!"/>
  </r>
  <r>
    <d v="2016-02-05T00:00:00"/>
    <n v="18112"/>
    <x v="1"/>
    <x v="1"/>
    <x v="4"/>
    <x v="1"/>
    <n v="0"/>
    <e v="#VALUE!"/>
  </r>
  <r>
    <d v="2016-02-06T00:00:00"/>
    <n v="17067"/>
    <x v="1"/>
    <x v="1"/>
    <x v="5"/>
    <x v="2"/>
    <n v="0"/>
    <e v="#VALUE!"/>
  </r>
  <r>
    <d v="2016-02-07T00:00:00"/>
    <n v="19963"/>
    <x v="1"/>
    <x v="1"/>
    <x v="6"/>
    <x v="3"/>
    <n v="0"/>
    <e v="#VALUE!"/>
  </r>
  <r>
    <d v="2016-02-08T00:00:00"/>
    <n v="18203"/>
    <x v="1"/>
    <x v="1"/>
    <x v="7"/>
    <x v="4"/>
    <n v="0"/>
    <e v="#VALUE!"/>
  </r>
  <r>
    <d v="2016-02-09T00:00:00"/>
    <n v="12171"/>
    <x v="1"/>
    <x v="1"/>
    <x v="8"/>
    <x v="5"/>
    <n v="0"/>
    <e v="#VALUE!"/>
  </r>
  <r>
    <d v="2016-02-10T00:00:00"/>
    <n v="14508"/>
    <x v="1"/>
    <x v="1"/>
    <x v="9"/>
    <x v="6"/>
    <n v="0"/>
    <e v="#VALUE!"/>
  </r>
  <r>
    <d v="2016-02-11T00:00:00"/>
    <n v="13562"/>
    <x v="1"/>
    <x v="1"/>
    <x v="10"/>
    <x v="0"/>
    <n v="0"/>
    <e v="#VALUE!"/>
  </r>
  <r>
    <d v="2016-02-12T00:00:00"/>
    <n v="15553"/>
    <x v="1"/>
    <x v="1"/>
    <x v="11"/>
    <x v="1"/>
    <n v="0"/>
    <e v="#VALUE!"/>
  </r>
  <r>
    <d v="2016-02-13T00:00:00"/>
    <n v="22908"/>
    <x v="1"/>
    <x v="1"/>
    <x v="12"/>
    <x v="2"/>
    <n v="0"/>
    <e v="#VALUE!"/>
  </r>
  <r>
    <d v="2016-02-14T00:00:00"/>
    <n v="21310"/>
    <x v="1"/>
    <x v="1"/>
    <x v="13"/>
    <x v="3"/>
    <n v="0"/>
    <e v="#VALUE!"/>
  </r>
  <r>
    <d v="2016-02-15T00:00:00"/>
    <n v="26507"/>
    <x v="1"/>
    <x v="1"/>
    <x v="14"/>
    <x v="4"/>
    <n v="0"/>
    <e v="#VALUE!"/>
  </r>
  <r>
    <d v="2016-02-16T00:00:00"/>
    <n v="19978"/>
    <x v="1"/>
    <x v="1"/>
    <x v="15"/>
    <x v="5"/>
    <n v="0"/>
    <e v="#VALUE!"/>
  </r>
  <r>
    <d v="2016-02-17T00:00:00"/>
    <n v="16154"/>
    <x v="1"/>
    <x v="1"/>
    <x v="16"/>
    <x v="6"/>
    <n v="0"/>
    <e v="#VALUE!"/>
  </r>
  <r>
    <d v="2016-02-18T00:00:00"/>
    <n v="17295"/>
    <x v="1"/>
    <x v="1"/>
    <x v="17"/>
    <x v="0"/>
    <n v="0"/>
    <e v="#VALUE!"/>
  </r>
  <r>
    <d v="2016-02-19T00:00:00"/>
    <n v="17301"/>
    <x v="1"/>
    <x v="1"/>
    <x v="18"/>
    <x v="1"/>
    <n v="0"/>
    <e v="#VALUE!"/>
  </r>
  <r>
    <d v="2016-02-20T00:00:00"/>
    <n v="18672"/>
    <x v="1"/>
    <x v="1"/>
    <x v="19"/>
    <x v="2"/>
    <n v="0"/>
    <e v="#VALUE!"/>
  </r>
  <r>
    <d v="2016-02-21T00:00:00"/>
    <n v="24411"/>
    <x v="1"/>
    <x v="1"/>
    <x v="20"/>
    <x v="3"/>
    <n v="0"/>
    <e v="#VALUE!"/>
  </r>
  <r>
    <d v="2016-02-22T00:00:00"/>
    <n v="26027"/>
    <x v="1"/>
    <x v="1"/>
    <x v="21"/>
    <x v="4"/>
    <n v="0"/>
    <e v="#VALUE!"/>
  </r>
  <r>
    <d v="2016-02-23T00:00:00"/>
    <n v="30632"/>
    <x v="1"/>
    <x v="1"/>
    <x v="22"/>
    <x v="5"/>
    <n v="0"/>
    <e v="#VALUE!"/>
  </r>
  <r>
    <d v="2016-02-24T00:00:00"/>
    <n v="25506"/>
    <x v="1"/>
    <x v="1"/>
    <x v="23"/>
    <x v="6"/>
    <n v="0"/>
    <e v="#VALUE!"/>
  </r>
  <r>
    <d v="2016-02-25T00:00:00"/>
    <n v="16219"/>
    <x v="1"/>
    <x v="1"/>
    <x v="24"/>
    <x v="0"/>
    <n v="0"/>
    <e v="#VALUE!"/>
  </r>
  <r>
    <d v="2016-02-26T00:00:00"/>
    <n v="17093"/>
    <x v="1"/>
    <x v="1"/>
    <x v="25"/>
    <x v="1"/>
    <n v="0"/>
    <e v="#VALUE!"/>
  </r>
  <r>
    <d v="2016-02-27T00:00:00"/>
    <n v="17634"/>
    <x v="1"/>
    <x v="1"/>
    <x v="26"/>
    <x v="2"/>
    <n v="0"/>
    <e v="#VALUE!"/>
  </r>
  <r>
    <d v="2016-02-28T00:00:00"/>
    <n v="19848"/>
    <x v="1"/>
    <x v="1"/>
    <x v="27"/>
    <x v="3"/>
    <n v="0"/>
    <e v="#VALUE!"/>
  </r>
  <r>
    <d v="2016-02-29T00:00:00"/>
    <n v="18515"/>
    <x v="1"/>
    <x v="1"/>
    <x v="28"/>
    <x v="4"/>
    <n v="0"/>
    <e v="#VALUE!"/>
  </r>
  <r>
    <d v="2016-03-01T00:00:00"/>
    <n v="14796"/>
    <x v="1"/>
    <x v="2"/>
    <x v="0"/>
    <x v="5"/>
    <n v="0"/>
    <e v="#VALUE!"/>
  </r>
  <r>
    <d v="2016-03-02T00:00:00"/>
    <n v="16625"/>
    <x v="1"/>
    <x v="2"/>
    <x v="1"/>
    <x v="6"/>
    <n v="0"/>
    <e v="#VALUE!"/>
  </r>
  <r>
    <d v="2016-03-03T00:00:00"/>
    <n v="17162"/>
    <x v="1"/>
    <x v="2"/>
    <x v="2"/>
    <x v="0"/>
    <n v="0"/>
    <e v="#VALUE!"/>
  </r>
  <r>
    <d v="2016-03-04T00:00:00"/>
    <n v="18468"/>
    <x v="1"/>
    <x v="2"/>
    <x v="3"/>
    <x v="1"/>
    <n v="0"/>
    <e v="#VALUE!"/>
  </r>
  <r>
    <d v="2016-03-05T00:00:00"/>
    <n v="16751"/>
    <x v="1"/>
    <x v="2"/>
    <x v="4"/>
    <x v="2"/>
    <n v="0"/>
    <e v="#VALUE!"/>
  </r>
  <r>
    <d v="2016-03-06T00:00:00"/>
    <n v="16001"/>
    <x v="1"/>
    <x v="2"/>
    <x v="5"/>
    <x v="3"/>
    <n v="0"/>
    <e v="#VALUE!"/>
  </r>
  <r>
    <d v="2016-03-07T00:00:00"/>
    <n v="16964"/>
    <x v="1"/>
    <x v="2"/>
    <x v="6"/>
    <x v="4"/>
    <n v="0"/>
    <e v="#VALUE!"/>
  </r>
  <r>
    <d v="2016-03-08T00:00:00"/>
    <n v="19718"/>
    <x v="1"/>
    <x v="2"/>
    <x v="7"/>
    <x v="5"/>
    <n v="0"/>
    <e v="#VALUE!"/>
  </r>
  <r>
    <d v="2016-03-09T00:00:00"/>
    <n v="18096"/>
    <x v="1"/>
    <x v="2"/>
    <x v="8"/>
    <x v="6"/>
    <n v="0"/>
    <e v="#VALUE!"/>
  </r>
  <r>
    <d v="2016-03-10T00:00:00"/>
    <n v="18427"/>
    <x v="1"/>
    <x v="2"/>
    <x v="9"/>
    <x v="0"/>
    <n v="0"/>
    <e v="#VALUE!"/>
  </r>
  <r>
    <d v="2016-03-11T00:00:00"/>
    <n v="16524"/>
    <x v="1"/>
    <x v="2"/>
    <x v="10"/>
    <x v="1"/>
    <n v="0"/>
    <e v="#VALUE!"/>
  </r>
  <r>
    <d v="2016-03-12T00:00:00"/>
    <n v="11346"/>
    <x v="1"/>
    <x v="2"/>
    <x v="11"/>
    <x v="2"/>
    <n v="0"/>
    <e v="#VALUE!"/>
  </r>
  <r>
    <d v="2016-03-13T00:00:00"/>
    <n v="10692"/>
    <x v="1"/>
    <x v="2"/>
    <x v="12"/>
    <x v="3"/>
    <n v="0"/>
    <e v="#VALUE!"/>
  </r>
  <r>
    <d v="2016-03-14T00:00:00"/>
    <n v="10483"/>
    <x v="1"/>
    <x v="2"/>
    <x v="13"/>
    <x v="4"/>
    <n v="0"/>
    <e v="#VALUE!"/>
  </r>
  <r>
    <d v="2016-03-15T00:00:00"/>
    <n v="10025"/>
    <x v="1"/>
    <x v="2"/>
    <x v="14"/>
    <x v="5"/>
    <n v="0"/>
    <e v="#VALUE!"/>
  </r>
  <r>
    <d v="2016-03-16T00:00:00"/>
    <n v="32188"/>
    <x v="1"/>
    <x v="2"/>
    <x v="15"/>
    <x v="6"/>
    <n v="0"/>
    <e v="#VALUE!"/>
  </r>
  <r>
    <d v="2016-03-17T00:00:00"/>
    <n v="32390"/>
    <x v="1"/>
    <x v="2"/>
    <x v="16"/>
    <x v="0"/>
    <n v="0"/>
    <e v="#VALUE!"/>
  </r>
  <r>
    <d v="2016-03-18T00:00:00"/>
    <n v="35242"/>
    <x v="1"/>
    <x v="2"/>
    <x v="17"/>
    <x v="1"/>
    <n v="0"/>
    <e v="#VALUE!"/>
  </r>
  <r>
    <d v="2016-03-19T00:00:00"/>
    <n v="33786"/>
    <x v="1"/>
    <x v="2"/>
    <x v="18"/>
    <x v="2"/>
    <n v="0"/>
    <e v="#VALUE!"/>
  </r>
  <r>
    <d v="2016-03-20T00:00:00"/>
    <n v="40311"/>
    <x v="1"/>
    <x v="2"/>
    <x v="19"/>
    <x v="3"/>
    <n v="0"/>
    <e v="#VALUE!"/>
  </r>
  <r>
    <d v="2016-03-21T00:00:00"/>
    <n v="37156"/>
    <x v="1"/>
    <x v="2"/>
    <x v="20"/>
    <x v="4"/>
    <n v="0"/>
    <e v="#VALUE!"/>
  </r>
  <r>
    <d v="2016-03-22T00:00:00"/>
    <n v="34100"/>
    <x v="1"/>
    <x v="2"/>
    <x v="21"/>
    <x v="5"/>
    <n v="0"/>
    <e v="#VALUE!"/>
  </r>
  <r>
    <d v="2016-03-23T00:00:00"/>
    <n v="37641"/>
    <x v="1"/>
    <x v="2"/>
    <x v="22"/>
    <x v="6"/>
    <n v="0"/>
    <e v="#VALUE!"/>
  </r>
  <r>
    <d v="2016-03-24T00:00:00"/>
    <n v="17385"/>
    <x v="1"/>
    <x v="2"/>
    <x v="23"/>
    <x v="0"/>
    <n v="0"/>
    <e v="#VALUE!"/>
  </r>
  <r>
    <d v="2016-03-25T00:00:00"/>
    <n v="19560"/>
    <x v="1"/>
    <x v="2"/>
    <x v="24"/>
    <x v="1"/>
    <n v="0"/>
    <e v="#VALUE!"/>
  </r>
  <r>
    <d v="2016-03-26T00:00:00"/>
    <n v="17121"/>
    <x v="1"/>
    <x v="2"/>
    <x v="25"/>
    <x v="2"/>
    <n v="0"/>
    <e v="#VALUE!"/>
  </r>
  <r>
    <d v="2016-03-27T00:00:00"/>
    <n v="17434"/>
    <x v="1"/>
    <x v="2"/>
    <x v="26"/>
    <x v="3"/>
    <n v="0"/>
    <e v="#VALUE!"/>
  </r>
  <r>
    <d v="2016-03-28T00:00:00"/>
    <n v="27171"/>
    <x v="1"/>
    <x v="2"/>
    <x v="27"/>
    <x v="4"/>
    <n v="0"/>
    <e v="#VALUE!"/>
  </r>
  <r>
    <d v="2016-03-29T00:00:00"/>
    <n v="21216"/>
    <x v="1"/>
    <x v="2"/>
    <x v="28"/>
    <x v="5"/>
    <n v="0"/>
    <e v="#VALUE!"/>
  </r>
  <r>
    <d v="2016-03-30T00:00:00"/>
    <n v="22554"/>
    <x v="1"/>
    <x v="2"/>
    <x v="29"/>
    <x v="6"/>
    <n v="0"/>
    <e v="#VALUE!"/>
  </r>
  <r>
    <d v="2016-03-31T00:00:00"/>
    <n v="22893"/>
    <x v="1"/>
    <x v="2"/>
    <x v="30"/>
    <x v="0"/>
    <n v="0"/>
    <e v="#VALUE!"/>
  </r>
  <r>
    <d v="2016-04-01T00:00:00"/>
    <n v="13106"/>
    <x v="1"/>
    <x v="3"/>
    <x v="0"/>
    <x v="1"/>
    <n v="0"/>
    <e v="#VALUE!"/>
  </r>
  <r>
    <d v="2016-04-02T00:00:00"/>
    <n v="14773"/>
    <x v="1"/>
    <x v="3"/>
    <x v="1"/>
    <x v="2"/>
    <n v="0"/>
    <e v="#VALUE!"/>
  </r>
  <r>
    <d v="2016-04-03T00:00:00"/>
    <n v="13447"/>
    <x v="1"/>
    <x v="3"/>
    <x v="2"/>
    <x v="3"/>
    <n v="0"/>
    <e v="#VALUE!"/>
  </r>
  <r>
    <d v="2016-04-04T00:00:00"/>
    <n v="12625"/>
    <x v="1"/>
    <x v="3"/>
    <x v="3"/>
    <x v="4"/>
    <n v="0"/>
    <e v="#VALUE!"/>
  </r>
  <r>
    <d v="2016-04-05T00:00:00"/>
    <n v="20949"/>
    <x v="1"/>
    <x v="3"/>
    <x v="4"/>
    <x v="5"/>
    <n v="0"/>
    <e v="#VALUE!"/>
  </r>
  <r>
    <d v="2016-04-06T00:00:00"/>
    <n v="24235"/>
    <x v="1"/>
    <x v="3"/>
    <x v="5"/>
    <x v="6"/>
    <n v="0"/>
    <e v="#VALUE!"/>
  </r>
  <r>
    <d v="2016-04-07T00:00:00"/>
    <n v="21950"/>
    <x v="1"/>
    <x v="3"/>
    <x v="6"/>
    <x v="0"/>
    <n v="0"/>
    <e v="#VALUE!"/>
  </r>
  <r>
    <d v="2016-04-08T00:00:00"/>
    <n v="21830"/>
    <x v="1"/>
    <x v="3"/>
    <x v="7"/>
    <x v="1"/>
    <n v="0"/>
    <e v="#VALUE!"/>
  </r>
  <r>
    <d v="2016-04-09T00:00:00"/>
    <n v="16957"/>
    <x v="1"/>
    <x v="3"/>
    <x v="8"/>
    <x v="2"/>
    <n v="0"/>
    <e v="#VALUE!"/>
  </r>
  <r>
    <d v="2016-04-10T00:00:00"/>
    <n v="18457"/>
    <x v="1"/>
    <x v="3"/>
    <x v="9"/>
    <x v="3"/>
    <n v="0"/>
    <e v="#VALUE!"/>
  </r>
  <r>
    <d v="2016-04-11T00:00:00"/>
    <n v="18337"/>
    <x v="1"/>
    <x v="3"/>
    <x v="10"/>
    <x v="4"/>
    <n v="0"/>
    <e v="#VALUE!"/>
  </r>
  <r>
    <d v="2016-04-12T00:00:00"/>
    <n v="21374"/>
    <x v="1"/>
    <x v="3"/>
    <x v="11"/>
    <x v="5"/>
    <n v="0"/>
    <e v="#VALUE!"/>
  </r>
  <r>
    <d v="2016-04-13T00:00:00"/>
    <n v="16546"/>
    <x v="1"/>
    <x v="3"/>
    <x v="12"/>
    <x v="6"/>
    <n v="0"/>
    <e v="#VALUE!"/>
  </r>
  <r>
    <d v="2016-04-14T00:00:00"/>
    <n v="17753"/>
    <x v="1"/>
    <x v="3"/>
    <x v="13"/>
    <x v="0"/>
    <n v="0"/>
    <e v="#VALUE!"/>
  </r>
  <r>
    <d v="2016-04-15T00:00:00"/>
    <n v="18866"/>
    <x v="1"/>
    <x v="3"/>
    <x v="14"/>
    <x v="1"/>
    <n v="0"/>
    <e v="#VALUE!"/>
  </r>
  <r>
    <d v="2016-04-16T00:00:00"/>
    <n v="17261"/>
    <x v="1"/>
    <x v="3"/>
    <x v="15"/>
    <x v="2"/>
    <n v="0"/>
    <e v="#VALUE!"/>
  </r>
  <r>
    <d v="2016-04-17T00:00:00"/>
    <n v="16010"/>
    <x v="1"/>
    <x v="3"/>
    <x v="16"/>
    <x v="3"/>
    <n v="0"/>
    <e v="#VALUE!"/>
  </r>
  <r>
    <d v="2016-04-18T00:00:00"/>
    <n v="17365"/>
    <x v="1"/>
    <x v="3"/>
    <x v="17"/>
    <x v="4"/>
    <n v="0"/>
    <e v="#VALUE!"/>
  </r>
  <r>
    <d v="2016-04-19T00:00:00"/>
    <n v="14974"/>
    <x v="1"/>
    <x v="3"/>
    <x v="18"/>
    <x v="5"/>
    <n v="0"/>
    <e v="#VALUE!"/>
  </r>
  <r>
    <d v="2016-04-20T00:00:00"/>
    <n v="15911"/>
    <x v="1"/>
    <x v="3"/>
    <x v="19"/>
    <x v="6"/>
    <n v="0"/>
    <e v="#VALUE!"/>
  </r>
  <r>
    <d v="2016-04-21T00:00:00"/>
    <n v="14452"/>
    <x v="1"/>
    <x v="3"/>
    <x v="20"/>
    <x v="0"/>
    <n v="0"/>
    <e v="#VALUE!"/>
  </r>
  <r>
    <d v="2016-04-22T00:00:00"/>
    <n v="15169"/>
    <x v="1"/>
    <x v="3"/>
    <x v="21"/>
    <x v="1"/>
    <n v="0"/>
    <e v="#VALUE!"/>
  </r>
  <r>
    <d v="2016-04-23T00:00:00"/>
    <n v="15158"/>
    <x v="1"/>
    <x v="3"/>
    <x v="22"/>
    <x v="2"/>
    <n v="0"/>
    <e v="#VALUE!"/>
  </r>
  <r>
    <d v="2016-04-24T00:00:00"/>
    <n v="16948"/>
    <x v="1"/>
    <x v="3"/>
    <x v="23"/>
    <x v="3"/>
    <n v="0"/>
    <e v="#VALUE!"/>
  </r>
  <r>
    <d v="2016-04-25T00:00:00"/>
    <n v="18270"/>
    <x v="1"/>
    <x v="3"/>
    <x v="24"/>
    <x v="4"/>
    <n v="0"/>
    <e v="#VALUE!"/>
  </r>
  <r>
    <d v="2016-04-26T00:00:00"/>
    <n v="21269"/>
    <x v="1"/>
    <x v="3"/>
    <x v="25"/>
    <x v="5"/>
    <n v="0"/>
    <e v="#VALUE!"/>
  </r>
  <r>
    <d v="2016-04-27T00:00:00"/>
    <n v="19305"/>
    <x v="1"/>
    <x v="3"/>
    <x v="26"/>
    <x v="6"/>
    <n v="0"/>
    <e v="#VALUE!"/>
  </r>
  <r>
    <d v="2016-04-28T00:00:00"/>
    <n v="19300"/>
    <x v="1"/>
    <x v="3"/>
    <x v="27"/>
    <x v="0"/>
    <n v="0"/>
    <e v="#VALUE!"/>
  </r>
  <r>
    <d v="2016-04-29T00:00:00"/>
    <n v="15330"/>
    <x v="1"/>
    <x v="3"/>
    <x v="28"/>
    <x v="1"/>
    <n v="0"/>
    <e v="#VALUE!"/>
  </r>
  <r>
    <d v="2016-04-30T00:00:00"/>
    <n v="14422"/>
    <x v="1"/>
    <x v="3"/>
    <x v="29"/>
    <x v="2"/>
    <n v="0"/>
    <e v="#VALUE!"/>
  </r>
  <r>
    <d v="2016-05-01T00:00:00"/>
    <n v="12894"/>
    <x v="1"/>
    <x v="4"/>
    <x v="0"/>
    <x v="3"/>
    <n v="0"/>
    <e v="#VALUE!"/>
  </r>
  <r>
    <d v="2016-05-02T00:00:00"/>
    <n v="16625"/>
    <x v="1"/>
    <x v="4"/>
    <x v="1"/>
    <x v="4"/>
    <n v="0"/>
    <e v="#VALUE!"/>
  </r>
  <r>
    <d v="2016-05-03T00:00:00"/>
    <n v="24021"/>
    <x v="1"/>
    <x v="4"/>
    <x v="2"/>
    <x v="5"/>
    <n v="0"/>
    <e v="#VALUE!"/>
  </r>
  <r>
    <d v="2016-05-04T00:00:00"/>
    <n v="28803"/>
    <x v="1"/>
    <x v="4"/>
    <x v="3"/>
    <x v="6"/>
    <n v="0"/>
    <e v="#VALUE!"/>
  </r>
  <r>
    <d v="2016-05-05T00:00:00"/>
    <n v="22104"/>
    <x v="1"/>
    <x v="4"/>
    <x v="4"/>
    <x v="0"/>
    <n v="0"/>
    <e v="#VALUE!"/>
  </r>
  <r>
    <d v="2016-05-06T00:00:00"/>
    <n v="21339"/>
    <x v="1"/>
    <x v="4"/>
    <x v="5"/>
    <x v="1"/>
    <n v="0"/>
    <e v="#VALUE!"/>
  </r>
  <r>
    <d v="2016-05-07T00:00:00"/>
    <n v="17237"/>
    <x v="1"/>
    <x v="4"/>
    <x v="6"/>
    <x v="2"/>
    <n v="0"/>
    <e v="#VALUE!"/>
  </r>
  <r>
    <d v="2016-05-08T00:00:00"/>
    <n v="18442"/>
    <x v="1"/>
    <x v="4"/>
    <x v="7"/>
    <x v="3"/>
    <n v="0"/>
    <e v="#VALUE!"/>
  </r>
  <r>
    <d v="2016-05-09T00:00:00"/>
    <n v="18325"/>
    <x v="1"/>
    <x v="4"/>
    <x v="8"/>
    <x v="4"/>
    <n v="0"/>
    <e v="#VALUE!"/>
  </r>
  <r>
    <d v="2016-05-10T00:00:00"/>
    <n v="19923"/>
    <x v="1"/>
    <x v="4"/>
    <x v="9"/>
    <x v="5"/>
    <n v="0"/>
    <e v="#VALUE!"/>
  </r>
  <r>
    <d v="2016-05-11T00:00:00"/>
    <n v="33277"/>
    <x v="1"/>
    <x v="4"/>
    <x v="10"/>
    <x v="6"/>
    <n v="0"/>
    <e v="#VALUE!"/>
  </r>
  <r>
    <d v="2016-05-12T00:00:00"/>
    <n v="29342"/>
    <x v="1"/>
    <x v="4"/>
    <x v="11"/>
    <x v="0"/>
    <n v="0"/>
    <e v="#VALUE!"/>
  </r>
  <r>
    <d v="2016-05-13T00:00:00"/>
    <n v="27412"/>
    <x v="1"/>
    <x v="4"/>
    <x v="12"/>
    <x v="1"/>
    <n v="0"/>
    <e v="#VALUE!"/>
  </r>
  <r>
    <d v="2016-05-14T00:00:00"/>
    <n v="26814"/>
    <x v="1"/>
    <x v="4"/>
    <x v="13"/>
    <x v="2"/>
    <n v="0"/>
    <e v="#VALUE!"/>
  </r>
  <r>
    <d v="2016-05-15T00:00:00"/>
    <n v="18822"/>
    <x v="1"/>
    <x v="4"/>
    <x v="14"/>
    <x v="3"/>
    <n v="0"/>
    <e v="#VALUE!"/>
  </r>
  <r>
    <d v="2016-05-16T00:00:00"/>
    <n v="17219"/>
    <x v="1"/>
    <x v="4"/>
    <x v="15"/>
    <x v="4"/>
    <n v="0"/>
    <e v="#VALUE!"/>
  </r>
  <r>
    <d v="2016-05-17T00:00:00"/>
    <n v="20858"/>
    <x v="1"/>
    <x v="4"/>
    <x v="16"/>
    <x v="5"/>
    <n v="0"/>
    <e v="#VALUE!"/>
  </r>
  <r>
    <d v="2016-05-18T00:00:00"/>
    <n v="18059"/>
    <x v="1"/>
    <x v="4"/>
    <x v="17"/>
    <x v="6"/>
    <n v="0"/>
    <e v="#VALUE!"/>
  </r>
  <r>
    <d v="2016-05-19T00:00:00"/>
    <n v="17590"/>
    <x v="1"/>
    <x v="4"/>
    <x v="18"/>
    <x v="0"/>
    <n v="0"/>
    <e v="#VALUE!"/>
  </r>
  <r>
    <d v="2016-05-20T00:00:00"/>
    <n v="18257"/>
    <x v="1"/>
    <x v="4"/>
    <x v="19"/>
    <x v="1"/>
    <n v="0"/>
    <e v="#VALUE!"/>
  </r>
  <r>
    <d v="2016-05-21T00:00:00"/>
    <n v="19907"/>
    <x v="1"/>
    <x v="4"/>
    <x v="20"/>
    <x v="2"/>
    <n v="0"/>
    <e v="#VALUE!"/>
  </r>
  <r>
    <d v="2016-05-22T00:00:00"/>
    <n v="15647"/>
    <x v="1"/>
    <x v="4"/>
    <x v="21"/>
    <x v="3"/>
    <n v="0"/>
    <e v="#VALUE!"/>
  </r>
  <r>
    <d v="2016-05-23T00:00:00"/>
    <n v="17690"/>
    <x v="1"/>
    <x v="4"/>
    <x v="22"/>
    <x v="4"/>
    <n v="0"/>
    <e v="#VALUE!"/>
  </r>
  <r>
    <d v="2016-05-24T00:00:00"/>
    <n v="17002"/>
    <x v="1"/>
    <x v="4"/>
    <x v="23"/>
    <x v="5"/>
    <n v="0"/>
    <e v="#VALUE!"/>
  </r>
  <r>
    <d v="2016-05-25T00:00:00"/>
    <n v="18161"/>
    <x v="1"/>
    <x v="4"/>
    <x v="24"/>
    <x v="6"/>
    <n v="0"/>
    <e v="#VALUE!"/>
  </r>
  <r>
    <d v="2016-05-26T00:00:00"/>
    <n v="20037"/>
    <x v="1"/>
    <x v="4"/>
    <x v="25"/>
    <x v="0"/>
    <n v="0"/>
    <e v="#VALUE!"/>
  </r>
  <r>
    <d v="2016-05-27T00:00:00"/>
    <n v="19270"/>
    <x v="1"/>
    <x v="4"/>
    <x v="26"/>
    <x v="1"/>
    <n v="0"/>
    <e v="#VALUE!"/>
  </r>
  <r>
    <d v="2016-05-28T00:00:00"/>
    <n v="19176"/>
    <x v="1"/>
    <x v="4"/>
    <x v="27"/>
    <x v="2"/>
    <n v="0"/>
    <e v="#VALUE!"/>
  </r>
  <r>
    <d v="2016-05-29T00:00:00"/>
    <n v="20621"/>
    <x v="1"/>
    <x v="4"/>
    <x v="28"/>
    <x v="3"/>
    <n v="0"/>
    <e v="#VALUE!"/>
  </r>
  <r>
    <d v="2016-05-30T00:00:00"/>
    <n v="17960"/>
    <x v="1"/>
    <x v="4"/>
    <x v="29"/>
    <x v="4"/>
    <n v="0"/>
    <e v="#VALUE!"/>
  </r>
  <r>
    <d v="2016-05-31T00:00:00"/>
    <n v="11871"/>
    <x v="1"/>
    <x v="4"/>
    <x v="30"/>
    <x v="5"/>
    <n v="0"/>
    <e v="#VALUE!"/>
  </r>
  <r>
    <d v="2016-06-01T00:00:00"/>
    <n v="11007"/>
    <x v="1"/>
    <x v="5"/>
    <x v="0"/>
    <x v="6"/>
    <n v="0"/>
    <e v="#VALUE!"/>
  </r>
  <r>
    <d v="2016-06-02T00:00:00"/>
    <n v="11520"/>
    <x v="1"/>
    <x v="5"/>
    <x v="1"/>
    <x v="0"/>
    <n v="0"/>
    <e v="#VALUE!"/>
  </r>
  <r>
    <d v="2016-06-03T00:00:00"/>
    <n v="12299"/>
    <x v="1"/>
    <x v="5"/>
    <x v="2"/>
    <x v="1"/>
    <n v="0"/>
    <e v="#VALUE!"/>
  </r>
  <r>
    <d v="2016-06-04T00:00:00"/>
    <n v="34879"/>
    <x v="1"/>
    <x v="5"/>
    <x v="3"/>
    <x v="2"/>
    <n v="0"/>
    <e v="#VALUE!"/>
  </r>
  <r>
    <d v="2016-06-05T00:00:00"/>
    <n v="38033"/>
    <x v="1"/>
    <x v="5"/>
    <x v="4"/>
    <x v="3"/>
    <n v="0"/>
    <e v="#VALUE!"/>
  </r>
  <r>
    <d v="2016-06-06T00:00:00"/>
    <n v="35096"/>
    <x v="1"/>
    <x v="5"/>
    <x v="5"/>
    <x v="4"/>
    <n v="0"/>
    <e v="#VALUE!"/>
  </r>
  <r>
    <d v="2016-06-07T00:00:00"/>
    <n v="35164"/>
    <x v="1"/>
    <x v="5"/>
    <x v="6"/>
    <x v="5"/>
    <n v="0"/>
    <e v="#VALUE!"/>
  </r>
  <r>
    <d v="2016-06-08T00:00:00"/>
    <n v="44198"/>
    <x v="1"/>
    <x v="5"/>
    <x v="7"/>
    <x v="6"/>
    <n v="0"/>
    <e v="#VALUE!"/>
  </r>
  <r>
    <d v="2016-06-09T00:00:00"/>
    <n v="38758"/>
    <x v="1"/>
    <x v="5"/>
    <x v="8"/>
    <x v="0"/>
    <n v="0"/>
    <e v="#VALUE!"/>
  </r>
  <r>
    <d v="2016-06-10T00:00:00"/>
    <n v="40713"/>
    <x v="1"/>
    <x v="5"/>
    <x v="9"/>
    <x v="1"/>
    <n v="0"/>
    <e v="#VALUE!"/>
  </r>
  <r>
    <d v="2016-06-11T00:00:00"/>
    <n v="36439"/>
    <x v="1"/>
    <x v="5"/>
    <x v="10"/>
    <x v="2"/>
    <n v="0"/>
    <e v="#VALUE!"/>
  </r>
  <r>
    <d v="2016-06-12T00:00:00"/>
    <n v="18743"/>
    <x v="1"/>
    <x v="5"/>
    <x v="11"/>
    <x v="3"/>
    <n v="0"/>
    <e v="#VALUE!"/>
  </r>
  <r>
    <d v="2016-06-13T00:00:00"/>
    <n v="18360"/>
    <x v="1"/>
    <x v="5"/>
    <x v="12"/>
    <x v="4"/>
    <n v="0"/>
    <e v="#VALUE!"/>
  </r>
  <r>
    <d v="2016-06-14T00:00:00"/>
    <n v="21468"/>
    <x v="1"/>
    <x v="5"/>
    <x v="13"/>
    <x v="5"/>
    <n v="0"/>
    <e v="#VALUE!"/>
  </r>
  <r>
    <d v="2016-06-15T00:00:00"/>
    <n v="18397"/>
    <x v="1"/>
    <x v="5"/>
    <x v="14"/>
    <x v="6"/>
    <n v="0"/>
    <e v="#VALUE!"/>
  </r>
  <r>
    <d v="2016-06-16T00:00:00"/>
    <n v="23864"/>
    <x v="1"/>
    <x v="5"/>
    <x v="15"/>
    <x v="0"/>
    <n v="0"/>
    <e v="#VALUE!"/>
  </r>
  <r>
    <d v="2016-06-17T00:00:00"/>
    <n v="22377"/>
    <x v="1"/>
    <x v="5"/>
    <x v="16"/>
    <x v="1"/>
    <n v="0"/>
    <e v="#VALUE!"/>
  </r>
  <r>
    <d v="2016-06-18T00:00:00"/>
    <n v="23857"/>
    <x v="1"/>
    <x v="5"/>
    <x v="17"/>
    <x v="2"/>
    <n v="0"/>
    <e v="#VALUE!"/>
  </r>
  <r>
    <d v="2016-06-19T00:00:00"/>
    <n v="28482"/>
    <x v="1"/>
    <x v="5"/>
    <x v="18"/>
    <x v="3"/>
    <n v="0"/>
    <e v="#VALUE!"/>
  </r>
  <r>
    <d v="2016-06-20T00:00:00"/>
    <n v="14159"/>
    <x v="1"/>
    <x v="5"/>
    <x v="19"/>
    <x v="4"/>
    <n v="0"/>
    <e v="#VALUE!"/>
  </r>
  <r>
    <d v="2016-06-21T00:00:00"/>
    <n v="13546"/>
    <x v="1"/>
    <x v="5"/>
    <x v="20"/>
    <x v="5"/>
    <n v="0"/>
    <e v="#VALUE!"/>
  </r>
  <r>
    <d v="2016-06-22T00:00:00"/>
    <n v="14348"/>
    <x v="1"/>
    <x v="5"/>
    <x v="21"/>
    <x v="6"/>
    <n v="0"/>
    <e v="#VALUE!"/>
  </r>
  <r>
    <d v="2016-06-23T00:00:00"/>
    <n v="15723"/>
    <x v="1"/>
    <x v="5"/>
    <x v="22"/>
    <x v="0"/>
    <n v="0"/>
    <e v="#VALUE!"/>
  </r>
  <r>
    <d v="2016-06-24T00:00:00"/>
    <n v="22946"/>
    <x v="1"/>
    <x v="5"/>
    <x v="23"/>
    <x v="1"/>
    <n v="0"/>
    <e v="#VALUE!"/>
  </r>
  <r>
    <d v="2016-06-25T00:00:00"/>
    <n v="24876"/>
    <x v="1"/>
    <x v="5"/>
    <x v="24"/>
    <x v="2"/>
    <n v="0"/>
    <e v="#VALUE!"/>
  </r>
  <r>
    <d v="2016-06-26T00:00:00"/>
    <n v="22096"/>
    <x v="1"/>
    <x v="5"/>
    <x v="25"/>
    <x v="3"/>
    <n v="0"/>
    <e v="#VALUE!"/>
  </r>
  <r>
    <d v="2016-06-27T00:00:00"/>
    <n v="23220"/>
    <x v="1"/>
    <x v="5"/>
    <x v="26"/>
    <x v="4"/>
    <n v="0"/>
    <e v="#VALUE!"/>
  </r>
  <r>
    <d v="2016-06-28T00:00:00"/>
    <n v="18177"/>
    <x v="1"/>
    <x v="5"/>
    <x v="27"/>
    <x v="5"/>
    <n v="0"/>
    <e v="#VALUE!"/>
  </r>
  <r>
    <d v="2016-06-29T00:00:00"/>
    <n v="22805"/>
    <x v="1"/>
    <x v="5"/>
    <x v="28"/>
    <x v="6"/>
    <n v="0"/>
    <e v="#VALUE!"/>
  </r>
  <r>
    <d v="2016-06-30T00:00:00"/>
    <n v="19431"/>
    <x v="1"/>
    <x v="5"/>
    <x v="29"/>
    <x v="0"/>
    <n v="0"/>
    <e v="#VALUE!"/>
  </r>
  <r>
    <d v="2016-07-01T00:00:00"/>
    <n v="19706"/>
    <x v="1"/>
    <x v="6"/>
    <x v="0"/>
    <x v="1"/>
    <n v="0"/>
    <e v="#VALUE!"/>
  </r>
  <r>
    <d v="2016-07-02T00:00:00"/>
    <n v="18805"/>
    <x v="1"/>
    <x v="6"/>
    <x v="1"/>
    <x v="2"/>
    <n v="0"/>
    <e v="#VALUE!"/>
  </r>
  <r>
    <d v="2016-07-03T00:00:00"/>
    <n v="19271"/>
    <x v="1"/>
    <x v="6"/>
    <x v="2"/>
    <x v="3"/>
    <n v="0"/>
    <e v="#VALUE!"/>
  </r>
  <r>
    <d v="2016-07-04T00:00:00"/>
    <n v="18034"/>
    <x v="1"/>
    <x v="6"/>
    <x v="3"/>
    <x v="4"/>
    <n v="0"/>
    <e v="#VALUE!"/>
  </r>
  <r>
    <d v="2016-07-05T00:00:00"/>
    <n v="20056"/>
    <x v="1"/>
    <x v="6"/>
    <x v="4"/>
    <x v="5"/>
    <n v="0"/>
    <e v="#VALUE!"/>
  </r>
  <r>
    <d v="2016-07-06T00:00:00"/>
    <n v="18128"/>
    <x v="1"/>
    <x v="6"/>
    <x v="5"/>
    <x v="6"/>
    <n v="0"/>
    <e v="#VALUE!"/>
  </r>
  <r>
    <d v="2016-07-07T00:00:00"/>
    <n v="16628"/>
    <x v="1"/>
    <x v="6"/>
    <x v="6"/>
    <x v="0"/>
    <n v="0"/>
    <e v="#VALUE!"/>
  </r>
  <r>
    <d v="2016-07-08T00:00:00"/>
    <n v="15750"/>
    <x v="1"/>
    <x v="6"/>
    <x v="7"/>
    <x v="1"/>
    <n v="0"/>
    <e v="#VALUE!"/>
  </r>
  <r>
    <d v="2016-07-09T00:00:00"/>
    <n v="16803"/>
    <x v="1"/>
    <x v="6"/>
    <x v="8"/>
    <x v="2"/>
    <n v="0"/>
    <e v="#VALUE!"/>
  </r>
  <r>
    <d v="2016-07-10T00:00:00"/>
    <n v="16376"/>
    <x v="1"/>
    <x v="6"/>
    <x v="9"/>
    <x v="3"/>
    <n v="0"/>
    <e v="#VALUE!"/>
  </r>
  <r>
    <d v="2016-07-11T00:00:00"/>
    <n v="16178"/>
    <x v="1"/>
    <x v="6"/>
    <x v="10"/>
    <x v="4"/>
    <n v="0"/>
    <e v="#VALUE!"/>
  </r>
  <r>
    <d v="2016-07-12T00:00:00"/>
    <n v="17866"/>
    <x v="1"/>
    <x v="6"/>
    <x v="11"/>
    <x v="5"/>
    <n v="0"/>
    <e v="#VALUE!"/>
  </r>
  <r>
    <d v="2016-07-13T00:00:00"/>
    <n v="15515"/>
    <x v="1"/>
    <x v="6"/>
    <x v="12"/>
    <x v="6"/>
    <n v="0"/>
    <e v="#VALUE!"/>
  </r>
  <r>
    <d v="2016-07-14T00:00:00"/>
    <n v="20721"/>
    <x v="1"/>
    <x v="6"/>
    <x v="13"/>
    <x v="0"/>
    <n v="0"/>
    <e v="#VALUE!"/>
  </r>
  <r>
    <d v="2016-07-15T00:00:00"/>
    <n v="22641"/>
    <x v="1"/>
    <x v="6"/>
    <x v="14"/>
    <x v="1"/>
    <n v="0"/>
    <e v="#VALUE!"/>
  </r>
  <r>
    <d v="2016-07-16T00:00:00"/>
    <n v="19687"/>
    <x v="1"/>
    <x v="6"/>
    <x v="15"/>
    <x v="2"/>
    <n v="0"/>
    <e v="#VALUE!"/>
  </r>
  <r>
    <d v="2016-07-17T00:00:00"/>
    <n v="20740"/>
    <x v="1"/>
    <x v="6"/>
    <x v="16"/>
    <x v="3"/>
    <n v="0"/>
    <e v="#VALUE!"/>
  </r>
  <r>
    <d v="2016-07-18T00:00:00"/>
    <n v="14221"/>
    <x v="1"/>
    <x v="6"/>
    <x v="17"/>
    <x v="4"/>
    <n v="0"/>
    <e v="#VALUE!"/>
  </r>
  <r>
    <d v="2016-07-19T00:00:00"/>
    <n v="15537"/>
    <x v="1"/>
    <x v="6"/>
    <x v="18"/>
    <x v="5"/>
    <n v="0"/>
    <e v="#VALUE!"/>
  </r>
  <r>
    <d v="2016-07-20T00:00:00"/>
    <n v="16502"/>
    <x v="1"/>
    <x v="6"/>
    <x v="19"/>
    <x v="6"/>
    <n v="0"/>
    <e v="#VALUE!"/>
  </r>
  <r>
    <d v="2016-07-21T00:00:00"/>
    <n v="18490"/>
    <x v="1"/>
    <x v="6"/>
    <x v="20"/>
    <x v="0"/>
    <n v="0"/>
    <e v="#VALUE!"/>
  </r>
  <r>
    <d v="2016-07-22T00:00:00"/>
    <n v="30309"/>
    <x v="1"/>
    <x v="6"/>
    <x v="21"/>
    <x v="1"/>
    <n v="0"/>
    <e v="#VALUE!"/>
  </r>
  <r>
    <d v="2016-07-23T00:00:00"/>
    <n v="23225"/>
    <x v="1"/>
    <x v="6"/>
    <x v="22"/>
    <x v="2"/>
    <n v="0"/>
    <e v="#VALUE!"/>
  </r>
  <r>
    <d v="2016-07-24T00:00:00"/>
    <n v="23544"/>
    <x v="1"/>
    <x v="6"/>
    <x v="23"/>
    <x v="3"/>
    <n v="0"/>
    <e v="#VALUE!"/>
  </r>
  <r>
    <d v="2016-07-25T00:00:00"/>
    <n v="25855"/>
    <x v="1"/>
    <x v="6"/>
    <x v="24"/>
    <x v="4"/>
    <n v="0"/>
    <e v="#VALUE!"/>
  </r>
  <r>
    <d v="2016-07-26T00:00:00"/>
    <n v="19827"/>
    <x v="1"/>
    <x v="6"/>
    <x v="25"/>
    <x v="5"/>
    <n v="0"/>
    <e v="#VALUE!"/>
  </r>
  <r>
    <d v="2016-07-27T00:00:00"/>
    <n v="18586"/>
    <x v="1"/>
    <x v="6"/>
    <x v="26"/>
    <x v="6"/>
    <n v="0"/>
    <e v="#VALUE!"/>
  </r>
  <r>
    <d v="2016-07-28T00:00:00"/>
    <n v="19638"/>
    <x v="1"/>
    <x v="6"/>
    <x v="27"/>
    <x v="0"/>
    <n v="0"/>
    <e v="#VALUE!"/>
  </r>
  <r>
    <d v="2016-07-29T00:00:00"/>
    <n v="21319"/>
    <x v="1"/>
    <x v="6"/>
    <x v="28"/>
    <x v="1"/>
    <n v="0"/>
    <e v="#VALUE!"/>
  </r>
  <r>
    <d v="2016-07-30T00:00:00"/>
    <n v="29468"/>
    <x v="1"/>
    <x v="6"/>
    <x v="29"/>
    <x v="2"/>
    <n v="0"/>
    <e v="#VALUE!"/>
  </r>
  <r>
    <d v="2016-07-31T00:00:00"/>
    <n v="30089"/>
    <x v="1"/>
    <x v="6"/>
    <x v="30"/>
    <x v="3"/>
    <n v="0"/>
    <e v="#VALUE!"/>
  </r>
  <r>
    <d v="2016-08-01T00:00:00"/>
    <n v="36070"/>
    <x v="1"/>
    <x v="7"/>
    <x v="0"/>
    <x v="4"/>
    <n v="0"/>
    <e v="#VALUE!"/>
  </r>
  <r>
    <d v="2016-08-02T00:00:00"/>
    <n v="28907"/>
    <x v="1"/>
    <x v="7"/>
    <x v="1"/>
    <x v="5"/>
    <n v="0"/>
    <e v="#VALUE!"/>
  </r>
  <r>
    <d v="2016-08-03T00:00:00"/>
    <n v="19104"/>
    <x v="1"/>
    <x v="7"/>
    <x v="2"/>
    <x v="6"/>
    <n v="0"/>
    <e v="#VALUE!"/>
  </r>
  <r>
    <d v="2016-08-04T00:00:00"/>
    <n v="18135"/>
    <x v="1"/>
    <x v="7"/>
    <x v="3"/>
    <x v="0"/>
    <n v="0"/>
    <e v="#VALUE!"/>
  </r>
  <r>
    <d v="2016-08-05T00:00:00"/>
    <n v="19635"/>
    <x v="1"/>
    <x v="7"/>
    <x v="4"/>
    <x v="1"/>
    <n v="0"/>
    <e v="#VALUE!"/>
  </r>
  <r>
    <d v="2016-08-06T00:00:00"/>
    <n v="22099"/>
    <x v="1"/>
    <x v="7"/>
    <x v="5"/>
    <x v="2"/>
    <n v="0"/>
    <e v="#VALUE!"/>
  </r>
  <r>
    <d v="2016-08-07T00:00:00"/>
    <n v="18705"/>
    <x v="1"/>
    <x v="7"/>
    <x v="6"/>
    <x v="3"/>
    <n v="0"/>
    <e v="#VALUE!"/>
  </r>
  <r>
    <d v="2016-08-08T00:00:00"/>
    <n v="19113"/>
    <x v="1"/>
    <x v="7"/>
    <x v="7"/>
    <x v="4"/>
    <n v="0"/>
    <e v="#VALUE!"/>
  </r>
  <r>
    <d v="2016-08-09T00:00:00"/>
    <n v="17459"/>
    <x v="1"/>
    <x v="7"/>
    <x v="8"/>
    <x v="5"/>
    <n v="0"/>
    <e v="#VALUE!"/>
  </r>
  <r>
    <d v="2016-08-10T00:00:00"/>
    <n v="20795"/>
    <x v="1"/>
    <x v="7"/>
    <x v="9"/>
    <x v="6"/>
    <n v="0"/>
    <e v="#VALUE!"/>
  </r>
  <r>
    <d v="2016-08-11T00:00:00"/>
    <n v="21548"/>
    <x v="1"/>
    <x v="7"/>
    <x v="10"/>
    <x v="0"/>
    <n v="0"/>
    <e v="#VALUE!"/>
  </r>
  <r>
    <d v="2016-08-12T00:00:00"/>
    <n v="19513"/>
    <x v="1"/>
    <x v="7"/>
    <x v="11"/>
    <x v="1"/>
    <n v="0"/>
    <e v="#VALUE!"/>
  </r>
  <r>
    <d v="2016-08-13T00:00:00"/>
    <n v="18463"/>
    <x v="1"/>
    <x v="7"/>
    <x v="12"/>
    <x v="2"/>
    <n v="0"/>
    <e v="#VALUE!"/>
  </r>
  <r>
    <d v="2016-08-14T00:00:00"/>
    <n v="19693"/>
    <x v="1"/>
    <x v="7"/>
    <x v="13"/>
    <x v="3"/>
    <n v="0"/>
    <e v="#VALUE!"/>
  </r>
  <r>
    <d v="2016-08-15T00:00:00"/>
    <n v="20629"/>
    <x v="1"/>
    <x v="7"/>
    <x v="14"/>
    <x v="4"/>
    <n v="0"/>
    <e v="#VALUE!"/>
  </r>
  <r>
    <d v="2016-08-16T00:00:00"/>
    <n v="19339"/>
    <x v="1"/>
    <x v="7"/>
    <x v="15"/>
    <x v="5"/>
    <n v="0"/>
    <e v="#VALUE!"/>
  </r>
  <r>
    <d v="2016-08-17T00:00:00"/>
    <n v="21947"/>
    <x v="1"/>
    <x v="7"/>
    <x v="16"/>
    <x v="6"/>
    <n v="0"/>
    <e v="#VALUE!"/>
  </r>
  <r>
    <d v="2016-08-18T00:00:00"/>
    <n v="20699"/>
    <x v="1"/>
    <x v="7"/>
    <x v="17"/>
    <x v="0"/>
    <n v="0"/>
    <e v="#VALUE!"/>
  </r>
  <r>
    <d v="2016-08-19T00:00:00"/>
    <n v="12541"/>
    <x v="1"/>
    <x v="7"/>
    <x v="18"/>
    <x v="1"/>
    <n v="0"/>
    <e v="#VALUE!"/>
  </r>
  <r>
    <d v="2016-08-20T00:00:00"/>
    <n v="13001"/>
    <x v="1"/>
    <x v="7"/>
    <x v="19"/>
    <x v="2"/>
    <n v="0"/>
    <e v="#VALUE!"/>
  </r>
  <r>
    <d v="2016-08-21T00:00:00"/>
    <n v="11640"/>
    <x v="1"/>
    <x v="7"/>
    <x v="20"/>
    <x v="3"/>
    <n v="0"/>
    <e v="#VALUE!"/>
  </r>
  <r>
    <d v="2016-08-22T00:00:00"/>
    <n v="12312"/>
    <x v="1"/>
    <x v="7"/>
    <x v="21"/>
    <x v="4"/>
    <n v="0"/>
    <e v="#VALUE!"/>
  </r>
  <r>
    <d v="2016-08-23T00:00:00"/>
    <n v="38390"/>
    <x v="1"/>
    <x v="7"/>
    <x v="22"/>
    <x v="5"/>
    <n v="0"/>
    <e v="#VALUE!"/>
  </r>
  <r>
    <d v="2016-08-24T00:00:00"/>
    <n v="37536"/>
    <x v="1"/>
    <x v="7"/>
    <x v="23"/>
    <x v="6"/>
    <n v="0"/>
    <e v="#VALUE!"/>
  </r>
  <r>
    <d v="2016-08-25T00:00:00"/>
    <n v="39515"/>
    <x v="1"/>
    <x v="7"/>
    <x v="24"/>
    <x v="0"/>
    <n v="0"/>
    <e v="#VALUE!"/>
  </r>
  <r>
    <d v="2016-08-26T00:00:00"/>
    <n v="37159"/>
    <x v="1"/>
    <x v="7"/>
    <x v="25"/>
    <x v="1"/>
    <n v="0"/>
    <e v="#VALUE!"/>
  </r>
  <r>
    <d v="2016-08-27T00:00:00"/>
    <n v="47600"/>
    <x v="1"/>
    <x v="7"/>
    <x v="26"/>
    <x v="2"/>
    <n v="0"/>
    <e v="#VALUE!"/>
  </r>
  <r>
    <d v="2016-08-28T00:00:00"/>
    <n v="38832"/>
    <x v="1"/>
    <x v="7"/>
    <x v="27"/>
    <x v="3"/>
    <n v="0"/>
    <e v="#VALUE!"/>
  </r>
  <r>
    <d v="2016-08-29T00:00:00"/>
    <n v="42422"/>
    <x v="1"/>
    <x v="7"/>
    <x v="28"/>
    <x v="4"/>
    <n v="0"/>
    <e v="#VALUE!"/>
  </r>
  <r>
    <d v="2016-08-30T00:00:00"/>
    <n v="40634"/>
    <x v="1"/>
    <x v="7"/>
    <x v="29"/>
    <x v="5"/>
    <n v="0"/>
    <e v="#VALUE!"/>
  </r>
  <r>
    <d v="2016-08-31T00:00:00"/>
    <n v="20027"/>
    <x v="1"/>
    <x v="7"/>
    <x v="30"/>
    <x v="6"/>
    <n v="0"/>
    <e v="#VALUE!"/>
  </r>
  <r>
    <d v="2016-09-01T00:00:00"/>
    <n v="22534"/>
    <x v="1"/>
    <x v="8"/>
    <x v="0"/>
    <x v="0"/>
    <n v="0"/>
    <e v="#VALUE!"/>
  </r>
  <r>
    <d v="2016-09-02T00:00:00"/>
    <n v="19909"/>
    <x v="1"/>
    <x v="8"/>
    <x v="1"/>
    <x v="1"/>
    <n v="0"/>
    <e v="#VALUE!"/>
  </r>
  <r>
    <d v="2016-09-03T00:00:00"/>
    <n v="20362"/>
    <x v="1"/>
    <x v="8"/>
    <x v="2"/>
    <x v="2"/>
    <n v="0"/>
    <e v="#VALUE!"/>
  </r>
  <r>
    <d v="2016-09-04T00:00:00"/>
    <n v="26247"/>
    <x v="1"/>
    <x v="8"/>
    <x v="3"/>
    <x v="3"/>
    <n v="0"/>
    <e v="#VALUE!"/>
  </r>
  <r>
    <d v="2016-09-05T00:00:00"/>
    <n v="24666"/>
    <x v="1"/>
    <x v="8"/>
    <x v="4"/>
    <x v="4"/>
    <n v="0"/>
    <e v="#VALUE!"/>
  </r>
  <r>
    <d v="2016-09-06T00:00:00"/>
    <n v="30211"/>
    <x v="1"/>
    <x v="8"/>
    <x v="5"/>
    <x v="5"/>
    <n v="0"/>
    <e v="#VALUE!"/>
  </r>
  <r>
    <d v="2016-09-07T00:00:00"/>
    <n v="26422"/>
    <x v="1"/>
    <x v="8"/>
    <x v="6"/>
    <x v="6"/>
    <n v="0"/>
    <e v="#VALUE!"/>
  </r>
  <r>
    <d v="2016-09-08T00:00:00"/>
    <n v="15034"/>
    <x v="1"/>
    <x v="8"/>
    <x v="7"/>
    <x v="0"/>
    <n v="0"/>
    <e v="#VALUE!"/>
  </r>
  <r>
    <d v="2016-09-09T00:00:00"/>
    <n v="16338"/>
    <x v="1"/>
    <x v="8"/>
    <x v="8"/>
    <x v="1"/>
    <n v="0"/>
    <e v="#VALUE!"/>
  </r>
  <r>
    <d v="2016-09-10T00:00:00"/>
    <n v="15179"/>
    <x v="1"/>
    <x v="8"/>
    <x v="9"/>
    <x v="2"/>
    <n v="0"/>
    <e v="#VALUE!"/>
  </r>
  <r>
    <d v="2016-09-11T00:00:00"/>
    <n v="14391"/>
    <x v="1"/>
    <x v="8"/>
    <x v="10"/>
    <x v="3"/>
    <n v="0"/>
    <e v="#VALUE!"/>
  </r>
  <r>
    <d v="2016-09-12T00:00:00"/>
    <n v="24691"/>
    <x v="1"/>
    <x v="8"/>
    <x v="11"/>
    <x v="4"/>
    <n v="0"/>
    <e v="#VALUE!"/>
  </r>
  <r>
    <d v="2016-09-13T00:00:00"/>
    <n v="27115"/>
    <x v="1"/>
    <x v="8"/>
    <x v="12"/>
    <x v="5"/>
    <n v="0"/>
    <e v="#VALUE!"/>
  </r>
  <r>
    <d v="2016-09-14T00:00:00"/>
    <n v="24723"/>
    <x v="1"/>
    <x v="8"/>
    <x v="13"/>
    <x v="6"/>
    <n v="0"/>
    <e v="#VALUE!"/>
  </r>
  <r>
    <d v="2016-09-15T00:00:00"/>
    <n v="23619"/>
    <x v="1"/>
    <x v="8"/>
    <x v="14"/>
    <x v="0"/>
    <n v="0"/>
    <e v="#VALUE!"/>
  </r>
  <r>
    <d v="2016-09-16T00:00:00"/>
    <n v="20937"/>
    <x v="1"/>
    <x v="8"/>
    <x v="15"/>
    <x v="1"/>
    <n v="0"/>
    <e v="#VALUE!"/>
  </r>
  <r>
    <d v="2016-09-17T00:00:00"/>
    <n v="23892"/>
    <x v="1"/>
    <x v="8"/>
    <x v="16"/>
    <x v="2"/>
    <n v="0"/>
    <e v="#VALUE!"/>
  </r>
  <r>
    <d v="2016-09-18T00:00:00"/>
    <n v="19320"/>
    <x v="1"/>
    <x v="8"/>
    <x v="17"/>
    <x v="3"/>
    <n v="0"/>
    <e v="#VALUE!"/>
  </r>
  <r>
    <d v="2016-09-19T00:00:00"/>
    <n v="20842"/>
    <x v="1"/>
    <x v="8"/>
    <x v="18"/>
    <x v="4"/>
    <n v="0"/>
    <e v="#VALUE!"/>
  </r>
  <r>
    <d v="2016-09-20T00:00:00"/>
    <n v="18994"/>
    <x v="1"/>
    <x v="8"/>
    <x v="19"/>
    <x v="5"/>
    <n v="0"/>
    <e v="#VALUE!"/>
  </r>
  <r>
    <d v="2016-09-21T00:00:00"/>
    <n v="19921"/>
    <x v="1"/>
    <x v="8"/>
    <x v="20"/>
    <x v="6"/>
    <n v="0"/>
    <e v="#VALUE!"/>
  </r>
  <r>
    <d v="2016-09-22T00:00:00"/>
    <n v="20404"/>
    <x v="1"/>
    <x v="8"/>
    <x v="21"/>
    <x v="0"/>
    <n v="0"/>
    <e v="#VALUE!"/>
  </r>
  <r>
    <d v="2016-09-23T00:00:00"/>
    <n v="21344"/>
    <x v="1"/>
    <x v="8"/>
    <x v="22"/>
    <x v="1"/>
    <n v="0"/>
    <e v="#VALUE!"/>
  </r>
  <r>
    <d v="2016-09-24T00:00:00"/>
    <n v="17623"/>
    <x v="1"/>
    <x v="8"/>
    <x v="23"/>
    <x v="2"/>
    <n v="0"/>
    <e v="#VALUE!"/>
  </r>
  <r>
    <d v="2016-09-25T00:00:00"/>
    <n v="16838"/>
    <x v="1"/>
    <x v="8"/>
    <x v="24"/>
    <x v="3"/>
    <n v="0"/>
    <e v="#VALUE!"/>
  </r>
  <r>
    <d v="2016-09-26T00:00:00"/>
    <n v="19233"/>
    <x v="1"/>
    <x v="8"/>
    <x v="25"/>
    <x v="4"/>
    <n v="0"/>
    <e v="#VALUE!"/>
  </r>
  <r>
    <d v="2016-09-27T00:00:00"/>
    <n v="17919"/>
    <x v="1"/>
    <x v="8"/>
    <x v="26"/>
    <x v="5"/>
    <n v="0"/>
    <e v="#VALUE!"/>
  </r>
  <r>
    <d v="2016-09-28T00:00:00"/>
    <n v="16452"/>
    <x v="1"/>
    <x v="8"/>
    <x v="27"/>
    <x v="6"/>
    <n v="0"/>
    <e v="#VALUE!"/>
  </r>
  <r>
    <d v="2016-09-29T00:00:00"/>
    <n v="19055"/>
    <x v="1"/>
    <x v="8"/>
    <x v="28"/>
    <x v="0"/>
    <n v="0"/>
    <e v="#VALUE!"/>
  </r>
  <r>
    <d v="2016-09-30T00:00:00"/>
    <n v="17414"/>
    <x v="1"/>
    <x v="8"/>
    <x v="29"/>
    <x v="1"/>
    <n v="0"/>
    <e v="#VALUE!"/>
  </r>
  <r>
    <d v="2016-10-01T00:00:00"/>
    <n v="17487"/>
    <x v="1"/>
    <x v="9"/>
    <x v="0"/>
    <x v="2"/>
    <n v="0"/>
    <e v="#VALUE!"/>
  </r>
  <r>
    <d v="2016-10-02T00:00:00"/>
    <n v="22246"/>
    <x v="1"/>
    <x v="9"/>
    <x v="1"/>
    <x v="3"/>
    <n v="0"/>
    <e v="#VALUE!"/>
  </r>
  <r>
    <d v="2016-10-03T00:00:00"/>
    <n v="22181"/>
    <x v="1"/>
    <x v="9"/>
    <x v="2"/>
    <x v="4"/>
    <n v="0"/>
    <e v="#VALUE!"/>
  </r>
  <r>
    <d v="2016-10-04T00:00:00"/>
    <n v="21632"/>
    <x v="1"/>
    <x v="9"/>
    <x v="3"/>
    <x v="5"/>
    <n v="0"/>
    <e v="#VALUE!"/>
  </r>
  <r>
    <d v="2016-10-05T00:00:00"/>
    <n v="24309"/>
    <x v="1"/>
    <x v="9"/>
    <x v="4"/>
    <x v="6"/>
    <n v="0"/>
    <e v="#VALUE!"/>
  </r>
  <r>
    <d v="2016-10-06T00:00:00"/>
    <n v="17044"/>
    <x v="1"/>
    <x v="9"/>
    <x v="5"/>
    <x v="0"/>
    <n v="0"/>
    <e v="#VALUE!"/>
  </r>
  <r>
    <d v="2016-10-07T00:00:00"/>
    <n v="16100"/>
    <x v="1"/>
    <x v="9"/>
    <x v="6"/>
    <x v="1"/>
    <n v="0"/>
    <e v="#VALUE!"/>
  </r>
  <r>
    <d v="2016-10-08T00:00:00"/>
    <n v="19657"/>
    <x v="1"/>
    <x v="9"/>
    <x v="7"/>
    <x v="2"/>
    <n v="0"/>
    <e v="#VALUE!"/>
  </r>
  <r>
    <d v="2016-10-09T00:00:00"/>
    <n v="18254"/>
    <x v="1"/>
    <x v="9"/>
    <x v="8"/>
    <x v="3"/>
    <n v="0"/>
    <e v="#VALUE!"/>
  </r>
  <r>
    <d v="2016-10-10T00:00:00"/>
    <n v="28806"/>
    <x v="1"/>
    <x v="9"/>
    <x v="9"/>
    <x v="4"/>
    <n v="0"/>
    <e v="#VALUE!"/>
  </r>
  <r>
    <d v="2016-10-11T00:00:00"/>
    <n v="25961"/>
    <x v="1"/>
    <x v="9"/>
    <x v="10"/>
    <x v="5"/>
    <n v="0"/>
    <e v="#VALUE!"/>
  </r>
  <r>
    <d v="2016-10-12T00:00:00"/>
    <n v="35352"/>
    <x v="1"/>
    <x v="9"/>
    <x v="11"/>
    <x v="6"/>
    <n v="0"/>
    <e v="#VALUE!"/>
  </r>
  <r>
    <d v="2016-10-13T00:00:00"/>
    <n v="26971"/>
    <x v="1"/>
    <x v="9"/>
    <x v="12"/>
    <x v="0"/>
    <n v="0"/>
    <e v="#VALUE!"/>
  </r>
  <r>
    <d v="2016-10-14T00:00:00"/>
    <n v="21138"/>
    <x v="1"/>
    <x v="9"/>
    <x v="13"/>
    <x v="1"/>
    <n v="0"/>
    <e v="#VALUE!"/>
  </r>
  <r>
    <d v="2016-10-15T00:00:00"/>
    <n v="22605"/>
    <x v="1"/>
    <x v="9"/>
    <x v="14"/>
    <x v="2"/>
    <n v="0"/>
    <e v="#VALUE!"/>
  </r>
  <r>
    <d v="2016-10-16T00:00:00"/>
    <n v="20838"/>
    <x v="1"/>
    <x v="9"/>
    <x v="15"/>
    <x v="3"/>
    <n v="0"/>
    <e v="#VALUE!"/>
  </r>
  <r>
    <d v="2016-10-17T00:00:00"/>
    <n v="21700"/>
    <x v="1"/>
    <x v="9"/>
    <x v="16"/>
    <x v="4"/>
    <n v="0"/>
    <e v="#VALUE!"/>
  </r>
  <r>
    <d v="2016-10-18T00:00:00"/>
    <n v="33130"/>
    <x v="1"/>
    <x v="9"/>
    <x v="17"/>
    <x v="5"/>
    <n v="0"/>
    <e v="#VALUE!"/>
  </r>
  <r>
    <d v="2016-10-19T00:00:00"/>
    <n v="39450"/>
    <x v="1"/>
    <x v="9"/>
    <x v="18"/>
    <x v="6"/>
    <n v="0"/>
    <e v="#VALUE!"/>
  </r>
  <r>
    <d v="2016-10-20T00:00:00"/>
    <n v="35717"/>
    <x v="1"/>
    <x v="9"/>
    <x v="19"/>
    <x v="0"/>
    <n v="0"/>
    <e v="#VALUE!"/>
  </r>
  <r>
    <d v="2016-10-21T00:00:00"/>
    <n v="33376"/>
    <x v="1"/>
    <x v="9"/>
    <x v="20"/>
    <x v="1"/>
    <n v="0"/>
    <e v="#VALUE!"/>
  </r>
  <r>
    <d v="2016-10-22T00:00:00"/>
    <n v="23686"/>
    <x v="1"/>
    <x v="9"/>
    <x v="21"/>
    <x v="2"/>
    <n v="0"/>
    <e v="#VALUE!"/>
  </r>
  <r>
    <d v="2016-10-23T00:00:00"/>
    <n v="20638"/>
    <x v="1"/>
    <x v="9"/>
    <x v="22"/>
    <x v="3"/>
    <n v="0"/>
    <e v="#VALUE!"/>
  </r>
  <r>
    <d v="2016-10-24T00:00:00"/>
    <n v="20220"/>
    <x v="1"/>
    <x v="9"/>
    <x v="23"/>
    <x v="4"/>
    <n v="0"/>
    <e v="#VALUE!"/>
  </r>
  <r>
    <d v="2016-10-25T00:00:00"/>
    <n v="21300"/>
    <x v="1"/>
    <x v="9"/>
    <x v="24"/>
    <x v="5"/>
    <n v="0"/>
    <e v="#VALUE!"/>
  </r>
  <r>
    <d v="2016-10-26T00:00:00"/>
    <n v="22897"/>
    <x v="1"/>
    <x v="9"/>
    <x v="25"/>
    <x v="6"/>
    <n v="0"/>
    <e v="#VALUE!"/>
  </r>
  <r>
    <d v="2016-10-27T00:00:00"/>
    <n v="19526"/>
    <x v="1"/>
    <x v="9"/>
    <x v="26"/>
    <x v="0"/>
    <n v="0"/>
    <e v="#VALUE!"/>
  </r>
  <r>
    <d v="2016-10-28T00:00:00"/>
    <n v="20967"/>
    <x v="1"/>
    <x v="9"/>
    <x v="27"/>
    <x v="1"/>
    <n v="0"/>
    <e v="#VALUE!"/>
  </r>
  <r>
    <d v="2016-10-29T00:00:00"/>
    <n v="20353"/>
    <x v="1"/>
    <x v="9"/>
    <x v="28"/>
    <x v="2"/>
    <n v="0"/>
    <e v="#VALUE!"/>
  </r>
  <r>
    <d v="2016-10-30T00:00:00"/>
    <n v="21135"/>
    <x v="1"/>
    <x v="9"/>
    <x v="29"/>
    <x v="3"/>
    <n v="0"/>
    <e v="#VALUE!"/>
  </r>
  <r>
    <d v="2016-10-31T00:00:00"/>
    <n v="21088"/>
    <x v="1"/>
    <x v="9"/>
    <x v="30"/>
    <x v="4"/>
    <n v="0"/>
    <e v="#VALUE!"/>
  </r>
  <r>
    <d v="2016-11-01T00:00:00"/>
    <n v="20446"/>
    <x v="1"/>
    <x v="10"/>
    <x v="0"/>
    <x v="5"/>
    <n v="0"/>
    <e v="#VALUE!"/>
  </r>
  <r>
    <d v="2016-11-02T00:00:00"/>
    <n v="22659"/>
    <x v="1"/>
    <x v="10"/>
    <x v="1"/>
    <x v="6"/>
    <n v="0"/>
    <e v="#VALUE!"/>
  </r>
  <r>
    <d v="2016-11-03T00:00:00"/>
    <n v="22341"/>
    <x v="1"/>
    <x v="10"/>
    <x v="2"/>
    <x v="0"/>
    <n v="0"/>
    <e v="#VALUE!"/>
  </r>
  <r>
    <d v="2016-11-04T00:00:00"/>
    <n v="22395"/>
    <x v="1"/>
    <x v="10"/>
    <x v="3"/>
    <x v="1"/>
    <n v="0"/>
    <e v="#VALUE!"/>
  </r>
  <r>
    <d v="2016-11-05T00:00:00"/>
    <n v="20788"/>
    <x v="1"/>
    <x v="10"/>
    <x v="4"/>
    <x v="2"/>
    <n v="0"/>
    <e v="#VALUE!"/>
  </r>
  <r>
    <d v="2016-11-06T00:00:00"/>
    <n v="23971"/>
    <x v="1"/>
    <x v="10"/>
    <x v="5"/>
    <x v="3"/>
    <n v="0"/>
    <e v="#VALUE!"/>
  </r>
  <r>
    <d v="2016-11-07T00:00:00"/>
    <n v="12487"/>
    <x v="1"/>
    <x v="10"/>
    <x v="6"/>
    <x v="4"/>
    <n v="0"/>
    <e v="#VALUE!"/>
  </r>
  <r>
    <d v="2016-11-08T00:00:00"/>
    <n v="12879"/>
    <x v="1"/>
    <x v="10"/>
    <x v="7"/>
    <x v="5"/>
    <n v="0"/>
    <e v="#VALUE!"/>
  </r>
  <r>
    <d v="2016-11-09T00:00:00"/>
    <n v="12499"/>
    <x v="1"/>
    <x v="10"/>
    <x v="8"/>
    <x v="6"/>
    <n v="0"/>
    <e v="#VALUE!"/>
  </r>
  <r>
    <d v="2016-11-10T00:00:00"/>
    <n v="12021"/>
    <x v="1"/>
    <x v="10"/>
    <x v="9"/>
    <x v="0"/>
    <n v="0"/>
    <e v="#VALUE!"/>
  </r>
  <r>
    <d v="2016-11-11T00:00:00"/>
    <n v="41100"/>
    <x v="1"/>
    <x v="10"/>
    <x v="10"/>
    <x v="1"/>
    <n v="0"/>
    <e v="#VALUE!"/>
  </r>
  <r>
    <d v="2016-11-12T00:00:00"/>
    <n v="41913"/>
    <x v="1"/>
    <x v="10"/>
    <x v="11"/>
    <x v="2"/>
    <n v="0"/>
    <e v="#VALUE!"/>
  </r>
  <r>
    <d v="2016-11-13T00:00:00"/>
    <n v="44195"/>
    <x v="1"/>
    <x v="10"/>
    <x v="12"/>
    <x v="3"/>
    <n v="0"/>
    <e v="#VALUE!"/>
  </r>
  <r>
    <d v="2016-11-14T00:00:00"/>
    <n v="39941"/>
    <x v="1"/>
    <x v="10"/>
    <x v="13"/>
    <x v="4"/>
    <n v="0"/>
    <e v="#VALUE!"/>
  </r>
  <r>
    <d v="2016-11-15T00:00:00"/>
    <n v="54059"/>
    <x v="1"/>
    <x v="10"/>
    <x v="14"/>
    <x v="5"/>
    <n v="0"/>
    <e v="#VALUE!"/>
  </r>
  <r>
    <d v="2016-11-16T00:00:00"/>
    <n v="41788"/>
    <x v="1"/>
    <x v="10"/>
    <x v="15"/>
    <x v="6"/>
    <n v="0"/>
    <e v="#VALUE!"/>
  </r>
  <r>
    <d v="2016-11-17T00:00:00"/>
    <n v="44752"/>
    <x v="1"/>
    <x v="10"/>
    <x v="16"/>
    <x v="0"/>
    <n v="0"/>
    <e v="#VALUE!"/>
  </r>
  <r>
    <d v="2016-11-18T00:00:00"/>
    <n v="42082"/>
    <x v="1"/>
    <x v="10"/>
    <x v="17"/>
    <x v="1"/>
    <n v="0"/>
    <e v="#VALUE!"/>
  </r>
  <r>
    <d v="2016-11-19T00:00:00"/>
    <n v="22320"/>
    <x v="1"/>
    <x v="10"/>
    <x v="18"/>
    <x v="2"/>
    <n v="0"/>
    <e v="#VALUE!"/>
  </r>
  <r>
    <d v="2016-11-20T00:00:00"/>
    <n v="19822"/>
    <x v="1"/>
    <x v="10"/>
    <x v="19"/>
    <x v="3"/>
    <n v="0"/>
    <e v="#VALUE!"/>
  </r>
  <r>
    <d v="2016-11-21T00:00:00"/>
    <n v="20561"/>
    <x v="1"/>
    <x v="10"/>
    <x v="20"/>
    <x v="4"/>
    <n v="0"/>
    <e v="#VALUE!"/>
  </r>
  <r>
    <d v="2016-11-22T00:00:00"/>
    <n v="20458"/>
    <x v="1"/>
    <x v="10"/>
    <x v="21"/>
    <x v="5"/>
    <n v="0"/>
    <e v="#VALUE!"/>
  </r>
  <r>
    <d v="2016-11-23T00:00:00"/>
    <n v="29656"/>
    <x v="1"/>
    <x v="10"/>
    <x v="22"/>
    <x v="6"/>
    <n v="0"/>
    <e v="#VALUE!"/>
  </r>
  <r>
    <d v="2016-11-24T00:00:00"/>
    <n v="29065"/>
    <x v="1"/>
    <x v="10"/>
    <x v="23"/>
    <x v="0"/>
    <n v="0"/>
    <e v="#VALUE!"/>
  </r>
  <r>
    <d v="2016-11-25T00:00:00"/>
    <n v="28378"/>
    <x v="1"/>
    <x v="10"/>
    <x v="24"/>
    <x v="1"/>
    <n v="0"/>
    <e v="#VALUE!"/>
  </r>
  <r>
    <d v="2016-11-26T00:00:00"/>
    <n v="33796"/>
    <x v="1"/>
    <x v="10"/>
    <x v="25"/>
    <x v="2"/>
    <n v="0"/>
    <e v="#VALUE!"/>
  </r>
  <r>
    <d v="2016-11-27T00:00:00"/>
    <n v="15588"/>
    <x v="1"/>
    <x v="10"/>
    <x v="26"/>
    <x v="3"/>
    <n v="0"/>
    <e v="#VALUE!"/>
  </r>
  <r>
    <d v="2016-11-28T00:00:00"/>
    <n v="15086"/>
    <x v="1"/>
    <x v="10"/>
    <x v="27"/>
    <x v="4"/>
    <n v="0"/>
    <e v="#VALUE!"/>
  </r>
  <r>
    <d v="2016-11-29T00:00:00"/>
    <n v="16154"/>
    <x v="1"/>
    <x v="10"/>
    <x v="28"/>
    <x v="5"/>
    <n v="0"/>
    <e v="#VALUE!"/>
  </r>
  <r>
    <d v="2016-11-30T00:00:00"/>
    <n v="15280"/>
    <x v="1"/>
    <x v="10"/>
    <x v="29"/>
    <x v="6"/>
    <n v="0"/>
    <e v="#VALUE!"/>
  </r>
  <r>
    <d v="2016-12-01T00:00:00"/>
    <n v="25493"/>
    <x v="1"/>
    <x v="11"/>
    <x v="0"/>
    <x v="0"/>
    <n v="0"/>
    <e v="#VALUE!"/>
  </r>
  <r>
    <d v="2016-12-02T00:00:00"/>
    <n v="29278"/>
    <x v="1"/>
    <x v="11"/>
    <x v="1"/>
    <x v="1"/>
    <n v="0"/>
    <e v="#VALUE!"/>
  </r>
  <r>
    <d v="2016-12-03T00:00:00"/>
    <n v="25695"/>
    <x v="1"/>
    <x v="11"/>
    <x v="2"/>
    <x v="2"/>
    <n v="0"/>
    <e v="#VALUE!"/>
  </r>
  <r>
    <d v="2016-12-04T00:00:00"/>
    <n v="24339"/>
    <x v="1"/>
    <x v="11"/>
    <x v="3"/>
    <x v="3"/>
    <n v="0"/>
    <e v="#VALUE!"/>
  </r>
  <r>
    <d v="2016-12-05T00:00:00"/>
    <n v="21623"/>
    <x v="1"/>
    <x v="11"/>
    <x v="4"/>
    <x v="4"/>
    <n v="0"/>
    <e v="#VALUE!"/>
  </r>
  <r>
    <d v="2016-12-06T00:00:00"/>
    <n v="25360"/>
    <x v="1"/>
    <x v="11"/>
    <x v="5"/>
    <x v="5"/>
    <n v="0"/>
    <e v="#VALUE!"/>
  </r>
  <r>
    <d v="2016-12-07T00:00:00"/>
    <n v="21512"/>
    <x v="1"/>
    <x v="11"/>
    <x v="6"/>
    <x v="6"/>
    <n v="0"/>
    <e v="#VALUE!"/>
  </r>
  <r>
    <d v="2016-12-08T00:00:00"/>
    <n v="19958"/>
    <x v="1"/>
    <x v="11"/>
    <x v="7"/>
    <x v="0"/>
    <n v="0"/>
    <e v="#VALUE!"/>
  </r>
  <r>
    <d v="2016-12-09T00:00:00"/>
    <n v="21153"/>
    <x v="1"/>
    <x v="11"/>
    <x v="8"/>
    <x v="1"/>
    <n v="0"/>
    <e v="#VALUE!"/>
  </r>
  <r>
    <d v="2016-12-10T00:00:00"/>
    <n v="20695"/>
    <x v="1"/>
    <x v="11"/>
    <x v="9"/>
    <x v="2"/>
    <n v="0"/>
    <e v="#VALUE!"/>
  </r>
  <r>
    <d v="2016-12-11T00:00:00"/>
    <n v="20011"/>
    <x v="1"/>
    <x v="11"/>
    <x v="10"/>
    <x v="3"/>
    <n v="0"/>
    <e v="#VALUE!"/>
  </r>
  <r>
    <d v="2016-12-12T00:00:00"/>
    <n v="22833"/>
    <x v="1"/>
    <x v="11"/>
    <x v="11"/>
    <x v="4"/>
    <n v="0"/>
    <e v="#VALUE!"/>
  </r>
  <r>
    <d v="2016-12-13T00:00:00"/>
    <n v="18441"/>
    <x v="1"/>
    <x v="11"/>
    <x v="12"/>
    <x v="5"/>
    <n v="0"/>
    <e v="#VALUE!"/>
  </r>
  <r>
    <d v="2016-12-14T00:00:00"/>
    <n v="17866"/>
    <x v="1"/>
    <x v="11"/>
    <x v="13"/>
    <x v="6"/>
    <n v="0"/>
    <e v="#VALUE!"/>
  </r>
  <r>
    <d v="2016-12-15T00:00:00"/>
    <n v="18577"/>
    <x v="1"/>
    <x v="11"/>
    <x v="14"/>
    <x v="0"/>
    <n v="0"/>
    <e v="#VALUE!"/>
  </r>
  <r>
    <d v="2016-12-16T00:00:00"/>
    <n v="20280"/>
    <x v="1"/>
    <x v="11"/>
    <x v="15"/>
    <x v="1"/>
    <n v="0"/>
    <e v="#VALUE!"/>
  </r>
  <r>
    <d v="2016-12-17T00:00:00"/>
    <n v="17557"/>
    <x v="1"/>
    <x v="11"/>
    <x v="16"/>
    <x v="2"/>
    <n v="0"/>
    <e v="#VALUE!"/>
  </r>
  <r>
    <d v="2016-12-18T00:00:00"/>
    <n v="19140"/>
    <x v="1"/>
    <x v="11"/>
    <x v="17"/>
    <x v="3"/>
    <n v="0"/>
    <e v="#VALUE!"/>
  </r>
  <r>
    <d v="2016-12-19T00:00:00"/>
    <n v="17631"/>
    <x v="1"/>
    <x v="11"/>
    <x v="18"/>
    <x v="4"/>
    <n v="0"/>
    <e v="#VALUE!"/>
  </r>
  <r>
    <d v="2016-12-20T00:00:00"/>
    <n v="17634"/>
    <x v="1"/>
    <x v="11"/>
    <x v="19"/>
    <x v="5"/>
    <n v="0"/>
    <e v="#VALUE!"/>
  </r>
  <r>
    <d v="2016-12-21T00:00:00"/>
    <n v="22108"/>
    <x v="1"/>
    <x v="11"/>
    <x v="20"/>
    <x v="6"/>
    <n v="0"/>
    <e v="#VALUE!"/>
  </r>
  <r>
    <d v="2016-12-22T00:00:00"/>
    <n v="25418"/>
    <x v="1"/>
    <x v="11"/>
    <x v="21"/>
    <x v="0"/>
    <n v="0"/>
    <e v="#VALUE!"/>
  </r>
  <r>
    <d v="2016-12-23T00:00:00"/>
    <n v="23091"/>
    <x v="1"/>
    <x v="11"/>
    <x v="22"/>
    <x v="1"/>
    <n v="0"/>
    <e v="#VALUE!"/>
  </r>
  <r>
    <d v="2016-12-24T00:00:00"/>
    <n v="22796"/>
    <x v="1"/>
    <x v="11"/>
    <x v="23"/>
    <x v="2"/>
    <n v="0"/>
    <e v="#VALUE!"/>
  </r>
  <r>
    <d v="2016-12-25T00:00:00"/>
    <n v="15833"/>
    <x v="1"/>
    <x v="11"/>
    <x v="24"/>
    <x v="3"/>
    <n v="0"/>
    <e v="#VALUE!"/>
  </r>
  <r>
    <d v="2016-12-26T00:00:00"/>
    <n v="19241"/>
    <x v="1"/>
    <x v="11"/>
    <x v="25"/>
    <x v="4"/>
    <n v="0"/>
    <e v="#VALUE!"/>
  </r>
  <r>
    <d v="2016-12-27T00:00:00"/>
    <n v="17124"/>
    <x v="1"/>
    <x v="11"/>
    <x v="26"/>
    <x v="5"/>
    <n v="0"/>
    <e v="#VALUE!"/>
  </r>
  <r>
    <d v="2016-12-28T00:00:00"/>
    <n v="18380"/>
    <x v="1"/>
    <x v="11"/>
    <x v="27"/>
    <x v="6"/>
    <n v="0"/>
    <e v="#VALUE!"/>
  </r>
  <r>
    <d v="2016-12-29T00:00:00"/>
    <n v="26241"/>
    <x v="1"/>
    <x v="11"/>
    <x v="28"/>
    <x v="0"/>
    <n v="0"/>
    <e v="#VALUE!"/>
  </r>
  <r>
    <d v="2016-12-30T00:00:00"/>
    <n v="35004"/>
    <x v="1"/>
    <x v="11"/>
    <x v="29"/>
    <x v="1"/>
    <n v="0"/>
    <e v="#VALUE!"/>
  </r>
  <r>
    <d v="2016-12-31T00:00:00"/>
    <n v="26772"/>
    <x v="1"/>
    <x v="11"/>
    <x v="30"/>
    <x v="2"/>
    <n v="0"/>
    <e v="#VALUE!"/>
  </r>
  <r>
    <d v="2017-01-01T00:00:00"/>
    <n v="25425"/>
    <x v="2"/>
    <x v="0"/>
    <x v="0"/>
    <x v="3"/>
    <n v="0"/>
    <e v="#VALUE!"/>
  </r>
  <r>
    <d v="2017-01-02T00:00:00"/>
    <n v="20613"/>
    <x v="2"/>
    <x v="0"/>
    <x v="1"/>
    <x v="4"/>
    <n v="0"/>
    <e v="#VALUE!"/>
  </r>
  <r>
    <d v="2017-01-03T00:00:00"/>
    <n v="23711"/>
    <x v="2"/>
    <x v="0"/>
    <x v="2"/>
    <x v="5"/>
    <n v="0"/>
    <e v="#VALUE!"/>
  </r>
  <r>
    <d v="2017-01-04T00:00:00"/>
    <n v="21929"/>
    <x v="2"/>
    <x v="0"/>
    <x v="3"/>
    <x v="6"/>
    <n v="0"/>
    <e v="#VALUE!"/>
  </r>
  <r>
    <d v="2017-01-05T00:00:00"/>
    <n v="21740"/>
    <x v="2"/>
    <x v="0"/>
    <x v="4"/>
    <x v="0"/>
    <n v="0"/>
    <e v="#VALUE!"/>
  </r>
  <r>
    <d v="2017-01-06T00:00:00"/>
    <n v="35592"/>
    <x v="2"/>
    <x v="0"/>
    <x v="5"/>
    <x v="1"/>
    <n v="0"/>
    <e v="#VALUE!"/>
  </r>
  <r>
    <d v="2017-01-07T00:00:00"/>
    <n v="36853"/>
    <x v="2"/>
    <x v="0"/>
    <x v="6"/>
    <x v="2"/>
    <n v="0"/>
    <e v="#VALUE!"/>
  </r>
  <r>
    <d v="2017-01-08T00:00:00"/>
    <n v="45957"/>
    <x v="2"/>
    <x v="0"/>
    <x v="7"/>
    <x v="3"/>
    <n v="0"/>
    <e v="#VALUE!"/>
  </r>
  <r>
    <d v="2017-01-09T00:00:00"/>
    <n v="39397"/>
    <x v="2"/>
    <x v="0"/>
    <x v="8"/>
    <x v="4"/>
    <n v="0"/>
    <e v="#VALUE!"/>
  </r>
  <r>
    <d v="2017-01-10T00:00:00"/>
    <n v="21795"/>
    <x v="2"/>
    <x v="0"/>
    <x v="9"/>
    <x v="5"/>
    <n v="0"/>
    <e v="#VALUE!"/>
  </r>
  <r>
    <d v="2017-01-11T00:00:00"/>
    <n v="24806"/>
    <x v="2"/>
    <x v="0"/>
    <x v="10"/>
    <x v="6"/>
    <n v="0"/>
    <e v="#VALUE!"/>
  </r>
  <r>
    <d v="2017-01-12T00:00:00"/>
    <n v="21340"/>
    <x v="2"/>
    <x v="0"/>
    <x v="11"/>
    <x v="0"/>
    <n v="0"/>
    <e v="#VALUE!"/>
  </r>
  <r>
    <d v="2017-01-13T00:00:00"/>
    <n v="20277"/>
    <x v="2"/>
    <x v="0"/>
    <x v="12"/>
    <x v="1"/>
    <n v="0"/>
    <e v="#VALUE!"/>
  </r>
  <r>
    <d v="2017-01-14T00:00:00"/>
    <n v="21867"/>
    <x v="2"/>
    <x v="0"/>
    <x v="13"/>
    <x v="2"/>
    <n v="0"/>
    <e v="#VALUE!"/>
  </r>
  <r>
    <d v="2017-01-15T00:00:00"/>
    <n v="21646"/>
    <x v="2"/>
    <x v="0"/>
    <x v="14"/>
    <x v="3"/>
    <n v="0"/>
    <e v="#VALUE!"/>
  </r>
  <r>
    <d v="2017-01-16T00:00:00"/>
    <n v="19995"/>
    <x v="2"/>
    <x v="0"/>
    <x v="15"/>
    <x v="4"/>
    <n v="0"/>
    <e v="#VALUE!"/>
  </r>
  <r>
    <d v="2017-01-17T00:00:00"/>
    <n v="24577"/>
    <x v="2"/>
    <x v="0"/>
    <x v="16"/>
    <x v="5"/>
    <n v="0"/>
    <e v="#VALUE!"/>
  </r>
  <r>
    <d v="2017-01-18T00:00:00"/>
    <n v="21345"/>
    <x v="2"/>
    <x v="0"/>
    <x v="17"/>
    <x v="6"/>
    <n v="0"/>
    <e v="#VALUE!"/>
  </r>
  <r>
    <d v="2017-01-19T00:00:00"/>
    <n v="20479"/>
    <x v="2"/>
    <x v="0"/>
    <x v="18"/>
    <x v="0"/>
    <n v="0"/>
    <e v="#VALUE!"/>
  </r>
  <r>
    <d v="2017-01-20T00:00:00"/>
    <n v="22773"/>
    <x v="2"/>
    <x v="0"/>
    <x v="19"/>
    <x v="1"/>
    <n v="0"/>
    <e v="#VALUE!"/>
  </r>
  <r>
    <d v="2017-01-21T00:00:00"/>
    <n v="20860"/>
    <x v="2"/>
    <x v="0"/>
    <x v="20"/>
    <x v="2"/>
    <n v="0"/>
    <e v="#VALUE!"/>
  </r>
  <r>
    <d v="2017-01-22T00:00:00"/>
    <n v="21837"/>
    <x v="2"/>
    <x v="0"/>
    <x v="21"/>
    <x v="3"/>
    <n v="0"/>
    <e v="#VALUE!"/>
  </r>
  <r>
    <d v="2017-01-23T00:00:00"/>
    <n v="23185"/>
    <x v="2"/>
    <x v="0"/>
    <x v="22"/>
    <x v="4"/>
    <n v="0"/>
    <e v="#VALUE!"/>
  </r>
  <r>
    <d v="2017-01-24T00:00:00"/>
    <n v="24002"/>
    <x v="2"/>
    <x v="0"/>
    <x v="23"/>
    <x v="5"/>
    <n v="0"/>
    <e v="#VALUE!"/>
  </r>
  <r>
    <d v="2017-01-25T00:00:00"/>
    <n v="23014"/>
    <x v="2"/>
    <x v="0"/>
    <x v="24"/>
    <x v="6"/>
    <n v="0"/>
    <e v="#VALUE!"/>
  </r>
  <r>
    <d v="2017-01-26T00:00:00"/>
    <n v="12790"/>
    <x v="2"/>
    <x v="0"/>
    <x v="25"/>
    <x v="0"/>
    <n v="0"/>
    <e v="#VALUE!"/>
  </r>
  <r>
    <d v="2017-01-27T00:00:00"/>
    <n v="12392"/>
    <x v="2"/>
    <x v="0"/>
    <x v="26"/>
    <x v="1"/>
    <n v="0"/>
    <e v="#VALUE!"/>
  </r>
  <r>
    <d v="2017-01-28T00:00:00"/>
    <n v="11809"/>
    <x v="2"/>
    <x v="0"/>
    <x v="27"/>
    <x v="2"/>
    <n v="0"/>
    <e v="#VALUE!"/>
  </r>
  <r>
    <d v="2017-01-29T00:00:00"/>
    <n v="12343"/>
    <x v="2"/>
    <x v="0"/>
    <x v="28"/>
    <x v="3"/>
    <n v="0"/>
    <e v="#VALUE!"/>
  </r>
  <r>
    <d v="2017-01-30T00:00:00"/>
    <n v="45524"/>
    <x v="2"/>
    <x v="0"/>
    <x v="29"/>
    <x v="4"/>
    <n v="0"/>
    <e v="#VALUE!"/>
  </r>
  <r>
    <d v="2017-01-31T00:00:00"/>
    <n v="43490"/>
    <x v="2"/>
    <x v="0"/>
    <x v="30"/>
    <x v="5"/>
    <n v="0"/>
    <e v="#VALUE!"/>
  </r>
  <r>
    <d v="2017-02-01T00:00:00"/>
    <n v="41947"/>
    <x v="2"/>
    <x v="1"/>
    <x v="0"/>
    <x v="6"/>
    <n v="0"/>
    <e v="#VALUE!"/>
  </r>
  <r>
    <d v="2017-02-02T00:00:00"/>
    <n v="41369"/>
    <x v="2"/>
    <x v="1"/>
    <x v="1"/>
    <x v="0"/>
    <n v="0"/>
    <e v="#VALUE!"/>
  </r>
  <r>
    <d v="2017-02-03T00:00:00"/>
    <n v="42798"/>
    <x v="2"/>
    <x v="1"/>
    <x v="2"/>
    <x v="1"/>
    <n v="0"/>
    <e v="#VALUE!"/>
  </r>
  <r>
    <d v="2017-02-04T00:00:00"/>
    <n v="42420"/>
    <x v="2"/>
    <x v="1"/>
    <x v="3"/>
    <x v="2"/>
    <n v="0"/>
    <e v="#VALUE!"/>
  </r>
  <r>
    <d v="2017-02-05T00:00:00"/>
    <n v="52131"/>
    <x v="2"/>
    <x v="1"/>
    <x v="4"/>
    <x v="3"/>
    <n v="0"/>
    <e v="#VALUE!"/>
  </r>
  <r>
    <d v="2017-02-06T00:00:00"/>
    <n v="47063"/>
    <x v="2"/>
    <x v="1"/>
    <x v="5"/>
    <x v="4"/>
    <n v="0"/>
    <e v="#VALUE!"/>
  </r>
  <r>
    <d v="2017-02-07T00:00:00"/>
    <n v="19135"/>
    <x v="2"/>
    <x v="1"/>
    <x v="6"/>
    <x v="5"/>
    <n v="0"/>
    <e v="#VALUE!"/>
  </r>
  <r>
    <d v="2017-02-08T00:00:00"/>
    <n v="20373"/>
    <x v="2"/>
    <x v="1"/>
    <x v="7"/>
    <x v="6"/>
    <n v="0"/>
    <e v="#VALUE!"/>
  </r>
  <r>
    <d v="2017-02-09T00:00:00"/>
    <n v="20213"/>
    <x v="2"/>
    <x v="1"/>
    <x v="8"/>
    <x v="0"/>
    <n v="0"/>
    <e v="#VALUE!"/>
  </r>
  <r>
    <d v="2017-02-10T00:00:00"/>
    <n v="23103"/>
    <x v="2"/>
    <x v="1"/>
    <x v="9"/>
    <x v="1"/>
    <n v="0"/>
    <e v="#VALUE!"/>
  </r>
  <r>
    <d v="2017-02-11T00:00:00"/>
    <n v="29858"/>
    <x v="2"/>
    <x v="1"/>
    <x v="10"/>
    <x v="2"/>
    <n v="0"/>
    <e v="#VALUE!"/>
  </r>
  <r>
    <d v="2017-02-12T00:00:00"/>
    <n v="31745"/>
    <x v="2"/>
    <x v="1"/>
    <x v="11"/>
    <x v="3"/>
    <n v="0"/>
    <e v="#VALUE!"/>
  </r>
  <r>
    <d v="2017-02-13T00:00:00"/>
    <n v="35459"/>
    <x v="2"/>
    <x v="1"/>
    <x v="12"/>
    <x v="4"/>
    <n v="0"/>
    <e v="#VALUE!"/>
  </r>
  <r>
    <d v="2017-02-14T00:00:00"/>
    <n v="30103"/>
    <x v="2"/>
    <x v="1"/>
    <x v="13"/>
    <x v="5"/>
    <n v="0"/>
    <e v="#VALUE!"/>
  </r>
  <r>
    <d v="2017-02-15T00:00:00"/>
    <n v="15431"/>
    <x v="2"/>
    <x v="1"/>
    <x v="14"/>
    <x v="6"/>
    <n v="0"/>
    <e v="#VALUE!"/>
  </r>
  <r>
    <d v="2017-02-16T00:00:00"/>
    <n v="15913"/>
    <x v="2"/>
    <x v="1"/>
    <x v="15"/>
    <x v="0"/>
    <n v="0"/>
    <e v="#VALUE!"/>
  </r>
  <r>
    <d v="2017-02-17T00:00:00"/>
    <n v="16736"/>
    <x v="2"/>
    <x v="1"/>
    <x v="16"/>
    <x v="1"/>
    <n v="0"/>
    <e v="#VALUE!"/>
  </r>
  <r>
    <d v="2017-02-18T00:00:00"/>
    <n v="15603"/>
    <x v="2"/>
    <x v="1"/>
    <x v="17"/>
    <x v="2"/>
    <n v="0"/>
    <e v="#VALUE!"/>
  </r>
  <r>
    <d v="2017-02-19T00:00:00"/>
    <n v="29808"/>
    <x v="2"/>
    <x v="1"/>
    <x v="18"/>
    <x v="3"/>
    <n v="0"/>
    <e v="#VALUE!"/>
  </r>
  <r>
    <d v="2017-02-20T00:00:00"/>
    <n v="26305"/>
    <x v="2"/>
    <x v="1"/>
    <x v="19"/>
    <x v="4"/>
    <n v="0"/>
    <e v="#VALUE!"/>
  </r>
  <r>
    <d v="2017-02-21T00:00:00"/>
    <n v="26785"/>
    <x v="2"/>
    <x v="1"/>
    <x v="20"/>
    <x v="5"/>
    <n v="0"/>
    <e v="#VALUE!"/>
  </r>
  <r>
    <d v="2017-02-22T00:00:00"/>
    <n v="25240"/>
    <x v="2"/>
    <x v="1"/>
    <x v="21"/>
    <x v="6"/>
    <n v="0"/>
    <e v="#VALUE!"/>
  </r>
  <r>
    <d v="2017-02-23T00:00:00"/>
    <n v="20877"/>
    <x v="2"/>
    <x v="1"/>
    <x v="22"/>
    <x v="0"/>
    <n v="0"/>
    <e v="#VALUE!"/>
  </r>
  <r>
    <d v="2017-02-24T00:00:00"/>
    <n v="22680"/>
    <x v="2"/>
    <x v="1"/>
    <x v="23"/>
    <x v="1"/>
    <n v="0"/>
    <e v="#VALUE!"/>
  </r>
  <r>
    <d v="2017-02-25T00:00:00"/>
    <n v="27101"/>
    <x v="2"/>
    <x v="1"/>
    <x v="24"/>
    <x v="2"/>
    <n v="0"/>
    <e v="#VALUE!"/>
  </r>
  <r>
    <d v="2017-02-26T00:00:00"/>
    <n v="23006"/>
    <x v="2"/>
    <x v="1"/>
    <x v="25"/>
    <x v="3"/>
    <n v="0"/>
    <e v="#VALUE!"/>
  </r>
  <r>
    <d v="2017-02-27T00:00:00"/>
    <n v="22447"/>
    <x v="2"/>
    <x v="1"/>
    <x v="26"/>
    <x v="4"/>
    <n v="0"/>
    <e v="#VALUE!"/>
  </r>
  <r>
    <d v="2017-02-28T00:00:00"/>
    <n v="25292"/>
    <x v="2"/>
    <x v="1"/>
    <x v="27"/>
    <x v="5"/>
    <n v="0"/>
    <e v="#VALUE!"/>
  </r>
  <r>
    <d v="2017-03-01T00:00:00"/>
    <n v="23038"/>
    <x v="2"/>
    <x v="2"/>
    <x v="0"/>
    <x v="6"/>
    <n v="0"/>
    <e v="#VALUE!"/>
  </r>
  <r>
    <d v="2017-03-02T00:00:00"/>
    <n v="21297"/>
    <x v="2"/>
    <x v="2"/>
    <x v="1"/>
    <x v="0"/>
    <n v="0"/>
    <e v="#VALUE!"/>
  </r>
  <r>
    <d v="2017-03-03T00:00:00"/>
    <n v="19292"/>
    <x v="2"/>
    <x v="2"/>
    <x v="2"/>
    <x v="1"/>
    <n v="0"/>
    <e v="#VALUE!"/>
  </r>
  <r>
    <d v="2017-03-04T00:00:00"/>
    <n v="21441"/>
    <x v="2"/>
    <x v="2"/>
    <x v="3"/>
    <x v="2"/>
    <n v="0"/>
    <e v="#VALUE!"/>
  </r>
  <r>
    <d v="2017-03-05T00:00:00"/>
    <n v="19335"/>
    <x v="2"/>
    <x v="2"/>
    <x v="4"/>
    <x v="3"/>
    <n v="0"/>
    <e v="#VALUE!"/>
  </r>
  <r>
    <d v="2017-03-06T00:00:00"/>
    <n v="17729"/>
    <x v="2"/>
    <x v="2"/>
    <x v="5"/>
    <x v="4"/>
    <n v="0"/>
    <e v="#VALUE!"/>
  </r>
  <r>
    <d v="2017-03-07T00:00:00"/>
    <n v="17285"/>
    <x v="2"/>
    <x v="2"/>
    <x v="6"/>
    <x v="5"/>
    <n v="0"/>
    <e v="#VALUE!"/>
  </r>
  <r>
    <d v="2017-03-08T00:00:00"/>
    <n v="18219"/>
    <x v="2"/>
    <x v="2"/>
    <x v="7"/>
    <x v="6"/>
    <n v="0"/>
    <e v="#VALUE!"/>
  </r>
  <r>
    <d v="2017-03-09T00:00:00"/>
    <n v="18301"/>
    <x v="2"/>
    <x v="2"/>
    <x v="8"/>
    <x v="0"/>
    <n v="0"/>
    <e v="#VALUE!"/>
  </r>
  <r>
    <d v="2017-03-10T00:00:00"/>
    <n v="19511"/>
    <x v="2"/>
    <x v="2"/>
    <x v="9"/>
    <x v="1"/>
    <n v="0"/>
    <e v="#VALUE!"/>
  </r>
  <r>
    <d v="2017-03-11T00:00:00"/>
    <n v="23600"/>
    <x v="2"/>
    <x v="2"/>
    <x v="10"/>
    <x v="2"/>
    <n v="0"/>
    <e v="#VALUE!"/>
  </r>
  <r>
    <d v="2017-03-12T00:00:00"/>
    <n v="25591"/>
    <x v="2"/>
    <x v="2"/>
    <x v="11"/>
    <x v="3"/>
    <n v="0"/>
    <e v="#VALUE!"/>
  </r>
  <r>
    <d v="2017-03-13T00:00:00"/>
    <n v="22738"/>
    <x v="2"/>
    <x v="2"/>
    <x v="12"/>
    <x v="4"/>
    <n v="0"/>
    <e v="#VALUE!"/>
  </r>
  <r>
    <d v="2017-03-14T00:00:00"/>
    <n v="23504"/>
    <x v="2"/>
    <x v="2"/>
    <x v="13"/>
    <x v="5"/>
    <n v="0"/>
    <e v="#VALUE!"/>
  </r>
  <r>
    <d v="2017-03-15T00:00:00"/>
    <n v="16291"/>
    <x v="2"/>
    <x v="2"/>
    <x v="14"/>
    <x v="6"/>
    <n v="0"/>
    <e v="#VALUE!"/>
  </r>
  <r>
    <d v="2017-03-16T00:00:00"/>
    <n v="17749"/>
    <x v="2"/>
    <x v="2"/>
    <x v="15"/>
    <x v="0"/>
    <n v="0"/>
    <e v="#VALUE!"/>
  </r>
  <r>
    <d v="2017-03-17T00:00:00"/>
    <n v="20697"/>
    <x v="2"/>
    <x v="2"/>
    <x v="16"/>
    <x v="1"/>
    <n v="0"/>
    <e v="#VALUE!"/>
  </r>
  <r>
    <d v="2017-03-18T00:00:00"/>
    <n v="19056"/>
    <x v="2"/>
    <x v="2"/>
    <x v="17"/>
    <x v="2"/>
    <n v="0"/>
    <e v="#VALUE!"/>
  </r>
  <r>
    <d v="2017-03-19T00:00:00"/>
    <n v="27042"/>
    <x v="2"/>
    <x v="2"/>
    <x v="18"/>
    <x v="3"/>
    <n v="0"/>
    <e v="#VALUE!"/>
  </r>
  <r>
    <d v="2017-03-20T00:00:00"/>
    <n v="30331"/>
    <x v="2"/>
    <x v="2"/>
    <x v="19"/>
    <x v="4"/>
    <n v="0"/>
    <e v="#VALUE!"/>
  </r>
  <r>
    <d v="2017-03-21T00:00:00"/>
    <n v="27403"/>
    <x v="2"/>
    <x v="2"/>
    <x v="20"/>
    <x v="5"/>
    <n v="0"/>
    <e v="#VALUE!"/>
  </r>
  <r>
    <d v="2017-03-22T00:00:00"/>
    <n v="36337"/>
    <x v="2"/>
    <x v="2"/>
    <x v="21"/>
    <x v="6"/>
    <n v="0"/>
    <e v="#VALUE!"/>
  </r>
  <r>
    <d v="2017-03-23T00:00:00"/>
    <n v="21762"/>
    <x v="2"/>
    <x v="2"/>
    <x v="22"/>
    <x v="0"/>
    <n v="0"/>
    <e v="#VALUE!"/>
  </r>
  <r>
    <d v="2017-03-24T00:00:00"/>
    <n v="22753"/>
    <x v="2"/>
    <x v="2"/>
    <x v="23"/>
    <x v="1"/>
    <n v="0"/>
    <e v="#VALUE!"/>
  </r>
  <r>
    <d v="2017-03-25T00:00:00"/>
    <n v="24691"/>
    <x v="2"/>
    <x v="2"/>
    <x v="24"/>
    <x v="2"/>
    <n v="0"/>
    <e v="#VALUE!"/>
  </r>
  <r>
    <d v="2017-03-26T00:00:00"/>
    <n v="22678"/>
    <x v="2"/>
    <x v="2"/>
    <x v="25"/>
    <x v="3"/>
    <n v="0"/>
    <e v="#VALUE!"/>
  </r>
  <r>
    <d v="2017-03-27T00:00:00"/>
    <n v="45254"/>
    <x v="2"/>
    <x v="2"/>
    <x v="26"/>
    <x v="4"/>
    <n v="0"/>
    <e v="#VALUE!"/>
  </r>
  <r>
    <d v="2017-03-28T00:00:00"/>
    <n v="40742"/>
    <x v="2"/>
    <x v="2"/>
    <x v="27"/>
    <x v="5"/>
    <n v="0"/>
    <e v="#VALUE!"/>
  </r>
  <r>
    <d v="2017-03-29T00:00:00"/>
    <n v="37421"/>
    <x v="2"/>
    <x v="2"/>
    <x v="28"/>
    <x v="6"/>
    <n v="0"/>
    <e v="#VALUE!"/>
  </r>
  <r>
    <d v="2017-03-30T00:00:00"/>
    <n v="37766"/>
    <x v="2"/>
    <x v="2"/>
    <x v="29"/>
    <x v="0"/>
    <n v="0"/>
    <e v="#VALUE!"/>
  </r>
  <r>
    <d v="2017-03-31T00:00:00"/>
    <n v="22544"/>
    <x v="2"/>
    <x v="2"/>
    <x v="30"/>
    <x v="1"/>
    <n v="0"/>
    <e v="#VALUE!"/>
  </r>
  <r>
    <d v="2017-04-01T00:00:00"/>
    <n v="21947"/>
    <x v="2"/>
    <x v="3"/>
    <x v="0"/>
    <x v="2"/>
    <n v="0"/>
    <e v="#VALUE!"/>
  </r>
  <r>
    <d v="2017-04-02T00:00:00"/>
    <n v="26085"/>
    <x v="2"/>
    <x v="3"/>
    <x v="1"/>
    <x v="3"/>
    <n v="0"/>
    <e v="#VALUE!"/>
  </r>
  <r>
    <d v="2017-04-03T00:00:00"/>
    <n v="21610"/>
    <x v="2"/>
    <x v="3"/>
    <x v="2"/>
    <x v="4"/>
    <n v="0"/>
    <e v="#VALUE!"/>
  </r>
  <r>
    <d v="2017-04-04T00:00:00"/>
    <n v="22409"/>
    <x v="2"/>
    <x v="3"/>
    <x v="3"/>
    <x v="5"/>
    <n v="0"/>
    <e v="#VALUE!"/>
  </r>
  <r>
    <d v="2017-04-05T00:00:00"/>
    <n v="22170"/>
    <x v="2"/>
    <x v="3"/>
    <x v="4"/>
    <x v="6"/>
    <n v="0"/>
    <e v="#VALUE!"/>
  </r>
  <r>
    <d v="2017-04-06T00:00:00"/>
    <n v="24617"/>
    <x v="2"/>
    <x v="3"/>
    <x v="5"/>
    <x v="0"/>
    <n v="0"/>
    <e v="#VALUE!"/>
  </r>
  <r>
    <d v="2017-04-07T00:00:00"/>
    <n v="19860"/>
    <x v="2"/>
    <x v="3"/>
    <x v="6"/>
    <x v="1"/>
    <n v="0"/>
    <e v="#VALUE!"/>
  </r>
  <r>
    <d v="2017-04-08T00:00:00"/>
    <n v="20986"/>
    <x v="2"/>
    <x v="3"/>
    <x v="7"/>
    <x v="2"/>
    <n v="0"/>
    <e v="#VALUE!"/>
  </r>
  <r>
    <d v="2017-04-09T00:00:00"/>
    <n v="21647"/>
    <x v="2"/>
    <x v="3"/>
    <x v="8"/>
    <x v="3"/>
    <n v="0"/>
    <e v="#VALUE!"/>
  </r>
  <r>
    <d v="2017-04-10T00:00:00"/>
    <n v="21949"/>
    <x v="2"/>
    <x v="3"/>
    <x v="9"/>
    <x v="4"/>
    <n v="0"/>
    <e v="#VALUE!"/>
  </r>
  <r>
    <d v="2017-04-11T00:00:00"/>
    <n v="23561"/>
    <x v="2"/>
    <x v="3"/>
    <x v="10"/>
    <x v="5"/>
    <n v="0"/>
    <e v="#VALUE!"/>
  </r>
  <r>
    <d v="2017-04-12T00:00:00"/>
    <n v="23918"/>
    <x v="2"/>
    <x v="3"/>
    <x v="11"/>
    <x v="6"/>
    <n v="0"/>
    <e v="#VALUE!"/>
  </r>
  <r>
    <d v="2017-04-13T00:00:00"/>
    <n v="22073"/>
    <x v="2"/>
    <x v="3"/>
    <x v="12"/>
    <x v="0"/>
    <n v="0"/>
    <e v="#VALUE!"/>
  </r>
  <r>
    <d v="2017-04-14T00:00:00"/>
    <n v="22996"/>
    <x v="2"/>
    <x v="3"/>
    <x v="13"/>
    <x v="1"/>
    <n v="0"/>
    <e v="#VALUE!"/>
  </r>
  <r>
    <d v="2017-04-15T00:00:00"/>
    <n v="23263"/>
    <x v="2"/>
    <x v="3"/>
    <x v="14"/>
    <x v="2"/>
    <n v="0"/>
    <e v="#VALUE!"/>
  </r>
  <r>
    <d v="2017-04-16T00:00:00"/>
    <n v="12943"/>
    <x v="2"/>
    <x v="3"/>
    <x v="15"/>
    <x v="3"/>
    <n v="0"/>
    <e v="#VALUE!"/>
  </r>
  <r>
    <d v="2017-04-17T00:00:00"/>
    <n v="13982"/>
    <x v="2"/>
    <x v="3"/>
    <x v="16"/>
    <x v="4"/>
    <n v="0"/>
    <e v="#VALUE!"/>
  </r>
  <r>
    <d v="2017-04-18T00:00:00"/>
    <n v="13306"/>
    <x v="2"/>
    <x v="3"/>
    <x v="17"/>
    <x v="5"/>
    <n v="0"/>
    <e v="#VALUE!"/>
  </r>
  <r>
    <d v="2017-04-19T00:00:00"/>
    <n v="12590"/>
    <x v="2"/>
    <x v="3"/>
    <x v="18"/>
    <x v="6"/>
    <n v="0"/>
    <e v="#VALUE!"/>
  </r>
  <r>
    <d v="2017-04-20T00:00:00"/>
    <n v="43250"/>
    <x v="2"/>
    <x v="3"/>
    <x v="19"/>
    <x v="0"/>
    <n v="0"/>
    <e v="#VALUE!"/>
  </r>
  <r>
    <d v="2017-04-21T00:00:00"/>
    <n v="43688"/>
    <x v="2"/>
    <x v="3"/>
    <x v="20"/>
    <x v="1"/>
    <n v="0"/>
    <e v="#VALUE!"/>
  </r>
  <r>
    <d v="2017-04-22T00:00:00"/>
    <n v="42527"/>
    <x v="2"/>
    <x v="3"/>
    <x v="21"/>
    <x v="2"/>
    <n v="0"/>
    <e v="#VALUE!"/>
  </r>
  <r>
    <d v="2017-04-23T00:00:00"/>
    <n v="45694"/>
    <x v="2"/>
    <x v="3"/>
    <x v="22"/>
    <x v="3"/>
    <n v="0"/>
    <e v="#VALUE!"/>
  </r>
  <r>
    <d v="2017-04-24T00:00:00"/>
    <n v="45129"/>
    <x v="2"/>
    <x v="3"/>
    <x v="23"/>
    <x v="4"/>
    <n v="0"/>
    <e v="#VALUE!"/>
  </r>
  <r>
    <d v="2017-04-25T00:00:00"/>
    <n v="43424"/>
    <x v="2"/>
    <x v="3"/>
    <x v="24"/>
    <x v="5"/>
    <n v="0"/>
    <e v="#VALUE!"/>
  </r>
  <r>
    <d v="2017-04-26T00:00:00"/>
    <n v="44785"/>
    <x v="2"/>
    <x v="3"/>
    <x v="25"/>
    <x v="6"/>
    <n v="0"/>
    <e v="#VALUE!"/>
  </r>
  <r>
    <d v="2017-04-27T00:00:00"/>
    <n v="51418"/>
    <x v="2"/>
    <x v="3"/>
    <x v="26"/>
    <x v="0"/>
    <n v="0"/>
    <e v="#VALUE!"/>
  </r>
  <r>
    <d v="2017-04-28T00:00:00"/>
    <n v="22968"/>
    <x v="2"/>
    <x v="3"/>
    <x v="27"/>
    <x v="1"/>
    <n v="0"/>
    <e v="#VALUE!"/>
  </r>
  <r>
    <d v="2017-04-29T00:00:00"/>
    <n v="21012"/>
    <x v="2"/>
    <x v="3"/>
    <x v="28"/>
    <x v="2"/>
    <n v="0"/>
    <e v="#VALUE!"/>
  </r>
  <r>
    <d v="2017-04-30T00:00:00"/>
    <n v="20268"/>
    <x v="2"/>
    <x v="3"/>
    <x v="29"/>
    <x v="3"/>
    <n v="0"/>
    <e v="#VALUE!"/>
  </r>
  <r>
    <d v="2017-05-01T00:00:00"/>
    <n v="21116"/>
    <x v="2"/>
    <x v="4"/>
    <x v="0"/>
    <x v="4"/>
    <n v="0"/>
    <e v="#VALUE!"/>
  </r>
  <r>
    <d v="2017-05-02T00:00:00"/>
    <n v="30539"/>
    <x v="2"/>
    <x v="4"/>
    <x v="1"/>
    <x v="5"/>
    <n v="0"/>
    <e v="#VALUE!"/>
  </r>
  <r>
    <d v="2017-05-03T00:00:00"/>
    <n v="31939"/>
    <x v="2"/>
    <x v="4"/>
    <x v="2"/>
    <x v="6"/>
    <n v="0"/>
    <e v="#VALUE!"/>
  </r>
  <r>
    <d v="2017-05-04T00:00:00"/>
    <n v="29011"/>
    <x v="2"/>
    <x v="4"/>
    <x v="3"/>
    <x v="0"/>
    <n v="0"/>
    <e v="#VALUE!"/>
  </r>
  <r>
    <d v="2017-05-05T00:00:00"/>
    <n v="34918"/>
    <x v="2"/>
    <x v="4"/>
    <x v="4"/>
    <x v="1"/>
    <n v="0"/>
    <e v="#VALUE!"/>
  </r>
  <r>
    <d v="2017-05-06T00:00:00"/>
    <n v="15682"/>
    <x v="2"/>
    <x v="4"/>
    <x v="5"/>
    <x v="2"/>
    <n v="0"/>
    <e v="#VALUE!"/>
  </r>
  <r>
    <d v="2017-05-07T00:00:00"/>
    <n v="15835"/>
    <x v="2"/>
    <x v="4"/>
    <x v="6"/>
    <x v="3"/>
    <n v="0"/>
    <e v="#VALUE!"/>
  </r>
  <r>
    <d v="2017-05-08T00:00:00"/>
    <n v="16834"/>
    <x v="2"/>
    <x v="4"/>
    <x v="7"/>
    <x v="4"/>
    <n v="0"/>
    <e v="#VALUE!"/>
  </r>
  <r>
    <d v="2017-05-09T00:00:00"/>
    <n v="15420"/>
    <x v="2"/>
    <x v="4"/>
    <x v="8"/>
    <x v="5"/>
    <n v="0"/>
    <e v="#VALUE!"/>
  </r>
  <r>
    <d v="2017-05-10T00:00:00"/>
    <n v="26373"/>
    <x v="2"/>
    <x v="4"/>
    <x v="9"/>
    <x v="6"/>
    <n v="0"/>
    <e v="#VALUE!"/>
  </r>
  <r>
    <d v="2017-05-11T00:00:00"/>
    <n v="26005"/>
    <x v="2"/>
    <x v="4"/>
    <x v="10"/>
    <x v="0"/>
    <n v="0"/>
    <e v="#VALUE!"/>
  </r>
  <r>
    <d v="2017-05-12T00:00:00"/>
    <n v="28734"/>
    <x v="2"/>
    <x v="4"/>
    <x v="11"/>
    <x v="1"/>
    <n v="0"/>
    <e v="#VALUE!"/>
  </r>
  <r>
    <d v="2017-05-13T00:00:00"/>
    <n v="26662"/>
    <x v="2"/>
    <x v="4"/>
    <x v="12"/>
    <x v="2"/>
    <n v="0"/>
    <e v="#VALUE!"/>
  </r>
  <r>
    <d v="2017-05-14T00:00:00"/>
    <n v="22481"/>
    <x v="2"/>
    <x v="4"/>
    <x v="13"/>
    <x v="3"/>
    <n v="0"/>
    <e v="#VALUE!"/>
  </r>
  <r>
    <d v="2017-05-15T00:00:00"/>
    <n v="21446"/>
    <x v="2"/>
    <x v="4"/>
    <x v="14"/>
    <x v="4"/>
    <n v="0"/>
    <e v="#VALUE!"/>
  </r>
  <r>
    <d v="2017-05-16T00:00:00"/>
    <n v="25507"/>
    <x v="2"/>
    <x v="4"/>
    <x v="15"/>
    <x v="5"/>
    <n v="0"/>
    <e v="#VALUE!"/>
  </r>
  <r>
    <d v="2017-05-17T00:00:00"/>
    <n v="22658"/>
    <x v="2"/>
    <x v="4"/>
    <x v="16"/>
    <x v="6"/>
    <n v="0"/>
    <e v="#VALUE!"/>
  </r>
  <r>
    <d v="2017-05-18T00:00:00"/>
    <n v="23566"/>
    <x v="2"/>
    <x v="4"/>
    <x v="17"/>
    <x v="0"/>
    <n v="0"/>
    <e v="#VALUE!"/>
  </r>
  <r>
    <d v="2017-05-19T00:00:00"/>
    <n v="23301"/>
    <x v="2"/>
    <x v="4"/>
    <x v="18"/>
    <x v="1"/>
    <n v="0"/>
    <e v="#VALUE!"/>
  </r>
  <r>
    <d v="2017-05-20T00:00:00"/>
    <n v="24865"/>
    <x v="2"/>
    <x v="4"/>
    <x v="19"/>
    <x v="2"/>
    <n v="0"/>
    <e v="#VALUE!"/>
  </r>
  <r>
    <d v="2017-05-21T00:00:00"/>
    <n v="22631"/>
    <x v="2"/>
    <x v="4"/>
    <x v="20"/>
    <x v="3"/>
    <n v="0"/>
    <e v="#VALUE!"/>
  </r>
  <r>
    <d v="2017-05-22T00:00:00"/>
    <n v="19066"/>
    <x v="2"/>
    <x v="4"/>
    <x v="21"/>
    <x v="4"/>
    <n v="0"/>
    <e v="#VALUE!"/>
  </r>
  <r>
    <d v="2017-05-23T00:00:00"/>
    <n v="21089"/>
    <x v="2"/>
    <x v="4"/>
    <x v="22"/>
    <x v="5"/>
    <n v="0"/>
    <e v="#VALUE!"/>
  </r>
  <r>
    <d v="2017-05-24T00:00:00"/>
    <n v="19655"/>
    <x v="2"/>
    <x v="4"/>
    <x v="23"/>
    <x v="6"/>
    <n v="0"/>
    <e v="#VALUE!"/>
  </r>
  <r>
    <d v="2017-05-25T00:00:00"/>
    <n v="19528"/>
    <x v="2"/>
    <x v="4"/>
    <x v="24"/>
    <x v="0"/>
    <n v="0"/>
    <e v="#VALUE!"/>
  </r>
  <r>
    <d v="2017-05-26T00:00:00"/>
    <n v="19522"/>
    <x v="2"/>
    <x v="4"/>
    <x v="25"/>
    <x v="1"/>
    <n v="0"/>
    <e v="#VALUE!"/>
  </r>
  <r>
    <d v="2017-05-27T00:00:00"/>
    <n v="17418"/>
    <x v="2"/>
    <x v="4"/>
    <x v="26"/>
    <x v="2"/>
    <n v="0"/>
    <e v="#VALUE!"/>
  </r>
  <r>
    <d v="2017-05-28T00:00:00"/>
    <n v="18128"/>
    <x v="2"/>
    <x v="4"/>
    <x v="27"/>
    <x v="3"/>
    <n v="0"/>
    <e v="#VALUE!"/>
  </r>
  <r>
    <d v="2017-05-29T00:00:00"/>
    <n v="18332"/>
    <x v="2"/>
    <x v="4"/>
    <x v="28"/>
    <x v="4"/>
    <n v="0"/>
    <e v="#VALUE!"/>
  </r>
  <r>
    <d v="2017-05-30T00:00:00"/>
    <n v="24116"/>
    <x v="2"/>
    <x v="4"/>
    <x v="29"/>
    <x v="5"/>
    <n v="0"/>
    <e v="#VALUE!"/>
  </r>
  <r>
    <d v="2017-05-31T00:00:00"/>
    <n v="23372"/>
    <x v="2"/>
    <x v="4"/>
    <x v="30"/>
    <x v="6"/>
    <n v="0"/>
    <e v="#VALUE!"/>
  </r>
  <r>
    <d v="2017-06-01T00:00:00"/>
    <n v="24107"/>
    <x v="2"/>
    <x v="5"/>
    <x v="0"/>
    <x v="0"/>
    <n v="0"/>
    <e v="#VALUE!"/>
  </r>
  <r>
    <d v="2017-06-02T00:00:00"/>
    <n v="26211"/>
    <x v="2"/>
    <x v="5"/>
    <x v="1"/>
    <x v="1"/>
    <n v="0"/>
    <e v="#VALUE!"/>
  </r>
  <r>
    <d v="2017-06-03T00:00:00"/>
    <n v="18072"/>
    <x v="2"/>
    <x v="5"/>
    <x v="2"/>
    <x v="2"/>
    <n v="0"/>
    <e v="#VALUE!"/>
  </r>
  <r>
    <d v="2017-06-04T00:00:00"/>
    <n v="19578"/>
    <x v="2"/>
    <x v="5"/>
    <x v="3"/>
    <x v="3"/>
    <n v="0"/>
    <e v="#VALUE!"/>
  </r>
  <r>
    <d v="2017-06-05T00:00:00"/>
    <n v="16851"/>
    <x v="2"/>
    <x v="5"/>
    <x v="4"/>
    <x v="4"/>
    <n v="0"/>
    <e v="#VALUE!"/>
  </r>
  <r>
    <d v="2017-06-06T00:00:00"/>
    <n v="21442"/>
    <x v="2"/>
    <x v="5"/>
    <x v="5"/>
    <x v="5"/>
    <n v="0"/>
    <e v="#VALUE!"/>
  </r>
  <r>
    <d v="2017-06-07T00:00:00"/>
    <n v="37061"/>
    <x v="2"/>
    <x v="5"/>
    <x v="6"/>
    <x v="6"/>
    <n v="0"/>
    <e v="#VALUE!"/>
  </r>
  <r>
    <d v="2017-06-08T00:00:00"/>
    <n v="32110"/>
    <x v="2"/>
    <x v="5"/>
    <x v="7"/>
    <x v="0"/>
    <n v="0"/>
    <e v="#VALUE!"/>
  </r>
  <r>
    <d v="2017-06-09T00:00:00"/>
    <n v="28580"/>
    <x v="2"/>
    <x v="5"/>
    <x v="8"/>
    <x v="1"/>
    <n v="0"/>
    <e v="#VALUE!"/>
  </r>
  <r>
    <d v="2017-06-10T00:00:00"/>
    <n v="28395"/>
    <x v="2"/>
    <x v="5"/>
    <x v="9"/>
    <x v="2"/>
    <n v="0"/>
    <e v="#VALUE!"/>
  </r>
  <r>
    <d v="2017-06-11T00:00:00"/>
    <n v="25279"/>
    <x v="2"/>
    <x v="5"/>
    <x v="10"/>
    <x v="3"/>
    <n v="0"/>
    <e v="#VALUE!"/>
  </r>
  <r>
    <d v="2017-06-12T00:00:00"/>
    <n v="23404"/>
    <x v="2"/>
    <x v="5"/>
    <x v="11"/>
    <x v="4"/>
    <n v="0"/>
    <e v="#VALUE!"/>
  </r>
  <r>
    <d v="2017-06-13T00:00:00"/>
    <n v="23779"/>
    <x v="2"/>
    <x v="5"/>
    <x v="12"/>
    <x v="5"/>
    <n v="0"/>
    <e v="#VALUE!"/>
  </r>
  <r>
    <d v="2017-06-14T00:00:00"/>
    <n v="22644"/>
    <x v="2"/>
    <x v="5"/>
    <x v="13"/>
    <x v="6"/>
    <n v="0"/>
    <e v="#VALUE!"/>
  </r>
  <r>
    <d v="2017-06-15T00:00:00"/>
    <n v="36828"/>
    <x v="2"/>
    <x v="5"/>
    <x v="14"/>
    <x v="0"/>
    <n v="0"/>
    <e v="#VALUE!"/>
  </r>
  <r>
    <d v="2017-06-16T00:00:00"/>
    <n v="43863"/>
    <x v="2"/>
    <x v="5"/>
    <x v="15"/>
    <x v="1"/>
    <n v="0"/>
    <e v="#VALUE!"/>
  </r>
  <r>
    <d v="2017-06-17T00:00:00"/>
    <n v="42230"/>
    <x v="2"/>
    <x v="5"/>
    <x v="16"/>
    <x v="2"/>
    <n v="0"/>
    <e v="#VALUE!"/>
  </r>
  <r>
    <d v="2017-06-18T00:00:00"/>
    <n v="37885"/>
    <x v="2"/>
    <x v="5"/>
    <x v="17"/>
    <x v="3"/>
    <n v="0"/>
    <e v="#VALUE!"/>
  </r>
  <r>
    <d v="2017-06-19T00:00:00"/>
    <n v="22588"/>
    <x v="2"/>
    <x v="5"/>
    <x v="18"/>
    <x v="4"/>
    <n v="0"/>
    <e v="#VALUE!"/>
  </r>
  <r>
    <d v="2017-06-20T00:00:00"/>
    <n v="21751"/>
    <x v="2"/>
    <x v="5"/>
    <x v="19"/>
    <x v="5"/>
    <n v="0"/>
    <e v="#VALUE!"/>
  </r>
  <r>
    <d v="2017-06-21T00:00:00"/>
    <n v="22868"/>
    <x v="2"/>
    <x v="5"/>
    <x v="20"/>
    <x v="6"/>
    <n v="0"/>
    <e v="#VALUE!"/>
  </r>
  <r>
    <d v="2017-06-22T00:00:00"/>
    <n v="25421"/>
    <x v="2"/>
    <x v="5"/>
    <x v="21"/>
    <x v="0"/>
    <n v="0"/>
    <e v="#VALUE!"/>
  </r>
  <r>
    <d v="2017-06-23T00:00:00"/>
    <n v="24980"/>
    <x v="2"/>
    <x v="5"/>
    <x v="22"/>
    <x v="1"/>
    <n v="0"/>
    <e v="#VALUE!"/>
  </r>
  <r>
    <d v="2017-06-24T00:00:00"/>
    <n v="22561"/>
    <x v="2"/>
    <x v="5"/>
    <x v="23"/>
    <x v="2"/>
    <n v="0"/>
    <e v="#VALUE!"/>
  </r>
  <r>
    <d v="2017-06-25T00:00:00"/>
    <n v="22860"/>
    <x v="2"/>
    <x v="5"/>
    <x v="24"/>
    <x v="3"/>
    <n v="0"/>
    <e v="#VALUE!"/>
  </r>
  <r>
    <d v="2017-06-26T00:00:00"/>
    <n v="20709"/>
    <x v="2"/>
    <x v="5"/>
    <x v="25"/>
    <x v="4"/>
    <n v="0"/>
    <e v="#VALUE!"/>
  </r>
  <r>
    <d v="2017-06-27T00:00:00"/>
    <n v="24581"/>
    <x v="2"/>
    <x v="5"/>
    <x v="26"/>
    <x v="5"/>
    <n v="0"/>
    <e v="#VALUE!"/>
  </r>
  <r>
    <d v="2017-06-28T00:00:00"/>
    <n v="22536"/>
    <x v="2"/>
    <x v="5"/>
    <x v="27"/>
    <x v="6"/>
    <n v="0"/>
    <e v="#VALUE!"/>
  </r>
  <r>
    <d v="2017-06-29T00:00:00"/>
    <n v="21670"/>
    <x v="2"/>
    <x v="5"/>
    <x v="28"/>
    <x v="0"/>
    <n v="0"/>
    <e v="#VALUE!"/>
  </r>
  <r>
    <d v="2017-06-30T00:00:00"/>
    <n v="22452"/>
    <x v="2"/>
    <x v="5"/>
    <x v="29"/>
    <x v="1"/>
    <n v="0"/>
    <e v="#VALUE!"/>
  </r>
  <r>
    <d v="2017-07-01T00:00:00"/>
    <n v="23999"/>
    <x v="2"/>
    <x v="6"/>
    <x v="0"/>
    <x v="2"/>
    <n v="0"/>
    <e v="#VALUE!"/>
  </r>
  <r>
    <d v="2017-07-02T00:00:00"/>
    <n v="22307"/>
    <x v="2"/>
    <x v="6"/>
    <x v="1"/>
    <x v="3"/>
    <n v="0"/>
    <e v="#VALUE!"/>
  </r>
  <r>
    <d v="2017-07-03T00:00:00"/>
    <n v="22718"/>
    <x v="2"/>
    <x v="6"/>
    <x v="2"/>
    <x v="4"/>
    <n v="0"/>
    <e v="#VALUE!"/>
  </r>
  <r>
    <d v="2017-07-04T00:00:00"/>
    <n v="23224"/>
    <x v="2"/>
    <x v="6"/>
    <x v="3"/>
    <x v="5"/>
    <n v="0"/>
    <e v="#VALUE!"/>
  </r>
  <r>
    <d v="2017-07-05T00:00:00"/>
    <n v="13247"/>
    <x v="2"/>
    <x v="6"/>
    <x v="4"/>
    <x v="6"/>
    <n v="0"/>
    <e v="#VALUE!"/>
  </r>
  <r>
    <d v="2017-07-06T00:00:00"/>
    <n v="12717"/>
    <x v="2"/>
    <x v="6"/>
    <x v="5"/>
    <x v="0"/>
    <n v="0"/>
    <e v="#VALUE!"/>
  </r>
  <r>
    <d v="2017-07-07T00:00:00"/>
    <n v="13095"/>
    <x v="2"/>
    <x v="6"/>
    <x v="6"/>
    <x v="1"/>
    <n v="0"/>
    <e v="#VALUE!"/>
  </r>
  <r>
    <d v="2017-07-08T00:00:00"/>
    <n v="13466"/>
    <x v="2"/>
    <x v="6"/>
    <x v="7"/>
    <x v="2"/>
    <n v="0"/>
    <e v="#VALUE!"/>
  </r>
  <r>
    <d v="2017-07-09T00:00:00"/>
    <n v="47317"/>
    <x v="2"/>
    <x v="6"/>
    <x v="8"/>
    <x v="3"/>
    <n v="0"/>
    <e v="#VALUE!"/>
  </r>
  <r>
    <d v="2017-07-10T00:00:00"/>
    <n v="44151"/>
    <x v="2"/>
    <x v="6"/>
    <x v="9"/>
    <x v="4"/>
    <n v="0"/>
    <e v="#VALUE!"/>
  </r>
  <r>
    <d v="2017-07-11T00:00:00"/>
    <n v="45527"/>
    <x v="2"/>
    <x v="6"/>
    <x v="10"/>
    <x v="5"/>
    <n v="0"/>
    <e v="#VALUE!"/>
  </r>
  <r>
    <d v="2017-07-12T00:00:00"/>
    <n v="44346"/>
    <x v="2"/>
    <x v="6"/>
    <x v="11"/>
    <x v="6"/>
    <n v="0"/>
    <e v="#VALUE!"/>
  </r>
  <r>
    <d v="2017-07-13T00:00:00"/>
    <n v="46393"/>
    <x v="2"/>
    <x v="6"/>
    <x v="12"/>
    <x v="0"/>
    <n v="0"/>
    <e v="#VALUE!"/>
  </r>
  <r>
    <d v="2017-07-14T00:00:00"/>
    <n v="44626"/>
    <x v="2"/>
    <x v="6"/>
    <x v="13"/>
    <x v="1"/>
    <n v="0"/>
    <e v="#VALUE!"/>
  </r>
  <r>
    <d v="2017-07-15T00:00:00"/>
    <n v="46563"/>
    <x v="2"/>
    <x v="6"/>
    <x v="14"/>
    <x v="2"/>
    <n v="0"/>
    <e v="#VALUE!"/>
  </r>
  <r>
    <d v="2017-07-16T00:00:00"/>
    <n v="53111"/>
    <x v="2"/>
    <x v="6"/>
    <x v="15"/>
    <x v="3"/>
    <n v="0"/>
    <e v="#VALUE!"/>
  </r>
  <r>
    <d v="2017-07-17T00:00:00"/>
    <n v="21310"/>
    <x v="2"/>
    <x v="6"/>
    <x v="16"/>
    <x v="4"/>
    <n v="0"/>
    <e v="#VALUE!"/>
  </r>
  <r>
    <d v="2017-07-18T00:00:00"/>
    <n v="22020"/>
    <x v="2"/>
    <x v="6"/>
    <x v="17"/>
    <x v="5"/>
    <n v="0"/>
    <e v="#VALUE!"/>
  </r>
  <r>
    <d v="2017-07-19T00:00:00"/>
    <n v="24161"/>
    <x v="2"/>
    <x v="6"/>
    <x v="18"/>
    <x v="6"/>
    <n v="0"/>
    <e v="#VALUE!"/>
  </r>
  <r>
    <d v="2017-07-20T00:00:00"/>
    <n v="21857"/>
    <x v="2"/>
    <x v="6"/>
    <x v="19"/>
    <x v="0"/>
    <n v="0"/>
    <e v="#VALUE!"/>
  </r>
  <r>
    <d v="2017-07-21T00:00:00"/>
    <n v="31630"/>
    <x v="2"/>
    <x v="6"/>
    <x v="20"/>
    <x v="1"/>
    <n v="0"/>
    <e v="#VALUE!"/>
  </r>
  <r>
    <d v="2017-07-22T00:00:00"/>
    <n v="30744"/>
    <x v="2"/>
    <x v="6"/>
    <x v="21"/>
    <x v="2"/>
    <n v="0"/>
    <e v="#VALUE!"/>
  </r>
  <r>
    <d v="2017-07-23T00:00:00"/>
    <n v="31373"/>
    <x v="2"/>
    <x v="6"/>
    <x v="22"/>
    <x v="3"/>
    <n v="0"/>
    <e v="#VALUE!"/>
  </r>
  <r>
    <d v="2017-07-24T00:00:00"/>
    <n v="35741"/>
    <x v="2"/>
    <x v="6"/>
    <x v="23"/>
    <x v="4"/>
    <n v="0"/>
    <e v="#VALUE!"/>
  </r>
  <r>
    <d v="2017-07-25T00:00:00"/>
    <n v="17243"/>
    <x v="2"/>
    <x v="6"/>
    <x v="24"/>
    <x v="5"/>
    <n v="0"/>
    <e v="#VALUE!"/>
  </r>
  <r>
    <d v="2017-07-26T00:00:00"/>
    <n v="16313"/>
    <x v="2"/>
    <x v="6"/>
    <x v="25"/>
    <x v="6"/>
    <n v="0"/>
    <e v="#VALUE!"/>
  </r>
  <r>
    <d v="2017-07-27T00:00:00"/>
    <n v="16590"/>
    <x v="2"/>
    <x v="6"/>
    <x v="26"/>
    <x v="0"/>
    <n v="0"/>
    <e v="#VALUE!"/>
  </r>
  <r>
    <d v="2017-07-28T00:00:00"/>
    <n v="16041"/>
    <x v="2"/>
    <x v="6"/>
    <x v="27"/>
    <x v="1"/>
    <n v="0"/>
    <e v="#VALUE!"/>
  </r>
  <r>
    <d v="2017-07-29T00:00:00"/>
    <n v="26270"/>
    <x v="2"/>
    <x v="6"/>
    <x v="28"/>
    <x v="2"/>
    <n v="0"/>
    <e v="#VALUE!"/>
  </r>
  <r>
    <d v="2017-07-30T00:00:00"/>
    <n v="24922"/>
    <x v="2"/>
    <x v="6"/>
    <x v="29"/>
    <x v="3"/>
    <n v="0"/>
    <e v="#VALUE!"/>
  </r>
  <r>
    <d v="2017-07-31T00:00:00"/>
    <n v="28304"/>
    <x v="2"/>
    <x v="6"/>
    <x v="30"/>
    <x v="4"/>
    <n v="0"/>
    <e v="#VALUE!"/>
  </r>
  <r>
    <d v="2017-08-01T00:00:00"/>
    <n v="25827"/>
    <x v="2"/>
    <x v="7"/>
    <x v="0"/>
    <x v="5"/>
    <n v="0"/>
    <e v="#VALUE!"/>
  </r>
  <r>
    <d v="2017-08-02T00:00:00"/>
    <n v="21756"/>
    <x v="2"/>
    <x v="7"/>
    <x v="1"/>
    <x v="6"/>
    <n v="0"/>
    <e v="#VALUE!"/>
  </r>
  <r>
    <d v="2017-08-03T00:00:00"/>
    <n v="23236"/>
    <x v="2"/>
    <x v="7"/>
    <x v="2"/>
    <x v="0"/>
    <n v="0"/>
    <e v="#VALUE!"/>
  </r>
  <r>
    <d v="2017-08-04T00:00:00"/>
    <n v="26961"/>
    <x v="2"/>
    <x v="7"/>
    <x v="3"/>
    <x v="1"/>
    <n v="0"/>
    <e v="#VALUE!"/>
  </r>
  <r>
    <d v="2017-08-05T00:00:00"/>
    <n v="23133"/>
    <x v="2"/>
    <x v="7"/>
    <x v="4"/>
    <x v="2"/>
    <n v="0"/>
    <e v="#VALUE!"/>
  </r>
  <r>
    <d v="2017-08-06T00:00:00"/>
    <n v="24405"/>
    <x v="2"/>
    <x v="7"/>
    <x v="5"/>
    <x v="3"/>
    <n v="0"/>
    <e v="#VALUE!"/>
  </r>
  <r>
    <d v="2017-08-07T00:00:00"/>
    <n v="24720"/>
    <x v="2"/>
    <x v="7"/>
    <x v="6"/>
    <x v="4"/>
    <n v="0"/>
    <e v="#VALUE!"/>
  </r>
  <r>
    <d v="2017-08-08T00:00:00"/>
    <n v="23278"/>
    <x v="2"/>
    <x v="7"/>
    <x v="7"/>
    <x v="5"/>
    <n v="0"/>
    <e v="#VALUE!"/>
  </r>
  <r>
    <d v="2017-08-09T00:00:00"/>
    <n v="26310"/>
    <x v="2"/>
    <x v="7"/>
    <x v="8"/>
    <x v="6"/>
    <n v="0"/>
    <e v="#VALUE!"/>
  </r>
  <r>
    <d v="2017-08-10T00:00:00"/>
    <n v="19441"/>
    <x v="2"/>
    <x v="7"/>
    <x v="9"/>
    <x v="0"/>
    <n v="0"/>
    <e v="#VALUE!"/>
  </r>
  <r>
    <d v="2017-08-11T00:00:00"/>
    <n v="21182"/>
    <x v="2"/>
    <x v="7"/>
    <x v="10"/>
    <x v="1"/>
    <n v="0"/>
    <e v="#VALUE!"/>
  </r>
  <r>
    <d v="2017-08-12T00:00:00"/>
    <n v="19071"/>
    <x v="2"/>
    <x v="7"/>
    <x v="11"/>
    <x v="2"/>
    <n v="0"/>
    <e v="#VALUE!"/>
  </r>
  <r>
    <d v="2017-08-13T00:00:00"/>
    <n v="19767"/>
    <x v="2"/>
    <x v="7"/>
    <x v="12"/>
    <x v="3"/>
    <n v="0"/>
    <e v="#VALUE!"/>
  </r>
  <r>
    <d v="2017-08-14T00:00:00"/>
    <n v="20141"/>
    <x v="2"/>
    <x v="7"/>
    <x v="13"/>
    <x v="4"/>
    <n v="0"/>
    <e v="#VALUE!"/>
  </r>
  <r>
    <d v="2017-08-15T00:00:00"/>
    <n v="18552"/>
    <x v="2"/>
    <x v="7"/>
    <x v="14"/>
    <x v="5"/>
    <n v="0"/>
    <e v="#VALUE!"/>
  </r>
  <r>
    <d v="2017-08-16T00:00:00"/>
    <n v="18965"/>
    <x v="2"/>
    <x v="7"/>
    <x v="15"/>
    <x v="6"/>
    <n v="0"/>
    <e v="#VALUE!"/>
  </r>
  <r>
    <d v="2017-08-17T00:00:00"/>
    <n v="19198"/>
    <x v="2"/>
    <x v="7"/>
    <x v="16"/>
    <x v="0"/>
    <n v="0"/>
    <e v="#VALUE!"/>
  </r>
  <r>
    <d v="2017-08-18T00:00:00"/>
    <n v="27055"/>
    <x v="2"/>
    <x v="7"/>
    <x v="17"/>
    <x v="1"/>
    <n v="0"/>
    <e v="#VALUE!"/>
  </r>
  <r>
    <d v="2017-08-19T00:00:00"/>
    <n v="24439"/>
    <x v="2"/>
    <x v="7"/>
    <x v="18"/>
    <x v="2"/>
    <n v="0"/>
    <e v="#VALUE!"/>
  </r>
  <r>
    <d v="2017-08-20T00:00:00"/>
    <n v="24131"/>
    <x v="2"/>
    <x v="7"/>
    <x v="19"/>
    <x v="3"/>
    <n v="0"/>
    <e v="#VALUE!"/>
  </r>
  <r>
    <d v="2017-08-21T00:00:00"/>
    <n v="24627"/>
    <x v="2"/>
    <x v="7"/>
    <x v="20"/>
    <x v="4"/>
    <n v="0"/>
    <e v="#VALUE!"/>
  </r>
  <r>
    <d v="2017-08-22T00:00:00"/>
    <n v="18987"/>
    <x v="2"/>
    <x v="7"/>
    <x v="21"/>
    <x v="5"/>
    <n v="0"/>
    <e v="#VALUE!"/>
  </r>
  <r>
    <d v="2017-08-23T00:00:00"/>
    <n v="22342"/>
    <x v="2"/>
    <x v="7"/>
    <x v="22"/>
    <x v="6"/>
    <n v="0"/>
    <e v="#VALUE!"/>
  </r>
  <r>
    <d v="2017-08-24T00:00:00"/>
    <n v="17901"/>
    <x v="2"/>
    <x v="7"/>
    <x v="23"/>
    <x v="0"/>
    <n v="0"/>
    <e v="#VALUE!"/>
  </r>
  <r>
    <d v="2017-08-25T00:00:00"/>
    <n v="20089"/>
    <x v="2"/>
    <x v="7"/>
    <x v="24"/>
    <x v="1"/>
    <n v="0"/>
    <e v="#VALUE!"/>
  </r>
  <r>
    <d v="2017-08-26T00:00:00"/>
    <n v="38757"/>
    <x v="2"/>
    <x v="7"/>
    <x v="25"/>
    <x v="2"/>
    <n v="0"/>
    <e v="#VALUE!"/>
  </r>
  <r>
    <d v="2017-08-27T00:00:00"/>
    <n v="32460"/>
    <x v="2"/>
    <x v="7"/>
    <x v="26"/>
    <x v="3"/>
    <n v="0"/>
    <e v="#VALUE!"/>
  </r>
  <r>
    <d v="2017-08-28T00:00:00"/>
    <n v="29054"/>
    <x v="2"/>
    <x v="7"/>
    <x v="27"/>
    <x v="4"/>
    <n v="0"/>
    <e v="#VALUE!"/>
  </r>
  <r>
    <d v="2017-08-29T00:00:00"/>
    <n v="29890"/>
    <x v="2"/>
    <x v="7"/>
    <x v="28"/>
    <x v="5"/>
    <n v="0"/>
    <e v="#VALUE!"/>
  </r>
  <r>
    <d v="2017-08-30T00:00:00"/>
    <n v="24496"/>
    <x v="2"/>
    <x v="7"/>
    <x v="29"/>
    <x v="6"/>
    <n v="0"/>
    <e v="#VALUE!"/>
  </r>
  <r>
    <d v="2017-08-31T00:00:00"/>
    <n v="26027"/>
    <x v="2"/>
    <x v="7"/>
    <x v="30"/>
    <x v="0"/>
    <n v="0"/>
    <e v="#VALUE!"/>
  </r>
  <r>
    <d v="2017-09-01T00:00:00"/>
    <n v="23511"/>
    <x v="2"/>
    <x v="8"/>
    <x v="0"/>
    <x v="1"/>
    <n v="0"/>
    <e v="#VALUE!"/>
  </r>
  <r>
    <d v="2017-09-02T00:00:00"/>
    <n v="23850"/>
    <x v="2"/>
    <x v="8"/>
    <x v="1"/>
    <x v="2"/>
    <n v="0"/>
    <e v="#VALUE!"/>
  </r>
  <r>
    <d v="2017-09-03T00:00:00"/>
    <n v="49817"/>
    <x v="2"/>
    <x v="8"/>
    <x v="2"/>
    <x v="3"/>
    <n v="0"/>
    <e v="#VALUE!"/>
  </r>
  <r>
    <d v="2017-09-04T00:00:00"/>
    <n v="38420"/>
    <x v="2"/>
    <x v="8"/>
    <x v="3"/>
    <x v="4"/>
    <n v="0"/>
    <e v="#VALUE!"/>
  </r>
  <r>
    <d v="2017-09-05T00:00:00"/>
    <n v="39197"/>
    <x v="2"/>
    <x v="8"/>
    <x v="4"/>
    <x v="5"/>
    <n v="0"/>
    <e v="#VALUE!"/>
  </r>
  <r>
    <d v="2017-09-06T00:00:00"/>
    <n v="43195"/>
    <x v="2"/>
    <x v="8"/>
    <x v="5"/>
    <x v="6"/>
    <n v="0"/>
    <e v="#VALUE!"/>
  </r>
  <r>
    <d v="2017-09-07T00:00:00"/>
    <n v="26253"/>
    <x v="2"/>
    <x v="8"/>
    <x v="6"/>
    <x v="0"/>
    <n v="0"/>
    <e v="#VALUE!"/>
  </r>
  <r>
    <d v="2017-09-08T00:00:00"/>
    <n v="23365"/>
    <x v="2"/>
    <x v="8"/>
    <x v="7"/>
    <x v="1"/>
    <n v="0"/>
    <e v="#VALUE!"/>
  </r>
  <r>
    <d v="2017-09-09T00:00:00"/>
    <n v="22715"/>
    <x v="2"/>
    <x v="8"/>
    <x v="8"/>
    <x v="2"/>
    <n v="0"/>
    <e v="#VALUE!"/>
  </r>
  <r>
    <d v="2017-09-10T00:00:00"/>
    <n v="22537"/>
    <x v="2"/>
    <x v="8"/>
    <x v="9"/>
    <x v="3"/>
    <n v="0"/>
    <e v="#VALUE!"/>
  </r>
  <r>
    <d v="2017-09-11T00:00:00"/>
    <n v="25276"/>
    <x v="2"/>
    <x v="8"/>
    <x v="10"/>
    <x v="4"/>
    <n v="0"/>
    <e v="#VALUE!"/>
  </r>
  <r>
    <d v="2017-09-12T00:00:00"/>
    <n v="22912"/>
    <x v="2"/>
    <x v="8"/>
    <x v="11"/>
    <x v="5"/>
    <n v="0"/>
    <e v="#VALUE!"/>
  </r>
  <r>
    <d v="2017-09-13T00:00:00"/>
    <n v="21122"/>
    <x v="2"/>
    <x v="8"/>
    <x v="12"/>
    <x v="6"/>
    <n v="0"/>
    <e v="#VALUE!"/>
  </r>
  <r>
    <d v="2017-09-14T00:00:00"/>
    <n v="22089"/>
    <x v="2"/>
    <x v="8"/>
    <x v="13"/>
    <x v="0"/>
    <n v="0"/>
    <e v="#VALUE!"/>
  </r>
  <r>
    <d v="2017-09-15T00:00:00"/>
    <n v="22717"/>
    <x v="2"/>
    <x v="8"/>
    <x v="14"/>
    <x v="1"/>
    <n v="0"/>
    <e v="#VALUE!"/>
  </r>
  <r>
    <d v="2017-09-16T00:00:00"/>
    <n v="22619"/>
    <x v="2"/>
    <x v="8"/>
    <x v="15"/>
    <x v="2"/>
    <n v="0"/>
    <e v="#VALUE!"/>
  </r>
  <r>
    <d v="2017-09-17T00:00:00"/>
    <n v="25405"/>
    <x v="2"/>
    <x v="8"/>
    <x v="16"/>
    <x v="3"/>
    <n v="0"/>
    <e v="#VALUE!"/>
  </r>
  <r>
    <d v="2017-09-18T00:00:00"/>
    <n v="22554"/>
    <x v="2"/>
    <x v="8"/>
    <x v="17"/>
    <x v="4"/>
    <n v="0"/>
    <e v="#VALUE!"/>
  </r>
  <r>
    <d v="2017-09-19T00:00:00"/>
    <n v="22993"/>
    <x v="2"/>
    <x v="8"/>
    <x v="18"/>
    <x v="5"/>
    <n v="0"/>
    <e v="#VALUE!"/>
  </r>
  <r>
    <d v="2017-09-20T00:00:00"/>
    <n v="23174"/>
    <x v="2"/>
    <x v="8"/>
    <x v="19"/>
    <x v="6"/>
    <n v="0"/>
    <e v="#VALUE!"/>
  </r>
  <r>
    <d v="2017-09-21T00:00:00"/>
    <n v="22637"/>
    <x v="2"/>
    <x v="8"/>
    <x v="20"/>
    <x v="0"/>
    <n v="0"/>
    <e v="#VALUE!"/>
  </r>
  <r>
    <d v="2017-09-22T00:00:00"/>
    <n v="24368"/>
    <x v="2"/>
    <x v="8"/>
    <x v="21"/>
    <x v="1"/>
    <n v="0"/>
    <e v="#VALUE!"/>
  </r>
  <r>
    <d v="2017-09-23T00:00:00"/>
    <n v="12919"/>
    <x v="2"/>
    <x v="8"/>
    <x v="22"/>
    <x v="2"/>
    <n v="0"/>
    <e v="#VALUE!"/>
  </r>
  <r>
    <d v="2017-09-24T00:00:00"/>
    <n v="13109"/>
    <x v="2"/>
    <x v="8"/>
    <x v="23"/>
    <x v="3"/>
    <n v="0"/>
    <e v="#VALUE!"/>
  </r>
  <r>
    <d v="2017-09-25T00:00:00"/>
    <n v="13280"/>
    <x v="2"/>
    <x v="8"/>
    <x v="24"/>
    <x v="4"/>
    <n v="0"/>
    <e v="#VALUE!"/>
  </r>
  <r>
    <d v="2017-09-26T00:00:00"/>
    <n v="13719"/>
    <x v="2"/>
    <x v="8"/>
    <x v="25"/>
    <x v="5"/>
    <n v="0"/>
    <e v="#VALUE!"/>
  </r>
  <r>
    <d v="2017-09-27T00:00:00"/>
    <n v="46050"/>
    <x v="2"/>
    <x v="8"/>
    <x v="26"/>
    <x v="6"/>
    <n v="0"/>
    <e v="#VALUE!"/>
  </r>
  <r>
    <d v="2017-09-28T00:00:00"/>
    <n v="45925"/>
    <x v="2"/>
    <x v="8"/>
    <x v="27"/>
    <x v="0"/>
    <n v="0"/>
    <e v="#VALUE!"/>
  </r>
  <r>
    <d v="2017-09-29T00:00:00"/>
    <n v="49089"/>
    <x v="2"/>
    <x v="8"/>
    <x v="28"/>
    <x v="1"/>
    <n v="0"/>
    <e v="#VALUE!"/>
  </r>
  <r>
    <d v="2017-09-30T00:00:00"/>
    <n v="45500"/>
    <x v="2"/>
    <x v="8"/>
    <x v="29"/>
    <x v="2"/>
    <n v="0"/>
    <e v="#VALUE!"/>
  </r>
  <r>
    <d v="2017-10-01T00:00:00"/>
    <n v="48267"/>
    <x v="2"/>
    <x v="9"/>
    <x v="0"/>
    <x v="3"/>
    <n v="0"/>
    <e v="#VALUE!"/>
  </r>
  <r>
    <d v="2017-10-02T00:00:00"/>
    <n v="44891"/>
    <x v="2"/>
    <x v="9"/>
    <x v="1"/>
    <x v="4"/>
    <n v="0"/>
    <e v="#VALUE!"/>
  </r>
  <r>
    <d v="2017-10-03T00:00:00"/>
    <n v="53525"/>
    <x v="2"/>
    <x v="9"/>
    <x v="2"/>
    <x v="5"/>
    <n v="0"/>
    <e v="#VALUE!"/>
  </r>
  <r>
    <d v="2017-10-04T00:00:00"/>
    <n v="56519"/>
    <x v="2"/>
    <x v="9"/>
    <x v="3"/>
    <x v="6"/>
    <n v="0"/>
    <e v="#VALUE!"/>
  </r>
  <r>
    <d v="2017-10-05T00:00:00"/>
    <n v="22191"/>
    <x v="2"/>
    <x v="9"/>
    <x v="4"/>
    <x v="0"/>
    <n v="0"/>
    <e v="#VALUE!"/>
  </r>
  <r>
    <d v="2017-10-06T00:00:00"/>
    <n v="21704"/>
    <x v="2"/>
    <x v="9"/>
    <x v="5"/>
    <x v="1"/>
    <n v="0"/>
    <e v="#VALUE!"/>
  </r>
  <r>
    <d v="2017-10-07T00:00:00"/>
    <n v="22525"/>
    <x v="2"/>
    <x v="9"/>
    <x v="6"/>
    <x v="2"/>
    <n v="0"/>
    <e v="#VALUE!"/>
  </r>
  <r>
    <d v="2017-10-08T00:00:00"/>
    <n v="23790"/>
    <x v="2"/>
    <x v="9"/>
    <x v="7"/>
    <x v="3"/>
    <n v="0"/>
    <e v="#VALUE!"/>
  </r>
  <r>
    <d v="2017-10-09T00:00:00"/>
    <n v="36604"/>
    <x v="2"/>
    <x v="9"/>
    <x v="8"/>
    <x v="4"/>
    <n v="0"/>
    <e v="#VALUE!"/>
  </r>
  <r>
    <d v="2017-10-10T00:00:00"/>
    <n v="30689"/>
    <x v="2"/>
    <x v="9"/>
    <x v="9"/>
    <x v="5"/>
    <n v="0"/>
    <e v="#VALUE!"/>
  </r>
  <r>
    <d v="2017-10-11T00:00:00"/>
    <n v="32421"/>
    <x v="2"/>
    <x v="9"/>
    <x v="10"/>
    <x v="6"/>
    <n v="0"/>
    <e v="#VALUE!"/>
  </r>
  <r>
    <d v="2017-10-12T00:00:00"/>
    <n v="31553"/>
    <x v="2"/>
    <x v="9"/>
    <x v="11"/>
    <x v="0"/>
    <n v="0"/>
    <e v="#VALUE!"/>
  </r>
  <r>
    <d v="2017-10-13T00:00:00"/>
    <n v="16653"/>
    <x v="2"/>
    <x v="9"/>
    <x v="12"/>
    <x v="1"/>
    <n v="0"/>
    <e v="#VALUE!"/>
  </r>
  <r>
    <d v="2017-10-14T00:00:00"/>
    <n v="16991"/>
    <x v="2"/>
    <x v="9"/>
    <x v="13"/>
    <x v="2"/>
    <n v="0"/>
    <e v="#VALUE!"/>
  </r>
  <r>
    <d v="2017-10-15T00:00:00"/>
    <n v="16792"/>
    <x v="2"/>
    <x v="9"/>
    <x v="14"/>
    <x v="3"/>
    <n v="0"/>
    <e v="#VALUE!"/>
  </r>
  <r>
    <d v="2017-10-16T00:00:00"/>
    <n v="17726"/>
    <x v="2"/>
    <x v="9"/>
    <x v="15"/>
    <x v="4"/>
    <n v="0"/>
    <e v="#VALUE!"/>
  </r>
  <r>
    <d v="2017-10-17T00:00:00"/>
    <n v="26443"/>
    <x v="2"/>
    <x v="9"/>
    <x v="16"/>
    <x v="5"/>
    <n v="0"/>
    <e v="#VALUE!"/>
  </r>
  <r>
    <d v="2017-10-18T00:00:00"/>
    <n v="26344"/>
    <x v="2"/>
    <x v="9"/>
    <x v="17"/>
    <x v="6"/>
    <n v="0"/>
    <e v="#VALUE!"/>
  </r>
  <r>
    <d v="2017-10-19T00:00:00"/>
    <n v="28585"/>
    <x v="2"/>
    <x v="9"/>
    <x v="18"/>
    <x v="0"/>
    <n v="0"/>
    <e v="#VALUE!"/>
  </r>
  <r>
    <d v="2017-10-20T00:00:00"/>
    <n v="25451"/>
    <x v="2"/>
    <x v="9"/>
    <x v="19"/>
    <x v="1"/>
    <n v="0"/>
    <e v="#VALUE!"/>
  </r>
  <r>
    <d v="2017-10-21T00:00:00"/>
    <n v="22754"/>
    <x v="2"/>
    <x v="9"/>
    <x v="20"/>
    <x v="2"/>
    <n v="0"/>
    <e v="#VALUE!"/>
  </r>
  <r>
    <d v="2017-10-22T00:00:00"/>
    <n v="24057"/>
    <x v="2"/>
    <x v="9"/>
    <x v="21"/>
    <x v="3"/>
    <n v="0"/>
    <e v="#VALUE!"/>
  </r>
  <r>
    <d v="2017-10-23T00:00:00"/>
    <n v="27242"/>
    <x v="2"/>
    <x v="9"/>
    <x v="22"/>
    <x v="4"/>
    <n v="0"/>
    <e v="#VALUE!"/>
  </r>
  <r>
    <d v="2017-10-24T00:00:00"/>
    <n v="23546"/>
    <x v="2"/>
    <x v="9"/>
    <x v="23"/>
    <x v="5"/>
    <n v="0"/>
    <e v="#VALUE!"/>
  </r>
  <r>
    <d v="2017-10-25T00:00:00"/>
    <n v="26279"/>
    <x v="2"/>
    <x v="9"/>
    <x v="24"/>
    <x v="6"/>
    <n v="0"/>
    <e v="#VALUE!"/>
  </r>
  <r>
    <d v="2017-10-26T00:00:00"/>
    <n v="24801"/>
    <x v="2"/>
    <x v="9"/>
    <x v="25"/>
    <x v="0"/>
    <n v="0"/>
    <e v="#VALUE!"/>
  </r>
  <r>
    <d v="2017-10-27T00:00:00"/>
    <n v="24108"/>
    <x v="2"/>
    <x v="9"/>
    <x v="26"/>
    <x v="1"/>
    <n v="0"/>
    <e v="#VALUE!"/>
  </r>
  <r>
    <d v="2017-10-28T00:00:00"/>
    <n v="25117"/>
    <x v="2"/>
    <x v="9"/>
    <x v="27"/>
    <x v="2"/>
    <n v="0"/>
    <e v="#VALUE!"/>
  </r>
  <r>
    <d v="2017-10-29T00:00:00"/>
    <n v="23472"/>
    <x v="2"/>
    <x v="9"/>
    <x v="28"/>
    <x v="3"/>
    <n v="0"/>
    <e v="#VALUE!"/>
  </r>
  <r>
    <d v="2017-10-30T00:00:00"/>
    <n v="19349"/>
    <x v="2"/>
    <x v="9"/>
    <x v="29"/>
    <x v="4"/>
    <n v="0"/>
    <e v="#VALUE!"/>
  </r>
  <r>
    <d v="2017-10-31T00:00:00"/>
    <n v="20153"/>
    <x v="2"/>
    <x v="9"/>
    <x v="30"/>
    <x v="5"/>
    <n v="0"/>
    <e v="#VALUE!"/>
  </r>
  <r>
    <d v="2017-11-01T00:00:00"/>
    <n v="20259"/>
    <x v="2"/>
    <x v="10"/>
    <x v="0"/>
    <x v="6"/>
    <n v="0"/>
    <e v="#VALUE!"/>
  </r>
  <r>
    <d v="2017-11-02T00:00:00"/>
    <n v="19200"/>
    <x v="2"/>
    <x v="10"/>
    <x v="1"/>
    <x v="0"/>
    <n v="0"/>
    <e v="#VALUE!"/>
  </r>
  <r>
    <d v="2017-11-03T00:00:00"/>
    <n v="18882"/>
    <x v="2"/>
    <x v="10"/>
    <x v="2"/>
    <x v="1"/>
    <n v="0"/>
    <e v="#VALUE!"/>
  </r>
  <r>
    <d v="2017-11-04T00:00:00"/>
    <n v="20167"/>
    <x v="2"/>
    <x v="10"/>
    <x v="3"/>
    <x v="2"/>
    <n v="0"/>
    <e v="#VALUE!"/>
  </r>
  <r>
    <d v="2017-11-05T00:00:00"/>
    <n v="19214"/>
    <x v="2"/>
    <x v="10"/>
    <x v="4"/>
    <x v="3"/>
    <n v="0"/>
    <e v="#VALUE!"/>
  </r>
  <r>
    <d v="2017-11-06T00:00:00"/>
    <n v="24877"/>
    <x v="2"/>
    <x v="10"/>
    <x v="5"/>
    <x v="4"/>
    <n v="0"/>
    <e v="#VALUE!"/>
  </r>
  <r>
    <d v="2017-11-07T00:00:00"/>
    <n v="24735"/>
    <x v="2"/>
    <x v="10"/>
    <x v="6"/>
    <x v="5"/>
    <n v="0"/>
    <e v="#VALUE!"/>
  </r>
  <r>
    <d v="2017-11-08T00:00:00"/>
    <n v="23985"/>
    <x v="2"/>
    <x v="10"/>
    <x v="7"/>
    <x v="6"/>
    <n v="0"/>
    <e v="#VALUE!"/>
  </r>
  <r>
    <d v="2017-11-09T00:00:00"/>
    <n v="26525"/>
    <x v="2"/>
    <x v="10"/>
    <x v="8"/>
    <x v="0"/>
    <n v="0"/>
    <e v="#VALUE!"/>
  </r>
  <r>
    <d v="2017-11-10T00:00:00"/>
    <n v="18052"/>
    <x v="2"/>
    <x v="10"/>
    <x v="9"/>
    <x v="1"/>
    <n v="0"/>
    <e v="#VALUE!"/>
  </r>
  <r>
    <d v="2017-11-11T00:00:00"/>
    <n v="23286"/>
    <x v="2"/>
    <x v="10"/>
    <x v="10"/>
    <x v="2"/>
    <n v="0"/>
    <e v="#VALUE!"/>
  </r>
  <r>
    <d v="2017-11-12T00:00:00"/>
    <n v="19753"/>
    <x v="2"/>
    <x v="10"/>
    <x v="11"/>
    <x v="3"/>
    <n v="0"/>
    <e v="#VALUE!"/>
  </r>
  <r>
    <d v="2017-11-13T00:00:00"/>
    <n v="20986"/>
    <x v="2"/>
    <x v="10"/>
    <x v="12"/>
    <x v="4"/>
    <n v="0"/>
    <e v="#VALUE!"/>
  </r>
  <r>
    <d v="2017-11-14T00:00:00"/>
    <n v="28824"/>
    <x v="2"/>
    <x v="10"/>
    <x v="13"/>
    <x v="5"/>
    <n v="0"/>
    <e v="#VALUE!"/>
  </r>
  <r>
    <d v="2017-11-15T00:00:00"/>
    <n v="30040"/>
    <x v="2"/>
    <x v="10"/>
    <x v="14"/>
    <x v="6"/>
    <n v="0"/>
    <e v="#VALUE!"/>
  </r>
  <r>
    <d v="2017-11-16T00:00:00"/>
    <n v="37157"/>
    <x v="2"/>
    <x v="10"/>
    <x v="15"/>
    <x v="0"/>
    <n v="0"/>
    <e v="#VALUE!"/>
  </r>
  <r>
    <d v="2017-11-17T00:00:00"/>
    <n v="29925"/>
    <x v="2"/>
    <x v="10"/>
    <x v="16"/>
    <x v="1"/>
    <n v="0"/>
    <e v="#VALUE!"/>
  </r>
  <r>
    <d v="2017-11-18T00:00:00"/>
    <n v="23630"/>
    <x v="2"/>
    <x v="10"/>
    <x v="17"/>
    <x v="2"/>
    <n v="0"/>
    <e v="#VALUE!"/>
  </r>
  <r>
    <d v="2017-11-19T00:00:00"/>
    <n v="26165"/>
    <x v="2"/>
    <x v="10"/>
    <x v="18"/>
    <x v="3"/>
    <n v="0"/>
    <e v="#VALUE!"/>
  </r>
  <r>
    <d v="2017-11-20T00:00:00"/>
    <n v="24985"/>
    <x v="2"/>
    <x v="10"/>
    <x v="19"/>
    <x v="4"/>
    <n v="0"/>
    <e v="#VALUE!"/>
  </r>
  <r>
    <d v="2017-11-21T00:00:00"/>
    <n v="24389"/>
    <x v="2"/>
    <x v="10"/>
    <x v="20"/>
    <x v="5"/>
    <n v="0"/>
    <e v="#VALUE!"/>
  </r>
  <r>
    <d v="2017-11-22T00:00:00"/>
    <n v="43321"/>
    <x v="2"/>
    <x v="10"/>
    <x v="21"/>
    <x v="6"/>
    <n v="0"/>
    <e v="#VALUE!"/>
  </r>
  <r>
    <d v="2017-11-23T00:00:00"/>
    <n v="39311"/>
    <x v="2"/>
    <x v="10"/>
    <x v="22"/>
    <x v="0"/>
    <n v="0"/>
    <e v="#VALUE!"/>
  </r>
  <r>
    <d v="2017-11-24T00:00:00"/>
    <n v="42016"/>
    <x v="2"/>
    <x v="10"/>
    <x v="23"/>
    <x v="1"/>
    <n v="0"/>
    <e v="#VALUE!"/>
  </r>
  <r>
    <d v="2017-11-25T00:00:00"/>
    <n v="38399"/>
    <x v="2"/>
    <x v="10"/>
    <x v="24"/>
    <x v="2"/>
    <n v="0"/>
    <e v="#VALUE!"/>
  </r>
  <r>
    <d v="2017-11-26T00:00:00"/>
    <n v="22105"/>
    <x v="2"/>
    <x v="10"/>
    <x v="25"/>
    <x v="3"/>
    <n v="0"/>
    <e v="#VALUE!"/>
  </r>
  <r>
    <d v="2017-11-27T00:00:00"/>
    <n v="23591"/>
    <x v="2"/>
    <x v="10"/>
    <x v="26"/>
    <x v="4"/>
    <n v="0"/>
    <e v="#VALUE!"/>
  </r>
  <r>
    <d v="2017-11-28T00:00:00"/>
    <n v="22724"/>
    <x v="2"/>
    <x v="10"/>
    <x v="27"/>
    <x v="5"/>
    <n v="0"/>
    <e v="#VALUE!"/>
  </r>
  <r>
    <d v="2017-11-29T00:00:00"/>
    <n v="26043"/>
    <x v="2"/>
    <x v="10"/>
    <x v="28"/>
    <x v="6"/>
    <n v="0"/>
    <e v="#VALUE!"/>
  </r>
  <r>
    <d v="2017-11-30T00:00:00"/>
    <n v="23910"/>
    <x v="2"/>
    <x v="10"/>
    <x v="29"/>
    <x v="0"/>
    <n v="0"/>
    <e v="#VALUE!"/>
  </r>
  <r>
    <d v="2017-12-01T00:00:00"/>
    <n v="22553"/>
    <x v="2"/>
    <x v="11"/>
    <x v="0"/>
    <x v="1"/>
    <n v="0"/>
    <e v="#VALUE!"/>
  </r>
  <r>
    <d v="2017-12-02T00:00:00"/>
    <n v="22276"/>
    <x v="2"/>
    <x v="11"/>
    <x v="1"/>
    <x v="2"/>
    <n v="0"/>
    <e v="#VALUE!"/>
  </r>
  <r>
    <d v="2017-12-03T00:00:00"/>
    <n v="20778"/>
    <x v="2"/>
    <x v="11"/>
    <x v="2"/>
    <x v="3"/>
    <n v="0"/>
    <e v="#VALUE!"/>
  </r>
  <r>
    <d v="2017-12-04T00:00:00"/>
    <n v="22807"/>
    <x v="2"/>
    <x v="11"/>
    <x v="3"/>
    <x v="4"/>
    <n v="0"/>
    <e v="#VALUE!"/>
  </r>
  <r>
    <d v="2017-12-05T00:00:00"/>
    <n v="23011"/>
    <x v="2"/>
    <x v="11"/>
    <x v="4"/>
    <x v="5"/>
    <n v="0"/>
    <e v="#VALUE!"/>
  </r>
  <r>
    <d v="2017-12-06T00:00:00"/>
    <n v="24229"/>
    <x v="2"/>
    <x v="11"/>
    <x v="5"/>
    <x v="6"/>
    <n v="0"/>
    <e v="#VALUE!"/>
  </r>
  <r>
    <d v="2017-12-07T00:00:00"/>
    <n v="22472"/>
    <x v="2"/>
    <x v="11"/>
    <x v="6"/>
    <x v="0"/>
    <n v="0"/>
    <e v="#VALUE!"/>
  </r>
  <r>
    <d v="2017-12-08T00:00:00"/>
    <n v="24440"/>
    <x v="2"/>
    <x v="11"/>
    <x v="7"/>
    <x v="1"/>
    <n v="0"/>
    <e v="#VALUE!"/>
  </r>
  <r>
    <d v="2017-12-09T00:00:00"/>
    <n v="22506"/>
    <x v="2"/>
    <x v="11"/>
    <x v="8"/>
    <x v="2"/>
    <n v="0"/>
    <e v="#VALUE!"/>
  </r>
  <r>
    <d v="2017-12-10T00:00:00"/>
    <n v="23187"/>
    <x v="2"/>
    <x v="11"/>
    <x v="9"/>
    <x v="3"/>
    <n v="0"/>
    <e v="#VALUE!"/>
  </r>
  <r>
    <d v="2017-12-11T00:00:00"/>
    <n v="23524"/>
    <x v="2"/>
    <x v="11"/>
    <x v="10"/>
    <x v="4"/>
    <n v="0"/>
    <e v="#VALUE!"/>
  </r>
  <r>
    <d v="2017-12-12T00:00:00"/>
    <n v="13799"/>
    <x v="2"/>
    <x v="11"/>
    <x v="11"/>
    <x v="5"/>
    <n v="0"/>
    <e v="#VALUE!"/>
  </r>
  <r>
    <d v="2017-12-13T00:00:00"/>
    <n v="13637"/>
    <x v="2"/>
    <x v="11"/>
    <x v="12"/>
    <x v="6"/>
    <n v="0"/>
    <e v="#VALUE!"/>
  </r>
  <r>
    <d v="2017-12-14T00:00:00"/>
    <n v="13276"/>
    <x v="2"/>
    <x v="11"/>
    <x v="13"/>
    <x v="0"/>
    <n v="0"/>
    <e v="#VALUE!"/>
  </r>
  <r>
    <d v="2017-12-15T00:00:00"/>
    <n v="14228"/>
    <x v="2"/>
    <x v="11"/>
    <x v="14"/>
    <x v="1"/>
    <n v="0"/>
    <e v="#VALUE!"/>
  </r>
  <r>
    <d v="2017-12-16T00:00:00"/>
    <n v="45122"/>
    <x v="2"/>
    <x v="11"/>
    <x v="15"/>
    <x v="2"/>
    <n v="0"/>
    <e v="#VALUE!"/>
  </r>
  <r>
    <d v="2017-12-17T00:00:00"/>
    <n v="47761"/>
    <x v="2"/>
    <x v="11"/>
    <x v="16"/>
    <x v="3"/>
    <n v="0"/>
    <e v="#VALUE!"/>
  </r>
  <r>
    <d v="2017-12-18T00:00:00"/>
    <n v="46096"/>
    <x v="2"/>
    <x v="11"/>
    <x v="17"/>
    <x v="4"/>
    <n v="0"/>
    <e v="#VALUE!"/>
  </r>
  <r>
    <d v="2017-12-19T00:00:00"/>
    <n v="45641"/>
    <x v="2"/>
    <x v="11"/>
    <x v="18"/>
    <x v="5"/>
    <n v="0"/>
    <e v="#VALUE!"/>
  </r>
  <r>
    <d v="2017-12-20T00:00:00"/>
    <n v="47063"/>
    <x v="2"/>
    <x v="11"/>
    <x v="19"/>
    <x v="6"/>
    <n v="0"/>
    <e v="#VALUE!"/>
  </r>
  <r>
    <d v="2017-12-21T00:00:00"/>
    <n v="46262"/>
    <x v="2"/>
    <x v="11"/>
    <x v="20"/>
    <x v="0"/>
    <n v="0"/>
    <e v="#VALUE!"/>
  </r>
  <r>
    <d v="2017-12-22T00:00:00"/>
    <n v="47411"/>
    <x v="2"/>
    <x v="11"/>
    <x v="21"/>
    <x v="1"/>
    <n v="0"/>
    <e v="#VALUE!"/>
  </r>
  <r>
    <d v="2017-12-23T00:00:00"/>
    <n v="44530"/>
    <x v="2"/>
    <x v="11"/>
    <x v="22"/>
    <x v="2"/>
    <n v="0"/>
    <e v="#VALUE!"/>
  </r>
  <r>
    <d v="2017-12-24T00:00:00"/>
    <n v="22277"/>
    <x v="2"/>
    <x v="11"/>
    <x v="23"/>
    <x v="3"/>
    <n v="0"/>
    <e v="#VALUE!"/>
  </r>
  <r>
    <d v="2017-12-25T00:00:00"/>
    <n v="21514"/>
    <x v="2"/>
    <x v="11"/>
    <x v="24"/>
    <x v="4"/>
    <n v="0"/>
    <e v="#VALUE!"/>
  </r>
  <r>
    <d v="2017-12-26T00:00:00"/>
    <n v="22909"/>
    <x v="2"/>
    <x v="11"/>
    <x v="25"/>
    <x v="5"/>
    <n v="0"/>
    <e v="#VALUE!"/>
  </r>
  <r>
    <d v="2017-12-27T00:00:00"/>
    <n v="21906"/>
    <x v="2"/>
    <x v="11"/>
    <x v="26"/>
    <x v="6"/>
    <n v="0"/>
    <e v="#VALUE!"/>
  </r>
  <r>
    <d v="2017-12-28T00:00:00"/>
    <n v="34219"/>
    <x v="2"/>
    <x v="11"/>
    <x v="27"/>
    <x v="0"/>
    <n v="0"/>
    <e v="#VALUE!"/>
  </r>
  <r>
    <d v="2017-12-29T00:00:00"/>
    <n v="30789"/>
    <x v="2"/>
    <x v="11"/>
    <x v="28"/>
    <x v="1"/>
    <n v="0"/>
    <e v="#VALUE!"/>
  </r>
  <r>
    <d v="2017-12-30T00:00:00"/>
    <n v="31455"/>
    <x v="2"/>
    <x v="11"/>
    <x v="29"/>
    <x v="2"/>
    <n v="0"/>
    <e v="#VALUE!"/>
  </r>
  <r>
    <d v="2017-12-31T00:00:00"/>
    <n v="30836"/>
    <x v="2"/>
    <x v="11"/>
    <x v="30"/>
    <x v="3"/>
    <n v="0"/>
    <e v="#VALUE!"/>
  </r>
  <r>
    <d v="2018-01-01T00:00:00"/>
    <n v="17538"/>
    <x v="3"/>
    <x v="0"/>
    <x v="0"/>
    <x v="4"/>
    <n v="0"/>
    <e v="#VALUE!"/>
  </r>
  <r>
    <d v="2018-01-02T00:00:00"/>
    <n v="16885"/>
    <x v="3"/>
    <x v="0"/>
    <x v="1"/>
    <x v="5"/>
    <n v="0"/>
    <e v="#VALUE!"/>
  </r>
  <r>
    <d v="2018-01-03T00:00:00"/>
    <n v="16658"/>
    <x v="3"/>
    <x v="0"/>
    <x v="2"/>
    <x v="6"/>
    <n v="0"/>
    <e v="#VALUE!"/>
  </r>
  <r>
    <d v="2018-01-04T00:00:00"/>
    <n v="16236"/>
    <x v="3"/>
    <x v="0"/>
    <x v="3"/>
    <x v="0"/>
    <n v="0"/>
    <e v="#VALUE!"/>
  </r>
  <r>
    <d v="2018-01-05T00:00:00"/>
    <n v="26335"/>
    <x v="3"/>
    <x v="0"/>
    <x v="4"/>
    <x v="1"/>
    <n v="0"/>
    <e v="#VALUE!"/>
  </r>
  <r>
    <d v="2018-01-06T00:00:00"/>
    <n v="28448"/>
    <x v="3"/>
    <x v="0"/>
    <x v="5"/>
    <x v="2"/>
    <n v="0"/>
    <e v="#VALUE!"/>
  </r>
  <r>
    <d v="2018-01-07T00:00:00"/>
    <n v="26725"/>
    <x v="3"/>
    <x v="0"/>
    <x v="6"/>
    <x v="3"/>
    <n v="0"/>
    <e v="#VALUE!"/>
  </r>
  <r>
    <d v="2018-01-08T00:00:00"/>
    <n v="25470"/>
    <x v="3"/>
    <x v="0"/>
    <x v="7"/>
    <x v="4"/>
    <n v="0"/>
    <e v="#VALUE!"/>
  </r>
  <r>
    <d v="2018-01-09T00:00:00"/>
    <n v="27830"/>
    <x v="3"/>
    <x v="0"/>
    <x v="8"/>
    <x v="5"/>
    <n v="0"/>
    <e v="#VALUE!"/>
  </r>
  <r>
    <d v="2018-01-10T00:00:00"/>
    <n v="24135"/>
    <x v="3"/>
    <x v="0"/>
    <x v="9"/>
    <x v="6"/>
    <n v="0"/>
    <e v="#VALUE!"/>
  </r>
  <r>
    <d v="2018-01-11T00:00:00"/>
    <n v="24635"/>
    <x v="3"/>
    <x v="0"/>
    <x v="10"/>
    <x v="0"/>
    <n v="0"/>
    <e v="#VALUE!"/>
  </r>
  <r>
    <d v="2018-01-12T00:00:00"/>
    <n v="22691"/>
    <x v="3"/>
    <x v="0"/>
    <x v="11"/>
    <x v="1"/>
    <n v="0"/>
    <e v="#VALUE!"/>
  </r>
  <r>
    <d v="2018-01-13T00:00:00"/>
    <n v="26244"/>
    <x v="3"/>
    <x v="0"/>
    <x v="12"/>
    <x v="2"/>
    <n v="0"/>
    <e v="#VALUE!"/>
  </r>
  <r>
    <d v="2018-01-14T00:00:00"/>
    <n v="25183"/>
    <x v="3"/>
    <x v="0"/>
    <x v="13"/>
    <x v="3"/>
    <n v="0"/>
    <e v="#VALUE!"/>
  </r>
  <r>
    <d v="2018-01-15T00:00:00"/>
    <n v="24986"/>
    <x v="3"/>
    <x v="0"/>
    <x v="14"/>
    <x v="4"/>
    <n v="0"/>
    <e v="#VALUE!"/>
  </r>
  <r>
    <d v="2018-01-16T00:00:00"/>
    <n v="24110"/>
    <x v="3"/>
    <x v="0"/>
    <x v="15"/>
    <x v="5"/>
    <n v="0"/>
    <e v="#VALUE!"/>
  </r>
  <r>
    <d v="2018-01-17T00:00:00"/>
    <n v="20445"/>
    <x v="3"/>
    <x v="0"/>
    <x v="16"/>
    <x v="6"/>
    <n v="0"/>
    <e v="#VALUE!"/>
  </r>
  <r>
    <d v="2018-01-18T00:00:00"/>
    <n v="19642"/>
    <x v="3"/>
    <x v="0"/>
    <x v="17"/>
    <x v="0"/>
    <n v="0"/>
    <e v="#VALUE!"/>
  </r>
  <r>
    <d v="2018-01-19T00:00:00"/>
    <n v="21940"/>
    <x v="3"/>
    <x v="0"/>
    <x v="18"/>
    <x v="1"/>
    <n v="0"/>
    <e v="#VALUE!"/>
  </r>
  <r>
    <d v="2018-01-20T00:00:00"/>
    <n v="20015"/>
    <x v="3"/>
    <x v="0"/>
    <x v="19"/>
    <x v="2"/>
    <n v="0"/>
    <e v="#VALUE!"/>
  </r>
  <r>
    <d v="2018-01-21T00:00:00"/>
    <n v="19140"/>
    <x v="3"/>
    <x v="0"/>
    <x v="20"/>
    <x v="3"/>
    <n v="0"/>
    <e v="#VALUE!"/>
  </r>
  <r>
    <d v="2018-01-22T00:00:00"/>
    <n v="19792"/>
    <x v="3"/>
    <x v="0"/>
    <x v="21"/>
    <x v="4"/>
    <n v="0"/>
    <e v="#VALUE!"/>
  </r>
  <r>
    <d v="2018-01-23T00:00:00"/>
    <n v="19785"/>
    <x v="3"/>
    <x v="0"/>
    <x v="22"/>
    <x v="5"/>
    <n v="0"/>
    <e v="#VALUE!"/>
  </r>
  <r>
    <d v="2018-01-24T00:00:00"/>
    <n v="20716"/>
    <x v="3"/>
    <x v="0"/>
    <x v="23"/>
    <x v="6"/>
    <n v="0"/>
    <e v="#VALUE!"/>
  </r>
  <r>
    <d v="2018-01-25T00:00:00"/>
    <n v="25569"/>
    <x v="3"/>
    <x v="0"/>
    <x v="24"/>
    <x v="0"/>
    <n v="0"/>
    <e v="#VALUE!"/>
  </r>
  <r>
    <d v="2018-01-26T00:00:00"/>
    <n v="25279"/>
    <x v="3"/>
    <x v="0"/>
    <x v="25"/>
    <x v="1"/>
    <n v="0"/>
    <e v="#VALUE!"/>
  </r>
  <r>
    <d v="2018-01-27T00:00:00"/>
    <n v="24931"/>
    <x v="3"/>
    <x v="0"/>
    <x v="26"/>
    <x v="2"/>
    <n v="0"/>
    <e v="#VALUE!"/>
  </r>
  <r>
    <d v="2018-01-28T00:00:00"/>
    <n v="27261"/>
    <x v="3"/>
    <x v="0"/>
    <x v="27"/>
    <x v="3"/>
    <n v="0"/>
    <e v="#VALUE!"/>
  </r>
  <r>
    <d v="2018-01-29T00:00:00"/>
    <n v="18978"/>
    <x v="3"/>
    <x v="0"/>
    <x v="28"/>
    <x v="4"/>
    <n v="0"/>
    <e v="#VALUE!"/>
  </r>
  <r>
    <d v="2018-01-30T00:00:00"/>
    <n v="21644"/>
    <x v="3"/>
    <x v="0"/>
    <x v="29"/>
    <x v="5"/>
    <n v="0"/>
    <e v="#VALUE!"/>
  </r>
  <r>
    <d v="2018-01-31T00:00:00"/>
    <n v="24201"/>
    <x v="3"/>
    <x v="0"/>
    <x v="30"/>
    <x v="6"/>
    <n v="0"/>
    <e v="#VALUE!"/>
  </r>
  <r>
    <d v="2018-02-01T00:00:00"/>
    <n v="20371"/>
    <x v="3"/>
    <x v="1"/>
    <x v="0"/>
    <x v="0"/>
    <n v="0"/>
    <e v="#VALUE!"/>
  </r>
  <r>
    <d v="2018-02-02T00:00:00"/>
    <n v="35406"/>
    <x v="3"/>
    <x v="1"/>
    <x v="1"/>
    <x v="1"/>
    <n v="0"/>
    <e v="#VALUE!"/>
  </r>
  <r>
    <d v="2018-02-03T00:00:00"/>
    <n v="29354"/>
    <x v="3"/>
    <x v="1"/>
    <x v="2"/>
    <x v="2"/>
    <n v="0"/>
    <e v="#VALUE!"/>
  </r>
  <r>
    <d v="2018-02-04T00:00:00"/>
    <n v="30844"/>
    <x v="3"/>
    <x v="1"/>
    <x v="3"/>
    <x v="3"/>
    <n v="0"/>
    <e v="#VALUE!"/>
  </r>
  <r>
    <d v="2018-02-05T00:00:00"/>
    <n v="29603"/>
    <x v="3"/>
    <x v="1"/>
    <x v="4"/>
    <x v="4"/>
    <n v="0"/>
    <e v="#VALUE!"/>
  </r>
  <r>
    <d v="2018-02-06T00:00:00"/>
    <n v="25092"/>
    <x v="3"/>
    <x v="1"/>
    <x v="5"/>
    <x v="5"/>
    <n v="0"/>
    <e v="#VALUE!"/>
  </r>
  <r>
    <d v="2018-02-07T00:00:00"/>
    <n v="27125"/>
    <x v="3"/>
    <x v="1"/>
    <x v="6"/>
    <x v="6"/>
    <n v="0"/>
    <e v="#VALUE!"/>
  </r>
  <r>
    <d v="2018-02-08T00:00:00"/>
    <n v="25826"/>
    <x v="3"/>
    <x v="1"/>
    <x v="7"/>
    <x v="0"/>
    <n v="0"/>
    <e v="#VALUE!"/>
  </r>
  <r>
    <d v="2018-02-09T00:00:00"/>
    <n v="24763"/>
    <x v="3"/>
    <x v="1"/>
    <x v="8"/>
    <x v="1"/>
    <n v="0"/>
    <e v="#VALUE!"/>
  </r>
  <r>
    <d v="2018-02-10T00:00:00"/>
    <n v="38234"/>
    <x v="3"/>
    <x v="1"/>
    <x v="9"/>
    <x v="2"/>
    <n v="0"/>
    <e v="#VALUE!"/>
  </r>
  <r>
    <d v="2018-02-11T00:00:00"/>
    <n v="39522"/>
    <x v="3"/>
    <x v="1"/>
    <x v="10"/>
    <x v="3"/>
    <n v="0"/>
    <e v="#VALUE!"/>
  </r>
  <r>
    <d v="2018-02-12T00:00:00"/>
    <n v="42997"/>
    <x v="3"/>
    <x v="1"/>
    <x v="11"/>
    <x v="4"/>
    <n v="0"/>
    <e v="#VALUE!"/>
  </r>
  <r>
    <d v="2018-02-13T00:00:00"/>
    <n v="43622"/>
    <x v="3"/>
    <x v="1"/>
    <x v="12"/>
    <x v="5"/>
    <n v="0"/>
    <e v="#VALUE!"/>
  </r>
  <r>
    <d v="2018-02-14T00:00:00"/>
    <n v="23237"/>
    <x v="3"/>
    <x v="1"/>
    <x v="13"/>
    <x v="6"/>
    <n v="0"/>
    <e v="#VALUE!"/>
  </r>
  <r>
    <d v="2018-02-15T00:00:00"/>
    <n v="26864"/>
    <x v="3"/>
    <x v="1"/>
    <x v="14"/>
    <x v="0"/>
    <n v="0"/>
    <e v="#VALUE!"/>
  </r>
  <r>
    <d v="2018-02-16T00:00:00"/>
    <n v="22757"/>
    <x v="3"/>
    <x v="1"/>
    <x v="15"/>
    <x v="1"/>
    <n v="0"/>
    <e v="#VALUE!"/>
  </r>
  <r>
    <d v="2018-02-17T00:00:00"/>
    <n v="24116"/>
    <x v="3"/>
    <x v="1"/>
    <x v="16"/>
    <x v="2"/>
    <n v="0"/>
    <e v="#VALUE!"/>
  </r>
  <r>
    <d v="2018-02-18T00:00:00"/>
    <n v="24337"/>
    <x v="3"/>
    <x v="1"/>
    <x v="17"/>
    <x v="3"/>
    <n v="0"/>
    <e v="#VALUE!"/>
  </r>
  <r>
    <d v="2018-02-19T00:00:00"/>
    <n v="22743"/>
    <x v="3"/>
    <x v="1"/>
    <x v="18"/>
    <x v="4"/>
    <n v="0"/>
    <e v="#VALUE!"/>
  </r>
  <r>
    <d v="2018-02-20T00:00:00"/>
    <n v="23179"/>
    <x v="3"/>
    <x v="1"/>
    <x v="19"/>
    <x v="5"/>
    <n v="0"/>
    <e v="#VALUE!"/>
  </r>
  <r>
    <d v="2018-02-21T00:00:00"/>
    <n v="21530"/>
    <x v="3"/>
    <x v="1"/>
    <x v="20"/>
    <x v="6"/>
    <n v="0"/>
    <e v="#VALUE!"/>
  </r>
  <r>
    <d v="2018-02-22T00:00:00"/>
    <n v="24898"/>
    <x v="3"/>
    <x v="1"/>
    <x v="21"/>
    <x v="0"/>
    <n v="0"/>
    <e v="#VALUE!"/>
  </r>
  <r>
    <d v="2018-02-23T00:00:00"/>
    <n v="23249"/>
    <x v="3"/>
    <x v="1"/>
    <x v="22"/>
    <x v="1"/>
    <n v="0"/>
    <e v="#VALUE!"/>
  </r>
  <r>
    <d v="2018-02-24T00:00:00"/>
    <n v="23760"/>
    <x v="3"/>
    <x v="1"/>
    <x v="23"/>
    <x v="2"/>
    <n v="0"/>
    <e v="#VALUE!"/>
  </r>
  <r>
    <d v="2018-02-25T00:00:00"/>
    <n v="23676"/>
    <x v="3"/>
    <x v="1"/>
    <x v="24"/>
    <x v="3"/>
    <n v="0"/>
    <e v="#VALUE!"/>
  </r>
  <r>
    <d v="2018-02-26T00:00:00"/>
    <n v="23660"/>
    <x v="3"/>
    <x v="1"/>
    <x v="25"/>
    <x v="4"/>
    <n v="0"/>
    <e v="#VALUE!"/>
  </r>
  <r>
    <d v="2018-02-27T00:00:00"/>
    <n v="23696"/>
    <x v="3"/>
    <x v="1"/>
    <x v="26"/>
    <x v="5"/>
    <n v="0"/>
    <e v="#VALUE!"/>
  </r>
  <r>
    <d v="2018-02-28T00:00:00"/>
    <n v="23185"/>
    <x v="3"/>
    <x v="1"/>
    <x v="27"/>
    <x v="6"/>
    <n v="0"/>
    <e v="#VALUE!"/>
  </r>
  <r>
    <d v="2018-03-01T00:00:00"/>
    <n v="24955"/>
    <x v="3"/>
    <x v="2"/>
    <x v="0"/>
    <x v="0"/>
    <n v="0"/>
    <e v="#VALUE!"/>
  </r>
  <r>
    <d v="2018-03-02T00:00:00"/>
    <n v="13915"/>
    <x v="3"/>
    <x v="2"/>
    <x v="1"/>
    <x v="1"/>
    <n v="0"/>
    <e v="#VALUE!"/>
  </r>
  <r>
    <d v="2018-03-03T00:00:00"/>
    <n v="13950"/>
    <x v="3"/>
    <x v="2"/>
    <x v="2"/>
    <x v="2"/>
    <n v="0"/>
    <e v="#VALUE!"/>
  </r>
  <r>
    <d v="2018-03-04T00:00:00"/>
    <n v="14431"/>
    <x v="3"/>
    <x v="2"/>
    <x v="3"/>
    <x v="3"/>
    <n v="0"/>
    <e v="#VALUE!"/>
  </r>
  <r>
    <d v="2018-03-05T00:00:00"/>
    <n v="13578"/>
    <x v="3"/>
    <x v="2"/>
    <x v="4"/>
    <x v="4"/>
    <n v="0"/>
    <e v="#VALUE!"/>
  </r>
  <r>
    <d v="2018-03-06T00:00:00"/>
    <n v="46813"/>
    <x v="3"/>
    <x v="2"/>
    <x v="5"/>
    <x v="5"/>
    <n v="0"/>
    <e v="#VALUE!"/>
  </r>
  <r>
    <d v="2018-03-07T00:00:00"/>
    <n v="48744"/>
    <x v="3"/>
    <x v="2"/>
    <x v="6"/>
    <x v="6"/>
    <n v="0"/>
    <e v="#VALUE!"/>
  </r>
  <r>
    <d v="2018-03-08T00:00:00"/>
    <n v="47239"/>
    <x v="3"/>
    <x v="2"/>
    <x v="7"/>
    <x v="0"/>
    <n v="0"/>
    <e v="#VALUE!"/>
  </r>
  <r>
    <d v="2018-03-09T00:00:00"/>
    <n v="48684"/>
    <x v="3"/>
    <x v="2"/>
    <x v="8"/>
    <x v="1"/>
    <n v="0"/>
    <e v="#VALUE!"/>
  </r>
  <r>
    <d v="2018-03-10T00:00:00"/>
    <n v="52257"/>
    <x v="3"/>
    <x v="2"/>
    <x v="9"/>
    <x v="2"/>
    <n v="0"/>
    <e v="#VALUE!"/>
  </r>
  <r>
    <d v="2018-03-11T00:00:00"/>
    <n v="48750"/>
    <x v="3"/>
    <x v="2"/>
    <x v="10"/>
    <x v="3"/>
    <n v="0"/>
    <e v="#VALUE!"/>
  </r>
  <r>
    <d v="2018-03-12T00:00:00"/>
    <n v="45054"/>
    <x v="3"/>
    <x v="2"/>
    <x v="11"/>
    <x v="4"/>
    <n v="0"/>
    <e v="#VALUE!"/>
  </r>
  <r>
    <d v="2018-03-13T00:00:00"/>
    <n v="46979"/>
    <x v="3"/>
    <x v="2"/>
    <x v="12"/>
    <x v="5"/>
    <n v="0"/>
    <e v="#VALUE!"/>
  </r>
  <r>
    <d v="2018-03-14T00:00:00"/>
    <n v="23265"/>
    <x v="3"/>
    <x v="2"/>
    <x v="13"/>
    <x v="6"/>
    <n v="0"/>
    <e v="#VALUE!"/>
  </r>
  <r>
    <d v="2018-03-15T00:00:00"/>
    <n v="21977"/>
    <x v="3"/>
    <x v="2"/>
    <x v="14"/>
    <x v="0"/>
    <n v="0"/>
    <e v="#VALUE!"/>
  </r>
  <r>
    <d v="2018-03-16T00:00:00"/>
    <n v="22957"/>
    <x v="3"/>
    <x v="2"/>
    <x v="15"/>
    <x v="1"/>
    <n v="0"/>
    <e v="#VALUE!"/>
  </r>
  <r>
    <d v="2018-03-17T00:00:00"/>
    <n v="22853"/>
    <x v="3"/>
    <x v="2"/>
    <x v="16"/>
    <x v="2"/>
    <n v="0"/>
    <e v="#VALUE!"/>
  </r>
  <r>
    <d v="2018-03-18T00:00:00"/>
    <n v="32312"/>
    <x v="3"/>
    <x v="2"/>
    <x v="17"/>
    <x v="3"/>
    <n v="0"/>
    <e v="#VALUE!"/>
  </r>
  <r>
    <d v="2018-03-19T00:00:00"/>
    <n v="31832"/>
    <x v="3"/>
    <x v="2"/>
    <x v="18"/>
    <x v="4"/>
    <n v="0"/>
    <e v="#VALUE!"/>
  </r>
  <r>
    <d v="2018-03-20T00:00:00"/>
    <n v="31443"/>
    <x v="3"/>
    <x v="2"/>
    <x v="19"/>
    <x v="5"/>
    <n v="0"/>
    <e v="#VALUE!"/>
  </r>
  <r>
    <d v="2018-03-21T00:00:00"/>
    <n v="34621"/>
    <x v="3"/>
    <x v="2"/>
    <x v="20"/>
    <x v="6"/>
    <n v="0"/>
    <e v="#VALUE!"/>
  </r>
  <r>
    <d v="2018-03-22T00:00:00"/>
    <n v="17164"/>
    <x v="3"/>
    <x v="2"/>
    <x v="21"/>
    <x v="0"/>
    <n v="0"/>
    <e v="#VALUE!"/>
  </r>
  <r>
    <d v="2018-03-23T00:00:00"/>
    <n v="17218"/>
    <x v="3"/>
    <x v="2"/>
    <x v="22"/>
    <x v="1"/>
    <n v="0"/>
    <e v="#VALUE!"/>
  </r>
  <r>
    <d v="2018-03-24T00:00:00"/>
    <n v="17483"/>
    <x v="3"/>
    <x v="2"/>
    <x v="23"/>
    <x v="2"/>
    <n v="0"/>
    <e v="#VALUE!"/>
  </r>
  <r>
    <d v="2018-03-25T00:00:00"/>
    <n v="16938"/>
    <x v="3"/>
    <x v="2"/>
    <x v="24"/>
    <x v="3"/>
    <n v="0"/>
    <e v="#VALUE!"/>
  </r>
  <r>
    <d v="2018-03-26T00:00:00"/>
    <n v="29818"/>
    <x v="3"/>
    <x v="2"/>
    <x v="25"/>
    <x v="4"/>
    <n v="0"/>
    <e v="#VALUE!"/>
  </r>
  <r>
    <d v="2018-03-27T00:00:00"/>
    <n v="27174"/>
    <x v="3"/>
    <x v="2"/>
    <x v="26"/>
    <x v="5"/>
    <n v="0"/>
    <e v="#VALUE!"/>
  </r>
  <r>
    <d v="2018-03-28T00:00:00"/>
    <n v="26163"/>
    <x v="3"/>
    <x v="2"/>
    <x v="27"/>
    <x v="6"/>
    <n v="0"/>
    <e v="#VALUE!"/>
  </r>
  <r>
    <d v="2018-03-29T00:00:00"/>
    <n v="27132"/>
    <x v="3"/>
    <x v="2"/>
    <x v="28"/>
    <x v="0"/>
    <n v="0"/>
    <e v="#VALUE!"/>
  </r>
  <r>
    <d v="2018-03-30T00:00:00"/>
    <n v="28704"/>
    <x v="3"/>
    <x v="2"/>
    <x v="29"/>
    <x v="1"/>
    <n v="0"/>
    <e v="#VALUE!"/>
  </r>
  <r>
    <d v="2018-03-31T00:00:00"/>
    <n v="23119"/>
    <x v="3"/>
    <x v="2"/>
    <x v="30"/>
    <x v="2"/>
    <n v="0"/>
    <e v="#VALUE!"/>
  </r>
  <r>
    <d v="2018-04-01T00:00:00"/>
    <n v="24736"/>
    <x v="3"/>
    <x v="3"/>
    <x v="0"/>
    <x v="3"/>
    <n v="0"/>
    <e v="#VALUE!"/>
  </r>
  <r>
    <d v="2018-04-02T00:00:00"/>
    <n v="24459"/>
    <x v="3"/>
    <x v="3"/>
    <x v="1"/>
    <x v="4"/>
    <n v="0"/>
    <e v="#VALUE!"/>
  </r>
  <r>
    <d v="2018-04-03T00:00:00"/>
    <n v="24557"/>
    <x v="3"/>
    <x v="3"/>
    <x v="2"/>
    <x v="5"/>
    <n v="0"/>
    <e v="#VALUE!"/>
  </r>
  <r>
    <d v="2018-04-04T00:00:00"/>
    <n v="27319"/>
    <x v="3"/>
    <x v="3"/>
    <x v="3"/>
    <x v="6"/>
    <n v="0"/>
    <e v="#VALUE!"/>
  </r>
  <r>
    <d v="2018-04-05T00:00:00"/>
    <n v="25483"/>
    <x v="3"/>
    <x v="3"/>
    <x v="4"/>
    <x v="0"/>
    <n v="0"/>
    <e v="#VALUE!"/>
  </r>
  <r>
    <d v="2018-04-06T00:00:00"/>
    <n v="25707"/>
    <x v="3"/>
    <x v="3"/>
    <x v="5"/>
    <x v="1"/>
    <n v="0"/>
    <e v="#VALUE!"/>
  </r>
  <r>
    <d v="2018-04-07T00:00:00"/>
    <n v="20468"/>
    <x v="3"/>
    <x v="3"/>
    <x v="6"/>
    <x v="2"/>
    <n v="0"/>
    <e v="#VALUE!"/>
  </r>
  <r>
    <d v="2018-04-08T00:00:00"/>
    <n v="21196"/>
    <x v="3"/>
    <x v="3"/>
    <x v="7"/>
    <x v="3"/>
    <n v="0"/>
    <e v="#VALUE!"/>
  </r>
  <r>
    <d v="2018-04-09T00:00:00"/>
    <n v="20788"/>
    <x v="3"/>
    <x v="3"/>
    <x v="8"/>
    <x v="4"/>
    <n v="0"/>
    <e v="#VALUE!"/>
  </r>
  <r>
    <d v="2018-04-10T00:00:00"/>
    <n v="22756"/>
    <x v="3"/>
    <x v="3"/>
    <x v="9"/>
    <x v="5"/>
    <n v="0"/>
    <e v="#VALUE!"/>
  </r>
  <r>
    <d v="2018-04-11T00:00:00"/>
    <n v="19955"/>
    <x v="3"/>
    <x v="3"/>
    <x v="10"/>
    <x v="6"/>
    <n v="0"/>
    <e v="#VALUE!"/>
  </r>
  <r>
    <d v="2018-04-12T00:00:00"/>
    <n v="20221"/>
    <x v="3"/>
    <x v="3"/>
    <x v="11"/>
    <x v="0"/>
    <n v="0"/>
    <e v="#VALUE!"/>
  </r>
  <r>
    <d v="2018-04-13T00:00:00"/>
    <n v="19806"/>
    <x v="3"/>
    <x v="3"/>
    <x v="12"/>
    <x v="1"/>
    <n v="0"/>
    <e v="#VALUE!"/>
  </r>
  <r>
    <d v="2018-04-14T00:00:00"/>
    <n v="21177"/>
    <x v="3"/>
    <x v="3"/>
    <x v="13"/>
    <x v="2"/>
    <n v="0"/>
    <e v="#VALUE!"/>
  </r>
  <r>
    <d v="2018-04-15T00:00:00"/>
    <n v="25497"/>
    <x v="3"/>
    <x v="3"/>
    <x v="14"/>
    <x v="3"/>
    <n v="0"/>
    <e v="#VALUE!"/>
  </r>
  <r>
    <d v="2018-04-16T00:00:00"/>
    <n v="26408"/>
    <x v="3"/>
    <x v="3"/>
    <x v="15"/>
    <x v="4"/>
    <n v="0"/>
    <e v="#VALUE!"/>
  </r>
  <r>
    <d v="2018-04-17T00:00:00"/>
    <n v="26163"/>
    <x v="3"/>
    <x v="3"/>
    <x v="16"/>
    <x v="5"/>
    <n v="0"/>
    <e v="#VALUE!"/>
  </r>
  <r>
    <d v="2018-04-18T00:00:00"/>
    <n v="28258"/>
    <x v="3"/>
    <x v="3"/>
    <x v="17"/>
    <x v="6"/>
    <n v="0"/>
    <e v="#VALUE!"/>
  </r>
  <r>
    <d v="2018-04-19T00:00:00"/>
    <n v="24174"/>
    <x v="3"/>
    <x v="3"/>
    <x v="18"/>
    <x v="0"/>
    <n v="0"/>
    <e v="#VALUE!"/>
  </r>
  <r>
    <d v="2018-04-20T00:00:00"/>
    <n v="19397"/>
    <x v="3"/>
    <x v="3"/>
    <x v="19"/>
    <x v="1"/>
    <n v="0"/>
    <e v="#VALUE!"/>
  </r>
  <r>
    <d v="2018-04-21T00:00:00"/>
    <n v="22138"/>
    <x v="3"/>
    <x v="3"/>
    <x v="20"/>
    <x v="2"/>
    <n v="0"/>
    <e v="#VALUE!"/>
  </r>
  <r>
    <d v="2018-04-22T00:00:00"/>
    <n v="20865"/>
    <x v="3"/>
    <x v="3"/>
    <x v="21"/>
    <x v="3"/>
    <n v="0"/>
    <e v="#VALUE!"/>
  </r>
  <r>
    <d v="2018-04-23T00:00:00"/>
    <n v="36412"/>
    <x v="3"/>
    <x v="3"/>
    <x v="22"/>
    <x v="4"/>
    <n v="0"/>
    <e v="#VALUE!"/>
  </r>
  <r>
    <d v="2018-04-24T00:00:00"/>
    <n v="29682"/>
    <x v="3"/>
    <x v="3"/>
    <x v="23"/>
    <x v="5"/>
    <n v="0"/>
    <e v="#VALUE!"/>
  </r>
  <r>
    <d v="2018-04-25T00:00:00"/>
    <n v="30277"/>
    <x v="3"/>
    <x v="3"/>
    <x v="24"/>
    <x v="6"/>
    <n v="0"/>
    <e v="#VALUE!"/>
  </r>
  <r>
    <d v="2018-04-26T00:00:00"/>
    <n v="30863"/>
    <x v="3"/>
    <x v="3"/>
    <x v="25"/>
    <x v="0"/>
    <n v="0"/>
    <e v="#VALUE!"/>
  </r>
  <r>
    <d v="2018-04-27T00:00:00"/>
    <n v="25911"/>
    <x v="3"/>
    <x v="3"/>
    <x v="26"/>
    <x v="1"/>
    <n v="0"/>
    <e v="#VALUE!"/>
  </r>
  <r>
    <d v="2018-04-28T00:00:00"/>
    <n v="28000"/>
    <x v="3"/>
    <x v="3"/>
    <x v="27"/>
    <x v="2"/>
    <n v="0"/>
    <e v="#VALUE!"/>
  </r>
  <r>
    <d v="2018-04-29T00:00:00"/>
    <n v="25252"/>
    <x v="3"/>
    <x v="3"/>
    <x v="28"/>
    <x v="3"/>
    <n v="0"/>
    <e v="#VALUE!"/>
  </r>
  <r>
    <d v="2018-04-30T00:00:00"/>
    <n v="26622"/>
    <x v="3"/>
    <x v="3"/>
    <x v="29"/>
    <x v="4"/>
    <n v="0"/>
    <e v="#VALUE!"/>
  </r>
  <r>
    <d v="2018-05-01T00:00:00"/>
    <n v="42220"/>
    <x v="3"/>
    <x v="4"/>
    <x v="0"/>
    <x v="5"/>
    <n v="0"/>
    <e v="#VALUE!"/>
  </r>
  <r>
    <d v="2018-05-02T00:00:00"/>
    <n v="37660"/>
    <x v="3"/>
    <x v="4"/>
    <x v="1"/>
    <x v="6"/>
    <n v="0"/>
    <e v="#VALUE!"/>
  </r>
  <r>
    <d v="2018-05-03T00:00:00"/>
    <n v="38566"/>
    <x v="3"/>
    <x v="4"/>
    <x v="2"/>
    <x v="0"/>
    <n v="0"/>
    <e v="#VALUE!"/>
  </r>
  <r>
    <d v="2018-05-04T00:00:00"/>
    <n v="43364"/>
    <x v="3"/>
    <x v="4"/>
    <x v="3"/>
    <x v="1"/>
    <n v="0"/>
    <e v="#VALUE!"/>
  </r>
  <r>
    <d v="2018-05-05T00:00:00"/>
    <n v="27666"/>
    <x v="3"/>
    <x v="4"/>
    <x v="4"/>
    <x v="2"/>
    <n v="0"/>
    <e v="#VALUE!"/>
  </r>
  <r>
    <d v="2018-05-06T00:00:00"/>
    <n v="24530"/>
    <x v="3"/>
    <x v="4"/>
    <x v="5"/>
    <x v="3"/>
    <n v="0"/>
    <e v="#VALUE!"/>
  </r>
  <r>
    <d v="2018-05-07T00:00:00"/>
    <n v="23809"/>
    <x v="3"/>
    <x v="4"/>
    <x v="6"/>
    <x v="4"/>
    <n v="0"/>
    <e v="#VALUE!"/>
  </r>
  <r>
    <d v="2018-05-08T00:00:00"/>
    <n v="23037"/>
    <x v="3"/>
    <x v="4"/>
    <x v="7"/>
    <x v="5"/>
    <n v="0"/>
    <e v="#VALUE!"/>
  </r>
  <r>
    <d v="2018-05-09T00:00:00"/>
    <n v="24271"/>
    <x v="3"/>
    <x v="4"/>
    <x v="8"/>
    <x v="6"/>
    <n v="0"/>
    <e v="#VALUE!"/>
  </r>
  <r>
    <d v="2018-05-10T00:00:00"/>
    <n v="25686"/>
    <x v="3"/>
    <x v="4"/>
    <x v="9"/>
    <x v="0"/>
    <n v="0"/>
    <e v="#VALUE!"/>
  </r>
  <r>
    <d v="2018-05-11T00:00:00"/>
    <n v="23771"/>
    <x v="3"/>
    <x v="4"/>
    <x v="10"/>
    <x v="1"/>
    <n v="0"/>
    <e v="#VALUE!"/>
  </r>
  <r>
    <d v="2018-05-12T00:00:00"/>
    <n v="22073"/>
    <x v="3"/>
    <x v="4"/>
    <x v="11"/>
    <x v="2"/>
    <n v="0"/>
    <e v="#VALUE!"/>
  </r>
  <r>
    <d v="2018-05-13T00:00:00"/>
    <n v="23971"/>
    <x v="3"/>
    <x v="4"/>
    <x v="12"/>
    <x v="3"/>
    <n v="0"/>
    <e v="#VALUE!"/>
  </r>
  <r>
    <d v="2018-05-14T00:00:00"/>
    <n v="24690"/>
    <x v="3"/>
    <x v="4"/>
    <x v="13"/>
    <x v="4"/>
    <n v="0"/>
    <e v="#VALUE!"/>
  </r>
  <r>
    <d v="2018-05-15T00:00:00"/>
    <n v="24611"/>
    <x v="3"/>
    <x v="4"/>
    <x v="14"/>
    <x v="5"/>
    <n v="0"/>
    <e v="#VALUE!"/>
  </r>
  <r>
    <d v="2018-05-16T00:00:00"/>
    <n v="26340"/>
    <x v="3"/>
    <x v="4"/>
    <x v="15"/>
    <x v="6"/>
    <n v="0"/>
    <e v="#VALUE!"/>
  </r>
  <r>
    <d v="2018-05-17T00:00:00"/>
    <n v="23572"/>
    <x v="3"/>
    <x v="4"/>
    <x v="16"/>
    <x v="0"/>
    <n v="0"/>
    <e v="#VALUE!"/>
  </r>
  <r>
    <d v="2018-05-18T00:00:00"/>
    <n v="24571"/>
    <x v="3"/>
    <x v="4"/>
    <x v="17"/>
    <x v="1"/>
    <n v="0"/>
    <e v="#VALUE!"/>
  </r>
  <r>
    <d v="2018-05-19T00:00:00"/>
    <n v="26144"/>
    <x v="3"/>
    <x v="4"/>
    <x v="18"/>
    <x v="2"/>
    <n v="0"/>
    <e v="#VALUE!"/>
  </r>
  <r>
    <d v="2018-05-20T00:00:00"/>
    <n v="24293"/>
    <x v="3"/>
    <x v="4"/>
    <x v="19"/>
    <x v="3"/>
    <n v="0"/>
    <e v="#VALUE!"/>
  </r>
  <r>
    <d v="2018-05-21T00:00:00"/>
    <n v="14965"/>
    <x v="3"/>
    <x v="4"/>
    <x v="20"/>
    <x v="4"/>
    <n v="0"/>
    <e v="#VALUE!"/>
  </r>
  <r>
    <d v="2018-05-22T00:00:00"/>
    <n v="14208"/>
    <x v="3"/>
    <x v="4"/>
    <x v="21"/>
    <x v="5"/>
    <n v="0"/>
    <e v="#VALUE!"/>
  </r>
  <r>
    <d v="2018-05-23T00:00:00"/>
    <n v="15458"/>
    <x v="3"/>
    <x v="4"/>
    <x v="22"/>
    <x v="6"/>
    <n v="0"/>
    <e v="#VALUE!"/>
  </r>
  <r>
    <d v="2018-05-24T00:00:00"/>
    <n v="14735"/>
    <x v="3"/>
    <x v="4"/>
    <x v="23"/>
    <x v="0"/>
    <n v="0"/>
    <e v="#VALUE!"/>
  </r>
  <r>
    <d v="2018-05-25T00:00:00"/>
    <n v="48476"/>
    <x v="3"/>
    <x v="4"/>
    <x v="24"/>
    <x v="1"/>
    <n v="0"/>
    <e v="#VALUE!"/>
  </r>
  <r>
    <d v="2018-05-26T00:00:00"/>
    <n v="50014"/>
    <x v="3"/>
    <x v="4"/>
    <x v="25"/>
    <x v="2"/>
    <n v="0"/>
    <e v="#VALUE!"/>
  </r>
  <r>
    <d v="2018-05-27T00:00:00"/>
    <n v="49857"/>
    <x v="3"/>
    <x v="4"/>
    <x v="26"/>
    <x v="3"/>
    <n v="0"/>
    <e v="#VALUE!"/>
  </r>
  <r>
    <d v="2018-05-28T00:00:00"/>
    <n v="47668"/>
    <x v="3"/>
    <x v="4"/>
    <x v="27"/>
    <x v="4"/>
    <n v="0"/>
    <e v="#VALUE!"/>
  </r>
  <r>
    <d v="2018-05-29T00:00:00"/>
    <n v="45838"/>
    <x v="3"/>
    <x v="4"/>
    <x v="28"/>
    <x v="5"/>
    <n v="0"/>
    <e v="#VALUE!"/>
  </r>
  <r>
    <d v="2018-05-30T00:00:00"/>
    <n v="47984"/>
    <x v="3"/>
    <x v="4"/>
    <x v="29"/>
    <x v="6"/>
    <n v="0"/>
    <e v="#VALUE!"/>
  </r>
  <r>
    <d v="2018-05-31T00:00:00"/>
    <n v="49714"/>
    <x v="3"/>
    <x v="4"/>
    <x v="30"/>
    <x v="0"/>
    <n v="0"/>
    <e v="#VALUE!"/>
  </r>
  <r>
    <d v="2018-06-01T00:00:00"/>
    <n v="51376"/>
    <x v="3"/>
    <x v="5"/>
    <x v="0"/>
    <x v="1"/>
    <n v="0"/>
    <e v="#VALUE!"/>
  </r>
  <r>
    <d v="2018-06-02T00:00:00"/>
    <n v="24439"/>
    <x v="3"/>
    <x v="5"/>
    <x v="1"/>
    <x v="2"/>
    <n v="0"/>
    <e v="#VALUE!"/>
  </r>
  <r>
    <d v="2018-06-03T00:00:00"/>
    <n v="23579"/>
    <x v="3"/>
    <x v="5"/>
    <x v="2"/>
    <x v="3"/>
    <n v="0"/>
    <e v="#VALUE!"/>
  </r>
  <r>
    <d v="2018-06-04T00:00:00"/>
    <n v="22773"/>
    <x v="3"/>
    <x v="5"/>
    <x v="3"/>
    <x v="4"/>
    <n v="0"/>
    <e v="#VALUE!"/>
  </r>
  <r>
    <d v="2018-06-05T00:00:00"/>
    <n v="23452"/>
    <x v="3"/>
    <x v="5"/>
    <x v="4"/>
    <x v="5"/>
    <n v="0"/>
    <e v="#VALUE!"/>
  </r>
  <r>
    <d v="2018-06-06T00:00:00"/>
    <n v="33669"/>
    <x v="3"/>
    <x v="5"/>
    <x v="5"/>
    <x v="6"/>
    <n v="0"/>
    <e v="#VALUE!"/>
  </r>
  <r>
    <d v="2018-06-07T00:00:00"/>
    <n v="33258"/>
    <x v="3"/>
    <x v="5"/>
    <x v="6"/>
    <x v="0"/>
    <n v="0"/>
    <e v="#VALUE!"/>
  </r>
  <r>
    <d v="2018-06-08T00:00:00"/>
    <n v="35812"/>
    <x v="3"/>
    <x v="5"/>
    <x v="7"/>
    <x v="1"/>
    <n v="0"/>
    <e v="#VALUE!"/>
  </r>
  <r>
    <d v="2018-06-09T00:00:00"/>
    <n v="32786"/>
    <x v="3"/>
    <x v="5"/>
    <x v="8"/>
    <x v="2"/>
    <n v="0"/>
    <e v="#VALUE!"/>
  </r>
  <r>
    <d v="2018-06-10T00:00:00"/>
    <n v="17130"/>
    <x v="3"/>
    <x v="5"/>
    <x v="9"/>
    <x v="3"/>
    <n v="0"/>
    <e v="#VALUE!"/>
  </r>
  <r>
    <d v="2018-06-11T00:00:00"/>
    <n v="17613"/>
    <x v="3"/>
    <x v="5"/>
    <x v="10"/>
    <x v="4"/>
    <n v="0"/>
    <e v="#VALUE!"/>
  </r>
  <r>
    <d v="2018-06-12T00:00:00"/>
    <n v="17406"/>
    <x v="3"/>
    <x v="5"/>
    <x v="11"/>
    <x v="5"/>
    <n v="0"/>
    <e v="#VALUE!"/>
  </r>
  <r>
    <d v="2018-06-13T00:00:00"/>
    <n v="18132"/>
    <x v="3"/>
    <x v="5"/>
    <x v="12"/>
    <x v="6"/>
    <n v="0"/>
    <e v="#VALUE!"/>
  </r>
  <r>
    <d v="2018-06-14T00:00:00"/>
    <n v="28703"/>
    <x v="3"/>
    <x v="5"/>
    <x v="13"/>
    <x v="0"/>
    <n v="0"/>
    <e v="#VALUE!"/>
  </r>
  <r>
    <d v="2018-06-15T00:00:00"/>
    <n v="26990"/>
    <x v="3"/>
    <x v="5"/>
    <x v="14"/>
    <x v="1"/>
    <n v="0"/>
    <e v="#VALUE!"/>
  </r>
  <r>
    <d v="2018-06-16T00:00:00"/>
    <n v="31485"/>
    <x v="3"/>
    <x v="5"/>
    <x v="15"/>
    <x v="2"/>
    <n v="0"/>
    <e v="#VALUE!"/>
  </r>
  <r>
    <d v="2018-06-17T00:00:00"/>
    <n v="28257"/>
    <x v="3"/>
    <x v="5"/>
    <x v="16"/>
    <x v="3"/>
    <n v="0"/>
    <e v="#VALUE!"/>
  </r>
  <r>
    <d v="2018-06-18T00:00:00"/>
    <n v="28957"/>
    <x v="3"/>
    <x v="5"/>
    <x v="17"/>
    <x v="4"/>
    <n v="0"/>
    <e v="#VALUE!"/>
  </r>
  <r>
    <d v="2018-06-19T00:00:00"/>
    <n v="23685"/>
    <x v="3"/>
    <x v="5"/>
    <x v="18"/>
    <x v="5"/>
    <n v="0"/>
    <e v="#VALUE!"/>
  </r>
  <r>
    <d v="2018-06-20T00:00:00"/>
    <n v="25046"/>
    <x v="3"/>
    <x v="5"/>
    <x v="19"/>
    <x v="6"/>
    <n v="0"/>
    <e v="#VALUE!"/>
  </r>
  <r>
    <d v="2018-06-21T00:00:00"/>
    <n v="25191"/>
    <x v="3"/>
    <x v="5"/>
    <x v="20"/>
    <x v="0"/>
    <n v="0"/>
    <e v="#VALUE!"/>
  </r>
  <r>
    <d v="2018-06-22T00:00:00"/>
    <n v="26723"/>
    <x v="3"/>
    <x v="5"/>
    <x v="21"/>
    <x v="1"/>
    <n v="0"/>
    <e v="#VALUE!"/>
  </r>
  <r>
    <d v="2018-06-23T00:00:00"/>
    <n v="28496"/>
    <x v="3"/>
    <x v="5"/>
    <x v="22"/>
    <x v="2"/>
    <n v="0"/>
    <e v="#VALUE!"/>
  </r>
  <r>
    <d v="2018-06-24T00:00:00"/>
    <n v="27052"/>
    <x v="3"/>
    <x v="5"/>
    <x v="23"/>
    <x v="3"/>
    <n v="0"/>
    <e v="#VALUE!"/>
  </r>
  <r>
    <d v="2018-06-25T00:00:00"/>
    <n v="25581"/>
    <x v="3"/>
    <x v="5"/>
    <x v="24"/>
    <x v="4"/>
    <n v="0"/>
    <e v="#VALUE!"/>
  </r>
  <r>
    <d v="2018-06-26T00:00:00"/>
    <n v="21591"/>
    <x v="3"/>
    <x v="5"/>
    <x v="25"/>
    <x v="5"/>
    <n v="0"/>
    <e v="#VALUE!"/>
  </r>
  <r>
    <d v="2018-06-27T00:00:00"/>
    <n v="21103"/>
    <x v="3"/>
    <x v="5"/>
    <x v="26"/>
    <x v="6"/>
    <n v="0"/>
    <e v="#VALUE!"/>
  </r>
  <r>
    <d v="2018-06-28T00:00:00"/>
    <n v="23700"/>
    <x v="3"/>
    <x v="5"/>
    <x v="27"/>
    <x v="0"/>
    <n v="0"/>
    <e v="#VALUE!"/>
  </r>
  <r>
    <d v="2018-06-29T00:00:00"/>
    <n v="21793"/>
    <x v="3"/>
    <x v="5"/>
    <x v="28"/>
    <x v="1"/>
    <n v="0"/>
    <e v="#VALUE!"/>
  </r>
  <r>
    <d v="2018-06-30T00:00:00"/>
    <n v="20655"/>
    <x v="3"/>
    <x v="5"/>
    <x v="29"/>
    <x v="2"/>
    <n v="0"/>
    <e v="#VALUE!"/>
  </r>
  <r>
    <d v="2018-07-01T00:00:00"/>
    <n v="20163"/>
    <x v="3"/>
    <x v="6"/>
    <x v="0"/>
    <x v="3"/>
    <n v="0"/>
    <e v="#VALUE!"/>
  </r>
  <r>
    <d v="2018-07-02T00:00:00"/>
    <n v="21907"/>
    <x v="3"/>
    <x v="6"/>
    <x v="1"/>
    <x v="4"/>
    <n v="0"/>
    <e v="#VALUE!"/>
  </r>
  <r>
    <d v="2018-07-03T00:00:00"/>
    <n v="20478"/>
    <x v="3"/>
    <x v="6"/>
    <x v="2"/>
    <x v="5"/>
    <n v="0"/>
    <e v="#VALUE!"/>
  </r>
  <r>
    <d v="2018-07-04T00:00:00"/>
    <n v="29491"/>
    <x v="3"/>
    <x v="6"/>
    <x v="3"/>
    <x v="6"/>
    <n v="0"/>
    <e v="#VALUE!"/>
  </r>
  <r>
    <d v="2018-07-05T00:00:00"/>
    <n v="27452"/>
    <x v="3"/>
    <x v="6"/>
    <x v="4"/>
    <x v="0"/>
    <n v="0"/>
    <e v="#VALUE!"/>
  </r>
  <r>
    <d v="2018-07-06T00:00:00"/>
    <n v="27396"/>
    <x v="3"/>
    <x v="6"/>
    <x v="5"/>
    <x v="1"/>
    <n v="0"/>
    <e v="#VALUE!"/>
  </r>
  <r>
    <d v="2018-07-07T00:00:00"/>
    <n v="26683"/>
    <x v="3"/>
    <x v="6"/>
    <x v="6"/>
    <x v="2"/>
    <n v="0"/>
    <e v="#VALUE!"/>
  </r>
  <r>
    <d v="2018-07-08T00:00:00"/>
    <n v="21696"/>
    <x v="3"/>
    <x v="6"/>
    <x v="7"/>
    <x v="3"/>
    <n v="0"/>
    <e v="#VALUE!"/>
  </r>
  <r>
    <d v="2018-07-09T00:00:00"/>
    <n v="20358"/>
    <x v="3"/>
    <x v="6"/>
    <x v="8"/>
    <x v="4"/>
    <n v="0"/>
    <e v="#VALUE!"/>
  </r>
  <r>
    <d v="2018-07-10T00:00:00"/>
    <n v="25250"/>
    <x v="3"/>
    <x v="6"/>
    <x v="9"/>
    <x v="5"/>
    <n v="0"/>
    <e v="#VALUE!"/>
  </r>
  <r>
    <d v="2018-07-11T00:00:00"/>
    <n v="23177"/>
    <x v="3"/>
    <x v="6"/>
    <x v="10"/>
    <x v="6"/>
    <n v="0"/>
    <e v="#VALUE!"/>
  </r>
  <r>
    <d v="2018-07-12T00:00:00"/>
    <n v="31188"/>
    <x v="3"/>
    <x v="6"/>
    <x v="11"/>
    <x v="0"/>
    <n v="0"/>
    <e v="#VALUE!"/>
  </r>
  <r>
    <d v="2018-07-13T00:00:00"/>
    <n v="34642"/>
    <x v="3"/>
    <x v="6"/>
    <x v="12"/>
    <x v="1"/>
    <n v="0"/>
    <e v="#VALUE!"/>
  </r>
  <r>
    <d v="2018-07-14T00:00:00"/>
    <n v="30478"/>
    <x v="3"/>
    <x v="6"/>
    <x v="13"/>
    <x v="2"/>
    <n v="0"/>
    <e v="#VALUE!"/>
  </r>
  <r>
    <d v="2018-07-15T00:00:00"/>
    <n v="30197"/>
    <x v="3"/>
    <x v="6"/>
    <x v="14"/>
    <x v="3"/>
    <n v="0"/>
    <e v="#VALUE!"/>
  </r>
  <r>
    <d v="2018-07-16T00:00:00"/>
    <n v="29246"/>
    <x v="3"/>
    <x v="6"/>
    <x v="15"/>
    <x v="4"/>
    <n v="0"/>
    <e v="#VALUE!"/>
  </r>
  <r>
    <d v="2018-07-17T00:00:00"/>
    <n v="26505"/>
    <x v="3"/>
    <x v="6"/>
    <x v="16"/>
    <x v="5"/>
    <n v="0"/>
    <e v="#VALUE!"/>
  </r>
  <r>
    <d v="2018-07-18T00:00:00"/>
    <n v="27742"/>
    <x v="3"/>
    <x v="6"/>
    <x v="17"/>
    <x v="6"/>
    <n v="0"/>
    <e v="#VALUE!"/>
  </r>
  <r>
    <d v="2018-07-19T00:00:00"/>
    <n v="27191"/>
    <x v="3"/>
    <x v="6"/>
    <x v="18"/>
    <x v="0"/>
    <n v="0"/>
    <e v="#VALUE!"/>
  </r>
  <r>
    <d v="2018-07-20T00:00:00"/>
    <n v="39982"/>
    <x v="3"/>
    <x v="6"/>
    <x v="19"/>
    <x v="1"/>
    <n v="0"/>
    <e v="#VALUE!"/>
  </r>
  <r>
    <d v="2018-07-21T00:00:00"/>
    <n v="42789"/>
    <x v="3"/>
    <x v="6"/>
    <x v="20"/>
    <x v="2"/>
    <n v="0"/>
    <e v="#VALUE!"/>
  </r>
  <r>
    <d v="2018-07-22T00:00:00"/>
    <n v="44267"/>
    <x v="3"/>
    <x v="6"/>
    <x v="21"/>
    <x v="3"/>
    <n v="0"/>
    <e v="#VALUE!"/>
  </r>
  <r>
    <d v="2018-07-23T00:00:00"/>
    <n v="38690"/>
    <x v="3"/>
    <x v="6"/>
    <x v="22"/>
    <x v="4"/>
    <n v="0"/>
    <e v="#VALUE!"/>
  </r>
  <r>
    <d v="2018-07-24T00:00:00"/>
    <n v="24098"/>
    <x v="3"/>
    <x v="6"/>
    <x v="23"/>
    <x v="5"/>
    <n v="0"/>
    <e v="#VALUE!"/>
  </r>
  <r>
    <d v="2018-07-25T00:00:00"/>
    <n v="24687"/>
    <x v="3"/>
    <x v="6"/>
    <x v="24"/>
    <x v="6"/>
    <n v="0"/>
    <e v="#VALUE!"/>
  </r>
  <r>
    <d v="2018-07-26T00:00:00"/>
    <n v="24983"/>
    <x v="3"/>
    <x v="6"/>
    <x v="25"/>
    <x v="0"/>
    <n v="0"/>
    <e v="#VALUE!"/>
  </r>
  <r>
    <d v="2018-07-27T00:00:00"/>
    <n v="27765"/>
    <x v="3"/>
    <x v="6"/>
    <x v="26"/>
    <x v="1"/>
    <n v="0"/>
    <e v="#VALUE!"/>
  </r>
  <r>
    <d v="2018-07-28T00:00:00"/>
    <n v="26349"/>
    <x v="3"/>
    <x v="6"/>
    <x v="27"/>
    <x v="2"/>
    <n v="0"/>
    <e v="#VALUE!"/>
  </r>
  <r>
    <d v="2018-07-29T00:00:00"/>
    <n v="23172"/>
    <x v="3"/>
    <x v="6"/>
    <x v="28"/>
    <x v="3"/>
    <n v="0"/>
    <e v="#VALUE!"/>
  </r>
  <r>
    <d v="2018-07-30T00:00:00"/>
    <n v="24772"/>
    <x v="3"/>
    <x v="6"/>
    <x v="29"/>
    <x v="4"/>
    <n v="0"/>
    <e v="#VALUE!"/>
  </r>
  <r>
    <d v="2018-07-31T00:00:00"/>
    <n v="25404"/>
    <x v="3"/>
    <x v="6"/>
    <x v="30"/>
    <x v="5"/>
    <n v="0"/>
    <e v="#VALUE!"/>
  </r>
  <r>
    <d v="2018-08-01T00:00:00"/>
    <n v="25667"/>
    <x v="3"/>
    <x v="7"/>
    <x v="0"/>
    <x v="6"/>
    <n v="0"/>
    <e v="#VALUE!"/>
  </r>
  <r>
    <d v="2018-08-02T00:00:00"/>
    <n v="25324"/>
    <x v="3"/>
    <x v="7"/>
    <x v="1"/>
    <x v="0"/>
    <n v="0"/>
    <e v="#VALUE!"/>
  </r>
  <r>
    <d v="2018-08-03T00:00:00"/>
    <n v="27524"/>
    <x v="3"/>
    <x v="7"/>
    <x v="2"/>
    <x v="1"/>
    <n v="0"/>
    <e v="#VALUE!"/>
  </r>
  <r>
    <d v="2018-08-04T00:00:00"/>
    <n v="25841"/>
    <x v="3"/>
    <x v="7"/>
    <x v="3"/>
    <x v="2"/>
    <n v="0"/>
    <e v="#VALUE!"/>
  </r>
  <r>
    <d v="2018-08-05T00:00:00"/>
    <n v="24852"/>
    <x v="3"/>
    <x v="7"/>
    <x v="4"/>
    <x v="3"/>
    <n v="0"/>
    <e v="#VALUE!"/>
  </r>
  <r>
    <d v="2018-08-06T00:00:00"/>
    <n v="27228"/>
    <x v="3"/>
    <x v="7"/>
    <x v="5"/>
    <x v="4"/>
    <n v="0"/>
    <e v="#VALUE!"/>
  </r>
  <r>
    <d v="2018-08-07T00:00:00"/>
    <n v="25334"/>
    <x v="3"/>
    <x v="7"/>
    <x v="6"/>
    <x v="5"/>
    <n v="0"/>
    <e v="#VALUE!"/>
  </r>
  <r>
    <d v="2018-08-08T00:00:00"/>
    <n v="25845"/>
    <x v="3"/>
    <x v="7"/>
    <x v="7"/>
    <x v="6"/>
    <n v="0"/>
    <e v="#VALUE!"/>
  </r>
  <r>
    <d v="2018-08-09T00:00:00"/>
    <n v="15475"/>
    <x v="3"/>
    <x v="7"/>
    <x v="8"/>
    <x v="0"/>
    <n v="0"/>
    <e v="#VALUE!"/>
  </r>
  <r>
    <d v="2018-08-10T00:00:00"/>
    <n v="15164"/>
    <x v="3"/>
    <x v="7"/>
    <x v="9"/>
    <x v="1"/>
    <n v="0"/>
    <e v="#VALUE!"/>
  </r>
  <r>
    <d v="2018-08-11T00:00:00"/>
    <n v="16353"/>
    <x v="3"/>
    <x v="7"/>
    <x v="10"/>
    <x v="2"/>
    <n v="0"/>
    <e v="#VALUE!"/>
  </r>
  <r>
    <d v="2018-08-12T00:00:00"/>
    <n v="15796"/>
    <x v="3"/>
    <x v="7"/>
    <x v="11"/>
    <x v="3"/>
    <n v="0"/>
    <e v="#VALUE!"/>
  </r>
  <r>
    <d v="2018-08-13T00:00:00"/>
    <n v="51457"/>
    <x v="3"/>
    <x v="7"/>
    <x v="12"/>
    <x v="4"/>
    <n v="0"/>
    <e v="#VALUE!"/>
  </r>
  <r>
    <d v="2018-08-14T00:00:00"/>
    <n v="48764"/>
    <x v="3"/>
    <x v="7"/>
    <x v="13"/>
    <x v="5"/>
    <n v="0"/>
    <e v="#VALUE!"/>
  </r>
  <r>
    <d v="2018-08-15T00:00:00"/>
    <n v="49859"/>
    <x v="3"/>
    <x v="7"/>
    <x v="14"/>
    <x v="6"/>
    <n v="0"/>
    <e v="#VALUE!"/>
  </r>
  <r>
    <d v="2018-08-16T00:00:00"/>
    <n v="50507"/>
    <x v="3"/>
    <x v="7"/>
    <x v="15"/>
    <x v="0"/>
    <n v="0"/>
    <e v="#VALUE!"/>
  </r>
  <r>
    <d v="2018-08-17T00:00:00"/>
    <n v="47397"/>
    <x v="3"/>
    <x v="7"/>
    <x v="16"/>
    <x v="1"/>
    <n v="0"/>
    <e v="#VALUE!"/>
  </r>
  <r>
    <d v="2018-08-18T00:00:00"/>
    <n v="53038"/>
    <x v="3"/>
    <x v="7"/>
    <x v="17"/>
    <x v="2"/>
    <n v="0"/>
    <e v="#VALUE!"/>
  </r>
  <r>
    <d v="2018-08-19T00:00:00"/>
    <n v="51811"/>
    <x v="3"/>
    <x v="7"/>
    <x v="18"/>
    <x v="3"/>
    <n v="0"/>
    <e v="#VALUE!"/>
  </r>
  <r>
    <d v="2018-08-20T00:00:00"/>
    <n v="48170"/>
    <x v="3"/>
    <x v="7"/>
    <x v="19"/>
    <x v="4"/>
    <n v="0"/>
    <e v="#VALUE!"/>
  </r>
  <r>
    <d v="2018-08-21T00:00:00"/>
    <n v="25482"/>
    <x v="3"/>
    <x v="7"/>
    <x v="20"/>
    <x v="5"/>
    <n v="0"/>
    <e v="#VALUE!"/>
  </r>
  <r>
    <d v="2018-08-22T00:00:00"/>
    <n v="24271"/>
    <x v="3"/>
    <x v="7"/>
    <x v="21"/>
    <x v="6"/>
    <n v="0"/>
    <e v="#VALUE!"/>
  </r>
  <r>
    <d v="2018-08-23T00:00:00"/>
    <n v="23995"/>
    <x v="3"/>
    <x v="7"/>
    <x v="22"/>
    <x v="0"/>
    <n v="0"/>
    <e v="#VALUE!"/>
  </r>
  <r>
    <d v="2018-08-24T00:00:00"/>
    <n v="24335"/>
    <x v="3"/>
    <x v="7"/>
    <x v="23"/>
    <x v="1"/>
    <n v="0"/>
    <e v="#VALUE!"/>
  </r>
  <r>
    <d v="2018-08-25T00:00:00"/>
    <n v="34323"/>
    <x v="3"/>
    <x v="7"/>
    <x v="24"/>
    <x v="2"/>
    <n v="0"/>
    <e v="#VALUE!"/>
  </r>
  <r>
    <d v="2018-08-26T00:00:00"/>
    <n v="36749"/>
    <x v="3"/>
    <x v="7"/>
    <x v="25"/>
    <x v="3"/>
    <n v="0"/>
    <e v="#VALUE!"/>
  </r>
  <r>
    <d v="2018-08-27T00:00:00"/>
    <n v="33941"/>
    <x v="3"/>
    <x v="7"/>
    <x v="26"/>
    <x v="4"/>
    <n v="0"/>
    <e v="#VALUE!"/>
  </r>
  <r>
    <d v="2018-08-28T00:00:00"/>
    <n v="34390"/>
    <x v="3"/>
    <x v="7"/>
    <x v="27"/>
    <x v="5"/>
    <n v="0"/>
    <e v="#VALUE!"/>
  </r>
  <r>
    <d v="2018-08-29T00:00:00"/>
    <n v="18250"/>
    <x v="3"/>
    <x v="7"/>
    <x v="28"/>
    <x v="6"/>
    <n v="0"/>
    <e v="#VALUE!"/>
  </r>
  <r>
    <d v="2018-08-30T00:00:00"/>
    <n v="19233"/>
    <x v="3"/>
    <x v="7"/>
    <x v="29"/>
    <x v="0"/>
    <n v="0"/>
    <e v="#VALUE!"/>
  </r>
  <r>
    <d v="2018-08-31T00:00:00"/>
    <n v="18519"/>
    <x v="3"/>
    <x v="7"/>
    <x v="30"/>
    <x v="1"/>
    <n v="0"/>
    <e v="#VALUE!"/>
  </r>
  <r>
    <d v="2018-09-01T00:00:00"/>
    <n v="18312"/>
    <x v="3"/>
    <x v="8"/>
    <x v="0"/>
    <x v="2"/>
    <n v="0"/>
    <e v="#VALUE!"/>
  </r>
  <r>
    <d v="2018-09-02T00:00:00"/>
    <n v="29824"/>
    <x v="3"/>
    <x v="8"/>
    <x v="1"/>
    <x v="3"/>
    <n v="0"/>
    <e v="#VALUE!"/>
  </r>
  <r>
    <d v="2018-09-03T00:00:00"/>
    <n v="28540"/>
    <x v="3"/>
    <x v="8"/>
    <x v="2"/>
    <x v="4"/>
    <n v="0"/>
    <e v="#VALUE!"/>
  </r>
  <r>
    <d v="2018-09-04T00:00:00"/>
    <n v="33478"/>
    <x v="3"/>
    <x v="8"/>
    <x v="3"/>
    <x v="5"/>
    <n v="0"/>
    <e v="#VALUE!"/>
  </r>
  <r>
    <d v="2018-09-05T00:00:00"/>
    <n v="30073"/>
    <x v="3"/>
    <x v="8"/>
    <x v="4"/>
    <x v="6"/>
    <n v="0"/>
    <e v="#VALUE!"/>
  </r>
  <r>
    <d v="2018-09-06T00:00:00"/>
    <n v="25568"/>
    <x v="3"/>
    <x v="8"/>
    <x v="5"/>
    <x v="0"/>
    <n v="0"/>
    <e v="#VALUE!"/>
  </r>
  <r>
    <d v="2018-09-07T00:00:00"/>
    <n v="30958"/>
    <x v="3"/>
    <x v="8"/>
    <x v="6"/>
    <x v="1"/>
    <n v="0"/>
    <e v="#VALUE!"/>
  </r>
  <r>
    <d v="2018-09-08T00:00:00"/>
    <n v="26092"/>
    <x v="3"/>
    <x v="8"/>
    <x v="7"/>
    <x v="2"/>
    <n v="0"/>
    <e v="#VALUE!"/>
  </r>
  <r>
    <d v="2018-09-09T00:00:00"/>
    <n v="24134"/>
    <x v="3"/>
    <x v="8"/>
    <x v="8"/>
    <x v="3"/>
    <n v="0"/>
    <e v="#VALUE!"/>
  </r>
  <r>
    <d v="2018-09-10T00:00:00"/>
    <n v="27773"/>
    <x v="3"/>
    <x v="8"/>
    <x v="9"/>
    <x v="4"/>
    <n v="0"/>
    <e v="#VALUE!"/>
  </r>
  <r>
    <d v="2018-09-11T00:00:00"/>
    <n v="26996"/>
    <x v="3"/>
    <x v="8"/>
    <x v="10"/>
    <x v="5"/>
    <n v="0"/>
    <e v="#VALUE!"/>
  </r>
  <r>
    <d v="2018-09-12T00:00:00"/>
    <n v="29953"/>
    <x v="3"/>
    <x v="8"/>
    <x v="11"/>
    <x v="6"/>
    <n v="0"/>
    <e v="#VALUE!"/>
  </r>
  <r>
    <d v="2018-09-13T00:00:00"/>
    <n v="28403"/>
    <x v="3"/>
    <x v="8"/>
    <x v="12"/>
    <x v="0"/>
    <n v="0"/>
    <e v="#VALUE!"/>
  </r>
  <r>
    <d v="2018-09-14T00:00:00"/>
    <n v="23218"/>
    <x v="3"/>
    <x v="8"/>
    <x v="13"/>
    <x v="1"/>
    <n v="0"/>
    <e v="#VALUE!"/>
  </r>
  <r>
    <d v="2018-09-15T00:00:00"/>
    <n v="25279"/>
    <x v="3"/>
    <x v="8"/>
    <x v="14"/>
    <x v="2"/>
    <n v="0"/>
    <e v="#VALUE!"/>
  </r>
  <r>
    <d v="2018-09-16T00:00:00"/>
    <n v="22593"/>
    <x v="3"/>
    <x v="8"/>
    <x v="15"/>
    <x v="3"/>
    <n v="0"/>
    <e v="#VALUE!"/>
  </r>
  <r>
    <d v="2018-09-17T00:00:00"/>
    <n v="22995"/>
    <x v="3"/>
    <x v="8"/>
    <x v="16"/>
    <x v="4"/>
    <n v="0"/>
    <e v="#VALUE!"/>
  </r>
  <r>
    <d v="2018-09-18T00:00:00"/>
    <n v="22709"/>
    <x v="3"/>
    <x v="8"/>
    <x v="17"/>
    <x v="5"/>
    <n v="0"/>
    <e v="#VALUE!"/>
  </r>
  <r>
    <d v="2018-09-19T00:00:00"/>
    <n v="20452"/>
    <x v="3"/>
    <x v="8"/>
    <x v="18"/>
    <x v="6"/>
    <n v="0"/>
    <e v="#VALUE!"/>
  </r>
  <r>
    <d v="2018-09-20T00:00:00"/>
    <n v="21250"/>
    <x v="3"/>
    <x v="8"/>
    <x v="19"/>
    <x v="0"/>
    <n v="0"/>
    <e v="#VALUE!"/>
  </r>
  <r>
    <d v="2018-09-21T00:00:00"/>
    <n v="21422"/>
    <x v="3"/>
    <x v="8"/>
    <x v="20"/>
    <x v="1"/>
    <n v="0"/>
    <e v="#VALUE!"/>
  </r>
  <r>
    <d v="2018-09-22T00:00:00"/>
    <n v="31802"/>
    <x v="3"/>
    <x v="8"/>
    <x v="21"/>
    <x v="2"/>
    <n v="0"/>
    <e v="#VALUE!"/>
  </r>
  <r>
    <d v="2018-09-23T00:00:00"/>
    <n v="29432"/>
    <x v="3"/>
    <x v="8"/>
    <x v="22"/>
    <x v="3"/>
    <n v="0"/>
    <e v="#VALUE!"/>
  </r>
  <r>
    <d v="2018-09-24T00:00:00"/>
    <n v="28034"/>
    <x v="3"/>
    <x v="8"/>
    <x v="23"/>
    <x v="4"/>
    <n v="0"/>
    <e v="#VALUE!"/>
  </r>
  <r>
    <d v="2018-09-25T00:00:00"/>
    <n v="29234"/>
    <x v="3"/>
    <x v="8"/>
    <x v="24"/>
    <x v="5"/>
    <n v="0"/>
    <e v="#VALUE!"/>
  </r>
  <r>
    <d v="2018-09-26T00:00:00"/>
    <n v="26784"/>
    <x v="3"/>
    <x v="8"/>
    <x v="25"/>
    <x v="6"/>
    <n v="0"/>
    <e v="#VALUE!"/>
  </r>
  <r>
    <d v="2018-09-27T00:00:00"/>
    <n v="24241"/>
    <x v="3"/>
    <x v="8"/>
    <x v="26"/>
    <x v="0"/>
    <n v="0"/>
    <e v="#VALUE!"/>
  </r>
  <r>
    <d v="2018-09-28T00:00:00"/>
    <n v="23094"/>
    <x v="3"/>
    <x v="8"/>
    <x v="27"/>
    <x v="1"/>
    <n v="0"/>
    <e v="#VALUE!"/>
  </r>
  <r>
    <d v="2018-09-29T00:00:00"/>
    <n v="21095"/>
    <x v="3"/>
    <x v="8"/>
    <x v="28"/>
    <x v="2"/>
    <n v="0"/>
    <e v="#VALUE!"/>
  </r>
  <r>
    <d v="2018-09-30T00:00:00"/>
    <n v="33298"/>
    <x v="3"/>
    <x v="8"/>
    <x v="29"/>
    <x v="3"/>
    <n v="0"/>
    <e v="#VALUE!"/>
  </r>
  <r>
    <d v="2018-10-01T00:00:00"/>
    <n v="38901"/>
    <x v="3"/>
    <x v="9"/>
    <x v="0"/>
    <x v="4"/>
    <n v="0"/>
    <e v="#VALUE!"/>
  </r>
  <r>
    <d v="2018-10-02T00:00:00"/>
    <n v="31769"/>
    <x v="3"/>
    <x v="9"/>
    <x v="1"/>
    <x v="5"/>
    <n v="0"/>
    <e v="#VALUE!"/>
  </r>
  <r>
    <d v="2018-10-03T00:00:00"/>
    <n v="30194"/>
    <x v="3"/>
    <x v="9"/>
    <x v="2"/>
    <x v="6"/>
    <n v="0"/>
    <e v="#VALUE!"/>
  </r>
  <r>
    <d v="2018-10-04T00:00:00"/>
    <n v="31292"/>
    <x v="3"/>
    <x v="9"/>
    <x v="3"/>
    <x v="0"/>
    <n v="0"/>
    <e v="#VALUE!"/>
  </r>
  <r>
    <d v="2018-10-05T00:00:00"/>
    <n v="29082"/>
    <x v="3"/>
    <x v="9"/>
    <x v="4"/>
    <x v="1"/>
    <n v="0"/>
    <e v="#VALUE!"/>
  </r>
  <r>
    <d v="2018-10-06T00:00:00"/>
    <n v="30012"/>
    <x v="3"/>
    <x v="9"/>
    <x v="5"/>
    <x v="2"/>
    <n v="0"/>
    <e v="#VALUE!"/>
  </r>
  <r>
    <d v="2018-10-07T00:00:00"/>
    <n v="27920"/>
    <x v="3"/>
    <x v="9"/>
    <x v="6"/>
    <x v="3"/>
    <n v="0"/>
    <e v="#VALUE!"/>
  </r>
  <r>
    <d v="2018-10-08T00:00:00"/>
    <n v="42114"/>
    <x v="3"/>
    <x v="9"/>
    <x v="7"/>
    <x v="4"/>
    <n v="0"/>
    <e v="#VALUE!"/>
  </r>
  <r>
    <d v="2018-10-09T00:00:00"/>
    <n v="40996"/>
    <x v="3"/>
    <x v="9"/>
    <x v="8"/>
    <x v="5"/>
    <n v="0"/>
    <e v="#VALUE!"/>
  </r>
  <r>
    <d v="2018-10-10T00:00:00"/>
    <n v="46829"/>
    <x v="3"/>
    <x v="9"/>
    <x v="9"/>
    <x v="6"/>
    <n v="0"/>
    <e v="#VALUE!"/>
  </r>
  <r>
    <d v="2018-10-11T00:00:00"/>
    <n v="44421"/>
    <x v="3"/>
    <x v="9"/>
    <x v="10"/>
    <x v="0"/>
    <n v="0"/>
    <e v="#VALUE!"/>
  </r>
  <r>
    <d v="2018-10-12T00:00:00"/>
    <n v="25107"/>
    <x v="3"/>
    <x v="9"/>
    <x v="11"/>
    <x v="1"/>
    <n v="0"/>
    <e v="#VALUE!"/>
  </r>
  <r>
    <d v="2018-10-13T00:00:00"/>
    <n v="25938"/>
    <x v="3"/>
    <x v="9"/>
    <x v="12"/>
    <x v="2"/>
    <n v="0"/>
    <e v="#VALUE!"/>
  </r>
  <r>
    <d v="2018-10-14T00:00:00"/>
    <n v="29817"/>
    <x v="3"/>
    <x v="9"/>
    <x v="13"/>
    <x v="3"/>
    <n v="0"/>
    <e v="#VALUE!"/>
  </r>
  <r>
    <d v="2018-10-15T00:00:00"/>
    <n v="26859"/>
    <x v="3"/>
    <x v="9"/>
    <x v="14"/>
    <x v="4"/>
    <n v="0"/>
    <e v="#VALUE!"/>
  </r>
  <r>
    <d v="2018-10-16T00:00:00"/>
    <n v="27825"/>
    <x v="3"/>
    <x v="9"/>
    <x v="15"/>
    <x v="5"/>
    <n v="0"/>
    <e v="#VALUE!"/>
  </r>
  <r>
    <d v="2018-10-17T00:00:00"/>
    <n v="23925"/>
    <x v="3"/>
    <x v="9"/>
    <x v="16"/>
    <x v="6"/>
    <n v="0"/>
    <e v="#VALUE!"/>
  </r>
  <r>
    <d v="2018-10-18T00:00:00"/>
    <n v="26184"/>
    <x v="3"/>
    <x v="9"/>
    <x v="17"/>
    <x v="0"/>
    <n v="0"/>
    <e v="#VALUE!"/>
  </r>
  <r>
    <d v="2018-10-19T00:00:00"/>
    <n v="25941"/>
    <x v="3"/>
    <x v="9"/>
    <x v="18"/>
    <x v="1"/>
    <n v="0"/>
    <e v="#VALUE!"/>
  </r>
  <r>
    <d v="2018-10-20T00:00:00"/>
    <n v="29834"/>
    <x v="3"/>
    <x v="9"/>
    <x v="19"/>
    <x v="2"/>
    <n v="0"/>
    <e v="#VALUE!"/>
  </r>
  <r>
    <d v="2018-10-21T00:00:00"/>
    <n v="26748"/>
    <x v="3"/>
    <x v="9"/>
    <x v="20"/>
    <x v="3"/>
    <n v="0"/>
    <e v="#VALUE!"/>
  </r>
  <r>
    <d v="2018-10-22T00:00:00"/>
    <n v="27702"/>
    <x v="3"/>
    <x v="9"/>
    <x v="21"/>
    <x v="4"/>
    <n v="0"/>
    <e v="#VALUE!"/>
  </r>
  <r>
    <d v="2018-10-23T00:00:00"/>
    <n v="27829"/>
    <x v="3"/>
    <x v="9"/>
    <x v="22"/>
    <x v="5"/>
    <n v="0"/>
    <e v="#VALUE!"/>
  </r>
  <r>
    <d v="2018-10-24T00:00:00"/>
    <n v="27894"/>
    <x v="3"/>
    <x v="9"/>
    <x v="23"/>
    <x v="6"/>
    <n v="0"/>
    <e v="#VALUE!"/>
  </r>
  <r>
    <d v="2018-10-25T00:00:00"/>
    <n v="28910"/>
    <x v="3"/>
    <x v="9"/>
    <x v="24"/>
    <x v="0"/>
    <n v="0"/>
    <e v="#VALUE!"/>
  </r>
  <r>
    <d v="2018-10-26T00:00:00"/>
    <n v="27115"/>
    <x v="3"/>
    <x v="9"/>
    <x v="25"/>
    <x v="1"/>
    <n v="0"/>
    <e v="#VALUE!"/>
  </r>
  <r>
    <d v="2018-10-27T00:00:00"/>
    <n v="25785"/>
    <x v="3"/>
    <x v="9"/>
    <x v="26"/>
    <x v="2"/>
    <n v="0"/>
    <e v="#VALUE!"/>
  </r>
  <r>
    <d v="2018-10-28T00:00:00"/>
    <n v="18116"/>
    <x v="3"/>
    <x v="9"/>
    <x v="27"/>
    <x v="3"/>
    <n v="0"/>
    <e v="#VALUE!"/>
  </r>
  <r>
    <d v="2018-10-29T00:00:00"/>
    <n v="17560"/>
    <x v="3"/>
    <x v="9"/>
    <x v="28"/>
    <x v="4"/>
    <n v="0"/>
    <e v="#VALUE!"/>
  </r>
  <r>
    <d v="2018-10-30T00:00:00"/>
    <n v="17429"/>
    <x v="3"/>
    <x v="9"/>
    <x v="29"/>
    <x v="5"/>
    <n v="0"/>
    <e v="#VALUE!"/>
  </r>
  <r>
    <d v="2018-10-31T00:00:00"/>
    <n v="16786"/>
    <x v="3"/>
    <x v="9"/>
    <x v="30"/>
    <x v="6"/>
    <n v="0"/>
    <e v="#VALUE!"/>
  </r>
  <r>
    <d v="2018-11-01T00:00:00"/>
    <n v="51797"/>
    <x v="3"/>
    <x v="10"/>
    <x v="0"/>
    <x v="0"/>
    <n v="0"/>
    <e v="#VALUE!"/>
  </r>
  <r>
    <d v="2018-11-02T00:00:00"/>
    <n v="51825"/>
    <x v="3"/>
    <x v="10"/>
    <x v="1"/>
    <x v="1"/>
    <n v="0"/>
    <e v="#VALUE!"/>
  </r>
  <r>
    <d v="2018-11-03T00:00:00"/>
    <n v="53661"/>
    <x v="3"/>
    <x v="10"/>
    <x v="2"/>
    <x v="2"/>
    <n v="0"/>
    <e v="#VALUE!"/>
  </r>
  <r>
    <d v="2018-11-04T00:00:00"/>
    <n v="53967"/>
    <x v="3"/>
    <x v="10"/>
    <x v="3"/>
    <x v="3"/>
    <n v="0"/>
    <e v="#VALUE!"/>
  </r>
  <r>
    <d v="2018-11-05T00:00:00"/>
    <n v="50661"/>
    <x v="3"/>
    <x v="10"/>
    <x v="4"/>
    <x v="4"/>
    <n v="0"/>
    <e v="#VALUE!"/>
  </r>
  <r>
    <d v="2018-11-06T00:00:00"/>
    <n v="48925"/>
    <x v="3"/>
    <x v="10"/>
    <x v="5"/>
    <x v="5"/>
    <n v="0"/>
    <e v="#VALUE!"/>
  </r>
  <r>
    <d v="2018-11-07T00:00:00"/>
    <n v="55066"/>
    <x v="3"/>
    <x v="10"/>
    <x v="6"/>
    <x v="6"/>
    <n v="0"/>
    <e v="#VALUE!"/>
  </r>
  <r>
    <d v="2018-11-08T00:00:00"/>
    <n v="53582"/>
    <x v="3"/>
    <x v="10"/>
    <x v="7"/>
    <x v="0"/>
    <n v="0"/>
    <e v="#VALUE!"/>
  </r>
  <r>
    <d v="2018-11-09T00:00:00"/>
    <n v="27716"/>
    <x v="3"/>
    <x v="10"/>
    <x v="8"/>
    <x v="1"/>
    <n v="0"/>
    <e v="#VALUE!"/>
  </r>
  <r>
    <d v="2018-11-10T00:00:00"/>
    <n v="25106"/>
    <x v="3"/>
    <x v="10"/>
    <x v="9"/>
    <x v="2"/>
    <n v="0"/>
    <e v="#VALUE!"/>
  </r>
  <r>
    <d v="2018-11-11T00:00:00"/>
    <n v="25873"/>
    <x v="3"/>
    <x v="10"/>
    <x v="10"/>
    <x v="3"/>
    <n v="0"/>
    <e v="#VALUE!"/>
  </r>
  <r>
    <d v="2018-11-12T00:00:00"/>
    <n v="25420"/>
    <x v="3"/>
    <x v="10"/>
    <x v="11"/>
    <x v="4"/>
    <n v="0"/>
    <e v="#VALUE!"/>
  </r>
  <r>
    <d v="2018-11-13T00:00:00"/>
    <n v="39256"/>
    <x v="3"/>
    <x v="10"/>
    <x v="12"/>
    <x v="5"/>
    <n v="0"/>
    <e v="#VALUE!"/>
  </r>
  <r>
    <d v="2018-11-14T00:00:00"/>
    <n v="36278"/>
    <x v="3"/>
    <x v="10"/>
    <x v="13"/>
    <x v="6"/>
    <n v="0"/>
    <e v="#VALUE!"/>
  </r>
  <r>
    <d v="2018-11-15T00:00:00"/>
    <n v="36186"/>
    <x v="3"/>
    <x v="10"/>
    <x v="14"/>
    <x v="0"/>
    <n v="0"/>
    <e v="#VALUE!"/>
  </r>
  <r>
    <d v="2018-11-16T00:00:00"/>
    <n v="35675"/>
    <x v="3"/>
    <x v="10"/>
    <x v="15"/>
    <x v="1"/>
    <n v="0"/>
    <e v="#VALUE!"/>
  </r>
  <r>
    <d v="2018-11-17T00:00:00"/>
    <n v="20275"/>
    <x v="3"/>
    <x v="10"/>
    <x v="16"/>
    <x v="2"/>
    <n v="0"/>
    <e v="#VALUE!"/>
  </r>
  <r>
    <d v="2018-11-18T00:00:00"/>
    <n v="19662"/>
    <x v="3"/>
    <x v="10"/>
    <x v="17"/>
    <x v="3"/>
    <n v="0"/>
    <e v="#VALUE!"/>
  </r>
  <r>
    <d v="2018-11-19T00:00:00"/>
    <n v="18877"/>
    <x v="3"/>
    <x v="10"/>
    <x v="18"/>
    <x v="4"/>
    <n v="0"/>
    <e v="#VALUE!"/>
  </r>
  <r>
    <d v="2018-11-20T00:00:00"/>
    <n v="19459"/>
    <x v="3"/>
    <x v="10"/>
    <x v="19"/>
    <x v="5"/>
    <n v="0"/>
    <e v="#VALUE!"/>
  </r>
  <r>
    <d v="2018-11-21T00:00:00"/>
    <n v="32387"/>
    <x v="3"/>
    <x v="10"/>
    <x v="20"/>
    <x v="6"/>
    <n v="0"/>
    <e v="#VALUE!"/>
  </r>
  <r>
    <d v="2018-11-22T00:00:00"/>
    <n v="32344"/>
    <x v="3"/>
    <x v="10"/>
    <x v="21"/>
    <x v="0"/>
    <n v="0"/>
    <e v="#VALUE!"/>
  </r>
  <r>
    <d v="2018-11-23T00:00:00"/>
    <n v="30110"/>
    <x v="3"/>
    <x v="10"/>
    <x v="22"/>
    <x v="1"/>
    <n v="0"/>
    <e v="#VALUE!"/>
  </r>
  <r>
    <d v="2018-11-24T00:00:00"/>
    <n v="37004"/>
    <x v="3"/>
    <x v="10"/>
    <x v="23"/>
    <x v="2"/>
    <n v="0"/>
    <e v="#VALUE!"/>
  </r>
  <r>
    <d v="2018-11-25T00:00:00"/>
    <n v="25256"/>
    <x v="3"/>
    <x v="10"/>
    <x v="24"/>
    <x v="3"/>
    <n v="0"/>
    <e v="#VALUE!"/>
  </r>
  <r>
    <d v="2018-11-26T00:00:00"/>
    <n v="27424"/>
    <x v="3"/>
    <x v="10"/>
    <x v="25"/>
    <x v="4"/>
    <n v="0"/>
    <e v="#VALUE!"/>
  </r>
  <r>
    <d v="2018-11-27T00:00:00"/>
    <n v="26887"/>
    <x v="3"/>
    <x v="10"/>
    <x v="26"/>
    <x v="5"/>
    <n v="0"/>
    <e v="#VALUE!"/>
  </r>
  <r>
    <d v="2018-11-28T00:00:00"/>
    <n v="33806"/>
    <x v="3"/>
    <x v="10"/>
    <x v="27"/>
    <x v="6"/>
    <n v="0"/>
    <e v="#VALUE!"/>
  </r>
  <r>
    <d v="2018-11-29T00:00:00"/>
    <n v="33379"/>
    <x v="3"/>
    <x v="10"/>
    <x v="28"/>
    <x v="0"/>
    <n v="0"/>
    <e v="#VALUE!"/>
  </r>
  <r>
    <d v="2018-11-30T00:00:00"/>
    <n v="31296"/>
    <x v="3"/>
    <x v="10"/>
    <x v="29"/>
    <x v="1"/>
    <n v="0"/>
    <e v="#VALUE!"/>
  </r>
  <r>
    <d v="2018-12-01T00:00:00"/>
    <n v="30264"/>
    <x v="3"/>
    <x v="11"/>
    <x v="0"/>
    <x v="2"/>
    <n v="0"/>
    <e v="#VALUE!"/>
  </r>
  <r>
    <d v="2018-12-02T00:00:00"/>
    <n v="28741"/>
    <x v="3"/>
    <x v="11"/>
    <x v="1"/>
    <x v="3"/>
    <n v="0"/>
    <e v="#VALUE!"/>
  </r>
  <r>
    <d v="2018-12-03T00:00:00"/>
    <n v="24977"/>
    <x v="3"/>
    <x v="11"/>
    <x v="2"/>
    <x v="4"/>
    <n v="0"/>
    <e v="#VALUE!"/>
  </r>
  <r>
    <d v="2018-12-04T00:00:00"/>
    <n v="28651"/>
    <x v="3"/>
    <x v="11"/>
    <x v="3"/>
    <x v="5"/>
    <n v="0"/>
    <e v="#VALUE!"/>
  </r>
  <r>
    <d v="2018-12-05T00:00:00"/>
    <n v="23492"/>
    <x v="3"/>
    <x v="11"/>
    <x v="4"/>
    <x v="6"/>
    <n v="0"/>
    <e v="#VALUE!"/>
  </r>
  <r>
    <d v="2018-12-06T00:00:00"/>
    <n v="24954"/>
    <x v="3"/>
    <x v="11"/>
    <x v="5"/>
    <x v="0"/>
    <n v="0"/>
    <e v="#VALUE!"/>
  </r>
  <r>
    <d v="2018-12-07T00:00:00"/>
    <n v="24031"/>
    <x v="3"/>
    <x v="11"/>
    <x v="6"/>
    <x v="1"/>
    <n v="0"/>
    <e v="#VALUE!"/>
  </r>
  <r>
    <d v="2018-12-08T00:00:00"/>
    <n v="22087"/>
    <x v="3"/>
    <x v="11"/>
    <x v="7"/>
    <x v="2"/>
    <n v="0"/>
    <e v="#VALUE!"/>
  </r>
  <r>
    <d v="2018-12-09T00:00:00"/>
    <n v="21218"/>
    <x v="3"/>
    <x v="11"/>
    <x v="8"/>
    <x v="3"/>
    <n v="0"/>
    <e v="#VALUE!"/>
  </r>
  <r>
    <d v="2018-12-10T00:00:00"/>
    <n v="22281"/>
    <x v="3"/>
    <x v="11"/>
    <x v="9"/>
    <x v="4"/>
    <n v="0"/>
    <e v="#VALUE!"/>
  </r>
  <r>
    <d v="2018-12-11T00:00:00"/>
    <n v="31685"/>
    <x v="3"/>
    <x v="11"/>
    <x v="10"/>
    <x v="5"/>
    <n v="0"/>
    <e v="#VALUE!"/>
  </r>
  <r>
    <d v="2018-12-12T00:00:00"/>
    <n v="34057"/>
    <x v="3"/>
    <x v="11"/>
    <x v="11"/>
    <x v="6"/>
    <n v="0"/>
    <e v="#VALUE!"/>
  </r>
  <r>
    <d v="2018-12-13T00:00:00"/>
    <n v="30427"/>
    <x v="3"/>
    <x v="11"/>
    <x v="12"/>
    <x v="0"/>
    <n v="0"/>
    <e v="#VALUE!"/>
  </r>
  <r>
    <d v="2018-12-14T00:00:00"/>
    <n v="32003"/>
    <x v="3"/>
    <x v="11"/>
    <x v="13"/>
    <x v="1"/>
    <n v="0"/>
    <e v="#VALUE!"/>
  </r>
  <r>
    <d v="2018-12-15T00:00:00"/>
    <n v="28153"/>
    <x v="3"/>
    <x v="11"/>
    <x v="14"/>
    <x v="2"/>
    <n v="0"/>
    <e v="#VALUE!"/>
  </r>
  <r>
    <d v="2018-12-16T00:00:00"/>
    <n v="26173"/>
    <x v="3"/>
    <x v="11"/>
    <x v="15"/>
    <x v="3"/>
    <n v="0"/>
    <e v="#VALUE!"/>
  </r>
  <r>
    <d v="2018-12-17T00:00:00"/>
    <n v="24853"/>
    <x v="3"/>
    <x v="11"/>
    <x v="16"/>
    <x v="4"/>
    <n v="0"/>
    <e v="#VALUE!"/>
  </r>
  <r>
    <d v="2018-12-18T00:00:00"/>
    <n v="22688"/>
    <x v="3"/>
    <x v="11"/>
    <x v="17"/>
    <x v="5"/>
    <n v="0"/>
    <e v="#VALUE!"/>
  </r>
  <r>
    <d v="2018-12-19T00:00:00"/>
    <n v="34173"/>
    <x v="3"/>
    <x v="11"/>
    <x v="18"/>
    <x v="6"/>
    <n v="0"/>
    <e v="#VALUE!"/>
  </r>
  <r>
    <d v="2018-12-20T00:00:00"/>
    <n v="40385"/>
    <x v="3"/>
    <x v="11"/>
    <x v="19"/>
    <x v="0"/>
    <n v="0"/>
    <e v="#VALUE!"/>
  </r>
  <r>
    <d v="2018-12-21T00:00:00"/>
    <n v="36734"/>
    <x v="3"/>
    <x v="11"/>
    <x v="20"/>
    <x v="1"/>
    <n v="0"/>
    <e v="#VALUE!"/>
  </r>
  <r>
    <d v="2018-12-22T00:00:00"/>
    <n v="32864"/>
    <x v="3"/>
    <x v="11"/>
    <x v="21"/>
    <x v="2"/>
    <n v="0"/>
    <e v="#VALUE!"/>
  </r>
  <r>
    <d v="2018-12-23T00:00:00"/>
    <n v="33731"/>
    <x v="3"/>
    <x v="11"/>
    <x v="22"/>
    <x v="3"/>
    <n v="0"/>
    <e v="#VALUE!"/>
  </r>
  <r>
    <d v="2018-12-24T00:00:00"/>
    <n v="30109"/>
    <x v="3"/>
    <x v="11"/>
    <x v="23"/>
    <x v="4"/>
    <n v="0"/>
    <e v="#VALUE!"/>
  </r>
  <r>
    <d v="2018-12-25T00:00:00"/>
    <n v="31228"/>
    <x v="3"/>
    <x v="11"/>
    <x v="24"/>
    <x v="5"/>
    <n v="0"/>
    <e v="#VALUE!"/>
  </r>
  <r>
    <d v="2018-12-26T00:00:00"/>
    <n v="32490"/>
    <x v="3"/>
    <x v="11"/>
    <x v="25"/>
    <x v="6"/>
    <n v="0"/>
    <e v="#VALUE!"/>
  </r>
  <r>
    <d v="2018-12-27T00:00:00"/>
    <n v="43429"/>
    <x v="3"/>
    <x v="11"/>
    <x v="26"/>
    <x v="0"/>
    <n v="0"/>
    <e v="#VALUE!"/>
  </r>
  <r>
    <d v="2018-12-28T00:00:00"/>
    <n v="49434"/>
    <x v="3"/>
    <x v="11"/>
    <x v="27"/>
    <x v="1"/>
    <n v="0"/>
    <e v="#VALUE!"/>
  </r>
  <r>
    <d v="2018-12-29T00:00:00"/>
    <n v="47995"/>
    <x v="3"/>
    <x v="11"/>
    <x v="28"/>
    <x v="2"/>
    <n v="0"/>
    <e v="#VALUE!"/>
  </r>
  <r>
    <d v="2018-12-30T00:00:00"/>
    <n v="44640"/>
    <x v="3"/>
    <x v="11"/>
    <x v="29"/>
    <x v="3"/>
    <n v="0"/>
    <e v="#VALUE!"/>
  </r>
  <r>
    <d v="2018-12-31T00:00:00"/>
    <n v="27724"/>
    <x v="3"/>
    <x v="11"/>
    <x v="30"/>
    <x v="4"/>
    <n v="0"/>
    <e v="#VALUE!"/>
  </r>
  <r>
    <d v="2019-01-01T00:00:00"/>
    <n v="28599"/>
    <x v="4"/>
    <x v="0"/>
    <x v="0"/>
    <x v="5"/>
    <n v="0"/>
    <e v="#VALUE!"/>
  </r>
  <r>
    <d v="2019-01-02T00:00:00"/>
    <n v="26797"/>
    <x v="4"/>
    <x v="0"/>
    <x v="1"/>
    <x v="6"/>
    <n v="0"/>
    <e v="#VALUE!"/>
  </r>
  <r>
    <d v="2019-01-03T00:00:00"/>
    <n v="31777"/>
    <x v="4"/>
    <x v="0"/>
    <x v="2"/>
    <x v="0"/>
    <n v="0"/>
    <e v="#VALUE!"/>
  </r>
  <r>
    <d v="2019-01-04T00:00:00"/>
    <n v="27993"/>
    <x v="4"/>
    <x v="0"/>
    <x v="3"/>
    <x v="1"/>
    <n v="0"/>
    <e v="#VALUE!"/>
  </r>
  <r>
    <d v="2019-01-05T00:00:00"/>
    <n v="28670"/>
    <x v="4"/>
    <x v="0"/>
    <x v="4"/>
    <x v="2"/>
    <n v="0"/>
    <e v="#VALUE!"/>
  </r>
  <r>
    <d v="2019-01-06T00:00:00"/>
    <n v="30207"/>
    <x v="4"/>
    <x v="0"/>
    <x v="5"/>
    <x v="3"/>
    <n v="0"/>
    <e v="#VALUE!"/>
  </r>
  <r>
    <d v="2019-01-07T00:00:00"/>
    <n v="25796"/>
    <x v="4"/>
    <x v="0"/>
    <x v="6"/>
    <x v="4"/>
    <n v="0"/>
    <e v="#VALUE!"/>
  </r>
  <r>
    <d v="2019-01-08T00:00:00"/>
    <n v="29732"/>
    <x v="4"/>
    <x v="0"/>
    <x v="7"/>
    <x v="5"/>
    <n v="0"/>
    <e v="#VALUE!"/>
  </r>
  <r>
    <d v="2019-01-09T00:00:00"/>
    <n v="29652"/>
    <x v="4"/>
    <x v="0"/>
    <x v="8"/>
    <x v="6"/>
    <n v="0"/>
    <e v="#VALUE!"/>
  </r>
  <r>
    <d v="2019-01-10T00:00:00"/>
    <n v="31832"/>
    <x v="4"/>
    <x v="0"/>
    <x v="9"/>
    <x v="0"/>
    <n v="0"/>
    <e v="#VALUE!"/>
  </r>
  <r>
    <d v="2019-01-11T00:00:00"/>
    <n v="28685"/>
    <x v="4"/>
    <x v="0"/>
    <x v="10"/>
    <x v="1"/>
    <n v="0"/>
    <e v="#VALUE!"/>
  </r>
  <r>
    <d v="2019-01-12T00:00:00"/>
    <n v="31124"/>
    <x v="4"/>
    <x v="0"/>
    <x v="11"/>
    <x v="2"/>
    <n v="0"/>
    <e v="#VALUE!"/>
  </r>
  <r>
    <d v="2019-01-13T00:00:00"/>
    <n v="29677"/>
    <x v="4"/>
    <x v="0"/>
    <x v="12"/>
    <x v="3"/>
    <n v="0"/>
    <e v="#VALUE!"/>
  </r>
  <r>
    <d v="2019-01-14T00:00:00"/>
    <n v="29069"/>
    <x v="4"/>
    <x v="0"/>
    <x v="13"/>
    <x v="4"/>
    <n v="0"/>
    <e v="#VALUE!"/>
  </r>
  <r>
    <d v="2019-01-15T00:00:00"/>
    <n v="27968"/>
    <x v="4"/>
    <x v="0"/>
    <x v="14"/>
    <x v="5"/>
    <n v="0"/>
    <e v="#VALUE!"/>
  </r>
  <r>
    <d v="2019-01-16T00:00:00"/>
    <n v="19203"/>
    <x v="4"/>
    <x v="0"/>
    <x v="15"/>
    <x v="6"/>
    <n v="0"/>
    <e v="#VALUE!"/>
  </r>
  <r>
    <d v="2019-01-17T00:00:00"/>
    <n v="18599"/>
    <x v="4"/>
    <x v="0"/>
    <x v="16"/>
    <x v="0"/>
    <n v="0"/>
    <e v="#VALUE!"/>
  </r>
  <r>
    <d v="2019-01-18T00:00:00"/>
    <n v="19324"/>
    <x v="4"/>
    <x v="0"/>
    <x v="17"/>
    <x v="1"/>
    <n v="0"/>
    <e v="#VALUE!"/>
  </r>
  <r>
    <d v="2019-01-19T00:00:00"/>
    <n v="19952"/>
    <x v="4"/>
    <x v="0"/>
    <x v="18"/>
    <x v="2"/>
    <n v="0"/>
    <e v="#VALUE!"/>
  </r>
  <r>
    <d v="2019-01-20T00:00:00"/>
    <n v="58019"/>
    <x v="4"/>
    <x v="0"/>
    <x v="19"/>
    <x v="3"/>
    <n v="0"/>
    <e v="#VALUE!"/>
  </r>
  <r>
    <d v="2019-01-21T00:00:00"/>
    <n v="57414"/>
    <x v="4"/>
    <x v="0"/>
    <x v="20"/>
    <x v="4"/>
    <n v="0"/>
    <e v="#VALUE!"/>
  </r>
  <r>
    <d v="2019-01-22T00:00:00"/>
    <n v="55844"/>
    <x v="4"/>
    <x v="0"/>
    <x v="21"/>
    <x v="5"/>
    <n v="0"/>
    <e v="#VALUE!"/>
  </r>
  <r>
    <d v="2019-01-23T00:00:00"/>
    <n v="55634"/>
    <x v="4"/>
    <x v="0"/>
    <x v="22"/>
    <x v="6"/>
    <n v="0"/>
    <e v="#VALUE!"/>
  </r>
  <r>
    <d v="2019-01-24T00:00:00"/>
    <n v="53570"/>
    <x v="4"/>
    <x v="0"/>
    <x v="23"/>
    <x v="0"/>
    <n v="0"/>
    <e v="#VALUE!"/>
  </r>
  <r>
    <d v="2019-01-25T00:00:00"/>
    <n v="58840"/>
    <x v="4"/>
    <x v="0"/>
    <x v="24"/>
    <x v="1"/>
    <n v="0"/>
    <e v="#VALUE!"/>
  </r>
  <r>
    <d v="2019-01-26T00:00:00"/>
    <n v="55354"/>
    <x v="4"/>
    <x v="0"/>
    <x v="25"/>
    <x v="2"/>
    <n v="0"/>
    <e v="#VALUE!"/>
  </r>
  <r>
    <d v="2019-01-27T00:00:00"/>
    <n v="51769"/>
    <x v="4"/>
    <x v="0"/>
    <x v="26"/>
    <x v="3"/>
    <n v="0"/>
    <e v="#VALUE!"/>
  </r>
  <r>
    <d v="2019-01-28T00:00:00"/>
    <n v="27729"/>
    <x v="4"/>
    <x v="0"/>
    <x v="27"/>
    <x v="4"/>
    <n v="0"/>
    <e v="#VALUE!"/>
  </r>
  <r>
    <d v="2019-01-29T00:00:00"/>
    <n v="27500"/>
    <x v="4"/>
    <x v="0"/>
    <x v="28"/>
    <x v="5"/>
    <n v="0"/>
    <e v="#VALUE!"/>
  </r>
  <r>
    <d v="2019-01-30T00:00:00"/>
    <n v="27843"/>
    <x v="4"/>
    <x v="0"/>
    <x v="29"/>
    <x v="6"/>
    <n v="0"/>
    <e v="#VALUE!"/>
  </r>
  <r>
    <d v="2019-01-31T00:00:00"/>
    <n v="29364"/>
    <x v="4"/>
    <x v="0"/>
    <x v="30"/>
    <x v="0"/>
    <n v="0"/>
    <e v="#VALUE!"/>
  </r>
  <r>
    <d v="2019-02-01T00:00:00"/>
    <n v="38042"/>
    <x v="4"/>
    <x v="1"/>
    <x v="0"/>
    <x v="1"/>
    <n v="0"/>
    <e v="#VALUE!"/>
  </r>
  <r>
    <d v="2019-02-02T00:00:00"/>
    <n v="41841"/>
    <x v="4"/>
    <x v="1"/>
    <x v="1"/>
    <x v="2"/>
    <n v="0"/>
    <e v="#VALUE!"/>
  </r>
  <r>
    <d v="2019-02-03T00:00:00"/>
    <n v="38190"/>
    <x v="4"/>
    <x v="1"/>
    <x v="2"/>
    <x v="3"/>
    <n v="0"/>
    <e v="#VALUE!"/>
  </r>
  <r>
    <d v="2019-02-04T00:00:00"/>
    <n v="37867"/>
    <x v="4"/>
    <x v="1"/>
    <x v="3"/>
    <x v="4"/>
    <n v="0"/>
    <e v="#VALUE!"/>
  </r>
  <r>
    <d v="2019-02-05T00:00:00"/>
    <n v="20982"/>
    <x v="4"/>
    <x v="1"/>
    <x v="4"/>
    <x v="5"/>
    <n v="0"/>
    <e v="#VALUE!"/>
  </r>
  <r>
    <d v="2019-02-06T00:00:00"/>
    <n v="20128"/>
    <x v="4"/>
    <x v="1"/>
    <x v="5"/>
    <x v="6"/>
    <n v="0"/>
    <e v="#VALUE!"/>
  </r>
  <r>
    <d v="2019-02-07T00:00:00"/>
    <n v="21691"/>
    <x v="4"/>
    <x v="1"/>
    <x v="6"/>
    <x v="0"/>
    <n v="0"/>
    <e v="#VALUE!"/>
  </r>
  <r>
    <d v="2019-02-08T00:00:00"/>
    <n v="21013"/>
    <x v="4"/>
    <x v="1"/>
    <x v="7"/>
    <x v="1"/>
    <n v="0"/>
    <e v="#VALUE!"/>
  </r>
  <r>
    <d v="2019-02-09T00:00:00"/>
    <n v="38918"/>
    <x v="4"/>
    <x v="1"/>
    <x v="8"/>
    <x v="2"/>
    <n v="0"/>
    <e v="#VALUE!"/>
  </r>
  <r>
    <d v="2019-02-10T00:00:00"/>
    <n v="36062"/>
    <x v="4"/>
    <x v="1"/>
    <x v="9"/>
    <x v="3"/>
    <n v="0"/>
    <e v="#VALUE!"/>
  </r>
  <r>
    <d v="2019-02-11T00:00:00"/>
    <n v="36374"/>
    <x v="4"/>
    <x v="1"/>
    <x v="10"/>
    <x v="4"/>
    <n v="0"/>
    <e v="#VALUE!"/>
  </r>
  <r>
    <d v="2019-02-12T00:00:00"/>
    <n v="33899"/>
    <x v="4"/>
    <x v="1"/>
    <x v="11"/>
    <x v="5"/>
    <n v="0"/>
    <e v="#VALUE!"/>
  </r>
  <r>
    <d v="2019-02-13T00:00:00"/>
    <n v="31120"/>
    <x v="4"/>
    <x v="1"/>
    <x v="12"/>
    <x v="6"/>
    <n v="0"/>
    <e v="#VALUE!"/>
  </r>
  <r>
    <d v="2019-02-14T00:00:00"/>
    <n v="30243"/>
    <x v="4"/>
    <x v="1"/>
    <x v="13"/>
    <x v="0"/>
    <n v="0"/>
    <e v="#VALUE!"/>
  </r>
  <r>
    <d v="2019-02-15T00:00:00"/>
    <n v="28512"/>
    <x v="4"/>
    <x v="1"/>
    <x v="14"/>
    <x v="1"/>
    <n v="0"/>
    <e v="#VALUE!"/>
  </r>
  <r>
    <d v="2019-02-16T00:00:00"/>
    <n v="35895"/>
    <x v="4"/>
    <x v="1"/>
    <x v="15"/>
    <x v="2"/>
    <n v="0"/>
    <e v="#VALUE!"/>
  </r>
  <r>
    <d v="2019-02-17T00:00:00"/>
    <n v="35736"/>
    <x v="4"/>
    <x v="1"/>
    <x v="16"/>
    <x v="3"/>
    <n v="0"/>
    <e v="#VALUE!"/>
  </r>
  <r>
    <d v="2019-02-18T00:00:00"/>
    <n v="31880"/>
    <x v="4"/>
    <x v="1"/>
    <x v="17"/>
    <x v="4"/>
    <n v="0"/>
    <e v="#VALUE!"/>
  </r>
  <r>
    <d v="2019-02-19T00:00:00"/>
    <n v="33524"/>
    <x v="4"/>
    <x v="1"/>
    <x v="18"/>
    <x v="5"/>
    <n v="0"/>
    <e v="#VALUE!"/>
  </r>
  <r>
    <d v="2019-02-20T00:00:00"/>
    <n v="34313"/>
    <x v="4"/>
    <x v="1"/>
    <x v="19"/>
    <x v="6"/>
    <n v="0"/>
    <e v="#VALUE!"/>
  </r>
  <r>
    <d v="2019-02-21T00:00:00"/>
    <n v="27701"/>
    <x v="4"/>
    <x v="1"/>
    <x v="20"/>
    <x v="0"/>
    <n v="0"/>
    <e v="#VALUE!"/>
  </r>
  <r>
    <d v="2019-02-22T00:00:00"/>
    <n v="26860"/>
    <x v="4"/>
    <x v="1"/>
    <x v="21"/>
    <x v="1"/>
    <n v="0"/>
    <e v="#VALUE!"/>
  </r>
  <r>
    <d v="2019-02-23T00:00:00"/>
    <n v="28481"/>
    <x v="4"/>
    <x v="1"/>
    <x v="22"/>
    <x v="2"/>
    <n v="0"/>
    <e v="#VALUE!"/>
  </r>
  <r>
    <d v="2019-02-24T00:00:00"/>
    <n v="30553"/>
    <x v="4"/>
    <x v="1"/>
    <x v="23"/>
    <x v="3"/>
    <n v="0"/>
    <e v="#VALUE!"/>
  </r>
  <r>
    <d v="2019-02-25T00:00:00"/>
    <n v="23512"/>
    <x v="4"/>
    <x v="1"/>
    <x v="24"/>
    <x v="4"/>
    <n v="0"/>
    <e v="#VALUE!"/>
  </r>
  <r>
    <d v="2019-02-26T00:00:00"/>
    <n v="23462"/>
    <x v="4"/>
    <x v="1"/>
    <x v="25"/>
    <x v="5"/>
    <n v="0"/>
    <e v="#VALUE!"/>
  </r>
  <r>
    <d v="2019-02-27T00:00:00"/>
    <n v="22420"/>
    <x v="4"/>
    <x v="1"/>
    <x v="26"/>
    <x v="6"/>
    <n v="0"/>
    <e v="#VALUE!"/>
  </r>
  <r>
    <d v="2019-02-28T00:00:00"/>
    <n v="25392"/>
    <x v="4"/>
    <x v="1"/>
    <x v="27"/>
    <x v="0"/>
    <n v="0"/>
    <e v="#VALUE!"/>
  </r>
  <r>
    <d v="2019-03-01T00:00:00"/>
    <n v="32951"/>
    <x v="4"/>
    <x v="2"/>
    <x v="0"/>
    <x v="1"/>
    <n v="0"/>
    <e v="#VALUE!"/>
  </r>
  <r>
    <d v="2019-03-02T00:00:00"/>
    <n v="36634"/>
    <x v="4"/>
    <x v="2"/>
    <x v="1"/>
    <x v="2"/>
    <n v="0"/>
    <e v="#VALUE!"/>
  </r>
  <r>
    <d v="2019-03-03T00:00:00"/>
    <n v="34576"/>
    <x v="4"/>
    <x v="2"/>
    <x v="2"/>
    <x v="3"/>
    <n v="0"/>
    <e v="#VALUE!"/>
  </r>
  <r>
    <d v="2019-03-04T00:00:00"/>
    <n v="34127"/>
    <x v="4"/>
    <x v="2"/>
    <x v="3"/>
    <x v="4"/>
    <n v="0"/>
    <e v="#VALUE!"/>
  </r>
  <r>
    <d v="2019-03-05T00:00:00"/>
    <n v="31269"/>
    <x v="4"/>
    <x v="2"/>
    <x v="4"/>
    <x v="5"/>
    <n v="0"/>
    <e v="#VALUE!"/>
  </r>
  <r>
    <d v="2019-03-06T00:00:00"/>
    <n v="24850"/>
    <x v="4"/>
    <x v="2"/>
    <x v="5"/>
    <x v="6"/>
    <n v="0"/>
    <e v="#VALUE!"/>
  </r>
  <r>
    <d v="2019-03-07T00:00:00"/>
    <n v="27148"/>
    <x v="4"/>
    <x v="2"/>
    <x v="6"/>
    <x v="0"/>
    <n v="0"/>
    <e v="#VALUE!"/>
  </r>
  <r>
    <d v="2019-03-08T00:00:00"/>
    <n v="28858"/>
    <x v="4"/>
    <x v="2"/>
    <x v="7"/>
    <x v="1"/>
    <n v="0"/>
    <e v="#VALUE!"/>
  </r>
  <r>
    <d v="2019-03-09T00:00:00"/>
    <n v="40320"/>
    <x v="4"/>
    <x v="2"/>
    <x v="8"/>
    <x v="2"/>
    <n v="0"/>
    <e v="#VALUE!"/>
  </r>
  <r>
    <d v="2019-03-10T00:00:00"/>
    <n v="34612"/>
    <x v="4"/>
    <x v="2"/>
    <x v="9"/>
    <x v="3"/>
    <n v="0"/>
    <e v="#VALUE!"/>
  </r>
  <r>
    <d v="2019-03-11T00:00:00"/>
    <n v="36180"/>
    <x v="4"/>
    <x v="2"/>
    <x v="10"/>
    <x v="4"/>
    <n v="0"/>
    <e v="#VALUE!"/>
  </r>
  <r>
    <d v="2019-03-12T00:00:00"/>
    <n v="38093"/>
    <x v="4"/>
    <x v="2"/>
    <x v="11"/>
    <x v="5"/>
    <n v="0"/>
    <e v="#VALUE!"/>
  </r>
  <r>
    <d v="2019-03-13T00:00:00"/>
    <n v="33311"/>
    <x v="4"/>
    <x v="2"/>
    <x v="12"/>
    <x v="6"/>
    <n v="0"/>
    <e v="#VALUE!"/>
  </r>
  <r>
    <d v="2019-03-14T00:00:00"/>
    <n v="34821"/>
    <x v="4"/>
    <x v="2"/>
    <x v="13"/>
    <x v="0"/>
    <n v="0"/>
    <e v="#VALUE!"/>
  </r>
  <r>
    <d v="2019-03-15T00:00:00"/>
    <n v="32278"/>
    <x v="4"/>
    <x v="2"/>
    <x v="14"/>
    <x v="1"/>
    <n v="0"/>
    <e v="#VALUE!"/>
  </r>
  <r>
    <d v="2019-03-16T00:00:00"/>
    <n v="35627"/>
    <x v="4"/>
    <x v="2"/>
    <x v="15"/>
    <x v="2"/>
    <n v="0"/>
    <e v="#VALUE!"/>
  </r>
  <r>
    <d v="2019-03-17T00:00:00"/>
    <n v="47077"/>
    <x v="4"/>
    <x v="2"/>
    <x v="16"/>
    <x v="3"/>
    <n v="0"/>
    <e v="#VALUE!"/>
  </r>
  <r>
    <d v="2019-03-18T00:00:00"/>
    <n v="52878"/>
    <x v="4"/>
    <x v="2"/>
    <x v="17"/>
    <x v="4"/>
    <n v="0"/>
    <e v="#VALUE!"/>
  </r>
  <r>
    <d v="2019-03-19T00:00:00"/>
    <n v="51338"/>
    <x v="4"/>
    <x v="2"/>
    <x v="18"/>
    <x v="5"/>
    <n v="0"/>
    <e v="#VALUE!"/>
  </r>
  <r>
    <d v="2019-03-20T00:00:00"/>
    <n v="46654"/>
    <x v="4"/>
    <x v="2"/>
    <x v="19"/>
    <x v="6"/>
    <n v="0"/>
    <e v="#VALUE!"/>
  </r>
  <r>
    <d v="2019-03-21T00:00:00"/>
    <n v="28633"/>
    <x v="4"/>
    <x v="2"/>
    <x v="20"/>
    <x v="0"/>
    <n v="0"/>
    <e v="#VALUE!"/>
  </r>
  <r>
    <d v="2019-03-22T00:00:00"/>
    <n v="30714"/>
    <x v="4"/>
    <x v="2"/>
    <x v="21"/>
    <x v="1"/>
    <n v="0"/>
    <e v="#VALUE!"/>
  </r>
  <r>
    <d v="2019-03-23T00:00:00"/>
    <n v="29752"/>
    <x v="4"/>
    <x v="2"/>
    <x v="22"/>
    <x v="2"/>
    <n v="0"/>
    <e v="#VALUE!"/>
  </r>
  <r>
    <d v="2019-03-24T00:00:00"/>
    <n v="33735"/>
    <x v="4"/>
    <x v="2"/>
    <x v="23"/>
    <x v="3"/>
    <n v="0"/>
    <e v="#VALUE!"/>
  </r>
  <r>
    <d v="2019-03-25T00:00:00"/>
    <n v="29999"/>
    <x v="4"/>
    <x v="2"/>
    <x v="24"/>
    <x v="4"/>
    <n v="0"/>
    <e v="#VALUE!"/>
  </r>
  <r>
    <d v="2019-03-26T00:00:00"/>
    <n v="30501"/>
    <x v="4"/>
    <x v="2"/>
    <x v="25"/>
    <x v="5"/>
    <n v="0"/>
    <e v="#VALUE!"/>
  </r>
  <r>
    <d v="2019-03-27T00:00:00"/>
    <n v="27798"/>
    <x v="4"/>
    <x v="2"/>
    <x v="26"/>
    <x v="6"/>
    <n v="0"/>
    <e v="#VALUE!"/>
  </r>
  <r>
    <d v="2019-03-28T00:00:00"/>
    <n v="32318"/>
    <x v="4"/>
    <x v="2"/>
    <x v="27"/>
    <x v="0"/>
    <n v="0"/>
    <e v="#VALUE!"/>
  </r>
  <r>
    <d v="2019-03-29T00:00:00"/>
    <n v="32159"/>
    <x v="4"/>
    <x v="2"/>
    <x v="28"/>
    <x v="1"/>
    <n v="0"/>
    <e v="#VALUE!"/>
  </r>
  <r>
    <d v="2019-03-30T00:00:00"/>
    <n v="31853"/>
    <x v="4"/>
    <x v="2"/>
    <x v="29"/>
    <x v="2"/>
    <n v="0"/>
    <e v="#VALUE!"/>
  </r>
  <r>
    <d v="2019-03-31T00:00:00"/>
    <n v="31420"/>
    <x v="4"/>
    <x v="2"/>
    <x v="30"/>
    <x v="3"/>
    <n v="0"/>
    <e v="#VALUE!"/>
  </r>
  <r>
    <d v="2019-04-01T00:00:00"/>
    <n v="33838"/>
    <x v="4"/>
    <x v="3"/>
    <x v="0"/>
    <x v="4"/>
    <n v="0"/>
    <e v="#VALUE!"/>
  </r>
  <r>
    <d v="2019-04-02T00:00:00"/>
    <n v="33082"/>
    <x v="4"/>
    <x v="3"/>
    <x v="1"/>
    <x v="5"/>
    <n v="0"/>
    <e v="#VALUE!"/>
  </r>
  <r>
    <d v="2019-04-03T00:00:00"/>
    <n v="31357"/>
    <x v="4"/>
    <x v="3"/>
    <x v="2"/>
    <x v="6"/>
    <n v="0"/>
    <e v="#VALUE!"/>
  </r>
  <r>
    <d v="2019-04-04T00:00:00"/>
    <n v="30006"/>
    <x v="4"/>
    <x v="3"/>
    <x v="3"/>
    <x v="0"/>
    <n v="0"/>
    <e v="#VALUE!"/>
  </r>
  <r>
    <d v="2019-04-05T00:00:00"/>
    <n v="32058"/>
    <x v="4"/>
    <x v="3"/>
    <x v="4"/>
    <x v="1"/>
    <n v="0"/>
    <e v="#VALUE!"/>
  </r>
  <r>
    <d v="2019-04-06T00:00:00"/>
    <n v="21544"/>
    <x v="4"/>
    <x v="3"/>
    <x v="5"/>
    <x v="2"/>
    <n v="0"/>
    <e v="#VALUE!"/>
  </r>
  <r>
    <d v="2019-04-07T00:00:00"/>
    <n v="21115"/>
    <x v="4"/>
    <x v="3"/>
    <x v="6"/>
    <x v="3"/>
    <n v="0"/>
    <e v="#VALUE!"/>
  </r>
  <r>
    <d v="2019-04-08T00:00:00"/>
    <n v="20908"/>
    <x v="4"/>
    <x v="3"/>
    <x v="7"/>
    <x v="4"/>
    <n v="0"/>
    <e v="#VALUE!"/>
  </r>
  <r>
    <d v="2019-04-09T00:00:00"/>
    <n v="20147"/>
    <x v="4"/>
    <x v="3"/>
    <x v="8"/>
    <x v="5"/>
    <n v="0"/>
    <e v="#VALUE!"/>
  </r>
  <r>
    <d v="2019-04-10T00:00:00"/>
    <n v="60571"/>
    <x v="4"/>
    <x v="3"/>
    <x v="9"/>
    <x v="6"/>
    <n v="0"/>
    <e v="#VALUE!"/>
  </r>
  <r>
    <d v="2019-04-11T00:00:00"/>
    <n v="58591"/>
    <x v="4"/>
    <x v="3"/>
    <x v="10"/>
    <x v="0"/>
    <n v="0"/>
    <e v="#VALUE!"/>
  </r>
  <r>
    <d v="2019-04-12T00:00:00"/>
    <n v="58013"/>
    <x v="4"/>
    <x v="3"/>
    <x v="11"/>
    <x v="1"/>
    <n v="0"/>
    <e v="#VALUE!"/>
  </r>
  <r>
    <d v="2019-04-13T00:00:00"/>
    <n v="59636"/>
    <x v="4"/>
    <x v="3"/>
    <x v="12"/>
    <x v="2"/>
    <n v="0"/>
    <e v="#VALUE!"/>
  </r>
  <r>
    <d v="2019-04-14T00:00:00"/>
    <n v="59883"/>
    <x v="4"/>
    <x v="3"/>
    <x v="13"/>
    <x v="3"/>
    <n v="0"/>
    <e v="#VALUE!"/>
  </r>
  <r>
    <d v="2019-04-15T00:00:00"/>
    <n v="57078"/>
    <x v="4"/>
    <x v="3"/>
    <x v="14"/>
    <x v="4"/>
    <n v="0"/>
    <e v="#VALUE!"/>
  </r>
  <r>
    <d v="2019-04-16T00:00:00"/>
    <n v="63766"/>
    <x v="4"/>
    <x v="3"/>
    <x v="15"/>
    <x v="5"/>
    <n v="0"/>
    <e v="#VALUE!"/>
  </r>
  <r>
    <d v="2019-04-17T00:00:00"/>
    <n v="56010"/>
    <x v="4"/>
    <x v="3"/>
    <x v="16"/>
    <x v="6"/>
    <n v="0"/>
    <e v="#VALUE!"/>
  </r>
  <r>
    <d v="2019-04-18T00:00:00"/>
    <n v="31598"/>
    <x v="4"/>
    <x v="3"/>
    <x v="17"/>
    <x v="0"/>
    <n v="0"/>
    <e v="#VALUE!"/>
  </r>
  <r>
    <d v="2019-04-19T00:00:00"/>
    <n v="32560"/>
    <x v="4"/>
    <x v="3"/>
    <x v="18"/>
    <x v="1"/>
    <n v="0"/>
    <e v="#VALUE!"/>
  </r>
  <r>
    <d v="2019-04-20T00:00:00"/>
    <n v="30936"/>
    <x v="4"/>
    <x v="3"/>
    <x v="19"/>
    <x v="2"/>
    <n v="0"/>
    <e v="#VALUE!"/>
  </r>
  <r>
    <d v="2019-04-21T00:00:00"/>
    <n v="30787"/>
    <x v="4"/>
    <x v="3"/>
    <x v="20"/>
    <x v="3"/>
    <n v="0"/>
    <e v="#VALUE!"/>
  </r>
  <r>
    <d v="2019-04-22T00:00:00"/>
    <n v="41334"/>
    <x v="4"/>
    <x v="3"/>
    <x v="21"/>
    <x v="4"/>
    <n v="0"/>
    <e v="#VALUE!"/>
  </r>
  <r>
    <d v="2019-04-23T00:00:00"/>
    <n v="44383"/>
    <x v="4"/>
    <x v="3"/>
    <x v="22"/>
    <x v="5"/>
    <n v="0"/>
    <e v="#VALUE!"/>
  </r>
  <r>
    <d v="2019-04-24T00:00:00"/>
    <n v="41063"/>
    <x v="4"/>
    <x v="3"/>
    <x v="23"/>
    <x v="6"/>
    <n v="0"/>
    <e v="#VALUE!"/>
  </r>
  <r>
    <d v="2019-04-25T00:00:00"/>
    <n v="41323"/>
    <x v="4"/>
    <x v="3"/>
    <x v="24"/>
    <x v="0"/>
    <n v="0"/>
    <e v="#VALUE!"/>
  </r>
  <r>
    <d v="2019-04-26T00:00:00"/>
    <n v="23101"/>
    <x v="4"/>
    <x v="3"/>
    <x v="25"/>
    <x v="1"/>
    <n v="0"/>
    <e v="#VALUE!"/>
  </r>
  <r>
    <d v="2019-04-27T00:00:00"/>
    <n v="23118"/>
    <x v="4"/>
    <x v="3"/>
    <x v="26"/>
    <x v="2"/>
    <n v="0"/>
    <e v="#VALUE!"/>
  </r>
  <r>
    <d v="2019-04-28T00:00:00"/>
    <n v="22239"/>
    <x v="4"/>
    <x v="3"/>
    <x v="27"/>
    <x v="3"/>
    <n v="0"/>
    <e v="#VALUE!"/>
  </r>
  <r>
    <d v="2019-04-29T00:00:00"/>
    <n v="23434"/>
    <x v="4"/>
    <x v="3"/>
    <x v="28"/>
    <x v="4"/>
    <n v="0"/>
    <e v="#VALUE!"/>
  </r>
  <r>
    <d v="2019-04-30T00:00:00"/>
    <n v="41728"/>
    <x v="4"/>
    <x v="3"/>
    <x v="29"/>
    <x v="5"/>
    <n v="0"/>
    <e v="#VALUE!"/>
  </r>
  <r>
    <d v="2019-05-01T00:00:00"/>
    <n v="38814"/>
    <x v="4"/>
    <x v="4"/>
    <x v="0"/>
    <x v="6"/>
    <n v="0"/>
    <e v="#VALUE!"/>
  </r>
  <r>
    <d v="2019-05-02T00:00:00"/>
    <n v="36358"/>
    <x v="4"/>
    <x v="4"/>
    <x v="1"/>
    <x v="0"/>
    <n v="0"/>
    <e v="#VALUE!"/>
  </r>
  <r>
    <d v="2019-05-03T00:00:00"/>
    <n v="37836"/>
    <x v="4"/>
    <x v="4"/>
    <x v="2"/>
    <x v="1"/>
    <n v="0"/>
    <e v="#VALUE!"/>
  </r>
  <r>
    <d v="2019-05-04T00:00:00"/>
    <n v="41777"/>
    <x v="4"/>
    <x v="4"/>
    <x v="3"/>
    <x v="2"/>
    <n v="0"/>
    <e v="#VALUE!"/>
  </r>
  <r>
    <d v="2019-05-05T00:00:00"/>
    <n v="31350"/>
    <x v="4"/>
    <x v="4"/>
    <x v="4"/>
    <x v="3"/>
    <n v="0"/>
    <e v="#VALUE!"/>
  </r>
  <r>
    <d v="2019-05-06T00:00:00"/>
    <n v="34562"/>
    <x v="4"/>
    <x v="4"/>
    <x v="5"/>
    <x v="4"/>
    <n v="0"/>
    <e v="#VALUE!"/>
  </r>
  <r>
    <d v="2019-05-07T00:00:00"/>
    <n v="33733"/>
    <x v="4"/>
    <x v="4"/>
    <x v="6"/>
    <x v="5"/>
    <n v="0"/>
    <e v="#VALUE!"/>
  </r>
  <r>
    <d v="2019-05-08T00:00:00"/>
    <n v="35158"/>
    <x v="4"/>
    <x v="4"/>
    <x v="7"/>
    <x v="6"/>
    <n v="0"/>
    <e v="#VALUE!"/>
  </r>
  <r>
    <d v="2019-05-09T00:00:00"/>
    <n v="39365"/>
    <x v="4"/>
    <x v="4"/>
    <x v="8"/>
    <x v="0"/>
    <n v="0"/>
    <e v="#VALUE!"/>
  </r>
  <r>
    <d v="2019-05-10T00:00:00"/>
    <n v="37697"/>
    <x v="4"/>
    <x v="4"/>
    <x v="9"/>
    <x v="1"/>
    <n v="0"/>
    <e v="#VALUE!"/>
  </r>
  <r>
    <d v="2019-05-11T00:00:00"/>
    <n v="37066"/>
    <x v="4"/>
    <x v="4"/>
    <x v="10"/>
    <x v="2"/>
    <n v="0"/>
    <e v="#VALUE!"/>
  </r>
  <r>
    <d v="2019-05-12T00:00:00"/>
    <n v="32966"/>
    <x v="4"/>
    <x v="4"/>
    <x v="11"/>
    <x v="3"/>
    <n v="0"/>
    <e v="#VALUE!"/>
  </r>
  <r>
    <d v="2019-05-13T00:00:00"/>
    <n v="31335"/>
    <x v="4"/>
    <x v="4"/>
    <x v="12"/>
    <x v="4"/>
    <n v="0"/>
    <e v="#VALUE!"/>
  </r>
  <r>
    <d v="2019-05-14T00:00:00"/>
    <n v="29817"/>
    <x v="4"/>
    <x v="4"/>
    <x v="13"/>
    <x v="5"/>
    <n v="0"/>
    <e v="#VALUE!"/>
  </r>
  <r>
    <d v="2019-05-15T00:00:00"/>
    <n v="30430"/>
    <x v="4"/>
    <x v="4"/>
    <x v="14"/>
    <x v="6"/>
    <n v="0"/>
    <e v="#VALUE!"/>
  </r>
  <r>
    <d v="2019-05-16T00:00:00"/>
    <n v="27024"/>
    <x v="4"/>
    <x v="4"/>
    <x v="15"/>
    <x v="0"/>
    <n v="0"/>
    <e v="#VALUE!"/>
  </r>
  <r>
    <d v="2019-05-17T00:00:00"/>
    <n v="23860"/>
    <x v="4"/>
    <x v="4"/>
    <x v="16"/>
    <x v="1"/>
    <n v="0"/>
    <e v="#VALUE!"/>
  </r>
  <r>
    <d v="2019-05-18T00:00:00"/>
    <n v="25056"/>
    <x v="4"/>
    <x v="4"/>
    <x v="17"/>
    <x v="2"/>
    <n v="0"/>
    <e v="#VALUE!"/>
  </r>
  <r>
    <d v="2019-05-19T00:00:00"/>
    <n v="25181"/>
    <x v="4"/>
    <x v="4"/>
    <x v="18"/>
    <x v="3"/>
    <n v="0"/>
    <e v="#VALUE!"/>
  </r>
  <r>
    <d v="2019-05-20T00:00:00"/>
    <n v="39092"/>
    <x v="4"/>
    <x v="4"/>
    <x v="19"/>
    <x v="4"/>
    <n v="0"/>
    <e v="#VALUE!"/>
  </r>
  <r>
    <d v="2019-05-21T00:00:00"/>
    <n v="34761"/>
    <x v="4"/>
    <x v="4"/>
    <x v="20"/>
    <x v="5"/>
    <n v="0"/>
    <e v="#VALUE!"/>
  </r>
  <r>
    <d v="2019-05-22T00:00:00"/>
    <n v="34875"/>
    <x v="4"/>
    <x v="4"/>
    <x v="21"/>
    <x v="6"/>
    <n v="0"/>
    <e v="#VALUE!"/>
  </r>
  <r>
    <d v="2019-05-23T00:00:00"/>
    <n v="35975"/>
    <x v="4"/>
    <x v="4"/>
    <x v="22"/>
    <x v="0"/>
    <n v="0"/>
    <e v="#VALUE!"/>
  </r>
  <r>
    <d v="2019-05-24T00:00:00"/>
    <n v="26236"/>
    <x v="4"/>
    <x v="4"/>
    <x v="23"/>
    <x v="1"/>
    <n v="0"/>
    <e v="#VALUE!"/>
  </r>
  <r>
    <d v="2019-05-25T00:00:00"/>
    <n v="28004"/>
    <x v="4"/>
    <x v="4"/>
    <x v="24"/>
    <x v="2"/>
    <n v="0"/>
    <e v="#VALUE!"/>
  </r>
  <r>
    <d v="2019-05-26T00:00:00"/>
    <n v="32148"/>
    <x v="4"/>
    <x v="4"/>
    <x v="25"/>
    <x v="3"/>
    <n v="0"/>
    <e v="#VALUE!"/>
  </r>
  <r>
    <d v="2019-05-27T00:00:00"/>
    <n v="30046"/>
    <x v="4"/>
    <x v="4"/>
    <x v="26"/>
    <x v="4"/>
    <n v="0"/>
    <e v="#VALUE!"/>
  </r>
  <r>
    <d v="2019-05-28T00:00:00"/>
    <n v="40406"/>
    <x v="4"/>
    <x v="4"/>
    <x v="27"/>
    <x v="5"/>
    <n v="0"/>
    <e v="#VALUE!"/>
  </r>
  <r>
    <d v="2019-05-29T00:00:00"/>
    <n v="36052"/>
    <x v="4"/>
    <x v="4"/>
    <x v="28"/>
    <x v="6"/>
    <n v="0"/>
    <e v="#VALUE!"/>
  </r>
  <r>
    <d v="2019-05-30T00:00:00"/>
    <n v="37056"/>
    <x v="4"/>
    <x v="4"/>
    <x v="29"/>
    <x v="0"/>
    <n v="0"/>
    <e v="#VALUE!"/>
  </r>
  <r>
    <d v="2019-05-31T00:00:00"/>
    <n v="35928"/>
    <x v="4"/>
    <x v="4"/>
    <x v="30"/>
    <x v="1"/>
    <n v="0"/>
    <e v="#VALUE!"/>
  </r>
  <r>
    <d v="2019-06-01T00:00:00"/>
    <n v="34231"/>
    <x v="4"/>
    <x v="5"/>
    <x v="0"/>
    <x v="2"/>
    <n v="0"/>
    <e v="#VALUE!"/>
  </r>
  <r>
    <d v="2019-06-02T00:00:00"/>
    <n v="33362"/>
    <x v="4"/>
    <x v="5"/>
    <x v="1"/>
    <x v="3"/>
    <n v="0"/>
    <e v="#VALUE!"/>
  </r>
  <r>
    <d v="2019-06-03T00:00:00"/>
    <n v="33710"/>
    <x v="4"/>
    <x v="5"/>
    <x v="2"/>
    <x v="4"/>
    <n v="0"/>
    <e v="#VALUE!"/>
  </r>
  <r>
    <d v="2019-06-04T00:00:00"/>
    <n v="37114"/>
    <x v="4"/>
    <x v="5"/>
    <x v="3"/>
    <x v="5"/>
    <n v="0"/>
    <e v="#VALUE!"/>
  </r>
  <r>
    <d v="2019-06-05T00:00:00"/>
    <n v="49775"/>
    <x v="4"/>
    <x v="5"/>
    <x v="4"/>
    <x v="6"/>
    <n v="0"/>
    <e v="#VALUE!"/>
  </r>
  <r>
    <d v="2019-06-06T00:00:00"/>
    <n v="53553"/>
    <x v="4"/>
    <x v="5"/>
    <x v="5"/>
    <x v="0"/>
    <n v="0"/>
    <e v="#VALUE!"/>
  </r>
  <r>
    <d v="2019-06-07T00:00:00"/>
    <n v="49173"/>
    <x v="4"/>
    <x v="5"/>
    <x v="6"/>
    <x v="1"/>
    <n v="0"/>
    <e v="#VALUE!"/>
  </r>
  <r>
    <d v="2019-06-08T00:00:00"/>
    <n v="57523"/>
    <x v="4"/>
    <x v="5"/>
    <x v="7"/>
    <x v="2"/>
    <n v="0"/>
    <e v="#VALUE!"/>
  </r>
  <r>
    <d v="2019-06-09T00:00:00"/>
    <n v="30487"/>
    <x v="4"/>
    <x v="5"/>
    <x v="8"/>
    <x v="3"/>
    <n v="0"/>
    <e v="#VALUE!"/>
  </r>
  <r>
    <d v="2019-06-10T00:00:00"/>
    <n v="35169"/>
    <x v="4"/>
    <x v="5"/>
    <x v="9"/>
    <x v="4"/>
    <n v="0"/>
    <e v="#VALUE!"/>
  </r>
  <r>
    <d v="2019-06-11T00:00:00"/>
    <n v="31790"/>
    <x v="4"/>
    <x v="5"/>
    <x v="10"/>
    <x v="5"/>
    <n v="0"/>
    <e v="#VALUE!"/>
  </r>
  <r>
    <d v="2019-06-12T00:00:00"/>
    <n v="31559"/>
    <x v="4"/>
    <x v="5"/>
    <x v="11"/>
    <x v="6"/>
    <n v="0"/>
    <e v="#VALUE!"/>
  </r>
  <r>
    <d v="2019-06-13T00:00:00"/>
    <n v="29583"/>
    <x v="4"/>
    <x v="5"/>
    <x v="12"/>
    <x v="0"/>
    <n v="0"/>
    <e v="#VALUE!"/>
  </r>
  <r>
    <d v="2019-06-14T00:00:00"/>
    <n v="30574"/>
    <x v="4"/>
    <x v="5"/>
    <x v="13"/>
    <x v="1"/>
    <n v="0"/>
    <e v="#VALUE!"/>
  </r>
  <r>
    <d v="2019-06-15T00:00:00"/>
    <n v="31910"/>
    <x v="4"/>
    <x v="5"/>
    <x v="14"/>
    <x v="2"/>
    <n v="0"/>
    <e v="#VALUE!"/>
  </r>
  <r>
    <d v="2019-06-16T00:00:00"/>
    <n v="33613"/>
    <x v="4"/>
    <x v="5"/>
    <x v="15"/>
    <x v="3"/>
    <n v="0"/>
    <e v="#VALUE!"/>
  </r>
  <r>
    <d v="2019-06-17T00:00:00"/>
    <n v="33683"/>
    <x v="4"/>
    <x v="5"/>
    <x v="16"/>
    <x v="4"/>
    <n v="0"/>
    <e v="#VALUE!"/>
  </r>
  <r>
    <d v="2019-06-18T00:00:00"/>
    <n v="34666"/>
    <x v="4"/>
    <x v="5"/>
    <x v="17"/>
    <x v="5"/>
    <n v="0"/>
    <e v="#VALUE!"/>
  </r>
  <r>
    <d v="2019-06-19T00:00:00"/>
    <n v="33421"/>
    <x v="4"/>
    <x v="5"/>
    <x v="18"/>
    <x v="6"/>
    <n v="0"/>
    <e v="#VALUE!"/>
  </r>
  <r>
    <d v="2019-06-20T00:00:00"/>
    <n v="32144"/>
    <x v="4"/>
    <x v="5"/>
    <x v="19"/>
    <x v="0"/>
    <n v="0"/>
    <e v="#VALUE!"/>
  </r>
  <r>
    <d v="2019-06-21T00:00:00"/>
    <n v="33490"/>
    <x v="4"/>
    <x v="5"/>
    <x v="20"/>
    <x v="1"/>
    <n v="0"/>
    <e v="#VALUE!"/>
  </r>
  <r>
    <d v="2019-06-22T00:00:00"/>
    <n v="32632"/>
    <x v="4"/>
    <x v="5"/>
    <x v="21"/>
    <x v="2"/>
    <n v="0"/>
    <e v="#VALUE!"/>
  </r>
  <r>
    <d v="2019-06-23T00:00:00"/>
    <n v="30839"/>
    <x v="4"/>
    <x v="5"/>
    <x v="22"/>
    <x v="3"/>
    <n v="0"/>
    <e v="#VALUE!"/>
  </r>
  <r>
    <d v="2019-06-24T00:00:00"/>
    <n v="31355"/>
    <x v="4"/>
    <x v="5"/>
    <x v="23"/>
    <x v="4"/>
    <n v="0"/>
    <e v="#VALUE!"/>
  </r>
  <r>
    <d v="2019-06-25T00:00:00"/>
    <n v="18355"/>
    <x v="4"/>
    <x v="5"/>
    <x v="24"/>
    <x v="5"/>
    <n v="0"/>
    <e v="#VALUE!"/>
  </r>
  <r>
    <d v="2019-06-26T00:00:00"/>
    <n v="20817"/>
    <x v="4"/>
    <x v="5"/>
    <x v="25"/>
    <x v="6"/>
    <n v="0"/>
    <e v="#VALUE!"/>
  </r>
  <r>
    <d v="2019-06-27T00:00:00"/>
    <n v="21225"/>
    <x v="4"/>
    <x v="5"/>
    <x v="26"/>
    <x v="0"/>
    <n v="0"/>
    <e v="#VALUE!"/>
  </r>
  <r>
    <d v="2019-06-28T00:00:00"/>
    <n v="20748"/>
    <x v="4"/>
    <x v="5"/>
    <x v="27"/>
    <x v="1"/>
    <n v="0"/>
    <e v="#VALUE!"/>
  </r>
  <r>
    <d v="2019-06-29T00:00:00"/>
    <n v="63673"/>
    <x v="4"/>
    <x v="5"/>
    <x v="28"/>
    <x v="2"/>
    <n v="0"/>
    <e v="#VALUE!"/>
  </r>
  <r>
    <d v="2019-06-30T00:00:00"/>
    <n v="60124"/>
    <x v="4"/>
    <x v="5"/>
    <x v="29"/>
    <x v="3"/>
    <n v="0"/>
    <e v="#VALUE!"/>
  </r>
  <r>
    <d v="2019-07-01T00:00:00"/>
    <n v="64219"/>
    <x v="4"/>
    <x v="6"/>
    <x v="0"/>
    <x v="4"/>
    <n v="0"/>
    <e v="#VALUE!"/>
  </r>
  <r>
    <d v="2019-07-02T00:00:00"/>
    <n v="61230"/>
    <x v="4"/>
    <x v="6"/>
    <x v="1"/>
    <x v="5"/>
    <n v="0"/>
    <e v="#VALUE!"/>
  </r>
  <r>
    <d v="2019-07-03T00:00:00"/>
    <n v="55789"/>
    <x v="4"/>
    <x v="6"/>
    <x v="2"/>
    <x v="6"/>
    <n v="0"/>
    <e v="#VALUE!"/>
  </r>
  <r>
    <d v="2019-07-04T00:00:00"/>
    <n v="64320"/>
    <x v="4"/>
    <x v="6"/>
    <x v="3"/>
    <x v="0"/>
    <n v="0"/>
    <e v="#VALUE!"/>
  </r>
  <r>
    <d v="2019-07-05T00:00:00"/>
    <n v="61179"/>
    <x v="4"/>
    <x v="6"/>
    <x v="4"/>
    <x v="1"/>
    <n v="0"/>
    <e v="#VALUE!"/>
  </r>
  <r>
    <d v="2019-07-06T00:00:00"/>
    <n v="56935"/>
    <x v="4"/>
    <x v="6"/>
    <x v="5"/>
    <x v="2"/>
    <n v="0"/>
    <e v="#VALUE!"/>
  </r>
  <r>
    <d v="2019-07-07T00:00:00"/>
    <n v="29299"/>
    <x v="4"/>
    <x v="6"/>
    <x v="6"/>
    <x v="3"/>
    <n v="0"/>
    <e v="#VALUE!"/>
  </r>
  <r>
    <d v="2019-07-08T00:00:00"/>
    <n v="29473"/>
    <x v="4"/>
    <x v="6"/>
    <x v="7"/>
    <x v="4"/>
    <n v="0"/>
    <e v="#VALUE!"/>
  </r>
  <r>
    <d v="2019-07-09T00:00:00"/>
    <n v="29870"/>
    <x v="4"/>
    <x v="6"/>
    <x v="8"/>
    <x v="5"/>
    <n v="0"/>
    <e v="#VALUE!"/>
  </r>
  <r>
    <d v="2019-07-10T00:00:00"/>
    <n v="30860"/>
    <x v="4"/>
    <x v="6"/>
    <x v="9"/>
    <x v="6"/>
    <n v="0"/>
    <e v="#VALUE!"/>
  </r>
  <r>
    <d v="2019-07-11T00:00:00"/>
    <n v="46694"/>
    <x v="4"/>
    <x v="6"/>
    <x v="10"/>
    <x v="0"/>
    <n v="0"/>
    <e v="#VALUE!"/>
  </r>
  <r>
    <d v="2019-07-12T00:00:00"/>
    <n v="43088"/>
    <x v="4"/>
    <x v="6"/>
    <x v="11"/>
    <x v="1"/>
    <n v="0"/>
    <e v="#VALUE!"/>
  </r>
  <r>
    <d v="2019-07-13T00:00:00"/>
    <n v="44275"/>
    <x v="4"/>
    <x v="6"/>
    <x v="12"/>
    <x v="2"/>
    <n v="0"/>
    <e v="#VALUE!"/>
  </r>
  <r>
    <d v="2019-07-14T00:00:00"/>
    <n v="42353"/>
    <x v="4"/>
    <x v="6"/>
    <x v="13"/>
    <x v="3"/>
    <n v="0"/>
    <e v="#VALUE!"/>
  </r>
  <r>
    <d v="2019-07-15T00:00:00"/>
    <n v="25171"/>
    <x v="4"/>
    <x v="6"/>
    <x v="14"/>
    <x v="4"/>
    <n v="0"/>
    <e v="#VALUE!"/>
  </r>
  <r>
    <d v="2019-07-16T00:00:00"/>
    <n v="25038"/>
    <x v="4"/>
    <x v="6"/>
    <x v="15"/>
    <x v="5"/>
    <n v="0"/>
    <e v="#VALUE!"/>
  </r>
  <r>
    <d v="2019-07-17T00:00:00"/>
    <n v="23309"/>
    <x v="4"/>
    <x v="6"/>
    <x v="16"/>
    <x v="6"/>
    <n v="0"/>
    <e v="#VALUE!"/>
  </r>
  <r>
    <d v="2019-07-18T00:00:00"/>
    <n v="24193"/>
    <x v="4"/>
    <x v="6"/>
    <x v="17"/>
    <x v="0"/>
    <n v="0"/>
    <e v="#VALUE!"/>
  </r>
  <r>
    <d v="2019-07-19T00:00:00"/>
    <n v="38226"/>
    <x v="4"/>
    <x v="6"/>
    <x v="18"/>
    <x v="1"/>
    <n v="0"/>
    <e v="#VALUE!"/>
  </r>
  <r>
    <d v="2019-07-20T00:00:00"/>
    <n v="40887"/>
    <x v="4"/>
    <x v="6"/>
    <x v="19"/>
    <x v="2"/>
    <n v="0"/>
    <e v="#VALUE!"/>
  </r>
  <r>
    <d v="2019-07-21T00:00:00"/>
    <n v="43060"/>
    <x v="4"/>
    <x v="6"/>
    <x v="20"/>
    <x v="3"/>
    <n v="0"/>
    <e v="#VALUE!"/>
  </r>
  <r>
    <d v="2019-07-22T00:00:00"/>
    <n v="40944"/>
    <x v="4"/>
    <x v="6"/>
    <x v="21"/>
    <x v="4"/>
    <n v="0"/>
    <e v="#VALUE!"/>
  </r>
  <r>
    <d v="2019-07-23T00:00:00"/>
    <n v="33856"/>
    <x v="4"/>
    <x v="6"/>
    <x v="22"/>
    <x v="5"/>
    <n v="0"/>
    <e v="#VALUE!"/>
  </r>
  <r>
    <d v="2019-07-24T00:00:00"/>
    <n v="35910"/>
    <x v="4"/>
    <x v="6"/>
    <x v="23"/>
    <x v="6"/>
    <n v="0"/>
    <e v="#VALUE!"/>
  </r>
  <r>
    <d v="2019-07-25T00:00:00"/>
    <n v="37343"/>
    <x v="4"/>
    <x v="6"/>
    <x v="24"/>
    <x v="0"/>
    <n v="0"/>
    <e v="#VALUE!"/>
  </r>
  <r>
    <d v="2019-07-26T00:00:00"/>
    <n v="46720"/>
    <x v="4"/>
    <x v="6"/>
    <x v="25"/>
    <x v="1"/>
    <n v="0"/>
    <e v="#VALUE!"/>
  </r>
  <r>
    <d v="2019-07-27T00:00:00"/>
    <n v="50365"/>
    <x v="4"/>
    <x v="6"/>
    <x v="26"/>
    <x v="2"/>
    <n v="0"/>
    <e v="#VALUE!"/>
  </r>
  <r>
    <d v="2019-07-28T00:00:00"/>
    <n v="41446"/>
    <x v="4"/>
    <x v="6"/>
    <x v="27"/>
    <x v="3"/>
    <n v="0"/>
    <e v="#VALUE!"/>
  </r>
  <r>
    <d v="2019-07-29T00:00:00"/>
    <n v="36578"/>
    <x v="4"/>
    <x v="6"/>
    <x v="28"/>
    <x v="4"/>
    <n v="0"/>
    <e v="#VALUE!"/>
  </r>
  <r>
    <d v="2019-07-30T00:00:00"/>
    <n v="38470"/>
    <x v="4"/>
    <x v="6"/>
    <x v="29"/>
    <x v="5"/>
    <n v="0"/>
    <e v="#VALUE!"/>
  </r>
  <r>
    <d v="2019-07-31T00:00:00"/>
    <n v="34858"/>
    <x v="4"/>
    <x v="6"/>
    <x v="30"/>
    <x v="6"/>
    <n v="0"/>
    <e v="#VALUE!"/>
  </r>
  <r>
    <d v="2019-08-01T00:00:00"/>
    <n v="30780"/>
    <x v="4"/>
    <x v="7"/>
    <x v="0"/>
    <x v="0"/>
    <n v="0"/>
    <e v="#VALUE!"/>
  </r>
  <r>
    <d v="2019-08-02T00:00:00"/>
    <n v="30499"/>
    <x v="4"/>
    <x v="7"/>
    <x v="1"/>
    <x v="1"/>
    <n v="0"/>
    <e v="#VALUE!"/>
  </r>
  <r>
    <d v="2019-08-03T00:00:00"/>
    <n v="32943"/>
    <x v="4"/>
    <x v="7"/>
    <x v="2"/>
    <x v="2"/>
    <n v="0"/>
    <e v="#VALUE!"/>
  </r>
  <r>
    <d v="2019-08-04T00:00:00"/>
    <n v="25354"/>
    <x v="4"/>
    <x v="7"/>
    <x v="3"/>
    <x v="3"/>
    <n v="0"/>
    <e v="#VALUE!"/>
  </r>
  <r>
    <d v="2019-08-05T00:00:00"/>
    <n v="25281"/>
    <x v="4"/>
    <x v="7"/>
    <x v="4"/>
    <x v="4"/>
    <n v="0"/>
    <e v="#VALUE!"/>
  </r>
  <r>
    <d v="2019-08-06T00:00:00"/>
    <n v="29228"/>
    <x v="4"/>
    <x v="7"/>
    <x v="5"/>
    <x v="5"/>
    <n v="0"/>
    <e v="#VALUE!"/>
  </r>
  <r>
    <d v="2019-08-07T00:00:00"/>
    <n v="27683"/>
    <x v="4"/>
    <x v="7"/>
    <x v="6"/>
    <x v="6"/>
    <n v="0"/>
    <e v="#VALUE!"/>
  </r>
  <r>
    <d v="2019-08-08T00:00:00"/>
    <n v="40601"/>
    <x v="4"/>
    <x v="7"/>
    <x v="7"/>
    <x v="0"/>
    <n v="0"/>
    <e v="#VALUE!"/>
  </r>
  <r>
    <d v="2019-08-09T00:00:00"/>
    <n v="35804"/>
    <x v="4"/>
    <x v="7"/>
    <x v="8"/>
    <x v="1"/>
    <n v="0"/>
    <e v="#VALUE!"/>
  </r>
  <r>
    <d v="2019-08-10T00:00:00"/>
    <n v="37896"/>
    <x v="4"/>
    <x v="7"/>
    <x v="9"/>
    <x v="2"/>
    <n v="0"/>
    <e v="#VALUE!"/>
  </r>
  <r>
    <d v="2019-08-11T00:00:00"/>
    <n v="38770"/>
    <x v="4"/>
    <x v="7"/>
    <x v="10"/>
    <x v="3"/>
    <n v="0"/>
    <e v="#VALUE!"/>
  </r>
  <r>
    <d v="2019-08-12T00:00:00"/>
    <n v="31354"/>
    <x v="4"/>
    <x v="7"/>
    <x v="11"/>
    <x v="4"/>
    <n v="0"/>
    <e v="#VALUE!"/>
  </r>
  <r>
    <d v="2019-08-13T00:00:00"/>
    <n v="26674"/>
    <x v="4"/>
    <x v="7"/>
    <x v="12"/>
    <x v="5"/>
    <n v="0"/>
    <e v="#VALUE!"/>
  </r>
  <r>
    <d v="2019-08-14T00:00:00"/>
    <n v="33846"/>
    <x v="4"/>
    <x v="7"/>
    <x v="13"/>
    <x v="6"/>
    <n v="0"/>
    <e v="#VALUE!"/>
  </r>
  <r>
    <d v="2019-08-15T00:00:00"/>
    <n v="29357"/>
    <x v="4"/>
    <x v="7"/>
    <x v="14"/>
    <x v="0"/>
    <n v="0"/>
    <e v="#VALUE!"/>
  </r>
  <r>
    <d v="2019-08-16T00:00:00"/>
    <n v="43883"/>
    <x v="4"/>
    <x v="7"/>
    <x v="15"/>
    <x v="1"/>
    <n v="0"/>
    <e v="#VALUE!"/>
  </r>
  <r>
    <d v="2019-08-17T00:00:00"/>
    <n v="38389"/>
    <x v="4"/>
    <x v="7"/>
    <x v="16"/>
    <x v="2"/>
    <n v="0"/>
    <e v="#VALUE!"/>
  </r>
  <r>
    <d v="2019-08-18T00:00:00"/>
    <n v="39340"/>
    <x v="4"/>
    <x v="7"/>
    <x v="17"/>
    <x v="3"/>
    <n v="0"/>
    <e v="#VALUE!"/>
  </r>
  <r>
    <d v="2019-08-19T00:00:00"/>
    <n v="35927"/>
    <x v="4"/>
    <x v="7"/>
    <x v="18"/>
    <x v="4"/>
    <n v="0"/>
    <e v="#VALUE!"/>
  </r>
  <r>
    <d v="2019-08-20T00:00:00"/>
    <n v="38412"/>
    <x v="4"/>
    <x v="7"/>
    <x v="19"/>
    <x v="5"/>
    <n v="0"/>
    <e v="#VALUE!"/>
  </r>
  <r>
    <d v="2019-08-21T00:00:00"/>
    <n v="36969"/>
    <x v="4"/>
    <x v="7"/>
    <x v="20"/>
    <x v="6"/>
    <n v="0"/>
    <e v="#VALUE!"/>
  </r>
  <r>
    <d v="2019-08-22T00:00:00"/>
    <n v="35904"/>
    <x v="4"/>
    <x v="7"/>
    <x v="21"/>
    <x v="0"/>
    <n v="0"/>
    <e v="#VALUE!"/>
  </r>
  <r>
    <d v="2019-08-23T00:00:00"/>
    <n v="34326"/>
    <x v="4"/>
    <x v="7"/>
    <x v="22"/>
    <x v="1"/>
    <n v="0"/>
    <e v="#VALUE!"/>
  </r>
  <r>
    <d v="2019-08-24T00:00:00"/>
    <n v="59380"/>
    <x v="4"/>
    <x v="7"/>
    <x v="23"/>
    <x v="2"/>
    <n v="0"/>
    <e v="#VALUE!"/>
  </r>
  <r>
    <d v="2019-08-25T00:00:00"/>
    <n v="56754"/>
    <x v="4"/>
    <x v="7"/>
    <x v="24"/>
    <x v="3"/>
    <n v="0"/>
    <e v="#VALUE!"/>
  </r>
  <r>
    <d v="2019-08-26T00:00:00"/>
    <n v="52031"/>
    <x v="4"/>
    <x v="7"/>
    <x v="25"/>
    <x v="4"/>
    <n v="0"/>
    <e v="#VALUE!"/>
  </r>
  <r>
    <d v="2019-08-27T00:00:00"/>
    <n v="50810"/>
    <x v="4"/>
    <x v="7"/>
    <x v="26"/>
    <x v="5"/>
    <n v="0"/>
    <e v="#VALUE!"/>
  </r>
  <r>
    <d v="2019-08-28T00:00:00"/>
    <n v="31154"/>
    <x v="4"/>
    <x v="7"/>
    <x v="27"/>
    <x v="6"/>
    <n v="0"/>
    <e v="#VALUE!"/>
  </r>
  <r>
    <d v="2019-08-29T00:00:00"/>
    <n v="32619"/>
    <x v="4"/>
    <x v="7"/>
    <x v="28"/>
    <x v="0"/>
    <n v="0"/>
    <e v="#VALUE!"/>
  </r>
  <r>
    <d v="2019-08-30T00:00:00"/>
    <n v="33142"/>
    <x v="4"/>
    <x v="7"/>
    <x v="29"/>
    <x v="1"/>
    <n v="0"/>
    <e v="#VALUE!"/>
  </r>
  <r>
    <d v="2019-08-31T00:00:00"/>
    <n v="36896"/>
    <x v="4"/>
    <x v="7"/>
    <x v="30"/>
    <x v="2"/>
    <n v="0"/>
    <e v="#VALUE!"/>
  </r>
  <r>
    <d v="2019-09-01T00:00:00"/>
    <n v="32486"/>
    <x v="4"/>
    <x v="8"/>
    <x v="0"/>
    <x v="3"/>
    <n v="0"/>
    <e v="#VALUE!"/>
  </r>
  <r>
    <d v="2019-09-02T00:00:00"/>
    <n v="33095"/>
    <x v="4"/>
    <x v="8"/>
    <x v="1"/>
    <x v="4"/>
    <n v="0"/>
    <e v="#VALUE!"/>
  </r>
  <r>
    <d v="2019-09-03T00:00:00"/>
    <n v="30031"/>
    <x v="4"/>
    <x v="8"/>
    <x v="2"/>
    <x v="5"/>
    <n v="0"/>
    <e v="#VALUE!"/>
  </r>
  <r>
    <d v="2019-09-04T00:00:00"/>
    <n v="34599"/>
    <x v="4"/>
    <x v="8"/>
    <x v="3"/>
    <x v="6"/>
    <n v="0"/>
    <e v="#VALUE!"/>
  </r>
  <r>
    <d v="2019-09-05T00:00:00"/>
    <n v="35911"/>
    <x v="4"/>
    <x v="8"/>
    <x v="4"/>
    <x v="0"/>
    <n v="0"/>
    <e v="#VALUE!"/>
  </r>
  <r>
    <d v="2019-09-06T00:00:00"/>
    <n v="34167"/>
    <x v="4"/>
    <x v="8"/>
    <x v="5"/>
    <x v="1"/>
    <n v="0"/>
    <e v="#VALUE!"/>
  </r>
  <r>
    <d v="2019-09-07T00:00:00"/>
    <n v="37684"/>
    <x v="4"/>
    <x v="8"/>
    <x v="6"/>
    <x v="2"/>
    <n v="0"/>
    <e v="#VALUE!"/>
  </r>
  <r>
    <d v="2019-09-08T00:00:00"/>
    <n v="35323"/>
    <x v="4"/>
    <x v="8"/>
    <x v="7"/>
    <x v="3"/>
    <n v="0"/>
    <e v="#VALUE!"/>
  </r>
  <r>
    <d v="2019-09-09T00:00:00"/>
    <n v="35578"/>
    <x v="4"/>
    <x v="8"/>
    <x v="8"/>
    <x v="4"/>
    <n v="0"/>
    <e v="#VALUE!"/>
  </r>
  <r>
    <d v="2019-09-10T00:00:00"/>
    <n v="31630"/>
    <x v="4"/>
    <x v="8"/>
    <x v="9"/>
    <x v="5"/>
    <n v="0"/>
    <e v="#VALUE!"/>
  </r>
  <r>
    <d v="2019-09-11T00:00:00"/>
    <n v="33095"/>
    <x v="4"/>
    <x v="8"/>
    <x v="10"/>
    <x v="6"/>
    <n v="0"/>
    <e v="#VALUE!"/>
  </r>
  <r>
    <d v="2019-09-12T00:00:00"/>
    <n v="34096"/>
    <x v="4"/>
    <x v="8"/>
    <x v="11"/>
    <x v="0"/>
    <n v="0"/>
    <e v="#VALUE!"/>
  </r>
  <r>
    <d v="2019-09-13T00:00:00"/>
    <n v="21599"/>
    <x v="4"/>
    <x v="8"/>
    <x v="12"/>
    <x v="1"/>
    <n v="0"/>
    <e v="#VALUE!"/>
  </r>
  <r>
    <d v="2019-09-14T00:00:00"/>
    <n v="22988"/>
    <x v="4"/>
    <x v="8"/>
    <x v="13"/>
    <x v="2"/>
    <n v="0"/>
    <e v="#VALUE!"/>
  </r>
  <r>
    <d v="2019-09-15T00:00:00"/>
    <n v="20446"/>
    <x v="4"/>
    <x v="8"/>
    <x v="14"/>
    <x v="3"/>
    <n v="0"/>
    <e v="#VALUE!"/>
  </r>
  <r>
    <d v="2019-09-16T00:00:00"/>
    <n v="23016"/>
    <x v="4"/>
    <x v="8"/>
    <x v="15"/>
    <x v="4"/>
    <n v="0"/>
    <e v="#VALUE!"/>
  </r>
  <r>
    <d v="2019-09-17T00:00:00"/>
    <n v="66983"/>
    <x v="4"/>
    <x v="8"/>
    <x v="16"/>
    <x v="5"/>
    <n v="0"/>
    <e v="#VALUE!"/>
  </r>
  <r>
    <d v="2019-09-18T00:00:00"/>
    <n v="65029"/>
    <x v="4"/>
    <x v="8"/>
    <x v="17"/>
    <x v="6"/>
    <n v="0"/>
    <e v="#VALUE!"/>
  </r>
  <r>
    <d v="2019-09-19T00:00:00"/>
    <n v="63213"/>
    <x v="4"/>
    <x v="8"/>
    <x v="18"/>
    <x v="0"/>
    <n v="0"/>
    <e v="#VALUE!"/>
  </r>
  <r>
    <d v="2019-09-20T00:00:00"/>
    <n v="67327"/>
    <x v="4"/>
    <x v="8"/>
    <x v="19"/>
    <x v="1"/>
    <n v="0"/>
    <e v="#VALUE!"/>
  </r>
  <r>
    <d v="2019-09-21T00:00:00"/>
    <n v="65202"/>
    <x v="4"/>
    <x v="8"/>
    <x v="20"/>
    <x v="2"/>
    <n v="0"/>
    <e v="#VALUE!"/>
  </r>
  <r>
    <d v="2019-09-22T00:00:00"/>
    <n v="59372"/>
    <x v="4"/>
    <x v="8"/>
    <x v="21"/>
    <x v="3"/>
    <n v="0"/>
    <e v="#VALUE!"/>
  </r>
  <r>
    <d v="2019-09-23T00:00:00"/>
    <n v="61882"/>
    <x v="4"/>
    <x v="8"/>
    <x v="22"/>
    <x v="4"/>
    <n v="0"/>
    <e v="#VALUE!"/>
  </r>
  <r>
    <d v="2019-09-24T00:00:00"/>
    <n v="62509"/>
    <x v="4"/>
    <x v="8"/>
    <x v="23"/>
    <x v="5"/>
    <n v="0"/>
    <e v="#VALUE!"/>
  </r>
  <r>
    <d v="2019-09-25T00:00:00"/>
    <n v="32196"/>
    <x v="4"/>
    <x v="8"/>
    <x v="24"/>
    <x v="6"/>
    <n v="0"/>
    <e v="#VALUE!"/>
  </r>
  <r>
    <d v="2019-09-26T00:00:00"/>
    <n v="30023"/>
    <x v="4"/>
    <x v="8"/>
    <x v="25"/>
    <x v="0"/>
    <n v="0"/>
    <e v="#VALUE!"/>
  </r>
  <r>
    <d v="2019-09-27T00:00:00"/>
    <n v="30582"/>
    <x v="4"/>
    <x v="8"/>
    <x v="26"/>
    <x v="1"/>
    <n v="0"/>
    <e v="#VALUE!"/>
  </r>
  <r>
    <d v="2019-09-28T00:00:00"/>
    <n v="31697"/>
    <x v="4"/>
    <x v="8"/>
    <x v="27"/>
    <x v="2"/>
    <n v="0"/>
    <e v="#VALUE!"/>
  </r>
  <r>
    <d v="2019-09-29T00:00:00"/>
    <n v="45523"/>
    <x v="4"/>
    <x v="8"/>
    <x v="28"/>
    <x v="3"/>
    <n v="0"/>
    <e v="#VALUE!"/>
  </r>
  <r>
    <d v="2019-09-30T00:00:00"/>
    <n v="49344"/>
    <x v="4"/>
    <x v="8"/>
    <x v="29"/>
    <x v="4"/>
    <n v="0"/>
    <e v="#VALUE!"/>
  </r>
  <r>
    <d v="2019-10-01T00:00:00"/>
    <n v="44881"/>
    <x v="4"/>
    <x v="9"/>
    <x v="0"/>
    <x v="5"/>
    <n v="0"/>
    <e v="#VALUE!"/>
  </r>
  <r>
    <d v="2019-10-02T00:00:00"/>
    <n v="45335"/>
    <x v="4"/>
    <x v="9"/>
    <x v="1"/>
    <x v="6"/>
    <n v="0"/>
    <e v="#VALUE!"/>
  </r>
  <r>
    <d v="2019-10-03T00:00:00"/>
    <n v="24606"/>
    <x v="4"/>
    <x v="9"/>
    <x v="2"/>
    <x v="0"/>
    <n v="0"/>
    <e v="#VALUE!"/>
  </r>
  <r>
    <d v="2019-10-04T00:00:00"/>
    <n v="25818"/>
    <x v="4"/>
    <x v="9"/>
    <x v="3"/>
    <x v="1"/>
    <n v="0"/>
    <e v="#VALUE!"/>
  </r>
  <r>
    <d v="2019-10-05T00:00:00"/>
    <n v="25395"/>
    <x v="4"/>
    <x v="9"/>
    <x v="4"/>
    <x v="2"/>
    <n v="0"/>
    <e v="#VALUE!"/>
  </r>
  <r>
    <d v="2019-10-06T00:00:00"/>
    <n v="26571"/>
    <x v="4"/>
    <x v="9"/>
    <x v="5"/>
    <x v="3"/>
    <n v="0"/>
    <e v="#VALUE!"/>
  </r>
  <r>
    <d v="2019-10-07T00:00:00"/>
    <n v="38363"/>
    <x v="4"/>
    <x v="9"/>
    <x v="6"/>
    <x v="4"/>
    <n v="0"/>
    <e v="#VALUE!"/>
  </r>
  <r>
    <d v="2019-10-08T00:00:00"/>
    <n v="43582"/>
    <x v="4"/>
    <x v="9"/>
    <x v="7"/>
    <x v="5"/>
    <n v="0"/>
    <e v="#VALUE!"/>
  </r>
  <r>
    <d v="2019-10-09T00:00:00"/>
    <n v="41777"/>
    <x v="4"/>
    <x v="9"/>
    <x v="8"/>
    <x v="6"/>
    <n v="0"/>
    <e v="#VALUE!"/>
  </r>
  <r>
    <d v="2019-10-10T00:00:00"/>
    <n v="41209"/>
    <x v="4"/>
    <x v="9"/>
    <x v="9"/>
    <x v="0"/>
    <n v="0"/>
    <e v="#VALUE!"/>
  </r>
  <r>
    <d v="2019-10-11T00:00:00"/>
    <n v="40109"/>
    <x v="4"/>
    <x v="9"/>
    <x v="10"/>
    <x v="1"/>
    <n v="0"/>
    <e v="#VALUE!"/>
  </r>
  <r>
    <d v="2019-10-12T00:00:00"/>
    <n v="35407"/>
    <x v="4"/>
    <x v="9"/>
    <x v="11"/>
    <x v="2"/>
    <n v="0"/>
    <e v="#VALUE!"/>
  </r>
  <r>
    <d v="2019-10-13T00:00:00"/>
    <n v="39521"/>
    <x v="4"/>
    <x v="9"/>
    <x v="12"/>
    <x v="3"/>
    <n v="0"/>
    <e v="#VALUE!"/>
  </r>
  <r>
    <d v="2019-10-14T00:00:00"/>
    <n v="49798"/>
    <x v="4"/>
    <x v="9"/>
    <x v="13"/>
    <x v="4"/>
    <n v="0"/>
    <e v="#VALUE!"/>
  </r>
  <r>
    <d v="2019-10-15T00:00:00"/>
    <n v="46023"/>
    <x v="4"/>
    <x v="9"/>
    <x v="14"/>
    <x v="5"/>
    <n v="0"/>
    <e v="#VALUE!"/>
  </r>
  <r>
    <d v="2019-10-16T00:00:00"/>
    <n v="54964"/>
    <x v="4"/>
    <x v="9"/>
    <x v="15"/>
    <x v="6"/>
    <n v="0"/>
    <e v="#VALUE!"/>
  </r>
  <r>
    <d v="2019-10-17T00:00:00"/>
    <n v="44471"/>
    <x v="4"/>
    <x v="9"/>
    <x v="16"/>
    <x v="0"/>
    <n v="0"/>
    <e v="#VALUE!"/>
  </r>
  <r>
    <d v="2019-10-18T00:00:00"/>
    <n v="40130"/>
    <x v="4"/>
    <x v="9"/>
    <x v="17"/>
    <x v="1"/>
    <n v="0"/>
    <e v="#VALUE!"/>
  </r>
  <r>
    <d v="2019-10-19T00:00:00"/>
    <n v="35526"/>
    <x v="4"/>
    <x v="9"/>
    <x v="18"/>
    <x v="2"/>
    <n v="0"/>
    <e v="#VALUE!"/>
  </r>
  <r>
    <d v="2019-10-20T00:00:00"/>
    <n v="29066"/>
    <x v="4"/>
    <x v="9"/>
    <x v="19"/>
    <x v="3"/>
    <n v="0"/>
    <e v="#VALUE!"/>
  </r>
  <r>
    <d v="2019-10-21T00:00:00"/>
    <n v="32716"/>
    <x v="4"/>
    <x v="9"/>
    <x v="20"/>
    <x v="4"/>
    <n v="0"/>
    <e v="#VALUE!"/>
  </r>
  <r>
    <d v="2019-10-22T00:00:00"/>
    <n v="32339"/>
    <x v="4"/>
    <x v="9"/>
    <x v="21"/>
    <x v="5"/>
    <n v="0"/>
    <e v="#VALUE!"/>
  </r>
  <r>
    <d v="2019-10-23T00:00:00"/>
    <n v="28115"/>
    <x v="4"/>
    <x v="9"/>
    <x v="22"/>
    <x v="6"/>
    <n v="0"/>
    <e v="#VALUE!"/>
  </r>
  <r>
    <d v="2019-10-24T00:00:00"/>
    <n v="28902"/>
    <x v="4"/>
    <x v="9"/>
    <x v="23"/>
    <x v="0"/>
    <n v="0"/>
    <e v="#VALUE!"/>
  </r>
  <r>
    <d v="2019-10-25T00:00:00"/>
    <n v="26234"/>
    <x v="4"/>
    <x v="9"/>
    <x v="24"/>
    <x v="1"/>
    <n v="0"/>
    <e v="#VALUE!"/>
  </r>
  <r>
    <d v="2019-10-26T00:00:00"/>
    <n v="29630"/>
    <x v="4"/>
    <x v="9"/>
    <x v="25"/>
    <x v="2"/>
    <n v="0"/>
    <e v="#VALUE!"/>
  </r>
  <r>
    <d v="2019-10-27T00:00:00"/>
    <n v="43279"/>
    <x v="4"/>
    <x v="9"/>
    <x v="26"/>
    <x v="3"/>
    <n v="0"/>
    <e v="#VALUE!"/>
  </r>
  <r>
    <d v="2019-10-28T00:00:00"/>
    <n v="40093"/>
    <x v="4"/>
    <x v="9"/>
    <x v="27"/>
    <x v="4"/>
    <n v="0"/>
    <e v="#VALUE!"/>
  </r>
  <r>
    <d v="2019-10-29T00:00:00"/>
    <n v="39848"/>
    <x v="4"/>
    <x v="9"/>
    <x v="28"/>
    <x v="5"/>
    <n v="0"/>
    <e v="#VALUE!"/>
  </r>
  <r>
    <d v="2019-10-30T00:00:00"/>
    <n v="37999"/>
    <x v="4"/>
    <x v="9"/>
    <x v="29"/>
    <x v="6"/>
    <n v="0"/>
    <e v="#VALUE!"/>
  </r>
  <r>
    <d v="2019-10-31T00:00:00"/>
    <n v="31045"/>
    <x v="4"/>
    <x v="9"/>
    <x v="30"/>
    <x v="0"/>
    <n v="0"/>
    <e v="#VALUE!"/>
  </r>
  <r>
    <d v="2019-11-01T00:00:00"/>
    <n v="32610"/>
    <x v="4"/>
    <x v="10"/>
    <x v="0"/>
    <x v="1"/>
    <n v="0"/>
    <e v="#VALUE!"/>
  </r>
  <r>
    <d v="2019-11-02T00:00:00"/>
    <n v="36081"/>
    <x v="4"/>
    <x v="10"/>
    <x v="1"/>
    <x v="2"/>
    <n v="0"/>
    <e v="#VALUE!"/>
  </r>
  <r>
    <d v="2019-11-03T00:00:00"/>
    <n v="28006"/>
    <x v="4"/>
    <x v="10"/>
    <x v="2"/>
    <x v="3"/>
    <n v="0"/>
    <e v="#VALUE!"/>
  </r>
  <r>
    <d v="2019-11-04T00:00:00"/>
    <n v="39297"/>
    <x v="4"/>
    <x v="10"/>
    <x v="3"/>
    <x v="4"/>
    <n v="0"/>
    <e v="#VALUE!"/>
  </r>
  <r>
    <d v="2019-11-05T00:00:00"/>
    <n v="48744"/>
    <x v="4"/>
    <x v="10"/>
    <x v="4"/>
    <x v="5"/>
    <n v="0"/>
    <e v="#VALUE!"/>
  </r>
  <r>
    <d v="2019-11-06T00:00:00"/>
    <n v="41551"/>
    <x v="4"/>
    <x v="10"/>
    <x v="5"/>
    <x v="6"/>
    <n v="0"/>
    <e v="#VALUE!"/>
  </r>
  <r>
    <d v="2019-11-07T00:00:00"/>
    <n v="42671"/>
    <x v="4"/>
    <x v="10"/>
    <x v="6"/>
    <x v="0"/>
    <n v="0"/>
    <e v="#VALUE!"/>
  </r>
  <r>
    <d v="2019-11-08T00:00:00"/>
    <n v="36205"/>
    <x v="4"/>
    <x v="10"/>
    <x v="7"/>
    <x v="1"/>
    <n v="0"/>
    <e v="#VALUE!"/>
  </r>
  <r>
    <d v="2019-11-09T00:00:00"/>
    <n v="39412"/>
    <x v="4"/>
    <x v="10"/>
    <x v="8"/>
    <x v="2"/>
    <n v="0"/>
    <e v="#VALUE!"/>
  </r>
  <r>
    <d v="2019-11-10T00:00:00"/>
    <n v="38206"/>
    <x v="4"/>
    <x v="10"/>
    <x v="9"/>
    <x v="3"/>
    <n v="0"/>
    <e v="#VALUE!"/>
  </r>
  <r>
    <d v="2019-11-11T00:00:00"/>
    <n v="41427"/>
    <x v="4"/>
    <x v="10"/>
    <x v="10"/>
    <x v="4"/>
    <n v="0"/>
    <e v="#VALUE!"/>
  </r>
  <r>
    <d v="2019-11-12T00:00:00"/>
    <n v="55399"/>
    <x v="4"/>
    <x v="10"/>
    <x v="11"/>
    <x v="5"/>
    <n v="0"/>
    <e v="#VALUE!"/>
  </r>
  <r>
    <d v="2019-11-13T00:00:00"/>
    <n v="65114"/>
    <x v="4"/>
    <x v="10"/>
    <x v="12"/>
    <x v="6"/>
    <n v="0"/>
    <e v="#VALUE!"/>
  </r>
  <r>
    <d v="2019-11-14T00:00:00"/>
    <n v="54179"/>
    <x v="4"/>
    <x v="10"/>
    <x v="13"/>
    <x v="0"/>
    <n v="0"/>
    <e v="#VALUE!"/>
  </r>
  <r>
    <d v="2019-11-15T00:00:00"/>
    <n v="64360"/>
    <x v="4"/>
    <x v="10"/>
    <x v="14"/>
    <x v="1"/>
    <n v="0"/>
    <e v="#VALUE!"/>
  </r>
  <r>
    <d v="2019-11-16T00:00:00"/>
    <n v="35012"/>
    <x v="4"/>
    <x v="10"/>
    <x v="15"/>
    <x v="2"/>
    <n v="0"/>
    <e v="#VALUE!"/>
  </r>
  <r>
    <d v="2019-11-17T00:00:00"/>
    <n v="35649"/>
    <x v="4"/>
    <x v="10"/>
    <x v="16"/>
    <x v="3"/>
    <n v="0"/>
    <e v="#VALUE!"/>
  </r>
  <r>
    <d v="2019-11-18T00:00:00"/>
    <n v="39386"/>
    <x v="4"/>
    <x v="10"/>
    <x v="17"/>
    <x v="4"/>
    <n v="0"/>
    <e v="#VALUE!"/>
  </r>
  <r>
    <d v="2019-11-19T00:00:00"/>
    <n v="32893"/>
    <x v="4"/>
    <x v="10"/>
    <x v="18"/>
    <x v="5"/>
    <n v="0"/>
    <e v="#VALUE!"/>
  </r>
  <r>
    <d v="2019-11-20T00:00:00"/>
    <n v="34618"/>
    <x v="4"/>
    <x v="10"/>
    <x v="19"/>
    <x v="6"/>
    <n v="0"/>
    <e v="#VALUE!"/>
  </r>
  <r>
    <d v="2019-11-21T00:00:00"/>
    <n v="35419"/>
    <x v="4"/>
    <x v="10"/>
    <x v="20"/>
    <x v="0"/>
    <n v="0"/>
    <e v="#VALUE!"/>
  </r>
  <r>
    <d v="2019-11-22T00:00:00"/>
    <n v="36959"/>
    <x v="4"/>
    <x v="10"/>
    <x v="21"/>
    <x v="1"/>
    <n v="0"/>
    <e v="#VALUE!"/>
  </r>
  <r>
    <d v="2019-11-23T00:00:00"/>
    <n v="31637"/>
    <x v="4"/>
    <x v="10"/>
    <x v="22"/>
    <x v="2"/>
    <n v="0"/>
    <e v="#VALUE!"/>
  </r>
  <r>
    <d v="2019-11-24T00:00:00"/>
    <n v="37448"/>
    <x v="4"/>
    <x v="10"/>
    <x v="23"/>
    <x v="3"/>
    <n v="0"/>
    <e v="#VALUE!"/>
  </r>
  <r>
    <d v="2019-11-25T00:00:00"/>
    <n v="39751"/>
    <x v="4"/>
    <x v="10"/>
    <x v="24"/>
    <x v="4"/>
    <n v="0"/>
    <e v="#VALUE!"/>
  </r>
  <r>
    <d v="2019-11-26T00:00:00"/>
    <n v="36578"/>
    <x v="4"/>
    <x v="10"/>
    <x v="25"/>
    <x v="5"/>
    <n v="0"/>
    <e v="#VALUE!"/>
  </r>
  <r>
    <d v="2019-11-27T00:00:00"/>
    <n v="37533"/>
    <x v="4"/>
    <x v="10"/>
    <x v="26"/>
    <x v="6"/>
    <n v="0"/>
    <e v="#VALUE!"/>
  </r>
  <r>
    <d v="2019-11-28T00:00:00"/>
    <n v="35600"/>
    <x v="4"/>
    <x v="10"/>
    <x v="27"/>
    <x v="0"/>
    <n v="0"/>
    <e v="#VALUE!"/>
  </r>
  <r>
    <d v="2019-11-29T00:00:00"/>
    <n v="36751"/>
    <x v="4"/>
    <x v="10"/>
    <x v="28"/>
    <x v="1"/>
    <n v="0"/>
    <e v="#VALUE!"/>
  </r>
  <r>
    <d v="2019-11-30T00:00:00"/>
    <n v="38472"/>
    <x v="4"/>
    <x v="10"/>
    <x v="29"/>
    <x v="2"/>
    <n v="0"/>
    <e v="#VALUE!"/>
  </r>
  <r>
    <d v="2019-12-01T00:00:00"/>
    <n v="33888"/>
    <x v="4"/>
    <x v="11"/>
    <x v="0"/>
    <x v="3"/>
    <n v="0"/>
    <e v="#VALUE!"/>
  </r>
  <r>
    <d v="2019-12-02T00:00:00"/>
    <n v="24236"/>
    <x v="4"/>
    <x v="11"/>
    <x v="1"/>
    <x v="4"/>
    <n v="0"/>
    <e v="#VALUE!"/>
  </r>
  <r>
    <d v="2019-12-03T00:00:00"/>
    <n v="24103"/>
    <x v="4"/>
    <x v="11"/>
    <x v="2"/>
    <x v="5"/>
    <n v="0"/>
    <e v="#VALUE!"/>
  </r>
  <r>
    <d v="2019-12-04T00:00:00"/>
    <n v="23431"/>
    <x v="4"/>
    <x v="11"/>
    <x v="3"/>
    <x v="6"/>
    <n v="0"/>
    <e v="#VALUE!"/>
  </r>
  <r>
    <d v="2019-12-05T00:00:00"/>
    <n v="21942"/>
    <x v="4"/>
    <x v="11"/>
    <x v="4"/>
    <x v="0"/>
    <n v="0"/>
    <e v="#VALUE!"/>
  </r>
  <r>
    <d v="2019-12-06T00:00:00"/>
    <n v="70252"/>
    <x v="4"/>
    <x v="11"/>
    <x v="5"/>
    <x v="1"/>
    <n v="0"/>
    <e v="#VALUE!"/>
  </r>
  <r>
    <d v="2019-12-07T00:00:00"/>
    <n v="70888"/>
    <x v="4"/>
    <x v="11"/>
    <x v="6"/>
    <x v="2"/>
    <n v="0"/>
    <e v="#VALUE!"/>
  </r>
  <r>
    <d v="2019-12-08T00:00:00"/>
    <n v="72794"/>
    <x v="4"/>
    <x v="11"/>
    <x v="7"/>
    <x v="3"/>
    <n v="0"/>
    <e v="#VALUE!"/>
  </r>
  <r>
    <d v="2019-12-09T00:00:00"/>
    <n v="72410"/>
    <x v="4"/>
    <x v="11"/>
    <x v="8"/>
    <x v="4"/>
    <n v="0"/>
    <e v="#VALUE!"/>
  </r>
  <r>
    <d v="2019-12-10T00:00:00"/>
    <n v="66244"/>
    <x v="4"/>
    <x v="11"/>
    <x v="9"/>
    <x v="5"/>
    <n v="0"/>
    <e v="#VALUE!"/>
  </r>
  <r>
    <d v="2019-12-11T00:00:00"/>
    <n v="63976"/>
    <x v="4"/>
    <x v="11"/>
    <x v="10"/>
    <x v="6"/>
    <n v="0"/>
    <e v="#VALUE!"/>
  </r>
  <r>
    <d v="2019-12-12T00:00:00"/>
    <n v="72073"/>
    <x v="4"/>
    <x v="11"/>
    <x v="11"/>
    <x v="0"/>
    <n v="0"/>
    <e v="#VALUE!"/>
  </r>
  <r>
    <d v="2019-12-13T00:00:00"/>
    <n v="69724"/>
    <x v="4"/>
    <x v="11"/>
    <x v="12"/>
    <x v="1"/>
    <n v="0"/>
    <e v="#VALUE!"/>
  </r>
  <r>
    <d v="2019-12-14T00:00:00"/>
    <n v="35793"/>
    <x v="4"/>
    <x v="11"/>
    <x v="13"/>
    <x v="2"/>
    <n v="0"/>
    <e v="#VALUE!"/>
  </r>
  <r>
    <d v="2019-12-15T00:00:00"/>
    <n v="34707"/>
    <x v="4"/>
    <x v="11"/>
    <x v="14"/>
    <x v="3"/>
    <n v="0"/>
    <e v="#VALUE!"/>
  </r>
  <r>
    <d v="2019-12-16T00:00:00"/>
    <n v="35251"/>
    <x v="4"/>
    <x v="11"/>
    <x v="15"/>
    <x v="4"/>
    <n v="0"/>
    <e v="#VALUE!"/>
  </r>
  <r>
    <d v="2019-12-17T00:00:00"/>
    <n v="37622"/>
    <x v="4"/>
    <x v="11"/>
    <x v="16"/>
    <x v="5"/>
    <n v="0"/>
    <e v="#VALUE!"/>
  </r>
  <r>
    <d v="2019-12-18T00:00:00"/>
    <n v="49450"/>
    <x v="4"/>
    <x v="11"/>
    <x v="17"/>
    <x v="6"/>
    <n v="0"/>
    <e v="#VALUE!"/>
  </r>
  <r>
    <d v="2019-12-19T00:00:00"/>
    <n v="52824"/>
    <x v="4"/>
    <x v="11"/>
    <x v="18"/>
    <x v="0"/>
    <n v="0"/>
    <e v="#VALUE!"/>
  </r>
  <r>
    <d v="2019-12-20T00:00:00"/>
    <n v="48352"/>
    <x v="4"/>
    <x v="11"/>
    <x v="19"/>
    <x v="1"/>
    <n v="0"/>
    <e v="#VALUE!"/>
  </r>
  <r>
    <d v="2019-12-21T00:00:00"/>
    <n v="48096"/>
    <x v="4"/>
    <x v="11"/>
    <x v="20"/>
    <x v="2"/>
    <n v="0"/>
    <e v="#VALUE!"/>
  </r>
  <r>
    <d v="2019-12-22T00:00:00"/>
    <n v="28168"/>
    <x v="4"/>
    <x v="11"/>
    <x v="21"/>
    <x v="3"/>
    <n v="0"/>
    <e v="#VALUE!"/>
  </r>
  <r>
    <d v="2019-12-23T00:00:00"/>
    <n v="28511"/>
    <x v="4"/>
    <x v="11"/>
    <x v="22"/>
    <x v="4"/>
    <n v="0"/>
    <e v="#VALUE!"/>
  </r>
  <r>
    <d v="2019-12-24T00:00:00"/>
    <n v="29248"/>
    <x v="4"/>
    <x v="11"/>
    <x v="23"/>
    <x v="5"/>
    <n v="0"/>
    <e v="#VALUE!"/>
  </r>
  <r>
    <d v="2019-12-25T00:00:00"/>
    <n v="27719"/>
    <x v="4"/>
    <x v="11"/>
    <x v="24"/>
    <x v="6"/>
    <n v="0"/>
    <e v="#VALUE!"/>
  </r>
  <r>
    <d v="2019-12-26T00:00:00"/>
    <n v="39101"/>
    <x v="4"/>
    <x v="11"/>
    <x v="25"/>
    <x v="0"/>
    <n v="0"/>
    <e v="#VALUE!"/>
  </r>
  <r>
    <d v="2019-12-27T00:00:00"/>
    <n v="47097"/>
    <x v="4"/>
    <x v="11"/>
    <x v="26"/>
    <x v="1"/>
    <n v="0"/>
    <e v="#VALUE!"/>
  </r>
  <r>
    <d v="2019-12-28T00:00:00"/>
    <n v="42120"/>
    <x v="4"/>
    <x v="11"/>
    <x v="27"/>
    <x v="2"/>
    <n v="0"/>
    <e v="#VALUE!"/>
  </r>
  <r>
    <d v="2019-12-29T00:00:00"/>
    <n v="42758"/>
    <x v="4"/>
    <x v="11"/>
    <x v="28"/>
    <x v="3"/>
    <n v="0"/>
    <e v="#VALUE!"/>
  </r>
  <r>
    <d v="2019-12-30T00:00:00"/>
    <n v="40462"/>
    <x v="4"/>
    <x v="11"/>
    <x v="29"/>
    <x v="4"/>
    <n v="0"/>
    <e v="#VALUE!"/>
  </r>
  <r>
    <d v="2019-12-31T00:00:00"/>
    <n v="36187"/>
    <x v="4"/>
    <x v="11"/>
    <x v="30"/>
    <x v="5"/>
    <n v="0"/>
    <e v="#VALUE!"/>
  </r>
  <r>
    <d v="2020-01-01T00:00:00"/>
    <n v="39978"/>
    <x v="5"/>
    <x v="0"/>
    <x v="0"/>
    <x v="6"/>
    <n v="0"/>
    <e v="#VALUE!"/>
  </r>
  <r>
    <d v="2020-01-02T00:00:00"/>
    <n v="48996"/>
    <x v="5"/>
    <x v="0"/>
    <x v="1"/>
    <x v="0"/>
    <n v="0"/>
    <e v="#VALUE!"/>
  </r>
  <r>
    <d v="2020-01-03T00:00:00"/>
    <n v="44080"/>
    <x v="5"/>
    <x v="0"/>
    <x v="2"/>
    <x v="1"/>
    <n v="0"/>
    <e v="#VALUE!"/>
  </r>
  <r>
    <d v="2020-01-04T00:00:00"/>
    <n v="40885"/>
    <x v="5"/>
    <x v="0"/>
    <x v="3"/>
    <x v="2"/>
    <n v="0"/>
    <e v="#VALUE!"/>
  </r>
  <r>
    <d v="2020-01-05T00:00:00"/>
    <n v="43119"/>
    <x v="5"/>
    <x v="0"/>
    <x v="4"/>
    <x v="3"/>
    <n v="0"/>
    <e v="#VALUE!"/>
  </r>
  <r>
    <d v="2020-01-06T00:00:00"/>
    <n v="47743"/>
    <x v="5"/>
    <x v="0"/>
    <x v="5"/>
    <x v="4"/>
    <n v="0"/>
    <e v="#VALUE!"/>
  </r>
  <r>
    <d v="2020-01-07T00:00:00"/>
    <n v="35269"/>
    <x v="5"/>
    <x v="0"/>
    <x v="6"/>
    <x v="5"/>
    <n v="0"/>
    <e v="#VALUE!"/>
  </r>
  <r>
    <d v="2020-01-08T00:00:00"/>
    <n v="32207"/>
    <x v="5"/>
    <x v="0"/>
    <x v="7"/>
    <x v="6"/>
    <n v="0"/>
    <e v="#VALUE!"/>
  </r>
  <r>
    <d v="2020-01-09T00:00:00"/>
    <n v="38581"/>
    <x v="5"/>
    <x v="0"/>
    <x v="8"/>
    <x v="0"/>
    <n v="0"/>
    <e v="#VALUE!"/>
  </r>
  <r>
    <d v="2020-01-10T00:00:00"/>
    <n v="34301"/>
    <x v="5"/>
    <x v="0"/>
    <x v="9"/>
    <x v="1"/>
    <n v="0"/>
    <e v="#VALUE!"/>
  </r>
  <r>
    <d v="2020-01-11T00:00:00"/>
    <n v="29507"/>
    <x v="5"/>
    <x v="0"/>
    <x v="10"/>
    <x v="2"/>
    <n v="0"/>
    <e v="#VALUE!"/>
  </r>
  <r>
    <d v="2020-01-12T00:00:00"/>
    <n v="31112"/>
    <x v="5"/>
    <x v="0"/>
    <x v="11"/>
    <x v="3"/>
    <n v="0"/>
    <e v="#VALUE!"/>
  </r>
  <r>
    <d v="2020-01-13T00:00:00"/>
    <n v="31918"/>
    <x v="5"/>
    <x v="0"/>
    <x v="12"/>
    <x v="4"/>
    <n v="0"/>
    <e v="#VALUE!"/>
  </r>
  <r>
    <d v="2020-01-14T00:00:00"/>
    <n v="34342"/>
    <x v="5"/>
    <x v="0"/>
    <x v="13"/>
    <x v="5"/>
    <n v="0"/>
    <e v="#VALUE!"/>
  </r>
  <r>
    <d v="2020-01-15T00:00:00"/>
    <n v="41265"/>
    <x v="5"/>
    <x v="0"/>
    <x v="14"/>
    <x v="6"/>
    <n v="0"/>
    <e v="#VALUE!"/>
  </r>
  <r>
    <d v="2020-01-16T00:00:00"/>
    <n v="30541"/>
    <x v="5"/>
    <x v="0"/>
    <x v="15"/>
    <x v="0"/>
    <n v="0"/>
    <e v="#VALUE!"/>
  </r>
  <r>
    <d v="2020-01-17T00:00:00"/>
    <n v="43836"/>
    <x v="5"/>
    <x v="0"/>
    <x v="16"/>
    <x v="1"/>
    <n v="0"/>
    <e v="#VALUE!"/>
  </r>
  <r>
    <d v="2020-01-18T00:00:00"/>
    <n v="39739"/>
    <x v="5"/>
    <x v="0"/>
    <x v="17"/>
    <x v="2"/>
    <n v="0"/>
    <e v="#VALUE!"/>
  </r>
  <r>
    <d v="2020-01-19T00:00:00"/>
    <n v="79221"/>
    <x v="5"/>
    <x v="0"/>
    <x v="18"/>
    <x v="3"/>
    <n v="0"/>
    <e v="#VALUE!"/>
  </r>
  <r>
    <d v="2020-01-20T00:00:00"/>
    <n v="35905"/>
    <x v="5"/>
    <x v="0"/>
    <x v="19"/>
    <x v="4"/>
    <n v="0"/>
    <e v="#VALUE!"/>
  </r>
  <r>
    <d v="2020-01-21T00:00:00"/>
    <n v="34363"/>
    <x v="5"/>
    <x v="0"/>
    <x v="20"/>
    <x v="5"/>
    <n v="0"/>
    <e v="#VALUE!"/>
  </r>
  <r>
    <d v="2020-01-22T00:00:00"/>
    <n v="39863"/>
    <x v="5"/>
    <x v="0"/>
    <x v="21"/>
    <x v="6"/>
    <n v="0"/>
    <e v="#VALUE!"/>
  </r>
  <r>
    <d v="2020-01-23T00:00:00"/>
    <n v="36703"/>
    <x v="5"/>
    <x v="0"/>
    <x v="22"/>
    <x v="0"/>
    <n v="0"/>
    <e v="#VALUE!"/>
  </r>
  <r>
    <d v="2020-01-24T00:00:00"/>
    <n v="24446"/>
    <x v="5"/>
    <x v="0"/>
    <x v="23"/>
    <x v="1"/>
    <n v="0"/>
    <e v="#VALUE!"/>
  </r>
  <r>
    <d v="2020-01-25T00:00:00"/>
    <n v="78503"/>
    <x v="5"/>
    <x v="0"/>
    <x v="24"/>
    <x v="2"/>
    <n v="0"/>
    <e v="#VALUE!"/>
  </r>
  <r>
    <d v="2020-01-26T00:00:00"/>
    <n v="75539"/>
    <x v="5"/>
    <x v="0"/>
    <x v="25"/>
    <x v="3"/>
    <n v="0"/>
    <e v="#VALUE!"/>
  </r>
  <r>
    <d v="2020-01-27T00:00:00"/>
    <n v="38912"/>
    <x v="5"/>
    <x v="0"/>
    <x v="26"/>
    <x v="4"/>
    <n v="0"/>
    <e v="#VALUE!"/>
  </r>
  <r>
    <d v="2020-01-28T00:00:00"/>
    <n v="52218"/>
    <x v="5"/>
    <x v="0"/>
    <x v="27"/>
    <x v="5"/>
    <n v="0"/>
    <e v="#VALUE!"/>
  </r>
  <r>
    <d v="2020-01-29T00:00:00"/>
    <n v="29648"/>
    <x v="5"/>
    <x v="0"/>
    <x v="28"/>
    <x v="6"/>
    <n v="0"/>
    <e v="#VALUE!"/>
  </r>
  <r>
    <d v="2020-01-30T00:00:00"/>
    <n v="43768"/>
    <x v="5"/>
    <x v="0"/>
    <x v="29"/>
    <x v="0"/>
    <n v="0"/>
    <e v="#VALUE!"/>
  </r>
  <r>
    <d v="2020-01-31T00:00:00"/>
    <n v="37608"/>
    <x v="5"/>
    <x v="0"/>
    <x v="30"/>
    <x v="1"/>
    <n v="0"/>
    <e v="#VALUE!"/>
  </r>
  <r>
    <d v="2020-02-01T00:00:00"/>
    <n v="43294"/>
    <x v="5"/>
    <x v="1"/>
    <x v="0"/>
    <x v="2"/>
    <n v="0"/>
    <e v="#VALUE!"/>
  </r>
  <r>
    <d v="2020-02-02T00:00:00"/>
    <n v="35441"/>
    <x v="5"/>
    <x v="1"/>
    <x v="1"/>
    <x v="3"/>
    <n v="0"/>
    <e v="#VALUE!"/>
  </r>
  <r>
    <d v="2020-02-03T00:00:00"/>
    <n v="30725"/>
    <x v="5"/>
    <x v="1"/>
    <x v="2"/>
    <x v="4"/>
    <n v="0"/>
    <e v="#VALU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FB0823-EBD9-4D4C-A19B-C5A9C6244916}" name="procenta" cacheId="0" applyNumberFormats="0" applyBorderFormats="0" applyFontFormats="0" applyPatternFormats="0" applyAlignmentFormats="0" applyWidthHeightFormats="1" dataCaption="Values" grandTotalCaption="Celkový průměr" updatedVersion="8" minRefreshableVersion="3" itemPrintTitles="1" createdVersion="8" indent="0" showHeaders="0" outline="1" outlineData="1" multipleFieldFilters="0" chartFormat="4" rowHeaderCaption="Rok">
  <location ref="B104:W129" firstHeaderRow="1" firstDataRow="2" firstDataCol="1" rowPageCount="1" colPageCount="1"/>
  <pivotFields count="10">
    <pivotField showAll="0"/>
    <pivotField showAll="0"/>
    <pivotField dataField="1" showAll="0"/>
    <pivotField showAll="0"/>
    <pivotField axis="axisRow"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pivotField showAll="0"/>
    <pivotField showAll="0"/>
    <pivotField axis="axisCol" showAll="0">
      <items count="21">
        <item x="14"/>
        <item x="12"/>
        <item x="8"/>
        <item x="10"/>
        <item x="18"/>
        <item x="19"/>
        <item x="11"/>
        <item x="13"/>
        <item x="6"/>
        <item x="2"/>
        <item x="9"/>
        <item x="7"/>
        <item x="15"/>
        <item x="0"/>
        <item x="4"/>
        <item x="16"/>
        <item x="5"/>
        <item x="17"/>
        <item x="1"/>
        <item x="3"/>
        <item t="default"/>
      </items>
    </pivotField>
    <pivotField axis="axisPage" multipleItemSelectionAllowed="1" showAll="0">
      <items count="3">
        <item h="1" x="1"/>
        <item x="0"/>
        <item t="default"/>
      </items>
    </pivotField>
  </pivotFields>
  <rowFields count="1">
    <field x="4"/>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8"/>
  </colFields>
  <colItems count="21">
    <i>
      <x/>
    </i>
    <i>
      <x v="1"/>
    </i>
    <i>
      <x v="2"/>
    </i>
    <i>
      <x v="3"/>
    </i>
    <i>
      <x v="4"/>
    </i>
    <i>
      <x v="5"/>
    </i>
    <i>
      <x v="6"/>
    </i>
    <i>
      <x v="7"/>
    </i>
    <i>
      <x v="8"/>
    </i>
    <i>
      <x v="9"/>
    </i>
    <i>
      <x v="10"/>
    </i>
    <i>
      <x v="11"/>
    </i>
    <i>
      <x v="12"/>
    </i>
    <i>
      <x v="13"/>
    </i>
    <i>
      <x v="14"/>
    </i>
    <i>
      <x v="15"/>
    </i>
    <i>
      <x v="16"/>
    </i>
    <i>
      <x v="17"/>
    </i>
    <i>
      <x v="18"/>
    </i>
    <i>
      <x v="19"/>
    </i>
    <i t="grand">
      <x/>
    </i>
  </colItems>
  <pageFields count="1">
    <pageField fld="9" hier="-1"/>
  </pageFields>
  <dataFields count="1">
    <dataField name=" Mzda procentuálně" fld="2" showDataAs="percentOfRow" baseField="8" baseItem="1048828" numFmtId="10"/>
  </dataFields>
  <formats count="4">
    <format dxfId="14">
      <pivotArea dataOnly="0" labelOnly="1" fieldPosition="0">
        <references count="1">
          <reference field="8" count="0"/>
        </references>
      </pivotArea>
    </format>
    <format dxfId="13">
      <pivotArea dataOnly="0" labelOnly="1" grandCol="1" outline="0" fieldPosition="0"/>
    </format>
    <format dxfId="12">
      <pivotArea outline="0" fieldPosition="0">
        <references count="1">
          <reference field="4294967294" count="1">
            <x v="0"/>
          </reference>
        </references>
      </pivotArea>
    </format>
    <format dxfId="11">
      <pivotArea type="origin" dataOnly="0" labelOnly="1" outline="0" fieldPosition="0"/>
    </format>
  </formats>
  <chartFormats count="4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series="1">
      <pivotArea type="data" outline="0" fieldPosition="0">
        <references count="2">
          <reference field="4294967294" count="1" selected="0">
            <x v="0"/>
          </reference>
          <reference field="8" count="1" selected="0">
            <x v="4"/>
          </reference>
        </references>
      </pivotArea>
    </chartFormat>
    <chartFormat chart="1" format="5" series="1">
      <pivotArea type="data" outline="0" fieldPosition="0">
        <references count="2">
          <reference field="4294967294" count="1" selected="0">
            <x v="0"/>
          </reference>
          <reference field="8" count="1" selected="0">
            <x v="5"/>
          </reference>
        </references>
      </pivotArea>
    </chartFormat>
    <chartFormat chart="1" format="6" series="1">
      <pivotArea type="data" outline="0" fieldPosition="0">
        <references count="2">
          <reference field="4294967294" count="1" selected="0">
            <x v="0"/>
          </reference>
          <reference field="8" count="1" selected="0">
            <x v="6"/>
          </reference>
        </references>
      </pivotArea>
    </chartFormat>
    <chartFormat chart="1" format="7" series="1">
      <pivotArea type="data" outline="0" fieldPosition="0">
        <references count="2">
          <reference field="4294967294" count="1" selected="0">
            <x v="0"/>
          </reference>
          <reference field="8" count="1" selected="0">
            <x v="7"/>
          </reference>
        </references>
      </pivotArea>
    </chartFormat>
    <chartFormat chart="1" format="8" series="1">
      <pivotArea type="data" outline="0" fieldPosition="0">
        <references count="2">
          <reference field="4294967294" count="1" selected="0">
            <x v="0"/>
          </reference>
          <reference field="8" count="1" selected="0">
            <x v="8"/>
          </reference>
        </references>
      </pivotArea>
    </chartFormat>
    <chartFormat chart="1" format="9" series="1">
      <pivotArea type="data" outline="0" fieldPosition="0">
        <references count="2">
          <reference field="4294967294" count="1" selected="0">
            <x v="0"/>
          </reference>
          <reference field="8" count="1" selected="0">
            <x v="9"/>
          </reference>
        </references>
      </pivotArea>
    </chartFormat>
    <chartFormat chart="1" format="10" series="1">
      <pivotArea type="data" outline="0" fieldPosition="0">
        <references count="2">
          <reference field="4294967294" count="1" selected="0">
            <x v="0"/>
          </reference>
          <reference field="8" count="1" selected="0">
            <x v="10"/>
          </reference>
        </references>
      </pivotArea>
    </chartFormat>
    <chartFormat chart="1" format="11" series="1">
      <pivotArea type="data" outline="0" fieldPosition="0">
        <references count="2">
          <reference field="4294967294" count="1" selected="0">
            <x v="0"/>
          </reference>
          <reference field="8" count="1" selected="0">
            <x v="11"/>
          </reference>
        </references>
      </pivotArea>
    </chartFormat>
    <chartFormat chart="1" format="12" series="1">
      <pivotArea type="data" outline="0" fieldPosition="0">
        <references count="2">
          <reference field="4294967294" count="1" selected="0">
            <x v="0"/>
          </reference>
          <reference field="8" count="1" selected="0">
            <x v="12"/>
          </reference>
        </references>
      </pivotArea>
    </chartFormat>
    <chartFormat chart="1" format="13" series="1">
      <pivotArea type="data" outline="0" fieldPosition="0">
        <references count="2">
          <reference field="4294967294" count="1" selected="0">
            <x v="0"/>
          </reference>
          <reference field="8" count="1" selected="0">
            <x v="13"/>
          </reference>
        </references>
      </pivotArea>
    </chartFormat>
    <chartFormat chart="1" format="14" series="1">
      <pivotArea type="data" outline="0" fieldPosition="0">
        <references count="2">
          <reference field="4294967294" count="1" selected="0">
            <x v="0"/>
          </reference>
          <reference field="8" count="1" selected="0">
            <x v="14"/>
          </reference>
        </references>
      </pivotArea>
    </chartFormat>
    <chartFormat chart="1" format="15" series="1">
      <pivotArea type="data" outline="0" fieldPosition="0">
        <references count="2">
          <reference field="4294967294" count="1" selected="0">
            <x v="0"/>
          </reference>
          <reference field="8" count="1" selected="0">
            <x v="15"/>
          </reference>
        </references>
      </pivotArea>
    </chartFormat>
    <chartFormat chart="1" format="16" series="1">
      <pivotArea type="data" outline="0" fieldPosition="0">
        <references count="2">
          <reference field="4294967294" count="1" selected="0">
            <x v="0"/>
          </reference>
          <reference field="8" count="1" selected="0">
            <x v="16"/>
          </reference>
        </references>
      </pivotArea>
    </chartFormat>
    <chartFormat chart="1" format="17" series="1">
      <pivotArea type="data" outline="0" fieldPosition="0">
        <references count="2">
          <reference field="4294967294" count="1" selected="0">
            <x v="0"/>
          </reference>
          <reference field="8" count="1" selected="0">
            <x v="17"/>
          </reference>
        </references>
      </pivotArea>
    </chartFormat>
    <chartFormat chart="1" format="18" series="1">
      <pivotArea type="data" outline="0" fieldPosition="0">
        <references count="2">
          <reference field="4294967294" count="1" selected="0">
            <x v="0"/>
          </reference>
          <reference field="8" count="1" selected="0">
            <x v="18"/>
          </reference>
        </references>
      </pivotArea>
    </chartFormat>
    <chartFormat chart="1" format="19" series="1">
      <pivotArea type="data" outline="0" fieldPosition="0">
        <references count="2">
          <reference field="4294967294" count="1" selected="0">
            <x v="0"/>
          </reference>
          <reference field="8" count="1" selected="0">
            <x v="19"/>
          </reference>
        </references>
      </pivotArea>
    </chartFormat>
    <chartFormat chart="3" format="20" series="1">
      <pivotArea type="data" outline="0" fieldPosition="0">
        <references count="2">
          <reference field="4294967294" count="1" selected="0">
            <x v="0"/>
          </reference>
          <reference field="8" count="1" selected="0">
            <x v="0"/>
          </reference>
        </references>
      </pivotArea>
    </chartFormat>
    <chartFormat chart="3" format="21" series="1">
      <pivotArea type="data" outline="0" fieldPosition="0">
        <references count="2">
          <reference field="4294967294" count="1" selected="0">
            <x v="0"/>
          </reference>
          <reference field="8" count="1" selected="0">
            <x v="1"/>
          </reference>
        </references>
      </pivotArea>
    </chartFormat>
    <chartFormat chart="3" format="22" series="1">
      <pivotArea type="data" outline="0" fieldPosition="0">
        <references count="2">
          <reference field="4294967294" count="1" selected="0">
            <x v="0"/>
          </reference>
          <reference field="8" count="1" selected="0">
            <x v="2"/>
          </reference>
        </references>
      </pivotArea>
    </chartFormat>
    <chartFormat chart="3" format="23" series="1">
      <pivotArea type="data" outline="0" fieldPosition="0">
        <references count="2">
          <reference field="4294967294" count="1" selected="0">
            <x v="0"/>
          </reference>
          <reference field="8" count="1" selected="0">
            <x v="3"/>
          </reference>
        </references>
      </pivotArea>
    </chartFormat>
    <chartFormat chart="3" format="24" series="1">
      <pivotArea type="data" outline="0" fieldPosition="0">
        <references count="2">
          <reference field="4294967294" count="1" selected="0">
            <x v="0"/>
          </reference>
          <reference field="8" count="1" selected="0">
            <x v="4"/>
          </reference>
        </references>
      </pivotArea>
    </chartFormat>
    <chartFormat chart="3" format="25" series="1">
      <pivotArea type="data" outline="0" fieldPosition="0">
        <references count="2">
          <reference field="4294967294" count="1" selected="0">
            <x v="0"/>
          </reference>
          <reference field="8" count="1" selected="0">
            <x v="5"/>
          </reference>
        </references>
      </pivotArea>
    </chartFormat>
    <chartFormat chart="3" format="26" series="1">
      <pivotArea type="data" outline="0" fieldPosition="0">
        <references count="2">
          <reference field="4294967294" count="1" selected="0">
            <x v="0"/>
          </reference>
          <reference field="8" count="1" selected="0">
            <x v="6"/>
          </reference>
        </references>
      </pivotArea>
    </chartFormat>
    <chartFormat chart="3" format="27" series="1">
      <pivotArea type="data" outline="0" fieldPosition="0">
        <references count="2">
          <reference field="4294967294" count="1" selected="0">
            <x v="0"/>
          </reference>
          <reference field="8" count="1" selected="0">
            <x v="7"/>
          </reference>
        </references>
      </pivotArea>
    </chartFormat>
    <chartFormat chart="3" format="28" series="1">
      <pivotArea type="data" outline="0" fieldPosition="0">
        <references count="2">
          <reference field="4294967294" count="1" selected="0">
            <x v="0"/>
          </reference>
          <reference field="8" count="1" selected="0">
            <x v="8"/>
          </reference>
        </references>
      </pivotArea>
    </chartFormat>
    <chartFormat chart="3" format="29" series="1">
      <pivotArea type="data" outline="0" fieldPosition="0">
        <references count="2">
          <reference field="4294967294" count="1" selected="0">
            <x v="0"/>
          </reference>
          <reference field="8" count="1" selected="0">
            <x v="9"/>
          </reference>
        </references>
      </pivotArea>
    </chartFormat>
    <chartFormat chart="3" format="30" series="1">
      <pivotArea type="data" outline="0" fieldPosition="0">
        <references count="2">
          <reference field="4294967294" count="1" selected="0">
            <x v="0"/>
          </reference>
          <reference field="8" count="1" selected="0">
            <x v="10"/>
          </reference>
        </references>
      </pivotArea>
    </chartFormat>
    <chartFormat chart="3" format="31" series="1">
      <pivotArea type="data" outline="0" fieldPosition="0">
        <references count="2">
          <reference field="4294967294" count="1" selected="0">
            <x v="0"/>
          </reference>
          <reference field="8" count="1" selected="0">
            <x v="11"/>
          </reference>
        </references>
      </pivotArea>
    </chartFormat>
    <chartFormat chart="3" format="32" series="1">
      <pivotArea type="data" outline="0" fieldPosition="0">
        <references count="2">
          <reference field="4294967294" count="1" selected="0">
            <x v="0"/>
          </reference>
          <reference field="8" count="1" selected="0">
            <x v="12"/>
          </reference>
        </references>
      </pivotArea>
    </chartFormat>
    <chartFormat chart="3" format="33" series="1">
      <pivotArea type="data" outline="0" fieldPosition="0">
        <references count="2">
          <reference field="4294967294" count="1" selected="0">
            <x v="0"/>
          </reference>
          <reference field="8" count="1" selected="0">
            <x v="13"/>
          </reference>
        </references>
      </pivotArea>
    </chartFormat>
    <chartFormat chart="3" format="34" series="1">
      <pivotArea type="data" outline="0" fieldPosition="0">
        <references count="2">
          <reference field="4294967294" count="1" selected="0">
            <x v="0"/>
          </reference>
          <reference field="8" count="1" selected="0">
            <x v="14"/>
          </reference>
        </references>
      </pivotArea>
    </chartFormat>
    <chartFormat chart="3" format="35" series="1">
      <pivotArea type="data" outline="0" fieldPosition="0">
        <references count="2">
          <reference field="4294967294" count="1" selected="0">
            <x v="0"/>
          </reference>
          <reference field="8" count="1" selected="0">
            <x v="15"/>
          </reference>
        </references>
      </pivotArea>
    </chartFormat>
    <chartFormat chart="3" format="36" series="1">
      <pivotArea type="data" outline="0" fieldPosition="0">
        <references count="2">
          <reference field="4294967294" count="1" selected="0">
            <x v="0"/>
          </reference>
          <reference field="8" count="1" selected="0">
            <x v="16"/>
          </reference>
        </references>
      </pivotArea>
    </chartFormat>
    <chartFormat chart="3" format="37" series="1">
      <pivotArea type="data" outline="0" fieldPosition="0">
        <references count="2">
          <reference field="4294967294" count="1" selected="0">
            <x v="0"/>
          </reference>
          <reference field="8" count="1" selected="0">
            <x v="17"/>
          </reference>
        </references>
      </pivotArea>
    </chartFormat>
    <chartFormat chart="3" format="38" series="1">
      <pivotArea type="data" outline="0" fieldPosition="0">
        <references count="2">
          <reference field="4294967294" count="1" selected="0">
            <x v="0"/>
          </reference>
          <reference field="8" count="1" selected="0">
            <x v="18"/>
          </reference>
        </references>
      </pivotArea>
    </chartFormat>
    <chartFormat chart="3" format="39" series="1">
      <pivotArea type="data" outline="0" fieldPosition="0">
        <references count="2">
          <reference field="4294967294" count="1" selected="0">
            <x v="0"/>
          </reference>
          <reference field="8"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7AB4EC-CA2C-D640-A849-12E0F0E9094E}" name="all_odvetvi" cacheId="0" applyNumberFormats="0" applyBorderFormats="0" applyFontFormats="0" applyPatternFormats="0" applyAlignmentFormats="0" applyWidthHeightFormats="1" dataCaption="Values" grandTotalCaption="Celkový průměr" updatedVersion="8" minRefreshableVersion="3" itemPrintTitles="1" createdVersion="8" indent="0" showHeaders="0" outline="1" outlineData="1" multipleFieldFilters="0" chartFormat="2" rowHeaderCaption="Rok">
  <location ref="B42:W68" firstHeaderRow="1" firstDataRow="2" firstDataCol="1"/>
  <pivotFields count="10">
    <pivotField showAll="0"/>
    <pivotField showAll="0"/>
    <pivotField dataField="1" showAll="0"/>
    <pivotField showAll="0"/>
    <pivotField axis="axisRow"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pivotField showAll="0"/>
    <pivotField showAll="0"/>
    <pivotField axis="axisCol" showAll="0">
      <items count="21">
        <item x="14"/>
        <item x="12"/>
        <item x="8"/>
        <item x="10"/>
        <item x="18"/>
        <item x="19"/>
        <item x="11"/>
        <item x="13"/>
        <item x="6"/>
        <item x="2"/>
        <item x="9"/>
        <item x="7"/>
        <item x="15"/>
        <item x="0"/>
        <item x="4"/>
        <item x="16"/>
        <item x="5"/>
        <item x="17"/>
        <item x="1"/>
        <item x="3"/>
        <item t="default"/>
      </items>
    </pivotField>
    <pivotField showAll="0"/>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8"/>
  </colFields>
  <colItems count="21">
    <i>
      <x/>
    </i>
    <i>
      <x v="1"/>
    </i>
    <i>
      <x v="2"/>
    </i>
    <i>
      <x v="3"/>
    </i>
    <i>
      <x v="4"/>
    </i>
    <i>
      <x v="5"/>
    </i>
    <i>
      <x v="6"/>
    </i>
    <i>
      <x v="7"/>
    </i>
    <i>
      <x v="8"/>
    </i>
    <i>
      <x v="9"/>
    </i>
    <i>
      <x v="10"/>
    </i>
    <i>
      <x v="11"/>
    </i>
    <i>
      <x v="12"/>
    </i>
    <i>
      <x v="13"/>
    </i>
    <i>
      <x v="14"/>
    </i>
    <i>
      <x v="15"/>
    </i>
    <i>
      <x v="16"/>
    </i>
    <i>
      <x v="17"/>
    </i>
    <i>
      <x v="18"/>
    </i>
    <i>
      <x v="19"/>
    </i>
    <i t="grand">
      <x/>
    </i>
  </colItems>
  <dataFields count="1">
    <dataField name="Průměrná mzda" fld="2" subtotal="average" baseField="4" baseItem="1" numFmtId="3"/>
  </dataFields>
  <formats count="3">
    <format dxfId="17">
      <pivotArea dataOnly="0" labelOnly="1" fieldPosition="0">
        <references count="1">
          <reference field="8" count="0"/>
        </references>
      </pivotArea>
    </format>
    <format dxfId="16">
      <pivotArea dataOnly="0" labelOnly="1" grandCol="1" outline="0" fieldPosition="0"/>
    </format>
    <format dxfId="15">
      <pivotArea type="origin" dataOnly="0" labelOnly="1" outline="0" fieldPosition="0"/>
    </format>
  </formats>
  <chartFormats count="2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series="1">
      <pivotArea type="data" outline="0" fieldPosition="0">
        <references count="2">
          <reference field="4294967294" count="1" selected="0">
            <x v="0"/>
          </reference>
          <reference field="8" count="1" selected="0">
            <x v="4"/>
          </reference>
        </references>
      </pivotArea>
    </chartFormat>
    <chartFormat chart="1" format="5" series="1">
      <pivotArea type="data" outline="0" fieldPosition="0">
        <references count="2">
          <reference field="4294967294" count="1" selected="0">
            <x v="0"/>
          </reference>
          <reference field="8" count="1" selected="0">
            <x v="5"/>
          </reference>
        </references>
      </pivotArea>
    </chartFormat>
    <chartFormat chart="1" format="6" series="1">
      <pivotArea type="data" outline="0" fieldPosition="0">
        <references count="2">
          <reference field="4294967294" count="1" selected="0">
            <x v="0"/>
          </reference>
          <reference field="8" count="1" selected="0">
            <x v="6"/>
          </reference>
        </references>
      </pivotArea>
    </chartFormat>
    <chartFormat chart="1" format="7" series="1">
      <pivotArea type="data" outline="0" fieldPosition="0">
        <references count="2">
          <reference field="4294967294" count="1" selected="0">
            <x v="0"/>
          </reference>
          <reference field="8" count="1" selected="0">
            <x v="7"/>
          </reference>
        </references>
      </pivotArea>
    </chartFormat>
    <chartFormat chart="1" format="8" series="1">
      <pivotArea type="data" outline="0" fieldPosition="0">
        <references count="2">
          <reference field="4294967294" count="1" selected="0">
            <x v="0"/>
          </reference>
          <reference field="8" count="1" selected="0">
            <x v="8"/>
          </reference>
        </references>
      </pivotArea>
    </chartFormat>
    <chartFormat chart="1" format="9" series="1">
      <pivotArea type="data" outline="0" fieldPosition="0">
        <references count="2">
          <reference field="4294967294" count="1" selected="0">
            <x v="0"/>
          </reference>
          <reference field="8" count="1" selected="0">
            <x v="9"/>
          </reference>
        </references>
      </pivotArea>
    </chartFormat>
    <chartFormat chart="1" format="10" series="1">
      <pivotArea type="data" outline="0" fieldPosition="0">
        <references count="2">
          <reference field="4294967294" count="1" selected="0">
            <x v="0"/>
          </reference>
          <reference field="8" count="1" selected="0">
            <x v="10"/>
          </reference>
        </references>
      </pivotArea>
    </chartFormat>
    <chartFormat chart="1" format="11" series="1">
      <pivotArea type="data" outline="0" fieldPosition="0">
        <references count="2">
          <reference field="4294967294" count="1" selected="0">
            <x v="0"/>
          </reference>
          <reference field="8" count="1" selected="0">
            <x v="11"/>
          </reference>
        </references>
      </pivotArea>
    </chartFormat>
    <chartFormat chart="1" format="12" series="1">
      <pivotArea type="data" outline="0" fieldPosition="0">
        <references count="2">
          <reference field="4294967294" count="1" selected="0">
            <x v="0"/>
          </reference>
          <reference field="8" count="1" selected="0">
            <x v="12"/>
          </reference>
        </references>
      </pivotArea>
    </chartFormat>
    <chartFormat chart="1" format="13" series="1">
      <pivotArea type="data" outline="0" fieldPosition="0">
        <references count="2">
          <reference field="4294967294" count="1" selected="0">
            <x v="0"/>
          </reference>
          <reference field="8" count="1" selected="0">
            <x v="13"/>
          </reference>
        </references>
      </pivotArea>
    </chartFormat>
    <chartFormat chart="1" format="14" series="1">
      <pivotArea type="data" outline="0" fieldPosition="0">
        <references count="2">
          <reference field="4294967294" count="1" selected="0">
            <x v="0"/>
          </reference>
          <reference field="8" count="1" selected="0">
            <x v="14"/>
          </reference>
        </references>
      </pivotArea>
    </chartFormat>
    <chartFormat chart="1" format="15" series="1">
      <pivotArea type="data" outline="0" fieldPosition="0">
        <references count="2">
          <reference field="4294967294" count="1" selected="0">
            <x v="0"/>
          </reference>
          <reference field="8" count="1" selected="0">
            <x v="15"/>
          </reference>
        </references>
      </pivotArea>
    </chartFormat>
    <chartFormat chart="1" format="16" series="1">
      <pivotArea type="data" outline="0" fieldPosition="0">
        <references count="2">
          <reference field="4294967294" count="1" selected="0">
            <x v="0"/>
          </reference>
          <reference field="8" count="1" selected="0">
            <x v="16"/>
          </reference>
        </references>
      </pivotArea>
    </chartFormat>
    <chartFormat chart="1" format="17" series="1">
      <pivotArea type="data" outline="0" fieldPosition="0">
        <references count="2">
          <reference field="4294967294" count="1" selected="0">
            <x v="0"/>
          </reference>
          <reference field="8" count="1" selected="0">
            <x v="17"/>
          </reference>
        </references>
      </pivotArea>
    </chartFormat>
    <chartFormat chart="1" format="18" series="1">
      <pivotArea type="data" outline="0" fieldPosition="0">
        <references count="2">
          <reference field="4294967294" count="1" selected="0">
            <x v="0"/>
          </reference>
          <reference field="8" count="1" selected="0">
            <x v="18"/>
          </reference>
        </references>
      </pivotArea>
    </chartFormat>
    <chartFormat chart="1" format="19" series="1">
      <pivotArea type="data" outline="0" fieldPosition="0">
        <references count="2">
          <reference field="4294967294" count="1" selected="0">
            <x v="0"/>
          </reference>
          <reference field="8"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ABEC2C-617F-4926-9042-087D5B23AAC1}" name="Prumerna_mzda" cacheId="0" applyNumberFormats="0" applyBorderFormats="0" applyFontFormats="0" applyPatternFormats="0" applyAlignmentFormats="0" applyWidthHeightFormats="1" dataCaption="Values" grandTotalCaption="Celkový průměr" updatedVersion="8" minRefreshableVersion="3" itemPrintTitles="1" createdVersion="8" indent="0" showHeaders="0" outline="1" outlineData="1" multipleFieldFilters="0" chartFormat="1" rowHeaderCaption="Rok">
  <location ref="B11:C36" firstHeaderRow="1" firstDataRow="1" firstDataCol="1"/>
  <pivotFields count="10">
    <pivotField showAll="0"/>
    <pivotField showAll="0"/>
    <pivotField dataField="1" showAll="0"/>
    <pivotField showAll="0"/>
    <pivotField axis="axisRow"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pivotField showAll="0"/>
    <pivotField showAll="0"/>
    <pivotField showAll="0">
      <items count="21">
        <item x="14"/>
        <item h="1" x="12"/>
        <item h="1" x="8"/>
        <item h="1" x="10"/>
        <item h="1" x="18"/>
        <item h="1" x="19"/>
        <item h="1" x="11"/>
        <item h="1" x="13"/>
        <item h="1" x="6"/>
        <item h="1" x="2"/>
        <item h="1" x="9"/>
        <item h="1" x="7"/>
        <item h="1" x="15"/>
        <item h="1" x="0"/>
        <item h="1" x="4"/>
        <item h="1" x="16"/>
        <item h="1" x="5"/>
        <item h="1" x="17"/>
        <item h="1" x="1"/>
        <item h="1" x="3"/>
        <item t="default"/>
      </items>
    </pivotField>
    <pivotField showAll="0"/>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Průměrná mzda" fld="2" subtotal="average" baseField="4" baseItem="1" numFmtId="3"/>
  </dataFields>
  <formats count="1">
    <format dxfId="1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8EA602-60EF-5943-A537-AE010D1D6D4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1:C29" firstHeaderRow="1" firstDataRow="1" firstDataCol="1"/>
  <pivotFields count="8">
    <pivotField numFmtId="14" showAll="0"/>
    <pivotField dataField="1" showAll="0"/>
    <pivotField showAll="0"/>
    <pivotField showAll="0"/>
    <pivotField showAll="0"/>
    <pivotField axis="axisRow" showAll="0">
      <items count="8">
        <item x="4"/>
        <item x="5"/>
        <item x="6"/>
        <item x="0"/>
        <item x="1"/>
        <item x="2"/>
        <item x="3"/>
        <item t="default"/>
      </items>
    </pivotField>
    <pivotField showAll="0"/>
    <pivotField showAll="0"/>
  </pivotFields>
  <rowFields count="1">
    <field x="5"/>
  </rowFields>
  <rowItems count="8">
    <i>
      <x/>
    </i>
    <i>
      <x v="1"/>
    </i>
    <i>
      <x v="2"/>
    </i>
    <i>
      <x v="3"/>
    </i>
    <i>
      <x v="4"/>
    </i>
    <i>
      <x v="5"/>
    </i>
    <i>
      <x v="6"/>
    </i>
    <i t="grand">
      <x/>
    </i>
  </rowItems>
  <colItems count="1">
    <i/>
  </colItems>
  <dataFields count="1">
    <dataField name="Average of hodnota" fld="1" subtotal="average" baseField="0" baseItem="0" numFmtId="3"/>
  </dataFields>
  <chartFormats count="2">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618704-9B8B-0249-9055-30B826DE137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11" firstHeaderRow="1" firstDataRow="1" firstDataCol="1"/>
  <pivotFields count="8">
    <pivotField numFmtId="14" showAll="0"/>
    <pivotField dataField="1" showAll="0"/>
    <pivotField axis="axisRow" showAll="0">
      <items count="7">
        <item x="0"/>
        <item x="1"/>
        <item x="2"/>
        <item x="3"/>
        <item x="4"/>
        <item x="5"/>
        <item t="default"/>
      </items>
    </pivotField>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hodnota" fld="1" baseField="0" baseItem="0" numFmtId="3"/>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AF67BE-BA98-1348-8F9E-1CE2A83FC388}" name="PivotTable10" cacheId="1"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location ref="B75:D89" firstHeaderRow="1" firstDataRow="2" firstDataCol="1"/>
  <pivotFields count="8">
    <pivotField numFmtId="14" showAll="0"/>
    <pivotField dataField="1" showAll="0"/>
    <pivotField axis="axisCol" showAll="0">
      <items count="7">
        <item h="1" x="0"/>
        <item x="1"/>
        <item h="1" x="2"/>
        <item h="1" x="3"/>
        <item h="1" x="4"/>
        <item h="1" x="5"/>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s>
  <rowFields count="1">
    <field x="3"/>
  </rowFields>
  <rowItems count="13">
    <i>
      <x/>
    </i>
    <i>
      <x v="1"/>
    </i>
    <i>
      <x v="2"/>
    </i>
    <i>
      <x v="3"/>
    </i>
    <i>
      <x v="4"/>
    </i>
    <i>
      <x v="5"/>
    </i>
    <i>
      <x v="6"/>
    </i>
    <i>
      <x v="7"/>
    </i>
    <i>
      <x v="8"/>
    </i>
    <i>
      <x v="9"/>
    </i>
    <i>
      <x v="10"/>
    </i>
    <i>
      <x v="11"/>
    </i>
    <i t="grand">
      <x/>
    </i>
  </rowItems>
  <colFields count="1">
    <field x="2"/>
  </colFields>
  <colItems count="2">
    <i>
      <x v="1"/>
    </i>
    <i t="grand">
      <x/>
    </i>
  </colItems>
  <dataFields count="1">
    <dataField name="Average of hodnota" fld="1" subtotal="average" baseField="0" baseItem="0" numFmtId="3"/>
  </dataFields>
  <chartFormats count="2">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92EEDC-EE95-2846-B4E8-0FC80ECE8D18}"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7:C69" firstHeaderRow="1" firstDataRow="1" firstDataCol="1"/>
  <pivotFields count="8">
    <pivotField numFmtId="14" showAll="0"/>
    <pivotField dataField="1" showAll="0"/>
    <pivotField showAll="0"/>
    <pivotField showAll="0"/>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s>
  <rowFields count="1">
    <field x="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hodnota" fld="1" subtotal="average" baseField="0" baseItem="0" numFmtId="3"/>
  </dataFields>
  <chartFormats count="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0D892B-4F74-5644-8706-85E13DDDCD00}" name="PivotTable13" cacheId="1"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location ref="B39" firstHeaderRow="0" firstDataRow="0" firstDataCol="0" rowPageCount="1" colPageCount="1"/>
  <pivotFields count="8">
    <pivotField numFmtId="14" showAll="0"/>
    <pivotField showAll="0"/>
    <pivotField axis="axisPage" multipleItemSelectionAllowed="1" showAll="0">
      <items count="7">
        <item h="1" x="0"/>
        <item x="1"/>
        <item h="1" x="2"/>
        <item h="1" x="3"/>
        <item h="1" x="4"/>
        <item h="1" x="5"/>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8BC679-648C-0841-886C-582276851C8A}" name="PivotTable5" cacheId="0" applyNumberFormats="0" applyBorderFormats="0" applyFontFormats="0" applyPatternFormats="0" applyAlignmentFormats="0" applyWidthHeightFormats="1" dataCaption="Values" grandTotalCaption="Celkový průměr" updatedVersion="8" minRefreshableVersion="3" itemPrintTitles="1" createdVersion="8" indent="0" showHeaders="0" outline="1" outlineData="1" multipleFieldFilters="0" chartFormat="7" rowHeaderCaption="Rok">
  <location ref="E4:Z5" firstHeaderRow="0" firstDataRow="1" firstDataCol="1" rowPageCount="1" colPageCount="1"/>
  <pivotFields count="10">
    <pivotField showAll="0"/>
    <pivotField showAll="0"/>
    <pivotField dataField="1" showAll="0"/>
    <pivotField showAll="0"/>
    <pivotField showAll="0" defaultSubtotal="0"/>
    <pivotField showAll="0"/>
    <pivotField showAll="0"/>
    <pivotField showAll="0"/>
    <pivotField axis="axisCol" showAll="0">
      <items count="21">
        <item x="14"/>
        <item x="12"/>
        <item x="8"/>
        <item x="10"/>
        <item x="18"/>
        <item x="19"/>
        <item x="11"/>
        <item x="13"/>
        <item x="6"/>
        <item x="2"/>
        <item x="9"/>
        <item x="7"/>
        <item x="15"/>
        <item x="0"/>
        <item x="4"/>
        <item x="16"/>
        <item x="5"/>
        <item x="17"/>
        <item x="1"/>
        <item x="3"/>
        <item t="default"/>
      </items>
    </pivotField>
    <pivotField axis="axisPage" multipleItemSelectionAllowed="1" showAll="0">
      <items count="3">
        <item h="1" x="1"/>
        <item x="0"/>
        <item t="default"/>
      </items>
    </pivotField>
  </pivotFields>
  <rowItems count="1">
    <i/>
  </rowItems>
  <colFields count="1">
    <field x="8"/>
  </colFields>
  <colItems count="21">
    <i>
      <x/>
    </i>
    <i>
      <x v="1"/>
    </i>
    <i>
      <x v="2"/>
    </i>
    <i>
      <x v="3"/>
    </i>
    <i>
      <x v="4"/>
    </i>
    <i>
      <x v="5"/>
    </i>
    <i>
      <x v="6"/>
    </i>
    <i>
      <x v="7"/>
    </i>
    <i>
      <x v="8"/>
    </i>
    <i>
      <x v="9"/>
    </i>
    <i>
      <x v="10"/>
    </i>
    <i>
      <x v="11"/>
    </i>
    <i>
      <x v="12"/>
    </i>
    <i>
      <x v="13"/>
    </i>
    <i>
      <x v="14"/>
    </i>
    <i>
      <x v="15"/>
    </i>
    <i>
      <x v="16"/>
    </i>
    <i>
      <x v="17"/>
    </i>
    <i>
      <x v="18"/>
    </i>
    <i>
      <x v="19"/>
    </i>
    <i t="grand">
      <x/>
    </i>
  </colItems>
  <pageFields count="1">
    <pageField fld="9" hier="-1"/>
  </pageFields>
  <dataFields count="1">
    <dataField name="Sum of mzda" fld="2" baseField="8" baseItem="1048828"/>
  </dataFields>
  <formats count="4">
    <format dxfId="3">
      <pivotArea dataOnly="0" labelOnly="1" fieldPosition="0">
        <references count="1">
          <reference field="8" count="0"/>
        </references>
      </pivotArea>
    </format>
    <format dxfId="2">
      <pivotArea dataOnly="0" labelOnly="1" grandCol="1" outline="0" fieldPosition="0"/>
    </format>
    <format dxfId="1">
      <pivotArea type="origin" dataOnly="0" labelOnly="1" outline="0" fieldPosition="0"/>
    </format>
    <format dxfId="0">
      <pivotArea outline="0" fieldPosition="0">
        <references count="1">
          <reference field="4294967294" count="1">
            <x v="0"/>
          </reference>
        </references>
      </pivotArea>
    </format>
  </formats>
  <chartFormats count="12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series="1">
      <pivotArea type="data" outline="0" fieldPosition="0">
        <references count="2">
          <reference field="4294967294" count="1" selected="0">
            <x v="0"/>
          </reference>
          <reference field="8" count="1" selected="0">
            <x v="4"/>
          </reference>
        </references>
      </pivotArea>
    </chartFormat>
    <chartFormat chart="1" format="5" series="1">
      <pivotArea type="data" outline="0" fieldPosition="0">
        <references count="2">
          <reference field="4294967294" count="1" selected="0">
            <x v="0"/>
          </reference>
          <reference field="8" count="1" selected="0">
            <x v="5"/>
          </reference>
        </references>
      </pivotArea>
    </chartFormat>
    <chartFormat chart="1" format="6" series="1">
      <pivotArea type="data" outline="0" fieldPosition="0">
        <references count="2">
          <reference field="4294967294" count="1" selected="0">
            <x v="0"/>
          </reference>
          <reference field="8" count="1" selected="0">
            <x v="6"/>
          </reference>
        </references>
      </pivotArea>
    </chartFormat>
    <chartFormat chart="1" format="7" series="1">
      <pivotArea type="data" outline="0" fieldPosition="0">
        <references count="2">
          <reference field="4294967294" count="1" selected="0">
            <x v="0"/>
          </reference>
          <reference field="8" count="1" selected="0">
            <x v="7"/>
          </reference>
        </references>
      </pivotArea>
    </chartFormat>
    <chartFormat chart="1" format="8" series="1">
      <pivotArea type="data" outline="0" fieldPosition="0">
        <references count="2">
          <reference field="4294967294" count="1" selected="0">
            <x v="0"/>
          </reference>
          <reference field="8" count="1" selected="0">
            <x v="8"/>
          </reference>
        </references>
      </pivotArea>
    </chartFormat>
    <chartFormat chart="1" format="9" series="1">
      <pivotArea type="data" outline="0" fieldPosition="0">
        <references count="2">
          <reference field="4294967294" count="1" selected="0">
            <x v="0"/>
          </reference>
          <reference field="8" count="1" selected="0">
            <x v="9"/>
          </reference>
        </references>
      </pivotArea>
    </chartFormat>
    <chartFormat chart="1" format="10" series="1">
      <pivotArea type="data" outline="0" fieldPosition="0">
        <references count="2">
          <reference field="4294967294" count="1" selected="0">
            <x v="0"/>
          </reference>
          <reference field="8" count="1" selected="0">
            <x v="10"/>
          </reference>
        </references>
      </pivotArea>
    </chartFormat>
    <chartFormat chart="1" format="11" series="1">
      <pivotArea type="data" outline="0" fieldPosition="0">
        <references count="2">
          <reference field="4294967294" count="1" selected="0">
            <x v="0"/>
          </reference>
          <reference field="8" count="1" selected="0">
            <x v="11"/>
          </reference>
        </references>
      </pivotArea>
    </chartFormat>
    <chartFormat chart="1" format="12" series="1">
      <pivotArea type="data" outline="0" fieldPosition="0">
        <references count="2">
          <reference field="4294967294" count="1" selected="0">
            <x v="0"/>
          </reference>
          <reference field="8" count="1" selected="0">
            <x v="12"/>
          </reference>
        </references>
      </pivotArea>
    </chartFormat>
    <chartFormat chart="1" format="13" series="1">
      <pivotArea type="data" outline="0" fieldPosition="0">
        <references count="2">
          <reference field="4294967294" count="1" selected="0">
            <x v="0"/>
          </reference>
          <reference field="8" count="1" selected="0">
            <x v="13"/>
          </reference>
        </references>
      </pivotArea>
    </chartFormat>
    <chartFormat chart="1" format="14" series="1">
      <pivotArea type="data" outline="0" fieldPosition="0">
        <references count="2">
          <reference field="4294967294" count="1" selected="0">
            <x v="0"/>
          </reference>
          <reference field="8" count="1" selected="0">
            <x v="14"/>
          </reference>
        </references>
      </pivotArea>
    </chartFormat>
    <chartFormat chart="1" format="15" series="1">
      <pivotArea type="data" outline="0" fieldPosition="0">
        <references count="2">
          <reference field="4294967294" count="1" selected="0">
            <x v="0"/>
          </reference>
          <reference field="8" count="1" selected="0">
            <x v="15"/>
          </reference>
        </references>
      </pivotArea>
    </chartFormat>
    <chartFormat chart="1" format="16" series="1">
      <pivotArea type="data" outline="0" fieldPosition="0">
        <references count="2">
          <reference field="4294967294" count="1" selected="0">
            <x v="0"/>
          </reference>
          <reference field="8" count="1" selected="0">
            <x v="16"/>
          </reference>
        </references>
      </pivotArea>
    </chartFormat>
    <chartFormat chart="1" format="17" series="1">
      <pivotArea type="data" outline="0" fieldPosition="0">
        <references count="2">
          <reference field="4294967294" count="1" selected="0">
            <x v="0"/>
          </reference>
          <reference field="8" count="1" selected="0">
            <x v="17"/>
          </reference>
        </references>
      </pivotArea>
    </chartFormat>
    <chartFormat chart="1" format="18" series="1">
      <pivotArea type="data" outline="0" fieldPosition="0">
        <references count="2">
          <reference field="4294967294" count="1" selected="0">
            <x v="0"/>
          </reference>
          <reference field="8" count="1" selected="0">
            <x v="18"/>
          </reference>
        </references>
      </pivotArea>
    </chartFormat>
    <chartFormat chart="1" format="19" series="1">
      <pivotArea type="data" outline="0" fieldPosition="0">
        <references count="2">
          <reference field="4294967294" count="1" selected="0">
            <x v="0"/>
          </reference>
          <reference field="8" count="1" selected="0">
            <x v="19"/>
          </reference>
        </references>
      </pivotArea>
    </chartFormat>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 chart="2" format="4" series="1">
      <pivotArea type="data" outline="0" fieldPosition="0">
        <references count="2">
          <reference field="4294967294" count="1" selected="0">
            <x v="0"/>
          </reference>
          <reference field="8" count="1" selected="0">
            <x v="4"/>
          </reference>
        </references>
      </pivotArea>
    </chartFormat>
    <chartFormat chart="2" format="5" series="1">
      <pivotArea type="data" outline="0" fieldPosition="0">
        <references count="2">
          <reference field="4294967294" count="1" selected="0">
            <x v="0"/>
          </reference>
          <reference field="8" count="1" selected="0">
            <x v="5"/>
          </reference>
        </references>
      </pivotArea>
    </chartFormat>
    <chartFormat chart="2" format="6" series="1">
      <pivotArea type="data" outline="0" fieldPosition="0">
        <references count="2">
          <reference field="4294967294" count="1" selected="0">
            <x v="0"/>
          </reference>
          <reference field="8" count="1" selected="0">
            <x v="6"/>
          </reference>
        </references>
      </pivotArea>
    </chartFormat>
    <chartFormat chart="2" format="7" series="1">
      <pivotArea type="data" outline="0" fieldPosition="0">
        <references count="2">
          <reference field="4294967294" count="1" selected="0">
            <x v="0"/>
          </reference>
          <reference field="8" count="1" selected="0">
            <x v="7"/>
          </reference>
        </references>
      </pivotArea>
    </chartFormat>
    <chartFormat chart="2" format="8" series="1">
      <pivotArea type="data" outline="0" fieldPosition="0">
        <references count="2">
          <reference field="4294967294" count="1" selected="0">
            <x v="0"/>
          </reference>
          <reference field="8" count="1" selected="0">
            <x v="8"/>
          </reference>
        </references>
      </pivotArea>
    </chartFormat>
    <chartFormat chart="2" format="9" series="1">
      <pivotArea type="data" outline="0" fieldPosition="0">
        <references count="2">
          <reference field="4294967294" count="1" selected="0">
            <x v="0"/>
          </reference>
          <reference field="8" count="1" selected="0">
            <x v="9"/>
          </reference>
        </references>
      </pivotArea>
    </chartFormat>
    <chartFormat chart="2" format="10" series="1">
      <pivotArea type="data" outline="0" fieldPosition="0">
        <references count="2">
          <reference field="4294967294" count="1" selected="0">
            <x v="0"/>
          </reference>
          <reference field="8" count="1" selected="0">
            <x v="10"/>
          </reference>
        </references>
      </pivotArea>
    </chartFormat>
    <chartFormat chart="2" format="11" series="1">
      <pivotArea type="data" outline="0" fieldPosition="0">
        <references count="2">
          <reference field="4294967294" count="1" selected="0">
            <x v="0"/>
          </reference>
          <reference field="8" count="1" selected="0">
            <x v="11"/>
          </reference>
        </references>
      </pivotArea>
    </chartFormat>
    <chartFormat chart="2" format="12" series="1">
      <pivotArea type="data" outline="0" fieldPosition="0">
        <references count="2">
          <reference field="4294967294" count="1" selected="0">
            <x v="0"/>
          </reference>
          <reference field="8" count="1" selected="0">
            <x v="12"/>
          </reference>
        </references>
      </pivotArea>
    </chartFormat>
    <chartFormat chart="2" format="13" series="1">
      <pivotArea type="data" outline="0" fieldPosition="0">
        <references count="2">
          <reference field="4294967294" count="1" selected="0">
            <x v="0"/>
          </reference>
          <reference field="8" count="1" selected="0">
            <x v="13"/>
          </reference>
        </references>
      </pivotArea>
    </chartFormat>
    <chartFormat chart="2" format="14" series="1">
      <pivotArea type="data" outline="0" fieldPosition="0">
        <references count="2">
          <reference field="4294967294" count="1" selected="0">
            <x v="0"/>
          </reference>
          <reference field="8" count="1" selected="0">
            <x v="14"/>
          </reference>
        </references>
      </pivotArea>
    </chartFormat>
    <chartFormat chart="2" format="15" series="1">
      <pivotArea type="data" outline="0" fieldPosition="0">
        <references count="2">
          <reference field="4294967294" count="1" selected="0">
            <x v="0"/>
          </reference>
          <reference field="8" count="1" selected="0">
            <x v="15"/>
          </reference>
        </references>
      </pivotArea>
    </chartFormat>
    <chartFormat chart="2" format="16" series="1">
      <pivotArea type="data" outline="0" fieldPosition="0">
        <references count="2">
          <reference field="4294967294" count="1" selected="0">
            <x v="0"/>
          </reference>
          <reference field="8" count="1" selected="0">
            <x v="16"/>
          </reference>
        </references>
      </pivotArea>
    </chartFormat>
    <chartFormat chart="2" format="17" series="1">
      <pivotArea type="data" outline="0" fieldPosition="0">
        <references count="2">
          <reference field="4294967294" count="1" selected="0">
            <x v="0"/>
          </reference>
          <reference field="8" count="1" selected="0">
            <x v="17"/>
          </reference>
        </references>
      </pivotArea>
    </chartFormat>
    <chartFormat chart="2" format="18" series="1">
      <pivotArea type="data" outline="0" fieldPosition="0">
        <references count="2">
          <reference field="4294967294" count="1" selected="0">
            <x v="0"/>
          </reference>
          <reference field="8" count="1" selected="0">
            <x v="18"/>
          </reference>
        </references>
      </pivotArea>
    </chartFormat>
    <chartFormat chart="2" format="19" series="1">
      <pivotArea type="data" outline="0" fieldPosition="0">
        <references count="2">
          <reference field="4294967294" count="1" selected="0">
            <x v="0"/>
          </reference>
          <reference field="8" count="1" selected="0">
            <x v="19"/>
          </reference>
        </references>
      </pivotArea>
    </chartFormat>
    <chartFormat chart="3" format="20" series="1">
      <pivotArea type="data" outline="0" fieldPosition="0">
        <references count="2">
          <reference field="4294967294" count="1" selected="0">
            <x v="0"/>
          </reference>
          <reference field="8" count="1" selected="0">
            <x v="0"/>
          </reference>
        </references>
      </pivotArea>
    </chartFormat>
    <chartFormat chart="3" format="21" series="1">
      <pivotArea type="data" outline="0" fieldPosition="0">
        <references count="2">
          <reference field="4294967294" count="1" selected="0">
            <x v="0"/>
          </reference>
          <reference field="8" count="1" selected="0">
            <x v="1"/>
          </reference>
        </references>
      </pivotArea>
    </chartFormat>
    <chartFormat chart="3" format="22" series="1">
      <pivotArea type="data" outline="0" fieldPosition="0">
        <references count="2">
          <reference field="4294967294" count="1" selected="0">
            <x v="0"/>
          </reference>
          <reference field="8" count="1" selected="0">
            <x v="2"/>
          </reference>
        </references>
      </pivotArea>
    </chartFormat>
    <chartFormat chart="3" format="23" series="1">
      <pivotArea type="data" outline="0" fieldPosition="0">
        <references count="2">
          <reference field="4294967294" count="1" selected="0">
            <x v="0"/>
          </reference>
          <reference field="8" count="1" selected="0">
            <x v="3"/>
          </reference>
        </references>
      </pivotArea>
    </chartFormat>
    <chartFormat chart="3" format="24" series="1">
      <pivotArea type="data" outline="0" fieldPosition="0">
        <references count="2">
          <reference field="4294967294" count="1" selected="0">
            <x v="0"/>
          </reference>
          <reference field="8" count="1" selected="0">
            <x v="4"/>
          </reference>
        </references>
      </pivotArea>
    </chartFormat>
    <chartFormat chart="3" format="25" series="1">
      <pivotArea type="data" outline="0" fieldPosition="0">
        <references count="2">
          <reference field="4294967294" count="1" selected="0">
            <x v="0"/>
          </reference>
          <reference field="8" count="1" selected="0">
            <x v="5"/>
          </reference>
        </references>
      </pivotArea>
    </chartFormat>
    <chartFormat chart="3" format="26" series="1">
      <pivotArea type="data" outline="0" fieldPosition="0">
        <references count="2">
          <reference field="4294967294" count="1" selected="0">
            <x v="0"/>
          </reference>
          <reference field="8" count="1" selected="0">
            <x v="6"/>
          </reference>
        </references>
      </pivotArea>
    </chartFormat>
    <chartFormat chart="3" format="27" series="1">
      <pivotArea type="data" outline="0" fieldPosition="0">
        <references count="2">
          <reference field="4294967294" count="1" selected="0">
            <x v="0"/>
          </reference>
          <reference field="8" count="1" selected="0">
            <x v="7"/>
          </reference>
        </references>
      </pivotArea>
    </chartFormat>
    <chartFormat chart="3" format="28" series="1">
      <pivotArea type="data" outline="0" fieldPosition="0">
        <references count="2">
          <reference field="4294967294" count="1" selected="0">
            <x v="0"/>
          </reference>
          <reference field="8" count="1" selected="0">
            <x v="8"/>
          </reference>
        </references>
      </pivotArea>
    </chartFormat>
    <chartFormat chart="3" format="29" series="1">
      <pivotArea type="data" outline="0" fieldPosition="0">
        <references count="2">
          <reference field="4294967294" count="1" selected="0">
            <x v="0"/>
          </reference>
          <reference field="8" count="1" selected="0">
            <x v="9"/>
          </reference>
        </references>
      </pivotArea>
    </chartFormat>
    <chartFormat chart="3" format="30" series="1">
      <pivotArea type="data" outline="0" fieldPosition="0">
        <references count="2">
          <reference field="4294967294" count="1" selected="0">
            <x v="0"/>
          </reference>
          <reference field="8" count="1" selected="0">
            <x v="10"/>
          </reference>
        </references>
      </pivotArea>
    </chartFormat>
    <chartFormat chart="3" format="31" series="1">
      <pivotArea type="data" outline="0" fieldPosition="0">
        <references count="2">
          <reference field="4294967294" count="1" selected="0">
            <x v="0"/>
          </reference>
          <reference field="8" count="1" selected="0">
            <x v="11"/>
          </reference>
        </references>
      </pivotArea>
    </chartFormat>
    <chartFormat chart="3" format="32" series="1">
      <pivotArea type="data" outline="0" fieldPosition="0">
        <references count="2">
          <reference field="4294967294" count="1" selected="0">
            <x v="0"/>
          </reference>
          <reference field="8" count="1" selected="0">
            <x v="12"/>
          </reference>
        </references>
      </pivotArea>
    </chartFormat>
    <chartFormat chart="3" format="33" series="1">
      <pivotArea type="data" outline="0" fieldPosition="0">
        <references count="2">
          <reference field="4294967294" count="1" selected="0">
            <x v="0"/>
          </reference>
          <reference field="8" count="1" selected="0">
            <x v="13"/>
          </reference>
        </references>
      </pivotArea>
    </chartFormat>
    <chartFormat chart="3" format="34" series="1">
      <pivotArea type="data" outline="0" fieldPosition="0">
        <references count="2">
          <reference field="4294967294" count="1" selected="0">
            <x v="0"/>
          </reference>
          <reference field="8" count="1" selected="0">
            <x v="14"/>
          </reference>
        </references>
      </pivotArea>
    </chartFormat>
    <chartFormat chart="3" format="35" series="1">
      <pivotArea type="data" outline="0" fieldPosition="0">
        <references count="2">
          <reference field="4294967294" count="1" selected="0">
            <x v="0"/>
          </reference>
          <reference field="8" count="1" selected="0">
            <x v="15"/>
          </reference>
        </references>
      </pivotArea>
    </chartFormat>
    <chartFormat chart="3" format="36" series="1">
      <pivotArea type="data" outline="0" fieldPosition="0">
        <references count="2">
          <reference field="4294967294" count="1" selected="0">
            <x v="0"/>
          </reference>
          <reference field="8" count="1" selected="0">
            <x v="16"/>
          </reference>
        </references>
      </pivotArea>
    </chartFormat>
    <chartFormat chart="3" format="37" series="1">
      <pivotArea type="data" outline="0" fieldPosition="0">
        <references count="2">
          <reference field="4294967294" count="1" selected="0">
            <x v="0"/>
          </reference>
          <reference field="8" count="1" selected="0">
            <x v="17"/>
          </reference>
        </references>
      </pivotArea>
    </chartFormat>
    <chartFormat chart="3" format="38" series="1">
      <pivotArea type="data" outline="0" fieldPosition="0">
        <references count="2">
          <reference field="4294967294" count="1" selected="0">
            <x v="0"/>
          </reference>
          <reference field="8" count="1" selected="0">
            <x v="18"/>
          </reference>
        </references>
      </pivotArea>
    </chartFormat>
    <chartFormat chart="3" format="39" series="1">
      <pivotArea type="data" outline="0" fieldPosition="0">
        <references count="2">
          <reference field="4294967294" count="1" selected="0">
            <x v="0"/>
          </reference>
          <reference field="8" count="1" selected="0">
            <x v="19"/>
          </reference>
        </references>
      </pivotArea>
    </chartFormat>
    <chartFormat chart="4" format="0" series="1">
      <pivotArea type="data" outline="0" fieldPosition="0">
        <references count="2">
          <reference field="4294967294" count="1" selected="0">
            <x v="0"/>
          </reference>
          <reference field="8" count="1" selected="0">
            <x v="0"/>
          </reference>
        </references>
      </pivotArea>
    </chartFormat>
    <chartFormat chart="4" format="1" series="1">
      <pivotArea type="data" outline="0" fieldPosition="0">
        <references count="2">
          <reference field="4294967294" count="1" selected="0">
            <x v="0"/>
          </reference>
          <reference field="8" count="1" selected="0">
            <x v="1"/>
          </reference>
        </references>
      </pivotArea>
    </chartFormat>
    <chartFormat chart="4" format="2" series="1">
      <pivotArea type="data" outline="0" fieldPosition="0">
        <references count="2">
          <reference field="4294967294" count="1" selected="0">
            <x v="0"/>
          </reference>
          <reference field="8" count="1" selected="0">
            <x v="2"/>
          </reference>
        </references>
      </pivotArea>
    </chartFormat>
    <chartFormat chart="4" format="3" series="1">
      <pivotArea type="data" outline="0" fieldPosition="0">
        <references count="2">
          <reference field="4294967294" count="1" selected="0">
            <x v="0"/>
          </reference>
          <reference field="8" count="1" selected="0">
            <x v="3"/>
          </reference>
        </references>
      </pivotArea>
    </chartFormat>
    <chartFormat chart="4" format="4" series="1">
      <pivotArea type="data" outline="0" fieldPosition="0">
        <references count="2">
          <reference field="4294967294" count="1" selected="0">
            <x v="0"/>
          </reference>
          <reference field="8" count="1" selected="0">
            <x v="4"/>
          </reference>
        </references>
      </pivotArea>
    </chartFormat>
    <chartFormat chart="4" format="5" series="1">
      <pivotArea type="data" outline="0" fieldPosition="0">
        <references count="2">
          <reference field="4294967294" count="1" selected="0">
            <x v="0"/>
          </reference>
          <reference field="8" count="1" selected="0">
            <x v="5"/>
          </reference>
        </references>
      </pivotArea>
    </chartFormat>
    <chartFormat chart="4" format="6" series="1">
      <pivotArea type="data" outline="0" fieldPosition="0">
        <references count="2">
          <reference field="4294967294" count="1" selected="0">
            <x v="0"/>
          </reference>
          <reference field="8" count="1" selected="0">
            <x v="6"/>
          </reference>
        </references>
      </pivotArea>
    </chartFormat>
    <chartFormat chart="4" format="7" series="1">
      <pivotArea type="data" outline="0" fieldPosition="0">
        <references count="2">
          <reference field="4294967294" count="1" selected="0">
            <x v="0"/>
          </reference>
          <reference field="8" count="1" selected="0">
            <x v="7"/>
          </reference>
        </references>
      </pivotArea>
    </chartFormat>
    <chartFormat chart="4" format="8" series="1">
      <pivotArea type="data" outline="0" fieldPosition="0">
        <references count="2">
          <reference field="4294967294" count="1" selected="0">
            <x v="0"/>
          </reference>
          <reference field="8" count="1" selected="0">
            <x v="8"/>
          </reference>
        </references>
      </pivotArea>
    </chartFormat>
    <chartFormat chart="4" format="9" series="1">
      <pivotArea type="data" outline="0" fieldPosition="0">
        <references count="2">
          <reference field="4294967294" count="1" selected="0">
            <x v="0"/>
          </reference>
          <reference field="8" count="1" selected="0">
            <x v="9"/>
          </reference>
        </references>
      </pivotArea>
    </chartFormat>
    <chartFormat chart="4" format="10" series="1">
      <pivotArea type="data" outline="0" fieldPosition="0">
        <references count="2">
          <reference field="4294967294" count="1" selected="0">
            <x v="0"/>
          </reference>
          <reference field="8" count="1" selected="0">
            <x v="10"/>
          </reference>
        </references>
      </pivotArea>
    </chartFormat>
    <chartFormat chart="4" format="11" series="1">
      <pivotArea type="data" outline="0" fieldPosition="0">
        <references count="2">
          <reference field="4294967294" count="1" selected="0">
            <x v="0"/>
          </reference>
          <reference field="8" count="1" selected="0">
            <x v="11"/>
          </reference>
        </references>
      </pivotArea>
    </chartFormat>
    <chartFormat chart="4" format="12" series="1">
      <pivotArea type="data" outline="0" fieldPosition="0">
        <references count="2">
          <reference field="4294967294" count="1" selected="0">
            <x v="0"/>
          </reference>
          <reference field="8" count="1" selected="0">
            <x v="12"/>
          </reference>
        </references>
      </pivotArea>
    </chartFormat>
    <chartFormat chart="4" format="13" series="1">
      <pivotArea type="data" outline="0" fieldPosition="0">
        <references count="2">
          <reference field="4294967294" count="1" selected="0">
            <x v="0"/>
          </reference>
          <reference field="8" count="1" selected="0">
            <x v="13"/>
          </reference>
        </references>
      </pivotArea>
    </chartFormat>
    <chartFormat chart="4" format="14" series="1">
      <pivotArea type="data" outline="0" fieldPosition="0">
        <references count="2">
          <reference field="4294967294" count="1" selected="0">
            <x v="0"/>
          </reference>
          <reference field="8" count="1" selected="0">
            <x v="14"/>
          </reference>
        </references>
      </pivotArea>
    </chartFormat>
    <chartFormat chart="4" format="15" series="1">
      <pivotArea type="data" outline="0" fieldPosition="0">
        <references count="2">
          <reference field="4294967294" count="1" selected="0">
            <x v="0"/>
          </reference>
          <reference field="8" count="1" selected="0">
            <x v="15"/>
          </reference>
        </references>
      </pivotArea>
    </chartFormat>
    <chartFormat chart="4" format="16" series="1">
      <pivotArea type="data" outline="0" fieldPosition="0">
        <references count="2">
          <reference field="4294967294" count="1" selected="0">
            <x v="0"/>
          </reference>
          <reference field="8" count="1" selected="0">
            <x v="16"/>
          </reference>
        </references>
      </pivotArea>
    </chartFormat>
    <chartFormat chart="4" format="17" series="1">
      <pivotArea type="data" outline="0" fieldPosition="0">
        <references count="2">
          <reference field="4294967294" count="1" selected="0">
            <x v="0"/>
          </reference>
          <reference field="8" count="1" selected="0">
            <x v="17"/>
          </reference>
        </references>
      </pivotArea>
    </chartFormat>
    <chartFormat chart="4" format="18" series="1">
      <pivotArea type="data" outline="0" fieldPosition="0">
        <references count="2">
          <reference field="4294967294" count="1" selected="0">
            <x v="0"/>
          </reference>
          <reference field="8" count="1" selected="0">
            <x v="18"/>
          </reference>
        </references>
      </pivotArea>
    </chartFormat>
    <chartFormat chart="4" format="19" series="1">
      <pivotArea type="data" outline="0" fieldPosition="0">
        <references count="2">
          <reference field="4294967294" count="1" selected="0">
            <x v="0"/>
          </reference>
          <reference field="8" count="1" selected="0">
            <x v="19"/>
          </reference>
        </references>
      </pivotArea>
    </chartFormat>
    <chartFormat chart="5" format="20" series="1">
      <pivotArea type="data" outline="0" fieldPosition="0">
        <references count="2">
          <reference field="4294967294" count="1" selected="0">
            <x v="0"/>
          </reference>
          <reference field="8" count="1" selected="0">
            <x v="0"/>
          </reference>
        </references>
      </pivotArea>
    </chartFormat>
    <chartFormat chart="5" format="21" series="1">
      <pivotArea type="data" outline="0" fieldPosition="0">
        <references count="2">
          <reference field="4294967294" count="1" selected="0">
            <x v="0"/>
          </reference>
          <reference field="8" count="1" selected="0">
            <x v="1"/>
          </reference>
        </references>
      </pivotArea>
    </chartFormat>
    <chartFormat chart="5" format="22" series="1">
      <pivotArea type="data" outline="0" fieldPosition="0">
        <references count="2">
          <reference field="4294967294" count="1" selected="0">
            <x v="0"/>
          </reference>
          <reference field="8" count="1" selected="0">
            <x v="2"/>
          </reference>
        </references>
      </pivotArea>
    </chartFormat>
    <chartFormat chart="5" format="23" series="1">
      <pivotArea type="data" outline="0" fieldPosition="0">
        <references count="2">
          <reference field="4294967294" count="1" selected="0">
            <x v="0"/>
          </reference>
          <reference field="8" count="1" selected="0">
            <x v="3"/>
          </reference>
        </references>
      </pivotArea>
    </chartFormat>
    <chartFormat chart="5" format="24" series="1">
      <pivotArea type="data" outline="0" fieldPosition="0">
        <references count="2">
          <reference field="4294967294" count="1" selected="0">
            <x v="0"/>
          </reference>
          <reference field="8" count="1" selected="0">
            <x v="4"/>
          </reference>
        </references>
      </pivotArea>
    </chartFormat>
    <chartFormat chart="5" format="25" series="1">
      <pivotArea type="data" outline="0" fieldPosition="0">
        <references count="2">
          <reference field="4294967294" count="1" selected="0">
            <x v="0"/>
          </reference>
          <reference field="8" count="1" selected="0">
            <x v="5"/>
          </reference>
        </references>
      </pivotArea>
    </chartFormat>
    <chartFormat chart="5" format="26" series="1">
      <pivotArea type="data" outline="0" fieldPosition="0">
        <references count="2">
          <reference field="4294967294" count="1" selected="0">
            <x v="0"/>
          </reference>
          <reference field="8" count="1" selected="0">
            <x v="6"/>
          </reference>
        </references>
      </pivotArea>
    </chartFormat>
    <chartFormat chart="5" format="27" series="1">
      <pivotArea type="data" outline="0" fieldPosition="0">
        <references count="2">
          <reference field="4294967294" count="1" selected="0">
            <x v="0"/>
          </reference>
          <reference field="8" count="1" selected="0">
            <x v="7"/>
          </reference>
        </references>
      </pivotArea>
    </chartFormat>
    <chartFormat chart="5" format="28" series="1">
      <pivotArea type="data" outline="0" fieldPosition="0">
        <references count="2">
          <reference field="4294967294" count="1" selected="0">
            <x v="0"/>
          </reference>
          <reference field="8" count="1" selected="0">
            <x v="8"/>
          </reference>
        </references>
      </pivotArea>
    </chartFormat>
    <chartFormat chart="5" format="29" series="1">
      <pivotArea type="data" outline="0" fieldPosition="0">
        <references count="2">
          <reference field="4294967294" count="1" selected="0">
            <x v="0"/>
          </reference>
          <reference field="8" count="1" selected="0">
            <x v="9"/>
          </reference>
        </references>
      </pivotArea>
    </chartFormat>
    <chartFormat chart="5" format="30" series="1">
      <pivotArea type="data" outline="0" fieldPosition="0">
        <references count="2">
          <reference field="4294967294" count="1" selected="0">
            <x v="0"/>
          </reference>
          <reference field="8" count="1" selected="0">
            <x v="10"/>
          </reference>
        </references>
      </pivotArea>
    </chartFormat>
    <chartFormat chart="5" format="31" series="1">
      <pivotArea type="data" outline="0" fieldPosition="0">
        <references count="2">
          <reference field="4294967294" count="1" selected="0">
            <x v="0"/>
          </reference>
          <reference field="8" count="1" selected="0">
            <x v="11"/>
          </reference>
        </references>
      </pivotArea>
    </chartFormat>
    <chartFormat chart="5" format="32" series="1">
      <pivotArea type="data" outline="0" fieldPosition="0">
        <references count="2">
          <reference field="4294967294" count="1" selected="0">
            <x v="0"/>
          </reference>
          <reference field="8" count="1" selected="0">
            <x v="12"/>
          </reference>
        </references>
      </pivotArea>
    </chartFormat>
    <chartFormat chart="5" format="33" series="1">
      <pivotArea type="data" outline="0" fieldPosition="0">
        <references count="2">
          <reference field="4294967294" count="1" selected="0">
            <x v="0"/>
          </reference>
          <reference field="8" count="1" selected="0">
            <x v="13"/>
          </reference>
        </references>
      </pivotArea>
    </chartFormat>
    <chartFormat chart="5" format="34" series="1">
      <pivotArea type="data" outline="0" fieldPosition="0">
        <references count="2">
          <reference field="4294967294" count="1" selected="0">
            <x v="0"/>
          </reference>
          <reference field="8" count="1" selected="0">
            <x v="14"/>
          </reference>
        </references>
      </pivotArea>
    </chartFormat>
    <chartFormat chart="5" format="35" series="1">
      <pivotArea type="data" outline="0" fieldPosition="0">
        <references count="2">
          <reference field="4294967294" count="1" selected="0">
            <x v="0"/>
          </reference>
          <reference field="8" count="1" selected="0">
            <x v="15"/>
          </reference>
        </references>
      </pivotArea>
    </chartFormat>
    <chartFormat chart="5" format="36" series="1">
      <pivotArea type="data" outline="0" fieldPosition="0">
        <references count="2">
          <reference field="4294967294" count="1" selected="0">
            <x v="0"/>
          </reference>
          <reference field="8" count="1" selected="0">
            <x v="16"/>
          </reference>
        </references>
      </pivotArea>
    </chartFormat>
    <chartFormat chart="5" format="37" series="1">
      <pivotArea type="data" outline="0" fieldPosition="0">
        <references count="2">
          <reference field="4294967294" count="1" selected="0">
            <x v="0"/>
          </reference>
          <reference field="8" count="1" selected="0">
            <x v="17"/>
          </reference>
        </references>
      </pivotArea>
    </chartFormat>
    <chartFormat chart="5" format="38" series="1">
      <pivotArea type="data" outline="0" fieldPosition="0">
        <references count="2">
          <reference field="4294967294" count="1" selected="0">
            <x v="0"/>
          </reference>
          <reference field="8" count="1" selected="0">
            <x v="18"/>
          </reference>
        </references>
      </pivotArea>
    </chartFormat>
    <chartFormat chart="5" format="39" series="1">
      <pivotArea type="data" outline="0" fieldPosition="0">
        <references count="2">
          <reference field="4294967294" count="1" selected="0">
            <x v="0"/>
          </reference>
          <reference field="8" count="1" selected="0">
            <x v="19"/>
          </reference>
        </references>
      </pivotArea>
    </chartFormat>
    <chartFormat chart="6" format="40" series="1">
      <pivotArea type="data" outline="0" fieldPosition="0">
        <references count="2">
          <reference field="4294967294" count="1" selected="0">
            <x v="0"/>
          </reference>
          <reference field="8" count="1" selected="0">
            <x v="0"/>
          </reference>
        </references>
      </pivotArea>
    </chartFormat>
    <chartFormat chart="6" format="41" series="1">
      <pivotArea type="data" outline="0" fieldPosition="0">
        <references count="2">
          <reference field="4294967294" count="1" selected="0">
            <x v="0"/>
          </reference>
          <reference field="8" count="1" selected="0">
            <x v="1"/>
          </reference>
        </references>
      </pivotArea>
    </chartFormat>
    <chartFormat chart="6" format="42" series="1">
      <pivotArea type="data" outline="0" fieldPosition="0">
        <references count="2">
          <reference field="4294967294" count="1" selected="0">
            <x v="0"/>
          </reference>
          <reference field="8" count="1" selected="0">
            <x v="2"/>
          </reference>
        </references>
      </pivotArea>
    </chartFormat>
    <chartFormat chart="6" format="43" series="1">
      <pivotArea type="data" outline="0" fieldPosition="0">
        <references count="2">
          <reference field="4294967294" count="1" selected="0">
            <x v="0"/>
          </reference>
          <reference field="8" count="1" selected="0">
            <x v="3"/>
          </reference>
        </references>
      </pivotArea>
    </chartFormat>
    <chartFormat chart="6" format="44" series="1">
      <pivotArea type="data" outline="0" fieldPosition="0">
        <references count="2">
          <reference field="4294967294" count="1" selected="0">
            <x v="0"/>
          </reference>
          <reference field="8" count="1" selected="0">
            <x v="4"/>
          </reference>
        </references>
      </pivotArea>
    </chartFormat>
    <chartFormat chart="6" format="45" series="1">
      <pivotArea type="data" outline="0" fieldPosition="0">
        <references count="2">
          <reference field="4294967294" count="1" selected="0">
            <x v="0"/>
          </reference>
          <reference field="8" count="1" selected="0">
            <x v="5"/>
          </reference>
        </references>
      </pivotArea>
    </chartFormat>
    <chartFormat chart="6" format="46" series="1">
      <pivotArea type="data" outline="0" fieldPosition="0">
        <references count="2">
          <reference field="4294967294" count="1" selected="0">
            <x v="0"/>
          </reference>
          <reference field="8" count="1" selected="0">
            <x v="6"/>
          </reference>
        </references>
      </pivotArea>
    </chartFormat>
    <chartFormat chart="6" format="47" series="1">
      <pivotArea type="data" outline="0" fieldPosition="0">
        <references count="2">
          <reference field="4294967294" count="1" selected="0">
            <x v="0"/>
          </reference>
          <reference field="8" count="1" selected="0">
            <x v="7"/>
          </reference>
        </references>
      </pivotArea>
    </chartFormat>
    <chartFormat chart="6" format="48" series="1">
      <pivotArea type="data" outline="0" fieldPosition="0">
        <references count="2">
          <reference field="4294967294" count="1" selected="0">
            <x v="0"/>
          </reference>
          <reference field="8" count="1" selected="0">
            <x v="8"/>
          </reference>
        </references>
      </pivotArea>
    </chartFormat>
    <chartFormat chart="6" format="49" series="1">
      <pivotArea type="data" outline="0" fieldPosition="0">
        <references count="2">
          <reference field="4294967294" count="1" selected="0">
            <x v="0"/>
          </reference>
          <reference field="8" count="1" selected="0">
            <x v="9"/>
          </reference>
        </references>
      </pivotArea>
    </chartFormat>
    <chartFormat chart="6" format="50" series="1">
      <pivotArea type="data" outline="0" fieldPosition="0">
        <references count="2">
          <reference field="4294967294" count="1" selected="0">
            <x v="0"/>
          </reference>
          <reference field="8" count="1" selected="0">
            <x v="10"/>
          </reference>
        </references>
      </pivotArea>
    </chartFormat>
    <chartFormat chart="6" format="51" series="1">
      <pivotArea type="data" outline="0" fieldPosition="0">
        <references count="2">
          <reference field="4294967294" count="1" selected="0">
            <x v="0"/>
          </reference>
          <reference field="8" count="1" selected="0">
            <x v="11"/>
          </reference>
        </references>
      </pivotArea>
    </chartFormat>
    <chartFormat chart="6" format="52" series="1">
      <pivotArea type="data" outline="0" fieldPosition="0">
        <references count="2">
          <reference field="4294967294" count="1" selected="0">
            <x v="0"/>
          </reference>
          <reference field="8" count="1" selected="0">
            <x v="12"/>
          </reference>
        </references>
      </pivotArea>
    </chartFormat>
    <chartFormat chart="6" format="53" series="1">
      <pivotArea type="data" outline="0" fieldPosition="0">
        <references count="2">
          <reference field="4294967294" count="1" selected="0">
            <x v="0"/>
          </reference>
          <reference field="8" count="1" selected="0">
            <x v="13"/>
          </reference>
        </references>
      </pivotArea>
    </chartFormat>
    <chartFormat chart="6" format="54" series="1">
      <pivotArea type="data" outline="0" fieldPosition="0">
        <references count="2">
          <reference field="4294967294" count="1" selected="0">
            <x v="0"/>
          </reference>
          <reference field="8" count="1" selected="0">
            <x v="14"/>
          </reference>
        </references>
      </pivotArea>
    </chartFormat>
    <chartFormat chart="6" format="55" series="1">
      <pivotArea type="data" outline="0" fieldPosition="0">
        <references count="2">
          <reference field="4294967294" count="1" selected="0">
            <x v="0"/>
          </reference>
          <reference field="8" count="1" selected="0">
            <x v="15"/>
          </reference>
        </references>
      </pivotArea>
    </chartFormat>
    <chartFormat chart="6" format="56" series="1">
      <pivotArea type="data" outline="0" fieldPosition="0">
        <references count="2">
          <reference field="4294967294" count="1" selected="0">
            <x v="0"/>
          </reference>
          <reference field="8" count="1" selected="0">
            <x v="16"/>
          </reference>
        </references>
      </pivotArea>
    </chartFormat>
    <chartFormat chart="6" format="57" series="1">
      <pivotArea type="data" outline="0" fieldPosition="0">
        <references count="2">
          <reference field="4294967294" count="1" selected="0">
            <x v="0"/>
          </reference>
          <reference field="8" count="1" selected="0">
            <x v="17"/>
          </reference>
        </references>
      </pivotArea>
    </chartFormat>
    <chartFormat chart="6" format="58" series="1">
      <pivotArea type="data" outline="0" fieldPosition="0">
        <references count="2">
          <reference field="4294967294" count="1" selected="0">
            <x v="0"/>
          </reference>
          <reference field="8" count="1" selected="0">
            <x v="18"/>
          </reference>
        </references>
      </pivotArea>
    </chartFormat>
    <chartFormat chart="6" format="59" series="1">
      <pivotArea type="data" outline="0" fieldPosition="0">
        <references count="2">
          <reference field="4294967294" count="1" selected="0">
            <x v="0"/>
          </reference>
          <reference field="8"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340C7D-8A65-CD4F-81AC-C8CD11322A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 firstHeaderRow="0" firstDataRow="0" firstDataCol="0" rowPageCount="1" colPageCount="1"/>
  <pivotFields count="10">
    <pivotField showAll="0"/>
    <pivotField showAll="0"/>
    <pivotField showAll="0"/>
    <pivotField showAll="0"/>
    <pivotField showAll="0"/>
    <pivotField showAll="0"/>
    <pivotField showAll="0"/>
    <pivotField showAll="0"/>
    <pivotField axis="axisPage" multipleItemSelectionAllowed="1" showAll="0">
      <items count="21">
        <item x="14"/>
        <item h="1" x="12"/>
        <item h="1" x="8"/>
        <item h="1" x="10"/>
        <item h="1" x="18"/>
        <item h="1" x="19"/>
        <item h="1" x="11"/>
        <item h="1" x="13"/>
        <item h="1" x="6"/>
        <item h="1" x="2"/>
        <item h="1" x="9"/>
        <item h="1" x="7"/>
        <item h="1" x="15"/>
        <item h="1" x="0"/>
        <item h="1" x="4"/>
        <item h="1" x="16"/>
        <item h="1" x="5"/>
        <item h="1" x="17"/>
        <item h="1" x="1"/>
        <item h="1" x="3"/>
        <item t="default"/>
      </items>
    </pivotField>
    <pivotField showAll="0"/>
  </pivotFields>
  <pageFields count="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F626D78-F09E-8E45-9DCE-DEE2C9DABE3E}" autoFormatId="16" applyNumberFormats="0" applyBorderFormats="0" applyFontFormats="0" applyPatternFormats="0" applyAlignmentFormats="0" applyWidthHeightFormats="0">
  <queryTableRefresh nextId="12" unboundColumnsRight="2">
    <queryTableFields count="10">
      <queryTableField id="1" name="idhod" tableColumnId="1"/>
      <queryTableField id="2" name="hodnota" tableColumnId="2"/>
      <queryTableField id="9" dataBound="0" tableColumnId="10"/>
      <queryTableField id="3" name="odvetvi_kod" tableColumnId="3"/>
      <queryTableField id="4" name="rok" tableColumnId="4"/>
      <queryTableField id="5" name="ctvrtleti" tableColumnId="5"/>
      <queryTableField id="6" name="stapro_txt" tableColumnId="6"/>
      <queryTableField id="7" name="odvetvi_txt" tableColumnId="7"/>
      <queryTableField id="10" dataBound="0" tableColumnId="8"/>
      <queryTableField id="11"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75E08BF-F2AD-564F-846E-FCD8C9A62EDB}" autoFormatId="16" applyNumberFormats="0" applyBorderFormats="0" applyFontFormats="0" applyPatternFormats="0" applyAlignmentFormats="0" applyWidthHeightFormats="0">
  <queryTableRefresh nextId="17">
    <queryTableFields count="16">
      <queryTableField id="1" name="idhod" tableColumnId="1"/>
      <queryTableField id="2" name="hodnota" tableColumnId="2"/>
      <queryTableField id="3" name="stapro_kod" tableColumnId="3"/>
      <queryTableField id="4" name="mj_cis" tableColumnId="4"/>
      <queryTableField id="5" name="mj_kod" tableColumnId="5"/>
      <queryTableField id="6" name="typosoby_kod" tableColumnId="6"/>
      <queryTableField id="7" name="odvetvi_cis" tableColumnId="7"/>
      <queryTableField id="8" name="odvetvi_kod" tableColumnId="8"/>
      <queryTableField id="9" name="rok" tableColumnId="9"/>
      <queryTableField id="10" name="ctvrtleti" tableColumnId="10"/>
      <queryTableField id="11" name="uzemi_cis" tableColumnId="11"/>
      <queryTableField id="12" name="uzemi_kod" tableColumnId="12"/>
      <queryTableField id="13" name="stapro_txt" tableColumnId="13"/>
      <queryTableField id="14" name="mj_txt" tableColumnId="14"/>
      <queryTableField id="15" name="typosoby_txt" tableColumnId="15"/>
      <queryTableField id="16" name="odvetvi_txt"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Průřez_Odvětví" xr10:uid="{7F672B16-D6DB-1345-BB92-63E8DF6EC35C}" sourceName="Odvětví">
  <pivotTables>
    <pivotTable tabId="5" name="PivotTable1"/>
    <pivotTable tabId="1" name="Prumerna_mzda"/>
  </pivotTables>
  <data>
    <tabular pivotCacheId="156807334">
      <items count="20">
        <i x="14" s="1"/>
        <i x="12"/>
        <i x="8"/>
        <i x="10"/>
        <i x="18"/>
        <i x="19"/>
        <i x="11"/>
        <i x="13"/>
        <i x="6"/>
        <i x="2"/>
        <i x="9"/>
        <i x="7"/>
        <i x="15"/>
        <i x="0"/>
        <i x="4"/>
        <i x="16"/>
        <i x="5"/>
        <i x="17"/>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k" xr10:uid="{7928E030-6C88-2642-8EFA-E991DA07F875}" sourceName="rok">
  <pivotTables>
    <pivotTable tabId="8" name="PivotTable10"/>
    <pivotTable tabId="5" name="PivotTable13"/>
  </pivotTables>
  <data>
    <tabular pivotCacheId="1362173361">
      <items count="6">
        <i x="0"/>
        <i x="1" s="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dvětví 1" xr10:uid="{8D39470A-3F89-1C4A-B199-1FA57A69466B}" cache="Průřez_Odvětví" caption="Odvětví" columnCount="3" rowHeight="36576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k" xr10:uid="{9E6475AB-B85C-4444-8CAA-10E3DF40B32A}" cache="Slicer_rok" caption="rok" rowHeight="41148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CC98DB-21D8-AD4F-97A6-474CD895B2AA}" name="_110079_23data060823__2" displayName="_110079_23data060823__2" ref="A1:J1862" tableType="queryTable" totalsRowCount="1">
  <autoFilter ref="A1:J1861" xr:uid="{3CCC98DB-21D8-AD4F-97A6-474CD895B2AA}"/>
  <tableColumns count="10">
    <tableColumn id="1" xr3:uid="{E8394601-9E12-F449-8037-AB72CD6DC52E}" uniqueName="1" name="idhod" queryTableFieldId="1"/>
    <tableColumn id="2" xr3:uid="{7904E22F-841E-1344-9A5B-E0760BCBFC9A}" uniqueName="2" name="hodnota" totalsRowFunction="average" queryTableFieldId="2" dataDxfId="27" totalsRowDxfId="26"/>
    <tableColumn id="10" xr3:uid="{82412C19-1269-4004-A661-495E9F9964B4}" uniqueName="10" name="mzda" queryTableFieldId="9" dataDxfId="25" totalsRowDxfId="24">
      <calculatedColumnFormula>_110079_23data060823__2[[#This Row],[hodnota]]*$F$5</calculatedColumnFormula>
    </tableColumn>
    <tableColumn id="3" xr3:uid="{B7481CC3-86B3-3843-91AC-044499DAE135}" uniqueName="3" name="odvetvi_kod" queryTableFieldId="3" dataDxfId="23"/>
    <tableColumn id="4" xr3:uid="{4C614264-BA99-5E47-813A-AF73084463AB}" uniqueName="4" name="rok" queryTableFieldId="4"/>
    <tableColumn id="5" xr3:uid="{0615C94A-D7DE-8046-B9C7-0CB14C86E5A8}" uniqueName="5" name="ctvrtleti" queryTableFieldId="5"/>
    <tableColumn id="6" xr3:uid="{AEFB2858-FF6A-3E43-A999-234B5EBAE9C5}" uniqueName="6" name="stapro_txt" queryTableFieldId="6" dataDxfId="22"/>
    <tableColumn id="7" xr3:uid="{6BD7E5C2-7215-CC4F-8F38-6FFA1A900603}" uniqueName="7" name="odvetvi_txt" queryTableFieldId="7" dataDxfId="21"/>
    <tableColumn id="8" xr3:uid="{761A65C0-C77B-3249-A4B0-16A23FB27F89}" uniqueName="8" name="Odvětví" queryTableFieldId="10" dataDxfId="20">
      <calculatedColumnFormula>IF(_110079_23data060823__2[[#This Row],[odvetvi_txt]]="","Všechna odvětví",_110079_23data060823__2[[#This Row],[odvetvi_txt]])</calculatedColumnFormula>
    </tableColumn>
    <tableColumn id="9" xr3:uid="{1515B83E-4223-734F-82B7-E4D2F5786C67}" uniqueName="9" name="flag_year" queryTableFieldId="11" dataDxfId="19">
      <calculatedColumnFormula>IF(_110079_23data060823__2[[#This Row],[rok]]=2023,0,1)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916DEFC-2799-DE4C-B4C3-CDC1E08B8D3E}" name="data" displayName="data" ref="A1:I1861" totalsRowShown="0">
  <autoFilter ref="A1:I1861" xr:uid="{6916DEFC-2799-DE4C-B4C3-CDC1E08B8D3E}"/>
  <tableColumns count="9">
    <tableColumn id="1" xr3:uid="{F9C5B75A-85E7-B448-B02E-EE5E63495490}" name="datum"/>
    <tableColumn id="2" xr3:uid="{4549DE42-5A78-C94C-B3BF-0F2F7FB487D1}" name="hodnota"/>
    <tableColumn id="3" xr3:uid="{8B501FC1-F2FC-FC48-8B9E-22F2E8C7BAFB}" name="rok" dataDxfId="10">
      <calculatedColumnFormula>YEAR(data[[#This Row],[datum]])</calculatedColumnFormula>
    </tableColumn>
    <tableColumn id="4" xr3:uid="{D0A969E9-EFF1-774D-A570-3A6B5783723E}" name="mesic" dataDxfId="9">
      <calculatedColumnFormula>MONTH(data[[#This Row],[datum]])</calculatedColumnFormula>
    </tableColumn>
    <tableColumn id="5" xr3:uid="{29566238-F92D-4D43-935A-20465291537A}" name="den" dataDxfId="8">
      <calculatedColumnFormula>DAY(data[[#This Row],[datum]])</calculatedColumnFormula>
    </tableColumn>
    <tableColumn id="6" xr3:uid="{9874C077-7340-F54D-8732-9C4F53FE6405}" name="den_v_tydnu" dataDxfId="7">
      <calculatedColumnFormula>TEXT(data[[#This Row],[datum]],"dddd")</calculatedColumnFormula>
    </tableColumn>
    <tableColumn id="7" xr3:uid="{4DA6540E-FFA0-1E42-9967-4C7EE8067059}" name="tento_rok" dataDxfId="6">
      <calculatedColumnFormula>IF(data[[#This Row],[rok]]=rokok,1,0)</calculatedColumnFormula>
    </tableColumn>
    <tableColumn id="8" xr3:uid="{70F6B46E-F525-1647-86BA-D830F2D3682C}" name="minuly rok" dataDxfId="5">
      <calculatedColumnFormula>IF(data[[#This Row],[rok]]=rokok-1,1,0)</calculatedColumnFormula>
    </tableColumn>
    <tableColumn id="9" xr3:uid="{3BDA08D3-1103-194E-A144-253046A88BB7}" name="flag" dataDxfId="4">
      <calculatedColumnFormula>data[[#This Row],[tento_rok]]+data[[#This Row],[minuly rok]]</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632F2A-58A7-2042-91DF-5896EDEAF68B}" name="_110079_23data060823" displayName="_110079_23data060823" ref="A1:P7441" tableType="queryTable" totalsRowShown="0">
  <autoFilter ref="A1:P7441" xr:uid="{F4632F2A-58A7-2042-91DF-5896EDEAF68B}"/>
  <tableColumns count="16">
    <tableColumn id="1" xr3:uid="{DA2CB774-7B13-B149-8D40-7A5BF53F77E0}" uniqueName="1" name="idhod" queryTableFieldId="1"/>
    <tableColumn id="2" xr3:uid="{384967AC-E701-B54B-B0B5-0316C5199213}" uniqueName="2" name="hodnota" queryTableFieldId="2" dataDxfId="33"/>
    <tableColumn id="3" xr3:uid="{D053E96F-EA28-8A4D-96A1-5E133F531407}" uniqueName="3" name="stapro_kod" queryTableFieldId="3"/>
    <tableColumn id="4" xr3:uid="{C069FA8B-13CF-A941-94DE-CA3CDF4B2452}" uniqueName="4" name="mj_cis" queryTableFieldId="4"/>
    <tableColumn id="5" xr3:uid="{DAC35AA9-C29F-6345-B041-EC914A3409F6}" uniqueName="5" name="mj_kod" queryTableFieldId="5"/>
    <tableColumn id="6" xr3:uid="{934AE9F1-CA67-B742-BA26-EC5DBFD301A1}" uniqueName="6" name="typosoby_kod" queryTableFieldId="6"/>
    <tableColumn id="7" xr3:uid="{D49C2C87-2F05-0741-B8B2-27536E689955}" uniqueName="7" name="odvetvi_cis" queryTableFieldId="7"/>
    <tableColumn id="8" xr3:uid="{E88053EB-7FEF-B541-9D98-278660E56231}" uniqueName="8" name="odvetvi_kod" queryTableFieldId="8" dataDxfId="32"/>
    <tableColumn id="9" xr3:uid="{B32CE469-CEEB-1C42-BB0E-98C6D77057B9}" uniqueName="9" name="rok" queryTableFieldId="9"/>
    <tableColumn id="10" xr3:uid="{654AD207-6E80-6746-87B8-F47B4E13AB37}" uniqueName="10" name="ctvrtleti" queryTableFieldId="10"/>
    <tableColumn id="11" xr3:uid="{CA372DD3-833B-3A44-BC84-3EEF1089625E}" uniqueName="11" name="uzemi_cis" queryTableFieldId="11"/>
    <tableColumn id="12" xr3:uid="{97A3DBB1-0C4F-3B4D-8180-CB424D5EB83E}" uniqueName="12" name="uzemi_kod" queryTableFieldId="12"/>
    <tableColumn id="13" xr3:uid="{366868DF-44A0-E147-B9DF-18CDEE5D24BA}" uniqueName="13" name="stapro_txt" queryTableFieldId="13" dataDxfId="31"/>
    <tableColumn id="14" xr3:uid="{0F9DDC79-3764-9649-B626-B00EDCF799D7}" uniqueName="14" name="mj_txt" queryTableFieldId="14" dataDxfId="30"/>
    <tableColumn id="15" xr3:uid="{80E6BEF1-0886-9F45-9133-62BC5422DA7D}" uniqueName="15" name="typosoby_txt" queryTableFieldId="15" dataDxfId="29"/>
    <tableColumn id="16" xr3:uid="{EAE6DC5E-EEE5-5C4B-93F6-1D583197734C}" uniqueName="16" name="odvetvi_txt" queryTableFieldId="16" dataDxf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A17E4-0D95-5F43-9BA6-7920E64F41C4}">
  <sheetPr>
    <pageSetUpPr fitToPage="1"/>
  </sheetPr>
  <dimension ref="B1:W129"/>
  <sheetViews>
    <sheetView showGridLines="0" tabSelected="1" zoomScale="80" zoomScaleNormal="80" workbookViewId="0">
      <pane ySplit="5" topLeftCell="A6" activePane="bottomLeft" state="frozen"/>
      <selection pane="bottomLeft" activeCell="G162" sqref="G162"/>
    </sheetView>
  </sheetViews>
  <sheetFormatPr baseColWidth="10" defaultColWidth="19" defaultRowHeight="16" x14ac:dyDescent="0.2"/>
  <cols>
    <col min="1" max="1" width="6.33203125" customWidth="1"/>
    <col min="2" max="23" width="13.33203125" customWidth="1"/>
  </cols>
  <sheetData>
    <row r="1" spans="2:13" s="1" customFormat="1" ht="30" customHeight="1" x14ac:dyDescent="0.2"/>
    <row r="2" spans="2:13" s="1" customFormat="1" ht="30" customHeight="1" x14ac:dyDescent="0.2"/>
    <row r="3" spans="2:13" s="1" customFormat="1" ht="30" customHeight="1" x14ac:dyDescent="0.4">
      <c r="B3" s="2" t="s">
        <v>5689</v>
      </c>
    </row>
    <row r="4" spans="2:13" s="1" customFormat="1" ht="30" customHeight="1" x14ac:dyDescent="0.2"/>
    <row r="5" spans="2:13" s="1" customFormat="1" ht="30" customHeight="1" x14ac:dyDescent="0.2"/>
    <row r="7" spans="2:13" ht="19" x14ac:dyDescent="0.25">
      <c r="B7" s="8"/>
      <c r="H7" s="11"/>
      <c r="I7" s="11"/>
      <c r="J7" s="17" t="str">
        <f>"Přehled "&amp;IF(OR(selected_odvetvi="(Multiple items)",selected_odvetvi="(All)"),"","- "&amp;selected_odvetvi)</f>
        <v>Přehled - Administrativní a podpůrné činnosti</v>
      </c>
      <c r="K7" s="17"/>
      <c r="L7" s="17"/>
      <c r="M7" s="17"/>
    </row>
    <row r="8" spans="2:13" x14ac:dyDescent="0.2">
      <c r="G8" s="6"/>
      <c r="H8" s="6"/>
      <c r="I8" s="6"/>
      <c r="J8" s="6"/>
    </row>
    <row r="9" spans="2:13" ht="19" x14ac:dyDescent="0.25">
      <c r="B9" s="18" t="s">
        <v>5723</v>
      </c>
      <c r="C9" s="18"/>
      <c r="G9" s="6"/>
      <c r="H9" s="6"/>
      <c r="I9" s="6"/>
      <c r="J9" s="6"/>
    </row>
    <row r="11" spans="2:13" x14ac:dyDescent="0.2">
      <c r="C11" s="19" t="s">
        <v>5692</v>
      </c>
    </row>
    <row r="12" spans="2:13" x14ac:dyDescent="0.2">
      <c r="B12" s="3">
        <v>2000</v>
      </c>
      <c r="C12" s="5">
        <v>10453.75</v>
      </c>
    </row>
    <row r="13" spans="2:13" x14ac:dyDescent="0.2">
      <c r="B13" s="3">
        <v>2001</v>
      </c>
      <c r="C13" s="5">
        <v>11283.5</v>
      </c>
    </row>
    <row r="14" spans="2:13" x14ac:dyDescent="0.2">
      <c r="B14" s="3">
        <v>2002</v>
      </c>
      <c r="C14" s="5">
        <v>12113.75</v>
      </c>
    </row>
    <row r="15" spans="2:13" x14ac:dyDescent="0.2">
      <c r="B15" s="3">
        <v>2003</v>
      </c>
      <c r="C15" s="5">
        <v>12190</v>
      </c>
    </row>
    <row r="16" spans="2:13" x14ac:dyDescent="0.2">
      <c r="B16" s="3">
        <v>2004</v>
      </c>
      <c r="C16" s="5">
        <v>12947.25</v>
      </c>
    </row>
    <row r="17" spans="2:3" x14ac:dyDescent="0.2">
      <c r="B17" s="3">
        <v>2005</v>
      </c>
      <c r="C17" s="5">
        <v>13487.75</v>
      </c>
    </row>
    <row r="18" spans="2:3" x14ac:dyDescent="0.2">
      <c r="B18" s="3">
        <v>2006</v>
      </c>
      <c r="C18" s="5">
        <v>14444</v>
      </c>
    </row>
    <row r="19" spans="2:3" x14ac:dyDescent="0.2">
      <c r="B19" s="3">
        <v>2007</v>
      </c>
      <c r="C19" s="5">
        <v>15235.5</v>
      </c>
    </row>
    <row r="20" spans="2:3" x14ac:dyDescent="0.2">
      <c r="B20" s="3">
        <v>2008</v>
      </c>
      <c r="C20" s="5">
        <v>15527</v>
      </c>
    </row>
    <row r="21" spans="2:3" x14ac:dyDescent="0.2">
      <c r="B21" s="3">
        <v>2009</v>
      </c>
      <c r="C21" s="5">
        <v>15920.75</v>
      </c>
    </row>
    <row r="22" spans="2:3" x14ac:dyDescent="0.2">
      <c r="B22" s="3">
        <v>2010</v>
      </c>
      <c r="C22" s="5">
        <v>15942.75</v>
      </c>
    </row>
    <row r="23" spans="2:3" x14ac:dyDescent="0.2">
      <c r="B23" s="3">
        <v>2011</v>
      </c>
      <c r="C23" s="5">
        <v>16546.75</v>
      </c>
    </row>
    <row r="24" spans="2:3" x14ac:dyDescent="0.2">
      <c r="B24" s="3">
        <v>2012</v>
      </c>
      <c r="C24" s="5">
        <v>17040.5</v>
      </c>
    </row>
    <row r="25" spans="2:3" x14ac:dyDescent="0.2">
      <c r="B25" s="3">
        <v>2013</v>
      </c>
      <c r="C25" s="5">
        <v>16829.25</v>
      </c>
    </row>
    <row r="26" spans="2:3" x14ac:dyDescent="0.2">
      <c r="B26" s="3">
        <v>2014</v>
      </c>
      <c r="C26" s="5">
        <v>17200.75</v>
      </c>
    </row>
    <row r="27" spans="2:3" x14ac:dyDescent="0.2">
      <c r="B27" s="3">
        <v>2015</v>
      </c>
      <c r="C27" s="5">
        <v>17570.25</v>
      </c>
    </row>
    <row r="28" spans="2:3" x14ac:dyDescent="0.2">
      <c r="B28" s="3">
        <v>2016</v>
      </c>
      <c r="C28" s="5">
        <v>18578.5</v>
      </c>
    </row>
    <row r="29" spans="2:3" x14ac:dyDescent="0.2">
      <c r="B29" s="3">
        <v>2017</v>
      </c>
      <c r="C29" s="5">
        <v>19568.25</v>
      </c>
    </row>
    <row r="30" spans="2:3" x14ac:dyDescent="0.2">
      <c r="B30" s="3">
        <v>2018</v>
      </c>
      <c r="C30" s="5">
        <v>20953.5</v>
      </c>
    </row>
    <row r="31" spans="2:3" x14ac:dyDescent="0.2">
      <c r="B31" s="3">
        <v>2019</v>
      </c>
      <c r="C31" s="5">
        <v>22973</v>
      </c>
    </row>
    <row r="32" spans="2:3" x14ac:dyDescent="0.2">
      <c r="B32" s="3">
        <v>2020</v>
      </c>
      <c r="C32" s="5">
        <v>24427.75</v>
      </c>
    </row>
    <row r="33" spans="2:23" x14ac:dyDescent="0.2">
      <c r="B33" s="3">
        <v>2021</v>
      </c>
      <c r="C33" s="5">
        <v>25597.5</v>
      </c>
    </row>
    <row r="34" spans="2:23" x14ac:dyDescent="0.2">
      <c r="B34" s="3">
        <v>2022</v>
      </c>
      <c r="C34" s="5">
        <v>28411.5</v>
      </c>
    </row>
    <row r="35" spans="2:23" x14ac:dyDescent="0.2">
      <c r="B35" s="3">
        <v>2023</v>
      </c>
      <c r="C35" s="5">
        <v>29648</v>
      </c>
    </row>
    <row r="36" spans="2:23" x14ac:dyDescent="0.2">
      <c r="B36" s="3" t="s">
        <v>5693</v>
      </c>
      <c r="C36" s="5">
        <v>17318.516129032258</v>
      </c>
    </row>
    <row r="40" spans="2:23" ht="19" x14ac:dyDescent="0.25">
      <c r="B40" s="18" t="s">
        <v>5700</v>
      </c>
      <c r="C40" s="18"/>
    </row>
    <row r="42" spans="2:23" x14ac:dyDescent="0.2">
      <c r="B42" s="7" t="s">
        <v>5692</v>
      </c>
    </row>
    <row r="43" spans="2:23" s="9" customFormat="1" ht="102" x14ac:dyDescent="0.2">
      <c r="B43"/>
      <c r="C43" s="9" t="s">
        <v>702</v>
      </c>
      <c r="D43" s="9" t="s">
        <v>264</v>
      </c>
      <c r="E43" s="9" t="s">
        <v>562</v>
      </c>
      <c r="F43" s="9" t="s">
        <v>1011</v>
      </c>
      <c r="G43" s="9" t="s">
        <v>1145</v>
      </c>
      <c r="H43" s="9" t="s">
        <v>1182</v>
      </c>
      <c r="I43" s="9" t="s">
        <v>642</v>
      </c>
      <c r="J43" s="9" t="s">
        <v>415</v>
      </c>
      <c r="K43" s="9" t="s">
        <v>1286</v>
      </c>
      <c r="L43" s="9" t="s">
        <v>1227</v>
      </c>
      <c r="M43" s="9" t="s">
        <v>192</v>
      </c>
      <c r="N43" s="9" t="s">
        <v>923</v>
      </c>
      <c r="O43" s="9" t="s">
        <v>21</v>
      </c>
      <c r="P43" s="9" t="s">
        <v>5698</v>
      </c>
      <c r="Q43" s="9" t="s">
        <v>873</v>
      </c>
      <c r="R43" s="9" t="s">
        <v>494</v>
      </c>
      <c r="S43" s="9" t="s">
        <v>1218</v>
      </c>
      <c r="T43" s="9" t="s">
        <v>1070</v>
      </c>
      <c r="U43" s="9" t="s">
        <v>105</v>
      </c>
      <c r="V43" s="9" t="s">
        <v>781</v>
      </c>
      <c r="W43" s="9" t="s">
        <v>5693</v>
      </c>
    </row>
    <row r="44" spans="2:23" x14ac:dyDescent="0.2">
      <c r="B44" s="3">
        <v>2000</v>
      </c>
      <c r="C44" s="5">
        <v>10453.75</v>
      </c>
      <c r="D44" s="5">
        <v>12414.5</v>
      </c>
      <c r="E44" s="5">
        <v>13367</v>
      </c>
      <c r="F44" s="5">
        <v>22067.75</v>
      </c>
      <c r="G44" s="5">
        <v>11405</v>
      </c>
      <c r="H44" s="5">
        <v>11140.25</v>
      </c>
      <c r="I44" s="5">
        <v>25171.25</v>
      </c>
      <c r="J44" s="5">
        <v>15991</v>
      </c>
      <c r="K44" s="5">
        <v>12607.25</v>
      </c>
      <c r="L44" s="5">
        <v>16566.75</v>
      </c>
      <c r="M44" s="5">
        <v>7518.25</v>
      </c>
      <c r="N44" s="5">
        <v>12551</v>
      </c>
      <c r="O44" s="5">
        <v>15460.25</v>
      </c>
      <c r="P44" s="5">
        <v>13212</v>
      </c>
      <c r="Q44" s="5">
        <v>18492</v>
      </c>
      <c r="R44" s="5">
        <v>12205.25</v>
      </c>
      <c r="S44" s="5">
        <v>13228</v>
      </c>
      <c r="T44" s="5">
        <v>11967.5</v>
      </c>
      <c r="U44" s="5">
        <v>10452.25</v>
      </c>
      <c r="V44" s="5">
        <v>12835.5</v>
      </c>
      <c r="W44" s="5">
        <v>13955.325000000001</v>
      </c>
    </row>
    <row r="45" spans="2:23" x14ac:dyDescent="0.2">
      <c r="B45" s="3">
        <v>2001</v>
      </c>
      <c r="C45" s="5">
        <v>11283.5</v>
      </c>
      <c r="D45" s="5">
        <v>13696.5</v>
      </c>
      <c r="E45" s="5">
        <v>14289.5</v>
      </c>
      <c r="F45" s="5">
        <v>25423.25</v>
      </c>
      <c r="G45" s="5">
        <v>12873.5</v>
      </c>
      <c r="H45" s="5">
        <v>12089.5</v>
      </c>
      <c r="I45" s="5">
        <v>28668.25</v>
      </c>
      <c r="J45" s="5">
        <v>17351.25</v>
      </c>
      <c r="K45" s="5">
        <v>13510.5</v>
      </c>
      <c r="L45" s="5">
        <v>17750.75</v>
      </c>
      <c r="M45" s="5">
        <v>8655.25</v>
      </c>
      <c r="N45" s="5">
        <v>13685.5</v>
      </c>
      <c r="O45" s="5">
        <v>16841.25</v>
      </c>
      <c r="P45" s="5">
        <v>14367</v>
      </c>
      <c r="Q45" s="5">
        <v>19866.5</v>
      </c>
      <c r="R45" s="5">
        <v>13468</v>
      </c>
      <c r="S45" s="5">
        <v>14064.5</v>
      </c>
      <c r="T45" s="5">
        <v>13435.25</v>
      </c>
      <c r="U45" s="5">
        <v>11432</v>
      </c>
      <c r="V45" s="5">
        <v>13754.75</v>
      </c>
      <c r="W45" s="5">
        <v>15325.325000000001</v>
      </c>
    </row>
    <row r="46" spans="2:23" x14ac:dyDescent="0.2">
      <c r="B46" s="3">
        <v>2002</v>
      </c>
      <c r="C46" s="5">
        <v>12113.75</v>
      </c>
      <c r="D46" s="5">
        <v>15568</v>
      </c>
      <c r="E46" s="5">
        <v>15415.75</v>
      </c>
      <c r="F46" s="5">
        <v>27396.75</v>
      </c>
      <c r="G46" s="5">
        <v>13204.5</v>
      </c>
      <c r="H46" s="5">
        <v>13224</v>
      </c>
      <c r="I46" s="5">
        <v>31282</v>
      </c>
      <c r="J46" s="5">
        <v>19584.5</v>
      </c>
      <c r="K46" s="5">
        <v>14188</v>
      </c>
      <c r="L46" s="5">
        <v>18765.75</v>
      </c>
      <c r="M46" s="5">
        <v>9579.75</v>
      </c>
      <c r="N46" s="5">
        <v>14764</v>
      </c>
      <c r="O46" s="5">
        <v>18446.25</v>
      </c>
      <c r="P46" s="5">
        <v>15520.75</v>
      </c>
      <c r="Q46" s="5">
        <v>21697.5</v>
      </c>
      <c r="R46" s="5">
        <v>14778.75</v>
      </c>
      <c r="S46" s="5">
        <v>15140.5</v>
      </c>
      <c r="T46" s="5">
        <v>15166.25</v>
      </c>
      <c r="U46" s="5">
        <v>11809.25</v>
      </c>
      <c r="V46" s="5">
        <v>14660.75</v>
      </c>
      <c r="W46" s="5">
        <v>16615.337500000001</v>
      </c>
    </row>
    <row r="47" spans="2:23" x14ac:dyDescent="0.2">
      <c r="B47" s="3">
        <v>2003</v>
      </c>
      <c r="C47" s="5">
        <v>12190</v>
      </c>
      <c r="D47" s="5">
        <v>16303</v>
      </c>
      <c r="E47" s="5">
        <v>16259.5</v>
      </c>
      <c r="F47" s="5">
        <v>29464.25</v>
      </c>
      <c r="G47" s="5">
        <v>14242.75</v>
      </c>
      <c r="H47" s="5">
        <v>14073.75</v>
      </c>
      <c r="I47" s="5">
        <v>32884.75</v>
      </c>
      <c r="J47" s="5">
        <v>20717</v>
      </c>
      <c r="K47" s="5">
        <v>15166.5</v>
      </c>
      <c r="L47" s="5">
        <v>19700.25</v>
      </c>
      <c r="M47" s="5">
        <v>9823</v>
      </c>
      <c r="N47" s="5">
        <v>15369.25</v>
      </c>
      <c r="O47" s="5">
        <v>19849.5</v>
      </c>
      <c r="P47" s="5">
        <v>16424.75</v>
      </c>
      <c r="Q47" s="5">
        <v>23097</v>
      </c>
      <c r="R47" s="5">
        <v>16527.5</v>
      </c>
      <c r="S47" s="5">
        <v>15782.5</v>
      </c>
      <c r="T47" s="5">
        <v>16458.25</v>
      </c>
      <c r="U47" s="5">
        <v>12188.25</v>
      </c>
      <c r="V47" s="5">
        <v>15410.5</v>
      </c>
      <c r="W47" s="5">
        <v>17596.612499999999</v>
      </c>
    </row>
    <row r="48" spans="2:23" x14ac:dyDescent="0.2">
      <c r="B48" s="3">
        <v>2004</v>
      </c>
      <c r="C48" s="5">
        <v>12947.25</v>
      </c>
      <c r="D48" s="5">
        <v>17438.25</v>
      </c>
      <c r="E48" s="5">
        <v>17347</v>
      </c>
      <c r="F48" s="5">
        <v>31308.25</v>
      </c>
      <c r="G48" s="5">
        <v>15071.75</v>
      </c>
      <c r="H48" s="5">
        <v>14788.75</v>
      </c>
      <c r="I48" s="5">
        <v>35230.5</v>
      </c>
      <c r="J48" s="5">
        <v>21783.5</v>
      </c>
      <c r="K48" s="5">
        <v>16245.75</v>
      </c>
      <c r="L48" s="5">
        <v>21146.75</v>
      </c>
      <c r="M48" s="5">
        <v>10176.75</v>
      </c>
      <c r="N48" s="5">
        <v>16282.5</v>
      </c>
      <c r="O48" s="5">
        <v>20855.25</v>
      </c>
      <c r="P48" s="5">
        <v>17456.75</v>
      </c>
      <c r="Q48" s="5">
        <v>24738.75</v>
      </c>
      <c r="R48" s="5">
        <v>17740</v>
      </c>
      <c r="S48" s="5">
        <v>16769.75</v>
      </c>
      <c r="T48" s="5">
        <v>16873.5</v>
      </c>
      <c r="U48" s="5">
        <v>13234.5</v>
      </c>
      <c r="V48" s="5">
        <v>16578.25</v>
      </c>
      <c r="W48" s="5">
        <v>18700.6875</v>
      </c>
    </row>
    <row r="49" spans="2:23" x14ac:dyDescent="0.2">
      <c r="B49" s="3">
        <v>2005</v>
      </c>
      <c r="C49" s="5">
        <v>13487.75</v>
      </c>
      <c r="D49" s="5">
        <v>17875</v>
      </c>
      <c r="E49" s="5">
        <v>18191.25</v>
      </c>
      <c r="F49" s="5">
        <v>33401.5</v>
      </c>
      <c r="G49" s="5">
        <v>16065</v>
      </c>
      <c r="H49" s="5">
        <v>15431.75</v>
      </c>
      <c r="I49" s="5">
        <v>37302</v>
      </c>
      <c r="J49" s="5">
        <v>23458.5</v>
      </c>
      <c r="K49" s="5">
        <v>16774.5</v>
      </c>
      <c r="L49" s="5">
        <v>22675.75</v>
      </c>
      <c r="M49" s="5">
        <v>10636.5</v>
      </c>
      <c r="N49" s="5">
        <v>17046</v>
      </c>
      <c r="O49" s="5">
        <v>22241</v>
      </c>
      <c r="P49" s="5">
        <v>18336.25</v>
      </c>
      <c r="Q49" s="5">
        <v>26644</v>
      </c>
      <c r="R49" s="5">
        <v>18781.25</v>
      </c>
      <c r="S49" s="5">
        <v>17698.5</v>
      </c>
      <c r="T49" s="5">
        <v>17606.5</v>
      </c>
      <c r="U49" s="5">
        <v>13948.5</v>
      </c>
      <c r="V49" s="5">
        <v>17355.5</v>
      </c>
      <c r="W49" s="5">
        <v>19747.849999999999</v>
      </c>
    </row>
    <row r="50" spans="2:23" x14ac:dyDescent="0.2">
      <c r="B50" s="3">
        <v>2006</v>
      </c>
      <c r="C50" s="5">
        <v>14444</v>
      </c>
      <c r="D50" s="5">
        <v>19242</v>
      </c>
      <c r="E50" s="5">
        <v>19256.75</v>
      </c>
      <c r="F50" s="5">
        <v>35793</v>
      </c>
      <c r="G50" s="5">
        <v>16827.25</v>
      </c>
      <c r="H50" s="5">
        <v>16483.75</v>
      </c>
      <c r="I50" s="5">
        <v>40027</v>
      </c>
      <c r="J50" s="5">
        <v>24645</v>
      </c>
      <c r="K50" s="5">
        <v>17850.25</v>
      </c>
      <c r="L50" s="5">
        <v>24066.75</v>
      </c>
      <c r="M50" s="5">
        <v>11674.25</v>
      </c>
      <c r="N50" s="5">
        <v>18222.5</v>
      </c>
      <c r="O50" s="5">
        <v>23284.5</v>
      </c>
      <c r="P50" s="5">
        <v>19536</v>
      </c>
      <c r="Q50" s="5">
        <v>29211.25</v>
      </c>
      <c r="R50" s="5">
        <v>20029.75</v>
      </c>
      <c r="S50" s="5">
        <v>18739.5</v>
      </c>
      <c r="T50" s="5">
        <v>19041.5</v>
      </c>
      <c r="U50" s="5">
        <v>14817.75</v>
      </c>
      <c r="V50" s="5">
        <v>18481.75</v>
      </c>
      <c r="W50" s="5">
        <v>21083.724999999999</v>
      </c>
    </row>
    <row r="51" spans="2:23" x14ac:dyDescent="0.2">
      <c r="B51" s="3">
        <v>2007</v>
      </c>
      <c r="C51" s="5">
        <v>15235.5</v>
      </c>
      <c r="D51" s="5">
        <v>20708</v>
      </c>
      <c r="E51" s="5">
        <v>20653.5</v>
      </c>
      <c r="F51" s="5">
        <v>38150</v>
      </c>
      <c r="G51" s="5">
        <v>17903.25</v>
      </c>
      <c r="H51" s="5">
        <v>17602</v>
      </c>
      <c r="I51" s="5">
        <v>42372</v>
      </c>
      <c r="J51" s="5">
        <v>26886.5</v>
      </c>
      <c r="K51" s="5">
        <v>19018</v>
      </c>
      <c r="L51" s="5">
        <v>25733.25</v>
      </c>
      <c r="M51" s="5">
        <v>12373.5</v>
      </c>
      <c r="N51" s="5">
        <v>19804.25</v>
      </c>
      <c r="O51" s="5">
        <v>25037</v>
      </c>
      <c r="P51" s="5">
        <v>20947.25</v>
      </c>
      <c r="Q51" s="5">
        <v>31133.5</v>
      </c>
      <c r="R51" s="5">
        <v>21247.75</v>
      </c>
      <c r="S51" s="5">
        <v>19743.25</v>
      </c>
      <c r="T51" s="5">
        <v>20165.75</v>
      </c>
      <c r="U51" s="5">
        <v>16187.5</v>
      </c>
      <c r="V51" s="5">
        <v>19842.5</v>
      </c>
      <c r="W51" s="5">
        <v>22537.212500000001</v>
      </c>
    </row>
    <row r="52" spans="2:23" x14ac:dyDescent="0.2">
      <c r="B52" s="3">
        <v>2008</v>
      </c>
      <c r="C52" s="5">
        <v>15527</v>
      </c>
      <c r="D52" s="5">
        <v>20790.25</v>
      </c>
      <c r="E52" s="5">
        <v>22373.75</v>
      </c>
      <c r="F52" s="5">
        <v>41787.25</v>
      </c>
      <c r="G52" s="5">
        <v>18791</v>
      </c>
      <c r="H52" s="5">
        <v>17990.5</v>
      </c>
      <c r="I52" s="5">
        <v>45670.25</v>
      </c>
      <c r="J52" s="5">
        <v>30223.75</v>
      </c>
      <c r="K52" s="5">
        <v>20935.75</v>
      </c>
      <c r="L52" s="5">
        <v>29272.5</v>
      </c>
      <c r="M52" s="5">
        <v>12471.5</v>
      </c>
      <c r="N52" s="5">
        <v>21332</v>
      </c>
      <c r="O52" s="5">
        <v>26201.25</v>
      </c>
      <c r="P52" s="5">
        <v>22592</v>
      </c>
      <c r="Q52" s="5">
        <v>35418.25</v>
      </c>
      <c r="R52" s="5">
        <v>22113.25</v>
      </c>
      <c r="S52" s="5">
        <v>21461</v>
      </c>
      <c r="T52" s="5">
        <v>21173</v>
      </c>
      <c r="U52" s="5">
        <v>17763.75</v>
      </c>
      <c r="V52" s="5">
        <v>21570.25</v>
      </c>
      <c r="W52" s="5">
        <v>24272.912499999999</v>
      </c>
    </row>
    <row r="53" spans="2:23" x14ac:dyDescent="0.2">
      <c r="B53" s="3">
        <v>2009</v>
      </c>
      <c r="C53" s="5">
        <v>15920.75</v>
      </c>
      <c r="D53" s="5">
        <v>20706</v>
      </c>
      <c r="E53" s="5">
        <v>23009.5</v>
      </c>
      <c r="F53" s="5">
        <v>43082.5</v>
      </c>
      <c r="G53" s="5">
        <v>19449.25</v>
      </c>
      <c r="H53" s="5">
        <v>18329</v>
      </c>
      <c r="I53" s="5">
        <v>46103</v>
      </c>
      <c r="J53" s="5">
        <v>31791.25</v>
      </c>
      <c r="K53" s="5">
        <v>22021.25</v>
      </c>
      <c r="L53" s="5">
        <v>28360.5</v>
      </c>
      <c r="M53" s="5">
        <v>12333.5</v>
      </c>
      <c r="N53" s="5">
        <v>21364.25</v>
      </c>
      <c r="O53" s="5">
        <v>27034.5</v>
      </c>
      <c r="P53" s="5">
        <v>23353.25</v>
      </c>
      <c r="Q53" s="5">
        <v>39449.75</v>
      </c>
      <c r="R53" s="5">
        <v>23416</v>
      </c>
      <c r="S53" s="5">
        <v>22054.5</v>
      </c>
      <c r="T53" s="5">
        <v>23018.5</v>
      </c>
      <c r="U53" s="5">
        <v>17644.5</v>
      </c>
      <c r="V53" s="5">
        <v>21998.25</v>
      </c>
      <c r="W53" s="5">
        <v>25022</v>
      </c>
    </row>
    <row r="54" spans="2:23" x14ac:dyDescent="0.2">
      <c r="B54" s="3">
        <v>2010</v>
      </c>
      <c r="C54" s="5">
        <v>15942.75</v>
      </c>
      <c r="D54" s="5">
        <v>21341</v>
      </c>
      <c r="E54" s="5">
        <v>23062.5</v>
      </c>
      <c r="F54" s="5">
        <v>43789.75</v>
      </c>
      <c r="G54" s="5">
        <v>19834.5</v>
      </c>
      <c r="H54" s="5">
        <v>18350</v>
      </c>
      <c r="I54" s="5">
        <v>46189</v>
      </c>
      <c r="J54" s="5">
        <v>31601.75</v>
      </c>
      <c r="K54" s="5">
        <v>22264</v>
      </c>
      <c r="L54" s="5">
        <v>30278.25</v>
      </c>
      <c r="M54" s="5">
        <v>13205.25</v>
      </c>
      <c r="N54" s="5">
        <v>22035.75</v>
      </c>
      <c r="O54" s="5">
        <v>26943.5</v>
      </c>
      <c r="P54" s="5">
        <v>23858.25</v>
      </c>
      <c r="Q54" s="5">
        <v>40295.75</v>
      </c>
      <c r="R54" s="5">
        <v>23023</v>
      </c>
      <c r="S54" s="5">
        <v>23046.5</v>
      </c>
      <c r="T54" s="5">
        <v>23590.75</v>
      </c>
      <c r="U54" s="5">
        <v>18448.25</v>
      </c>
      <c r="V54" s="5">
        <v>22971</v>
      </c>
      <c r="W54" s="5">
        <v>25503.575000000001</v>
      </c>
    </row>
    <row r="55" spans="2:23" x14ac:dyDescent="0.2">
      <c r="B55" s="3">
        <v>2011</v>
      </c>
      <c r="C55" s="5">
        <v>16546.75</v>
      </c>
      <c r="D55" s="5">
        <v>22337</v>
      </c>
      <c r="E55" s="5">
        <v>23062</v>
      </c>
      <c r="F55" s="5">
        <v>45335.25</v>
      </c>
      <c r="G55" s="5">
        <v>19865.25</v>
      </c>
      <c r="H55" s="5">
        <v>19214</v>
      </c>
      <c r="I55" s="5">
        <v>47673.25</v>
      </c>
      <c r="J55" s="5">
        <v>32372</v>
      </c>
      <c r="K55" s="5">
        <v>22777.5</v>
      </c>
      <c r="L55" s="5">
        <v>31536.5</v>
      </c>
      <c r="M55" s="5">
        <v>13131.25</v>
      </c>
      <c r="N55" s="5">
        <v>22809.75</v>
      </c>
      <c r="O55" s="5">
        <v>26330.75</v>
      </c>
      <c r="P55" s="5">
        <v>24451.5</v>
      </c>
      <c r="Q55" s="5">
        <v>40201.5</v>
      </c>
      <c r="R55" s="5">
        <v>23771.5</v>
      </c>
      <c r="S55" s="5">
        <v>23157</v>
      </c>
      <c r="T55" s="5">
        <v>24678.25</v>
      </c>
      <c r="U55" s="5">
        <v>18985.75</v>
      </c>
      <c r="V55" s="5">
        <v>23776.5</v>
      </c>
      <c r="W55" s="5">
        <v>26100.662499999999</v>
      </c>
    </row>
    <row r="56" spans="2:23" x14ac:dyDescent="0.2">
      <c r="B56" s="3">
        <v>2012</v>
      </c>
      <c r="C56" s="5">
        <v>17040.5</v>
      </c>
      <c r="D56" s="5">
        <v>22552.5</v>
      </c>
      <c r="E56" s="5">
        <v>23293</v>
      </c>
      <c r="F56" s="5">
        <v>46641</v>
      </c>
      <c r="G56" s="5">
        <v>20808.25</v>
      </c>
      <c r="H56" s="5">
        <v>19365.75</v>
      </c>
      <c r="I56" s="5">
        <v>50800.5</v>
      </c>
      <c r="J56" s="5">
        <v>32816.75</v>
      </c>
      <c r="K56" s="5">
        <v>22849.75</v>
      </c>
      <c r="L56" s="5">
        <v>32540.25</v>
      </c>
      <c r="M56" s="5">
        <v>13256.75</v>
      </c>
      <c r="N56" s="5">
        <v>23323.75</v>
      </c>
      <c r="O56" s="5">
        <v>26705.75</v>
      </c>
      <c r="P56" s="5">
        <v>25063</v>
      </c>
      <c r="Q56" s="5">
        <v>42657.25</v>
      </c>
      <c r="R56" s="5">
        <v>24399.75</v>
      </c>
      <c r="S56" s="5">
        <v>23717.5</v>
      </c>
      <c r="T56" s="5">
        <v>25076.25</v>
      </c>
      <c r="U56" s="5">
        <v>19829.75</v>
      </c>
      <c r="V56" s="5">
        <v>24471</v>
      </c>
      <c r="W56" s="5">
        <v>26860.45</v>
      </c>
    </row>
    <row r="57" spans="2:23" x14ac:dyDescent="0.2">
      <c r="B57" s="3">
        <v>2013</v>
      </c>
      <c r="C57" s="5">
        <v>16829.25</v>
      </c>
      <c r="D57" s="5">
        <v>22151.5</v>
      </c>
      <c r="E57" s="5">
        <v>23414.25</v>
      </c>
      <c r="F57" s="5">
        <v>46155</v>
      </c>
      <c r="G57" s="5">
        <v>20510.5</v>
      </c>
      <c r="H57" s="5">
        <v>19858.25</v>
      </c>
      <c r="I57" s="5">
        <v>46316.5</v>
      </c>
      <c r="J57" s="5">
        <v>31824.75</v>
      </c>
      <c r="K57" s="5">
        <v>22379.25</v>
      </c>
      <c r="L57" s="5">
        <v>31486.5</v>
      </c>
      <c r="M57" s="5">
        <v>13735</v>
      </c>
      <c r="N57" s="5">
        <v>23129.75</v>
      </c>
      <c r="O57" s="5">
        <v>26744.5</v>
      </c>
      <c r="P57" s="5">
        <v>25030.5</v>
      </c>
      <c r="Q57" s="5">
        <v>40761.75</v>
      </c>
      <c r="R57" s="5">
        <v>24822.75</v>
      </c>
      <c r="S57" s="5">
        <v>23615.75</v>
      </c>
      <c r="T57" s="5">
        <v>25130.75</v>
      </c>
      <c r="U57" s="5">
        <v>20519.25</v>
      </c>
      <c r="V57" s="5">
        <v>24792.25</v>
      </c>
      <c r="W57" s="5">
        <v>26460.400000000001</v>
      </c>
    </row>
    <row r="58" spans="2:23" x14ac:dyDescent="0.2">
      <c r="B58" s="3">
        <v>2014</v>
      </c>
      <c r="C58" s="5">
        <v>17200.75</v>
      </c>
      <c r="D58" s="5">
        <v>22763</v>
      </c>
      <c r="E58" s="5">
        <v>23874</v>
      </c>
      <c r="F58" s="5">
        <v>47870</v>
      </c>
      <c r="G58" s="5">
        <v>21302</v>
      </c>
      <c r="H58" s="5">
        <v>20289.75</v>
      </c>
      <c r="I58" s="5">
        <v>48260</v>
      </c>
      <c r="J58" s="5">
        <v>32552</v>
      </c>
      <c r="K58" s="5">
        <v>22947.25</v>
      </c>
      <c r="L58" s="5">
        <v>31301.75</v>
      </c>
      <c r="M58" s="5">
        <v>13968.5</v>
      </c>
      <c r="N58" s="5">
        <v>23895.75</v>
      </c>
      <c r="O58" s="5">
        <v>27571.75</v>
      </c>
      <c r="P58" s="5">
        <v>25760</v>
      </c>
      <c r="Q58" s="5">
        <v>41093.75</v>
      </c>
      <c r="R58" s="5">
        <v>25254.5</v>
      </c>
      <c r="S58" s="5">
        <v>24243.5</v>
      </c>
      <c r="T58" s="5">
        <v>25766.5</v>
      </c>
      <c r="U58" s="5">
        <v>21298.5</v>
      </c>
      <c r="V58" s="5">
        <v>25701.5</v>
      </c>
      <c r="W58" s="5">
        <v>27145.737499999999</v>
      </c>
    </row>
    <row r="59" spans="2:23" x14ac:dyDescent="0.2">
      <c r="B59" s="3">
        <v>2015</v>
      </c>
      <c r="C59" s="5">
        <v>17570.25</v>
      </c>
      <c r="D59" s="5">
        <v>23560.75</v>
      </c>
      <c r="E59" s="5">
        <v>24645</v>
      </c>
      <c r="F59" s="5">
        <v>49003.75</v>
      </c>
      <c r="G59" s="5">
        <v>22046.75</v>
      </c>
      <c r="H59" s="5">
        <v>20800.75</v>
      </c>
      <c r="I59" s="5">
        <v>48728</v>
      </c>
      <c r="J59" s="5">
        <v>33881.25</v>
      </c>
      <c r="K59" s="5">
        <v>23950.25</v>
      </c>
      <c r="L59" s="5">
        <v>31808.5</v>
      </c>
      <c r="M59" s="5">
        <v>14841.5</v>
      </c>
      <c r="N59" s="5">
        <v>24903</v>
      </c>
      <c r="O59" s="5">
        <v>28858.75</v>
      </c>
      <c r="P59" s="5">
        <v>26581.5</v>
      </c>
      <c r="Q59" s="5">
        <v>40452.5</v>
      </c>
      <c r="R59" s="5">
        <v>25719.75</v>
      </c>
      <c r="S59" s="5">
        <v>24760.5</v>
      </c>
      <c r="T59" s="5">
        <v>26963</v>
      </c>
      <c r="U59" s="5">
        <v>21643.5</v>
      </c>
      <c r="V59" s="5">
        <v>26446.25</v>
      </c>
      <c r="W59" s="5">
        <v>27858.275000000001</v>
      </c>
    </row>
    <row r="60" spans="2:23" x14ac:dyDescent="0.2">
      <c r="B60" s="3">
        <v>2016</v>
      </c>
      <c r="C60" s="5">
        <v>18578.5</v>
      </c>
      <c r="D60" s="5">
        <v>24520.75</v>
      </c>
      <c r="E60" s="5">
        <v>25814.75</v>
      </c>
      <c r="F60" s="5">
        <v>50146.75</v>
      </c>
      <c r="G60" s="5">
        <v>23521.25</v>
      </c>
      <c r="H60" s="5">
        <v>21458.25</v>
      </c>
      <c r="I60" s="5">
        <v>50104</v>
      </c>
      <c r="J60" s="5">
        <v>34850.75</v>
      </c>
      <c r="K60" s="5">
        <v>24924.25</v>
      </c>
      <c r="L60" s="5">
        <v>31626.25</v>
      </c>
      <c r="M60" s="5">
        <v>15697</v>
      </c>
      <c r="N60" s="5">
        <v>26089</v>
      </c>
      <c r="O60" s="5">
        <v>30478.75</v>
      </c>
      <c r="P60" s="5">
        <v>27755.5</v>
      </c>
      <c r="Q60" s="5">
        <v>41432</v>
      </c>
      <c r="R60" s="5">
        <v>26688</v>
      </c>
      <c r="S60" s="5">
        <v>25383.25</v>
      </c>
      <c r="T60" s="5">
        <v>28281.25</v>
      </c>
      <c r="U60" s="5">
        <v>22620.25</v>
      </c>
      <c r="V60" s="5">
        <v>27671</v>
      </c>
      <c r="W60" s="5">
        <v>28882.075000000001</v>
      </c>
    </row>
    <row r="61" spans="2:23" x14ac:dyDescent="0.2">
      <c r="B61" s="3">
        <v>2017</v>
      </c>
      <c r="C61" s="5">
        <v>19568.25</v>
      </c>
      <c r="D61" s="5">
        <v>26028.75</v>
      </c>
      <c r="E61" s="5">
        <v>27426</v>
      </c>
      <c r="F61" s="5">
        <v>52812.5</v>
      </c>
      <c r="G61" s="5">
        <v>25518.5</v>
      </c>
      <c r="H61" s="5">
        <v>22404.25</v>
      </c>
      <c r="I61" s="5">
        <v>52058.5</v>
      </c>
      <c r="J61" s="5">
        <v>36848.75</v>
      </c>
      <c r="K61" s="5">
        <v>25968.75</v>
      </c>
      <c r="L61" s="5">
        <v>33540.5</v>
      </c>
      <c r="M61" s="5">
        <v>17472.75</v>
      </c>
      <c r="N61" s="5">
        <v>28028.25</v>
      </c>
      <c r="O61" s="5">
        <v>32961.25</v>
      </c>
      <c r="P61" s="5">
        <v>29625.5</v>
      </c>
      <c r="Q61" s="5">
        <v>43590</v>
      </c>
      <c r="R61" s="5">
        <v>28343.25</v>
      </c>
      <c r="S61" s="5">
        <v>26930.25</v>
      </c>
      <c r="T61" s="5">
        <v>30920</v>
      </c>
      <c r="U61" s="5">
        <v>23803.5</v>
      </c>
      <c r="V61" s="5">
        <v>29576.5</v>
      </c>
      <c r="W61" s="5">
        <v>30671.3</v>
      </c>
    </row>
    <row r="62" spans="2:23" x14ac:dyDescent="0.2">
      <c r="B62" s="3">
        <v>2018</v>
      </c>
      <c r="C62" s="5">
        <v>20953.5</v>
      </c>
      <c r="D62" s="5">
        <v>28109</v>
      </c>
      <c r="E62" s="5">
        <v>29459.5</v>
      </c>
      <c r="F62" s="5">
        <v>56727.75</v>
      </c>
      <c r="G62" s="5">
        <v>28398.75</v>
      </c>
      <c r="H62" s="5">
        <v>23696.5</v>
      </c>
      <c r="I62" s="5">
        <v>54883.25</v>
      </c>
      <c r="J62" s="5">
        <v>38985</v>
      </c>
      <c r="K62" s="5">
        <v>28166.5</v>
      </c>
      <c r="L62" s="5">
        <v>36039</v>
      </c>
      <c r="M62" s="5">
        <v>19269.5</v>
      </c>
      <c r="N62" s="5">
        <v>29975.25</v>
      </c>
      <c r="O62" s="5">
        <v>36313.25</v>
      </c>
      <c r="P62" s="5">
        <v>32043</v>
      </c>
      <c r="Q62" s="5">
        <v>46374.5</v>
      </c>
      <c r="R62" s="5">
        <v>31442.5</v>
      </c>
      <c r="S62" s="5">
        <v>28724.25</v>
      </c>
      <c r="T62" s="5">
        <v>33863.25</v>
      </c>
      <c r="U62" s="5">
        <v>25466.75</v>
      </c>
      <c r="V62" s="5">
        <v>31889.5</v>
      </c>
      <c r="W62" s="5">
        <v>33039.025000000001</v>
      </c>
    </row>
    <row r="63" spans="2:23" x14ac:dyDescent="0.2">
      <c r="B63" s="3">
        <v>2019</v>
      </c>
      <c r="C63" s="5">
        <v>22973</v>
      </c>
      <c r="D63" s="5">
        <v>31470.25</v>
      </c>
      <c r="E63" s="5">
        <v>31625.75</v>
      </c>
      <c r="F63" s="5">
        <v>59202.75</v>
      </c>
      <c r="G63" s="5">
        <v>31137</v>
      </c>
      <c r="H63" s="5">
        <v>25280.25</v>
      </c>
      <c r="I63" s="5">
        <v>59184.25</v>
      </c>
      <c r="J63" s="5">
        <v>42025.75</v>
      </c>
      <c r="K63" s="5">
        <v>30154</v>
      </c>
      <c r="L63" s="5">
        <v>37301.25</v>
      </c>
      <c r="M63" s="5">
        <v>20928.5</v>
      </c>
      <c r="N63" s="5">
        <v>32317.5</v>
      </c>
      <c r="O63" s="5">
        <v>38684</v>
      </c>
      <c r="P63" s="5">
        <v>34572</v>
      </c>
      <c r="Q63" s="5">
        <v>49486.75</v>
      </c>
      <c r="R63" s="5">
        <v>35355.5</v>
      </c>
      <c r="S63" s="5">
        <v>30708.5</v>
      </c>
      <c r="T63" s="5">
        <v>37321.5</v>
      </c>
      <c r="U63" s="5">
        <v>28031.25</v>
      </c>
      <c r="V63" s="5">
        <v>34009.25</v>
      </c>
      <c r="W63" s="5">
        <v>35588.449999999997</v>
      </c>
    </row>
    <row r="64" spans="2:23" x14ac:dyDescent="0.2">
      <c r="B64" s="3">
        <v>2020</v>
      </c>
      <c r="C64" s="5">
        <v>24427.75</v>
      </c>
      <c r="D64" s="5">
        <v>29875.5</v>
      </c>
      <c r="E64" s="5">
        <v>32079</v>
      </c>
      <c r="F64" s="5">
        <v>62311.5</v>
      </c>
      <c r="G64" s="5">
        <v>32270</v>
      </c>
      <c r="H64" s="5">
        <v>26886.5</v>
      </c>
      <c r="I64" s="5">
        <v>59555.75</v>
      </c>
      <c r="J64" s="5">
        <v>44102.5</v>
      </c>
      <c r="K64" s="5">
        <v>31420</v>
      </c>
      <c r="L64" s="5">
        <v>37360.5</v>
      </c>
      <c r="M64" s="5">
        <v>20286.25</v>
      </c>
      <c r="N64" s="5">
        <v>33478.5</v>
      </c>
      <c r="O64" s="5">
        <v>40779.25</v>
      </c>
      <c r="P64" s="5">
        <v>36175.75</v>
      </c>
      <c r="Q64" s="5">
        <v>52506</v>
      </c>
      <c r="R64" s="5">
        <v>38457.25</v>
      </c>
      <c r="S64" s="5">
        <v>32251.25</v>
      </c>
      <c r="T64" s="5">
        <v>41714.75</v>
      </c>
      <c r="U64" s="5">
        <v>29108.5</v>
      </c>
      <c r="V64" s="5">
        <v>34604.25</v>
      </c>
      <c r="W64" s="5">
        <v>36982.537499999999</v>
      </c>
    </row>
    <row r="65" spans="2:23" x14ac:dyDescent="0.2">
      <c r="B65" s="3">
        <v>2021</v>
      </c>
      <c r="C65" s="5">
        <v>25597.5</v>
      </c>
      <c r="D65" s="5">
        <v>31124.5</v>
      </c>
      <c r="E65" s="5">
        <v>33599.75</v>
      </c>
      <c r="F65" s="5">
        <v>65638</v>
      </c>
      <c r="G65" s="5">
        <v>32411.75</v>
      </c>
      <c r="H65" s="5">
        <v>28220.25</v>
      </c>
      <c r="I65" s="5">
        <v>62241.25</v>
      </c>
      <c r="J65" s="5">
        <v>46270.75</v>
      </c>
      <c r="K65" s="5">
        <v>32552.75</v>
      </c>
      <c r="L65" s="5">
        <v>39384.75</v>
      </c>
      <c r="M65" s="5">
        <v>22012.25</v>
      </c>
      <c r="N65" s="5">
        <v>35771.25</v>
      </c>
      <c r="O65" s="5">
        <v>41232.75</v>
      </c>
      <c r="P65" s="5">
        <v>38267.75</v>
      </c>
      <c r="Q65" s="5">
        <v>54743.75</v>
      </c>
      <c r="R65" s="5">
        <v>41208.75</v>
      </c>
      <c r="S65" s="5">
        <v>33452.75</v>
      </c>
      <c r="T65" s="5">
        <v>46397</v>
      </c>
      <c r="U65" s="5">
        <v>30307.75</v>
      </c>
      <c r="V65" s="5">
        <v>36402.75</v>
      </c>
      <c r="W65" s="5">
        <v>38841.9</v>
      </c>
    </row>
    <row r="66" spans="2:23" x14ac:dyDescent="0.2">
      <c r="B66" s="3">
        <v>2022</v>
      </c>
      <c r="C66" s="5">
        <v>28411.5</v>
      </c>
      <c r="D66" s="5">
        <v>35843.25</v>
      </c>
      <c r="E66" s="5">
        <v>36177.75</v>
      </c>
      <c r="F66" s="5">
        <v>71586</v>
      </c>
      <c r="G66" s="5">
        <v>35089.5</v>
      </c>
      <c r="H66" s="5">
        <v>31719.75</v>
      </c>
      <c r="I66" s="5">
        <v>68004.25</v>
      </c>
      <c r="J66" s="5">
        <v>49680.5</v>
      </c>
      <c r="K66" s="5">
        <v>34658.25</v>
      </c>
      <c r="L66" s="5">
        <v>43065.75</v>
      </c>
      <c r="M66" s="5">
        <v>23428</v>
      </c>
      <c r="N66" s="5">
        <v>37827.5</v>
      </c>
      <c r="O66" s="5">
        <v>42769</v>
      </c>
      <c r="P66" s="5">
        <v>40304.75</v>
      </c>
      <c r="Q66" s="5">
        <v>59763</v>
      </c>
      <c r="R66" s="5">
        <v>41405.75</v>
      </c>
      <c r="S66" s="5">
        <v>35735</v>
      </c>
      <c r="T66" s="5">
        <v>43956.75</v>
      </c>
      <c r="U66" s="5">
        <v>31935.5</v>
      </c>
      <c r="V66" s="5">
        <v>38812.5</v>
      </c>
      <c r="W66" s="5">
        <v>41508.712500000001</v>
      </c>
    </row>
    <row r="67" spans="2:23" x14ac:dyDescent="0.2">
      <c r="B67" s="3">
        <v>2023</v>
      </c>
      <c r="C67" s="5">
        <v>29648</v>
      </c>
      <c r="D67" s="5">
        <v>38912</v>
      </c>
      <c r="E67" s="5">
        <v>36703</v>
      </c>
      <c r="F67" s="5">
        <v>78503</v>
      </c>
      <c r="G67" s="5">
        <v>35441</v>
      </c>
      <c r="H67" s="5">
        <v>30725</v>
      </c>
      <c r="I67" s="5">
        <v>75539</v>
      </c>
      <c r="J67" s="5">
        <v>52218</v>
      </c>
      <c r="K67" s="5">
        <v>34363</v>
      </c>
      <c r="L67" s="5">
        <v>43836</v>
      </c>
      <c r="M67" s="5">
        <v>24446</v>
      </c>
      <c r="N67" s="5">
        <v>39863</v>
      </c>
      <c r="O67" s="5">
        <v>43768</v>
      </c>
      <c r="P67" s="5">
        <v>41265</v>
      </c>
      <c r="Q67" s="5">
        <v>79221</v>
      </c>
      <c r="R67" s="5">
        <v>37608</v>
      </c>
      <c r="S67" s="5">
        <v>35905</v>
      </c>
      <c r="T67" s="5">
        <v>43294</v>
      </c>
      <c r="U67" s="5">
        <v>30541</v>
      </c>
      <c r="V67" s="5">
        <v>39739</v>
      </c>
      <c r="W67" s="5">
        <v>43576.9</v>
      </c>
    </row>
    <row r="68" spans="2:23" x14ac:dyDescent="0.2">
      <c r="B68" s="3" t="s">
        <v>5693</v>
      </c>
      <c r="C68" s="5">
        <v>17318.516129032258</v>
      </c>
      <c r="D68" s="5">
        <v>22629.989247311827</v>
      </c>
      <c r="E68" s="5">
        <v>23521.397849462366</v>
      </c>
      <c r="F68" s="5">
        <v>44934.204301075268</v>
      </c>
      <c r="G68" s="5">
        <v>21393.870967741936</v>
      </c>
      <c r="H68" s="5">
        <v>19629.193548387098</v>
      </c>
      <c r="I68" s="5">
        <v>46348.139784946237</v>
      </c>
      <c r="J68" s="5">
        <v>31539.752688172044</v>
      </c>
      <c r="K68" s="5">
        <v>22448.215053763441</v>
      </c>
      <c r="L68" s="5">
        <v>29344.84946236559</v>
      </c>
      <c r="M68" s="5">
        <v>14304.784946236559</v>
      </c>
      <c r="N68" s="5">
        <v>23396.645161290322</v>
      </c>
      <c r="O68" s="5">
        <v>28067.354838709678</v>
      </c>
      <c r="P68" s="5">
        <v>25012.956989247312</v>
      </c>
      <c r="Q68" s="5">
        <v>37974.720430107525</v>
      </c>
      <c r="R68" s="5">
        <v>24929.107526881722</v>
      </c>
      <c r="S68" s="5">
        <v>23199.322580645163</v>
      </c>
      <c r="T68" s="5">
        <v>25780.193548387098</v>
      </c>
      <c r="U68" s="5">
        <v>19746.752688172044</v>
      </c>
      <c r="V68" s="5">
        <v>24238.580645161292</v>
      </c>
      <c r="W68" s="5">
        <v>26287.927419354837</v>
      </c>
    </row>
    <row r="101" spans="2:23" ht="19" x14ac:dyDescent="0.25">
      <c r="B101" s="18" t="s">
        <v>5701</v>
      </c>
      <c r="C101" s="18"/>
      <c r="D101" s="18"/>
      <c r="E101" s="18"/>
    </row>
    <row r="102" spans="2:23" ht="19" hidden="1" x14ac:dyDescent="0.25">
      <c r="B102" s="7" t="s">
        <v>5702</v>
      </c>
      <c r="C102" s="3">
        <v>1</v>
      </c>
      <c r="D102" s="13"/>
      <c r="E102" s="13"/>
    </row>
    <row r="104" spans="2:23" ht="34" x14ac:dyDescent="0.2">
      <c r="B104" s="10" t="s">
        <v>5703</v>
      </c>
    </row>
    <row r="105" spans="2:23" ht="102" x14ac:dyDescent="0.2">
      <c r="C105" s="9" t="s">
        <v>702</v>
      </c>
      <c r="D105" s="9" t="s">
        <v>264</v>
      </c>
      <c r="E105" s="9" t="s">
        <v>562</v>
      </c>
      <c r="F105" s="9" t="s">
        <v>1011</v>
      </c>
      <c r="G105" s="9" t="s">
        <v>1145</v>
      </c>
      <c r="H105" s="9" t="s">
        <v>1182</v>
      </c>
      <c r="I105" s="9" t="s">
        <v>642</v>
      </c>
      <c r="J105" s="9" t="s">
        <v>415</v>
      </c>
      <c r="K105" s="9" t="s">
        <v>1286</v>
      </c>
      <c r="L105" s="9" t="s">
        <v>1227</v>
      </c>
      <c r="M105" s="9" t="s">
        <v>192</v>
      </c>
      <c r="N105" s="9" t="s">
        <v>923</v>
      </c>
      <c r="O105" s="9" t="s">
        <v>21</v>
      </c>
      <c r="P105" s="9" t="s">
        <v>5698</v>
      </c>
      <c r="Q105" s="9" t="s">
        <v>873</v>
      </c>
      <c r="R105" s="9" t="s">
        <v>494</v>
      </c>
      <c r="S105" s="9" t="s">
        <v>1218</v>
      </c>
      <c r="T105" s="9" t="s">
        <v>1070</v>
      </c>
      <c r="U105" s="9" t="s">
        <v>105</v>
      </c>
      <c r="V105" s="9" t="s">
        <v>781</v>
      </c>
      <c r="W105" s="9" t="s">
        <v>5693</v>
      </c>
    </row>
    <row r="106" spans="2:23" x14ac:dyDescent="0.2">
      <c r="B106" s="3">
        <v>2000</v>
      </c>
      <c r="C106" s="12">
        <v>3.7454340905711619E-2</v>
      </c>
      <c r="D106" s="12">
        <v>4.4479437060763544E-2</v>
      </c>
      <c r="E106" s="12">
        <v>4.7892112867310509E-2</v>
      </c>
      <c r="F106" s="12">
        <v>7.906569714428005E-2</v>
      </c>
      <c r="G106" s="12">
        <v>4.0862538135084635E-2</v>
      </c>
      <c r="H106" s="12">
        <v>3.9913975489642844E-2</v>
      </c>
      <c r="I106" s="12">
        <v>9.0185108551753546E-2</v>
      </c>
      <c r="J106" s="12">
        <v>5.729354207085826E-2</v>
      </c>
      <c r="K106" s="12">
        <v>4.5170033660986042E-2</v>
      </c>
      <c r="L106" s="12">
        <v>5.9356374717177848E-2</v>
      </c>
      <c r="M106" s="12">
        <v>2.693685027041649E-2</v>
      </c>
      <c r="N106" s="12">
        <v>4.4968497688158464E-2</v>
      </c>
      <c r="O106" s="12">
        <v>5.5391938202800722E-2</v>
      </c>
      <c r="P106" s="12">
        <v>4.7336769297741187E-2</v>
      </c>
      <c r="Q106" s="12">
        <v>6.62542792804897E-2</v>
      </c>
      <c r="R106" s="12">
        <v>4.3729723241844959E-2</v>
      </c>
      <c r="S106" s="12">
        <v>4.7394095085567696E-2</v>
      </c>
      <c r="T106" s="12">
        <v>4.2877897863360402E-2</v>
      </c>
      <c r="U106" s="12">
        <v>3.7448966613102881E-2</v>
      </c>
      <c r="V106" s="12">
        <v>4.5987821852948606E-2</v>
      </c>
      <c r="W106" s="12">
        <v>1</v>
      </c>
    </row>
    <row r="107" spans="2:23" x14ac:dyDescent="0.2">
      <c r="B107" s="3">
        <v>2001</v>
      </c>
      <c r="C107" s="12">
        <v>3.6813248658674448E-2</v>
      </c>
      <c r="D107" s="12">
        <v>4.4685838636374757E-2</v>
      </c>
      <c r="E107" s="12">
        <v>4.6620544751905753E-2</v>
      </c>
      <c r="F107" s="12">
        <v>8.2945223021371486E-2</v>
      </c>
      <c r="G107" s="12">
        <v>4.2000740604195994E-2</v>
      </c>
      <c r="H107" s="12">
        <v>3.9442882940492287E-2</v>
      </c>
      <c r="I107" s="12">
        <v>9.3532274193206338E-2</v>
      </c>
      <c r="J107" s="12">
        <v>5.6609729320585368E-2</v>
      </c>
      <c r="K107" s="12">
        <v>4.407899995595526E-2</v>
      </c>
      <c r="L107" s="12">
        <v>5.7913127454067043E-2</v>
      </c>
      <c r="M107" s="12">
        <v>2.8238389724198346E-2</v>
      </c>
      <c r="N107" s="12">
        <v>4.4649950327317695E-2</v>
      </c>
      <c r="O107" s="12">
        <v>5.4945816809757707E-2</v>
      </c>
      <c r="P107" s="12">
        <v>4.6873394202080546E-2</v>
      </c>
      <c r="Q107" s="12">
        <v>6.4815917443838869E-2</v>
      </c>
      <c r="R107" s="12">
        <v>4.3940340580052951E-2</v>
      </c>
      <c r="S107" s="12">
        <v>4.5886465703011192E-2</v>
      </c>
      <c r="T107" s="12">
        <v>4.3833491296269407E-2</v>
      </c>
      <c r="U107" s="12">
        <v>3.7297740830944857E-2</v>
      </c>
      <c r="V107" s="12">
        <v>4.4875883545699685E-2</v>
      </c>
      <c r="W107" s="12">
        <v>1</v>
      </c>
    </row>
    <row r="108" spans="2:23" x14ac:dyDescent="0.2">
      <c r="B108" s="3">
        <v>2002</v>
      </c>
      <c r="C108" s="12">
        <v>3.6453517721201874E-2</v>
      </c>
      <c r="D108" s="12">
        <v>4.6848280993389391E-2</v>
      </c>
      <c r="E108" s="12">
        <v>4.6390119971983716E-2</v>
      </c>
      <c r="F108" s="12">
        <v>8.2444157393733355E-2</v>
      </c>
      <c r="G108" s="12">
        <v>3.9735876565853687E-2</v>
      </c>
      <c r="H108" s="12">
        <v>3.9794557287807127E-2</v>
      </c>
      <c r="I108" s="12">
        <v>9.4135915084481436E-2</v>
      </c>
      <c r="J108" s="12">
        <v>5.8935005081900985E-2</v>
      </c>
      <c r="K108" s="12">
        <v>4.2695491439761604E-2</v>
      </c>
      <c r="L108" s="12">
        <v>5.6471167076804787E-2</v>
      </c>
      <c r="M108" s="12">
        <v>2.8828033135047663E-2</v>
      </c>
      <c r="N108" s="12">
        <v>4.4428829688232335E-2</v>
      </c>
      <c r="O108" s="12">
        <v>5.5509706017106183E-2</v>
      </c>
      <c r="P108" s="12">
        <v>4.670609309019453E-2</v>
      </c>
      <c r="Q108" s="12">
        <v>6.5293587927419475E-2</v>
      </c>
      <c r="R108" s="12">
        <v>4.447321638817147E-2</v>
      </c>
      <c r="S108" s="12">
        <v>4.5561819012102524E-2</v>
      </c>
      <c r="T108" s="12">
        <v>4.5639307657758983E-2</v>
      </c>
      <c r="U108" s="12">
        <v>3.5537195678390525E-2</v>
      </c>
      <c r="V108" s="12">
        <v>4.411812278865837E-2</v>
      </c>
      <c r="W108" s="12">
        <v>1</v>
      </c>
    </row>
    <row r="109" spans="2:23" x14ac:dyDescent="0.2">
      <c r="B109" s="3">
        <v>2003</v>
      </c>
      <c r="C109" s="12">
        <v>3.4637348523757057E-2</v>
      </c>
      <c r="D109" s="12">
        <v>4.6324257012535792E-2</v>
      </c>
      <c r="E109" s="12">
        <v>4.6200653676950608E-2</v>
      </c>
      <c r="F109" s="12">
        <v>8.3721369667031087E-2</v>
      </c>
      <c r="G109" s="12">
        <v>4.0470147308182186E-2</v>
      </c>
      <c r="H109" s="12">
        <v>3.9989941245793754E-2</v>
      </c>
      <c r="I109" s="12">
        <v>9.3440569882413449E-2</v>
      </c>
      <c r="J109" s="12">
        <v>5.8866443754444213E-2</v>
      </c>
      <c r="K109" s="12">
        <v>4.3094942279373376E-2</v>
      </c>
      <c r="L109" s="12">
        <v>5.597739337613987E-2</v>
      </c>
      <c r="M109" s="12">
        <v>2.7911622194328595E-2</v>
      </c>
      <c r="N109" s="12">
        <v>4.3671047481439962E-2</v>
      </c>
      <c r="O109" s="12">
        <v>5.640148068271663E-2</v>
      </c>
      <c r="P109" s="12">
        <v>4.6670204279374794E-2</v>
      </c>
      <c r="Q109" s="12">
        <v>6.5629109011748704E-2</v>
      </c>
      <c r="R109" s="12">
        <v>4.6962163882394978E-2</v>
      </c>
      <c r="S109" s="12">
        <v>4.4845279169499243E-2</v>
      </c>
      <c r="T109" s="12">
        <v>4.6765393055055338E-2</v>
      </c>
      <c r="U109" s="12">
        <v>3.4632375975773746E-2</v>
      </c>
      <c r="V109" s="12">
        <v>4.3788257541046607E-2</v>
      </c>
      <c r="W109" s="12">
        <v>1</v>
      </c>
    </row>
    <row r="110" spans="2:23" x14ac:dyDescent="0.2">
      <c r="B110" s="3">
        <v>2004</v>
      </c>
      <c r="C110" s="12">
        <v>3.4617042822623498E-2</v>
      </c>
      <c r="D110" s="12">
        <v>4.6624622757853153E-2</v>
      </c>
      <c r="E110" s="12">
        <v>4.6380647770302562E-2</v>
      </c>
      <c r="F110" s="12">
        <v>8.3708820865543043E-2</v>
      </c>
      <c r="G110" s="12">
        <v>4.0297315272500009E-2</v>
      </c>
      <c r="H110" s="12">
        <v>3.9540658598781461E-2</v>
      </c>
      <c r="I110" s="12">
        <v>9.4195734782477919E-2</v>
      </c>
      <c r="J110" s="12">
        <v>5.824251113762529E-2</v>
      </c>
      <c r="K110" s="12">
        <v>4.3436237304109809E-2</v>
      </c>
      <c r="L110" s="12">
        <v>5.6540033621758558E-2</v>
      </c>
      <c r="M110" s="12">
        <v>2.720956114581349E-2</v>
      </c>
      <c r="N110" s="12">
        <v>4.3534495723753473E-2</v>
      </c>
      <c r="O110" s="12">
        <v>5.5760650510843515E-2</v>
      </c>
      <c r="P110" s="12">
        <v>4.6674086179986696E-2</v>
      </c>
      <c r="Q110" s="12">
        <v>6.6143958611147316E-2</v>
      </c>
      <c r="R110" s="12">
        <v>4.7431411278328672E-2</v>
      </c>
      <c r="S110" s="12">
        <v>4.4837255314811288E-2</v>
      </c>
      <c r="T110" s="12">
        <v>4.5114651533533195E-2</v>
      </c>
      <c r="U110" s="12">
        <v>3.5385062714940296E-2</v>
      </c>
      <c r="V110" s="12">
        <v>4.432524205326676E-2</v>
      </c>
      <c r="W110" s="12">
        <v>1</v>
      </c>
    </row>
    <row r="111" spans="2:23" x14ac:dyDescent="0.2">
      <c r="B111" s="3">
        <v>2005</v>
      </c>
      <c r="C111" s="12">
        <v>3.414992011788625E-2</v>
      </c>
      <c r="D111" s="12">
        <v>4.5258091387163663E-2</v>
      </c>
      <c r="E111" s="12">
        <v>4.6058811465551949E-2</v>
      </c>
      <c r="F111" s="12">
        <v>8.456996584438306E-2</v>
      </c>
      <c r="G111" s="12">
        <v>4.0675314021526396E-2</v>
      </c>
      <c r="H111" s="12">
        <v>3.9071974923852469E-2</v>
      </c>
      <c r="I111" s="12">
        <v>9.4445724471271558E-2</v>
      </c>
      <c r="J111" s="12">
        <v>5.9395073387735878E-2</v>
      </c>
      <c r="K111" s="12">
        <v>4.2471712110432276E-2</v>
      </c>
      <c r="L111" s="12">
        <v>5.7413212071187499E-2</v>
      </c>
      <c r="M111" s="12">
        <v>2.6930779806409306E-2</v>
      </c>
      <c r="N111" s="12">
        <v>4.3159128715277863E-2</v>
      </c>
      <c r="O111" s="12">
        <v>5.6312459331015779E-2</v>
      </c>
      <c r="P111" s="12">
        <v>4.6425940039042227E-2</v>
      </c>
      <c r="Q111" s="12">
        <v>6.7460508359137833E-2</v>
      </c>
      <c r="R111" s="12">
        <v>4.755264497147791E-2</v>
      </c>
      <c r="S111" s="12">
        <v>4.4811207295984118E-2</v>
      </c>
      <c r="T111" s="12">
        <v>4.4578270545907531E-2</v>
      </c>
      <c r="U111" s="12">
        <v>3.5316502809166567E-2</v>
      </c>
      <c r="V111" s="12">
        <v>4.3942758325589873E-2</v>
      </c>
      <c r="W111" s="12">
        <v>1</v>
      </c>
    </row>
    <row r="112" spans="2:23" x14ac:dyDescent="0.2">
      <c r="B112" s="3">
        <v>2006</v>
      </c>
      <c r="C112" s="12">
        <v>3.4253909117103361E-2</v>
      </c>
      <c r="D112" s="12">
        <v>4.5632353865362976E-2</v>
      </c>
      <c r="E112" s="12">
        <v>4.5667333452698702E-2</v>
      </c>
      <c r="F112" s="12">
        <v>8.4883008102221019E-2</v>
      </c>
      <c r="G112" s="12">
        <v>3.9905780406450944E-2</v>
      </c>
      <c r="H112" s="12">
        <v>3.909117103358159E-2</v>
      </c>
      <c r="I112" s="12">
        <v>9.4923928290660209E-2</v>
      </c>
      <c r="J112" s="12">
        <v>5.8445554568749121E-2</v>
      </c>
      <c r="K112" s="12">
        <v>4.2331822294210342E-2</v>
      </c>
      <c r="L112" s="12">
        <v>5.7074236170316206E-2</v>
      </c>
      <c r="M112" s="12">
        <v>2.7685454064687337E-2</v>
      </c>
      <c r="N112" s="12">
        <v>4.3214612218666293E-2</v>
      </c>
      <c r="O112" s="12">
        <v>5.5219132292799303E-2</v>
      </c>
      <c r="P112" s="12">
        <v>4.6329574114631074E-2</v>
      </c>
      <c r="Q112" s="12">
        <v>6.9274404783784646E-2</v>
      </c>
      <c r="R112" s="12">
        <v>4.7500500978835569E-2</v>
      </c>
      <c r="S112" s="12">
        <v>4.4440676398501688E-2</v>
      </c>
      <c r="T112" s="12">
        <v>4.5156868627341702E-2</v>
      </c>
      <c r="U112" s="12">
        <v>3.5140256287729044E-2</v>
      </c>
      <c r="V112" s="12">
        <v>4.382942293166886E-2</v>
      </c>
      <c r="W112" s="12">
        <v>1</v>
      </c>
    </row>
    <row r="113" spans="2:23" x14ac:dyDescent="0.2">
      <c r="B113" s="3">
        <v>2007</v>
      </c>
      <c r="C113" s="12">
        <v>3.3800763958719386E-2</v>
      </c>
      <c r="D113" s="12">
        <v>4.5941795153238228E-2</v>
      </c>
      <c r="E113" s="12">
        <v>4.5820884015714013E-2</v>
      </c>
      <c r="F113" s="12">
        <v>8.4637796266951823E-2</v>
      </c>
      <c r="G113" s="12">
        <v>3.9719308676705249E-2</v>
      </c>
      <c r="H113" s="12">
        <v>3.9050969590848909E-2</v>
      </c>
      <c r="I113" s="12">
        <v>9.400452695735996E-2</v>
      </c>
      <c r="J113" s="12">
        <v>5.964912475311665E-2</v>
      </c>
      <c r="K113" s="12">
        <v>4.2192440613496453E-2</v>
      </c>
      <c r="L113" s="12">
        <v>5.7090578526514758E-2</v>
      </c>
      <c r="M113" s="12">
        <v>2.7451265323961426E-2</v>
      </c>
      <c r="N113" s="12">
        <v>4.3936777895669216E-2</v>
      </c>
      <c r="O113" s="12">
        <v>5.5545911012730612E-2</v>
      </c>
      <c r="P113" s="12">
        <v>4.647258395420463E-2</v>
      </c>
      <c r="Q113" s="12">
        <v>6.9071319268077191E-2</v>
      </c>
      <c r="R113" s="12">
        <v>4.7139259125324393E-2</v>
      </c>
      <c r="S113" s="12">
        <v>4.380144616376138E-2</v>
      </c>
      <c r="T113" s="12">
        <v>4.4738784798696821E-2</v>
      </c>
      <c r="U113" s="12">
        <v>3.5912826397674513E-2</v>
      </c>
      <c r="V113" s="12">
        <v>4.4021637547234378E-2</v>
      </c>
      <c r="W113" s="12">
        <v>1</v>
      </c>
    </row>
    <row r="114" spans="2:23" x14ac:dyDescent="0.2">
      <c r="B114" s="3">
        <v>2008</v>
      </c>
      <c r="C114" s="12">
        <v>3.1984212854555466E-2</v>
      </c>
      <c r="D114" s="12">
        <v>4.282603086877193E-2</v>
      </c>
      <c r="E114" s="12">
        <v>4.6087897362955516E-2</v>
      </c>
      <c r="F114" s="12">
        <v>8.6077948000677709E-2</v>
      </c>
      <c r="G114" s="12">
        <v>3.8707757052228488E-2</v>
      </c>
      <c r="H114" s="12">
        <v>3.7058799598111682E-2</v>
      </c>
      <c r="I114" s="12">
        <v>9.407657610103444E-2</v>
      </c>
      <c r="J114" s="12">
        <v>6.2258185951109081E-2</v>
      </c>
      <c r="K114" s="12">
        <v>4.3125747682730697E-2</v>
      </c>
      <c r="L114" s="12">
        <v>6.0298697158818498E-2</v>
      </c>
      <c r="M114" s="12">
        <v>2.5690159761421295E-2</v>
      </c>
      <c r="N114" s="12">
        <v>4.3941986772291955E-2</v>
      </c>
      <c r="O114" s="12">
        <v>5.3972200493039309E-2</v>
      </c>
      <c r="P114" s="12">
        <v>4.6537472583893673E-2</v>
      </c>
      <c r="Q114" s="12">
        <v>7.2958385195843314E-2</v>
      </c>
      <c r="R114" s="12">
        <v>4.5551290970953735E-2</v>
      </c>
      <c r="S114" s="12">
        <v>4.4207715081574984E-2</v>
      </c>
      <c r="T114" s="12">
        <v>4.3614461181780306E-2</v>
      </c>
      <c r="U114" s="12">
        <v>3.6591715147492085E-2</v>
      </c>
      <c r="V114" s="12">
        <v>4.4432760180715847E-2</v>
      </c>
      <c r="W114" s="12">
        <v>1</v>
      </c>
    </row>
    <row r="115" spans="2:23" x14ac:dyDescent="0.2">
      <c r="B115" s="3">
        <v>2009</v>
      </c>
      <c r="C115" s="12">
        <v>3.1813504116377588E-2</v>
      </c>
      <c r="D115" s="12">
        <v>4.1375589481256497E-2</v>
      </c>
      <c r="E115" s="12">
        <v>4.5978538885780511E-2</v>
      </c>
      <c r="F115" s="12">
        <v>8.6089241467508598E-2</v>
      </c>
      <c r="G115" s="12">
        <v>3.8864299416513468E-2</v>
      </c>
      <c r="H115" s="12">
        <v>3.6625769322995765E-2</v>
      </c>
      <c r="I115" s="12">
        <v>9.2124930061545846E-2</v>
      </c>
      <c r="J115" s="12">
        <v>6.3526596594996404E-2</v>
      </c>
      <c r="K115" s="12">
        <v>4.4003776676524657E-2</v>
      </c>
      <c r="L115" s="12">
        <v>5.6671129406122615E-2</v>
      </c>
      <c r="M115" s="12">
        <v>2.4645312125329711E-2</v>
      </c>
      <c r="N115" s="12">
        <v>4.2690931979857724E-2</v>
      </c>
      <c r="O115" s="12">
        <v>5.4021461114219488E-2</v>
      </c>
      <c r="P115" s="12">
        <v>4.6665434417712412E-2</v>
      </c>
      <c r="Q115" s="12">
        <v>7.8830129486052281E-2</v>
      </c>
      <c r="R115" s="12">
        <v>4.6790824074814164E-2</v>
      </c>
      <c r="S115" s="12">
        <v>4.4070218207976977E-2</v>
      </c>
      <c r="T115" s="12">
        <v>4.5996523059707459E-2</v>
      </c>
      <c r="U115" s="12">
        <v>3.5257972983774276E-2</v>
      </c>
      <c r="V115" s="12">
        <v>4.3957817120933579E-2</v>
      </c>
      <c r="W115" s="12">
        <v>1</v>
      </c>
    </row>
    <row r="116" spans="2:23" x14ac:dyDescent="0.2">
      <c r="B116" s="3">
        <v>2010</v>
      </c>
      <c r="C116" s="12">
        <v>3.1255912161334241E-2</v>
      </c>
      <c r="D116" s="12">
        <v>4.183923234291663E-2</v>
      </c>
      <c r="E116" s="12">
        <v>4.5214249374842544E-2</v>
      </c>
      <c r="F116" s="12">
        <v>8.5850219037919187E-2</v>
      </c>
      <c r="G116" s="12">
        <v>3.8885724844458083E-2</v>
      </c>
      <c r="H116" s="12">
        <v>3.5975348554075262E-2</v>
      </c>
      <c r="I116" s="12">
        <v>9.0553971354996307E-2</v>
      </c>
      <c r="J116" s="12">
        <v>6.1955529763964463E-2</v>
      </c>
      <c r="K116" s="12">
        <v>4.3648782572639329E-2</v>
      </c>
      <c r="L116" s="12">
        <v>5.9360795496317675E-2</v>
      </c>
      <c r="M116" s="12">
        <v>2.5889017520092771E-2</v>
      </c>
      <c r="N116" s="12">
        <v>4.3201296288853622E-2</v>
      </c>
      <c r="O116" s="12">
        <v>5.2822986581293016E-2</v>
      </c>
      <c r="P116" s="12">
        <v>4.6774324776036304E-2</v>
      </c>
      <c r="Q116" s="12">
        <v>7.9000198991709986E-2</v>
      </c>
      <c r="R116" s="12">
        <v>4.5136809251252033E-2</v>
      </c>
      <c r="S116" s="12">
        <v>4.5182881223514743E-2</v>
      </c>
      <c r="T116" s="12">
        <v>4.6249888496024578E-2</v>
      </c>
      <c r="U116" s="12">
        <v>3.6167968608322561E-2</v>
      </c>
      <c r="V116" s="12">
        <v>4.5034862759436668E-2</v>
      </c>
      <c r="W116" s="12">
        <v>1</v>
      </c>
    </row>
    <row r="117" spans="2:23" x14ac:dyDescent="0.2">
      <c r="B117" s="3">
        <v>2011</v>
      </c>
      <c r="C117" s="12">
        <v>3.1697950195708632E-2</v>
      </c>
      <c r="D117" s="12">
        <v>4.2790101592248858E-2</v>
      </c>
      <c r="E117" s="12">
        <v>4.4178955227669028E-2</v>
      </c>
      <c r="F117" s="12">
        <v>8.6846933483010244E-2</v>
      </c>
      <c r="G117" s="12">
        <v>3.8055068525559455E-2</v>
      </c>
      <c r="H117" s="12">
        <v>3.680749482891478E-2</v>
      </c>
      <c r="I117" s="12">
        <v>9.1325746999716961E-2</v>
      </c>
      <c r="J117" s="12">
        <v>6.2013751566650843E-2</v>
      </c>
      <c r="K117" s="12">
        <v>4.3633949904528284E-2</v>
      </c>
      <c r="L117" s="12">
        <v>6.0413217480590774E-2</v>
      </c>
      <c r="M117" s="12">
        <v>2.5155012827739527E-2</v>
      </c>
      <c r="N117" s="12">
        <v>4.3695729945552146E-2</v>
      </c>
      <c r="O117" s="12">
        <v>5.0440769463227224E-2</v>
      </c>
      <c r="P117" s="12">
        <v>4.68407650572088E-2</v>
      </c>
      <c r="Q117" s="12">
        <v>7.7012412999095323E-2</v>
      </c>
      <c r="R117" s="12">
        <v>4.5538116130194012E-2</v>
      </c>
      <c r="S117" s="12">
        <v>4.4360942945413741E-2</v>
      </c>
      <c r="T117" s="12">
        <v>4.7275141004562621E-2</v>
      </c>
      <c r="U117" s="12">
        <v>3.6370245391280774E-2</v>
      </c>
      <c r="V117" s="12">
        <v>4.5547694431127946E-2</v>
      </c>
      <c r="W117" s="12">
        <v>1</v>
      </c>
    </row>
    <row r="118" spans="2:23" x14ac:dyDescent="0.2">
      <c r="B118" s="3">
        <v>2012</v>
      </c>
      <c r="C118" s="12">
        <v>3.1720429106734997E-2</v>
      </c>
      <c r="D118" s="12">
        <v>4.1980867781440744E-2</v>
      </c>
      <c r="E118" s="12">
        <v>4.3359288470595246E-2</v>
      </c>
      <c r="F118" s="12">
        <v>8.6820957951188452E-2</v>
      </c>
      <c r="G118" s="12">
        <v>3.8733993659823274E-2</v>
      </c>
      <c r="H118" s="12">
        <v>3.6048818988512851E-2</v>
      </c>
      <c r="I118" s="12">
        <v>9.4563754516398646E-2</v>
      </c>
      <c r="J118" s="12">
        <v>6.1087491088198449E-2</v>
      </c>
      <c r="K118" s="12">
        <v>4.2534190603657047E-2</v>
      </c>
      <c r="L118" s="12">
        <v>6.0572793828845013E-2</v>
      </c>
      <c r="M118" s="12">
        <v>2.4677080987101856E-2</v>
      </c>
      <c r="N118" s="12">
        <v>4.3416528762548652E-2</v>
      </c>
      <c r="O118" s="12">
        <v>4.9712030140969345E-2</v>
      </c>
      <c r="P118" s="12">
        <v>4.6654095519620853E-2</v>
      </c>
      <c r="Q118" s="12">
        <v>7.9405315249744507E-2</v>
      </c>
      <c r="R118" s="12">
        <v>4.5419473612690775E-2</v>
      </c>
      <c r="S118" s="12">
        <v>4.4149483720488672E-2</v>
      </c>
      <c r="T118" s="12">
        <v>4.6678760035665824E-2</v>
      </c>
      <c r="U118" s="12">
        <v>3.6912542418313918E-2</v>
      </c>
      <c r="V118" s="12">
        <v>4.555210355746088E-2</v>
      </c>
      <c r="W118" s="12">
        <v>1</v>
      </c>
    </row>
    <row r="119" spans="2:23" x14ac:dyDescent="0.2">
      <c r="B119" s="3">
        <v>2013</v>
      </c>
      <c r="C119" s="12">
        <v>3.1800823116808513E-2</v>
      </c>
      <c r="D119" s="12">
        <v>4.1857832836994152E-2</v>
      </c>
      <c r="E119" s="12">
        <v>4.4243945669755556E-2</v>
      </c>
      <c r="F119" s="12">
        <v>8.7215234841498998E-2</v>
      </c>
      <c r="G119" s="12">
        <v>3.8756972683708486E-2</v>
      </c>
      <c r="H119" s="12">
        <v>3.7524470529546036E-2</v>
      </c>
      <c r="I119" s="12">
        <v>8.7520407854756538E-2</v>
      </c>
      <c r="J119" s="12">
        <v>6.0136562561412525E-2</v>
      </c>
      <c r="K119" s="12">
        <v>4.228819292225363E-2</v>
      </c>
      <c r="L119" s="12">
        <v>5.9497399888134725E-2</v>
      </c>
      <c r="M119" s="12">
        <v>2.5953878248250215E-2</v>
      </c>
      <c r="N119" s="12">
        <v>4.3706349866215174E-2</v>
      </c>
      <c r="O119" s="12">
        <v>5.0536839957067918E-2</v>
      </c>
      <c r="P119" s="12">
        <v>4.7298037822557482E-2</v>
      </c>
      <c r="Q119" s="12">
        <v>7.7024062372450908E-2</v>
      </c>
      <c r="R119" s="12">
        <v>4.6905470060921224E-2</v>
      </c>
      <c r="S119" s="12">
        <v>4.4624703330259557E-2</v>
      </c>
      <c r="T119" s="12">
        <v>4.7487471844718902E-2</v>
      </c>
      <c r="U119" s="12">
        <v>3.8773506825293645E-2</v>
      </c>
      <c r="V119" s="12">
        <v>4.6847836767395803E-2</v>
      </c>
      <c r="W119" s="12">
        <v>1</v>
      </c>
    </row>
    <row r="120" spans="2:23" x14ac:dyDescent="0.2">
      <c r="B120" s="3">
        <v>2014</v>
      </c>
      <c r="C120" s="12">
        <v>3.1682230037036199E-2</v>
      </c>
      <c r="D120" s="12">
        <v>4.1927392836536494E-2</v>
      </c>
      <c r="E120" s="12">
        <v>4.3973754627222784E-2</v>
      </c>
      <c r="F120" s="12">
        <v>8.8172222250362517E-2</v>
      </c>
      <c r="G120" s="12">
        <v>3.9236362614940928E-2</v>
      </c>
      <c r="H120" s="12">
        <v>3.7371889417261182E-2</v>
      </c>
      <c r="I120" s="12">
        <v>8.8890567073375698E-2</v>
      </c>
      <c r="J120" s="12">
        <v>5.9957847894167547E-2</v>
      </c>
      <c r="K120" s="12">
        <v>4.2266764717665162E-2</v>
      </c>
      <c r="L120" s="12">
        <v>5.7655000163469493E-2</v>
      </c>
      <c r="M120" s="12">
        <v>2.5728717077589069E-2</v>
      </c>
      <c r="N120" s="12">
        <v>4.4013816165429286E-2</v>
      </c>
      <c r="O120" s="12">
        <v>5.0784676599779248E-2</v>
      </c>
      <c r="P120" s="12">
        <v>4.744759651492246E-2</v>
      </c>
      <c r="Q120" s="12">
        <v>7.5690980950508344E-2</v>
      </c>
      <c r="R120" s="12">
        <v>4.651651110970921E-2</v>
      </c>
      <c r="S120" s="12">
        <v>4.4654340299282717E-2</v>
      </c>
      <c r="T120" s="12">
        <v>4.7459568928639347E-2</v>
      </c>
      <c r="U120" s="12">
        <v>3.9229915930631833E-2</v>
      </c>
      <c r="V120" s="12">
        <v>4.7339844791470485E-2</v>
      </c>
      <c r="W120" s="12">
        <v>1</v>
      </c>
    </row>
    <row r="121" spans="2:23" x14ac:dyDescent="0.2">
      <c r="B121" s="3">
        <v>2015</v>
      </c>
      <c r="C121" s="12">
        <v>3.1535064536479737E-2</v>
      </c>
      <c r="D121" s="12">
        <v>4.2286807061815562E-2</v>
      </c>
      <c r="E121" s="12">
        <v>4.423281771753635E-2</v>
      </c>
      <c r="F121" s="12">
        <v>8.7951874263571594E-2</v>
      </c>
      <c r="G121" s="12">
        <v>3.9569481599273468E-2</v>
      </c>
      <c r="H121" s="12">
        <v>3.733316222917607E-2</v>
      </c>
      <c r="I121" s="12">
        <v>8.7456958480020747E-2</v>
      </c>
      <c r="J121" s="12">
        <v>6.0810028618067703E-2</v>
      </c>
      <c r="K121" s="12">
        <v>4.2985881214827548E-2</v>
      </c>
      <c r="L121" s="12">
        <v>5.7089859296743962E-2</v>
      </c>
      <c r="M121" s="12">
        <v>2.6637507167977918E-2</v>
      </c>
      <c r="N121" s="12">
        <v>4.4695875821457003E-2</v>
      </c>
      <c r="O121" s="12">
        <v>5.1795651381860507E-2</v>
      </c>
      <c r="P121" s="12">
        <v>4.7708445695219821E-2</v>
      </c>
      <c r="Q121" s="12">
        <v>7.2604100576938085E-2</v>
      </c>
      <c r="R121" s="12">
        <v>4.6161777784159287E-2</v>
      </c>
      <c r="S121" s="12">
        <v>4.4440116984989203E-2</v>
      </c>
      <c r="T121" s="12">
        <v>4.8393161457412563E-2</v>
      </c>
      <c r="U121" s="12">
        <v>3.8845728962040901E-2</v>
      </c>
      <c r="V121" s="12">
        <v>4.7465699150431966E-2</v>
      </c>
      <c r="W121" s="12">
        <v>1</v>
      </c>
    </row>
    <row r="122" spans="2:23" x14ac:dyDescent="0.2">
      <c r="B122" s="3">
        <v>2016</v>
      </c>
      <c r="C122" s="12">
        <v>3.2162682217257592E-2</v>
      </c>
      <c r="D122" s="12">
        <v>4.2449772047195362E-2</v>
      </c>
      <c r="E122" s="12">
        <v>4.4689915804179581E-2</v>
      </c>
      <c r="F122" s="12">
        <v>8.681292808774993E-2</v>
      </c>
      <c r="G122" s="12">
        <v>4.0719460080343953E-2</v>
      </c>
      <c r="H122" s="12">
        <v>3.7148040783080857E-2</v>
      </c>
      <c r="I122" s="12">
        <v>8.6738920247246776E-2</v>
      </c>
      <c r="J122" s="12">
        <v>6.0332836196845277E-2</v>
      </c>
      <c r="K122" s="12">
        <v>4.3148302190891753E-2</v>
      </c>
      <c r="L122" s="12">
        <v>5.4750654168718833E-2</v>
      </c>
      <c r="M122" s="12">
        <v>2.7174294090711974E-2</v>
      </c>
      <c r="N122" s="12">
        <v>4.5164691248810895E-2</v>
      </c>
      <c r="O122" s="12">
        <v>5.2764127923634295E-2</v>
      </c>
      <c r="P122" s="12">
        <v>4.8049698645267001E-2</v>
      </c>
      <c r="Q122" s="12">
        <v>7.1726148484830124E-2</v>
      </c>
      <c r="R122" s="12">
        <v>4.6201666604632805E-2</v>
      </c>
      <c r="S122" s="12">
        <v>4.394291268892557E-2</v>
      </c>
      <c r="T122" s="12">
        <v>4.8959865245139067E-2</v>
      </c>
      <c r="U122" s="12">
        <v>3.915966910272202E-2</v>
      </c>
      <c r="V122" s="12">
        <v>4.7903414141816335E-2</v>
      </c>
      <c r="W122" s="12">
        <v>1</v>
      </c>
    </row>
    <row r="123" spans="2:23" x14ac:dyDescent="0.2">
      <c r="B123" s="3">
        <v>2017</v>
      </c>
      <c r="C123" s="12">
        <v>3.1899935770573797E-2</v>
      </c>
      <c r="D123" s="12">
        <v>4.2431768461069469E-2</v>
      </c>
      <c r="E123" s="12">
        <v>4.4709549318092158E-2</v>
      </c>
      <c r="F123" s="12">
        <v>8.6094329226345148E-2</v>
      </c>
      <c r="G123" s="12">
        <v>4.1599964787928781E-2</v>
      </c>
      <c r="H123" s="12">
        <v>3.6523150306638455E-2</v>
      </c>
      <c r="I123" s="12">
        <v>8.4865167110621337E-2</v>
      </c>
      <c r="J123" s="12">
        <v>6.0070407840554528E-2</v>
      </c>
      <c r="K123" s="12">
        <v>4.2333957152125928E-2</v>
      </c>
      <c r="L123" s="12">
        <v>5.4677336793680087E-2</v>
      </c>
      <c r="M123" s="12">
        <v>2.8483875805720659E-2</v>
      </c>
      <c r="N123" s="12">
        <v>4.5691330331612941E-2</v>
      </c>
      <c r="O123" s="12">
        <v>5.3733050115254324E-2</v>
      </c>
      <c r="P123" s="12">
        <v>4.8295148885114096E-2</v>
      </c>
      <c r="Q123" s="12">
        <v>7.1059915947481844E-2</v>
      </c>
      <c r="R123" s="12">
        <v>4.6204839703566529E-2</v>
      </c>
      <c r="S123" s="12">
        <v>4.3901383377946156E-2</v>
      </c>
      <c r="T123" s="12">
        <v>5.0405427875570973E-2</v>
      </c>
      <c r="U123" s="12">
        <v>3.8804191540625928E-2</v>
      </c>
      <c r="V123" s="12">
        <v>4.8215269649476873E-2</v>
      </c>
      <c r="W123" s="12">
        <v>1</v>
      </c>
    </row>
    <row r="124" spans="2:23" x14ac:dyDescent="0.2">
      <c r="B124" s="3">
        <v>2018</v>
      </c>
      <c r="C124" s="12">
        <v>3.1710227526387358E-2</v>
      </c>
      <c r="D124" s="12">
        <v>4.2539088244886163E-2</v>
      </c>
      <c r="E124" s="12">
        <v>4.458288342346664E-2</v>
      </c>
      <c r="F124" s="12">
        <v>8.5849612692868504E-2</v>
      </c>
      <c r="G124" s="12">
        <v>4.2977584840957019E-2</v>
      </c>
      <c r="H124" s="12">
        <v>3.5861379081253156E-2</v>
      </c>
      <c r="I124" s="12">
        <v>8.3058216760331149E-2</v>
      </c>
      <c r="J124" s="12">
        <v>5.8998411726738302E-2</v>
      </c>
      <c r="K124" s="12">
        <v>4.2626106551267778E-2</v>
      </c>
      <c r="L124" s="12">
        <v>5.4540047716299132E-2</v>
      </c>
      <c r="M124" s="12">
        <v>2.9161726170793479E-2</v>
      </c>
      <c r="N124" s="12">
        <v>4.5363399797663517E-2</v>
      </c>
      <c r="O124" s="12">
        <v>5.4955087203693208E-2</v>
      </c>
      <c r="P124" s="12">
        <v>4.849265376323908E-2</v>
      </c>
      <c r="Q124" s="12">
        <v>7.0181399118164053E-2</v>
      </c>
      <c r="R124" s="12">
        <v>4.7583879972244947E-2</v>
      </c>
      <c r="S124" s="12">
        <v>4.3470184123169497E-2</v>
      </c>
      <c r="T124" s="12">
        <v>5.1247350670911143E-2</v>
      </c>
      <c r="U124" s="12">
        <v>3.8540407896419458E-2</v>
      </c>
      <c r="V124" s="12">
        <v>4.8260352719246405E-2</v>
      </c>
      <c r="W124" s="12">
        <v>1</v>
      </c>
    </row>
    <row r="125" spans="2:23" x14ac:dyDescent="0.2">
      <c r="B125" s="3">
        <v>2019</v>
      </c>
      <c r="C125" s="12">
        <v>3.2275920979980867E-2</v>
      </c>
      <c r="D125" s="12">
        <v>4.4214134080017536E-2</v>
      </c>
      <c r="E125" s="12">
        <v>4.4432603836357019E-2</v>
      </c>
      <c r="F125" s="12">
        <v>8.3176915544228541E-2</v>
      </c>
      <c r="G125" s="12">
        <v>4.3745934425354294E-2</v>
      </c>
      <c r="H125" s="12">
        <v>3.5517492332484274E-2</v>
      </c>
      <c r="I125" s="12">
        <v>8.3150923965500043E-2</v>
      </c>
      <c r="J125" s="12">
        <v>5.9044085932374125E-2</v>
      </c>
      <c r="K125" s="12">
        <v>4.2364868377240371E-2</v>
      </c>
      <c r="L125" s="12">
        <v>5.2406398705197893E-2</v>
      </c>
      <c r="M125" s="12">
        <v>2.9403500292932119E-2</v>
      </c>
      <c r="N125" s="12">
        <v>4.5404478138272392E-2</v>
      </c>
      <c r="O125" s="12">
        <v>5.4349093596377476E-2</v>
      </c>
      <c r="P125" s="12">
        <v>4.8571938367644556E-2</v>
      </c>
      <c r="Q125" s="12">
        <v>6.9526419386064867E-2</v>
      </c>
      <c r="R125" s="12">
        <v>4.9672716850551232E-2</v>
      </c>
      <c r="S125" s="12">
        <v>4.314391326399436E-2</v>
      </c>
      <c r="T125" s="12">
        <v>5.2434848946779085E-2</v>
      </c>
      <c r="U125" s="12">
        <v>3.9382510336921105E-2</v>
      </c>
      <c r="V125" s="12">
        <v>4.7781302641727863E-2</v>
      </c>
      <c r="W125" s="12">
        <v>1</v>
      </c>
    </row>
    <row r="126" spans="2:23" x14ac:dyDescent="0.2">
      <c r="B126" s="3">
        <v>2020</v>
      </c>
      <c r="C126" s="12">
        <v>3.302605993436767E-2</v>
      </c>
      <c r="D126" s="12">
        <v>4.0391360381909977E-2</v>
      </c>
      <c r="E126" s="12">
        <v>4.3370469103154431E-2</v>
      </c>
      <c r="F126" s="12">
        <v>8.4244489713557372E-2</v>
      </c>
      <c r="G126" s="12">
        <v>4.3628699085345349E-2</v>
      </c>
      <c r="H126" s="12">
        <v>3.6350263959037427E-2</v>
      </c>
      <c r="I126" s="12">
        <v>8.0518744826527919E-2</v>
      </c>
      <c r="J126" s="12">
        <v>5.9626114081544564E-2</v>
      </c>
      <c r="K126" s="12">
        <v>4.2479508065123982E-2</v>
      </c>
      <c r="L126" s="12">
        <v>5.0511001307035786E-2</v>
      </c>
      <c r="M126" s="12">
        <v>2.7426795687018501E-2</v>
      </c>
      <c r="N126" s="12">
        <v>4.5262578318213023E-2</v>
      </c>
      <c r="O126" s="12">
        <v>5.5133115189837906E-2</v>
      </c>
      <c r="P126" s="12">
        <v>4.8909231823262532E-2</v>
      </c>
      <c r="Q126" s="12">
        <v>7.0987557303227228E-2</v>
      </c>
      <c r="R126" s="12">
        <v>5.199379572048024E-2</v>
      </c>
      <c r="S126" s="12">
        <v>4.3603349283428697E-2</v>
      </c>
      <c r="T126" s="12">
        <v>5.6397901306799191E-2</v>
      </c>
      <c r="U126" s="12">
        <v>3.9354384484839633E-2</v>
      </c>
      <c r="V126" s="12">
        <v>4.6784580425288554E-2</v>
      </c>
      <c r="W126" s="12">
        <v>1</v>
      </c>
    </row>
    <row r="127" spans="2:23" x14ac:dyDescent="0.2">
      <c r="B127" s="3">
        <v>2021</v>
      </c>
      <c r="C127" s="12">
        <v>3.295088551280962E-2</v>
      </c>
      <c r="D127" s="12">
        <v>4.0065625008045433E-2</v>
      </c>
      <c r="E127" s="12">
        <v>4.32519392717658E-2</v>
      </c>
      <c r="F127" s="12">
        <v>8.4493806945592262E-2</v>
      </c>
      <c r="G127" s="12">
        <v>4.1722662897541056E-2</v>
      </c>
      <c r="H127" s="12">
        <v>3.6327072053632802E-2</v>
      </c>
      <c r="I127" s="12">
        <v>8.0121273676107496E-2</v>
      </c>
      <c r="J127" s="12">
        <v>5.9562933327154441E-2</v>
      </c>
      <c r="K127" s="12">
        <v>4.1904167921754602E-2</v>
      </c>
      <c r="L127" s="12">
        <v>5.0698794343222137E-2</v>
      </c>
      <c r="M127" s="12">
        <v>2.8335701909535837E-2</v>
      </c>
      <c r="N127" s="12">
        <v>4.604724537162188E-2</v>
      </c>
      <c r="O127" s="12">
        <v>5.3077668703127294E-2</v>
      </c>
      <c r="P127" s="12">
        <v>4.9260914115941808E-2</v>
      </c>
      <c r="Q127" s="12">
        <v>7.0469969285745546E-2</v>
      </c>
      <c r="R127" s="12">
        <v>5.3046774230920732E-2</v>
      </c>
      <c r="S127" s="12">
        <v>4.3062710629500615E-2</v>
      </c>
      <c r="T127" s="12">
        <v>5.9725451123657701E-2</v>
      </c>
      <c r="U127" s="12">
        <v>3.9014247500765924E-2</v>
      </c>
      <c r="V127" s="12">
        <v>4.6860156171557005E-2</v>
      </c>
      <c r="W127" s="12">
        <v>1</v>
      </c>
    </row>
    <row r="128" spans="2:23" x14ac:dyDescent="0.2">
      <c r="B128" s="3">
        <v>2022</v>
      </c>
      <c r="C128" s="12">
        <v>3.4223538010243033E-2</v>
      </c>
      <c r="D128" s="12">
        <v>4.3175574284555318E-2</v>
      </c>
      <c r="E128" s="12">
        <v>4.3578501742254715E-2</v>
      </c>
      <c r="F128" s="12">
        <v>8.6230089646842215E-2</v>
      </c>
      <c r="G128" s="12">
        <v>4.2267632367542114E-2</v>
      </c>
      <c r="H128" s="12">
        <v>3.8208544772377603E-2</v>
      </c>
      <c r="I128" s="12">
        <v>8.1915633976842817E-2</v>
      </c>
      <c r="J128" s="12">
        <v>5.98434605746926E-2</v>
      </c>
      <c r="K128" s="12">
        <v>4.1748163111539532E-2</v>
      </c>
      <c r="L128" s="12">
        <v>5.1875555041607228E-2</v>
      </c>
      <c r="M128" s="12">
        <v>2.8220581402036982E-2</v>
      </c>
      <c r="N128" s="12">
        <v>4.5565735145362558E-2</v>
      </c>
      <c r="O128" s="12">
        <v>5.1518099965157917E-2</v>
      </c>
      <c r="P128" s="12">
        <v>4.8549747236799987E-2</v>
      </c>
      <c r="Q128" s="12">
        <v>7.1988501209234085E-2</v>
      </c>
      <c r="R128" s="12">
        <v>4.9875974832994399E-2</v>
      </c>
      <c r="S128" s="12">
        <v>4.3045179972758731E-2</v>
      </c>
      <c r="T128" s="12">
        <v>5.2948823695748215E-2</v>
      </c>
      <c r="U128" s="12">
        <v>3.8468429971177741E-2</v>
      </c>
      <c r="V128" s="12">
        <v>4.6752233040232218E-2</v>
      </c>
      <c r="W128" s="12">
        <v>1</v>
      </c>
    </row>
    <row r="129" spans="2:23" x14ac:dyDescent="0.2">
      <c r="B129" s="3" t="s">
        <v>5693</v>
      </c>
      <c r="C129" s="12">
        <v>3.2920493285785168E-2</v>
      </c>
      <c r="D129" s="12">
        <v>4.3013424514951451E-2</v>
      </c>
      <c r="E129" s="12">
        <v>4.4785663137188868E-2</v>
      </c>
      <c r="F129" s="12">
        <v>8.5381838296000587E-2</v>
      </c>
      <c r="G129" s="12">
        <v>4.0691918939625343E-2</v>
      </c>
      <c r="H129" s="12">
        <v>3.7372766499888271E-2</v>
      </c>
      <c r="I129" s="12">
        <v>8.8181687962855748E-2</v>
      </c>
      <c r="J129" s="12">
        <v>5.9990391888790122E-2</v>
      </c>
      <c r="K129" s="12">
        <v>4.2756136529798525E-2</v>
      </c>
      <c r="L129" s="12">
        <v>5.5914430463913603E-2</v>
      </c>
      <c r="M129" s="12">
        <v>2.719262888663164E-2</v>
      </c>
      <c r="N129" s="12">
        <v>4.4478275209313543E-2</v>
      </c>
      <c r="O129" s="12">
        <v>5.3441937904098673E-2</v>
      </c>
      <c r="P129" s="12">
        <v>4.7579120167960995E-2</v>
      </c>
      <c r="Q129" s="12">
        <v>7.1889628035411546E-2</v>
      </c>
      <c r="R129" s="12">
        <v>4.7492892461055987E-2</v>
      </c>
      <c r="S129" s="12">
        <v>4.4178570938489162E-2</v>
      </c>
      <c r="T129" s="12">
        <v>4.9022648193433757E-2</v>
      </c>
      <c r="U129" s="12">
        <v>3.7604254888601862E-2</v>
      </c>
      <c r="V129" s="12">
        <v>4.6111291796205177E-2</v>
      </c>
      <c r="W129" s="12">
        <v>1</v>
      </c>
    </row>
  </sheetData>
  <mergeCells count="4">
    <mergeCell ref="J7:M7"/>
    <mergeCell ref="B40:C40"/>
    <mergeCell ref="B101:E101"/>
    <mergeCell ref="B9:C9"/>
  </mergeCells>
  <pageMargins left="0.7" right="0.7" top="0.78740157499999996" bottom="0.78740157499999996" header="0.3" footer="0.3"/>
  <pageSetup paperSize="7" scale="15" orientation="landscape" r:id="rId4"/>
  <headerFooter>
    <oddHeader>&amp;C&amp;"Calibri,Regular"&amp;10&amp;K000000Internal&amp;1#</oddHeader>
  </headerFooter>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A338E-8681-BD49-A683-E2712539824C}">
  <dimension ref="A1:J1864"/>
  <sheetViews>
    <sheetView workbookViewId="0">
      <selection activeCell="D26" sqref="D26"/>
    </sheetView>
  </sheetViews>
  <sheetFormatPr baseColWidth="10" defaultColWidth="10.6640625" defaultRowHeight="16" x14ac:dyDescent="0.2"/>
  <cols>
    <col min="1" max="1" width="11.1640625" bestFit="1" customWidth="1"/>
    <col min="2" max="2" width="10.33203125" style="3" hidden="1" customWidth="1"/>
    <col min="3" max="3" width="8.1640625" style="3" bestFit="1" customWidth="1"/>
    <col min="4" max="4" width="13.83203125" bestFit="1" customWidth="1"/>
    <col min="5" max="5" width="6.33203125" bestFit="1" customWidth="1"/>
    <col min="6" max="6" width="10.1640625" bestFit="1" customWidth="1"/>
    <col min="7" max="7" width="33.6640625" bestFit="1" customWidth="1"/>
    <col min="8" max="9" width="55.6640625" bestFit="1" customWidth="1"/>
    <col min="10" max="10" width="11.5" bestFit="1" customWidth="1"/>
  </cols>
  <sheetData>
    <row r="1" spans="1:10" x14ac:dyDescent="0.2">
      <c r="A1" t="s">
        <v>0</v>
      </c>
      <c r="B1" s="3" t="s">
        <v>1</v>
      </c>
      <c r="C1" s="3" t="s">
        <v>5691</v>
      </c>
      <c r="D1" t="s">
        <v>7</v>
      </c>
      <c r="E1" t="s">
        <v>8</v>
      </c>
      <c r="F1" t="s">
        <v>9</v>
      </c>
      <c r="G1" t="s">
        <v>12</v>
      </c>
      <c r="H1" t="s">
        <v>15</v>
      </c>
      <c r="I1" t="s">
        <v>5694</v>
      </c>
      <c r="J1" t="s">
        <v>5702</v>
      </c>
    </row>
    <row r="2" spans="1:10" x14ac:dyDescent="0.2">
      <c r="A2">
        <v>786862039</v>
      </c>
      <c r="B2" s="3" t="s">
        <v>2664</v>
      </c>
      <c r="C2" s="3">
        <f>_110079_23data060823__2[[#This Row],[hodnota]]*$F$5</f>
        <v>14717</v>
      </c>
      <c r="D2" t="s">
        <v>320</v>
      </c>
      <c r="E2">
        <v>2000</v>
      </c>
      <c r="F2">
        <v>4</v>
      </c>
      <c r="G2" t="s">
        <v>2175</v>
      </c>
      <c r="H2" t="s">
        <v>320</v>
      </c>
      <c r="I2" t="str">
        <f>IF(_110079_23data060823__2[[#This Row],[odvetvi_txt]]="","Všechna odvětví",_110079_23data060823__2[[#This Row],[odvetvi_txt]])</f>
        <v>Všechna odvětví</v>
      </c>
      <c r="J2">
        <f>IF(_110079_23data060823__2[[#This Row],[rok]]=2023,0,1)</f>
        <v>1</v>
      </c>
    </row>
    <row r="3" spans="1:10" x14ac:dyDescent="0.2">
      <c r="A3">
        <v>786862027</v>
      </c>
      <c r="B3" s="3" t="s">
        <v>2661</v>
      </c>
      <c r="C3" s="3">
        <f>_110079_23data060823__2[[#This Row],[hodnota]]*$F$5</f>
        <v>12963</v>
      </c>
      <c r="D3" t="s">
        <v>320</v>
      </c>
      <c r="E3">
        <v>2000</v>
      </c>
      <c r="F3">
        <v>3</v>
      </c>
      <c r="G3" t="s">
        <v>2175</v>
      </c>
      <c r="H3" t="s">
        <v>320</v>
      </c>
      <c r="I3" t="str">
        <f>IF(_110079_23data060823__2[[#This Row],[odvetvi_txt]]="","Všechna odvětví",_110079_23data060823__2[[#This Row],[odvetvi_txt]])</f>
        <v>Všechna odvětví</v>
      </c>
      <c r="J3">
        <f>IF(_110079_23data060823__2[[#This Row],[rok]]=2023,0,1)</f>
        <v>1</v>
      </c>
    </row>
    <row r="4" spans="1:10" x14ac:dyDescent="0.2">
      <c r="A4">
        <v>786862015</v>
      </c>
      <c r="B4" s="3" t="s">
        <v>2660</v>
      </c>
      <c r="C4" s="3">
        <f>_110079_23data060823__2[[#This Row],[hodnota]]*$F$5</f>
        <v>13227</v>
      </c>
      <c r="D4" t="s">
        <v>320</v>
      </c>
      <c r="E4">
        <v>2000</v>
      </c>
      <c r="F4">
        <v>2</v>
      </c>
      <c r="G4" t="s">
        <v>2175</v>
      </c>
      <c r="H4" t="s">
        <v>320</v>
      </c>
      <c r="I4" t="str">
        <f>IF(_110079_23data060823__2[[#This Row],[odvetvi_txt]]="","Všechna odvětví",_110079_23data060823__2[[#This Row],[odvetvi_txt]])</f>
        <v>Všechna odvětví</v>
      </c>
      <c r="J4">
        <f>IF(_110079_23data060823__2[[#This Row],[rok]]=2023,0,1)</f>
        <v>1</v>
      </c>
    </row>
    <row r="5" spans="1:10" x14ac:dyDescent="0.2">
      <c r="A5">
        <v>786862003</v>
      </c>
      <c r="B5" s="3" t="s">
        <v>2658</v>
      </c>
      <c r="C5" s="3">
        <f>_110079_23data060823__2[[#This Row],[hodnota]]*$F$5</f>
        <v>11941</v>
      </c>
      <c r="D5" t="s">
        <v>320</v>
      </c>
      <c r="E5">
        <v>2000</v>
      </c>
      <c r="F5">
        <v>1</v>
      </c>
      <c r="G5" t="s">
        <v>2175</v>
      </c>
      <c r="H5" t="s">
        <v>320</v>
      </c>
      <c r="I5" t="str">
        <f>IF(_110079_23data060823__2[[#This Row],[odvetvi_txt]]="","Všechna odvětví",_110079_23data060823__2[[#This Row],[odvetvi_txt]])</f>
        <v>Všechna odvětví</v>
      </c>
      <c r="J5">
        <f>IF(_110079_23data060823__2[[#This Row],[rok]]=2023,0,1)</f>
        <v>1</v>
      </c>
    </row>
    <row r="6" spans="1:10" x14ac:dyDescent="0.2">
      <c r="A6">
        <v>741381975</v>
      </c>
      <c r="B6" s="3" t="s">
        <v>2387</v>
      </c>
      <c r="C6" s="3">
        <f>_110079_23data060823__2[[#This Row],[hodnota]]*$F$5</f>
        <v>11696</v>
      </c>
      <c r="D6" t="s">
        <v>104</v>
      </c>
      <c r="E6">
        <v>2000</v>
      </c>
      <c r="F6">
        <v>4</v>
      </c>
      <c r="G6" t="s">
        <v>2175</v>
      </c>
      <c r="H6" t="s">
        <v>105</v>
      </c>
      <c r="I6" t="str">
        <f>IF(_110079_23data060823__2[[#This Row],[odvetvi_txt]]="","Všechna odvětví",_110079_23data060823__2[[#This Row],[odvetvi_txt]])</f>
        <v>Zemědělství, lesnictví, rybářství</v>
      </c>
      <c r="J6">
        <f>IF(_110079_23data060823__2[[#This Row],[rok]]=2023,0,1)</f>
        <v>1</v>
      </c>
    </row>
    <row r="7" spans="1:10" x14ac:dyDescent="0.2">
      <c r="A7">
        <v>741381974</v>
      </c>
      <c r="B7" s="3" t="s">
        <v>2384</v>
      </c>
      <c r="C7" s="3">
        <f>_110079_23data060823__2[[#This Row],[hodnota]]*$F$5</f>
        <v>10889</v>
      </c>
      <c r="D7" t="s">
        <v>104</v>
      </c>
      <c r="E7">
        <v>2000</v>
      </c>
      <c r="F7">
        <v>3</v>
      </c>
      <c r="G7" t="s">
        <v>2175</v>
      </c>
      <c r="H7" t="s">
        <v>105</v>
      </c>
      <c r="I7" t="str">
        <f>IF(_110079_23data060823__2[[#This Row],[odvetvi_txt]]="","Všechna odvětví",_110079_23data060823__2[[#This Row],[odvetvi_txt]])</f>
        <v>Zemědělství, lesnictví, rybářství</v>
      </c>
      <c r="J7">
        <f>IF(_110079_23data060823__2[[#This Row],[rok]]=2023,0,1)</f>
        <v>1</v>
      </c>
    </row>
    <row r="8" spans="1:10" x14ac:dyDescent="0.2">
      <c r="A8">
        <v>741381973</v>
      </c>
      <c r="B8" s="3" t="s">
        <v>2383</v>
      </c>
      <c r="C8" s="3">
        <f>_110079_23data060823__2[[#This Row],[hodnota]]*$F$5</f>
        <v>10207</v>
      </c>
      <c r="D8" t="s">
        <v>104</v>
      </c>
      <c r="E8">
        <v>2000</v>
      </c>
      <c r="F8">
        <v>2</v>
      </c>
      <c r="G8" t="s">
        <v>2175</v>
      </c>
      <c r="H8" t="s">
        <v>105</v>
      </c>
      <c r="I8" t="str">
        <f>IF(_110079_23data060823__2[[#This Row],[odvetvi_txt]]="","Všechna odvětví",_110079_23data060823__2[[#This Row],[odvetvi_txt]])</f>
        <v>Zemědělství, lesnictví, rybářství</v>
      </c>
      <c r="J8">
        <f>IF(_110079_23data060823__2[[#This Row],[rok]]=2023,0,1)</f>
        <v>1</v>
      </c>
    </row>
    <row r="9" spans="1:10" x14ac:dyDescent="0.2">
      <c r="A9">
        <v>741381972</v>
      </c>
      <c r="B9" s="3" t="s">
        <v>2381</v>
      </c>
      <c r="C9" s="3">
        <f>_110079_23data060823__2[[#This Row],[hodnota]]*$F$5</f>
        <v>9017</v>
      </c>
      <c r="D9" t="s">
        <v>104</v>
      </c>
      <c r="E9">
        <v>2000</v>
      </c>
      <c r="F9">
        <v>1</v>
      </c>
      <c r="G9" t="s">
        <v>2175</v>
      </c>
      <c r="H9" t="s">
        <v>105</v>
      </c>
      <c r="I9" t="str">
        <f>IF(_110079_23data060823__2[[#This Row],[odvetvi_txt]]="","Všechna odvětví",_110079_23data060823__2[[#This Row],[odvetvi_txt]])</f>
        <v>Zemědělství, lesnictví, rybářství</v>
      </c>
      <c r="J9">
        <f>IF(_110079_23data060823__2[[#This Row],[rok]]=2023,0,1)</f>
        <v>1</v>
      </c>
    </row>
    <row r="10" spans="1:10" x14ac:dyDescent="0.2">
      <c r="A10">
        <v>741382083</v>
      </c>
      <c r="B10" s="3" t="s">
        <v>4179</v>
      </c>
      <c r="C10" s="3">
        <f>_110079_23data060823__2[[#This Row],[hodnota]]*$F$5</f>
        <v>16841</v>
      </c>
      <c r="D10" t="s">
        <v>1226</v>
      </c>
      <c r="E10">
        <v>2000</v>
      </c>
      <c r="F10">
        <v>2</v>
      </c>
      <c r="G10" t="s">
        <v>2175</v>
      </c>
      <c r="H10" t="s">
        <v>1227</v>
      </c>
      <c r="I10" t="str">
        <f>IF(_110079_23data060823__2[[#This Row],[odvetvi_txt]]="","Všechna odvětví",_110079_23data060823__2[[#This Row],[odvetvi_txt]])</f>
        <v>Těžba a dobývání</v>
      </c>
      <c r="J10">
        <f>IF(_110079_23data060823__2[[#This Row],[rok]]=2023,0,1)</f>
        <v>1</v>
      </c>
    </row>
    <row r="11" spans="1:10" x14ac:dyDescent="0.2">
      <c r="A11">
        <v>741382084</v>
      </c>
      <c r="B11" s="3" t="s">
        <v>4180</v>
      </c>
      <c r="C11" s="3">
        <f>_110079_23data060823__2[[#This Row],[hodnota]]*$F$5</f>
        <v>15993</v>
      </c>
      <c r="D11" t="s">
        <v>1226</v>
      </c>
      <c r="E11">
        <v>2000</v>
      </c>
      <c r="F11">
        <v>3</v>
      </c>
      <c r="G11" t="s">
        <v>2175</v>
      </c>
      <c r="H11" t="s">
        <v>1227</v>
      </c>
      <c r="I11" t="str">
        <f>IF(_110079_23data060823__2[[#This Row],[odvetvi_txt]]="","Všechna odvětví",_110079_23data060823__2[[#This Row],[odvetvi_txt]])</f>
        <v>Těžba a dobývání</v>
      </c>
      <c r="J11">
        <f>IF(_110079_23data060823__2[[#This Row],[rok]]=2023,0,1)</f>
        <v>1</v>
      </c>
    </row>
    <row r="12" spans="1:10" x14ac:dyDescent="0.2">
      <c r="A12">
        <v>741382085</v>
      </c>
      <c r="B12" s="3" t="s">
        <v>4183</v>
      </c>
      <c r="C12" s="3">
        <f>_110079_23data060823__2[[#This Row],[hodnota]]*$F$5</f>
        <v>18623</v>
      </c>
      <c r="D12" t="s">
        <v>1226</v>
      </c>
      <c r="E12">
        <v>2000</v>
      </c>
      <c r="F12">
        <v>4</v>
      </c>
      <c r="G12" t="s">
        <v>2175</v>
      </c>
      <c r="H12" t="s">
        <v>1227</v>
      </c>
      <c r="I12" t="str">
        <f>IF(_110079_23data060823__2[[#This Row],[odvetvi_txt]]="","Všechna odvětví",_110079_23data060823__2[[#This Row],[odvetvi_txt]])</f>
        <v>Těžba a dobývání</v>
      </c>
      <c r="J12">
        <f>IF(_110079_23data060823__2[[#This Row],[rok]]=2023,0,1)</f>
        <v>1</v>
      </c>
    </row>
    <row r="13" spans="1:10" x14ac:dyDescent="0.2">
      <c r="A13">
        <v>741382082</v>
      </c>
      <c r="B13" s="3" t="s">
        <v>4177</v>
      </c>
      <c r="C13" s="3">
        <f>_110079_23data060823__2[[#This Row],[hodnota]]*$F$5</f>
        <v>14810</v>
      </c>
      <c r="D13" t="s">
        <v>1226</v>
      </c>
      <c r="E13">
        <v>2000</v>
      </c>
      <c r="F13">
        <v>1</v>
      </c>
      <c r="G13" t="s">
        <v>2175</v>
      </c>
      <c r="H13" t="s">
        <v>1227</v>
      </c>
      <c r="I13" t="str">
        <f>IF(_110079_23data060823__2[[#This Row],[odvetvi_txt]]="","Všechna odvětví",_110079_23data060823__2[[#This Row],[odvetvi_txt]])</f>
        <v>Těžba a dobývání</v>
      </c>
      <c r="J13">
        <f>IF(_110079_23data060823__2[[#This Row],[rok]]=2023,0,1)</f>
        <v>1</v>
      </c>
    </row>
    <row r="14" spans="1:10" x14ac:dyDescent="0.2">
      <c r="A14">
        <v>741382192</v>
      </c>
      <c r="B14" s="3" t="s">
        <v>5039</v>
      </c>
      <c r="C14" s="3">
        <f>_110079_23data060823__2[[#This Row],[hodnota]]*$F$5</f>
        <v>11828</v>
      </c>
      <c r="D14" t="s">
        <v>780</v>
      </c>
      <c r="E14">
        <v>2000</v>
      </c>
      <c r="F14">
        <v>1</v>
      </c>
      <c r="G14" t="s">
        <v>2175</v>
      </c>
      <c r="H14" t="s">
        <v>781</v>
      </c>
      <c r="I14" t="str">
        <f>IF(_110079_23data060823__2[[#This Row],[odvetvi_txt]]="","Všechna odvětví",_110079_23data060823__2[[#This Row],[odvetvi_txt]])</f>
        <v>Zpracovatelský průmysl</v>
      </c>
      <c r="J14">
        <f>IF(_110079_23data060823__2[[#This Row],[rok]]=2023,0,1)</f>
        <v>1</v>
      </c>
    </row>
    <row r="15" spans="1:10" x14ac:dyDescent="0.2">
      <c r="A15">
        <v>741382193</v>
      </c>
      <c r="B15" s="3" t="s">
        <v>5041</v>
      </c>
      <c r="C15" s="3">
        <f>_110079_23data060823__2[[#This Row],[hodnota]]*$F$5</f>
        <v>12749</v>
      </c>
      <c r="D15" t="s">
        <v>780</v>
      </c>
      <c r="E15">
        <v>2000</v>
      </c>
      <c r="F15">
        <v>2</v>
      </c>
      <c r="G15" t="s">
        <v>2175</v>
      </c>
      <c r="H15" t="s">
        <v>781</v>
      </c>
      <c r="I15" t="str">
        <f>IF(_110079_23data060823__2[[#This Row],[odvetvi_txt]]="","Všechna odvětví",_110079_23data060823__2[[#This Row],[odvetvi_txt]])</f>
        <v>Zpracovatelský průmysl</v>
      </c>
      <c r="J15">
        <f>IF(_110079_23data060823__2[[#This Row],[rok]]=2023,0,1)</f>
        <v>1</v>
      </c>
    </row>
    <row r="16" spans="1:10" x14ac:dyDescent="0.2">
      <c r="A16">
        <v>741382194</v>
      </c>
      <c r="B16" s="3" t="s">
        <v>5042</v>
      </c>
      <c r="C16" s="3">
        <f>_110079_23data060823__2[[#This Row],[hodnota]]*$F$5</f>
        <v>12754</v>
      </c>
      <c r="D16" t="s">
        <v>780</v>
      </c>
      <c r="E16">
        <v>2000</v>
      </c>
      <c r="F16">
        <v>3</v>
      </c>
      <c r="G16" t="s">
        <v>2175</v>
      </c>
      <c r="H16" t="s">
        <v>781</v>
      </c>
      <c r="I16" t="str">
        <f>IF(_110079_23data060823__2[[#This Row],[odvetvi_txt]]="","Všechna odvětví",_110079_23data060823__2[[#This Row],[odvetvi_txt]])</f>
        <v>Zpracovatelský průmysl</v>
      </c>
      <c r="J16">
        <f>IF(_110079_23data060823__2[[#This Row],[rok]]=2023,0,1)</f>
        <v>1</v>
      </c>
    </row>
    <row r="17" spans="1:10" x14ac:dyDescent="0.2">
      <c r="A17">
        <v>741382195</v>
      </c>
      <c r="B17" s="3" t="s">
        <v>5045</v>
      </c>
      <c r="C17" s="3">
        <f>_110079_23data060823__2[[#This Row],[hodnota]]*$F$5</f>
        <v>14011</v>
      </c>
      <c r="D17" t="s">
        <v>780</v>
      </c>
      <c r="E17">
        <v>2000</v>
      </c>
      <c r="F17">
        <v>4</v>
      </c>
      <c r="G17" t="s">
        <v>2175</v>
      </c>
      <c r="H17" t="s">
        <v>781</v>
      </c>
      <c r="I17" t="str">
        <f>IF(_110079_23data060823__2[[#This Row],[odvetvi_txt]]="","Všechna odvětví",_110079_23data060823__2[[#This Row],[odvetvi_txt]])</f>
        <v>Zpracovatelský průmysl</v>
      </c>
      <c r="J17">
        <f>IF(_110079_23data060823__2[[#This Row],[rok]]=2023,0,1)</f>
        <v>1</v>
      </c>
    </row>
    <row r="18" spans="1:10" x14ac:dyDescent="0.2">
      <c r="A18">
        <v>741382303</v>
      </c>
      <c r="B18" s="3" t="s">
        <v>5459</v>
      </c>
      <c r="C18" s="3">
        <f>_110079_23data060823__2[[#This Row],[hodnota]]*$F$5</f>
        <v>18646</v>
      </c>
      <c r="D18" t="s">
        <v>872</v>
      </c>
      <c r="E18">
        <v>2000</v>
      </c>
      <c r="F18">
        <v>2</v>
      </c>
      <c r="G18" t="s">
        <v>2175</v>
      </c>
      <c r="H18" t="s">
        <v>873</v>
      </c>
      <c r="I18" t="str">
        <f>IF(_110079_23data060823__2[[#This Row],[odvetvi_txt]]="","Všechna odvětví",_110079_23data060823__2[[#This Row],[odvetvi_txt]])</f>
        <v>Výroba a rozvod elektřiny, plynu, tepla a klimatiz. vzduchu</v>
      </c>
      <c r="J18">
        <f>IF(_110079_23data060823__2[[#This Row],[rok]]=2023,0,1)</f>
        <v>1</v>
      </c>
    </row>
    <row r="19" spans="1:10" x14ac:dyDescent="0.2">
      <c r="A19">
        <v>741382302</v>
      </c>
      <c r="B19" s="3" t="s">
        <v>5457</v>
      </c>
      <c r="C19" s="3">
        <f>_110079_23data060823__2[[#This Row],[hodnota]]*$F$5</f>
        <v>16158</v>
      </c>
      <c r="D19" t="s">
        <v>872</v>
      </c>
      <c r="E19">
        <v>2000</v>
      </c>
      <c r="F19">
        <v>1</v>
      </c>
      <c r="G19" t="s">
        <v>2175</v>
      </c>
      <c r="H19" t="s">
        <v>873</v>
      </c>
      <c r="I19" t="str">
        <f>IF(_110079_23data060823__2[[#This Row],[odvetvi_txt]]="","Všechna odvětví",_110079_23data060823__2[[#This Row],[odvetvi_txt]])</f>
        <v>Výroba a rozvod elektřiny, plynu, tepla a klimatiz. vzduchu</v>
      </c>
      <c r="J19">
        <f>IF(_110079_23data060823__2[[#This Row],[rok]]=2023,0,1)</f>
        <v>1</v>
      </c>
    </row>
    <row r="20" spans="1:10" x14ac:dyDescent="0.2">
      <c r="A20">
        <v>741382304</v>
      </c>
      <c r="B20" s="3" t="s">
        <v>5460</v>
      </c>
      <c r="C20" s="3">
        <f>_110079_23data060823__2[[#This Row],[hodnota]]*$F$5</f>
        <v>17343</v>
      </c>
      <c r="D20" t="s">
        <v>872</v>
      </c>
      <c r="E20">
        <v>2000</v>
      </c>
      <c r="F20">
        <v>3</v>
      </c>
      <c r="G20" t="s">
        <v>2175</v>
      </c>
      <c r="H20" t="s">
        <v>873</v>
      </c>
      <c r="I20" t="str">
        <f>IF(_110079_23data060823__2[[#This Row],[odvetvi_txt]]="","Všechna odvětví",_110079_23data060823__2[[#This Row],[odvetvi_txt]])</f>
        <v>Výroba a rozvod elektřiny, plynu, tepla a klimatiz. vzduchu</v>
      </c>
      <c r="J20">
        <f>IF(_110079_23data060823__2[[#This Row],[rok]]=2023,0,1)</f>
        <v>1</v>
      </c>
    </row>
    <row r="21" spans="1:10" x14ac:dyDescent="0.2">
      <c r="A21">
        <v>741382305</v>
      </c>
      <c r="B21" s="3" t="s">
        <v>5463</v>
      </c>
      <c r="C21" s="3">
        <f>_110079_23data060823__2[[#This Row],[hodnota]]*$F$5</f>
        <v>21821</v>
      </c>
      <c r="D21" t="s">
        <v>872</v>
      </c>
      <c r="E21">
        <v>2000</v>
      </c>
      <c r="F21">
        <v>4</v>
      </c>
      <c r="G21" t="s">
        <v>2175</v>
      </c>
      <c r="H21" t="s">
        <v>873</v>
      </c>
      <c r="I21" t="str">
        <f>IF(_110079_23data060823__2[[#This Row],[odvetvi_txt]]="","Všechna odvětví",_110079_23data060823__2[[#This Row],[odvetvi_txt]])</f>
        <v>Výroba a rozvod elektřiny, plynu, tepla a klimatiz. vzduchu</v>
      </c>
      <c r="J21">
        <f>IF(_110079_23data060823__2[[#This Row],[rok]]=2023,0,1)</f>
        <v>1</v>
      </c>
    </row>
    <row r="22" spans="1:10" x14ac:dyDescent="0.2">
      <c r="A22">
        <v>741382413</v>
      </c>
      <c r="B22" s="3" t="s">
        <v>5208</v>
      </c>
      <c r="C22" s="3">
        <f>_110079_23data060823__2[[#This Row],[hodnota]]*$F$5</f>
        <v>13409</v>
      </c>
      <c r="D22" t="s">
        <v>1217</v>
      </c>
      <c r="E22">
        <v>2000</v>
      </c>
      <c r="F22">
        <v>2</v>
      </c>
      <c r="G22" t="s">
        <v>2175</v>
      </c>
      <c r="H22" t="s">
        <v>1218</v>
      </c>
      <c r="I22" t="str">
        <f>IF(_110079_23data060823__2[[#This Row],[odvetvi_txt]]="","Všechna odvětví",_110079_23data060823__2[[#This Row],[odvetvi_txt]])</f>
        <v>Zásobování vodou; činnosti související s odpady a sanacemi</v>
      </c>
      <c r="J22">
        <f>IF(_110079_23data060823__2[[#This Row],[rok]]=2023,0,1)</f>
        <v>1</v>
      </c>
    </row>
    <row r="23" spans="1:10" x14ac:dyDescent="0.2">
      <c r="A23">
        <v>741382412</v>
      </c>
      <c r="B23" s="3" t="s">
        <v>5206</v>
      </c>
      <c r="C23" s="3">
        <f>_110079_23data060823__2[[#This Row],[hodnota]]*$F$5</f>
        <v>11803</v>
      </c>
      <c r="D23" t="s">
        <v>1217</v>
      </c>
      <c r="E23">
        <v>2000</v>
      </c>
      <c r="F23">
        <v>1</v>
      </c>
      <c r="G23" t="s">
        <v>2175</v>
      </c>
      <c r="H23" t="s">
        <v>1218</v>
      </c>
      <c r="I23" t="str">
        <f>IF(_110079_23data060823__2[[#This Row],[odvetvi_txt]]="","Všechna odvětví",_110079_23data060823__2[[#This Row],[odvetvi_txt]])</f>
        <v>Zásobování vodou; činnosti související s odpady a sanacemi</v>
      </c>
      <c r="J23">
        <f>IF(_110079_23data060823__2[[#This Row],[rok]]=2023,0,1)</f>
        <v>1</v>
      </c>
    </row>
    <row r="24" spans="1:10" x14ac:dyDescent="0.2">
      <c r="A24">
        <v>741382415</v>
      </c>
      <c r="B24" s="3" t="s">
        <v>5212</v>
      </c>
      <c r="C24" s="3">
        <f>_110079_23data060823__2[[#This Row],[hodnota]]*$F$5</f>
        <v>15091</v>
      </c>
      <c r="D24" t="s">
        <v>1217</v>
      </c>
      <c r="E24">
        <v>2000</v>
      </c>
      <c r="F24">
        <v>4</v>
      </c>
      <c r="G24" t="s">
        <v>2175</v>
      </c>
      <c r="H24" t="s">
        <v>1218</v>
      </c>
      <c r="I24" t="str">
        <f>IF(_110079_23data060823__2[[#This Row],[odvetvi_txt]]="","Všechna odvětví",_110079_23data060823__2[[#This Row],[odvetvi_txt]])</f>
        <v>Zásobování vodou; činnosti související s odpady a sanacemi</v>
      </c>
      <c r="J24">
        <f>IF(_110079_23data060823__2[[#This Row],[rok]]=2023,0,1)</f>
        <v>1</v>
      </c>
    </row>
    <row r="25" spans="1:10" x14ac:dyDescent="0.2">
      <c r="A25">
        <v>741382414</v>
      </c>
      <c r="B25" s="3" t="s">
        <v>5209</v>
      </c>
      <c r="C25" s="3">
        <f>_110079_23data060823__2[[#This Row],[hodnota]]*$F$5</f>
        <v>12609</v>
      </c>
      <c r="D25" t="s">
        <v>1217</v>
      </c>
      <c r="E25">
        <v>2000</v>
      </c>
      <c r="F25">
        <v>3</v>
      </c>
      <c r="G25" t="s">
        <v>2175</v>
      </c>
      <c r="H25" t="s">
        <v>1218</v>
      </c>
      <c r="I25" t="str">
        <f>IF(_110079_23data060823__2[[#This Row],[odvetvi_txt]]="","Všechna odvětví",_110079_23data060823__2[[#This Row],[odvetvi_txt]])</f>
        <v>Zásobování vodou; činnosti související s odpady a sanacemi</v>
      </c>
      <c r="J25">
        <f>IF(_110079_23data060823__2[[#This Row],[rok]]=2023,0,1)</f>
        <v>1</v>
      </c>
    </row>
    <row r="26" spans="1:10" x14ac:dyDescent="0.2">
      <c r="A26">
        <v>741382524</v>
      </c>
      <c r="B26" s="3" t="s">
        <v>2837</v>
      </c>
      <c r="C26" s="3">
        <f>_110079_23data060823__2[[#This Row],[hodnota]]*$F$5</f>
        <v>12856</v>
      </c>
      <c r="D26" t="s">
        <v>1285</v>
      </c>
      <c r="E26">
        <v>2000</v>
      </c>
      <c r="F26">
        <v>3</v>
      </c>
      <c r="G26" t="s">
        <v>2175</v>
      </c>
      <c r="H26" t="s">
        <v>1286</v>
      </c>
      <c r="I26" t="str">
        <f>IF(_110079_23data060823__2[[#This Row],[odvetvi_txt]]="","Všechna odvětví",_110079_23data060823__2[[#This Row],[odvetvi_txt]])</f>
        <v>Stavebnictví</v>
      </c>
      <c r="J26">
        <f>IF(_110079_23data060823__2[[#This Row],[rok]]=2023,0,1)</f>
        <v>1</v>
      </c>
    </row>
    <row r="27" spans="1:10" x14ac:dyDescent="0.2">
      <c r="A27">
        <v>741382525</v>
      </c>
      <c r="B27" s="3" t="s">
        <v>2839</v>
      </c>
      <c r="C27" s="3">
        <f>_110079_23data060823__2[[#This Row],[hodnota]]*$F$5</f>
        <v>14056</v>
      </c>
      <c r="D27" t="s">
        <v>1285</v>
      </c>
      <c r="E27">
        <v>2000</v>
      </c>
      <c r="F27">
        <v>4</v>
      </c>
      <c r="G27" t="s">
        <v>2175</v>
      </c>
      <c r="H27" t="s">
        <v>1286</v>
      </c>
      <c r="I27" t="str">
        <f>IF(_110079_23data060823__2[[#This Row],[odvetvi_txt]]="","Všechna odvětví",_110079_23data060823__2[[#This Row],[odvetvi_txt]])</f>
        <v>Stavebnictví</v>
      </c>
      <c r="J27">
        <f>IF(_110079_23data060823__2[[#This Row],[rok]]=2023,0,1)</f>
        <v>1</v>
      </c>
    </row>
    <row r="28" spans="1:10" x14ac:dyDescent="0.2">
      <c r="A28">
        <v>741382522</v>
      </c>
      <c r="B28" s="3" t="s">
        <v>2834</v>
      </c>
      <c r="C28" s="3">
        <f>_110079_23data060823__2[[#This Row],[hodnota]]*$F$5</f>
        <v>11087</v>
      </c>
      <c r="D28" t="s">
        <v>1285</v>
      </c>
      <c r="E28">
        <v>2000</v>
      </c>
      <c r="F28">
        <v>1</v>
      </c>
      <c r="G28" t="s">
        <v>2175</v>
      </c>
      <c r="H28" t="s">
        <v>1286</v>
      </c>
      <c r="I28" t="str">
        <f>IF(_110079_23data060823__2[[#This Row],[odvetvi_txt]]="","Všechna odvětví",_110079_23data060823__2[[#This Row],[odvetvi_txt]])</f>
        <v>Stavebnictví</v>
      </c>
      <c r="J28">
        <f>IF(_110079_23data060823__2[[#This Row],[rok]]=2023,0,1)</f>
        <v>1</v>
      </c>
    </row>
    <row r="29" spans="1:10" x14ac:dyDescent="0.2">
      <c r="A29">
        <v>741382523</v>
      </c>
      <c r="B29" s="3" t="s">
        <v>2836</v>
      </c>
      <c r="C29" s="3">
        <f>_110079_23data060823__2[[#This Row],[hodnota]]*$F$5</f>
        <v>12430</v>
      </c>
      <c r="D29" t="s">
        <v>1285</v>
      </c>
      <c r="E29">
        <v>2000</v>
      </c>
      <c r="F29">
        <v>2</v>
      </c>
      <c r="G29" t="s">
        <v>2175</v>
      </c>
      <c r="H29" t="s">
        <v>1286</v>
      </c>
      <c r="I29" t="str">
        <f>IF(_110079_23data060823__2[[#This Row],[odvetvi_txt]]="","Všechna odvětví",_110079_23data060823__2[[#This Row],[odvetvi_txt]])</f>
        <v>Stavebnictví</v>
      </c>
      <c r="J29">
        <f>IF(_110079_23data060823__2[[#This Row],[rok]]=2023,0,1)</f>
        <v>1</v>
      </c>
    </row>
    <row r="30" spans="1:10" x14ac:dyDescent="0.2">
      <c r="A30">
        <v>741382634</v>
      </c>
      <c r="B30" s="3" t="s">
        <v>4444</v>
      </c>
      <c r="C30" s="3">
        <f>_110079_23data060823__2[[#This Row],[hodnota]]*$F$5</f>
        <v>12566</v>
      </c>
      <c r="D30" t="s">
        <v>922</v>
      </c>
      <c r="E30">
        <v>2000</v>
      </c>
      <c r="F30">
        <v>3</v>
      </c>
      <c r="G30" t="s">
        <v>2175</v>
      </c>
      <c r="H30" t="s">
        <v>923</v>
      </c>
      <c r="I30" t="str">
        <f>IF(_110079_23data060823__2[[#This Row],[odvetvi_txt]]="","Všechna odvětví",_110079_23data060823__2[[#This Row],[odvetvi_txt]])</f>
        <v>Velkoobchod a maloobchod; opravy a údržba motorových vozidel</v>
      </c>
      <c r="J30">
        <f>IF(_110079_23data060823__2[[#This Row],[rok]]=2023,0,1)</f>
        <v>1</v>
      </c>
    </row>
    <row r="31" spans="1:10" x14ac:dyDescent="0.2">
      <c r="A31">
        <v>741382633</v>
      </c>
      <c r="B31" s="3" t="s">
        <v>4443</v>
      </c>
      <c r="C31" s="3">
        <f>_110079_23data060823__2[[#This Row],[hodnota]]*$F$5</f>
        <v>12370</v>
      </c>
      <c r="D31" t="s">
        <v>922</v>
      </c>
      <c r="E31">
        <v>2000</v>
      </c>
      <c r="F31">
        <v>2</v>
      </c>
      <c r="G31" t="s">
        <v>2175</v>
      </c>
      <c r="H31" t="s">
        <v>923</v>
      </c>
      <c r="I31" t="str">
        <f>IF(_110079_23data060823__2[[#This Row],[odvetvi_txt]]="","Všechna odvětví",_110079_23data060823__2[[#This Row],[odvetvi_txt]])</f>
        <v>Velkoobchod a maloobchod; opravy a údržba motorových vozidel</v>
      </c>
      <c r="J31">
        <f>IF(_110079_23data060823__2[[#This Row],[rok]]=2023,0,1)</f>
        <v>1</v>
      </c>
    </row>
    <row r="32" spans="1:10" x14ac:dyDescent="0.2">
      <c r="A32">
        <v>741382635</v>
      </c>
      <c r="B32" s="3" t="s">
        <v>4447</v>
      </c>
      <c r="C32" s="3">
        <f>_110079_23data060823__2[[#This Row],[hodnota]]*$F$5</f>
        <v>13769</v>
      </c>
      <c r="D32" t="s">
        <v>922</v>
      </c>
      <c r="E32">
        <v>2000</v>
      </c>
      <c r="F32">
        <v>4</v>
      </c>
      <c r="G32" t="s">
        <v>2175</v>
      </c>
      <c r="H32" t="s">
        <v>923</v>
      </c>
      <c r="I32" t="str">
        <f>IF(_110079_23data060823__2[[#This Row],[odvetvi_txt]]="","Všechna odvětví",_110079_23data060823__2[[#This Row],[odvetvi_txt]])</f>
        <v>Velkoobchod a maloobchod; opravy a údržba motorových vozidel</v>
      </c>
      <c r="J32">
        <f>IF(_110079_23data060823__2[[#This Row],[rok]]=2023,0,1)</f>
        <v>1</v>
      </c>
    </row>
    <row r="33" spans="1:10" x14ac:dyDescent="0.2">
      <c r="A33">
        <v>741382632</v>
      </c>
      <c r="B33" s="3" t="s">
        <v>4441</v>
      </c>
      <c r="C33" s="3">
        <f>_110079_23data060823__2[[#This Row],[hodnota]]*$F$5</f>
        <v>11499</v>
      </c>
      <c r="D33" t="s">
        <v>922</v>
      </c>
      <c r="E33">
        <v>2000</v>
      </c>
      <c r="F33">
        <v>1</v>
      </c>
      <c r="G33" t="s">
        <v>2175</v>
      </c>
      <c r="H33" t="s">
        <v>923</v>
      </c>
      <c r="I33" t="str">
        <f>IF(_110079_23data060823__2[[#This Row],[odvetvi_txt]]="","Všechna odvětví",_110079_23data060823__2[[#This Row],[odvetvi_txt]])</f>
        <v>Velkoobchod a maloobchod; opravy a údržba motorových vozidel</v>
      </c>
      <c r="J33">
        <f>IF(_110079_23data060823__2[[#This Row],[rok]]=2023,0,1)</f>
        <v>1</v>
      </c>
    </row>
    <row r="34" spans="1:10" x14ac:dyDescent="0.2">
      <c r="A34">
        <v>741382744</v>
      </c>
      <c r="B34" s="3" t="s">
        <v>3732</v>
      </c>
      <c r="C34" s="3">
        <f>_110079_23data060823__2[[#This Row],[hodnota]]*$F$5</f>
        <v>13255</v>
      </c>
      <c r="D34" t="s">
        <v>561</v>
      </c>
      <c r="E34">
        <v>2000</v>
      </c>
      <c r="F34">
        <v>3</v>
      </c>
      <c r="G34" t="s">
        <v>2175</v>
      </c>
      <c r="H34" t="s">
        <v>562</v>
      </c>
      <c r="I34" t="str">
        <f>IF(_110079_23data060823__2[[#This Row],[odvetvi_txt]]="","Všechna odvětví",_110079_23data060823__2[[#This Row],[odvetvi_txt]])</f>
        <v>Doprava a skladování</v>
      </c>
      <c r="J34">
        <f>IF(_110079_23data060823__2[[#This Row],[rok]]=2023,0,1)</f>
        <v>1</v>
      </c>
    </row>
    <row r="35" spans="1:10" x14ac:dyDescent="0.2">
      <c r="A35">
        <v>741382742</v>
      </c>
      <c r="B35" s="3" t="s">
        <v>3729</v>
      </c>
      <c r="C35" s="3">
        <f>_110079_23data060823__2[[#This Row],[hodnota]]*$F$5</f>
        <v>12201</v>
      </c>
      <c r="D35" t="s">
        <v>561</v>
      </c>
      <c r="E35">
        <v>2000</v>
      </c>
      <c r="F35">
        <v>1</v>
      </c>
      <c r="G35" t="s">
        <v>2175</v>
      </c>
      <c r="H35" t="s">
        <v>562</v>
      </c>
      <c r="I35" t="str">
        <f>IF(_110079_23data060823__2[[#This Row],[odvetvi_txt]]="","Všechna odvětví",_110079_23data060823__2[[#This Row],[odvetvi_txt]])</f>
        <v>Doprava a skladování</v>
      </c>
      <c r="J35">
        <f>IF(_110079_23data060823__2[[#This Row],[rok]]=2023,0,1)</f>
        <v>1</v>
      </c>
    </row>
    <row r="36" spans="1:10" x14ac:dyDescent="0.2">
      <c r="A36">
        <v>741382743</v>
      </c>
      <c r="B36" s="3" t="s">
        <v>3731</v>
      </c>
      <c r="C36" s="3">
        <f>_110079_23data060823__2[[#This Row],[hodnota]]*$F$5</f>
        <v>13323</v>
      </c>
      <c r="D36" t="s">
        <v>561</v>
      </c>
      <c r="E36">
        <v>2000</v>
      </c>
      <c r="F36">
        <v>2</v>
      </c>
      <c r="G36" t="s">
        <v>2175</v>
      </c>
      <c r="H36" t="s">
        <v>562</v>
      </c>
      <c r="I36" t="str">
        <f>IF(_110079_23data060823__2[[#This Row],[odvetvi_txt]]="","Všechna odvětví",_110079_23data060823__2[[#This Row],[odvetvi_txt]])</f>
        <v>Doprava a skladování</v>
      </c>
      <c r="J36">
        <f>IF(_110079_23data060823__2[[#This Row],[rok]]=2023,0,1)</f>
        <v>1</v>
      </c>
    </row>
    <row r="37" spans="1:10" x14ac:dyDescent="0.2">
      <c r="A37">
        <v>741382745</v>
      </c>
      <c r="B37" s="3" t="s">
        <v>3735</v>
      </c>
      <c r="C37" s="3">
        <f>_110079_23data060823__2[[#This Row],[hodnota]]*$F$5</f>
        <v>14689</v>
      </c>
      <c r="D37" t="s">
        <v>561</v>
      </c>
      <c r="E37">
        <v>2000</v>
      </c>
      <c r="F37">
        <v>4</v>
      </c>
      <c r="G37" t="s">
        <v>2175</v>
      </c>
      <c r="H37" t="s">
        <v>562</v>
      </c>
      <c r="I37" t="str">
        <f>IF(_110079_23data060823__2[[#This Row],[odvetvi_txt]]="","Všechna odvětví",_110079_23data060823__2[[#This Row],[odvetvi_txt]])</f>
        <v>Doprava a skladování</v>
      </c>
      <c r="J37">
        <f>IF(_110079_23data060823__2[[#This Row],[rok]]=2023,0,1)</f>
        <v>1</v>
      </c>
    </row>
    <row r="38" spans="1:10" x14ac:dyDescent="0.2">
      <c r="A38">
        <v>741382854</v>
      </c>
      <c r="B38" s="3" t="s">
        <v>4792</v>
      </c>
      <c r="C38" s="3">
        <f>_110079_23data060823__2[[#This Row],[hodnota]]*$F$5</f>
        <v>7626</v>
      </c>
      <c r="D38" t="s">
        <v>191</v>
      </c>
      <c r="E38">
        <v>2000</v>
      </c>
      <c r="F38">
        <v>3</v>
      </c>
      <c r="G38" t="s">
        <v>2175</v>
      </c>
      <c r="H38" t="s">
        <v>192</v>
      </c>
      <c r="I38" t="str">
        <f>IF(_110079_23data060823__2[[#This Row],[odvetvi_txt]]="","Všechna odvětví",_110079_23data060823__2[[#This Row],[odvetvi_txt]])</f>
        <v>Ubytování, stravování a pohostinství</v>
      </c>
      <c r="J38">
        <f>IF(_110079_23data060823__2[[#This Row],[rok]]=2023,0,1)</f>
        <v>1</v>
      </c>
    </row>
    <row r="39" spans="1:10" x14ac:dyDescent="0.2">
      <c r="A39">
        <v>741382853</v>
      </c>
      <c r="B39" s="3" t="s">
        <v>4791</v>
      </c>
      <c r="C39" s="3">
        <f>_110079_23data060823__2[[#This Row],[hodnota]]*$F$5</f>
        <v>7365</v>
      </c>
      <c r="D39" t="s">
        <v>191</v>
      </c>
      <c r="E39">
        <v>2000</v>
      </c>
      <c r="F39">
        <v>2</v>
      </c>
      <c r="G39" t="s">
        <v>2175</v>
      </c>
      <c r="H39" t="s">
        <v>192</v>
      </c>
      <c r="I39" t="str">
        <f>IF(_110079_23data060823__2[[#This Row],[odvetvi_txt]]="","Všechna odvětví",_110079_23data060823__2[[#This Row],[odvetvi_txt]])</f>
        <v>Ubytování, stravování a pohostinství</v>
      </c>
      <c r="J39">
        <f>IF(_110079_23data060823__2[[#This Row],[rok]]=2023,0,1)</f>
        <v>1</v>
      </c>
    </row>
    <row r="40" spans="1:10" x14ac:dyDescent="0.2">
      <c r="A40">
        <v>741382852</v>
      </c>
      <c r="B40" s="3" t="s">
        <v>4789</v>
      </c>
      <c r="C40" s="3">
        <f>_110079_23data060823__2[[#This Row],[hodnota]]*$F$5</f>
        <v>6778</v>
      </c>
      <c r="D40" t="s">
        <v>191</v>
      </c>
      <c r="E40">
        <v>2000</v>
      </c>
      <c r="F40">
        <v>1</v>
      </c>
      <c r="G40" t="s">
        <v>2175</v>
      </c>
      <c r="H40" t="s">
        <v>192</v>
      </c>
      <c r="I40" t="str">
        <f>IF(_110079_23data060823__2[[#This Row],[odvetvi_txt]]="","Všechna odvětví",_110079_23data060823__2[[#This Row],[odvetvi_txt]])</f>
        <v>Ubytování, stravování a pohostinství</v>
      </c>
      <c r="J40">
        <f>IF(_110079_23data060823__2[[#This Row],[rok]]=2023,0,1)</f>
        <v>1</v>
      </c>
    </row>
    <row r="41" spans="1:10" x14ac:dyDescent="0.2">
      <c r="A41">
        <v>741382855</v>
      </c>
      <c r="B41" s="3" t="s">
        <v>4795</v>
      </c>
      <c r="C41" s="3">
        <f>_110079_23data060823__2[[#This Row],[hodnota]]*$F$5</f>
        <v>8304</v>
      </c>
      <c r="D41" t="s">
        <v>191</v>
      </c>
      <c r="E41">
        <v>2000</v>
      </c>
      <c r="F41">
        <v>4</v>
      </c>
      <c r="G41" t="s">
        <v>2175</v>
      </c>
      <c r="H41" t="s">
        <v>192</v>
      </c>
      <c r="I41" t="str">
        <f>IF(_110079_23data060823__2[[#This Row],[odvetvi_txt]]="","Všechna odvětví",_110079_23data060823__2[[#This Row],[odvetvi_txt]])</f>
        <v>Ubytování, stravování a pohostinství</v>
      </c>
      <c r="J41">
        <f>IF(_110079_23data060823__2[[#This Row],[rok]]=2023,0,1)</f>
        <v>1</v>
      </c>
    </row>
    <row r="42" spans="1:10" x14ac:dyDescent="0.2">
      <c r="A42">
        <v>741382964</v>
      </c>
      <c r="B42" s="3" t="s">
        <v>2867</v>
      </c>
      <c r="C42" s="3">
        <f>_110079_23data060823__2[[#This Row],[hodnota]]*$F$5</f>
        <v>21530</v>
      </c>
      <c r="D42" t="s">
        <v>1010</v>
      </c>
      <c r="E42">
        <v>2000</v>
      </c>
      <c r="F42">
        <v>3</v>
      </c>
      <c r="G42" t="s">
        <v>2175</v>
      </c>
      <c r="H42" t="s">
        <v>1011</v>
      </c>
      <c r="I42" t="str">
        <f>IF(_110079_23data060823__2[[#This Row],[odvetvi_txt]]="","Všechna odvětví",_110079_23data060823__2[[#This Row],[odvetvi_txt]])</f>
        <v>Informační a komunikační činnosti</v>
      </c>
      <c r="J42">
        <f>IF(_110079_23data060823__2[[#This Row],[rok]]=2023,0,1)</f>
        <v>1</v>
      </c>
    </row>
    <row r="43" spans="1:10" x14ac:dyDescent="0.2">
      <c r="A43">
        <v>741382965</v>
      </c>
      <c r="B43" s="3" t="s">
        <v>3820</v>
      </c>
      <c r="C43" s="3">
        <f>_110079_23data060823__2[[#This Row],[hodnota]]*$F$5</f>
        <v>24921</v>
      </c>
      <c r="D43" t="s">
        <v>1010</v>
      </c>
      <c r="E43">
        <v>2000</v>
      </c>
      <c r="F43">
        <v>4</v>
      </c>
      <c r="G43" t="s">
        <v>2175</v>
      </c>
      <c r="H43" t="s">
        <v>1011</v>
      </c>
      <c r="I43" t="str">
        <f>IF(_110079_23data060823__2[[#This Row],[odvetvi_txt]]="","Všechna odvětví",_110079_23data060823__2[[#This Row],[odvetvi_txt]])</f>
        <v>Informační a komunikační činnosti</v>
      </c>
      <c r="J43">
        <f>IF(_110079_23data060823__2[[#This Row],[rok]]=2023,0,1)</f>
        <v>1</v>
      </c>
    </row>
    <row r="44" spans="1:10" x14ac:dyDescent="0.2">
      <c r="A44">
        <v>741382963</v>
      </c>
      <c r="B44" s="3" t="s">
        <v>3817</v>
      </c>
      <c r="C44" s="3">
        <f>_110079_23data060823__2[[#This Row],[hodnota]]*$F$5</f>
        <v>20782</v>
      </c>
      <c r="D44" t="s">
        <v>1010</v>
      </c>
      <c r="E44">
        <v>2000</v>
      </c>
      <c r="F44">
        <v>2</v>
      </c>
      <c r="G44" t="s">
        <v>2175</v>
      </c>
      <c r="H44" t="s">
        <v>1011</v>
      </c>
      <c r="I44" t="str">
        <f>IF(_110079_23data060823__2[[#This Row],[odvetvi_txt]]="","Všechna odvětví",_110079_23data060823__2[[#This Row],[odvetvi_txt]])</f>
        <v>Informační a komunikační činnosti</v>
      </c>
      <c r="J44">
        <f>IF(_110079_23data060823__2[[#This Row],[rok]]=2023,0,1)</f>
        <v>1</v>
      </c>
    </row>
    <row r="45" spans="1:10" x14ac:dyDescent="0.2">
      <c r="A45">
        <v>741382962</v>
      </c>
      <c r="B45" s="3" t="s">
        <v>3815</v>
      </c>
      <c r="C45" s="3">
        <f>_110079_23data060823__2[[#This Row],[hodnota]]*$F$5</f>
        <v>21038</v>
      </c>
      <c r="D45" t="s">
        <v>1010</v>
      </c>
      <c r="E45">
        <v>2000</v>
      </c>
      <c r="F45">
        <v>1</v>
      </c>
      <c r="G45" t="s">
        <v>2175</v>
      </c>
      <c r="H45" t="s">
        <v>1011</v>
      </c>
      <c r="I45" t="str">
        <f>IF(_110079_23data060823__2[[#This Row],[odvetvi_txt]]="","Všechna odvětví",_110079_23data060823__2[[#This Row],[odvetvi_txt]])</f>
        <v>Informační a komunikační činnosti</v>
      </c>
      <c r="J45">
        <f>IF(_110079_23data060823__2[[#This Row],[rok]]=2023,0,1)</f>
        <v>1</v>
      </c>
    </row>
    <row r="46" spans="1:10" x14ac:dyDescent="0.2">
      <c r="A46">
        <v>741383072</v>
      </c>
      <c r="B46" s="3" t="s">
        <v>5292</v>
      </c>
      <c r="C46" s="3">
        <f>_110079_23data060823__2[[#This Row],[hodnota]]*$F$5</f>
        <v>22559</v>
      </c>
      <c r="D46" t="s">
        <v>641</v>
      </c>
      <c r="E46">
        <v>2000</v>
      </c>
      <c r="F46">
        <v>1</v>
      </c>
      <c r="G46" t="s">
        <v>2175</v>
      </c>
      <c r="H46" t="s">
        <v>642</v>
      </c>
      <c r="I46" t="str">
        <f>IF(_110079_23data060823__2[[#This Row],[odvetvi_txt]]="","Všechna odvětví",_110079_23data060823__2[[#This Row],[odvetvi_txt]])</f>
        <v>Peněžnictví a pojišťovnictví</v>
      </c>
      <c r="J46">
        <f>IF(_110079_23data060823__2[[#This Row],[rok]]=2023,0,1)</f>
        <v>1</v>
      </c>
    </row>
    <row r="47" spans="1:10" x14ac:dyDescent="0.2">
      <c r="A47">
        <v>741383073</v>
      </c>
      <c r="B47" s="3" t="s">
        <v>5294</v>
      </c>
      <c r="C47" s="3">
        <f>_110079_23data060823__2[[#This Row],[hodnota]]*$F$5</f>
        <v>26218</v>
      </c>
      <c r="D47" t="s">
        <v>641</v>
      </c>
      <c r="E47">
        <v>2000</v>
      </c>
      <c r="F47">
        <v>2</v>
      </c>
      <c r="G47" t="s">
        <v>2175</v>
      </c>
      <c r="H47" t="s">
        <v>642</v>
      </c>
      <c r="I47" t="str">
        <f>IF(_110079_23data060823__2[[#This Row],[odvetvi_txt]]="","Všechna odvětví",_110079_23data060823__2[[#This Row],[odvetvi_txt]])</f>
        <v>Peněžnictví a pojišťovnictví</v>
      </c>
      <c r="J47">
        <f>IF(_110079_23data060823__2[[#This Row],[rok]]=2023,0,1)</f>
        <v>1</v>
      </c>
    </row>
    <row r="48" spans="1:10" x14ac:dyDescent="0.2">
      <c r="A48">
        <v>741383074</v>
      </c>
      <c r="B48" s="3" t="s">
        <v>3285</v>
      </c>
      <c r="C48" s="3">
        <f>_110079_23data060823__2[[#This Row],[hodnota]]*$F$5</f>
        <v>23619</v>
      </c>
      <c r="D48" t="s">
        <v>641</v>
      </c>
      <c r="E48">
        <v>2000</v>
      </c>
      <c r="F48">
        <v>3</v>
      </c>
      <c r="G48" t="s">
        <v>2175</v>
      </c>
      <c r="H48" t="s">
        <v>642</v>
      </c>
      <c r="I48" t="str">
        <f>IF(_110079_23data060823__2[[#This Row],[odvetvi_txt]]="","Všechna odvětví",_110079_23data060823__2[[#This Row],[odvetvi_txt]])</f>
        <v>Peněžnictví a pojišťovnictví</v>
      </c>
      <c r="J48">
        <f>IF(_110079_23data060823__2[[#This Row],[rok]]=2023,0,1)</f>
        <v>1</v>
      </c>
    </row>
    <row r="49" spans="1:10" x14ac:dyDescent="0.2">
      <c r="A49">
        <v>741383075</v>
      </c>
      <c r="B49" s="3" t="s">
        <v>5297</v>
      </c>
      <c r="C49" s="3">
        <f>_110079_23data060823__2[[#This Row],[hodnota]]*$F$5</f>
        <v>28289</v>
      </c>
      <c r="D49" t="s">
        <v>641</v>
      </c>
      <c r="E49">
        <v>2000</v>
      </c>
      <c r="F49">
        <v>4</v>
      </c>
      <c r="G49" t="s">
        <v>2175</v>
      </c>
      <c r="H49" t="s">
        <v>642</v>
      </c>
      <c r="I49" t="str">
        <f>IF(_110079_23data060823__2[[#This Row],[odvetvi_txt]]="","Všechna odvětví",_110079_23data060823__2[[#This Row],[odvetvi_txt]])</f>
        <v>Peněžnictví a pojišťovnictví</v>
      </c>
      <c r="J49">
        <f>IF(_110079_23data060823__2[[#This Row],[rok]]=2023,0,1)</f>
        <v>1</v>
      </c>
    </row>
    <row r="50" spans="1:10" x14ac:dyDescent="0.2">
      <c r="A50">
        <v>741383184</v>
      </c>
      <c r="B50" s="3" t="s">
        <v>2477</v>
      </c>
      <c r="C50" s="3">
        <f>_110079_23data060823__2[[#This Row],[hodnota]]*$F$5</f>
        <v>12207</v>
      </c>
      <c r="D50" t="s">
        <v>263</v>
      </c>
      <c r="E50">
        <v>2000</v>
      </c>
      <c r="F50">
        <v>3</v>
      </c>
      <c r="G50" t="s">
        <v>2175</v>
      </c>
      <c r="H50" t="s">
        <v>264</v>
      </c>
      <c r="I50" t="str">
        <f>IF(_110079_23data060823__2[[#This Row],[odvetvi_txt]]="","Všechna odvětví",_110079_23data060823__2[[#This Row],[odvetvi_txt]])</f>
        <v>Činnosti v oblasti nemovitostí</v>
      </c>
      <c r="J50">
        <f>IF(_110079_23data060823__2[[#This Row],[rok]]=2023,0,1)</f>
        <v>1</v>
      </c>
    </row>
    <row r="51" spans="1:10" x14ac:dyDescent="0.2">
      <c r="A51">
        <v>741383183</v>
      </c>
      <c r="B51" s="3" t="s">
        <v>2476</v>
      </c>
      <c r="C51" s="3">
        <f>_110079_23data060823__2[[#This Row],[hodnota]]*$F$5</f>
        <v>12036</v>
      </c>
      <c r="D51" t="s">
        <v>263</v>
      </c>
      <c r="E51">
        <v>2000</v>
      </c>
      <c r="F51">
        <v>2</v>
      </c>
      <c r="G51" t="s">
        <v>2175</v>
      </c>
      <c r="H51" t="s">
        <v>264</v>
      </c>
      <c r="I51" t="str">
        <f>IF(_110079_23data060823__2[[#This Row],[odvetvi_txt]]="","Všechna odvětví",_110079_23data060823__2[[#This Row],[odvetvi_txt]])</f>
        <v>Činnosti v oblasti nemovitostí</v>
      </c>
      <c r="J51">
        <f>IF(_110079_23data060823__2[[#This Row],[rok]]=2023,0,1)</f>
        <v>1</v>
      </c>
    </row>
    <row r="52" spans="1:10" x14ac:dyDescent="0.2">
      <c r="A52">
        <v>741383185</v>
      </c>
      <c r="B52" s="3" t="s">
        <v>2480</v>
      </c>
      <c r="C52" s="3">
        <f>_110079_23data060823__2[[#This Row],[hodnota]]*$F$5</f>
        <v>14052</v>
      </c>
      <c r="D52" t="s">
        <v>263</v>
      </c>
      <c r="E52">
        <v>2000</v>
      </c>
      <c r="F52">
        <v>4</v>
      </c>
      <c r="G52" t="s">
        <v>2175</v>
      </c>
      <c r="H52" t="s">
        <v>264</v>
      </c>
      <c r="I52" t="str">
        <f>IF(_110079_23data060823__2[[#This Row],[odvetvi_txt]]="","Všechna odvětví",_110079_23data060823__2[[#This Row],[odvetvi_txt]])</f>
        <v>Činnosti v oblasti nemovitostí</v>
      </c>
      <c r="J52">
        <f>IF(_110079_23data060823__2[[#This Row],[rok]]=2023,0,1)</f>
        <v>1</v>
      </c>
    </row>
    <row r="53" spans="1:10" x14ac:dyDescent="0.2">
      <c r="A53">
        <v>741383182</v>
      </c>
      <c r="B53" s="3" t="s">
        <v>2474</v>
      </c>
      <c r="C53" s="3">
        <f>_110079_23data060823__2[[#This Row],[hodnota]]*$F$5</f>
        <v>11363</v>
      </c>
      <c r="D53" t="s">
        <v>263</v>
      </c>
      <c r="E53">
        <v>2000</v>
      </c>
      <c r="F53">
        <v>1</v>
      </c>
      <c r="G53" t="s">
        <v>2175</v>
      </c>
      <c r="H53" t="s">
        <v>264</v>
      </c>
      <c r="I53" t="str">
        <f>IF(_110079_23data060823__2[[#This Row],[odvetvi_txt]]="","Všechna odvětví",_110079_23data060823__2[[#This Row],[odvetvi_txt]])</f>
        <v>Činnosti v oblasti nemovitostí</v>
      </c>
      <c r="J53">
        <f>IF(_110079_23data060823__2[[#This Row],[rok]]=2023,0,1)</f>
        <v>1</v>
      </c>
    </row>
    <row r="54" spans="1:10" x14ac:dyDescent="0.2">
      <c r="A54">
        <v>741383293</v>
      </c>
      <c r="B54" s="3" t="s">
        <v>4528</v>
      </c>
      <c r="C54" s="3">
        <f>_110079_23data060823__2[[#This Row],[hodnota]]*$F$5</f>
        <v>15687</v>
      </c>
      <c r="D54" t="s">
        <v>414</v>
      </c>
      <c r="E54">
        <v>2000</v>
      </c>
      <c r="F54">
        <v>2</v>
      </c>
      <c r="G54" t="s">
        <v>2175</v>
      </c>
      <c r="H54" t="s">
        <v>415</v>
      </c>
      <c r="I54" t="str">
        <f>IF(_110079_23data060823__2[[#This Row],[odvetvi_txt]]="","Všechna odvětví",_110079_23data060823__2[[#This Row],[odvetvi_txt]])</f>
        <v>Profesní, vědecké a technické činnosti</v>
      </c>
      <c r="J54">
        <f>IF(_110079_23data060823__2[[#This Row],[rok]]=2023,0,1)</f>
        <v>1</v>
      </c>
    </row>
    <row r="55" spans="1:10" x14ac:dyDescent="0.2">
      <c r="A55">
        <v>741383294</v>
      </c>
      <c r="B55" s="3" t="s">
        <v>4529</v>
      </c>
      <c r="C55" s="3">
        <f>_110079_23data060823__2[[#This Row],[hodnota]]*$F$5</f>
        <v>15456</v>
      </c>
      <c r="D55" t="s">
        <v>414</v>
      </c>
      <c r="E55">
        <v>2000</v>
      </c>
      <c r="F55">
        <v>3</v>
      </c>
      <c r="G55" t="s">
        <v>2175</v>
      </c>
      <c r="H55" t="s">
        <v>415</v>
      </c>
      <c r="I55" t="str">
        <f>IF(_110079_23data060823__2[[#This Row],[odvetvi_txt]]="","Všechna odvětví",_110079_23data060823__2[[#This Row],[odvetvi_txt]])</f>
        <v>Profesní, vědecké a technické činnosti</v>
      </c>
      <c r="J55">
        <f>IF(_110079_23data060823__2[[#This Row],[rok]]=2023,0,1)</f>
        <v>1</v>
      </c>
    </row>
    <row r="56" spans="1:10" x14ac:dyDescent="0.2">
      <c r="A56">
        <v>741383295</v>
      </c>
      <c r="B56" s="3" t="s">
        <v>4532</v>
      </c>
      <c r="C56" s="3">
        <f>_110079_23data060823__2[[#This Row],[hodnota]]*$F$5</f>
        <v>18485</v>
      </c>
      <c r="D56" t="s">
        <v>414</v>
      </c>
      <c r="E56">
        <v>2000</v>
      </c>
      <c r="F56">
        <v>4</v>
      </c>
      <c r="G56" t="s">
        <v>2175</v>
      </c>
      <c r="H56" t="s">
        <v>415</v>
      </c>
      <c r="I56" t="str">
        <f>IF(_110079_23data060823__2[[#This Row],[odvetvi_txt]]="","Všechna odvětví",_110079_23data060823__2[[#This Row],[odvetvi_txt]])</f>
        <v>Profesní, vědecké a technické činnosti</v>
      </c>
      <c r="J56">
        <f>IF(_110079_23data060823__2[[#This Row],[rok]]=2023,0,1)</f>
        <v>1</v>
      </c>
    </row>
    <row r="57" spans="1:10" x14ac:dyDescent="0.2">
      <c r="A57">
        <v>741383292</v>
      </c>
      <c r="B57" s="3" t="s">
        <v>4527</v>
      </c>
      <c r="C57" s="3">
        <f>_110079_23data060823__2[[#This Row],[hodnota]]*$F$5</f>
        <v>14336</v>
      </c>
      <c r="D57" t="s">
        <v>414</v>
      </c>
      <c r="E57">
        <v>2000</v>
      </c>
      <c r="F57">
        <v>1</v>
      </c>
      <c r="G57" t="s">
        <v>2175</v>
      </c>
      <c r="H57" t="s">
        <v>415</v>
      </c>
      <c r="I57" t="str">
        <f>IF(_110079_23data060823__2[[#This Row],[odvetvi_txt]]="","Všechna odvětví",_110079_23data060823__2[[#This Row],[odvetvi_txt]])</f>
        <v>Profesní, vědecké a technické činnosti</v>
      </c>
      <c r="J57">
        <f>IF(_110079_23data060823__2[[#This Row],[rok]]=2023,0,1)</f>
        <v>1</v>
      </c>
    </row>
    <row r="58" spans="1:10" x14ac:dyDescent="0.2">
      <c r="A58">
        <v>741383403</v>
      </c>
      <c r="B58" s="3" t="s">
        <v>3473</v>
      </c>
      <c r="C58" s="3">
        <f>_110079_23data060823__2[[#This Row],[hodnota]]*$F$5</f>
        <v>10283</v>
      </c>
      <c r="D58" t="s">
        <v>701</v>
      </c>
      <c r="E58">
        <v>2000</v>
      </c>
      <c r="F58">
        <v>2</v>
      </c>
      <c r="G58" t="s">
        <v>2175</v>
      </c>
      <c r="H58" t="s">
        <v>702</v>
      </c>
      <c r="I58" t="str">
        <f>IF(_110079_23data060823__2[[#This Row],[odvetvi_txt]]="","Všechna odvětví",_110079_23data060823__2[[#This Row],[odvetvi_txt]])</f>
        <v>Administrativní a podpůrné činnosti</v>
      </c>
      <c r="J58">
        <f>IF(_110079_23data060823__2[[#This Row],[rok]]=2023,0,1)</f>
        <v>1</v>
      </c>
    </row>
    <row r="59" spans="1:10" x14ac:dyDescent="0.2">
      <c r="A59">
        <v>741383405</v>
      </c>
      <c r="B59" s="3" t="s">
        <v>3477</v>
      </c>
      <c r="C59" s="3">
        <f>_110079_23data060823__2[[#This Row],[hodnota]]*$F$5</f>
        <v>11465</v>
      </c>
      <c r="D59" t="s">
        <v>701</v>
      </c>
      <c r="E59">
        <v>2000</v>
      </c>
      <c r="F59">
        <v>4</v>
      </c>
      <c r="G59" t="s">
        <v>2175</v>
      </c>
      <c r="H59" t="s">
        <v>702</v>
      </c>
      <c r="I59" t="str">
        <f>IF(_110079_23data060823__2[[#This Row],[odvetvi_txt]]="","Všechna odvětví",_110079_23data060823__2[[#This Row],[odvetvi_txt]])</f>
        <v>Administrativní a podpůrné činnosti</v>
      </c>
      <c r="J59">
        <f>IF(_110079_23data060823__2[[#This Row],[rok]]=2023,0,1)</f>
        <v>1</v>
      </c>
    </row>
    <row r="60" spans="1:10" x14ac:dyDescent="0.2">
      <c r="A60">
        <v>741383404</v>
      </c>
      <c r="B60" s="3" t="s">
        <v>3474</v>
      </c>
      <c r="C60" s="3">
        <f>_110079_23data060823__2[[#This Row],[hodnota]]*$F$5</f>
        <v>10375</v>
      </c>
      <c r="D60" t="s">
        <v>701</v>
      </c>
      <c r="E60">
        <v>2000</v>
      </c>
      <c r="F60">
        <v>3</v>
      </c>
      <c r="G60" t="s">
        <v>2175</v>
      </c>
      <c r="H60" t="s">
        <v>702</v>
      </c>
      <c r="I60" t="str">
        <f>IF(_110079_23data060823__2[[#This Row],[odvetvi_txt]]="","Všechna odvětví",_110079_23data060823__2[[#This Row],[odvetvi_txt]])</f>
        <v>Administrativní a podpůrné činnosti</v>
      </c>
      <c r="J60">
        <f>IF(_110079_23data060823__2[[#This Row],[rok]]=2023,0,1)</f>
        <v>1</v>
      </c>
    </row>
    <row r="61" spans="1:10" x14ac:dyDescent="0.2">
      <c r="A61">
        <v>741383402</v>
      </c>
      <c r="B61" s="3" t="s">
        <v>3471</v>
      </c>
      <c r="C61" s="3">
        <f>_110079_23data060823__2[[#This Row],[hodnota]]*$F$5</f>
        <v>9692</v>
      </c>
      <c r="D61" t="s">
        <v>701</v>
      </c>
      <c r="E61">
        <v>2000</v>
      </c>
      <c r="F61">
        <v>1</v>
      </c>
      <c r="G61" t="s">
        <v>2175</v>
      </c>
      <c r="H61" t="s">
        <v>702</v>
      </c>
      <c r="I61" t="str">
        <f>IF(_110079_23data060823__2[[#This Row],[odvetvi_txt]]="","Všechna odvětví",_110079_23data060823__2[[#This Row],[odvetvi_txt]])</f>
        <v>Administrativní a podpůrné činnosti</v>
      </c>
      <c r="J61">
        <f>IF(_110079_23data060823__2[[#This Row],[rok]]=2023,0,1)</f>
        <v>1</v>
      </c>
    </row>
    <row r="62" spans="1:10" x14ac:dyDescent="0.2">
      <c r="A62">
        <v>741383515</v>
      </c>
      <c r="B62" s="3" t="s">
        <v>3296</v>
      </c>
      <c r="C62" s="3">
        <f>_110079_23data060823__2[[#This Row],[hodnota]]*$F$5</f>
        <v>17691</v>
      </c>
      <c r="D62" t="s">
        <v>17</v>
      </c>
      <c r="E62">
        <v>2000</v>
      </c>
      <c r="F62">
        <v>4</v>
      </c>
      <c r="G62" t="s">
        <v>2175</v>
      </c>
      <c r="H62" t="s">
        <v>21</v>
      </c>
      <c r="I62" t="str">
        <f>IF(_110079_23data060823__2[[#This Row],[odvetvi_txt]]="","Všechna odvětví",_110079_23data060823__2[[#This Row],[odvetvi_txt]])</f>
        <v>Veřejná správa a obrana; povinné sociální zabezpečení</v>
      </c>
      <c r="J62">
        <f>IF(_110079_23data060823__2[[#This Row],[rok]]=2023,0,1)</f>
        <v>1</v>
      </c>
    </row>
    <row r="63" spans="1:10" x14ac:dyDescent="0.2">
      <c r="A63">
        <v>741383514</v>
      </c>
      <c r="B63" s="3" t="s">
        <v>3293</v>
      </c>
      <c r="C63" s="3">
        <f>_110079_23data060823__2[[#This Row],[hodnota]]*$F$5</f>
        <v>14456</v>
      </c>
      <c r="D63" t="s">
        <v>17</v>
      </c>
      <c r="E63">
        <v>2000</v>
      </c>
      <c r="F63">
        <v>3</v>
      </c>
      <c r="G63" t="s">
        <v>2175</v>
      </c>
      <c r="H63" t="s">
        <v>21</v>
      </c>
      <c r="I63" t="str">
        <f>IF(_110079_23data060823__2[[#This Row],[odvetvi_txt]]="","Všechna odvětví",_110079_23data060823__2[[#This Row],[odvetvi_txt]])</f>
        <v>Veřejná správa a obrana; povinné sociální zabezpečení</v>
      </c>
      <c r="J63">
        <f>IF(_110079_23data060823__2[[#This Row],[rok]]=2023,0,1)</f>
        <v>1</v>
      </c>
    </row>
    <row r="64" spans="1:10" x14ac:dyDescent="0.2">
      <c r="A64">
        <v>741383513</v>
      </c>
      <c r="B64" s="3" t="s">
        <v>3292</v>
      </c>
      <c r="C64" s="3">
        <f>_110079_23data060823__2[[#This Row],[hodnota]]*$F$5</f>
        <v>16156</v>
      </c>
      <c r="D64" t="s">
        <v>17</v>
      </c>
      <c r="E64">
        <v>2000</v>
      </c>
      <c r="F64">
        <v>2</v>
      </c>
      <c r="G64" t="s">
        <v>2175</v>
      </c>
      <c r="H64" t="s">
        <v>21</v>
      </c>
      <c r="I64" t="str">
        <f>IF(_110079_23data060823__2[[#This Row],[odvetvi_txt]]="","Všechna odvětví",_110079_23data060823__2[[#This Row],[odvetvi_txt]])</f>
        <v>Veřejná správa a obrana; povinné sociální zabezpečení</v>
      </c>
      <c r="J64">
        <f>IF(_110079_23data060823__2[[#This Row],[rok]]=2023,0,1)</f>
        <v>1</v>
      </c>
    </row>
    <row r="65" spans="1:10" x14ac:dyDescent="0.2">
      <c r="A65">
        <v>741383512</v>
      </c>
      <c r="B65" s="3" t="s">
        <v>3290</v>
      </c>
      <c r="C65" s="3">
        <f>_110079_23data060823__2[[#This Row],[hodnota]]*$F$5</f>
        <v>13538</v>
      </c>
      <c r="D65" t="s">
        <v>17</v>
      </c>
      <c r="E65">
        <v>2000</v>
      </c>
      <c r="F65">
        <v>1</v>
      </c>
      <c r="G65" t="s">
        <v>2175</v>
      </c>
      <c r="H65" t="s">
        <v>21</v>
      </c>
      <c r="I65" t="str">
        <f>IF(_110079_23data060823__2[[#This Row],[odvetvi_txt]]="","Všechna odvětví",_110079_23data060823__2[[#This Row],[odvetvi_txt]])</f>
        <v>Veřejná správa a obrana; povinné sociální zabezpečení</v>
      </c>
      <c r="J65">
        <f>IF(_110079_23data060823__2[[#This Row],[rok]]=2023,0,1)</f>
        <v>1</v>
      </c>
    </row>
    <row r="66" spans="1:10" x14ac:dyDescent="0.2">
      <c r="A66">
        <v>741383625</v>
      </c>
      <c r="B66" s="3" t="s">
        <v>4959</v>
      </c>
      <c r="C66" s="3">
        <f>_110079_23data060823__2[[#This Row],[hodnota]]*$F$5</f>
        <v>14230</v>
      </c>
      <c r="D66" t="s">
        <v>493</v>
      </c>
      <c r="E66">
        <v>2000</v>
      </c>
      <c r="F66">
        <v>4</v>
      </c>
      <c r="G66" t="s">
        <v>2175</v>
      </c>
      <c r="H66" t="s">
        <v>494</v>
      </c>
      <c r="I66" t="str">
        <f>IF(_110079_23data060823__2[[#This Row],[odvetvi_txt]]="","Všechna odvětví",_110079_23data060823__2[[#This Row],[odvetvi_txt]])</f>
        <v>Vzdělávání</v>
      </c>
      <c r="J66">
        <f>IF(_110079_23data060823__2[[#This Row],[rok]]=2023,0,1)</f>
        <v>1</v>
      </c>
    </row>
    <row r="67" spans="1:10" x14ac:dyDescent="0.2">
      <c r="A67">
        <v>741383622</v>
      </c>
      <c r="B67" s="3" t="s">
        <v>4953</v>
      </c>
      <c r="C67" s="3">
        <f>_110079_23data060823__2[[#This Row],[hodnota]]*$F$5</f>
        <v>10508</v>
      </c>
      <c r="D67" t="s">
        <v>493</v>
      </c>
      <c r="E67">
        <v>2000</v>
      </c>
      <c r="F67">
        <v>1</v>
      </c>
      <c r="G67" t="s">
        <v>2175</v>
      </c>
      <c r="H67" t="s">
        <v>494</v>
      </c>
      <c r="I67" t="str">
        <f>IF(_110079_23data060823__2[[#This Row],[odvetvi_txt]]="","Všechna odvětví",_110079_23data060823__2[[#This Row],[odvetvi_txt]])</f>
        <v>Vzdělávání</v>
      </c>
      <c r="J67">
        <f>IF(_110079_23data060823__2[[#This Row],[rok]]=2023,0,1)</f>
        <v>1</v>
      </c>
    </row>
    <row r="68" spans="1:10" x14ac:dyDescent="0.2">
      <c r="A68">
        <v>741383623</v>
      </c>
      <c r="B68" s="3" t="s">
        <v>4955</v>
      </c>
      <c r="C68" s="3">
        <f>_110079_23data060823__2[[#This Row],[hodnota]]*$F$5</f>
        <v>12674</v>
      </c>
      <c r="D68" t="s">
        <v>493</v>
      </c>
      <c r="E68">
        <v>2000</v>
      </c>
      <c r="F68">
        <v>2</v>
      </c>
      <c r="G68" t="s">
        <v>2175</v>
      </c>
      <c r="H68" t="s">
        <v>494</v>
      </c>
      <c r="I68" t="str">
        <f>IF(_110079_23data060823__2[[#This Row],[odvetvi_txt]]="","Všechna odvětví",_110079_23data060823__2[[#This Row],[odvetvi_txt]])</f>
        <v>Vzdělávání</v>
      </c>
      <c r="J68">
        <f>IF(_110079_23data060823__2[[#This Row],[rok]]=2023,0,1)</f>
        <v>1</v>
      </c>
    </row>
    <row r="69" spans="1:10" x14ac:dyDescent="0.2">
      <c r="A69">
        <v>741383624</v>
      </c>
      <c r="B69" s="3" t="s">
        <v>4956</v>
      </c>
      <c r="C69" s="3">
        <f>_110079_23data060823__2[[#This Row],[hodnota]]*$F$5</f>
        <v>11409</v>
      </c>
      <c r="D69" t="s">
        <v>493</v>
      </c>
      <c r="E69">
        <v>2000</v>
      </c>
      <c r="F69">
        <v>3</v>
      </c>
      <c r="G69" t="s">
        <v>2175</v>
      </c>
      <c r="H69" t="s">
        <v>494</v>
      </c>
      <c r="I69" t="str">
        <f>IF(_110079_23data060823__2[[#This Row],[odvetvi_txt]]="","Všechna odvětví",_110079_23data060823__2[[#This Row],[odvetvi_txt]])</f>
        <v>Vzdělávání</v>
      </c>
      <c r="J69">
        <f>IF(_110079_23data060823__2[[#This Row],[rok]]=2023,0,1)</f>
        <v>1</v>
      </c>
    </row>
    <row r="70" spans="1:10" x14ac:dyDescent="0.2">
      <c r="A70">
        <v>741383732</v>
      </c>
      <c r="B70" s="3" t="s">
        <v>3931</v>
      </c>
      <c r="C70" s="3">
        <f>_110079_23data060823__2[[#This Row],[hodnota]]*$F$5</f>
        <v>10640</v>
      </c>
      <c r="D70" t="s">
        <v>1069</v>
      </c>
      <c r="E70">
        <v>2000</v>
      </c>
      <c r="F70">
        <v>1</v>
      </c>
      <c r="G70" t="s">
        <v>2175</v>
      </c>
      <c r="H70" t="s">
        <v>1070</v>
      </c>
      <c r="I70" t="str">
        <f>IF(_110079_23data060823__2[[#This Row],[odvetvi_txt]]="","Všechna odvětví",_110079_23data060823__2[[#This Row],[odvetvi_txt]])</f>
        <v>Zdravotní a sociální péče</v>
      </c>
      <c r="J70">
        <f>IF(_110079_23data060823__2[[#This Row],[rok]]=2023,0,1)</f>
        <v>1</v>
      </c>
    </row>
    <row r="71" spans="1:10" x14ac:dyDescent="0.2">
      <c r="A71">
        <v>741383733</v>
      </c>
      <c r="B71" s="3" t="s">
        <v>2751</v>
      </c>
      <c r="C71" s="3">
        <f>_110079_23data060823__2[[#This Row],[hodnota]]*$F$5</f>
        <v>12254</v>
      </c>
      <c r="D71" t="s">
        <v>1069</v>
      </c>
      <c r="E71">
        <v>2000</v>
      </c>
      <c r="F71">
        <v>2</v>
      </c>
      <c r="G71" t="s">
        <v>2175</v>
      </c>
      <c r="H71" t="s">
        <v>1070</v>
      </c>
      <c r="I71" t="str">
        <f>IF(_110079_23data060823__2[[#This Row],[odvetvi_txt]]="","Všechna odvětví",_110079_23data060823__2[[#This Row],[odvetvi_txt]])</f>
        <v>Zdravotní a sociální péče</v>
      </c>
      <c r="J71">
        <f>IF(_110079_23data060823__2[[#This Row],[rok]]=2023,0,1)</f>
        <v>1</v>
      </c>
    </row>
    <row r="72" spans="1:10" x14ac:dyDescent="0.2">
      <c r="A72">
        <v>741383735</v>
      </c>
      <c r="B72" s="3" t="s">
        <v>4774</v>
      </c>
      <c r="C72" s="3">
        <f>_110079_23data060823__2[[#This Row],[hodnota]]*$F$5</f>
        <v>13466</v>
      </c>
      <c r="D72" t="s">
        <v>1069</v>
      </c>
      <c r="E72">
        <v>2000</v>
      </c>
      <c r="F72">
        <v>4</v>
      </c>
      <c r="G72" t="s">
        <v>2175</v>
      </c>
      <c r="H72" t="s">
        <v>1070</v>
      </c>
      <c r="I72" t="str">
        <f>IF(_110079_23data060823__2[[#This Row],[odvetvi_txt]]="","Všechna odvětví",_110079_23data060823__2[[#This Row],[odvetvi_txt]])</f>
        <v>Zdravotní a sociální péče</v>
      </c>
      <c r="J72">
        <f>IF(_110079_23data060823__2[[#This Row],[rok]]=2023,0,1)</f>
        <v>1</v>
      </c>
    </row>
    <row r="73" spans="1:10" x14ac:dyDescent="0.2">
      <c r="A73">
        <v>741383734</v>
      </c>
      <c r="B73" s="3" t="s">
        <v>4872</v>
      </c>
      <c r="C73" s="3">
        <f>_110079_23data060823__2[[#This Row],[hodnota]]*$F$5</f>
        <v>11510</v>
      </c>
      <c r="D73" t="s">
        <v>1069</v>
      </c>
      <c r="E73">
        <v>2000</v>
      </c>
      <c r="F73">
        <v>3</v>
      </c>
      <c r="G73" t="s">
        <v>2175</v>
      </c>
      <c r="H73" t="s">
        <v>1070</v>
      </c>
      <c r="I73" t="str">
        <f>IF(_110079_23data060823__2[[#This Row],[odvetvi_txt]]="","Všechna odvětví",_110079_23data060823__2[[#This Row],[odvetvi_txt]])</f>
        <v>Zdravotní a sociální péče</v>
      </c>
      <c r="J73">
        <f>IF(_110079_23data060823__2[[#This Row],[rok]]=2023,0,1)</f>
        <v>1</v>
      </c>
    </row>
    <row r="74" spans="1:10" x14ac:dyDescent="0.2">
      <c r="A74">
        <v>741383842</v>
      </c>
      <c r="B74" s="3" t="s">
        <v>4613</v>
      </c>
      <c r="C74" s="3">
        <f>_110079_23data060823__2[[#This Row],[hodnota]]*$F$5</f>
        <v>10250</v>
      </c>
      <c r="D74" t="s">
        <v>1144</v>
      </c>
      <c r="E74">
        <v>2000</v>
      </c>
      <c r="F74">
        <v>1</v>
      </c>
      <c r="G74" t="s">
        <v>2175</v>
      </c>
      <c r="H74" t="s">
        <v>1145</v>
      </c>
      <c r="I74" t="str">
        <f>IF(_110079_23data060823__2[[#This Row],[odvetvi_txt]]="","Všechna odvětví",_110079_23data060823__2[[#This Row],[odvetvi_txt]])</f>
        <v>Kulturní, zábavní a rekreační činnosti</v>
      </c>
      <c r="J74">
        <f>IF(_110079_23data060823__2[[#This Row],[rok]]=2023,0,1)</f>
        <v>1</v>
      </c>
    </row>
    <row r="75" spans="1:10" x14ac:dyDescent="0.2">
      <c r="A75">
        <v>741383845</v>
      </c>
      <c r="B75" s="3" t="s">
        <v>4619</v>
      </c>
      <c r="C75" s="3">
        <f>_110079_23data060823__2[[#This Row],[hodnota]]*$F$5</f>
        <v>12773</v>
      </c>
      <c r="D75" t="s">
        <v>1144</v>
      </c>
      <c r="E75">
        <v>2000</v>
      </c>
      <c r="F75">
        <v>4</v>
      </c>
      <c r="G75" t="s">
        <v>2175</v>
      </c>
      <c r="H75" t="s">
        <v>1145</v>
      </c>
      <c r="I75" t="str">
        <f>IF(_110079_23data060823__2[[#This Row],[odvetvi_txt]]="","Všechna odvětví",_110079_23data060823__2[[#This Row],[odvetvi_txt]])</f>
        <v>Kulturní, zábavní a rekreační činnosti</v>
      </c>
      <c r="J75">
        <f>IF(_110079_23data060823__2[[#This Row],[rok]]=2023,0,1)</f>
        <v>1</v>
      </c>
    </row>
    <row r="76" spans="1:10" x14ac:dyDescent="0.2">
      <c r="A76">
        <v>741383844</v>
      </c>
      <c r="B76" s="3" t="s">
        <v>4616</v>
      </c>
      <c r="C76" s="3">
        <f>_110079_23data060823__2[[#This Row],[hodnota]]*$F$5</f>
        <v>10892</v>
      </c>
      <c r="D76" t="s">
        <v>1144</v>
      </c>
      <c r="E76">
        <v>2000</v>
      </c>
      <c r="F76">
        <v>3</v>
      </c>
      <c r="G76" t="s">
        <v>2175</v>
      </c>
      <c r="H76" t="s">
        <v>1145</v>
      </c>
      <c r="I76" t="str">
        <f>IF(_110079_23data060823__2[[#This Row],[odvetvi_txt]]="","Všechna odvětví",_110079_23data060823__2[[#This Row],[odvetvi_txt]])</f>
        <v>Kulturní, zábavní a rekreační činnosti</v>
      </c>
      <c r="J76">
        <f>IF(_110079_23data060823__2[[#This Row],[rok]]=2023,0,1)</f>
        <v>1</v>
      </c>
    </row>
    <row r="77" spans="1:10" x14ac:dyDescent="0.2">
      <c r="A77">
        <v>741383843</v>
      </c>
      <c r="B77" s="3" t="s">
        <v>4615</v>
      </c>
      <c r="C77" s="3">
        <f>_110079_23data060823__2[[#This Row],[hodnota]]*$F$5</f>
        <v>11705</v>
      </c>
      <c r="D77" t="s">
        <v>1144</v>
      </c>
      <c r="E77">
        <v>2000</v>
      </c>
      <c r="F77">
        <v>2</v>
      </c>
      <c r="G77" t="s">
        <v>2175</v>
      </c>
      <c r="H77" t="s">
        <v>1145</v>
      </c>
      <c r="I77" t="str">
        <f>IF(_110079_23data060823__2[[#This Row],[odvetvi_txt]]="","Všechna odvětví",_110079_23data060823__2[[#This Row],[odvetvi_txt]])</f>
        <v>Kulturní, zábavní a rekreační činnosti</v>
      </c>
      <c r="J77">
        <f>IF(_110079_23data060823__2[[#This Row],[rok]]=2023,0,1)</f>
        <v>1</v>
      </c>
    </row>
    <row r="78" spans="1:10" x14ac:dyDescent="0.2">
      <c r="A78">
        <v>741383954</v>
      </c>
      <c r="B78" s="3" t="s">
        <v>5127</v>
      </c>
      <c r="C78" s="3">
        <f>_110079_23data060823__2[[#This Row],[hodnota]]*$F$5</f>
        <v>10751</v>
      </c>
      <c r="D78" t="s">
        <v>1181</v>
      </c>
      <c r="E78">
        <v>2000</v>
      </c>
      <c r="F78">
        <v>3</v>
      </c>
      <c r="G78" t="s">
        <v>2175</v>
      </c>
      <c r="H78" t="s">
        <v>1182</v>
      </c>
      <c r="I78" t="str">
        <f>IF(_110079_23data060823__2[[#This Row],[odvetvi_txt]]="","Všechna odvětví",_110079_23data060823__2[[#This Row],[odvetvi_txt]])</f>
        <v>Ostatní činnosti</v>
      </c>
      <c r="J78">
        <f>IF(_110079_23data060823__2[[#This Row],[rok]]=2023,0,1)</f>
        <v>1</v>
      </c>
    </row>
    <row r="79" spans="1:10" x14ac:dyDescent="0.2">
      <c r="A79">
        <v>741383955</v>
      </c>
      <c r="B79" s="3" t="s">
        <v>5130</v>
      </c>
      <c r="C79" s="3">
        <f>_110079_23data060823__2[[#This Row],[hodnota]]*$F$5</f>
        <v>12344</v>
      </c>
      <c r="D79" t="s">
        <v>1181</v>
      </c>
      <c r="E79">
        <v>2000</v>
      </c>
      <c r="F79">
        <v>4</v>
      </c>
      <c r="G79" t="s">
        <v>2175</v>
      </c>
      <c r="H79" t="s">
        <v>1182</v>
      </c>
      <c r="I79" t="str">
        <f>IF(_110079_23data060823__2[[#This Row],[odvetvi_txt]]="","Všechna odvětví",_110079_23data060823__2[[#This Row],[odvetvi_txt]])</f>
        <v>Ostatní činnosti</v>
      </c>
      <c r="J79">
        <f>IF(_110079_23data060823__2[[#This Row],[rok]]=2023,0,1)</f>
        <v>1</v>
      </c>
    </row>
    <row r="80" spans="1:10" x14ac:dyDescent="0.2">
      <c r="A80">
        <v>741383952</v>
      </c>
      <c r="B80" s="3" t="s">
        <v>5124</v>
      </c>
      <c r="C80" s="3">
        <f>_110079_23data060823__2[[#This Row],[hodnota]]*$F$5</f>
        <v>10189</v>
      </c>
      <c r="D80" t="s">
        <v>1181</v>
      </c>
      <c r="E80">
        <v>2000</v>
      </c>
      <c r="F80">
        <v>1</v>
      </c>
      <c r="G80" t="s">
        <v>2175</v>
      </c>
      <c r="H80" t="s">
        <v>1182</v>
      </c>
      <c r="I80" t="str">
        <f>IF(_110079_23data060823__2[[#This Row],[odvetvi_txt]]="","Všechna odvětví",_110079_23data060823__2[[#This Row],[odvetvi_txt]])</f>
        <v>Ostatní činnosti</v>
      </c>
      <c r="J80">
        <f>IF(_110079_23data060823__2[[#This Row],[rok]]=2023,0,1)</f>
        <v>1</v>
      </c>
    </row>
    <row r="81" spans="1:10" x14ac:dyDescent="0.2">
      <c r="A81">
        <v>741383953</v>
      </c>
      <c r="B81" s="3" t="s">
        <v>5126</v>
      </c>
      <c r="C81" s="3">
        <f>_110079_23data060823__2[[#This Row],[hodnota]]*$F$5</f>
        <v>11277</v>
      </c>
      <c r="D81" t="s">
        <v>1181</v>
      </c>
      <c r="E81">
        <v>2000</v>
      </c>
      <c r="F81">
        <v>2</v>
      </c>
      <c r="G81" t="s">
        <v>2175</v>
      </c>
      <c r="H81" t="s">
        <v>1182</v>
      </c>
      <c r="I81" t="str">
        <f>IF(_110079_23data060823__2[[#This Row],[odvetvi_txt]]="","Všechna odvětví",_110079_23data060823__2[[#This Row],[odvetvi_txt]])</f>
        <v>Ostatní činnosti</v>
      </c>
      <c r="J81">
        <f>IF(_110079_23data060823__2[[#This Row],[rok]]=2023,0,1)</f>
        <v>1</v>
      </c>
    </row>
    <row r="82" spans="1:10" x14ac:dyDescent="0.2">
      <c r="A82">
        <v>786862126</v>
      </c>
      <c r="B82" s="3" t="s">
        <v>2663</v>
      </c>
      <c r="C82" s="3">
        <f>_110079_23data060823__2[[#This Row],[hodnota]]*$F$5</f>
        <v>14117</v>
      </c>
      <c r="D82" t="s">
        <v>320</v>
      </c>
      <c r="E82">
        <v>2001</v>
      </c>
      <c r="F82">
        <v>3</v>
      </c>
      <c r="G82" t="s">
        <v>2175</v>
      </c>
      <c r="H82" t="s">
        <v>320</v>
      </c>
      <c r="I82" t="str">
        <f>IF(_110079_23data060823__2[[#This Row],[odvetvi_txt]]="","Všechna odvětví",_110079_23data060823__2[[#This Row],[odvetvi_txt]])</f>
        <v>Všechna odvětví</v>
      </c>
      <c r="J82">
        <f>IF(_110079_23data060823__2[[#This Row],[rok]]=2023,0,1)</f>
        <v>1</v>
      </c>
    </row>
    <row r="83" spans="1:10" x14ac:dyDescent="0.2">
      <c r="A83">
        <v>786862078</v>
      </c>
      <c r="B83" s="3" t="s">
        <v>2657</v>
      </c>
      <c r="C83" s="3">
        <f>_110079_23data060823__2[[#This Row],[hodnota]]*$F$5</f>
        <v>13052</v>
      </c>
      <c r="D83" t="s">
        <v>320</v>
      </c>
      <c r="E83">
        <v>2001</v>
      </c>
      <c r="F83">
        <v>1</v>
      </c>
      <c r="G83" t="s">
        <v>2175</v>
      </c>
      <c r="H83" t="s">
        <v>320</v>
      </c>
      <c r="I83" t="str">
        <f>IF(_110079_23data060823__2[[#This Row],[odvetvi_txt]]="","Všechna odvětví",_110079_23data060823__2[[#This Row],[odvetvi_txt]])</f>
        <v>Všechna odvětví</v>
      </c>
      <c r="J83">
        <f>IF(_110079_23data060823__2[[#This Row],[rok]]=2023,0,1)</f>
        <v>1</v>
      </c>
    </row>
    <row r="84" spans="1:10" x14ac:dyDescent="0.2">
      <c r="A84">
        <v>786862102</v>
      </c>
      <c r="B84" s="3" t="s">
        <v>2659</v>
      </c>
      <c r="C84" s="3">
        <f>_110079_23data060823__2[[#This Row],[hodnota]]*$F$5</f>
        <v>14391</v>
      </c>
      <c r="D84" t="s">
        <v>320</v>
      </c>
      <c r="E84">
        <v>2001</v>
      </c>
      <c r="F84">
        <v>2</v>
      </c>
      <c r="G84" t="s">
        <v>2175</v>
      </c>
      <c r="H84" t="s">
        <v>320</v>
      </c>
      <c r="I84" t="str">
        <f>IF(_110079_23data060823__2[[#This Row],[odvetvi_txt]]="","Všechna odvětví",_110079_23data060823__2[[#This Row],[odvetvi_txt]])</f>
        <v>Všechna odvětví</v>
      </c>
      <c r="J84">
        <f>IF(_110079_23data060823__2[[#This Row],[rok]]=2023,0,1)</f>
        <v>1</v>
      </c>
    </row>
    <row r="85" spans="1:10" x14ac:dyDescent="0.2">
      <c r="A85">
        <v>786862150</v>
      </c>
      <c r="B85" s="3" t="s">
        <v>2662</v>
      </c>
      <c r="C85" s="3">
        <f>_110079_23data060823__2[[#This Row],[hodnota]]*$F$5</f>
        <v>15908</v>
      </c>
      <c r="D85" t="s">
        <v>320</v>
      </c>
      <c r="E85">
        <v>2001</v>
      </c>
      <c r="F85">
        <v>4</v>
      </c>
      <c r="G85" t="s">
        <v>2175</v>
      </c>
      <c r="H85" t="s">
        <v>320</v>
      </c>
      <c r="I85" t="str">
        <f>IF(_110079_23data060823__2[[#This Row],[odvetvi_txt]]="","Všechna odvětví",_110079_23data060823__2[[#This Row],[odvetvi_txt]])</f>
        <v>Všechna odvětví</v>
      </c>
      <c r="J85">
        <f>IF(_110079_23data060823__2[[#This Row],[rok]]=2023,0,1)</f>
        <v>1</v>
      </c>
    </row>
    <row r="86" spans="1:10" x14ac:dyDescent="0.2">
      <c r="A86">
        <v>741381980</v>
      </c>
      <c r="B86" s="3" t="s">
        <v>2382</v>
      </c>
      <c r="C86" s="3">
        <f>_110079_23data060823__2[[#This Row],[hodnota]]*$F$5</f>
        <v>11111</v>
      </c>
      <c r="D86" t="s">
        <v>104</v>
      </c>
      <c r="E86">
        <v>2001</v>
      </c>
      <c r="F86">
        <v>2</v>
      </c>
      <c r="G86" t="s">
        <v>2175</v>
      </c>
      <c r="H86" t="s">
        <v>105</v>
      </c>
      <c r="I86" t="str">
        <f>IF(_110079_23data060823__2[[#This Row],[odvetvi_txt]]="","Všechna odvětví",_110079_23data060823__2[[#This Row],[odvetvi_txt]])</f>
        <v>Zemědělství, lesnictví, rybářství</v>
      </c>
      <c r="J86">
        <f>IF(_110079_23data060823__2[[#This Row],[rok]]=2023,0,1)</f>
        <v>1</v>
      </c>
    </row>
    <row r="87" spans="1:10" x14ac:dyDescent="0.2">
      <c r="A87">
        <v>741381981</v>
      </c>
      <c r="B87" s="3" t="s">
        <v>2386</v>
      </c>
      <c r="C87" s="3">
        <f>_110079_23data060823__2[[#This Row],[hodnota]]*$F$5</f>
        <v>11849</v>
      </c>
      <c r="D87" t="s">
        <v>104</v>
      </c>
      <c r="E87">
        <v>2001</v>
      </c>
      <c r="F87">
        <v>3</v>
      </c>
      <c r="G87" t="s">
        <v>2175</v>
      </c>
      <c r="H87" t="s">
        <v>105</v>
      </c>
      <c r="I87" t="str">
        <f>IF(_110079_23data060823__2[[#This Row],[odvetvi_txt]]="","Všechna odvětví",_110079_23data060823__2[[#This Row],[odvetvi_txt]])</f>
        <v>Zemědělství, lesnictví, rybářství</v>
      </c>
      <c r="J87">
        <f>IF(_110079_23data060823__2[[#This Row],[rok]]=2023,0,1)</f>
        <v>1</v>
      </c>
    </row>
    <row r="88" spans="1:10" x14ac:dyDescent="0.2">
      <c r="A88">
        <v>741381979</v>
      </c>
      <c r="B88" s="3" t="s">
        <v>2380</v>
      </c>
      <c r="C88" s="3">
        <f>_110079_23data060823__2[[#This Row],[hodnota]]*$F$5</f>
        <v>9895</v>
      </c>
      <c r="D88" t="s">
        <v>104</v>
      </c>
      <c r="E88">
        <v>2001</v>
      </c>
      <c r="F88">
        <v>1</v>
      </c>
      <c r="G88" t="s">
        <v>2175</v>
      </c>
      <c r="H88" t="s">
        <v>105</v>
      </c>
      <c r="I88" t="str">
        <f>IF(_110079_23data060823__2[[#This Row],[odvetvi_txt]]="","Všechna odvětví",_110079_23data060823__2[[#This Row],[odvetvi_txt]])</f>
        <v>Zemědělství, lesnictví, rybářství</v>
      </c>
      <c r="J88">
        <f>IF(_110079_23data060823__2[[#This Row],[rok]]=2023,0,1)</f>
        <v>1</v>
      </c>
    </row>
    <row r="89" spans="1:10" x14ac:dyDescent="0.2">
      <c r="A89">
        <v>741381982</v>
      </c>
      <c r="B89" s="3" t="s">
        <v>2385</v>
      </c>
      <c r="C89" s="3">
        <f>_110079_23data060823__2[[#This Row],[hodnota]]*$F$5</f>
        <v>12873</v>
      </c>
      <c r="D89" t="s">
        <v>104</v>
      </c>
      <c r="E89">
        <v>2001</v>
      </c>
      <c r="F89">
        <v>4</v>
      </c>
      <c r="G89" t="s">
        <v>2175</v>
      </c>
      <c r="H89" t="s">
        <v>105</v>
      </c>
      <c r="I89" t="str">
        <f>IF(_110079_23data060823__2[[#This Row],[odvetvi_txt]]="","Všechna odvětví",_110079_23data060823__2[[#This Row],[odvetvi_txt]])</f>
        <v>Zemědělství, lesnictví, rybářství</v>
      </c>
      <c r="J89">
        <f>IF(_110079_23data060823__2[[#This Row],[rok]]=2023,0,1)</f>
        <v>1</v>
      </c>
    </row>
    <row r="90" spans="1:10" x14ac:dyDescent="0.2">
      <c r="A90">
        <v>741382091</v>
      </c>
      <c r="B90" s="3" t="s">
        <v>4182</v>
      </c>
      <c r="C90" s="3">
        <f>_110079_23data060823__2[[#This Row],[hodnota]]*$F$5</f>
        <v>16867</v>
      </c>
      <c r="D90" t="s">
        <v>1226</v>
      </c>
      <c r="E90">
        <v>2001</v>
      </c>
      <c r="F90">
        <v>3</v>
      </c>
      <c r="G90" t="s">
        <v>2175</v>
      </c>
      <c r="H90" t="s">
        <v>1227</v>
      </c>
      <c r="I90" t="str">
        <f>IF(_110079_23data060823__2[[#This Row],[odvetvi_txt]]="","Všechna odvětví",_110079_23data060823__2[[#This Row],[odvetvi_txt]])</f>
        <v>Těžba a dobývání</v>
      </c>
      <c r="J90">
        <f>IF(_110079_23data060823__2[[#This Row],[rok]]=2023,0,1)</f>
        <v>1</v>
      </c>
    </row>
    <row r="91" spans="1:10" x14ac:dyDescent="0.2">
      <c r="A91">
        <v>741382092</v>
      </c>
      <c r="B91" s="3" t="s">
        <v>4181</v>
      </c>
      <c r="C91" s="3">
        <f>_110079_23data060823__2[[#This Row],[hodnota]]*$F$5</f>
        <v>19888</v>
      </c>
      <c r="D91" t="s">
        <v>1226</v>
      </c>
      <c r="E91">
        <v>2001</v>
      </c>
      <c r="F91">
        <v>4</v>
      </c>
      <c r="G91" t="s">
        <v>2175</v>
      </c>
      <c r="H91" t="s">
        <v>1227</v>
      </c>
      <c r="I91" t="str">
        <f>IF(_110079_23data060823__2[[#This Row],[odvetvi_txt]]="","Všechna odvětví",_110079_23data060823__2[[#This Row],[odvetvi_txt]])</f>
        <v>Těžba a dobývání</v>
      </c>
      <c r="J91">
        <f>IF(_110079_23data060823__2[[#This Row],[rok]]=2023,0,1)</f>
        <v>1</v>
      </c>
    </row>
    <row r="92" spans="1:10" x14ac:dyDescent="0.2">
      <c r="A92">
        <v>741382089</v>
      </c>
      <c r="B92" s="3" t="s">
        <v>4176</v>
      </c>
      <c r="C92" s="3">
        <f>_110079_23data060823__2[[#This Row],[hodnota]]*$F$5</f>
        <v>15853</v>
      </c>
      <c r="D92" t="s">
        <v>1226</v>
      </c>
      <c r="E92">
        <v>2001</v>
      </c>
      <c r="F92">
        <v>1</v>
      </c>
      <c r="G92" t="s">
        <v>2175</v>
      </c>
      <c r="H92" t="s">
        <v>1227</v>
      </c>
      <c r="I92" t="str">
        <f>IF(_110079_23data060823__2[[#This Row],[odvetvi_txt]]="","Všechna odvětví",_110079_23data060823__2[[#This Row],[odvetvi_txt]])</f>
        <v>Těžba a dobývání</v>
      </c>
      <c r="J92">
        <f>IF(_110079_23data060823__2[[#This Row],[rok]]=2023,0,1)</f>
        <v>1</v>
      </c>
    </row>
    <row r="93" spans="1:10" x14ac:dyDescent="0.2">
      <c r="A93">
        <v>741382090</v>
      </c>
      <c r="B93" s="3" t="s">
        <v>4178</v>
      </c>
      <c r="C93" s="3">
        <f>_110079_23data060823__2[[#This Row],[hodnota]]*$F$5</f>
        <v>18395</v>
      </c>
      <c r="D93" t="s">
        <v>1226</v>
      </c>
      <c r="E93">
        <v>2001</v>
      </c>
      <c r="F93">
        <v>2</v>
      </c>
      <c r="G93" t="s">
        <v>2175</v>
      </c>
      <c r="H93" t="s">
        <v>1227</v>
      </c>
      <c r="I93" t="str">
        <f>IF(_110079_23data060823__2[[#This Row],[odvetvi_txt]]="","Všechna odvětví",_110079_23data060823__2[[#This Row],[odvetvi_txt]])</f>
        <v>Těžba a dobývání</v>
      </c>
      <c r="J93">
        <f>IF(_110079_23data060823__2[[#This Row],[rok]]=2023,0,1)</f>
        <v>1</v>
      </c>
    </row>
    <row r="94" spans="1:10" x14ac:dyDescent="0.2">
      <c r="A94">
        <v>741382199</v>
      </c>
      <c r="B94" s="3" t="s">
        <v>5038</v>
      </c>
      <c r="C94" s="3">
        <f>_110079_23data060823__2[[#This Row],[hodnota]]*$F$5</f>
        <v>12763</v>
      </c>
      <c r="D94" t="s">
        <v>780</v>
      </c>
      <c r="E94">
        <v>2001</v>
      </c>
      <c r="F94">
        <v>1</v>
      </c>
      <c r="G94" t="s">
        <v>2175</v>
      </c>
      <c r="H94" t="s">
        <v>781</v>
      </c>
      <c r="I94" t="str">
        <f>IF(_110079_23data060823__2[[#This Row],[odvetvi_txt]]="","Všechna odvětví",_110079_23data060823__2[[#This Row],[odvetvi_txt]])</f>
        <v>Zpracovatelský průmysl</v>
      </c>
      <c r="J94">
        <f>IF(_110079_23data060823__2[[#This Row],[rok]]=2023,0,1)</f>
        <v>1</v>
      </c>
    </row>
    <row r="95" spans="1:10" x14ac:dyDescent="0.2">
      <c r="A95">
        <v>741382200</v>
      </c>
      <c r="B95" s="3" t="s">
        <v>5040</v>
      </c>
      <c r="C95" s="3">
        <f>_110079_23data060823__2[[#This Row],[hodnota]]*$F$5</f>
        <v>13733</v>
      </c>
      <c r="D95" t="s">
        <v>780</v>
      </c>
      <c r="E95">
        <v>2001</v>
      </c>
      <c r="F95">
        <v>2</v>
      </c>
      <c r="G95" t="s">
        <v>2175</v>
      </c>
      <c r="H95" t="s">
        <v>781</v>
      </c>
      <c r="I95" t="str">
        <f>IF(_110079_23data060823__2[[#This Row],[odvetvi_txt]]="","Všechna odvětví",_110079_23data060823__2[[#This Row],[odvetvi_txt]])</f>
        <v>Zpracovatelský průmysl</v>
      </c>
      <c r="J95">
        <f>IF(_110079_23data060823__2[[#This Row],[rok]]=2023,0,1)</f>
        <v>1</v>
      </c>
    </row>
    <row r="96" spans="1:10" x14ac:dyDescent="0.2">
      <c r="A96">
        <v>741382201</v>
      </c>
      <c r="B96" s="3" t="s">
        <v>5044</v>
      </c>
      <c r="C96" s="3">
        <f>_110079_23data060823__2[[#This Row],[hodnota]]*$F$5</f>
        <v>13654</v>
      </c>
      <c r="D96" t="s">
        <v>780</v>
      </c>
      <c r="E96">
        <v>2001</v>
      </c>
      <c r="F96">
        <v>3</v>
      </c>
      <c r="G96" t="s">
        <v>2175</v>
      </c>
      <c r="H96" t="s">
        <v>781</v>
      </c>
      <c r="I96" t="str">
        <f>IF(_110079_23data060823__2[[#This Row],[odvetvi_txt]]="","Všechna odvětví",_110079_23data060823__2[[#This Row],[odvetvi_txt]])</f>
        <v>Zpracovatelský průmysl</v>
      </c>
      <c r="J96">
        <f>IF(_110079_23data060823__2[[#This Row],[rok]]=2023,0,1)</f>
        <v>1</v>
      </c>
    </row>
    <row r="97" spans="1:10" x14ac:dyDescent="0.2">
      <c r="A97">
        <v>741382202</v>
      </c>
      <c r="B97" s="3" t="s">
        <v>5043</v>
      </c>
      <c r="C97" s="3">
        <f>_110079_23data060823__2[[#This Row],[hodnota]]*$F$5</f>
        <v>14869</v>
      </c>
      <c r="D97" t="s">
        <v>780</v>
      </c>
      <c r="E97">
        <v>2001</v>
      </c>
      <c r="F97">
        <v>4</v>
      </c>
      <c r="G97" t="s">
        <v>2175</v>
      </c>
      <c r="H97" t="s">
        <v>781</v>
      </c>
      <c r="I97" t="str">
        <f>IF(_110079_23data060823__2[[#This Row],[odvetvi_txt]]="","Všechna odvětví",_110079_23data060823__2[[#This Row],[odvetvi_txt]])</f>
        <v>Zpracovatelský průmysl</v>
      </c>
      <c r="J97">
        <f>IF(_110079_23data060823__2[[#This Row],[rok]]=2023,0,1)</f>
        <v>1</v>
      </c>
    </row>
    <row r="98" spans="1:10" x14ac:dyDescent="0.2">
      <c r="A98">
        <v>741382312</v>
      </c>
      <c r="B98" s="3" t="s">
        <v>5461</v>
      </c>
      <c r="C98" s="3">
        <f>_110079_23data060823__2[[#This Row],[hodnota]]*$F$5</f>
        <v>23694</v>
      </c>
      <c r="D98" t="s">
        <v>872</v>
      </c>
      <c r="E98">
        <v>2001</v>
      </c>
      <c r="F98">
        <v>4</v>
      </c>
      <c r="G98" t="s">
        <v>2175</v>
      </c>
      <c r="H98" t="s">
        <v>873</v>
      </c>
      <c r="I98" t="str">
        <f>IF(_110079_23data060823__2[[#This Row],[odvetvi_txt]]="","Všechna odvětví",_110079_23data060823__2[[#This Row],[odvetvi_txt]])</f>
        <v>Výroba a rozvod elektřiny, plynu, tepla a klimatiz. vzduchu</v>
      </c>
      <c r="J98">
        <f>IF(_110079_23data060823__2[[#This Row],[rok]]=2023,0,1)</f>
        <v>1</v>
      </c>
    </row>
    <row r="99" spans="1:10" x14ac:dyDescent="0.2">
      <c r="A99">
        <v>741382309</v>
      </c>
      <c r="B99" s="3" t="s">
        <v>5456</v>
      </c>
      <c r="C99" s="3">
        <f>_110079_23data060823__2[[#This Row],[hodnota]]*$F$5</f>
        <v>17384</v>
      </c>
      <c r="D99" t="s">
        <v>872</v>
      </c>
      <c r="E99">
        <v>2001</v>
      </c>
      <c r="F99">
        <v>1</v>
      </c>
      <c r="G99" t="s">
        <v>2175</v>
      </c>
      <c r="H99" t="s">
        <v>873</v>
      </c>
      <c r="I99" t="str">
        <f>IF(_110079_23data060823__2[[#This Row],[odvetvi_txt]]="","Všechna odvětví",_110079_23data060823__2[[#This Row],[odvetvi_txt]])</f>
        <v>Výroba a rozvod elektřiny, plynu, tepla a klimatiz. vzduchu</v>
      </c>
      <c r="J99">
        <f>IF(_110079_23data060823__2[[#This Row],[rok]]=2023,0,1)</f>
        <v>1</v>
      </c>
    </row>
    <row r="100" spans="1:10" x14ac:dyDescent="0.2">
      <c r="A100">
        <v>741382310</v>
      </c>
      <c r="B100" s="3" t="s">
        <v>5458</v>
      </c>
      <c r="C100" s="3">
        <f>_110079_23data060823__2[[#This Row],[hodnota]]*$F$5</f>
        <v>19663</v>
      </c>
      <c r="D100" t="s">
        <v>872</v>
      </c>
      <c r="E100">
        <v>2001</v>
      </c>
      <c r="F100">
        <v>2</v>
      </c>
      <c r="G100" t="s">
        <v>2175</v>
      </c>
      <c r="H100" t="s">
        <v>873</v>
      </c>
      <c r="I100" t="str">
        <f>IF(_110079_23data060823__2[[#This Row],[odvetvi_txt]]="","Všechna odvětví",_110079_23data060823__2[[#This Row],[odvetvi_txt]])</f>
        <v>Výroba a rozvod elektřiny, plynu, tepla a klimatiz. vzduchu</v>
      </c>
      <c r="J100">
        <f>IF(_110079_23data060823__2[[#This Row],[rok]]=2023,0,1)</f>
        <v>1</v>
      </c>
    </row>
    <row r="101" spans="1:10" x14ac:dyDescent="0.2">
      <c r="A101">
        <v>741382311</v>
      </c>
      <c r="B101" s="3" t="s">
        <v>5462</v>
      </c>
      <c r="C101" s="3">
        <f>_110079_23data060823__2[[#This Row],[hodnota]]*$F$5</f>
        <v>18725</v>
      </c>
      <c r="D101" t="s">
        <v>872</v>
      </c>
      <c r="E101">
        <v>2001</v>
      </c>
      <c r="F101">
        <v>3</v>
      </c>
      <c r="G101" t="s">
        <v>2175</v>
      </c>
      <c r="H101" t="s">
        <v>873</v>
      </c>
      <c r="I101" t="str">
        <f>IF(_110079_23data060823__2[[#This Row],[odvetvi_txt]]="","Všechna odvětví",_110079_23data060823__2[[#This Row],[odvetvi_txt]])</f>
        <v>Výroba a rozvod elektřiny, plynu, tepla a klimatiz. vzduchu</v>
      </c>
      <c r="J101">
        <f>IF(_110079_23data060823__2[[#This Row],[rok]]=2023,0,1)</f>
        <v>1</v>
      </c>
    </row>
    <row r="102" spans="1:10" x14ac:dyDescent="0.2">
      <c r="A102">
        <v>741382419</v>
      </c>
      <c r="B102" s="3" t="s">
        <v>5205</v>
      </c>
      <c r="C102" s="3">
        <f>_110079_23data060823__2[[#This Row],[hodnota]]*$F$5</f>
        <v>12574</v>
      </c>
      <c r="D102" t="s">
        <v>1217</v>
      </c>
      <c r="E102">
        <v>2001</v>
      </c>
      <c r="F102">
        <v>1</v>
      </c>
      <c r="G102" t="s">
        <v>2175</v>
      </c>
      <c r="H102" t="s">
        <v>1218</v>
      </c>
      <c r="I102" t="str">
        <f>IF(_110079_23data060823__2[[#This Row],[odvetvi_txt]]="","Všechna odvětví",_110079_23data060823__2[[#This Row],[odvetvi_txt]])</f>
        <v>Zásobování vodou; činnosti související s odpady a sanacemi</v>
      </c>
      <c r="J102">
        <f>IF(_110079_23data060823__2[[#This Row],[rok]]=2023,0,1)</f>
        <v>1</v>
      </c>
    </row>
    <row r="103" spans="1:10" x14ac:dyDescent="0.2">
      <c r="A103">
        <v>741382422</v>
      </c>
      <c r="B103" s="3" t="s">
        <v>5210</v>
      </c>
      <c r="C103" s="3">
        <f>_110079_23data060823__2[[#This Row],[hodnota]]*$F$5</f>
        <v>16114</v>
      </c>
      <c r="D103" t="s">
        <v>1217</v>
      </c>
      <c r="E103">
        <v>2001</v>
      </c>
      <c r="F103">
        <v>4</v>
      </c>
      <c r="G103" t="s">
        <v>2175</v>
      </c>
      <c r="H103" t="s">
        <v>1218</v>
      </c>
      <c r="I103" t="str">
        <f>IF(_110079_23data060823__2[[#This Row],[odvetvi_txt]]="","Všechna odvětví",_110079_23data060823__2[[#This Row],[odvetvi_txt]])</f>
        <v>Zásobování vodou; činnosti související s odpady a sanacemi</v>
      </c>
      <c r="J103">
        <f>IF(_110079_23data060823__2[[#This Row],[rok]]=2023,0,1)</f>
        <v>1</v>
      </c>
    </row>
    <row r="104" spans="1:10" x14ac:dyDescent="0.2">
      <c r="A104">
        <v>741382421</v>
      </c>
      <c r="B104" s="3" t="s">
        <v>5211</v>
      </c>
      <c r="C104" s="3">
        <f>_110079_23data060823__2[[#This Row],[hodnota]]*$F$5</f>
        <v>13290</v>
      </c>
      <c r="D104" t="s">
        <v>1217</v>
      </c>
      <c r="E104">
        <v>2001</v>
      </c>
      <c r="F104">
        <v>3</v>
      </c>
      <c r="G104" t="s">
        <v>2175</v>
      </c>
      <c r="H104" t="s">
        <v>1218</v>
      </c>
      <c r="I104" t="str">
        <f>IF(_110079_23data060823__2[[#This Row],[odvetvi_txt]]="","Všechna odvětví",_110079_23data060823__2[[#This Row],[odvetvi_txt]])</f>
        <v>Zásobování vodou; činnosti související s odpady a sanacemi</v>
      </c>
      <c r="J104">
        <f>IF(_110079_23data060823__2[[#This Row],[rok]]=2023,0,1)</f>
        <v>1</v>
      </c>
    </row>
    <row r="105" spans="1:10" x14ac:dyDescent="0.2">
      <c r="A105">
        <v>741382420</v>
      </c>
      <c r="B105" s="3" t="s">
        <v>5207</v>
      </c>
      <c r="C105" s="3">
        <f>_110079_23data060823__2[[#This Row],[hodnota]]*$F$5</f>
        <v>14280</v>
      </c>
      <c r="D105" t="s">
        <v>1217</v>
      </c>
      <c r="E105">
        <v>2001</v>
      </c>
      <c r="F105">
        <v>2</v>
      </c>
      <c r="G105" t="s">
        <v>2175</v>
      </c>
      <c r="H105" t="s">
        <v>1218</v>
      </c>
      <c r="I105" t="str">
        <f>IF(_110079_23data060823__2[[#This Row],[odvetvi_txt]]="","Všechna odvětví",_110079_23data060823__2[[#This Row],[odvetvi_txt]])</f>
        <v>Zásobování vodou; činnosti související s odpady a sanacemi</v>
      </c>
      <c r="J105">
        <f>IF(_110079_23data060823__2[[#This Row],[rok]]=2023,0,1)</f>
        <v>1</v>
      </c>
    </row>
    <row r="106" spans="1:10" x14ac:dyDescent="0.2">
      <c r="A106">
        <v>741382532</v>
      </c>
      <c r="B106" s="3" t="s">
        <v>2756</v>
      </c>
      <c r="C106" s="3">
        <f>_110079_23data060823__2[[#This Row],[hodnota]]*$F$5</f>
        <v>15075</v>
      </c>
      <c r="D106" t="s">
        <v>1285</v>
      </c>
      <c r="E106">
        <v>2001</v>
      </c>
      <c r="F106">
        <v>4</v>
      </c>
      <c r="G106" t="s">
        <v>2175</v>
      </c>
      <c r="H106" t="s">
        <v>1286</v>
      </c>
      <c r="I106" t="str">
        <f>IF(_110079_23data060823__2[[#This Row],[odvetvi_txt]]="","Všechna odvětví",_110079_23data060823__2[[#This Row],[odvetvi_txt]])</f>
        <v>Stavebnictví</v>
      </c>
      <c r="J106">
        <f>IF(_110079_23data060823__2[[#This Row],[rok]]=2023,0,1)</f>
        <v>1</v>
      </c>
    </row>
    <row r="107" spans="1:10" x14ac:dyDescent="0.2">
      <c r="A107">
        <v>741382531</v>
      </c>
      <c r="B107" s="3" t="s">
        <v>2838</v>
      </c>
      <c r="C107" s="3">
        <f>_110079_23data060823__2[[#This Row],[hodnota]]*$F$5</f>
        <v>13853</v>
      </c>
      <c r="D107" t="s">
        <v>1285</v>
      </c>
      <c r="E107">
        <v>2001</v>
      </c>
      <c r="F107">
        <v>3</v>
      </c>
      <c r="G107" t="s">
        <v>2175</v>
      </c>
      <c r="H107" t="s">
        <v>1286</v>
      </c>
      <c r="I107" t="str">
        <f>IF(_110079_23data060823__2[[#This Row],[odvetvi_txt]]="","Všechna odvětví",_110079_23data060823__2[[#This Row],[odvetvi_txt]])</f>
        <v>Stavebnictví</v>
      </c>
      <c r="J107">
        <f>IF(_110079_23data060823__2[[#This Row],[rok]]=2023,0,1)</f>
        <v>1</v>
      </c>
    </row>
    <row r="108" spans="1:10" x14ac:dyDescent="0.2">
      <c r="A108">
        <v>741382530</v>
      </c>
      <c r="B108" s="3" t="s">
        <v>2835</v>
      </c>
      <c r="C108" s="3">
        <f>_110079_23data060823__2[[#This Row],[hodnota]]*$F$5</f>
        <v>13275</v>
      </c>
      <c r="D108" t="s">
        <v>1285</v>
      </c>
      <c r="E108">
        <v>2001</v>
      </c>
      <c r="F108">
        <v>2</v>
      </c>
      <c r="G108" t="s">
        <v>2175</v>
      </c>
      <c r="H108" t="s">
        <v>1286</v>
      </c>
      <c r="I108" t="str">
        <f>IF(_110079_23data060823__2[[#This Row],[odvetvi_txt]]="","Všechna odvětví",_110079_23data060823__2[[#This Row],[odvetvi_txt]])</f>
        <v>Stavebnictví</v>
      </c>
      <c r="J108">
        <f>IF(_110079_23data060823__2[[#This Row],[rok]]=2023,0,1)</f>
        <v>1</v>
      </c>
    </row>
    <row r="109" spans="1:10" x14ac:dyDescent="0.2">
      <c r="A109">
        <v>741382529</v>
      </c>
      <c r="B109" s="3" t="s">
        <v>2833</v>
      </c>
      <c r="C109" s="3">
        <f>_110079_23data060823__2[[#This Row],[hodnota]]*$F$5</f>
        <v>11839</v>
      </c>
      <c r="D109" t="s">
        <v>1285</v>
      </c>
      <c r="E109">
        <v>2001</v>
      </c>
      <c r="F109">
        <v>1</v>
      </c>
      <c r="G109" t="s">
        <v>2175</v>
      </c>
      <c r="H109" t="s">
        <v>1286</v>
      </c>
      <c r="I109" t="str">
        <f>IF(_110079_23data060823__2[[#This Row],[odvetvi_txt]]="","Všechna odvětví",_110079_23data060823__2[[#This Row],[odvetvi_txt]])</f>
        <v>Stavebnictví</v>
      </c>
      <c r="J109">
        <f>IF(_110079_23data060823__2[[#This Row],[rok]]=2023,0,1)</f>
        <v>1</v>
      </c>
    </row>
    <row r="110" spans="1:10" x14ac:dyDescent="0.2">
      <c r="A110">
        <v>741382641</v>
      </c>
      <c r="B110" s="3" t="s">
        <v>4446</v>
      </c>
      <c r="C110" s="3">
        <f>_110079_23data060823__2[[#This Row],[hodnota]]*$F$5</f>
        <v>13635</v>
      </c>
      <c r="D110" t="s">
        <v>922</v>
      </c>
      <c r="E110">
        <v>2001</v>
      </c>
      <c r="F110">
        <v>3</v>
      </c>
      <c r="G110" t="s">
        <v>2175</v>
      </c>
      <c r="H110" t="s">
        <v>923</v>
      </c>
      <c r="I110" t="str">
        <f>IF(_110079_23data060823__2[[#This Row],[odvetvi_txt]]="","Všechna odvětví",_110079_23data060823__2[[#This Row],[odvetvi_txt]])</f>
        <v>Velkoobchod a maloobchod; opravy a údržba motorových vozidel</v>
      </c>
      <c r="J110">
        <f>IF(_110079_23data060823__2[[#This Row],[rok]]=2023,0,1)</f>
        <v>1</v>
      </c>
    </row>
    <row r="111" spans="1:10" x14ac:dyDescent="0.2">
      <c r="A111">
        <v>741382642</v>
      </c>
      <c r="B111" s="3" t="s">
        <v>4445</v>
      </c>
      <c r="C111" s="3">
        <f>_110079_23data060823__2[[#This Row],[hodnota]]*$F$5</f>
        <v>15123</v>
      </c>
      <c r="D111" t="s">
        <v>922</v>
      </c>
      <c r="E111">
        <v>2001</v>
      </c>
      <c r="F111">
        <v>4</v>
      </c>
      <c r="G111" t="s">
        <v>2175</v>
      </c>
      <c r="H111" t="s">
        <v>923</v>
      </c>
      <c r="I111" t="str">
        <f>IF(_110079_23data060823__2[[#This Row],[odvetvi_txt]]="","Všechna odvětví",_110079_23data060823__2[[#This Row],[odvetvi_txt]])</f>
        <v>Velkoobchod a maloobchod; opravy a údržba motorových vozidel</v>
      </c>
      <c r="J111">
        <f>IF(_110079_23data060823__2[[#This Row],[rok]]=2023,0,1)</f>
        <v>1</v>
      </c>
    </row>
    <row r="112" spans="1:10" x14ac:dyDescent="0.2">
      <c r="A112">
        <v>741382640</v>
      </c>
      <c r="B112" s="3" t="s">
        <v>4442</v>
      </c>
      <c r="C112" s="3">
        <f>_110079_23data060823__2[[#This Row],[hodnota]]*$F$5</f>
        <v>13334</v>
      </c>
      <c r="D112" t="s">
        <v>922</v>
      </c>
      <c r="E112">
        <v>2001</v>
      </c>
      <c r="F112">
        <v>2</v>
      </c>
      <c r="G112" t="s">
        <v>2175</v>
      </c>
      <c r="H112" t="s">
        <v>923</v>
      </c>
      <c r="I112" t="str">
        <f>IF(_110079_23data060823__2[[#This Row],[odvetvi_txt]]="","Všechna odvětví",_110079_23data060823__2[[#This Row],[odvetvi_txt]])</f>
        <v>Velkoobchod a maloobchod; opravy a údržba motorových vozidel</v>
      </c>
      <c r="J112">
        <f>IF(_110079_23data060823__2[[#This Row],[rok]]=2023,0,1)</f>
        <v>1</v>
      </c>
    </row>
    <row r="113" spans="1:10" x14ac:dyDescent="0.2">
      <c r="A113">
        <v>741382639</v>
      </c>
      <c r="B113" s="3" t="s">
        <v>4440</v>
      </c>
      <c r="C113" s="3">
        <f>_110079_23data060823__2[[#This Row],[hodnota]]*$F$5</f>
        <v>12650</v>
      </c>
      <c r="D113" t="s">
        <v>922</v>
      </c>
      <c r="E113">
        <v>2001</v>
      </c>
      <c r="F113">
        <v>1</v>
      </c>
      <c r="G113" t="s">
        <v>2175</v>
      </c>
      <c r="H113" t="s">
        <v>923</v>
      </c>
      <c r="I113" t="str">
        <f>IF(_110079_23data060823__2[[#This Row],[odvetvi_txt]]="","Všechna odvětví",_110079_23data060823__2[[#This Row],[odvetvi_txt]])</f>
        <v>Velkoobchod a maloobchod; opravy a údržba motorových vozidel</v>
      </c>
      <c r="J113">
        <f>IF(_110079_23data060823__2[[#This Row],[rok]]=2023,0,1)</f>
        <v>1</v>
      </c>
    </row>
    <row r="114" spans="1:10" x14ac:dyDescent="0.2">
      <c r="A114">
        <v>741382749</v>
      </c>
      <c r="B114" s="3" t="s">
        <v>3728</v>
      </c>
      <c r="C114" s="3">
        <f>_110079_23data060823__2[[#This Row],[hodnota]]*$F$5</f>
        <v>12981</v>
      </c>
      <c r="D114" t="s">
        <v>561</v>
      </c>
      <c r="E114">
        <v>2001</v>
      </c>
      <c r="F114">
        <v>1</v>
      </c>
      <c r="G114" t="s">
        <v>2175</v>
      </c>
      <c r="H114" t="s">
        <v>562</v>
      </c>
      <c r="I114" t="str">
        <f>IF(_110079_23data060823__2[[#This Row],[odvetvi_txt]]="","Všechna odvětví",_110079_23data060823__2[[#This Row],[odvetvi_txt]])</f>
        <v>Doprava a skladování</v>
      </c>
      <c r="J114">
        <f>IF(_110079_23data060823__2[[#This Row],[rok]]=2023,0,1)</f>
        <v>1</v>
      </c>
    </row>
    <row r="115" spans="1:10" x14ac:dyDescent="0.2">
      <c r="A115">
        <v>741382750</v>
      </c>
      <c r="B115" s="3" t="s">
        <v>3730</v>
      </c>
      <c r="C115" s="3">
        <f>_110079_23data060823__2[[#This Row],[hodnota]]*$F$5</f>
        <v>14224</v>
      </c>
      <c r="D115" t="s">
        <v>561</v>
      </c>
      <c r="E115">
        <v>2001</v>
      </c>
      <c r="F115">
        <v>2</v>
      </c>
      <c r="G115" t="s">
        <v>2175</v>
      </c>
      <c r="H115" t="s">
        <v>562</v>
      </c>
      <c r="I115" t="str">
        <f>IF(_110079_23data060823__2[[#This Row],[odvetvi_txt]]="","Všechna odvětví",_110079_23data060823__2[[#This Row],[odvetvi_txt]])</f>
        <v>Doprava a skladování</v>
      </c>
      <c r="J115">
        <f>IF(_110079_23data060823__2[[#This Row],[rok]]=2023,0,1)</f>
        <v>1</v>
      </c>
    </row>
    <row r="116" spans="1:10" x14ac:dyDescent="0.2">
      <c r="A116">
        <v>741382752</v>
      </c>
      <c r="B116" s="3" t="s">
        <v>3733</v>
      </c>
      <c r="C116" s="3">
        <f>_110079_23data060823__2[[#This Row],[hodnota]]*$F$5</f>
        <v>15595</v>
      </c>
      <c r="D116" t="s">
        <v>561</v>
      </c>
      <c r="E116">
        <v>2001</v>
      </c>
      <c r="F116">
        <v>4</v>
      </c>
      <c r="G116" t="s">
        <v>2175</v>
      </c>
      <c r="H116" t="s">
        <v>562</v>
      </c>
      <c r="I116" t="str">
        <f>IF(_110079_23data060823__2[[#This Row],[odvetvi_txt]]="","Všechna odvětví",_110079_23data060823__2[[#This Row],[odvetvi_txt]])</f>
        <v>Doprava a skladování</v>
      </c>
      <c r="J116">
        <f>IF(_110079_23data060823__2[[#This Row],[rok]]=2023,0,1)</f>
        <v>1</v>
      </c>
    </row>
    <row r="117" spans="1:10" x14ac:dyDescent="0.2">
      <c r="A117">
        <v>741382751</v>
      </c>
      <c r="B117" s="3" t="s">
        <v>3734</v>
      </c>
      <c r="C117" s="3">
        <f>_110079_23data060823__2[[#This Row],[hodnota]]*$F$5</f>
        <v>14358</v>
      </c>
      <c r="D117" t="s">
        <v>561</v>
      </c>
      <c r="E117">
        <v>2001</v>
      </c>
      <c r="F117">
        <v>3</v>
      </c>
      <c r="G117" t="s">
        <v>2175</v>
      </c>
      <c r="H117" t="s">
        <v>562</v>
      </c>
      <c r="I117" t="str">
        <f>IF(_110079_23data060823__2[[#This Row],[odvetvi_txt]]="","Všechna odvětví",_110079_23data060823__2[[#This Row],[odvetvi_txt]])</f>
        <v>Doprava a skladování</v>
      </c>
      <c r="J117">
        <f>IF(_110079_23data060823__2[[#This Row],[rok]]=2023,0,1)</f>
        <v>1</v>
      </c>
    </row>
    <row r="118" spans="1:10" x14ac:dyDescent="0.2">
      <c r="A118">
        <v>741382859</v>
      </c>
      <c r="B118" s="3" t="s">
        <v>4788</v>
      </c>
      <c r="C118" s="3">
        <f>_110079_23data060823__2[[#This Row],[hodnota]]*$F$5</f>
        <v>7951</v>
      </c>
      <c r="D118" t="s">
        <v>191</v>
      </c>
      <c r="E118">
        <v>2001</v>
      </c>
      <c r="F118">
        <v>1</v>
      </c>
      <c r="G118" t="s">
        <v>2175</v>
      </c>
      <c r="H118" t="s">
        <v>192</v>
      </c>
      <c r="I118" t="str">
        <f>IF(_110079_23data060823__2[[#This Row],[odvetvi_txt]]="","Všechna odvětví",_110079_23data060823__2[[#This Row],[odvetvi_txt]])</f>
        <v>Ubytování, stravování a pohostinství</v>
      </c>
      <c r="J118">
        <f>IF(_110079_23data060823__2[[#This Row],[rok]]=2023,0,1)</f>
        <v>1</v>
      </c>
    </row>
    <row r="119" spans="1:10" x14ac:dyDescent="0.2">
      <c r="A119">
        <v>741382861</v>
      </c>
      <c r="B119" s="3" t="s">
        <v>4794</v>
      </c>
      <c r="C119" s="3">
        <f>_110079_23data060823__2[[#This Row],[hodnota]]*$F$5</f>
        <v>8691</v>
      </c>
      <c r="D119" t="s">
        <v>191</v>
      </c>
      <c r="E119">
        <v>2001</v>
      </c>
      <c r="F119">
        <v>3</v>
      </c>
      <c r="G119" t="s">
        <v>2175</v>
      </c>
      <c r="H119" t="s">
        <v>192</v>
      </c>
      <c r="I119" t="str">
        <f>IF(_110079_23data060823__2[[#This Row],[odvetvi_txt]]="","Všechna odvětví",_110079_23data060823__2[[#This Row],[odvetvi_txt]])</f>
        <v>Ubytování, stravování a pohostinství</v>
      </c>
      <c r="J119">
        <f>IF(_110079_23data060823__2[[#This Row],[rok]]=2023,0,1)</f>
        <v>1</v>
      </c>
    </row>
    <row r="120" spans="1:10" x14ac:dyDescent="0.2">
      <c r="A120">
        <v>741382860</v>
      </c>
      <c r="B120" s="3" t="s">
        <v>4790</v>
      </c>
      <c r="C120" s="3">
        <f>_110079_23data060823__2[[#This Row],[hodnota]]*$F$5</f>
        <v>8655</v>
      </c>
      <c r="D120" t="s">
        <v>191</v>
      </c>
      <c r="E120">
        <v>2001</v>
      </c>
      <c r="F120">
        <v>2</v>
      </c>
      <c r="G120" t="s">
        <v>2175</v>
      </c>
      <c r="H120" t="s">
        <v>192</v>
      </c>
      <c r="I120" t="str">
        <f>IF(_110079_23data060823__2[[#This Row],[odvetvi_txt]]="","Všechna odvětví",_110079_23data060823__2[[#This Row],[odvetvi_txt]])</f>
        <v>Ubytování, stravování a pohostinství</v>
      </c>
      <c r="J120">
        <f>IF(_110079_23data060823__2[[#This Row],[rok]]=2023,0,1)</f>
        <v>1</v>
      </c>
    </row>
    <row r="121" spans="1:10" x14ac:dyDescent="0.2">
      <c r="A121">
        <v>741382862</v>
      </c>
      <c r="B121" s="3" t="s">
        <v>4793</v>
      </c>
      <c r="C121" s="3">
        <f>_110079_23data060823__2[[#This Row],[hodnota]]*$F$5</f>
        <v>9324</v>
      </c>
      <c r="D121" t="s">
        <v>191</v>
      </c>
      <c r="E121">
        <v>2001</v>
      </c>
      <c r="F121">
        <v>4</v>
      </c>
      <c r="G121" t="s">
        <v>2175</v>
      </c>
      <c r="H121" t="s">
        <v>192</v>
      </c>
      <c r="I121" t="str">
        <f>IF(_110079_23data060823__2[[#This Row],[odvetvi_txt]]="","Všechna odvětví",_110079_23data060823__2[[#This Row],[odvetvi_txt]])</f>
        <v>Ubytování, stravování a pohostinství</v>
      </c>
      <c r="J121">
        <f>IF(_110079_23data060823__2[[#This Row],[rok]]=2023,0,1)</f>
        <v>1</v>
      </c>
    </row>
    <row r="122" spans="1:10" x14ac:dyDescent="0.2">
      <c r="A122">
        <v>741382970</v>
      </c>
      <c r="B122" s="3" t="s">
        <v>3816</v>
      </c>
      <c r="C122" s="3">
        <f>_110079_23data060823__2[[#This Row],[hodnota]]*$F$5</f>
        <v>24305</v>
      </c>
      <c r="D122" t="s">
        <v>1010</v>
      </c>
      <c r="E122">
        <v>2001</v>
      </c>
      <c r="F122">
        <v>2</v>
      </c>
      <c r="G122" t="s">
        <v>2175</v>
      </c>
      <c r="H122" t="s">
        <v>1011</v>
      </c>
      <c r="I122" t="str">
        <f>IF(_110079_23data060823__2[[#This Row],[odvetvi_txt]]="","Všechna odvětví",_110079_23data060823__2[[#This Row],[odvetvi_txt]])</f>
        <v>Informační a komunikační činnosti</v>
      </c>
      <c r="J122">
        <f>IF(_110079_23data060823__2[[#This Row],[rok]]=2023,0,1)</f>
        <v>1</v>
      </c>
    </row>
    <row r="123" spans="1:10" x14ac:dyDescent="0.2">
      <c r="A123">
        <v>741382971</v>
      </c>
      <c r="B123" s="3" t="s">
        <v>3819</v>
      </c>
      <c r="C123" s="3">
        <f>_110079_23data060823__2[[#This Row],[hodnota]]*$F$5</f>
        <v>25028</v>
      </c>
      <c r="D123" t="s">
        <v>1010</v>
      </c>
      <c r="E123">
        <v>2001</v>
      </c>
      <c r="F123">
        <v>3</v>
      </c>
      <c r="G123" t="s">
        <v>2175</v>
      </c>
      <c r="H123" t="s">
        <v>1011</v>
      </c>
      <c r="I123" t="str">
        <f>IF(_110079_23data060823__2[[#This Row],[odvetvi_txt]]="","Všechna odvětví",_110079_23data060823__2[[#This Row],[odvetvi_txt]])</f>
        <v>Informační a komunikační činnosti</v>
      </c>
      <c r="J123">
        <f>IF(_110079_23data060823__2[[#This Row],[rok]]=2023,0,1)</f>
        <v>1</v>
      </c>
    </row>
    <row r="124" spans="1:10" x14ac:dyDescent="0.2">
      <c r="A124">
        <v>741382969</v>
      </c>
      <c r="B124" s="3" t="s">
        <v>3814</v>
      </c>
      <c r="C124" s="3">
        <f>_110079_23data060823__2[[#This Row],[hodnota]]*$F$5</f>
        <v>24542</v>
      </c>
      <c r="D124" t="s">
        <v>1010</v>
      </c>
      <c r="E124">
        <v>2001</v>
      </c>
      <c r="F124">
        <v>1</v>
      </c>
      <c r="G124" t="s">
        <v>2175</v>
      </c>
      <c r="H124" t="s">
        <v>1011</v>
      </c>
      <c r="I124" t="str">
        <f>IF(_110079_23data060823__2[[#This Row],[odvetvi_txt]]="","Všechna odvětví",_110079_23data060823__2[[#This Row],[odvetvi_txt]])</f>
        <v>Informační a komunikační činnosti</v>
      </c>
      <c r="J124">
        <f>IF(_110079_23data060823__2[[#This Row],[rok]]=2023,0,1)</f>
        <v>1</v>
      </c>
    </row>
    <row r="125" spans="1:10" x14ac:dyDescent="0.2">
      <c r="A125">
        <v>741382972</v>
      </c>
      <c r="B125" s="3" t="s">
        <v>3818</v>
      </c>
      <c r="C125" s="3">
        <f>_110079_23data060823__2[[#This Row],[hodnota]]*$F$5</f>
        <v>27818</v>
      </c>
      <c r="D125" t="s">
        <v>1010</v>
      </c>
      <c r="E125">
        <v>2001</v>
      </c>
      <c r="F125">
        <v>4</v>
      </c>
      <c r="G125" t="s">
        <v>2175</v>
      </c>
      <c r="H125" t="s">
        <v>1011</v>
      </c>
      <c r="I125" t="str">
        <f>IF(_110079_23data060823__2[[#This Row],[odvetvi_txt]]="","Všechna odvětví",_110079_23data060823__2[[#This Row],[odvetvi_txt]])</f>
        <v>Informační a komunikační činnosti</v>
      </c>
      <c r="J125">
        <f>IF(_110079_23data060823__2[[#This Row],[rok]]=2023,0,1)</f>
        <v>1</v>
      </c>
    </row>
    <row r="126" spans="1:10" x14ac:dyDescent="0.2">
      <c r="A126">
        <v>741383082</v>
      </c>
      <c r="B126" s="3" t="s">
        <v>5295</v>
      </c>
      <c r="C126" s="3">
        <f>_110079_23data060823__2[[#This Row],[hodnota]]*$F$5</f>
        <v>31024</v>
      </c>
      <c r="D126" t="s">
        <v>641</v>
      </c>
      <c r="E126">
        <v>2001</v>
      </c>
      <c r="F126">
        <v>4</v>
      </c>
      <c r="G126" t="s">
        <v>2175</v>
      </c>
      <c r="H126" t="s">
        <v>642</v>
      </c>
      <c r="I126" t="str">
        <f>IF(_110079_23data060823__2[[#This Row],[odvetvi_txt]]="","Všechna odvětví",_110079_23data060823__2[[#This Row],[odvetvi_txt]])</f>
        <v>Peněžnictví a pojišťovnictví</v>
      </c>
      <c r="J126">
        <f>IF(_110079_23data060823__2[[#This Row],[rok]]=2023,0,1)</f>
        <v>1</v>
      </c>
    </row>
    <row r="127" spans="1:10" x14ac:dyDescent="0.2">
      <c r="A127">
        <v>741383081</v>
      </c>
      <c r="B127" s="3" t="s">
        <v>5296</v>
      </c>
      <c r="C127" s="3">
        <f>_110079_23data060823__2[[#This Row],[hodnota]]*$F$5</f>
        <v>27513</v>
      </c>
      <c r="D127" t="s">
        <v>641</v>
      </c>
      <c r="E127">
        <v>2001</v>
      </c>
      <c r="F127">
        <v>3</v>
      </c>
      <c r="G127" t="s">
        <v>2175</v>
      </c>
      <c r="H127" t="s">
        <v>642</v>
      </c>
      <c r="I127" t="str">
        <f>IF(_110079_23data060823__2[[#This Row],[odvetvi_txt]]="","Všechna odvětví",_110079_23data060823__2[[#This Row],[odvetvi_txt]])</f>
        <v>Peněžnictví a pojišťovnictví</v>
      </c>
      <c r="J127">
        <f>IF(_110079_23data060823__2[[#This Row],[rok]]=2023,0,1)</f>
        <v>1</v>
      </c>
    </row>
    <row r="128" spans="1:10" x14ac:dyDescent="0.2">
      <c r="A128">
        <v>741383079</v>
      </c>
      <c r="B128" s="3" t="s">
        <v>5291</v>
      </c>
      <c r="C128" s="3">
        <f>_110079_23data060823__2[[#This Row],[hodnota]]*$F$5</f>
        <v>26463</v>
      </c>
      <c r="D128" t="s">
        <v>641</v>
      </c>
      <c r="E128">
        <v>2001</v>
      </c>
      <c r="F128">
        <v>1</v>
      </c>
      <c r="G128" t="s">
        <v>2175</v>
      </c>
      <c r="H128" t="s">
        <v>642</v>
      </c>
      <c r="I128" t="str">
        <f>IF(_110079_23data060823__2[[#This Row],[odvetvi_txt]]="","Všechna odvětví",_110079_23data060823__2[[#This Row],[odvetvi_txt]])</f>
        <v>Peněžnictví a pojišťovnictví</v>
      </c>
      <c r="J128">
        <f>IF(_110079_23data060823__2[[#This Row],[rok]]=2023,0,1)</f>
        <v>1</v>
      </c>
    </row>
    <row r="129" spans="1:10" x14ac:dyDescent="0.2">
      <c r="A129">
        <v>741383080</v>
      </c>
      <c r="B129" s="3" t="s">
        <v>5293</v>
      </c>
      <c r="C129" s="3">
        <f>_110079_23data060823__2[[#This Row],[hodnota]]*$F$5</f>
        <v>29673</v>
      </c>
      <c r="D129" t="s">
        <v>641</v>
      </c>
      <c r="E129">
        <v>2001</v>
      </c>
      <c r="F129">
        <v>2</v>
      </c>
      <c r="G129" t="s">
        <v>2175</v>
      </c>
      <c r="H129" t="s">
        <v>642</v>
      </c>
      <c r="I129" t="str">
        <f>IF(_110079_23data060823__2[[#This Row],[odvetvi_txt]]="","Všechna odvětví",_110079_23data060823__2[[#This Row],[odvetvi_txt]])</f>
        <v>Peněžnictví a pojišťovnictví</v>
      </c>
      <c r="J129">
        <f>IF(_110079_23data060823__2[[#This Row],[rok]]=2023,0,1)</f>
        <v>1</v>
      </c>
    </row>
    <row r="130" spans="1:10" x14ac:dyDescent="0.2">
      <c r="A130">
        <v>741383192</v>
      </c>
      <c r="B130" s="3" t="s">
        <v>2478</v>
      </c>
      <c r="C130" s="3">
        <f>_110079_23data060823__2[[#This Row],[hodnota]]*$F$5</f>
        <v>15342</v>
      </c>
      <c r="D130" t="s">
        <v>263</v>
      </c>
      <c r="E130">
        <v>2001</v>
      </c>
      <c r="F130">
        <v>4</v>
      </c>
      <c r="G130" t="s">
        <v>2175</v>
      </c>
      <c r="H130" t="s">
        <v>264</v>
      </c>
      <c r="I130" t="str">
        <f>IF(_110079_23data060823__2[[#This Row],[odvetvi_txt]]="","Všechna odvětví",_110079_23data060823__2[[#This Row],[odvetvi_txt]])</f>
        <v>Činnosti v oblasti nemovitostí</v>
      </c>
      <c r="J130">
        <f>IF(_110079_23data060823__2[[#This Row],[rok]]=2023,0,1)</f>
        <v>1</v>
      </c>
    </row>
    <row r="131" spans="1:10" x14ac:dyDescent="0.2">
      <c r="A131">
        <v>741383189</v>
      </c>
      <c r="B131" s="3" t="s">
        <v>2473</v>
      </c>
      <c r="C131" s="3">
        <f>_110079_23data060823__2[[#This Row],[hodnota]]*$F$5</f>
        <v>12753</v>
      </c>
      <c r="D131" t="s">
        <v>263</v>
      </c>
      <c r="E131">
        <v>2001</v>
      </c>
      <c r="F131">
        <v>1</v>
      </c>
      <c r="G131" t="s">
        <v>2175</v>
      </c>
      <c r="H131" t="s">
        <v>264</v>
      </c>
      <c r="I131" t="str">
        <f>IF(_110079_23data060823__2[[#This Row],[odvetvi_txt]]="","Všechna odvětví",_110079_23data060823__2[[#This Row],[odvetvi_txt]])</f>
        <v>Činnosti v oblasti nemovitostí</v>
      </c>
      <c r="J131">
        <f>IF(_110079_23data060823__2[[#This Row],[rok]]=2023,0,1)</f>
        <v>1</v>
      </c>
    </row>
    <row r="132" spans="1:10" x14ac:dyDescent="0.2">
      <c r="A132">
        <v>741383191</v>
      </c>
      <c r="B132" s="3" t="s">
        <v>2479</v>
      </c>
      <c r="C132" s="3">
        <f>_110079_23data060823__2[[#This Row],[hodnota]]*$F$5</f>
        <v>13302</v>
      </c>
      <c r="D132" t="s">
        <v>263</v>
      </c>
      <c r="E132">
        <v>2001</v>
      </c>
      <c r="F132">
        <v>3</v>
      </c>
      <c r="G132" t="s">
        <v>2175</v>
      </c>
      <c r="H132" t="s">
        <v>264</v>
      </c>
      <c r="I132" t="str">
        <f>IF(_110079_23data060823__2[[#This Row],[odvetvi_txt]]="","Všechna odvětví",_110079_23data060823__2[[#This Row],[odvetvi_txt]])</f>
        <v>Činnosti v oblasti nemovitostí</v>
      </c>
      <c r="J132">
        <f>IF(_110079_23data060823__2[[#This Row],[rok]]=2023,0,1)</f>
        <v>1</v>
      </c>
    </row>
    <row r="133" spans="1:10" x14ac:dyDescent="0.2">
      <c r="A133">
        <v>741383190</v>
      </c>
      <c r="B133" s="3" t="s">
        <v>2475</v>
      </c>
      <c r="C133" s="3">
        <f>_110079_23data060823__2[[#This Row],[hodnota]]*$F$5</f>
        <v>13389</v>
      </c>
      <c r="D133" t="s">
        <v>263</v>
      </c>
      <c r="E133">
        <v>2001</v>
      </c>
      <c r="F133">
        <v>2</v>
      </c>
      <c r="G133" t="s">
        <v>2175</v>
      </c>
      <c r="H133" t="s">
        <v>264</v>
      </c>
      <c r="I133" t="str">
        <f>IF(_110079_23data060823__2[[#This Row],[odvetvi_txt]]="","Všechna odvětví",_110079_23data060823__2[[#This Row],[odvetvi_txt]])</f>
        <v>Činnosti v oblasti nemovitostí</v>
      </c>
      <c r="J133">
        <f>IF(_110079_23data060823__2[[#This Row],[rok]]=2023,0,1)</f>
        <v>1</v>
      </c>
    </row>
    <row r="134" spans="1:10" x14ac:dyDescent="0.2">
      <c r="A134">
        <v>741383299</v>
      </c>
      <c r="B134" s="3" t="s">
        <v>4526</v>
      </c>
      <c r="C134" s="3">
        <f>_110079_23data060823__2[[#This Row],[hodnota]]*$F$5</f>
        <v>15789</v>
      </c>
      <c r="D134" t="s">
        <v>414</v>
      </c>
      <c r="E134">
        <v>2001</v>
      </c>
      <c r="F134">
        <v>1</v>
      </c>
      <c r="G134" t="s">
        <v>2175</v>
      </c>
      <c r="H134" t="s">
        <v>415</v>
      </c>
      <c r="I134" t="str">
        <f>IF(_110079_23data060823__2[[#This Row],[odvetvi_txt]]="","Všechna odvětví",_110079_23data060823__2[[#This Row],[odvetvi_txt]])</f>
        <v>Profesní, vědecké a technické činnosti</v>
      </c>
      <c r="J134">
        <f>IF(_110079_23data060823__2[[#This Row],[rok]]=2023,0,1)</f>
        <v>1</v>
      </c>
    </row>
    <row r="135" spans="1:10" x14ac:dyDescent="0.2">
      <c r="A135">
        <v>741383301</v>
      </c>
      <c r="B135" s="3" t="s">
        <v>4531</v>
      </c>
      <c r="C135" s="3">
        <f>_110079_23data060823__2[[#This Row],[hodnota]]*$F$5</f>
        <v>16765</v>
      </c>
      <c r="D135" t="s">
        <v>414</v>
      </c>
      <c r="E135">
        <v>2001</v>
      </c>
      <c r="F135">
        <v>3</v>
      </c>
      <c r="G135" t="s">
        <v>2175</v>
      </c>
      <c r="H135" t="s">
        <v>415</v>
      </c>
      <c r="I135" t="str">
        <f>IF(_110079_23data060823__2[[#This Row],[odvetvi_txt]]="","Všechna odvětví",_110079_23data060823__2[[#This Row],[odvetvi_txt]])</f>
        <v>Profesní, vědecké a technické činnosti</v>
      </c>
      <c r="J135">
        <f>IF(_110079_23data060823__2[[#This Row],[rok]]=2023,0,1)</f>
        <v>1</v>
      </c>
    </row>
    <row r="136" spans="1:10" x14ac:dyDescent="0.2">
      <c r="A136">
        <v>741383302</v>
      </c>
      <c r="B136" s="3" t="s">
        <v>4530</v>
      </c>
      <c r="C136" s="3">
        <f>_110079_23data060823__2[[#This Row],[hodnota]]*$F$5</f>
        <v>20100</v>
      </c>
      <c r="D136" t="s">
        <v>414</v>
      </c>
      <c r="E136">
        <v>2001</v>
      </c>
      <c r="F136">
        <v>4</v>
      </c>
      <c r="G136" t="s">
        <v>2175</v>
      </c>
      <c r="H136" t="s">
        <v>415</v>
      </c>
      <c r="I136" t="str">
        <f>IF(_110079_23data060823__2[[#This Row],[odvetvi_txt]]="","Všechna odvětví",_110079_23data060823__2[[#This Row],[odvetvi_txt]])</f>
        <v>Profesní, vědecké a technické činnosti</v>
      </c>
      <c r="J136">
        <f>IF(_110079_23data060823__2[[#This Row],[rok]]=2023,0,1)</f>
        <v>1</v>
      </c>
    </row>
    <row r="137" spans="1:10" x14ac:dyDescent="0.2">
      <c r="A137">
        <v>741383300</v>
      </c>
      <c r="B137" s="3" t="s">
        <v>4452</v>
      </c>
      <c r="C137" s="3">
        <f>_110079_23data060823__2[[#This Row],[hodnota]]*$F$5</f>
        <v>16751</v>
      </c>
      <c r="D137" t="s">
        <v>414</v>
      </c>
      <c r="E137">
        <v>2001</v>
      </c>
      <c r="F137">
        <v>2</v>
      </c>
      <c r="G137" t="s">
        <v>2175</v>
      </c>
      <c r="H137" t="s">
        <v>415</v>
      </c>
      <c r="I137" t="str">
        <f>IF(_110079_23data060823__2[[#This Row],[odvetvi_txt]]="","Všechna odvětví",_110079_23data060823__2[[#This Row],[odvetvi_txt]])</f>
        <v>Profesní, vědecké a technické činnosti</v>
      </c>
      <c r="J137">
        <f>IF(_110079_23data060823__2[[#This Row],[rok]]=2023,0,1)</f>
        <v>1</v>
      </c>
    </row>
    <row r="138" spans="1:10" x14ac:dyDescent="0.2">
      <c r="A138">
        <v>741383411</v>
      </c>
      <c r="B138" s="3" t="s">
        <v>3476</v>
      </c>
      <c r="C138" s="3">
        <f>_110079_23data060823__2[[#This Row],[hodnota]]*$F$5</f>
        <v>11341</v>
      </c>
      <c r="D138" t="s">
        <v>701</v>
      </c>
      <c r="E138">
        <v>2001</v>
      </c>
      <c r="F138">
        <v>3</v>
      </c>
      <c r="G138" t="s">
        <v>2175</v>
      </c>
      <c r="H138" t="s">
        <v>702</v>
      </c>
      <c r="I138" t="str">
        <f>IF(_110079_23data060823__2[[#This Row],[odvetvi_txt]]="","Všechna odvětví",_110079_23data060823__2[[#This Row],[odvetvi_txt]])</f>
        <v>Administrativní a podpůrné činnosti</v>
      </c>
      <c r="J138">
        <f>IF(_110079_23data060823__2[[#This Row],[rok]]=2023,0,1)</f>
        <v>1</v>
      </c>
    </row>
    <row r="139" spans="1:10" x14ac:dyDescent="0.2">
      <c r="A139">
        <v>741383412</v>
      </c>
      <c r="B139" s="3" t="s">
        <v>3475</v>
      </c>
      <c r="C139" s="3">
        <f>_110079_23data060823__2[[#This Row],[hodnota]]*$F$5</f>
        <v>12371</v>
      </c>
      <c r="D139" t="s">
        <v>701</v>
      </c>
      <c r="E139">
        <v>2001</v>
      </c>
      <c r="F139">
        <v>4</v>
      </c>
      <c r="G139" t="s">
        <v>2175</v>
      </c>
      <c r="H139" t="s">
        <v>702</v>
      </c>
      <c r="I139" t="str">
        <f>IF(_110079_23data060823__2[[#This Row],[odvetvi_txt]]="","Všechna odvětví",_110079_23data060823__2[[#This Row],[odvetvi_txt]])</f>
        <v>Administrativní a podpůrné činnosti</v>
      </c>
      <c r="J139">
        <f>IF(_110079_23data060823__2[[#This Row],[rok]]=2023,0,1)</f>
        <v>1</v>
      </c>
    </row>
    <row r="140" spans="1:10" x14ac:dyDescent="0.2">
      <c r="A140">
        <v>741383409</v>
      </c>
      <c r="B140" s="3" t="s">
        <v>3470</v>
      </c>
      <c r="C140" s="3">
        <f>_110079_23data060823__2[[#This Row],[hodnota]]*$F$5</f>
        <v>10345</v>
      </c>
      <c r="D140" t="s">
        <v>701</v>
      </c>
      <c r="E140">
        <v>2001</v>
      </c>
      <c r="F140">
        <v>1</v>
      </c>
      <c r="G140" t="s">
        <v>2175</v>
      </c>
      <c r="H140" t="s">
        <v>702</v>
      </c>
      <c r="I140" t="str">
        <f>IF(_110079_23data060823__2[[#This Row],[odvetvi_txt]]="","Všechna odvětví",_110079_23data060823__2[[#This Row],[odvetvi_txt]])</f>
        <v>Administrativní a podpůrné činnosti</v>
      </c>
      <c r="J140">
        <f>IF(_110079_23data060823__2[[#This Row],[rok]]=2023,0,1)</f>
        <v>1</v>
      </c>
    </row>
    <row r="141" spans="1:10" x14ac:dyDescent="0.2">
      <c r="A141">
        <v>741383410</v>
      </c>
      <c r="B141" s="3" t="s">
        <v>3472</v>
      </c>
      <c r="C141" s="3">
        <f>_110079_23data060823__2[[#This Row],[hodnota]]*$F$5</f>
        <v>11077</v>
      </c>
      <c r="D141" t="s">
        <v>701</v>
      </c>
      <c r="E141">
        <v>2001</v>
      </c>
      <c r="F141">
        <v>2</v>
      </c>
      <c r="G141" t="s">
        <v>2175</v>
      </c>
      <c r="H141" t="s">
        <v>702</v>
      </c>
      <c r="I141" t="str">
        <f>IF(_110079_23data060823__2[[#This Row],[odvetvi_txt]]="","Všechna odvětví",_110079_23data060823__2[[#This Row],[odvetvi_txt]])</f>
        <v>Administrativní a podpůrné činnosti</v>
      </c>
      <c r="J141">
        <f>IF(_110079_23data060823__2[[#This Row],[rok]]=2023,0,1)</f>
        <v>1</v>
      </c>
    </row>
    <row r="142" spans="1:10" x14ac:dyDescent="0.2">
      <c r="A142">
        <v>741383519</v>
      </c>
      <c r="B142" s="3" t="s">
        <v>3289</v>
      </c>
      <c r="C142" s="3">
        <f>_110079_23data060823__2[[#This Row],[hodnota]]*$F$5</f>
        <v>14767</v>
      </c>
      <c r="D142" t="s">
        <v>17</v>
      </c>
      <c r="E142">
        <v>2001</v>
      </c>
      <c r="F142">
        <v>1</v>
      </c>
      <c r="G142" t="s">
        <v>2175</v>
      </c>
      <c r="H142" t="s">
        <v>21</v>
      </c>
      <c r="I142" t="str">
        <f>IF(_110079_23data060823__2[[#This Row],[odvetvi_txt]]="","Všechna odvětví",_110079_23data060823__2[[#This Row],[odvetvi_txt]])</f>
        <v>Veřejná správa a obrana; povinné sociální zabezpečení</v>
      </c>
      <c r="J142">
        <f>IF(_110079_23data060823__2[[#This Row],[rok]]=2023,0,1)</f>
        <v>1</v>
      </c>
    </row>
    <row r="143" spans="1:10" x14ac:dyDescent="0.2">
      <c r="A143">
        <v>741383520</v>
      </c>
      <c r="B143" s="3" t="s">
        <v>3291</v>
      </c>
      <c r="C143" s="3">
        <f>_110079_23data060823__2[[#This Row],[hodnota]]*$F$5</f>
        <v>17629</v>
      </c>
      <c r="D143" t="s">
        <v>17</v>
      </c>
      <c r="E143">
        <v>2001</v>
      </c>
      <c r="F143">
        <v>2</v>
      </c>
      <c r="G143" t="s">
        <v>2175</v>
      </c>
      <c r="H143" t="s">
        <v>21</v>
      </c>
      <c r="I143" t="str">
        <f>IF(_110079_23data060823__2[[#This Row],[odvetvi_txt]]="","Všechna odvětví",_110079_23data060823__2[[#This Row],[odvetvi_txt]])</f>
        <v>Veřejná správa a obrana; povinné sociální zabezpečení</v>
      </c>
      <c r="J143">
        <f>IF(_110079_23data060823__2[[#This Row],[rok]]=2023,0,1)</f>
        <v>1</v>
      </c>
    </row>
    <row r="144" spans="1:10" x14ac:dyDescent="0.2">
      <c r="A144">
        <v>741383521</v>
      </c>
      <c r="B144" s="3" t="s">
        <v>3295</v>
      </c>
      <c r="C144" s="3">
        <f>_110079_23data060823__2[[#This Row],[hodnota]]*$F$5</f>
        <v>15622</v>
      </c>
      <c r="D144" t="s">
        <v>17</v>
      </c>
      <c r="E144">
        <v>2001</v>
      </c>
      <c r="F144">
        <v>3</v>
      </c>
      <c r="G144" t="s">
        <v>2175</v>
      </c>
      <c r="H144" t="s">
        <v>21</v>
      </c>
      <c r="I144" t="str">
        <f>IF(_110079_23data060823__2[[#This Row],[odvetvi_txt]]="","Všechna odvětví",_110079_23data060823__2[[#This Row],[odvetvi_txt]])</f>
        <v>Veřejná správa a obrana; povinné sociální zabezpečení</v>
      </c>
      <c r="J144">
        <f>IF(_110079_23data060823__2[[#This Row],[rok]]=2023,0,1)</f>
        <v>1</v>
      </c>
    </row>
    <row r="145" spans="1:10" x14ac:dyDescent="0.2">
      <c r="A145">
        <v>741383522</v>
      </c>
      <c r="B145" s="3" t="s">
        <v>3294</v>
      </c>
      <c r="C145" s="3">
        <f>_110079_23data060823__2[[#This Row],[hodnota]]*$F$5</f>
        <v>19347</v>
      </c>
      <c r="D145" t="s">
        <v>17</v>
      </c>
      <c r="E145">
        <v>2001</v>
      </c>
      <c r="F145">
        <v>4</v>
      </c>
      <c r="G145" t="s">
        <v>2175</v>
      </c>
      <c r="H145" t="s">
        <v>21</v>
      </c>
      <c r="I145" t="str">
        <f>IF(_110079_23data060823__2[[#This Row],[odvetvi_txt]]="","Všechna odvětví",_110079_23data060823__2[[#This Row],[odvetvi_txt]])</f>
        <v>Veřejná správa a obrana; povinné sociální zabezpečení</v>
      </c>
      <c r="J145">
        <f>IF(_110079_23data060823__2[[#This Row],[rok]]=2023,0,1)</f>
        <v>1</v>
      </c>
    </row>
    <row r="146" spans="1:10" x14ac:dyDescent="0.2">
      <c r="A146">
        <v>741383631</v>
      </c>
      <c r="B146" s="3" t="s">
        <v>4958</v>
      </c>
      <c r="C146" s="3">
        <f>_110079_23data060823__2[[#This Row],[hodnota]]*$F$5</f>
        <v>12759</v>
      </c>
      <c r="D146" t="s">
        <v>493</v>
      </c>
      <c r="E146">
        <v>2001</v>
      </c>
      <c r="F146">
        <v>3</v>
      </c>
      <c r="G146" t="s">
        <v>2175</v>
      </c>
      <c r="H146" t="s">
        <v>494</v>
      </c>
      <c r="I146" t="str">
        <f>IF(_110079_23data060823__2[[#This Row],[odvetvi_txt]]="","Všechna odvětví",_110079_23data060823__2[[#This Row],[odvetvi_txt]])</f>
        <v>Vzdělávání</v>
      </c>
      <c r="J146">
        <f>IF(_110079_23data060823__2[[#This Row],[rok]]=2023,0,1)</f>
        <v>1</v>
      </c>
    </row>
    <row r="147" spans="1:10" x14ac:dyDescent="0.2">
      <c r="A147">
        <v>741383632</v>
      </c>
      <c r="B147" s="3" t="s">
        <v>4957</v>
      </c>
      <c r="C147" s="3">
        <f>_110079_23data060823__2[[#This Row],[hodnota]]*$F$5</f>
        <v>15540</v>
      </c>
      <c r="D147" t="s">
        <v>493</v>
      </c>
      <c r="E147">
        <v>2001</v>
      </c>
      <c r="F147">
        <v>4</v>
      </c>
      <c r="G147" t="s">
        <v>2175</v>
      </c>
      <c r="H147" t="s">
        <v>494</v>
      </c>
      <c r="I147" t="str">
        <f>IF(_110079_23data060823__2[[#This Row],[odvetvi_txt]]="","Všechna odvětví",_110079_23data060823__2[[#This Row],[odvetvi_txt]])</f>
        <v>Vzdělávání</v>
      </c>
      <c r="J147">
        <f>IF(_110079_23data060823__2[[#This Row],[rok]]=2023,0,1)</f>
        <v>1</v>
      </c>
    </row>
    <row r="148" spans="1:10" x14ac:dyDescent="0.2">
      <c r="A148">
        <v>741383630</v>
      </c>
      <c r="B148" s="3" t="s">
        <v>4954</v>
      </c>
      <c r="C148" s="3">
        <f>_110079_23data060823__2[[#This Row],[hodnota]]*$F$5</f>
        <v>14021</v>
      </c>
      <c r="D148" t="s">
        <v>493</v>
      </c>
      <c r="E148">
        <v>2001</v>
      </c>
      <c r="F148">
        <v>2</v>
      </c>
      <c r="G148" t="s">
        <v>2175</v>
      </c>
      <c r="H148" t="s">
        <v>494</v>
      </c>
      <c r="I148" t="str">
        <f>IF(_110079_23data060823__2[[#This Row],[odvetvi_txt]]="","Všechna odvětví",_110079_23data060823__2[[#This Row],[odvetvi_txt]])</f>
        <v>Vzdělávání</v>
      </c>
      <c r="J148">
        <f>IF(_110079_23data060823__2[[#This Row],[rok]]=2023,0,1)</f>
        <v>1</v>
      </c>
    </row>
    <row r="149" spans="1:10" x14ac:dyDescent="0.2">
      <c r="A149">
        <v>741383629</v>
      </c>
      <c r="B149" s="3" t="s">
        <v>4952</v>
      </c>
      <c r="C149" s="3">
        <f>_110079_23data060823__2[[#This Row],[hodnota]]*$F$5</f>
        <v>11552</v>
      </c>
      <c r="D149" t="s">
        <v>493</v>
      </c>
      <c r="E149">
        <v>2001</v>
      </c>
      <c r="F149">
        <v>1</v>
      </c>
      <c r="G149" t="s">
        <v>2175</v>
      </c>
      <c r="H149" t="s">
        <v>494</v>
      </c>
      <c r="I149" t="str">
        <f>IF(_110079_23data060823__2[[#This Row],[odvetvi_txt]]="","Všechna odvětví",_110079_23data060823__2[[#This Row],[odvetvi_txt]])</f>
        <v>Vzdělávání</v>
      </c>
      <c r="J149">
        <f>IF(_110079_23data060823__2[[#This Row],[rok]]=2023,0,1)</f>
        <v>1</v>
      </c>
    </row>
    <row r="150" spans="1:10" x14ac:dyDescent="0.2">
      <c r="A150">
        <v>741383740</v>
      </c>
      <c r="B150" s="3" t="s">
        <v>4871</v>
      </c>
      <c r="C150" s="3">
        <f>_110079_23data060823__2[[#This Row],[hodnota]]*$F$5</f>
        <v>13860</v>
      </c>
      <c r="D150" t="s">
        <v>1069</v>
      </c>
      <c r="E150">
        <v>2001</v>
      </c>
      <c r="F150">
        <v>2</v>
      </c>
      <c r="G150" t="s">
        <v>2175</v>
      </c>
      <c r="H150" t="s">
        <v>1070</v>
      </c>
      <c r="I150" t="str">
        <f>IF(_110079_23data060823__2[[#This Row],[odvetvi_txt]]="","Všechna odvětví",_110079_23data060823__2[[#This Row],[odvetvi_txt]])</f>
        <v>Zdravotní a sociální péče</v>
      </c>
      <c r="J150">
        <f>IF(_110079_23data060823__2[[#This Row],[rok]]=2023,0,1)</f>
        <v>1</v>
      </c>
    </row>
    <row r="151" spans="1:10" x14ac:dyDescent="0.2">
      <c r="A151">
        <v>741383742</v>
      </c>
      <c r="B151" s="3" t="s">
        <v>4873</v>
      </c>
      <c r="C151" s="3">
        <f>_110079_23data060823__2[[#This Row],[hodnota]]*$F$5</f>
        <v>14899</v>
      </c>
      <c r="D151" t="s">
        <v>1069</v>
      </c>
      <c r="E151">
        <v>2001</v>
      </c>
      <c r="F151">
        <v>4</v>
      </c>
      <c r="G151" t="s">
        <v>2175</v>
      </c>
      <c r="H151" t="s">
        <v>1070</v>
      </c>
      <c r="I151" t="str">
        <f>IF(_110079_23data060823__2[[#This Row],[odvetvi_txt]]="","Všechna odvětví",_110079_23data060823__2[[#This Row],[odvetvi_txt]])</f>
        <v>Zdravotní a sociální péče</v>
      </c>
      <c r="J151">
        <f>IF(_110079_23data060823__2[[#This Row],[rok]]=2023,0,1)</f>
        <v>1</v>
      </c>
    </row>
    <row r="152" spans="1:10" x14ac:dyDescent="0.2">
      <c r="A152">
        <v>741383739</v>
      </c>
      <c r="B152" s="3" t="s">
        <v>4870</v>
      </c>
      <c r="C152" s="3">
        <f>_110079_23data060823__2[[#This Row],[hodnota]]*$F$5</f>
        <v>11924</v>
      </c>
      <c r="D152" t="s">
        <v>1069</v>
      </c>
      <c r="E152">
        <v>2001</v>
      </c>
      <c r="F152">
        <v>1</v>
      </c>
      <c r="G152" t="s">
        <v>2175</v>
      </c>
      <c r="H152" t="s">
        <v>1070</v>
      </c>
      <c r="I152" t="str">
        <f>IF(_110079_23data060823__2[[#This Row],[odvetvi_txt]]="","Všechna odvětví",_110079_23data060823__2[[#This Row],[odvetvi_txt]])</f>
        <v>Zdravotní a sociální péče</v>
      </c>
      <c r="J152">
        <f>IF(_110079_23data060823__2[[#This Row],[rok]]=2023,0,1)</f>
        <v>1</v>
      </c>
    </row>
    <row r="153" spans="1:10" x14ac:dyDescent="0.2">
      <c r="A153">
        <v>741383741</v>
      </c>
      <c r="B153" s="3" t="s">
        <v>4874</v>
      </c>
      <c r="C153" s="3">
        <f>_110079_23data060823__2[[#This Row],[hodnota]]*$F$5</f>
        <v>13058</v>
      </c>
      <c r="D153" t="s">
        <v>1069</v>
      </c>
      <c r="E153">
        <v>2001</v>
      </c>
      <c r="F153">
        <v>3</v>
      </c>
      <c r="G153" t="s">
        <v>2175</v>
      </c>
      <c r="H153" t="s">
        <v>1070</v>
      </c>
      <c r="I153" t="str">
        <f>IF(_110079_23data060823__2[[#This Row],[odvetvi_txt]]="","Všechna odvětví",_110079_23data060823__2[[#This Row],[odvetvi_txt]])</f>
        <v>Zdravotní a sociální péče</v>
      </c>
      <c r="J153">
        <f>IF(_110079_23data060823__2[[#This Row],[rok]]=2023,0,1)</f>
        <v>1</v>
      </c>
    </row>
    <row r="154" spans="1:10" x14ac:dyDescent="0.2">
      <c r="A154">
        <v>741383851</v>
      </c>
      <c r="B154" s="3" t="s">
        <v>4618</v>
      </c>
      <c r="C154" s="3">
        <f>_110079_23data060823__2[[#This Row],[hodnota]]*$F$5</f>
        <v>12596</v>
      </c>
      <c r="D154" t="s">
        <v>1144</v>
      </c>
      <c r="E154">
        <v>2001</v>
      </c>
      <c r="F154">
        <v>3</v>
      </c>
      <c r="G154" t="s">
        <v>2175</v>
      </c>
      <c r="H154" t="s">
        <v>1145</v>
      </c>
      <c r="I154" t="str">
        <f>IF(_110079_23data060823__2[[#This Row],[odvetvi_txt]]="","Všechna odvětví",_110079_23data060823__2[[#This Row],[odvetvi_txt]])</f>
        <v>Kulturní, zábavní a rekreační činnosti</v>
      </c>
      <c r="J154">
        <f>IF(_110079_23data060823__2[[#This Row],[rok]]=2023,0,1)</f>
        <v>1</v>
      </c>
    </row>
    <row r="155" spans="1:10" x14ac:dyDescent="0.2">
      <c r="A155">
        <v>741383852</v>
      </c>
      <c r="B155" s="3" t="s">
        <v>4617</v>
      </c>
      <c r="C155" s="3">
        <f>_110079_23data060823__2[[#This Row],[hodnota]]*$F$5</f>
        <v>14361</v>
      </c>
      <c r="D155" t="s">
        <v>1144</v>
      </c>
      <c r="E155">
        <v>2001</v>
      </c>
      <c r="F155">
        <v>4</v>
      </c>
      <c r="G155" t="s">
        <v>2175</v>
      </c>
      <c r="H155" t="s">
        <v>1145</v>
      </c>
      <c r="I155" t="str">
        <f>IF(_110079_23data060823__2[[#This Row],[odvetvi_txt]]="","Všechna odvětví",_110079_23data060823__2[[#This Row],[odvetvi_txt]])</f>
        <v>Kulturní, zábavní a rekreační činnosti</v>
      </c>
      <c r="J155">
        <f>IF(_110079_23data060823__2[[#This Row],[rok]]=2023,0,1)</f>
        <v>1</v>
      </c>
    </row>
    <row r="156" spans="1:10" x14ac:dyDescent="0.2">
      <c r="A156">
        <v>741383849</v>
      </c>
      <c r="B156" s="3" t="s">
        <v>4612</v>
      </c>
      <c r="C156" s="3">
        <f>_110079_23data060823__2[[#This Row],[hodnota]]*$F$5</f>
        <v>11308</v>
      </c>
      <c r="D156" t="s">
        <v>1144</v>
      </c>
      <c r="E156">
        <v>2001</v>
      </c>
      <c r="F156">
        <v>1</v>
      </c>
      <c r="G156" t="s">
        <v>2175</v>
      </c>
      <c r="H156" t="s">
        <v>1145</v>
      </c>
      <c r="I156" t="str">
        <f>IF(_110079_23data060823__2[[#This Row],[odvetvi_txt]]="","Všechna odvětví",_110079_23data060823__2[[#This Row],[odvetvi_txt]])</f>
        <v>Kulturní, zábavní a rekreační činnosti</v>
      </c>
      <c r="J156">
        <f>IF(_110079_23data060823__2[[#This Row],[rok]]=2023,0,1)</f>
        <v>1</v>
      </c>
    </row>
    <row r="157" spans="1:10" x14ac:dyDescent="0.2">
      <c r="A157">
        <v>741383850</v>
      </c>
      <c r="B157" s="3" t="s">
        <v>4614</v>
      </c>
      <c r="C157" s="3">
        <f>_110079_23data060823__2[[#This Row],[hodnota]]*$F$5</f>
        <v>13229</v>
      </c>
      <c r="D157" t="s">
        <v>1144</v>
      </c>
      <c r="E157">
        <v>2001</v>
      </c>
      <c r="F157">
        <v>2</v>
      </c>
      <c r="G157" t="s">
        <v>2175</v>
      </c>
      <c r="H157" t="s">
        <v>1145</v>
      </c>
      <c r="I157" t="str">
        <f>IF(_110079_23data060823__2[[#This Row],[odvetvi_txt]]="","Všechna odvětví",_110079_23data060823__2[[#This Row],[odvetvi_txt]])</f>
        <v>Kulturní, zábavní a rekreační činnosti</v>
      </c>
      <c r="J157">
        <f>IF(_110079_23data060823__2[[#This Row],[rok]]=2023,0,1)</f>
        <v>1</v>
      </c>
    </row>
    <row r="158" spans="1:10" x14ac:dyDescent="0.2">
      <c r="A158">
        <v>741383959</v>
      </c>
      <c r="B158" s="3" t="s">
        <v>5123</v>
      </c>
      <c r="C158" s="3">
        <f>_110079_23data060823__2[[#This Row],[hodnota]]*$F$5</f>
        <v>10974</v>
      </c>
      <c r="D158" t="s">
        <v>1181</v>
      </c>
      <c r="E158">
        <v>2001</v>
      </c>
      <c r="F158">
        <v>1</v>
      </c>
      <c r="G158" t="s">
        <v>2175</v>
      </c>
      <c r="H158" t="s">
        <v>1182</v>
      </c>
      <c r="I158" t="str">
        <f>IF(_110079_23data060823__2[[#This Row],[odvetvi_txt]]="","Všechna odvětví",_110079_23data060823__2[[#This Row],[odvetvi_txt]])</f>
        <v>Ostatní činnosti</v>
      </c>
      <c r="J158">
        <f>IF(_110079_23data060823__2[[#This Row],[rok]]=2023,0,1)</f>
        <v>1</v>
      </c>
    </row>
    <row r="159" spans="1:10" x14ac:dyDescent="0.2">
      <c r="A159">
        <v>741383960</v>
      </c>
      <c r="B159" s="3" t="s">
        <v>5125</v>
      </c>
      <c r="C159" s="3">
        <f>_110079_23data060823__2[[#This Row],[hodnota]]*$F$5</f>
        <v>12271</v>
      </c>
      <c r="D159" t="s">
        <v>1181</v>
      </c>
      <c r="E159">
        <v>2001</v>
      </c>
      <c r="F159">
        <v>2</v>
      </c>
      <c r="G159" t="s">
        <v>2175</v>
      </c>
      <c r="H159" t="s">
        <v>1182</v>
      </c>
      <c r="I159" t="str">
        <f>IF(_110079_23data060823__2[[#This Row],[odvetvi_txt]]="","Všechna odvětví",_110079_23data060823__2[[#This Row],[odvetvi_txt]])</f>
        <v>Ostatní činnosti</v>
      </c>
      <c r="J159">
        <f>IF(_110079_23data060823__2[[#This Row],[rok]]=2023,0,1)</f>
        <v>1</v>
      </c>
    </row>
    <row r="160" spans="1:10" x14ac:dyDescent="0.2">
      <c r="A160">
        <v>741383962</v>
      </c>
      <c r="B160" s="3" t="s">
        <v>5128</v>
      </c>
      <c r="C160" s="3">
        <f>_110079_23data060823__2[[#This Row],[hodnota]]*$F$5</f>
        <v>13354</v>
      </c>
      <c r="D160" t="s">
        <v>1181</v>
      </c>
      <c r="E160">
        <v>2001</v>
      </c>
      <c r="F160">
        <v>4</v>
      </c>
      <c r="G160" t="s">
        <v>2175</v>
      </c>
      <c r="H160" t="s">
        <v>1182</v>
      </c>
      <c r="I160" t="str">
        <f>IF(_110079_23data060823__2[[#This Row],[odvetvi_txt]]="","Všechna odvětví",_110079_23data060823__2[[#This Row],[odvetvi_txt]])</f>
        <v>Ostatní činnosti</v>
      </c>
      <c r="J160">
        <f>IF(_110079_23data060823__2[[#This Row],[rok]]=2023,0,1)</f>
        <v>1</v>
      </c>
    </row>
    <row r="161" spans="1:10" x14ac:dyDescent="0.2">
      <c r="A161">
        <v>741383961</v>
      </c>
      <c r="B161" s="3" t="s">
        <v>5129</v>
      </c>
      <c r="C161" s="3">
        <f>_110079_23data060823__2[[#This Row],[hodnota]]*$F$5</f>
        <v>11759</v>
      </c>
      <c r="D161" t="s">
        <v>1181</v>
      </c>
      <c r="E161">
        <v>2001</v>
      </c>
      <c r="F161">
        <v>3</v>
      </c>
      <c r="G161" t="s">
        <v>2175</v>
      </c>
      <c r="H161" t="s">
        <v>1182</v>
      </c>
      <c r="I161" t="str">
        <f>IF(_110079_23data060823__2[[#This Row],[odvetvi_txt]]="","Všechna odvětví",_110079_23data060823__2[[#This Row],[odvetvi_txt]])</f>
        <v>Ostatní činnosti</v>
      </c>
      <c r="J161">
        <f>IF(_110079_23data060823__2[[#This Row],[rok]]=2023,0,1)</f>
        <v>1</v>
      </c>
    </row>
    <row r="162" spans="1:10" x14ac:dyDescent="0.2">
      <c r="A162">
        <v>786862246</v>
      </c>
      <c r="B162" s="3" t="s">
        <v>2669</v>
      </c>
      <c r="C162" s="3">
        <f>_110079_23data060823__2[[#This Row],[hodnota]]*$F$5</f>
        <v>15599</v>
      </c>
      <c r="D162" t="s">
        <v>320</v>
      </c>
      <c r="E162">
        <v>2002</v>
      </c>
      <c r="F162">
        <v>2</v>
      </c>
      <c r="G162" t="s">
        <v>2175</v>
      </c>
      <c r="H162" t="s">
        <v>320</v>
      </c>
      <c r="I162" t="str">
        <f>IF(_110079_23data060823__2[[#This Row],[odvetvi_txt]]="","Všechna odvětví",_110079_23data060823__2[[#This Row],[odvetvi_txt]])</f>
        <v>Všechna odvětví</v>
      </c>
      <c r="J162">
        <f>IF(_110079_23data060823__2[[#This Row],[rok]]=2023,0,1)</f>
        <v>1</v>
      </c>
    </row>
    <row r="163" spans="1:10" x14ac:dyDescent="0.2">
      <c r="A163">
        <v>786862294</v>
      </c>
      <c r="B163" s="3" t="s">
        <v>2676</v>
      </c>
      <c r="C163" s="3">
        <f>_110079_23data060823__2[[#This Row],[hodnota]]*$F$5</f>
        <v>17133</v>
      </c>
      <c r="D163" t="s">
        <v>320</v>
      </c>
      <c r="E163">
        <v>2002</v>
      </c>
      <c r="F163">
        <v>4</v>
      </c>
      <c r="G163" t="s">
        <v>2175</v>
      </c>
      <c r="H163" t="s">
        <v>320</v>
      </c>
      <c r="I163" t="str">
        <f>IF(_110079_23data060823__2[[#This Row],[odvetvi_txt]]="","Všechna odvětví",_110079_23data060823__2[[#This Row],[odvetvi_txt]])</f>
        <v>Všechna odvětví</v>
      </c>
      <c r="J163">
        <f>IF(_110079_23data060823__2[[#This Row],[rok]]=2023,0,1)</f>
        <v>1</v>
      </c>
    </row>
    <row r="164" spans="1:10" x14ac:dyDescent="0.2">
      <c r="A164">
        <v>786862270</v>
      </c>
      <c r="B164" s="3" t="s">
        <v>2683</v>
      </c>
      <c r="C164" s="3">
        <f>_110079_23data060823__2[[#This Row],[hodnota]]*$F$5</f>
        <v>15268</v>
      </c>
      <c r="D164" t="s">
        <v>320</v>
      </c>
      <c r="E164">
        <v>2002</v>
      </c>
      <c r="F164">
        <v>3</v>
      </c>
      <c r="G164" t="s">
        <v>2175</v>
      </c>
      <c r="H164" t="s">
        <v>320</v>
      </c>
      <c r="I164" t="str">
        <f>IF(_110079_23data060823__2[[#This Row],[odvetvi_txt]]="","Všechna odvětví",_110079_23data060823__2[[#This Row],[odvetvi_txt]])</f>
        <v>Všechna odvětví</v>
      </c>
      <c r="J164">
        <f>IF(_110079_23data060823__2[[#This Row],[rok]]=2023,0,1)</f>
        <v>1</v>
      </c>
    </row>
    <row r="165" spans="1:10" x14ac:dyDescent="0.2">
      <c r="A165">
        <v>786862222</v>
      </c>
      <c r="B165" s="3" t="s">
        <v>2681</v>
      </c>
      <c r="C165" s="3">
        <f>_110079_23data060823__2[[#This Row],[hodnota]]*$F$5</f>
        <v>14083</v>
      </c>
      <c r="D165" t="s">
        <v>320</v>
      </c>
      <c r="E165">
        <v>2002</v>
      </c>
      <c r="F165">
        <v>1</v>
      </c>
      <c r="G165" t="s">
        <v>2175</v>
      </c>
      <c r="H165" t="s">
        <v>320</v>
      </c>
      <c r="I165" t="str">
        <f>IF(_110079_23data060823__2[[#This Row],[odvetvi_txt]]="","Všechna odvětví",_110079_23data060823__2[[#This Row],[odvetvi_txt]])</f>
        <v>Všechna odvětví</v>
      </c>
      <c r="J165">
        <f>IF(_110079_23data060823__2[[#This Row],[rok]]=2023,0,1)</f>
        <v>1</v>
      </c>
    </row>
    <row r="166" spans="1:10" x14ac:dyDescent="0.2">
      <c r="A166">
        <v>741381986</v>
      </c>
      <c r="B166" s="3" t="s">
        <v>2406</v>
      </c>
      <c r="C166" s="3">
        <f>_110079_23data060823__2[[#This Row],[hodnota]]*$F$5</f>
        <v>10626</v>
      </c>
      <c r="D166" t="s">
        <v>104</v>
      </c>
      <c r="E166">
        <v>2002</v>
      </c>
      <c r="F166">
        <v>1</v>
      </c>
      <c r="G166" t="s">
        <v>2175</v>
      </c>
      <c r="H166" t="s">
        <v>105</v>
      </c>
      <c r="I166" t="str">
        <f>IF(_110079_23data060823__2[[#This Row],[odvetvi_txt]]="","Všechna odvětví",_110079_23data060823__2[[#This Row],[odvetvi_txt]])</f>
        <v>Zemědělství, lesnictví, rybářství</v>
      </c>
      <c r="J166">
        <f>IF(_110079_23data060823__2[[#This Row],[rok]]=2023,0,1)</f>
        <v>1</v>
      </c>
    </row>
    <row r="167" spans="1:10" x14ac:dyDescent="0.2">
      <c r="A167">
        <v>741381988</v>
      </c>
      <c r="B167" s="3" t="s">
        <v>2408</v>
      </c>
      <c r="C167" s="3">
        <f>_110079_23data060823__2[[#This Row],[hodnota]]*$F$5</f>
        <v>12321</v>
      </c>
      <c r="D167" t="s">
        <v>104</v>
      </c>
      <c r="E167">
        <v>2002</v>
      </c>
      <c r="F167">
        <v>3</v>
      </c>
      <c r="G167" t="s">
        <v>2175</v>
      </c>
      <c r="H167" t="s">
        <v>105</v>
      </c>
      <c r="I167" t="str">
        <f>IF(_110079_23data060823__2[[#This Row],[odvetvi_txt]]="","Všechna odvětví",_110079_23data060823__2[[#This Row],[odvetvi_txt]])</f>
        <v>Zemědělství, lesnictví, rybářství</v>
      </c>
      <c r="J167">
        <f>IF(_110079_23data060823__2[[#This Row],[rok]]=2023,0,1)</f>
        <v>1</v>
      </c>
    </row>
    <row r="168" spans="1:10" x14ac:dyDescent="0.2">
      <c r="A168">
        <v>741381987</v>
      </c>
      <c r="B168" s="3" t="s">
        <v>2392</v>
      </c>
      <c r="C168" s="3">
        <f>_110079_23data060823__2[[#This Row],[hodnota]]*$F$5</f>
        <v>11548</v>
      </c>
      <c r="D168" t="s">
        <v>104</v>
      </c>
      <c r="E168">
        <v>2002</v>
      </c>
      <c r="F168">
        <v>2</v>
      </c>
      <c r="G168" t="s">
        <v>2175</v>
      </c>
      <c r="H168" t="s">
        <v>105</v>
      </c>
      <c r="I168" t="str">
        <f>IF(_110079_23data060823__2[[#This Row],[odvetvi_txt]]="","Všechna odvětví",_110079_23data060823__2[[#This Row],[odvetvi_txt]])</f>
        <v>Zemědělství, lesnictví, rybářství</v>
      </c>
      <c r="J168">
        <f>IF(_110079_23data060823__2[[#This Row],[rok]]=2023,0,1)</f>
        <v>1</v>
      </c>
    </row>
    <row r="169" spans="1:10" x14ac:dyDescent="0.2">
      <c r="A169">
        <v>741381989</v>
      </c>
      <c r="B169" s="3" t="s">
        <v>2401</v>
      </c>
      <c r="C169" s="3">
        <f>_110079_23data060823__2[[#This Row],[hodnota]]*$F$5</f>
        <v>12742</v>
      </c>
      <c r="D169" t="s">
        <v>104</v>
      </c>
      <c r="E169">
        <v>2002</v>
      </c>
      <c r="F169">
        <v>4</v>
      </c>
      <c r="G169" t="s">
        <v>2175</v>
      </c>
      <c r="H169" t="s">
        <v>105</v>
      </c>
      <c r="I169" t="str">
        <f>IF(_110079_23data060823__2[[#This Row],[odvetvi_txt]]="","Všechna odvětví",_110079_23data060823__2[[#This Row],[odvetvi_txt]])</f>
        <v>Zemědělství, lesnictví, rybářství</v>
      </c>
      <c r="J169">
        <f>IF(_110079_23data060823__2[[#This Row],[rok]]=2023,0,1)</f>
        <v>1</v>
      </c>
    </row>
    <row r="170" spans="1:10" x14ac:dyDescent="0.2">
      <c r="A170">
        <v>741382099</v>
      </c>
      <c r="B170" s="3" t="s">
        <v>4195</v>
      </c>
      <c r="C170" s="3">
        <f>_110079_23data060823__2[[#This Row],[hodnota]]*$F$5</f>
        <v>20877</v>
      </c>
      <c r="D170" t="s">
        <v>1226</v>
      </c>
      <c r="E170">
        <v>2002</v>
      </c>
      <c r="F170">
        <v>4</v>
      </c>
      <c r="G170" t="s">
        <v>2175</v>
      </c>
      <c r="H170" t="s">
        <v>1227</v>
      </c>
      <c r="I170" t="str">
        <f>IF(_110079_23data060823__2[[#This Row],[odvetvi_txt]]="","Všechna odvětví",_110079_23data060823__2[[#This Row],[odvetvi_txt]])</f>
        <v>Těžba a dobývání</v>
      </c>
      <c r="J170">
        <f>IF(_110079_23data060823__2[[#This Row],[rok]]=2023,0,1)</f>
        <v>1</v>
      </c>
    </row>
    <row r="171" spans="1:10" x14ac:dyDescent="0.2">
      <c r="A171">
        <v>741382098</v>
      </c>
      <c r="B171" s="3" t="s">
        <v>4201</v>
      </c>
      <c r="C171" s="3">
        <f>_110079_23data060823__2[[#This Row],[hodnota]]*$F$5</f>
        <v>17781</v>
      </c>
      <c r="D171" t="s">
        <v>1226</v>
      </c>
      <c r="E171">
        <v>2002</v>
      </c>
      <c r="F171">
        <v>3</v>
      </c>
      <c r="G171" t="s">
        <v>2175</v>
      </c>
      <c r="H171" t="s">
        <v>1227</v>
      </c>
      <c r="I171" t="str">
        <f>IF(_110079_23data060823__2[[#This Row],[odvetvi_txt]]="","Všechna odvětví",_110079_23data060823__2[[#This Row],[odvetvi_txt]])</f>
        <v>Těžba a dobývání</v>
      </c>
      <c r="J171">
        <f>IF(_110079_23data060823__2[[#This Row],[rok]]=2023,0,1)</f>
        <v>1</v>
      </c>
    </row>
    <row r="172" spans="1:10" x14ac:dyDescent="0.2">
      <c r="A172">
        <v>741382097</v>
      </c>
      <c r="B172" s="3" t="s">
        <v>4187</v>
      </c>
      <c r="C172" s="3">
        <f>_110079_23data060823__2[[#This Row],[hodnota]]*$F$5</f>
        <v>19508</v>
      </c>
      <c r="D172" t="s">
        <v>1226</v>
      </c>
      <c r="E172">
        <v>2002</v>
      </c>
      <c r="F172">
        <v>2</v>
      </c>
      <c r="G172" t="s">
        <v>2175</v>
      </c>
      <c r="H172" t="s">
        <v>1227</v>
      </c>
      <c r="I172" t="str">
        <f>IF(_110079_23data060823__2[[#This Row],[odvetvi_txt]]="","Všechna odvětví",_110079_23data060823__2[[#This Row],[odvetvi_txt]])</f>
        <v>Těžba a dobývání</v>
      </c>
      <c r="J172">
        <f>IF(_110079_23data060823__2[[#This Row],[rok]]=2023,0,1)</f>
        <v>1</v>
      </c>
    </row>
    <row r="173" spans="1:10" x14ac:dyDescent="0.2">
      <c r="A173">
        <v>741382096</v>
      </c>
      <c r="B173" s="3" t="s">
        <v>4199</v>
      </c>
      <c r="C173" s="3">
        <f>_110079_23data060823__2[[#This Row],[hodnota]]*$F$5</f>
        <v>16897</v>
      </c>
      <c r="D173" t="s">
        <v>1226</v>
      </c>
      <c r="E173">
        <v>2002</v>
      </c>
      <c r="F173">
        <v>1</v>
      </c>
      <c r="G173" t="s">
        <v>2175</v>
      </c>
      <c r="H173" t="s">
        <v>1227</v>
      </c>
      <c r="I173" t="str">
        <f>IF(_110079_23data060823__2[[#This Row],[odvetvi_txt]]="","Všechna odvětví",_110079_23data060823__2[[#This Row],[odvetvi_txt]])</f>
        <v>Těžba a dobývání</v>
      </c>
      <c r="J173">
        <f>IF(_110079_23data060823__2[[#This Row],[rok]]=2023,0,1)</f>
        <v>1</v>
      </c>
    </row>
    <row r="174" spans="1:10" x14ac:dyDescent="0.2">
      <c r="A174">
        <v>741382209</v>
      </c>
      <c r="B174" s="3" t="s">
        <v>5058</v>
      </c>
      <c r="C174" s="3">
        <f>_110079_23data060823__2[[#This Row],[hodnota]]*$F$5</f>
        <v>15854</v>
      </c>
      <c r="D174" t="s">
        <v>780</v>
      </c>
      <c r="E174">
        <v>2002</v>
      </c>
      <c r="F174">
        <v>4</v>
      </c>
      <c r="G174" t="s">
        <v>2175</v>
      </c>
      <c r="H174" t="s">
        <v>781</v>
      </c>
      <c r="I174" t="str">
        <f>IF(_110079_23data060823__2[[#This Row],[odvetvi_txt]]="","Všechna odvětví",_110079_23data060823__2[[#This Row],[odvetvi_txt]])</f>
        <v>Zpracovatelský průmysl</v>
      </c>
      <c r="J174">
        <f>IF(_110079_23data060823__2[[#This Row],[rok]]=2023,0,1)</f>
        <v>1</v>
      </c>
    </row>
    <row r="175" spans="1:10" x14ac:dyDescent="0.2">
      <c r="A175">
        <v>741382208</v>
      </c>
      <c r="B175" s="3" t="s">
        <v>5065</v>
      </c>
      <c r="C175" s="3">
        <f>_110079_23data060823__2[[#This Row],[hodnota]]*$F$5</f>
        <v>14523</v>
      </c>
      <c r="D175" t="s">
        <v>780</v>
      </c>
      <c r="E175">
        <v>2002</v>
      </c>
      <c r="F175">
        <v>3</v>
      </c>
      <c r="G175" t="s">
        <v>2175</v>
      </c>
      <c r="H175" t="s">
        <v>781</v>
      </c>
      <c r="I175" t="str">
        <f>IF(_110079_23data060823__2[[#This Row],[odvetvi_txt]]="","Všechna odvětví",_110079_23data060823__2[[#This Row],[odvetvi_txt]])</f>
        <v>Zpracovatelský průmysl</v>
      </c>
      <c r="J175">
        <f>IF(_110079_23data060823__2[[#This Row],[rok]]=2023,0,1)</f>
        <v>1</v>
      </c>
    </row>
    <row r="176" spans="1:10" x14ac:dyDescent="0.2">
      <c r="A176">
        <v>741382207</v>
      </c>
      <c r="B176" s="3" t="s">
        <v>5049</v>
      </c>
      <c r="C176" s="3">
        <f>_110079_23data060823__2[[#This Row],[hodnota]]*$F$5</f>
        <v>14615</v>
      </c>
      <c r="D176" t="s">
        <v>780</v>
      </c>
      <c r="E176">
        <v>2002</v>
      </c>
      <c r="F176">
        <v>2</v>
      </c>
      <c r="G176" t="s">
        <v>2175</v>
      </c>
      <c r="H176" t="s">
        <v>781</v>
      </c>
      <c r="I176" t="str">
        <f>IF(_110079_23data060823__2[[#This Row],[odvetvi_txt]]="","Všechna odvětví",_110079_23data060823__2[[#This Row],[odvetvi_txt]])</f>
        <v>Zpracovatelský průmysl</v>
      </c>
      <c r="J176">
        <f>IF(_110079_23data060823__2[[#This Row],[rok]]=2023,0,1)</f>
        <v>1</v>
      </c>
    </row>
    <row r="177" spans="1:10" x14ac:dyDescent="0.2">
      <c r="A177">
        <v>741382206</v>
      </c>
      <c r="B177" s="3" t="s">
        <v>5063</v>
      </c>
      <c r="C177" s="3">
        <f>_110079_23data060823__2[[#This Row],[hodnota]]*$F$5</f>
        <v>13651</v>
      </c>
      <c r="D177" t="s">
        <v>780</v>
      </c>
      <c r="E177">
        <v>2002</v>
      </c>
      <c r="F177">
        <v>1</v>
      </c>
      <c r="G177" t="s">
        <v>2175</v>
      </c>
      <c r="H177" t="s">
        <v>781</v>
      </c>
      <c r="I177" t="str">
        <f>IF(_110079_23data060823__2[[#This Row],[odvetvi_txt]]="","Všechna odvětví",_110079_23data060823__2[[#This Row],[odvetvi_txt]])</f>
        <v>Zpracovatelský průmysl</v>
      </c>
      <c r="J177">
        <f>IF(_110079_23data060823__2[[#This Row],[rok]]=2023,0,1)</f>
        <v>1</v>
      </c>
    </row>
    <row r="178" spans="1:10" x14ac:dyDescent="0.2">
      <c r="A178">
        <v>741382318</v>
      </c>
      <c r="B178" s="3" t="s">
        <v>3544</v>
      </c>
      <c r="C178" s="3">
        <f>_110079_23data060823__2[[#This Row],[hodnota]]*$F$5</f>
        <v>20715</v>
      </c>
      <c r="D178" t="s">
        <v>872</v>
      </c>
      <c r="E178">
        <v>2002</v>
      </c>
      <c r="F178">
        <v>3</v>
      </c>
      <c r="G178" t="s">
        <v>2175</v>
      </c>
      <c r="H178" t="s">
        <v>873</v>
      </c>
      <c r="I178" t="str">
        <f>IF(_110079_23data060823__2[[#This Row],[odvetvi_txt]]="","Všechna odvětví",_110079_23data060823__2[[#This Row],[odvetvi_txt]])</f>
        <v>Výroba a rozvod elektřiny, plynu, tepla a klimatiz. vzduchu</v>
      </c>
      <c r="J178">
        <f>IF(_110079_23data060823__2[[#This Row],[rok]]=2023,0,1)</f>
        <v>1</v>
      </c>
    </row>
    <row r="179" spans="1:10" x14ac:dyDescent="0.2">
      <c r="A179">
        <v>741382316</v>
      </c>
      <c r="B179" s="3" t="s">
        <v>2937</v>
      </c>
      <c r="C179" s="3">
        <f>_110079_23data060823__2[[#This Row],[hodnota]]*$F$5</f>
        <v>19336</v>
      </c>
      <c r="D179" t="s">
        <v>872</v>
      </c>
      <c r="E179">
        <v>2002</v>
      </c>
      <c r="F179">
        <v>1</v>
      </c>
      <c r="G179" t="s">
        <v>2175</v>
      </c>
      <c r="H179" t="s">
        <v>873</v>
      </c>
      <c r="I179" t="str">
        <f>IF(_110079_23data060823__2[[#This Row],[odvetvi_txt]]="","Všechna odvětví",_110079_23data060823__2[[#This Row],[odvetvi_txt]])</f>
        <v>Výroba a rozvod elektřiny, plynu, tepla a klimatiz. vzduchu</v>
      </c>
      <c r="J179">
        <f>IF(_110079_23data060823__2[[#This Row],[rok]]=2023,0,1)</f>
        <v>1</v>
      </c>
    </row>
    <row r="180" spans="1:10" x14ac:dyDescent="0.2">
      <c r="A180">
        <v>741382319</v>
      </c>
      <c r="B180" s="3" t="s">
        <v>5476</v>
      </c>
      <c r="C180" s="3">
        <f>_110079_23data060823__2[[#This Row],[hodnota]]*$F$5</f>
        <v>25164</v>
      </c>
      <c r="D180" t="s">
        <v>872</v>
      </c>
      <c r="E180">
        <v>2002</v>
      </c>
      <c r="F180">
        <v>4</v>
      </c>
      <c r="G180" t="s">
        <v>2175</v>
      </c>
      <c r="H180" t="s">
        <v>873</v>
      </c>
      <c r="I180" t="str">
        <f>IF(_110079_23data060823__2[[#This Row],[odvetvi_txt]]="","Všechna odvětví",_110079_23data060823__2[[#This Row],[odvetvi_txt]])</f>
        <v>Výroba a rozvod elektřiny, plynu, tepla a klimatiz. vzduchu</v>
      </c>
      <c r="J180">
        <f>IF(_110079_23data060823__2[[#This Row],[rok]]=2023,0,1)</f>
        <v>1</v>
      </c>
    </row>
    <row r="181" spans="1:10" x14ac:dyDescent="0.2">
      <c r="A181">
        <v>741382317</v>
      </c>
      <c r="B181" s="3" t="s">
        <v>5468</v>
      </c>
      <c r="C181" s="3">
        <f>_110079_23data060823__2[[#This Row],[hodnota]]*$F$5</f>
        <v>21575</v>
      </c>
      <c r="D181" t="s">
        <v>872</v>
      </c>
      <c r="E181">
        <v>2002</v>
      </c>
      <c r="F181">
        <v>2</v>
      </c>
      <c r="G181" t="s">
        <v>2175</v>
      </c>
      <c r="H181" t="s">
        <v>873</v>
      </c>
      <c r="I181" t="str">
        <f>IF(_110079_23data060823__2[[#This Row],[odvetvi_txt]]="","Všechna odvětví",_110079_23data060823__2[[#This Row],[odvetvi_txt]])</f>
        <v>Výroba a rozvod elektřiny, plynu, tepla a klimatiz. vzduchu</v>
      </c>
      <c r="J181">
        <f>IF(_110079_23data060823__2[[#This Row],[rok]]=2023,0,1)</f>
        <v>1</v>
      </c>
    </row>
    <row r="182" spans="1:10" x14ac:dyDescent="0.2">
      <c r="A182">
        <v>741382426</v>
      </c>
      <c r="B182" s="3" t="s">
        <v>5229</v>
      </c>
      <c r="C182" s="3">
        <f>_110079_23data060823__2[[#This Row],[hodnota]]*$F$5</f>
        <v>13575</v>
      </c>
      <c r="D182" t="s">
        <v>1217</v>
      </c>
      <c r="E182">
        <v>2002</v>
      </c>
      <c r="F182">
        <v>1</v>
      </c>
      <c r="G182" t="s">
        <v>2175</v>
      </c>
      <c r="H182" t="s">
        <v>1218</v>
      </c>
      <c r="I182" t="str">
        <f>IF(_110079_23data060823__2[[#This Row],[odvetvi_txt]]="","Všechna odvětví",_110079_23data060823__2[[#This Row],[odvetvi_txt]])</f>
        <v>Zásobování vodou; činnosti související s odpady a sanacemi</v>
      </c>
      <c r="J182">
        <f>IF(_110079_23data060823__2[[#This Row],[rok]]=2023,0,1)</f>
        <v>1</v>
      </c>
    </row>
    <row r="183" spans="1:10" x14ac:dyDescent="0.2">
      <c r="A183">
        <v>741382429</v>
      </c>
      <c r="B183" s="3" t="s">
        <v>5224</v>
      </c>
      <c r="C183" s="3">
        <f>_110079_23data060823__2[[#This Row],[hodnota]]*$F$5</f>
        <v>17136</v>
      </c>
      <c r="D183" t="s">
        <v>1217</v>
      </c>
      <c r="E183">
        <v>2002</v>
      </c>
      <c r="F183">
        <v>4</v>
      </c>
      <c r="G183" t="s">
        <v>2175</v>
      </c>
      <c r="H183" t="s">
        <v>1218</v>
      </c>
      <c r="I183" t="str">
        <f>IF(_110079_23data060823__2[[#This Row],[odvetvi_txt]]="","Všechna odvětví",_110079_23data060823__2[[#This Row],[odvetvi_txt]])</f>
        <v>Zásobování vodou; činnosti související s odpady a sanacemi</v>
      </c>
      <c r="J183">
        <f>IF(_110079_23data060823__2[[#This Row],[rok]]=2023,0,1)</f>
        <v>1</v>
      </c>
    </row>
    <row r="184" spans="1:10" x14ac:dyDescent="0.2">
      <c r="A184">
        <v>741382427</v>
      </c>
      <c r="B184" s="3" t="s">
        <v>5062</v>
      </c>
      <c r="C184" s="3">
        <f>_110079_23data060823__2[[#This Row],[hodnota]]*$F$5</f>
        <v>15263</v>
      </c>
      <c r="D184" t="s">
        <v>1217</v>
      </c>
      <c r="E184">
        <v>2002</v>
      </c>
      <c r="F184">
        <v>2</v>
      </c>
      <c r="G184" t="s">
        <v>2175</v>
      </c>
      <c r="H184" t="s">
        <v>1218</v>
      </c>
      <c r="I184" t="str">
        <f>IF(_110079_23data060823__2[[#This Row],[odvetvi_txt]]="","Všechna odvětví",_110079_23data060823__2[[#This Row],[odvetvi_txt]])</f>
        <v>Zásobování vodou; činnosti související s odpady a sanacemi</v>
      </c>
      <c r="J184">
        <f>IF(_110079_23data060823__2[[#This Row],[rok]]=2023,0,1)</f>
        <v>1</v>
      </c>
    </row>
    <row r="185" spans="1:10" x14ac:dyDescent="0.2">
      <c r="A185">
        <v>741382428</v>
      </c>
      <c r="B185" s="3" t="s">
        <v>5231</v>
      </c>
      <c r="C185" s="3">
        <f>_110079_23data060823__2[[#This Row],[hodnota]]*$F$5</f>
        <v>14588</v>
      </c>
      <c r="D185" t="s">
        <v>1217</v>
      </c>
      <c r="E185">
        <v>2002</v>
      </c>
      <c r="F185">
        <v>3</v>
      </c>
      <c r="G185" t="s">
        <v>2175</v>
      </c>
      <c r="H185" t="s">
        <v>1218</v>
      </c>
      <c r="I185" t="str">
        <f>IF(_110079_23data060823__2[[#This Row],[odvetvi_txt]]="","Všechna odvětví",_110079_23data060823__2[[#This Row],[odvetvi_txt]])</f>
        <v>Zásobování vodou; činnosti související s odpady a sanacemi</v>
      </c>
      <c r="J185">
        <f>IF(_110079_23data060823__2[[#This Row],[rok]]=2023,0,1)</f>
        <v>1</v>
      </c>
    </row>
    <row r="186" spans="1:10" x14ac:dyDescent="0.2">
      <c r="A186">
        <v>741382539</v>
      </c>
      <c r="B186" s="3" t="s">
        <v>2852</v>
      </c>
      <c r="C186" s="3">
        <f>_110079_23data060823__2[[#This Row],[hodnota]]*$F$5</f>
        <v>15953</v>
      </c>
      <c r="D186" t="s">
        <v>1285</v>
      </c>
      <c r="E186">
        <v>2002</v>
      </c>
      <c r="F186">
        <v>4</v>
      </c>
      <c r="G186" t="s">
        <v>2175</v>
      </c>
      <c r="H186" t="s">
        <v>1286</v>
      </c>
      <c r="I186" t="str">
        <f>IF(_110079_23data060823__2[[#This Row],[odvetvi_txt]]="","Všechna odvětví",_110079_23data060823__2[[#This Row],[odvetvi_txt]])</f>
        <v>Stavebnictví</v>
      </c>
      <c r="J186">
        <f>IF(_110079_23data060823__2[[#This Row],[rok]]=2023,0,1)</f>
        <v>1</v>
      </c>
    </row>
    <row r="187" spans="1:10" x14ac:dyDescent="0.2">
      <c r="A187">
        <v>741382536</v>
      </c>
      <c r="B187" s="3" t="s">
        <v>2857</v>
      </c>
      <c r="C187" s="3">
        <f>_110079_23data060823__2[[#This Row],[hodnota]]*$F$5</f>
        <v>12382</v>
      </c>
      <c r="D187" t="s">
        <v>1285</v>
      </c>
      <c r="E187">
        <v>2002</v>
      </c>
      <c r="F187">
        <v>1</v>
      </c>
      <c r="G187" t="s">
        <v>2175</v>
      </c>
      <c r="H187" t="s">
        <v>1286</v>
      </c>
      <c r="I187" t="str">
        <f>IF(_110079_23data060823__2[[#This Row],[odvetvi_txt]]="","Všechna odvětví",_110079_23data060823__2[[#This Row],[odvetvi_txt]])</f>
        <v>Stavebnictví</v>
      </c>
      <c r="J187">
        <f>IF(_110079_23data060823__2[[#This Row],[rok]]=2023,0,1)</f>
        <v>1</v>
      </c>
    </row>
    <row r="188" spans="1:10" x14ac:dyDescent="0.2">
      <c r="A188">
        <v>741382537</v>
      </c>
      <c r="B188" s="3" t="s">
        <v>2844</v>
      </c>
      <c r="C188" s="3">
        <f>_110079_23data060823__2[[#This Row],[hodnota]]*$F$5</f>
        <v>13908</v>
      </c>
      <c r="D188" t="s">
        <v>1285</v>
      </c>
      <c r="E188">
        <v>2002</v>
      </c>
      <c r="F188">
        <v>2</v>
      </c>
      <c r="G188" t="s">
        <v>2175</v>
      </c>
      <c r="H188" t="s">
        <v>1286</v>
      </c>
      <c r="I188" t="str">
        <f>IF(_110079_23data060823__2[[#This Row],[odvetvi_txt]]="","Všechna odvětví",_110079_23data060823__2[[#This Row],[odvetvi_txt]])</f>
        <v>Stavebnictví</v>
      </c>
      <c r="J188">
        <f>IF(_110079_23data060823__2[[#This Row],[rok]]=2023,0,1)</f>
        <v>1</v>
      </c>
    </row>
    <row r="189" spans="1:10" x14ac:dyDescent="0.2">
      <c r="A189">
        <v>741382538</v>
      </c>
      <c r="B189" s="3" t="s">
        <v>2859</v>
      </c>
      <c r="C189" s="3">
        <f>_110079_23data060823__2[[#This Row],[hodnota]]*$F$5</f>
        <v>14509</v>
      </c>
      <c r="D189" t="s">
        <v>1285</v>
      </c>
      <c r="E189">
        <v>2002</v>
      </c>
      <c r="F189">
        <v>3</v>
      </c>
      <c r="G189" t="s">
        <v>2175</v>
      </c>
      <c r="H189" t="s">
        <v>1286</v>
      </c>
      <c r="I189" t="str">
        <f>IF(_110079_23data060823__2[[#This Row],[odvetvi_txt]]="","Všechna odvětví",_110079_23data060823__2[[#This Row],[odvetvi_txt]])</f>
        <v>Stavebnictví</v>
      </c>
      <c r="J189">
        <f>IF(_110079_23data060823__2[[#This Row],[rok]]=2023,0,1)</f>
        <v>1</v>
      </c>
    </row>
    <row r="190" spans="1:10" x14ac:dyDescent="0.2">
      <c r="A190">
        <v>741382648</v>
      </c>
      <c r="B190" s="3" t="s">
        <v>4466</v>
      </c>
      <c r="C190" s="3">
        <f>_110079_23data060823__2[[#This Row],[hodnota]]*$F$5</f>
        <v>14645</v>
      </c>
      <c r="D190" t="s">
        <v>922</v>
      </c>
      <c r="E190">
        <v>2002</v>
      </c>
      <c r="F190">
        <v>3</v>
      </c>
      <c r="G190" t="s">
        <v>2175</v>
      </c>
      <c r="H190" t="s">
        <v>923</v>
      </c>
      <c r="I190" t="str">
        <f>IF(_110079_23data060823__2[[#This Row],[odvetvi_txt]]="","Všechna odvětví",_110079_23data060823__2[[#This Row],[odvetvi_txt]])</f>
        <v>Velkoobchod a maloobchod; opravy a údržba motorových vozidel</v>
      </c>
      <c r="J190">
        <f>IF(_110079_23data060823__2[[#This Row],[rok]]=2023,0,1)</f>
        <v>1</v>
      </c>
    </row>
    <row r="191" spans="1:10" x14ac:dyDescent="0.2">
      <c r="A191">
        <v>741382647</v>
      </c>
      <c r="B191" s="3" t="s">
        <v>4450</v>
      </c>
      <c r="C191" s="3">
        <f>_110079_23data060823__2[[#This Row],[hodnota]]*$F$5</f>
        <v>14483</v>
      </c>
      <c r="D191" t="s">
        <v>922</v>
      </c>
      <c r="E191">
        <v>2002</v>
      </c>
      <c r="F191">
        <v>2</v>
      </c>
      <c r="G191" t="s">
        <v>2175</v>
      </c>
      <c r="H191" t="s">
        <v>923</v>
      </c>
      <c r="I191" t="str">
        <f>IF(_110079_23data060823__2[[#This Row],[odvetvi_txt]]="","Všechna odvětví",_110079_23data060823__2[[#This Row],[odvetvi_txt]])</f>
        <v>Velkoobchod a maloobchod; opravy a údržba motorových vozidel</v>
      </c>
      <c r="J191">
        <f>IF(_110079_23data060823__2[[#This Row],[rok]]=2023,0,1)</f>
        <v>1</v>
      </c>
    </row>
    <row r="192" spans="1:10" x14ac:dyDescent="0.2">
      <c r="A192">
        <v>741382649</v>
      </c>
      <c r="B192" s="3" t="s">
        <v>4459</v>
      </c>
      <c r="C192" s="3">
        <f>_110079_23data060823__2[[#This Row],[hodnota]]*$F$5</f>
        <v>16213</v>
      </c>
      <c r="D192" t="s">
        <v>922</v>
      </c>
      <c r="E192">
        <v>2002</v>
      </c>
      <c r="F192">
        <v>4</v>
      </c>
      <c r="G192" t="s">
        <v>2175</v>
      </c>
      <c r="H192" t="s">
        <v>923</v>
      </c>
      <c r="I192" t="str">
        <f>IF(_110079_23data060823__2[[#This Row],[odvetvi_txt]]="","Všechna odvětví",_110079_23data060823__2[[#This Row],[odvetvi_txt]])</f>
        <v>Velkoobchod a maloobchod; opravy a údržba motorových vozidel</v>
      </c>
      <c r="J192">
        <f>IF(_110079_23data060823__2[[#This Row],[rok]]=2023,0,1)</f>
        <v>1</v>
      </c>
    </row>
    <row r="193" spans="1:10" x14ac:dyDescent="0.2">
      <c r="A193">
        <v>741382646</v>
      </c>
      <c r="B193" s="3" t="s">
        <v>4464</v>
      </c>
      <c r="C193" s="3">
        <f>_110079_23data060823__2[[#This Row],[hodnota]]*$F$5</f>
        <v>13715</v>
      </c>
      <c r="D193" t="s">
        <v>922</v>
      </c>
      <c r="E193">
        <v>2002</v>
      </c>
      <c r="F193">
        <v>1</v>
      </c>
      <c r="G193" t="s">
        <v>2175</v>
      </c>
      <c r="H193" t="s">
        <v>923</v>
      </c>
      <c r="I193" t="str">
        <f>IF(_110079_23data060823__2[[#This Row],[odvetvi_txt]]="","Všechna odvětví",_110079_23data060823__2[[#This Row],[odvetvi_txt]])</f>
        <v>Velkoobchod a maloobchod; opravy a údržba motorových vozidel</v>
      </c>
      <c r="J193">
        <f>IF(_110079_23data060823__2[[#This Row],[rok]]=2023,0,1)</f>
        <v>1</v>
      </c>
    </row>
    <row r="194" spans="1:10" x14ac:dyDescent="0.2">
      <c r="A194">
        <v>741382756</v>
      </c>
      <c r="B194" s="3" t="s">
        <v>3751</v>
      </c>
      <c r="C194" s="3">
        <f>_110079_23data060823__2[[#This Row],[hodnota]]*$F$5</f>
        <v>14135</v>
      </c>
      <c r="D194" t="s">
        <v>561</v>
      </c>
      <c r="E194">
        <v>2002</v>
      </c>
      <c r="F194">
        <v>1</v>
      </c>
      <c r="G194" t="s">
        <v>2175</v>
      </c>
      <c r="H194" t="s">
        <v>562</v>
      </c>
      <c r="I194" t="str">
        <f>IF(_110079_23data060823__2[[#This Row],[odvetvi_txt]]="","Všechna odvětví",_110079_23data060823__2[[#This Row],[odvetvi_txt]])</f>
        <v>Doprava a skladování</v>
      </c>
      <c r="J194">
        <f>IF(_110079_23data060823__2[[#This Row],[rok]]=2023,0,1)</f>
        <v>1</v>
      </c>
    </row>
    <row r="195" spans="1:10" x14ac:dyDescent="0.2">
      <c r="A195">
        <v>741382758</v>
      </c>
      <c r="B195" s="3" t="s">
        <v>3753</v>
      </c>
      <c r="C195" s="3">
        <f>_110079_23data060823__2[[#This Row],[hodnota]]*$F$5</f>
        <v>15494</v>
      </c>
      <c r="D195" t="s">
        <v>561</v>
      </c>
      <c r="E195">
        <v>2002</v>
      </c>
      <c r="F195">
        <v>3</v>
      </c>
      <c r="G195" t="s">
        <v>2175</v>
      </c>
      <c r="H195" t="s">
        <v>562</v>
      </c>
      <c r="I195" t="str">
        <f>IF(_110079_23data060823__2[[#This Row],[odvetvi_txt]]="","Všechna odvětví",_110079_23data060823__2[[#This Row],[odvetvi_txt]])</f>
        <v>Doprava a skladování</v>
      </c>
      <c r="J195">
        <f>IF(_110079_23data060823__2[[#This Row],[rok]]=2023,0,1)</f>
        <v>1</v>
      </c>
    </row>
    <row r="196" spans="1:10" x14ac:dyDescent="0.2">
      <c r="A196">
        <v>741382759</v>
      </c>
      <c r="B196" s="3" t="s">
        <v>3747</v>
      </c>
      <c r="C196" s="3">
        <f>_110079_23data060823__2[[#This Row],[hodnota]]*$F$5</f>
        <v>16638</v>
      </c>
      <c r="D196" t="s">
        <v>561</v>
      </c>
      <c r="E196">
        <v>2002</v>
      </c>
      <c r="F196">
        <v>4</v>
      </c>
      <c r="G196" t="s">
        <v>2175</v>
      </c>
      <c r="H196" t="s">
        <v>562</v>
      </c>
      <c r="I196" t="str">
        <f>IF(_110079_23data060823__2[[#This Row],[odvetvi_txt]]="","Všechna odvětví",_110079_23data060823__2[[#This Row],[odvetvi_txt]])</f>
        <v>Doprava a skladování</v>
      </c>
      <c r="J196">
        <f>IF(_110079_23data060823__2[[#This Row],[rok]]=2023,0,1)</f>
        <v>1</v>
      </c>
    </row>
    <row r="197" spans="1:10" x14ac:dyDescent="0.2">
      <c r="A197">
        <v>741382757</v>
      </c>
      <c r="B197" s="3" t="s">
        <v>3740</v>
      </c>
      <c r="C197" s="3">
        <f>_110079_23data060823__2[[#This Row],[hodnota]]*$F$5</f>
        <v>15396</v>
      </c>
      <c r="D197" t="s">
        <v>561</v>
      </c>
      <c r="E197">
        <v>2002</v>
      </c>
      <c r="F197">
        <v>2</v>
      </c>
      <c r="G197" t="s">
        <v>2175</v>
      </c>
      <c r="H197" t="s">
        <v>562</v>
      </c>
      <c r="I197" t="str">
        <f>IF(_110079_23data060823__2[[#This Row],[odvetvi_txt]]="","Všechna odvětví",_110079_23data060823__2[[#This Row],[odvetvi_txt]])</f>
        <v>Doprava a skladování</v>
      </c>
      <c r="J197">
        <f>IF(_110079_23data060823__2[[#This Row],[rok]]=2023,0,1)</f>
        <v>1</v>
      </c>
    </row>
    <row r="198" spans="1:10" x14ac:dyDescent="0.2">
      <c r="A198">
        <v>741382868</v>
      </c>
      <c r="B198" s="3" t="s">
        <v>4815</v>
      </c>
      <c r="C198" s="3">
        <f>_110079_23data060823__2[[#This Row],[hodnota]]*$F$5</f>
        <v>9694</v>
      </c>
      <c r="D198" t="s">
        <v>191</v>
      </c>
      <c r="E198">
        <v>2002</v>
      </c>
      <c r="F198">
        <v>3</v>
      </c>
      <c r="G198" t="s">
        <v>2175</v>
      </c>
      <c r="H198" t="s">
        <v>192</v>
      </c>
      <c r="I198" t="str">
        <f>IF(_110079_23data060823__2[[#This Row],[odvetvi_txt]]="","Všechna odvětví",_110079_23data060823__2[[#This Row],[odvetvi_txt]])</f>
        <v>Ubytování, stravování a pohostinství</v>
      </c>
      <c r="J198">
        <f>IF(_110079_23data060823__2[[#This Row],[rok]]=2023,0,1)</f>
        <v>1</v>
      </c>
    </row>
    <row r="199" spans="1:10" x14ac:dyDescent="0.2">
      <c r="A199">
        <v>741382867</v>
      </c>
      <c r="B199" s="3" t="s">
        <v>4800</v>
      </c>
      <c r="C199" s="3">
        <f>_110079_23data060823__2[[#This Row],[hodnota]]*$F$5</f>
        <v>9618</v>
      </c>
      <c r="D199" t="s">
        <v>191</v>
      </c>
      <c r="E199">
        <v>2002</v>
      </c>
      <c r="F199">
        <v>2</v>
      </c>
      <c r="G199" t="s">
        <v>2175</v>
      </c>
      <c r="H199" t="s">
        <v>192</v>
      </c>
      <c r="I199" t="str">
        <f>IF(_110079_23data060823__2[[#This Row],[odvetvi_txt]]="","Všechna odvětví",_110079_23data060823__2[[#This Row],[odvetvi_txt]])</f>
        <v>Ubytování, stravování a pohostinství</v>
      </c>
      <c r="J199">
        <f>IF(_110079_23data060823__2[[#This Row],[rok]]=2023,0,1)</f>
        <v>1</v>
      </c>
    </row>
    <row r="200" spans="1:10" x14ac:dyDescent="0.2">
      <c r="A200">
        <v>741382866</v>
      </c>
      <c r="B200" s="3" t="s">
        <v>4813</v>
      </c>
      <c r="C200" s="3">
        <f>_110079_23data060823__2[[#This Row],[hodnota]]*$F$5</f>
        <v>9021</v>
      </c>
      <c r="D200" t="s">
        <v>191</v>
      </c>
      <c r="E200">
        <v>2002</v>
      </c>
      <c r="F200">
        <v>1</v>
      </c>
      <c r="G200" t="s">
        <v>2175</v>
      </c>
      <c r="H200" t="s">
        <v>192</v>
      </c>
      <c r="I200" t="str">
        <f>IF(_110079_23data060823__2[[#This Row],[odvetvi_txt]]="","Všechna odvětví",_110079_23data060823__2[[#This Row],[odvetvi_txt]])</f>
        <v>Ubytování, stravování a pohostinství</v>
      </c>
      <c r="J200">
        <f>IF(_110079_23data060823__2[[#This Row],[rok]]=2023,0,1)</f>
        <v>1</v>
      </c>
    </row>
    <row r="201" spans="1:10" x14ac:dyDescent="0.2">
      <c r="A201">
        <v>741382869</v>
      </c>
      <c r="B201" s="3" t="s">
        <v>4809</v>
      </c>
      <c r="C201" s="3">
        <f>_110079_23data060823__2[[#This Row],[hodnota]]*$F$5</f>
        <v>9986</v>
      </c>
      <c r="D201" t="s">
        <v>191</v>
      </c>
      <c r="E201">
        <v>2002</v>
      </c>
      <c r="F201">
        <v>4</v>
      </c>
      <c r="G201" t="s">
        <v>2175</v>
      </c>
      <c r="H201" t="s">
        <v>192</v>
      </c>
      <c r="I201" t="str">
        <f>IF(_110079_23data060823__2[[#This Row],[odvetvi_txt]]="","Všechna odvětví",_110079_23data060823__2[[#This Row],[odvetvi_txt]])</f>
        <v>Ubytování, stravování a pohostinství</v>
      </c>
      <c r="J201">
        <f>IF(_110079_23data060823__2[[#This Row],[rok]]=2023,0,1)</f>
        <v>1</v>
      </c>
    </row>
    <row r="202" spans="1:10" x14ac:dyDescent="0.2">
      <c r="A202">
        <v>741382977</v>
      </c>
      <c r="B202" s="3" t="s">
        <v>3825</v>
      </c>
      <c r="C202" s="3">
        <f>_110079_23data060823__2[[#This Row],[hodnota]]*$F$5</f>
        <v>26392</v>
      </c>
      <c r="D202" t="s">
        <v>1010</v>
      </c>
      <c r="E202">
        <v>2002</v>
      </c>
      <c r="F202">
        <v>2</v>
      </c>
      <c r="G202" t="s">
        <v>2175</v>
      </c>
      <c r="H202" t="s">
        <v>1011</v>
      </c>
      <c r="I202" t="str">
        <f>IF(_110079_23data060823__2[[#This Row],[odvetvi_txt]]="","Všechna odvětví",_110079_23data060823__2[[#This Row],[odvetvi_txt]])</f>
        <v>Informační a komunikační činnosti</v>
      </c>
      <c r="J202">
        <f>IF(_110079_23data060823__2[[#This Row],[rok]]=2023,0,1)</f>
        <v>1</v>
      </c>
    </row>
    <row r="203" spans="1:10" x14ac:dyDescent="0.2">
      <c r="A203">
        <v>741382979</v>
      </c>
      <c r="B203" s="3" t="s">
        <v>3834</v>
      </c>
      <c r="C203" s="3">
        <f>_110079_23data060823__2[[#This Row],[hodnota]]*$F$5</f>
        <v>29438</v>
      </c>
      <c r="D203" t="s">
        <v>1010</v>
      </c>
      <c r="E203">
        <v>2002</v>
      </c>
      <c r="F203">
        <v>4</v>
      </c>
      <c r="G203" t="s">
        <v>2175</v>
      </c>
      <c r="H203" t="s">
        <v>1011</v>
      </c>
      <c r="I203" t="str">
        <f>IF(_110079_23data060823__2[[#This Row],[odvetvi_txt]]="","Všechna odvětví",_110079_23data060823__2[[#This Row],[odvetvi_txt]])</f>
        <v>Informační a komunikační činnosti</v>
      </c>
      <c r="J203">
        <f>IF(_110079_23data060823__2[[#This Row],[rok]]=2023,0,1)</f>
        <v>1</v>
      </c>
    </row>
    <row r="204" spans="1:10" x14ac:dyDescent="0.2">
      <c r="A204">
        <v>741382978</v>
      </c>
      <c r="B204" s="3" t="s">
        <v>3841</v>
      </c>
      <c r="C204" s="3">
        <f>_110079_23data060823__2[[#This Row],[hodnota]]*$F$5</f>
        <v>26865</v>
      </c>
      <c r="D204" t="s">
        <v>1010</v>
      </c>
      <c r="E204">
        <v>2002</v>
      </c>
      <c r="F204">
        <v>3</v>
      </c>
      <c r="G204" t="s">
        <v>2175</v>
      </c>
      <c r="H204" t="s">
        <v>1011</v>
      </c>
      <c r="I204" t="str">
        <f>IF(_110079_23data060823__2[[#This Row],[odvetvi_txt]]="","Všechna odvětví",_110079_23data060823__2[[#This Row],[odvetvi_txt]])</f>
        <v>Informační a komunikační činnosti</v>
      </c>
      <c r="J204">
        <f>IF(_110079_23data060823__2[[#This Row],[rok]]=2023,0,1)</f>
        <v>1</v>
      </c>
    </row>
    <row r="205" spans="1:10" x14ac:dyDescent="0.2">
      <c r="A205">
        <v>741382976</v>
      </c>
      <c r="B205" s="3" t="s">
        <v>3839</v>
      </c>
      <c r="C205" s="3">
        <f>_110079_23data060823__2[[#This Row],[hodnota]]*$F$5</f>
        <v>26892</v>
      </c>
      <c r="D205" t="s">
        <v>1010</v>
      </c>
      <c r="E205">
        <v>2002</v>
      </c>
      <c r="F205">
        <v>1</v>
      </c>
      <c r="G205" t="s">
        <v>2175</v>
      </c>
      <c r="H205" t="s">
        <v>1011</v>
      </c>
      <c r="I205" t="str">
        <f>IF(_110079_23data060823__2[[#This Row],[odvetvi_txt]]="","Všechna odvětví",_110079_23data060823__2[[#This Row],[odvetvi_txt]])</f>
        <v>Informační a komunikační činnosti</v>
      </c>
      <c r="J205">
        <f>IF(_110079_23data060823__2[[#This Row],[rok]]=2023,0,1)</f>
        <v>1</v>
      </c>
    </row>
    <row r="206" spans="1:10" x14ac:dyDescent="0.2">
      <c r="A206">
        <v>741383087</v>
      </c>
      <c r="B206" s="3" t="s">
        <v>5302</v>
      </c>
      <c r="C206" s="3">
        <f>_110079_23data060823__2[[#This Row],[hodnota]]*$F$5</f>
        <v>32062</v>
      </c>
      <c r="D206" t="s">
        <v>641</v>
      </c>
      <c r="E206">
        <v>2002</v>
      </c>
      <c r="F206">
        <v>2</v>
      </c>
      <c r="G206" t="s">
        <v>2175</v>
      </c>
      <c r="H206" t="s">
        <v>642</v>
      </c>
      <c r="I206" t="str">
        <f>IF(_110079_23data060823__2[[#This Row],[odvetvi_txt]]="","Všechna odvětví",_110079_23data060823__2[[#This Row],[odvetvi_txt]])</f>
        <v>Peněžnictví a pojišťovnictví</v>
      </c>
      <c r="J206">
        <f>IF(_110079_23data060823__2[[#This Row],[rok]]=2023,0,1)</f>
        <v>1</v>
      </c>
    </row>
    <row r="207" spans="1:10" x14ac:dyDescent="0.2">
      <c r="A207">
        <v>741383086</v>
      </c>
      <c r="B207" s="3" t="s">
        <v>5315</v>
      </c>
      <c r="C207" s="3">
        <f>_110079_23data060823__2[[#This Row],[hodnota]]*$F$5</f>
        <v>30646</v>
      </c>
      <c r="D207" t="s">
        <v>641</v>
      </c>
      <c r="E207">
        <v>2002</v>
      </c>
      <c r="F207">
        <v>1</v>
      </c>
      <c r="G207" t="s">
        <v>2175</v>
      </c>
      <c r="H207" t="s">
        <v>642</v>
      </c>
      <c r="I207" t="str">
        <f>IF(_110079_23data060823__2[[#This Row],[odvetvi_txt]]="","Všechna odvětví",_110079_23data060823__2[[#This Row],[odvetvi_txt]])</f>
        <v>Peněžnictví a pojišťovnictví</v>
      </c>
      <c r="J207">
        <f>IF(_110079_23data060823__2[[#This Row],[rok]]=2023,0,1)</f>
        <v>1</v>
      </c>
    </row>
    <row r="208" spans="1:10" x14ac:dyDescent="0.2">
      <c r="A208">
        <v>741383088</v>
      </c>
      <c r="B208" s="3" t="s">
        <v>5317</v>
      </c>
      <c r="C208" s="3">
        <f>_110079_23data060823__2[[#This Row],[hodnota]]*$F$5</f>
        <v>29188</v>
      </c>
      <c r="D208" t="s">
        <v>641</v>
      </c>
      <c r="E208">
        <v>2002</v>
      </c>
      <c r="F208">
        <v>3</v>
      </c>
      <c r="G208" t="s">
        <v>2175</v>
      </c>
      <c r="H208" t="s">
        <v>642</v>
      </c>
      <c r="I208" t="str">
        <f>IF(_110079_23data060823__2[[#This Row],[odvetvi_txt]]="","Všechna odvětví",_110079_23data060823__2[[#This Row],[odvetvi_txt]])</f>
        <v>Peněžnictví a pojišťovnictví</v>
      </c>
      <c r="J208">
        <f>IF(_110079_23data060823__2[[#This Row],[rok]]=2023,0,1)</f>
        <v>1</v>
      </c>
    </row>
    <row r="209" spans="1:10" x14ac:dyDescent="0.2">
      <c r="A209">
        <v>741383089</v>
      </c>
      <c r="B209" s="3" t="s">
        <v>5310</v>
      </c>
      <c r="C209" s="3">
        <f>_110079_23data060823__2[[#This Row],[hodnota]]*$F$5</f>
        <v>33232</v>
      </c>
      <c r="D209" t="s">
        <v>641</v>
      </c>
      <c r="E209">
        <v>2002</v>
      </c>
      <c r="F209">
        <v>4</v>
      </c>
      <c r="G209" t="s">
        <v>2175</v>
      </c>
      <c r="H209" t="s">
        <v>642</v>
      </c>
      <c r="I209" t="str">
        <f>IF(_110079_23data060823__2[[#This Row],[odvetvi_txt]]="","Všechna odvětví",_110079_23data060823__2[[#This Row],[odvetvi_txt]])</f>
        <v>Peněžnictví a pojišťovnictví</v>
      </c>
      <c r="J209">
        <f>IF(_110079_23data060823__2[[#This Row],[rok]]=2023,0,1)</f>
        <v>1</v>
      </c>
    </row>
    <row r="210" spans="1:10" x14ac:dyDescent="0.2">
      <c r="A210">
        <v>741383197</v>
      </c>
      <c r="B210" s="3" t="s">
        <v>2484</v>
      </c>
      <c r="C210" s="3">
        <f>_110079_23data060823__2[[#This Row],[hodnota]]*$F$5</f>
        <v>14997</v>
      </c>
      <c r="D210" t="s">
        <v>263</v>
      </c>
      <c r="E210">
        <v>2002</v>
      </c>
      <c r="F210">
        <v>2</v>
      </c>
      <c r="G210" t="s">
        <v>2175</v>
      </c>
      <c r="H210" t="s">
        <v>264</v>
      </c>
      <c r="I210" t="str">
        <f>IF(_110079_23data060823__2[[#This Row],[odvetvi_txt]]="","Všechna odvětví",_110079_23data060823__2[[#This Row],[odvetvi_txt]])</f>
        <v>Činnosti v oblasti nemovitostí</v>
      </c>
      <c r="J210">
        <f>IF(_110079_23data060823__2[[#This Row],[rok]]=2023,0,1)</f>
        <v>1</v>
      </c>
    </row>
    <row r="211" spans="1:10" x14ac:dyDescent="0.2">
      <c r="A211">
        <v>741383199</v>
      </c>
      <c r="B211" s="3" t="s">
        <v>2486</v>
      </c>
      <c r="C211" s="3">
        <f>_110079_23data060823__2[[#This Row],[hodnota]]*$F$5</f>
        <v>17385</v>
      </c>
      <c r="D211" t="s">
        <v>263</v>
      </c>
      <c r="E211">
        <v>2002</v>
      </c>
      <c r="F211">
        <v>4</v>
      </c>
      <c r="G211" t="s">
        <v>2175</v>
      </c>
      <c r="H211" t="s">
        <v>264</v>
      </c>
      <c r="I211" t="str">
        <f>IF(_110079_23data060823__2[[#This Row],[odvetvi_txt]]="","Všechna odvětví",_110079_23data060823__2[[#This Row],[odvetvi_txt]])</f>
        <v>Činnosti v oblasti nemovitostí</v>
      </c>
      <c r="J211">
        <f>IF(_110079_23data060823__2[[#This Row],[rok]]=2023,0,1)</f>
        <v>1</v>
      </c>
    </row>
    <row r="212" spans="1:10" x14ac:dyDescent="0.2">
      <c r="A212">
        <v>741383196</v>
      </c>
      <c r="B212" s="3" t="s">
        <v>2497</v>
      </c>
      <c r="C212" s="3">
        <f>_110079_23data060823__2[[#This Row],[hodnota]]*$F$5</f>
        <v>14682</v>
      </c>
      <c r="D212" t="s">
        <v>263</v>
      </c>
      <c r="E212">
        <v>2002</v>
      </c>
      <c r="F212">
        <v>1</v>
      </c>
      <c r="G212" t="s">
        <v>2175</v>
      </c>
      <c r="H212" t="s">
        <v>264</v>
      </c>
      <c r="I212" t="str">
        <f>IF(_110079_23data060823__2[[#This Row],[odvetvi_txt]]="","Všechna odvětví",_110079_23data060823__2[[#This Row],[odvetvi_txt]])</f>
        <v>Činnosti v oblasti nemovitostí</v>
      </c>
      <c r="J212">
        <f>IF(_110079_23data060823__2[[#This Row],[rok]]=2023,0,1)</f>
        <v>1</v>
      </c>
    </row>
    <row r="213" spans="1:10" x14ac:dyDescent="0.2">
      <c r="A213">
        <v>741383198</v>
      </c>
      <c r="B213" s="3" t="s">
        <v>2499</v>
      </c>
      <c r="C213" s="3">
        <f>_110079_23data060823__2[[#This Row],[hodnota]]*$F$5</f>
        <v>15208</v>
      </c>
      <c r="D213" t="s">
        <v>263</v>
      </c>
      <c r="E213">
        <v>2002</v>
      </c>
      <c r="F213">
        <v>3</v>
      </c>
      <c r="G213" t="s">
        <v>2175</v>
      </c>
      <c r="H213" t="s">
        <v>264</v>
      </c>
      <c r="I213" t="str">
        <f>IF(_110079_23data060823__2[[#This Row],[odvetvi_txt]]="","Všechna odvětví",_110079_23data060823__2[[#This Row],[odvetvi_txt]])</f>
        <v>Činnosti v oblasti nemovitostí</v>
      </c>
      <c r="J213">
        <f>IF(_110079_23data060823__2[[#This Row],[rok]]=2023,0,1)</f>
        <v>1</v>
      </c>
    </row>
    <row r="214" spans="1:10" x14ac:dyDescent="0.2">
      <c r="A214">
        <v>741383307</v>
      </c>
      <c r="B214" s="3" t="s">
        <v>4537</v>
      </c>
      <c r="C214" s="3">
        <f>_110079_23data060823__2[[#This Row],[hodnota]]*$F$5</f>
        <v>18827</v>
      </c>
      <c r="D214" t="s">
        <v>414</v>
      </c>
      <c r="E214">
        <v>2002</v>
      </c>
      <c r="F214">
        <v>2</v>
      </c>
      <c r="G214" t="s">
        <v>2175</v>
      </c>
      <c r="H214" t="s">
        <v>415</v>
      </c>
      <c r="I214" t="str">
        <f>IF(_110079_23data060823__2[[#This Row],[odvetvi_txt]]="","Všechna odvětví",_110079_23data060823__2[[#This Row],[odvetvi_txt]])</f>
        <v>Profesní, vědecké a technické činnosti</v>
      </c>
      <c r="J214">
        <f>IF(_110079_23data060823__2[[#This Row],[rok]]=2023,0,1)</f>
        <v>1</v>
      </c>
    </row>
    <row r="215" spans="1:10" x14ac:dyDescent="0.2">
      <c r="A215">
        <v>741383306</v>
      </c>
      <c r="B215" s="3" t="s">
        <v>4548</v>
      </c>
      <c r="C215" s="3">
        <f>_110079_23data060823__2[[#This Row],[hodnota]]*$F$5</f>
        <v>17523</v>
      </c>
      <c r="D215" t="s">
        <v>414</v>
      </c>
      <c r="E215">
        <v>2002</v>
      </c>
      <c r="F215">
        <v>1</v>
      </c>
      <c r="G215" t="s">
        <v>2175</v>
      </c>
      <c r="H215" t="s">
        <v>415</v>
      </c>
      <c r="I215" t="str">
        <f>IF(_110079_23data060823__2[[#This Row],[odvetvi_txt]]="","Všechna odvětví",_110079_23data060823__2[[#This Row],[odvetvi_txt]])</f>
        <v>Profesní, vědecké a technické činnosti</v>
      </c>
      <c r="J215">
        <f>IF(_110079_23data060823__2[[#This Row],[rok]]=2023,0,1)</f>
        <v>1</v>
      </c>
    </row>
    <row r="216" spans="1:10" x14ac:dyDescent="0.2">
      <c r="A216">
        <v>741383308</v>
      </c>
      <c r="B216" s="3" t="s">
        <v>4550</v>
      </c>
      <c r="C216" s="3">
        <f>_110079_23data060823__2[[#This Row],[hodnota]]*$F$5</f>
        <v>19197</v>
      </c>
      <c r="D216" t="s">
        <v>414</v>
      </c>
      <c r="E216">
        <v>2002</v>
      </c>
      <c r="F216">
        <v>3</v>
      </c>
      <c r="G216" t="s">
        <v>2175</v>
      </c>
      <c r="H216" t="s">
        <v>415</v>
      </c>
      <c r="I216" t="str">
        <f>IF(_110079_23data060823__2[[#This Row],[odvetvi_txt]]="","Všechna odvětví",_110079_23data060823__2[[#This Row],[odvetvi_txt]])</f>
        <v>Profesní, vědecké a technické činnosti</v>
      </c>
      <c r="J216">
        <f>IF(_110079_23data060823__2[[#This Row],[rok]]=2023,0,1)</f>
        <v>1</v>
      </c>
    </row>
    <row r="217" spans="1:10" x14ac:dyDescent="0.2">
      <c r="A217">
        <v>741383309</v>
      </c>
      <c r="B217" s="3" t="s">
        <v>4544</v>
      </c>
      <c r="C217" s="3">
        <f>_110079_23data060823__2[[#This Row],[hodnota]]*$F$5</f>
        <v>22791</v>
      </c>
      <c r="D217" t="s">
        <v>414</v>
      </c>
      <c r="E217">
        <v>2002</v>
      </c>
      <c r="F217">
        <v>4</v>
      </c>
      <c r="G217" t="s">
        <v>2175</v>
      </c>
      <c r="H217" t="s">
        <v>415</v>
      </c>
      <c r="I217" t="str">
        <f>IF(_110079_23data060823__2[[#This Row],[odvetvi_txt]]="","Všechna odvětví",_110079_23data060823__2[[#This Row],[odvetvi_txt]])</f>
        <v>Profesní, vědecké a technické činnosti</v>
      </c>
      <c r="J217">
        <f>IF(_110079_23data060823__2[[#This Row],[rok]]=2023,0,1)</f>
        <v>1</v>
      </c>
    </row>
    <row r="218" spans="1:10" x14ac:dyDescent="0.2">
      <c r="A218">
        <v>741383419</v>
      </c>
      <c r="B218" s="3" t="s">
        <v>3490</v>
      </c>
      <c r="C218" s="3">
        <f>_110079_23data060823__2[[#This Row],[hodnota]]*$F$5</f>
        <v>13333</v>
      </c>
      <c r="D218" t="s">
        <v>701</v>
      </c>
      <c r="E218">
        <v>2002</v>
      </c>
      <c r="F218">
        <v>4</v>
      </c>
      <c r="G218" t="s">
        <v>2175</v>
      </c>
      <c r="H218" t="s">
        <v>702</v>
      </c>
      <c r="I218" t="str">
        <f>IF(_110079_23data060823__2[[#This Row],[odvetvi_txt]]="","Všechna odvětví",_110079_23data060823__2[[#This Row],[odvetvi_txt]])</f>
        <v>Administrativní a podpůrné činnosti</v>
      </c>
      <c r="J218">
        <f>IF(_110079_23data060823__2[[#This Row],[rok]]=2023,0,1)</f>
        <v>1</v>
      </c>
    </row>
    <row r="219" spans="1:10" x14ac:dyDescent="0.2">
      <c r="A219">
        <v>741383418</v>
      </c>
      <c r="B219" s="3" t="s">
        <v>3497</v>
      </c>
      <c r="C219" s="3">
        <f>_110079_23data060823__2[[#This Row],[hodnota]]*$F$5</f>
        <v>12181</v>
      </c>
      <c r="D219" t="s">
        <v>701</v>
      </c>
      <c r="E219">
        <v>2002</v>
      </c>
      <c r="F219">
        <v>3</v>
      </c>
      <c r="G219" t="s">
        <v>2175</v>
      </c>
      <c r="H219" t="s">
        <v>702</v>
      </c>
      <c r="I219" t="str">
        <f>IF(_110079_23data060823__2[[#This Row],[odvetvi_txt]]="","Všechna odvětví",_110079_23data060823__2[[#This Row],[odvetvi_txt]])</f>
        <v>Administrativní a podpůrné činnosti</v>
      </c>
      <c r="J219">
        <f>IF(_110079_23data060823__2[[#This Row],[rok]]=2023,0,1)</f>
        <v>1</v>
      </c>
    </row>
    <row r="220" spans="1:10" x14ac:dyDescent="0.2">
      <c r="A220">
        <v>741383416</v>
      </c>
      <c r="B220" s="3" t="s">
        <v>3495</v>
      </c>
      <c r="C220" s="3">
        <f>_110079_23data060823__2[[#This Row],[hodnota]]*$F$5</f>
        <v>11208</v>
      </c>
      <c r="D220" t="s">
        <v>701</v>
      </c>
      <c r="E220">
        <v>2002</v>
      </c>
      <c r="F220">
        <v>1</v>
      </c>
      <c r="G220" t="s">
        <v>2175</v>
      </c>
      <c r="H220" t="s">
        <v>702</v>
      </c>
      <c r="I220" t="str">
        <f>IF(_110079_23data060823__2[[#This Row],[odvetvi_txt]]="","Všechna odvětví",_110079_23data060823__2[[#This Row],[odvetvi_txt]])</f>
        <v>Administrativní a podpůrné činnosti</v>
      </c>
      <c r="J220">
        <f>IF(_110079_23data060823__2[[#This Row],[rok]]=2023,0,1)</f>
        <v>1</v>
      </c>
    </row>
    <row r="221" spans="1:10" x14ac:dyDescent="0.2">
      <c r="A221">
        <v>741383417</v>
      </c>
      <c r="B221" s="3" t="s">
        <v>3482</v>
      </c>
      <c r="C221" s="3">
        <f>_110079_23data060823__2[[#This Row],[hodnota]]*$F$5</f>
        <v>11733</v>
      </c>
      <c r="D221" t="s">
        <v>701</v>
      </c>
      <c r="E221">
        <v>2002</v>
      </c>
      <c r="F221">
        <v>2</v>
      </c>
      <c r="G221" t="s">
        <v>2175</v>
      </c>
      <c r="H221" t="s">
        <v>702</v>
      </c>
      <c r="I221" t="str">
        <f>IF(_110079_23data060823__2[[#This Row],[odvetvi_txt]]="","Všechna odvětví",_110079_23data060823__2[[#This Row],[odvetvi_txt]])</f>
        <v>Administrativní a podpůrné činnosti</v>
      </c>
      <c r="J221">
        <f>IF(_110079_23data060823__2[[#This Row],[rok]]=2023,0,1)</f>
        <v>1</v>
      </c>
    </row>
    <row r="222" spans="1:10" x14ac:dyDescent="0.2">
      <c r="A222">
        <v>741383529</v>
      </c>
      <c r="B222" s="3" t="s">
        <v>3309</v>
      </c>
      <c r="C222" s="3">
        <f>_110079_23data060823__2[[#This Row],[hodnota]]*$F$5</f>
        <v>21260</v>
      </c>
      <c r="D222" t="s">
        <v>17</v>
      </c>
      <c r="E222">
        <v>2002</v>
      </c>
      <c r="F222">
        <v>4</v>
      </c>
      <c r="G222" t="s">
        <v>2175</v>
      </c>
      <c r="H222" t="s">
        <v>21</v>
      </c>
      <c r="I222" t="str">
        <f>IF(_110079_23data060823__2[[#This Row],[odvetvi_txt]]="","Všechna odvětví",_110079_23data060823__2[[#This Row],[odvetvi_txt]])</f>
        <v>Veřejná správa a obrana; povinné sociální zabezpečení</v>
      </c>
      <c r="J222">
        <f>IF(_110079_23data060823__2[[#This Row],[rok]]=2023,0,1)</f>
        <v>1</v>
      </c>
    </row>
    <row r="223" spans="1:10" x14ac:dyDescent="0.2">
      <c r="A223">
        <v>741383527</v>
      </c>
      <c r="B223" s="3" t="s">
        <v>3301</v>
      </c>
      <c r="C223" s="3">
        <f>_110079_23data060823__2[[#This Row],[hodnota]]*$F$5</f>
        <v>19540</v>
      </c>
      <c r="D223" t="s">
        <v>17</v>
      </c>
      <c r="E223">
        <v>2002</v>
      </c>
      <c r="F223">
        <v>2</v>
      </c>
      <c r="G223" t="s">
        <v>2175</v>
      </c>
      <c r="H223" t="s">
        <v>21</v>
      </c>
      <c r="I223" t="str">
        <f>IF(_110079_23data060823__2[[#This Row],[odvetvi_txt]]="","Všechna odvětví",_110079_23data060823__2[[#This Row],[odvetvi_txt]])</f>
        <v>Veřejná správa a obrana; povinné sociální zabezpečení</v>
      </c>
      <c r="J223">
        <f>IF(_110079_23data060823__2[[#This Row],[rok]]=2023,0,1)</f>
        <v>1</v>
      </c>
    </row>
    <row r="224" spans="1:10" x14ac:dyDescent="0.2">
      <c r="A224">
        <v>741383528</v>
      </c>
      <c r="B224" s="3" t="s">
        <v>3316</v>
      </c>
      <c r="C224" s="3">
        <f>_110079_23data060823__2[[#This Row],[hodnota]]*$F$5</f>
        <v>17404</v>
      </c>
      <c r="D224" t="s">
        <v>17</v>
      </c>
      <c r="E224">
        <v>2002</v>
      </c>
      <c r="F224">
        <v>3</v>
      </c>
      <c r="G224" t="s">
        <v>2175</v>
      </c>
      <c r="H224" t="s">
        <v>21</v>
      </c>
      <c r="I224" t="str">
        <f>IF(_110079_23data060823__2[[#This Row],[odvetvi_txt]]="","Všechna odvětví",_110079_23data060823__2[[#This Row],[odvetvi_txt]])</f>
        <v>Veřejná správa a obrana; povinné sociální zabezpečení</v>
      </c>
      <c r="J224">
        <f>IF(_110079_23data060823__2[[#This Row],[rok]]=2023,0,1)</f>
        <v>1</v>
      </c>
    </row>
    <row r="225" spans="1:10" x14ac:dyDescent="0.2">
      <c r="A225">
        <v>741383526</v>
      </c>
      <c r="B225" s="3" t="s">
        <v>3314</v>
      </c>
      <c r="C225" s="3">
        <f>_110079_23data060823__2[[#This Row],[hodnota]]*$F$5</f>
        <v>15581</v>
      </c>
      <c r="D225" t="s">
        <v>17</v>
      </c>
      <c r="E225">
        <v>2002</v>
      </c>
      <c r="F225">
        <v>1</v>
      </c>
      <c r="G225" t="s">
        <v>2175</v>
      </c>
      <c r="H225" t="s">
        <v>21</v>
      </c>
      <c r="I225" t="str">
        <f>IF(_110079_23data060823__2[[#This Row],[odvetvi_txt]]="","Všechna odvětví",_110079_23data060823__2[[#This Row],[odvetvi_txt]])</f>
        <v>Veřejná správa a obrana; povinné sociální zabezpečení</v>
      </c>
      <c r="J225">
        <f>IF(_110079_23data060823__2[[#This Row],[rok]]=2023,0,1)</f>
        <v>1</v>
      </c>
    </row>
    <row r="226" spans="1:10" x14ac:dyDescent="0.2">
      <c r="A226">
        <v>741383637</v>
      </c>
      <c r="B226" s="3" t="s">
        <v>3460</v>
      </c>
      <c r="C226" s="3">
        <f>_110079_23data060823__2[[#This Row],[hodnota]]*$F$5</f>
        <v>15588</v>
      </c>
      <c r="D226" t="s">
        <v>493</v>
      </c>
      <c r="E226">
        <v>2002</v>
      </c>
      <c r="F226">
        <v>2</v>
      </c>
      <c r="G226" t="s">
        <v>2175</v>
      </c>
      <c r="H226" t="s">
        <v>494</v>
      </c>
      <c r="I226" t="str">
        <f>IF(_110079_23data060823__2[[#This Row],[odvetvi_txt]]="","Všechna odvětví",_110079_23data060823__2[[#This Row],[odvetvi_txt]])</f>
        <v>Vzdělávání</v>
      </c>
      <c r="J226">
        <f>IF(_110079_23data060823__2[[#This Row],[rok]]=2023,0,1)</f>
        <v>1</v>
      </c>
    </row>
    <row r="227" spans="1:10" x14ac:dyDescent="0.2">
      <c r="A227">
        <v>741383638</v>
      </c>
      <c r="B227" s="3" t="s">
        <v>4977</v>
      </c>
      <c r="C227" s="3">
        <f>_110079_23data060823__2[[#This Row],[hodnota]]*$F$5</f>
        <v>14175</v>
      </c>
      <c r="D227" t="s">
        <v>493</v>
      </c>
      <c r="E227">
        <v>2002</v>
      </c>
      <c r="F227">
        <v>3</v>
      </c>
      <c r="G227" t="s">
        <v>2175</v>
      </c>
      <c r="H227" t="s">
        <v>494</v>
      </c>
      <c r="I227" t="str">
        <f>IF(_110079_23data060823__2[[#This Row],[odvetvi_txt]]="","Všechna odvětví",_110079_23data060823__2[[#This Row],[odvetvi_txt]])</f>
        <v>Vzdělávání</v>
      </c>
      <c r="J227">
        <f>IF(_110079_23data060823__2[[#This Row],[rok]]=2023,0,1)</f>
        <v>1</v>
      </c>
    </row>
    <row r="228" spans="1:10" x14ac:dyDescent="0.2">
      <c r="A228">
        <v>741383639</v>
      </c>
      <c r="B228" s="3" t="s">
        <v>3664</v>
      </c>
      <c r="C228" s="3">
        <f>_110079_23data060823__2[[#This Row],[hodnota]]*$F$5</f>
        <v>17075</v>
      </c>
      <c r="D228" t="s">
        <v>493</v>
      </c>
      <c r="E228">
        <v>2002</v>
      </c>
      <c r="F228">
        <v>4</v>
      </c>
      <c r="G228" t="s">
        <v>2175</v>
      </c>
      <c r="H228" t="s">
        <v>494</v>
      </c>
      <c r="I228" t="str">
        <f>IF(_110079_23data060823__2[[#This Row],[odvetvi_txt]]="","Všechna odvětví",_110079_23data060823__2[[#This Row],[odvetvi_txt]])</f>
        <v>Vzdělávání</v>
      </c>
      <c r="J228">
        <f>IF(_110079_23data060823__2[[#This Row],[rok]]=2023,0,1)</f>
        <v>1</v>
      </c>
    </row>
    <row r="229" spans="1:10" x14ac:dyDescent="0.2">
      <c r="A229">
        <v>741383636</v>
      </c>
      <c r="B229" s="3" t="s">
        <v>4975</v>
      </c>
      <c r="C229" s="3">
        <f>_110079_23data060823__2[[#This Row],[hodnota]]*$F$5</f>
        <v>12277</v>
      </c>
      <c r="D229" t="s">
        <v>493</v>
      </c>
      <c r="E229">
        <v>2002</v>
      </c>
      <c r="F229">
        <v>1</v>
      </c>
      <c r="G229" t="s">
        <v>2175</v>
      </c>
      <c r="H229" t="s">
        <v>494</v>
      </c>
      <c r="I229" t="str">
        <f>IF(_110079_23data060823__2[[#This Row],[odvetvi_txt]]="","Všechna odvětví",_110079_23data060823__2[[#This Row],[odvetvi_txt]])</f>
        <v>Vzdělávání</v>
      </c>
      <c r="J229">
        <f>IF(_110079_23data060823__2[[#This Row],[rok]]=2023,0,1)</f>
        <v>1</v>
      </c>
    </row>
    <row r="230" spans="1:10" x14ac:dyDescent="0.2">
      <c r="A230">
        <v>741383748</v>
      </c>
      <c r="B230" s="3" t="s">
        <v>4895</v>
      </c>
      <c r="C230" s="3">
        <f>_110079_23data060823__2[[#This Row],[hodnota]]*$F$5</f>
        <v>14947</v>
      </c>
      <c r="D230" t="s">
        <v>1069</v>
      </c>
      <c r="E230">
        <v>2002</v>
      </c>
      <c r="F230">
        <v>3</v>
      </c>
      <c r="G230" t="s">
        <v>2175</v>
      </c>
      <c r="H230" t="s">
        <v>1070</v>
      </c>
      <c r="I230" t="str">
        <f>IF(_110079_23data060823__2[[#This Row],[odvetvi_txt]]="","Všechna odvětví",_110079_23data060823__2[[#This Row],[odvetvi_txt]])</f>
        <v>Zdravotní a sociální péče</v>
      </c>
      <c r="J230">
        <f>IF(_110079_23data060823__2[[#This Row],[rok]]=2023,0,1)</f>
        <v>1</v>
      </c>
    </row>
    <row r="231" spans="1:10" x14ac:dyDescent="0.2">
      <c r="A231">
        <v>741383749</v>
      </c>
      <c r="B231" s="3" t="s">
        <v>4888</v>
      </c>
      <c r="C231" s="3">
        <f>_110079_23data060823__2[[#This Row],[hodnota]]*$F$5</f>
        <v>16910</v>
      </c>
      <c r="D231" t="s">
        <v>1069</v>
      </c>
      <c r="E231">
        <v>2002</v>
      </c>
      <c r="F231">
        <v>4</v>
      </c>
      <c r="G231" t="s">
        <v>2175</v>
      </c>
      <c r="H231" t="s">
        <v>1070</v>
      </c>
      <c r="I231" t="str">
        <f>IF(_110079_23data060823__2[[#This Row],[odvetvi_txt]]="","Všechna odvětví",_110079_23data060823__2[[#This Row],[odvetvi_txt]])</f>
        <v>Zdravotní a sociální péče</v>
      </c>
      <c r="J231">
        <f>IF(_110079_23data060823__2[[#This Row],[rok]]=2023,0,1)</f>
        <v>1</v>
      </c>
    </row>
    <row r="232" spans="1:10" x14ac:dyDescent="0.2">
      <c r="A232">
        <v>741383747</v>
      </c>
      <c r="B232" s="3" t="s">
        <v>4879</v>
      </c>
      <c r="C232" s="3">
        <f>_110079_23data060823__2[[#This Row],[hodnota]]*$F$5</f>
        <v>15844</v>
      </c>
      <c r="D232" t="s">
        <v>1069</v>
      </c>
      <c r="E232">
        <v>2002</v>
      </c>
      <c r="F232">
        <v>2</v>
      </c>
      <c r="G232" t="s">
        <v>2175</v>
      </c>
      <c r="H232" t="s">
        <v>1070</v>
      </c>
      <c r="I232" t="str">
        <f>IF(_110079_23data060823__2[[#This Row],[odvetvi_txt]]="","Všechna odvětví",_110079_23data060823__2[[#This Row],[odvetvi_txt]])</f>
        <v>Zdravotní a sociální péče</v>
      </c>
      <c r="J232">
        <f>IF(_110079_23data060823__2[[#This Row],[rok]]=2023,0,1)</f>
        <v>1</v>
      </c>
    </row>
    <row r="233" spans="1:10" x14ac:dyDescent="0.2">
      <c r="A233">
        <v>741383746</v>
      </c>
      <c r="B233" s="3" t="s">
        <v>4893</v>
      </c>
      <c r="C233" s="3">
        <f>_110079_23data060823__2[[#This Row],[hodnota]]*$F$5</f>
        <v>12964</v>
      </c>
      <c r="D233" t="s">
        <v>1069</v>
      </c>
      <c r="E233">
        <v>2002</v>
      </c>
      <c r="F233">
        <v>1</v>
      </c>
      <c r="G233" t="s">
        <v>2175</v>
      </c>
      <c r="H233" t="s">
        <v>1070</v>
      </c>
      <c r="I233" t="str">
        <f>IF(_110079_23data060823__2[[#This Row],[odvetvi_txt]]="","Všechna odvětví",_110079_23data060823__2[[#This Row],[odvetvi_txt]])</f>
        <v>Zdravotní a sociální péče</v>
      </c>
      <c r="J233">
        <f>IF(_110079_23data060823__2[[#This Row],[rok]]=2023,0,1)</f>
        <v>1</v>
      </c>
    </row>
    <row r="234" spans="1:10" x14ac:dyDescent="0.2">
      <c r="A234">
        <v>741383857</v>
      </c>
      <c r="B234" s="3" t="s">
        <v>4624</v>
      </c>
      <c r="C234" s="3">
        <f>_110079_23data060823__2[[#This Row],[hodnota]]*$F$5</f>
        <v>13709</v>
      </c>
      <c r="D234" t="s">
        <v>1144</v>
      </c>
      <c r="E234">
        <v>2002</v>
      </c>
      <c r="F234">
        <v>2</v>
      </c>
      <c r="G234" t="s">
        <v>2175</v>
      </c>
      <c r="H234" t="s">
        <v>1145</v>
      </c>
      <c r="I234" t="str">
        <f>IF(_110079_23data060823__2[[#This Row],[odvetvi_txt]]="","Všechna odvětví",_110079_23data060823__2[[#This Row],[odvetvi_txt]])</f>
        <v>Kulturní, zábavní a rekreační činnosti</v>
      </c>
      <c r="J234">
        <f>IF(_110079_23data060823__2[[#This Row],[rok]]=2023,0,1)</f>
        <v>1</v>
      </c>
    </row>
    <row r="235" spans="1:10" x14ac:dyDescent="0.2">
      <c r="A235">
        <v>741383856</v>
      </c>
      <c r="B235" s="3" t="s">
        <v>4638</v>
      </c>
      <c r="C235" s="3">
        <f>_110079_23data060823__2[[#This Row],[hodnota]]*$F$5</f>
        <v>11688</v>
      </c>
      <c r="D235" t="s">
        <v>1144</v>
      </c>
      <c r="E235">
        <v>2002</v>
      </c>
      <c r="F235">
        <v>1</v>
      </c>
      <c r="G235" t="s">
        <v>2175</v>
      </c>
      <c r="H235" t="s">
        <v>1145</v>
      </c>
      <c r="I235" t="str">
        <f>IF(_110079_23data060823__2[[#This Row],[odvetvi_txt]]="","Všechna odvětví",_110079_23data060823__2[[#This Row],[odvetvi_txt]])</f>
        <v>Kulturní, zábavní a rekreační činnosti</v>
      </c>
      <c r="J235">
        <f>IF(_110079_23data060823__2[[#This Row],[rok]]=2023,0,1)</f>
        <v>1</v>
      </c>
    </row>
    <row r="236" spans="1:10" x14ac:dyDescent="0.2">
      <c r="A236">
        <v>741383859</v>
      </c>
      <c r="B236" s="3" t="s">
        <v>4633</v>
      </c>
      <c r="C236" s="3">
        <f>_110079_23data060823__2[[#This Row],[hodnota]]*$F$5</f>
        <v>14688</v>
      </c>
      <c r="D236" t="s">
        <v>1144</v>
      </c>
      <c r="E236">
        <v>2002</v>
      </c>
      <c r="F236">
        <v>4</v>
      </c>
      <c r="G236" t="s">
        <v>2175</v>
      </c>
      <c r="H236" t="s">
        <v>1145</v>
      </c>
      <c r="I236" t="str">
        <f>IF(_110079_23data060823__2[[#This Row],[odvetvi_txt]]="","Všechna odvětví",_110079_23data060823__2[[#This Row],[odvetvi_txt]])</f>
        <v>Kulturní, zábavní a rekreační činnosti</v>
      </c>
      <c r="J236">
        <f>IF(_110079_23data060823__2[[#This Row],[rok]]=2023,0,1)</f>
        <v>1</v>
      </c>
    </row>
    <row r="237" spans="1:10" x14ac:dyDescent="0.2">
      <c r="A237">
        <v>741383858</v>
      </c>
      <c r="B237" s="3" t="s">
        <v>4640</v>
      </c>
      <c r="C237" s="3">
        <f>_110079_23data060823__2[[#This Row],[hodnota]]*$F$5</f>
        <v>12733</v>
      </c>
      <c r="D237" t="s">
        <v>1144</v>
      </c>
      <c r="E237">
        <v>2002</v>
      </c>
      <c r="F237">
        <v>3</v>
      </c>
      <c r="G237" t="s">
        <v>2175</v>
      </c>
      <c r="H237" t="s">
        <v>1145</v>
      </c>
      <c r="I237" t="str">
        <f>IF(_110079_23data060823__2[[#This Row],[odvetvi_txt]]="","Všechna odvětví",_110079_23data060823__2[[#This Row],[odvetvi_txt]])</f>
        <v>Kulturní, zábavní a rekreační činnosti</v>
      </c>
      <c r="J237">
        <f>IF(_110079_23data060823__2[[#This Row],[rok]]=2023,0,1)</f>
        <v>1</v>
      </c>
    </row>
    <row r="238" spans="1:10" x14ac:dyDescent="0.2">
      <c r="A238">
        <v>741383969</v>
      </c>
      <c r="B238" s="3" t="s">
        <v>4633</v>
      </c>
      <c r="C238" s="3">
        <f>_110079_23data060823__2[[#This Row],[hodnota]]*$F$5</f>
        <v>14688</v>
      </c>
      <c r="D238" t="s">
        <v>1181</v>
      </c>
      <c r="E238">
        <v>2002</v>
      </c>
      <c r="F238">
        <v>4</v>
      </c>
      <c r="G238" t="s">
        <v>2175</v>
      </c>
      <c r="H238" t="s">
        <v>1182</v>
      </c>
      <c r="I238" t="str">
        <f>IF(_110079_23data060823__2[[#This Row],[odvetvi_txt]]="","Všechna odvětví",_110079_23data060823__2[[#This Row],[odvetvi_txt]])</f>
        <v>Ostatní činnosti</v>
      </c>
      <c r="J238">
        <f>IF(_110079_23data060823__2[[#This Row],[rok]]=2023,0,1)</f>
        <v>1</v>
      </c>
    </row>
    <row r="239" spans="1:10" x14ac:dyDescent="0.2">
      <c r="A239">
        <v>741383966</v>
      </c>
      <c r="B239" s="3" t="s">
        <v>5145</v>
      </c>
      <c r="C239" s="3">
        <f>_110079_23data060823__2[[#This Row],[hodnota]]*$F$5</f>
        <v>12056</v>
      </c>
      <c r="D239" t="s">
        <v>1181</v>
      </c>
      <c r="E239">
        <v>2002</v>
      </c>
      <c r="F239">
        <v>1</v>
      </c>
      <c r="G239" t="s">
        <v>2175</v>
      </c>
      <c r="H239" t="s">
        <v>1182</v>
      </c>
      <c r="I239" t="str">
        <f>IF(_110079_23data060823__2[[#This Row],[odvetvi_txt]]="","Všechna odvětví",_110079_23data060823__2[[#This Row],[odvetvi_txt]])</f>
        <v>Ostatní činnosti</v>
      </c>
      <c r="J239">
        <f>IF(_110079_23data060823__2[[#This Row],[rok]]=2023,0,1)</f>
        <v>1</v>
      </c>
    </row>
    <row r="240" spans="1:10" x14ac:dyDescent="0.2">
      <c r="A240">
        <v>741383967</v>
      </c>
      <c r="B240" s="3" t="s">
        <v>3562</v>
      </c>
      <c r="C240" s="3">
        <f>_110079_23data060823__2[[#This Row],[hodnota]]*$F$5</f>
        <v>13278</v>
      </c>
      <c r="D240" t="s">
        <v>1181</v>
      </c>
      <c r="E240">
        <v>2002</v>
      </c>
      <c r="F240">
        <v>2</v>
      </c>
      <c r="G240" t="s">
        <v>2175</v>
      </c>
      <c r="H240" t="s">
        <v>1182</v>
      </c>
      <c r="I240" t="str">
        <f>IF(_110079_23data060823__2[[#This Row],[odvetvi_txt]]="","Všechna odvětví",_110079_23data060823__2[[#This Row],[odvetvi_txt]])</f>
        <v>Ostatní činnosti</v>
      </c>
      <c r="J240">
        <f>IF(_110079_23data060823__2[[#This Row],[rok]]=2023,0,1)</f>
        <v>1</v>
      </c>
    </row>
    <row r="241" spans="1:10" x14ac:dyDescent="0.2">
      <c r="A241">
        <v>741383968</v>
      </c>
      <c r="B241" s="3" t="s">
        <v>5147</v>
      </c>
      <c r="C241" s="3">
        <f>_110079_23data060823__2[[#This Row],[hodnota]]*$F$5</f>
        <v>12874</v>
      </c>
      <c r="D241" t="s">
        <v>1181</v>
      </c>
      <c r="E241">
        <v>2002</v>
      </c>
      <c r="F241">
        <v>3</v>
      </c>
      <c r="G241" t="s">
        <v>2175</v>
      </c>
      <c r="H241" t="s">
        <v>1182</v>
      </c>
      <c r="I241" t="str">
        <f>IF(_110079_23data060823__2[[#This Row],[odvetvi_txt]]="","Všechna odvětví",_110079_23data060823__2[[#This Row],[odvetvi_txt]])</f>
        <v>Ostatní činnosti</v>
      </c>
      <c r="J241">
        <f>IF(_110079_23data060823__2[[#This Row],[rok]]=2023,0,1)</f>
        <v>1</v>
      </c>
    </row>
    <row r="242" spans="1:10" x14ac:dyDescent="0.2">
      <c r="A242">
        <v>786862366</v>
      </c>
      <c r="B242" s="3" t="s">
        <v>2673</v>
      </c>
      <c r="C242" s="3">
        <f>_110079_23data060823__2[[#This Row],[hodnota]]*$F$5</f>
        <v>14986</v>
      </c>
      <c r="D242" t="s">
        <v>320</v>
      </c>
      <c r="E242">
        <v>2003</v>
      </c>
      <c r="F242">
        <v>1</v>
      </c>
      <c r="G242" t="s">
        <v>2175</v>
      </c>
      <c r="H242" t="s">
        <v>320</v>
      </c>
      <c r="I242" t="str">
        <f>IF(_110079_23data060823__2[[#This Row],[odvetvi_txt]]="","Všechna odvětví",_110079_23data060823__2[[#This Row],[odvetvi_txt]])</f>
        <v>Všechna odvětví</v>
      </c>
      <c r="J242">
        <f>IF(_110079_23data060823__2[[#This Row],[rok]]=2023,0,1)</f>
        <v>1</v>
      </c>
    </row>
    <row r="243" spans="1:10" x14ac:dyDescent="0.2">
      <c r="A243">
        <v>786862438</v>
      </c>
      <c r="B243" s="3" t="s">
        <v>2665</v>
      </c>
      <c r="C243" s="3">
        <f>_110079_23data060823__2[[#This Row],[hodnota]]*$F$5</f>
        <v>18096</v>
      </c>
      <c r="D243" t="s">
        <v>320</v>
      </c>
      <c r="E243">
        <v>2003</v>
      </c>
      <c r="F243">
        <v>4</v>
      </c>
      <c r="G243" t="s">
        <v>2175</v>
      </c>
      <c r="H243" t="s">
        <v>320</v>
      </c>
      <c r="I243" t="str">
        <f>IF(_110079_23data060823__2[[#This Row],[odvetvi_txt]]="","Všechna odvětví",_110079_23data060823__2[[#This Row],[odvetvi_txt]])</f>
        <v>Všechna odvětví</v>
      </c>
      <c r="J243">
        <f>IF(_110079_23data060823__2[[#This Row],[rok]]=2023,0,1)</f>
        <v>1</v>
      </c>
    </row>
    <row r="244" spans="1:10" x14ac:dyDescent="0.2">
      <c r="A244">
        <v>786862390</v>
      </c>
      <c r="B244" s="3" t="s">
        <v>2674</v>
      </c>
      <c r="C244" s="3">
        <f>_110079_23data060823__2[[#This Row],[hodnota]]*$F$5</f>
        <v>16529</v>
      </c>
      <c r="D244" t="s">
        <v>320</v>
      </c>
      <c r="E244">
        <v>2003</v>
      </c>
      <c r="F244">
        <v>2</v>
      </c>
      <c r="G244" t="s">
        <v>2175</v>
      </c>
      <c r="H244" t="s">
        <v>320</v>
      </c>
      <c r="I244" t="str">
        <f>IF(_110079_23data060823__2[[#This Row],[odvetvi_txt]]="","Všechna odvětví",_110079_23data060823__2[[#This Row],[odvetvi_txt]])</f>
        <v>Všechna odvětví</v>
      </c>
      <c r="J244">
        <f>IF(_110079_23data060823__2[[#This Row],[rok]]=2023,0,1)</f>
        <v>1</v>
      </c>
    </row>
    <row r="245" spans="1:10" x14ac:dyDescent="0.2">
      <c r="A245">
        <v>786862414</v>
      </c>
      <c r="B245" s="3" t="s">
        <v>2680</v>
      </c>
      <c r="C245" s="3">
        <f>_110079_23data060823__2[[#This Row],[hodnota]]*$F$5</f>
        <v>16088</v>
      </c>
      <c r="D245" t="s">
        <v>320</v>
      </c>
      <c r="E245">
        <v>2003</v>
      </c>
      <c r="F245">
        <v>3</v>
      </c>
      <c r="G245" t="s">
        <v>2175</v>
      </c>
      <c r="H245" t="s">
        <v>320</v>
      </c>
      <c r="I245" t="str">
        <f>IF(_110079_23data060823__2[[#This Row],[odvetvi_txt]]="","Všechna odvětví",_110079_23data060823__2[[#This Row],[odvetvi_txt]])</f>
        <v>Všechna odvětví</v>
      </c>
      <c r="J245">
        <f>IF(_110079_23data060823__2[[#This Row],[rok]]=2023,0,1)</f>
        <v>1</v>
      </c>
    </row>
    <row r="246" spans="1:10" x14ac:dyDescent="0.2">
      <c r="A246">
        <v>741381995</v>
      </c>
      <c r="B246" s="3" t="s">
        <v>2405</v>
      </c>
      <c r="C246" s="3">
        <f>_110079_23data060823__2[[#This Row],[hodnota]]*$F$5</f>
        <v>12685</v>
      </c>
      <c r="D246" t="s">
        <v>104</v>
      </c>
      <c r="E246">
        <v>2003</v>
      </c>
      <c r="F246">
        <v>3</v>
      </c>
      <c r="G246" t="s">
        <v>2175</v>
      </c>
      <c r="H246" t="s">
        <v>105</v>
      </c>
      <c r="I246" t="str">
        <f>IF(_110079_23data060823__2[[#This Row],[odvetvi_txt]]="","Všechna odvětví",_110079_23data060823__2[[#This Row],[odvetvi_txt]])</f>
        <v>Zemědělství, lesnictví, rybářství</v>
      </c>
      <c r="J246">
        <f>IF(_110079_23data060823__2[[#This Row],[rok]]=2023,0,1)</f>
        <v>1</v>
      </c>
    </row>
    <row r="247" spans="1:10" x14ac:dyDescent="0.2">
      <c r="A247">
        <v>741381994</v>
      </c>
      <c r="B247" s="3" t="s">
        <v>2398</v>
      </c>
      <c r="C247" s="3">
        <f>_110079_23data060823__2[[#This Row],[hodnota]]*$F$5</f>
        <v>11994</v>
      </c>
      <c r="D247" t="s">
        <v>104</v>
      </c>
      <c r="E247">
        <v>2003</v>
      </c>
      <c r="F247">
        <v>2</v>
      </c>
      <c r="G247" t="s">
        <v>2175</v>
      </c>
      <c r="H247" t="s">
        <v>105</v>
      </c>
      <c r="I247" t="str">
        <f>IF(_110079_23data060823__2[[#This Row],[odvetvi_txt]]="","Všechna odvětví",_110079_23data060823__2[[#This Row],[odvetvi_txt]])</f>
        <v>Zemědělství, lesnictví, rybářství</v>
      </c>
      <c r="J247">
        <f>IF(_110079_23data060823__2[[#This Row],[rok]]=2023,0,1)</f>
        <v>1</v>
      </c>
    </row>
    <row r="248" spans="1:10" x14ac:dyDescent="0.2">
      <c r="A248">
        <v>741381993</v>
      </c>
      <c r="B248" s="3" t="s">
        <v>2397</v>
      </c>
      <c r="C248" s="3">
        <f>_110079_23data060823__2[[#This Row],[hodnota]]*$F$5</f>
        <v>10810</v>
      </c>
      <c r="D248" t="s">
        <v>104</v>
      </c>
      <c r="E248">
        <v>2003</v>
      </c>
      <c r="F248">
        <v>1</v>
      </c>
      <c r="G248" t="s">
        <v>2175</v>
      </c>
      <c r="H248" t="s">
        <v>105</v>
      </c>
      <c r="I248" t="str">
        <f>IF(_110079_23data060823__2[[#This Row],[odvetvi_txt]]="","Všechna odvětví",_110079_23data060823__2[[#This Row],[odvetvi_txt]])</f>
        <v>Zemědělství, lesnictví, rybářství</v>
      </c>
      <c r="J248">
        <f>IF(_110079_23data060823__2[[#This Row],[rok]]=2023,0,1)</f>
        <v>1</v>
      </c>
    </row>
    <row r="249" spans="1:10" x14ac:dyDescent="0.2">
      <c r="A249">
        <v>741381996</v>
      </c>
      <c r="B249" s="3" t="s">
        <v>2388</v>
      </c>
      <c r="C249" s="3">
        <f>_110079_23data060823__2[[#This Row],[hodnota]]*$F$5</f>
        <v>13264</v>
      </c>
      <c r="D249" t="s">
        <v>104</v>
      </c>
      <c r="E249">
        <v>2003</v>
      </c>
      <c r="F249">
        <v>4</v>
      </c>
      <c r="G249" t="s">
        <v>2175</v>
      </c>
      <c r="H249" t="s">
        <v>105</v>
      </c>
      <c r="I249" t="str">
        <f>IF(_110079_23data060823__2[[#This Row],[odvetvi_txt]]="","Všechna odvětví",_110079_23data060823__2[[#This Row],[odvetvi_txt]])</f>
        <v>Zemědělství, lesnictví, rybářství</v>
      </c>
      <c r="J249">
        <f>IF(_110079_23data060823__2[[#This Row],[rok]]=2023,0,1)</f>
        <v>1</v>
      </c>
    </row>
    <row r="250" spans="1:10" x14ac:dyDescent="0.2">
      <c r="A250">
        <v>741382105</v>
      </c>
      <c r="B250" s="3" t="s">
        <v>4198</v>
      </c>
      <c r="C250" s="3">
        <f>_110079_23data060823__2[[#This Row],[hodnota]]*$F$5</f>
        <v>18561</v>
      </c>
      <c r="D250" t="s">
        <v>1226</v>
      </c>
      <c r="E250">
        <v>2003</v>
      </c>
      <c r="F250">
        <v>3</v>
      </c>
      <c r="G250" t="s">
        <v>2175</v>
      </c>
      <c r="H250" t="s">
        <v>1227</v>
      </c>
      <c r="I250" t="str">
        <f>IF(_110079_23data060823__2[[#This Row],[odvetvi_txt]]="","Všechna odvětví",_110079_23data060823__2[[#This Row],[odvetvi_txt]])</f>
        <v>Těžba a dobývání</v>
      </c>
      <c r="J250">
        <f>IF(_110079_23data060823__2[[#This Row],[rok]]=2023,0,1)</f>
        <v>1</v>
      </c>
    </row>
    <row r="251" spans="1:10" x14ac:dyDescent="0.2">
      <c r="A251">
        <v>741382103</v>
      </c>
      <c r="B251" s="3" t="s">
        <v>4192</v>
      </c>
      <c r="C251" s="3">
        <f>_110079_23data060823__2[[#This Row],[hodnota]]*$F$5</f>
        <v>17952</v>
      </c>
      <c r="D251" t="s">
        <v>1226</v>
      </c>
      <c r="E251">
        <v>2003</v>
      </c>
      <c r="F251">
        <v>1</v>
      </c>
      <c r="G251" t="s">
        <v>2175</v>
      </c>
      <c r="H251" t="s">
        <v>1227</v>
      </c>
      <c r="I251" t="str">
        <f>IF(_110079_23data060823__2[[#This Row],[odvetvi_txt]]="","Všechna odvětví",_110079_23data060823__2[[#This Row],[odvetvi_txt]])</f>
        <v>Těžba a dobývání</v>
      </c>
      <c r="J251">
        <f>IF(_110079_23data060823__2[[#This Row],[rok]]=2023,0,1)</f>
        <v>1</v>
      </c>
    </row>
    <row r="252" spans="1:10" x14ac:dyDescent="0.2">
      <c r="A252">
        <v>741382106</v>
      </c>
      <c r="B252" s="3" t="s">
        <v>4184</v>
      </c>
      <c r="C252" s="3">
        <f>_110079_23data060823__2[[#This Row],[hodnota]]*$F$5</f>
        <v>22275</v>
      </c>
      <c r="D252" t="s">
        <v>1226</v>
      </c>
      <c r="E252">
        <v>2003</v>
      </c>
      <c r="F252">
        <v>4</v>
      </c>
      <c r="G252" t="s">
        <v>2175</v>
      </c>
      <c r="H252" t="s">
        <v>1227</v>
      </c>
      <c r="I252" t="str">
        <f>IF(_110079_23data060823__2[[#This Row],[odvetvi_txt]]="","Všechna odvětví",_110079_23data060823__2[[#This Row],[odvetvi_txt]])</f>
        <v>Těžba a dobývání</v>
      </c>
      <c r="J252">
        <f>IF(_110079_23data060823__2[[#This Row],[rok]]=2023,0,1)</f>
        <v>1</v>
      </c>
    </row>
    <row r="253" spans="1:10" x14ac:dyDescent="0.2">
      <c r="A253">
        <v>741382104</v>
      </c>
      <c r="B253" s="3" t="s">
        <v>4193</v>
      </c>
      <c r="C253" s="3">
        <f>_110079_23data060823__2[[#This Row],[hodnota]]*$F$5</f>
        <v>20013</v>
      </c>
      <c r="D253" t="s">
        <v>1226</v>
      </c>
      <c r="E253">
        <v>2003</v>
      </c>
      <c r="F253">
        <v>2</v>
      </c>
      <c r="G253" t="s">
        <v>2175</v>
      </c>
      <c r="H253" t="s">
        <v>1227</v>
      </c>
      <c r="I253" t="str">
        <f>IF(_110079_23data060823__2[[#This Row],[odvetvi_txt]]="","Všechna odvětví",_110079_23data060823__2[[#This Row],[odvetvi_txt]])</f>
        <v>Těžba a dobývání</v>
      </c>
      <c r="J253">
        <f>IF(_110079_23data060823__2[[#This Row],[rok]]=2023,0,1)</f>
        <v>1</v>
      </c>
    </row>
    <row r="254" spans="1:10" x14ac:dyDescent="0.2">
      <c r="A254">
        <v>741382215</v>
      </c>
      <c r="B254" s="3" t="s">
        <v>5062</v>
      </c>
      <c r="C254" s="3">
        <f>_110079_23data060823__2[[#This Row],[hodnota]]*$F$5</f>
        <v>15263</v>
      </c>
      <c r="D254" t="s">
        <v>780</v>
      </c>
      <c r="E254">
        <v>2003</v>
      </c>
      <c r="F254">
        <v>3</v>
      </c>
      <c r="G254" t="s">
        <v>2175</v>
      </c>
      <c r="H254" t="s">
        <v>781</v>
      </c>
      <c r="I254" t="str">
        <f>IF(_110079_23data060823__2[[#This Row],[odvetvi_txt]]="","Všechna odvětví",_110079_23data060823__2[[#This Row],[odvetvi_txt]])</f>
        <v>Zpracovatelský průmysl</v>
      </c>
      <c r="J254">
        <f>IF(_110079_23data060823__2[[#This Row],[rok]]=2023,0,1)</f>
        <v>1</v>
      </c>
    </row>
    <row r="255" spans="1:10" x14ac:dyDescent="0.2">
      <c r="A255">
        <v>741382216</v>
      </c>
      <c r="B255" s="3" t="s">
        <v>5046</v>
      </c>
      <c r="C255" s="3">
        <f>_110079_23data060823__2[[#This Row],[hodnota]]*$F$5</f>
        <v>16766</v>
      </c>
      <c r="D255" t="s">
        <v>780</v>
      </c>
      <c r="E255">
        <v>2003</v>
      </c>
      <c r="F255">
        <v>4</v>
      </c>
      <c r="G255" t="s">
        <v>2175</v>
      </c>
      <c r="H255" t="s">
        <v>781</v>
      </c>
      <c r="I255" t="str">
        <f>IF(_110079_23data060823__2[[#This Row],[odvetvi_txt]]="","Všechna odvětví",_110079_23data060823__2[[#This Row],[odvetvi_txt]])</f>
        <v>Zpracovatelský průmysl</v>
      </c>
      <c r="J255">
        <f>IF(_110079_23data060823__2[[#This Row],[rok]]=2023,0,1)</f>
        <v>1</v>
      </c>
    </row>
    <row r="256" spans="1:10" x14ac:dyDescent="0.2">
      <c r="A256">
        <v>741382213</v>
      </c>
      <c r="B256" s="3" t="s">
        <v>5054</v>
      </c>
      <c r="C256" s="3">
        <f>_110079_23data060823__2[[#This Row],[hodnota]]*$F$5</f>
        <v>14237</v>
      </c>
      <c r="D256" t="s">
        <v>780</v>
      </c>
      <c r="E256">
        <v>2003</v>
      </c>
      <c r="F256">
        <v>1</v>
      </c>
      <c r="G256" t="s">
        <v>2175</v>
      </c>
      <c r="H256" t="s">
        <v>781</v>
      </c>
      <c r="I256" t="str">
        <f>IF(_110079_23data060823__2[[#This Row],[odvetvi_txt]]="","Všechna odvětví",_110079_23data060823__2[[#This Row],[odvetvi_txt]])</f>
        <v>Zpracovatelský průmysl</v>
      </c>
      <c r="J256">
        <f>IF(_110079_23data060823__2[[#This Row],[rok]]=2023,0,1)</f>
        <v>1</v>
      </c>
    </row>
    <row r="257" spans="1:10" x14ac:dyDescent="0.2">
      <c r="A257">
        <v>741382214</v>
      </c>
      <c r="B257" s="3" t="s">
        <v>5055</v>
      </c>
      <c r="C257" s="3">
        <f>_110079_23data060823__2[[#This Row],[hodnota]]*$F$5</f>
        <v>15376</v>
      </c>
      <c r="D257" t="s">
        <v>780</v>
      </c>
      <c r="E257">
        <v>2003</v>
      </c>
      <c r="F257">
        <v>2</v>
      </c>
      <c r="G257" t="s">
        <v>2175</v>
      </c>
      <c r="H257" t="s">
        <v>781</v>
      </c>
      <c r="I257" t="str">
        <f>IF(_110079_23data060823__2[[#This Row],[odvetvi_txt]]="","Všechna odvětví",_110079_23data060823__2[[#This Row],[odvetvi_txt]])</f>
        <v>Zpracovatelský průmysl</v>
      </c>
      <c r="J257">
        <f>IF(_110079_23data060823__2[[#This Row],[rok]]=2023,0,1)</f>
        <v>1</v>
      </c>
    </row>
    <row r="258" spans="1:10" x14ac:dyDescent="0.2">
      <c r="A258">
        <v>741382326</v>
      </c>
      <c r="B258" s="3" t="s">
        <v>5464</v>
      </c>
      <c r="C258" s="3">
        <f>_110079_23data060823__2[[#This Row],[hodnota]]*$F$5</f>
        <v>26032</v>
      </c>
      <c r="D258" t="s">
        <v>872</v>
      </c>
      <c r="E258">
        <v>2003</v>
      </c>
      <c r="F258">
        <v>4</v>
      </c>
      <c r="G258" t="s">
        <v>2175</v>
      </c>
      <c r="H258" t="s">
        <v>873</v>
      </c>
      <c r="I258" t="str">
        <f>IF(_110079_23data060823__2[[#This Row],[odvetvi_txt]]="","Všechna odvětví",_110079_23data060823__2[[#This Row],[odvetvi_txt]])</f>
        <v>Výroba a rozvod elektřiny, plynu, tepla a klimatiz. vzduchu</v>
      </c>
      <c r="J258">
        <f>IF(_110079_23data060823__2[[#This Row],[rok]]=2023,0,1)</f>
        <v>1</v>
      </c>
    </row>
    <row r="259" spans="1:10" x14ac:dyDescent="0.2">
      <c r="A259">
        <v>741382324</v>
      </c>
      <c r="B259" s="3" t="s">
        <v>5473</v>
      </c>
      <c r="C259" s="3">
        <f>_110079_23data060823__2[[#This Row],[hodnota]]*$F$5</f>
        <v>23367</v>
      </c>
      <c r="D259" t="s">
        <v>872</v>
      </c>
      <c r="E259">
        <v>2003</v>
      </c>
      <c r="F259">
        <v>2</v>
      </c>
      <c r="G259" t="s">
        <v>2175</v>
      </c>
      <c r="H259" t="s">
        <v>873</v>
      </c>
      <c r="I259" t="str">
        <f>IF(_110079_23data060823__2[[#This Row],[odvetvi_txt]]="","Všechna odvětví",_110079_23data060823__2[[#This Row],[odvetvi_txt]])</f>
        <v>Výroba a rozvod elektřiny, plynu, tepla a klimatiz. vzduchu</v>
      </c>
      <c r="J259">
        <f>IF(_110079_23data060823__2[[#This Row],[rok]]=2023,0,1)</f>
        <v>1</v>
      </c>
    </row>
    <row r="260" spans="1:10" x14ac:dyDescent="0.2">
      <c r="A260">
        <v>741382323</v>
      </c>
      <c r="B260" s="3" t="s">
        <v>5472</v>
      </c>
      <c r="C260" s="3">
        <f>_110079_23data060823__2[[#This Row],[hodnota]]*$F$5</f>
        <v>20852</v>
      </c>
      <c r="D260" t="s">
        <v>872</v>
      </c>
      <c r="E260">
        <v>2003</v>
      </c>
      <c r="F260">
        <v>1</v>
      </c>
      <c r="G260" t="s">
        <v>2175</v>
      </c>
      <c r="H260" t="s">
        <v>873</v>
      </c>
      <c r="I260" t="str">
        <f>IF(_110079_23data060823__2[[#This Row],[odvetvi_txt]]="","Všechna odvětví",_110079_23data060823__2[[#This Row],[odvetvi_txt]])</f>
        <v>Výroba a rozvod elektřiny, plynu, tepla a klimatiz. vzduchu</v>
      </c>
      <c r="J260">
        <f>IF(_110079_23data060823__2[[#This Row],[rok]]=2023,0,1)</f>
        <v>1</v>
      </c>
    </row>
    <row r="261" spans="1:10" x14ac:dyDescent="0.2">
      <c r="A261">
        <v>741382325</v>
      </c>
      <c r="B261" s="3" t="s">
        <v>5480</v>
      </c>
      <c r="C261" s="3">
        <f>_110079_23data060823__2[[#This Row],[hodnota]]*$F$5</f>
        <v>22137</v>
      </c>
      <c r="D261" t="s">
        <v>872</v>
      </c>
      <c r="E261">
        <v>2003</v>
      </c>
      <c r="F261">
        <v>3</v>
      </c>
      <c r="G261" t="s">
        <v>2175</v>
      </c>
      <c r="H261" t="s">
        <v>873</v>
      </c>
      <c r="I261" t="str">
        <f>IF(_110079_23data060823__2[[#This Row],[odvetvi_txt]]="","Všechna odvětví",_110079_23data060823__2[[#This Row],[odvetvi_txt]])</f>
        <v>Výroba a rozvod elektřiny, plynu, tepla a klimatiz. vzduchu</v>
      </c>
      <c r="J261">
        <f>IF(_110079_23data060823__2[[#This Row],[rok]]=2023,0,1)</f>
        <v>1</v>
      </c>
    </row>
    <row r="262" spans="1:10" x14ac:dyDescent="0.2">
      <c r="A262">
        <v>741382433</v>
      </c>
      <c r="B262" s="3" t="s">
        <v>5220</v>
      </c>
      <c r="C262" s="3">
        <f>_110079_23data060823__2[[#This Row],[hodnota]]*$F$5</f>
        <v>14199</v>
      </c>
      <c r="D262" t="s">
        <v>1217</v>
      </c>
      <c r="E262">
        <v>2003</v>
      </c>
      <c r="F262">
        <v>1</v>
      </c>
      <c r="G262" t="s">
        <v>2175</v>
      </c>
      <c r="H262" t="s">
        <v>1218</v>
      </c>
      <c r="I262" t="str">
        <f>IF(_110079_23data060823__2[[#This Row],[odvetvi_txt]]="","Všechna odvětví",_110079_23data060823__2[[#This Row],[odvetvi_txt]])</f>
        <v>Zásobování vodou; činnosti související s odpady a sanacemi</v>
      </c>
      <c r="J262">
        <f>IF(_110079_23data060823__2[[#This Row],[rok]]=2023,0,1)</f>
        <v>1</v>
      </c>
    </row>
    <row r="263" spans="1:10" x14ac:dyDescent="0.2">
      <c r="A263">
        <v>741382435</v>
      </c>
      <c r="B263" s="3" t="s">
        <v>5228</v>
      </c>
      <c r="C263" s="3">
        <f>_110079_23data060823__2[[#This Row],[hodnota]]*$F$5</f>
        <v>15118</v>
      </c>
      <c r="D263" t="s">
        <v>1217</v>
      </c>
      <c r="E263">
        <v>2003</v>
      </c>
      <c r="F263">
        <v>3</v>
      </c>
      <c r="G263" t="s">
        <v>2175</v>
      </c>
      <c r="H263" t="s">
        <v>1218</v>
      </c>
      <c r="I263" t="str">
        <f>IF(_110079_23data060823__2[[#This Row],[odvetvi_txt]]="","Všechna odvětví",_110079_23data060823__2[[#This Row],[odvetvi_txt]])</f>
        <v>Zásobování vodou; činnosti související s odpady a sanacemi</v>
      </c>
      <c r="J263">
        <f>IF(_110079_23data060823__2[[#This Row],[rok]]=2023,0,1)</f>
        <v>1</v>
      </c>
    </row>
    <row r="264" spans="1:10" x14ac:dyDescent="0.2">
      <c r="A264">
        <v>741382434</v>
      </c>
      <c r="B264" s="3" t="s">
        <v>5221</v>
      </c>
      <c r="C264" s="3">
        <f>_110079_23data060823__2[[#This Row],[hodnota]]*$F$5</f>
        <v>15907</v>
      </c>
      <c r="D264" t="s">
        <v>1217</v>
      </c>
      <c r="E264">
        <v>2003</v>
      </c>
      <c r="F264">
        <v>2</v>
      </c>
      <c r="G264" t="s">
        <v>2175</v>
      </c>
      <c r="H264" t="s">
        <v>1218</v>
      </c>
      <c r="I264" t="str">
        <f>IF(_110079_23data060823__2[[#This Row],[odvetvi_txt]]="","Všechna odvětví",_110079_23data060823__2[[#This Row],[odvetvi_txt]])</f>
        <v>Zásobování vodou; činnosti související s odpady a sanacemi</v>
      </c>
      <c r="J264">
        <f>IF(_110079_23data060823__2[[#This Row],[rok]]=2023,0,1)</f>
        <v>1</v>
      </c>
    </row>
    <row r="265" spans="1:10" x14ac:dyDescent="0.2">
      <c r="A265">
        <v>741382436</v>
      </c>
      <c r="B265" s="3" t="s">
        <v>5213</v>
      </c>
      <c r="C265" s="3">
        <f>_110079_23data060823__2[[#This Row],[hodnota]]*$F$5</f>
        <v>17906</v>
      </c>
      <c r="D265" t="s">
        <v>1217</v>
      </c>
      <c r="E265">
        <v>2003</v>
      </c>
      <c r="F265">
        <v>4</v>
      </c>
      <c r="G265" t="s">
        <v>2175</v>
      </c>
      <c r="H265" t="s">
        <v>1218</v>
      </c>
      <c r="I265" t="str">
        <f>IF(_110079_23data060823__2[[#This Row],[odvetvi_txt]]="","Všechna odvětví",_110079_23data060823__2[[#This Row],[odvetvi_txt]])</f>
        <v>Zásobování vodou; činnosti související s odpady a sanacemi</v>
      </c>
      <c r="J265">
        <f>IF(_110079_23data060823__2[[#This Row],[rok]]=2023,0,1)</f>
        <v>1</v>
      </c>
    </row>
    <row r="266" spans="1:10" x14ac:dyDescent="0.2">
      <c r="A266">
        <v>741382544</v>
      </c>
      <c r="B266" s="3" t="s">
        <v>2849</v>
      </c>
      <c r="C266" s="3">
        <f>_110079_23data060823__2[[#This Row],[hodnota]]*$F$5</f>
        <v>14991</v>
      </c>
      <c r="D266" t="s">
        <v>1285</v>
      </c>
      <c r="E266">
        <v>2003</v>
      </c>
      <c r="F266">
        <v>2</v>
      </c>
      <c r="G266" t="s">
        <v>2175</v>
      </c>
      <c r="H266" t="s">
        <v>1286</v>
      </c>
      <c r="I266" t="str">
        <f>IF(_110079_23data060823__2[[#This Row],[odvetvi_txt]]="","Všechna odvětví",_110079_23data060823__2[[#This Row],[odvetvi_txt]])</f>
        <v>Stavebnictví</v>
      </c>
      <c r="J266">
        <f>IF(_110079_23data060823__2[[#This Row],[rok]]=2023,0,1)</f>
        <v>1</v>
      </c>
    </row>
    <row r="267" spans="1:10" x14ac:dyDescent="0.2">
      <c r="A267">
        <v>741382545</v>
      </c>
      <c r="B267" s="3" t="s">
        <v>2856</v>
      </c>
      <c r="C267" s="3">
        <f>_110079_23data060823__2[[#This Row],[hodnota]]*$F$5</f>
        <v>15443</v>
      </c>
      <c r="D267" t="s">
        <v>1285</v>
      </c>
      <c r="E267">
        <v>2003</v>
      </c>
      <c r="F267">
        <v>3</v>
      </c>
      <c r="G267" t="s">
        <v>2175</v>
      </c>
      <c r="H267" t="s">
        <v>1286</v>
      </c>
      <c r="I267" t="str">
        <f>IF(_110079_23data060823__2[[#This Row],[odvetvi_txt]]="","Všechna odvětví",_110079_23data060823__2[[#This Row],[odvetvi_txt]])</f>
        <v>Stavebnictví</v>
      </c>
      <c r="J267">
        <f>IF(_110079_23data060823__2[[#This Row],[rok]]=2023,0,1)</f>
        <v>1</v>
      </c>
    </row>
    <row r="268" spans="1:10" x14ac:dyDescent="0.2">
      <c r="A268">
        <v>741382546</v>
      </c>
      <c r="B268" s="3" t="s">
        <v>2840</v>
      </c>
      <c r="C268" s="3">
        <f>_110079_23data060823__2[[#This Row],[hodnota]]*$F$5</f>
        <v>17158</v>
      </c>
      <c r="D268" t="s">
        <v>1285</v>
      </c>
      <c r="E268">
        <v>2003</v>
      </c>
      <c r="F268">
        <v>4</v>
      </c>
      <c r="G268" t="s">
        <v>2175</v>
      </c>
      <c r="H268" t="s">
        <v>1286</v>
      </c>
      <c r="I268" t="str">
        <f>IF(_110079_23data060823__2[[#This Row],[odvetvi_txt]]="","Všechna odvětví",_110079_23data060823__2[[#This Row],[odvetvi_txt]])</f>
        <v>Stavebnictví</v>
      </c>
      <c r="J268">
        <f>IF(_110079_23data060823__2[[#This Row],[rok]]=2023,0,1)</f>
        <v>1</v>
      </c>
    </row>
    <row r="269" spans="1:10" x14ac:dyDescent="0.2">
      <c r="A269">
        <v>741382543</v>
      </c>
      <c r="B269" s="3" t="s">
        <v>2848</v>
      </c>
      <c r="C269" s="3">
        <f>_110079_23data060823__2[[#This Row],[hodnota]]*$F$5</f>
        <v>13074</v>
      </c>
      <c r="D269" t="s">
        <v>1285</v>
      </c>
      <c r="E269">
        <v>2003</v>
      </c>
      <c r="F269">
        <v>1</v>
      </c>
      <c r="G269" t="s">
        <v>2175</v>
      </c>
      <c r="H269" t="s">
        <v>1286</v>
      </c>
      <c r="I269" t="str">
        <f>IF(_110079_23data060823__2[[#This Row],[odvetvi_txt]]="","Všechna odvětví",_110079_23data060823__2[[#This Row],[odvetvi_txt]])</f>
        <v>Stavebnictví</v>
      </c>
      <c r="J269">
        <f>IF(_110079_23data060823__2[[#This Row],[rok]]=2023,0,1)</f>
        <v>1</v>
      </c>
    </row>
    <row r="270" spans="1:10" x14ac:dyDescent="0.2">
      <c r="A270">
        <v>741382656</v>
      </c>
      <c r="B270" s="3" t="s">
        <v>2482</v>
      </c>
      <c r="C270" s="3">
        <f>_110079_23data060823__2[[#This Row],[hodnota]]*$F$5</f>
        <v>16650</v>
      </c>
      <c r="D270" t="s">
        <v>922</v>
      </c>
      <c r="E270">
        <v>2003</v>
      </c>
      <c r="F270">
        <v>4</v>
      </c>
      <c r="G270" t="s">
        <v>2175</v>
      </c>
      <c r="H270" t="s">
        <v>923</v>
      </c>
      <c r="I270" t="str">
        <f>IF(_110079_23data060823__2[[#This Row],[odvetvi_txt]]="","Všechna odvětví",_110079_23data060823__2[[#This Row],[odvetvi_txt]])</f>
        <v>Velkoobchod a maloobchod; opravy a údržba motorových vozidel</v>
      </c>
      <c r="J270">
        <f>IF(_110079_23data060823__2[[#This Row],[rok]]=2023,0,1)</f>
        <v>1</v>
      </c>
    </row>
    <row r="271" spans="1:10" x14ac:dyDescent="0.2">
      <c r="A271">
        <v>741382653</v>
      </c>
      <c r="B271" s="3" t="s">
        <v>4455</v>
      </c>
      <c r="C271" s="3">
        <f>_110079_23data060823__2[[#This Row],[hodnota]]*$F$5</f>
        <v>14477</v>
      </c>
      <c r="D271" t="s">
        <v>922</v>
      </c>
      <c r="E271">
        <v>2003</v>
      </c>
      <c r="F271">
        <v>1</v>
      </c>
      <c r="G271" t="s">
        <v>2175</v>
      </c>
      <c r="H271" t="s">
        <v>923</v>
      </c>
      <c r="I271" t="str">
        <f>IF(_110079_23data060823__2[[#This Row],[odvetvi_txt]]="","Všechna odvětví",_110079_23data060823__2[[#This Row],[odvetvi_txt]])</f>
        <v>Velkoobchod a maloobchod; opravy a údržba motorových vozidel</v>
      </c>
      <c r="J271">
        <f>IF(_110079_23data060823__2[[#This Row],[rok]]=2023,0,1)</f>
        <v>1</v>
      </c>
    </row>
    <row r="272" spans="1:10" x14ac:dyDescent="0.2">
      <c r="A272">
        <v>741382654</v>
      </c>
      <c r="B272" s="3" t="s">
        <v>4456</v>
      </c>
      <c r="C272" s="3">
        <f>_110079_23data060823__2[[#This Row],[hodnota]]*$F$5</f>
        <v>15100</v>
      </c>
      <c r="D272" t="s">
        <v>922</v>
      </c>
      <c r="E272">
        <v>2003</v>
      </c>
      <c r="F272">
        <v>2</v>
      </c>
      <c r="G272" t="s">
        <v>2175</v>
      </c>
      <c r="H272" t="s">
        <v>923</v>
      </c>
      <c r="I272" t="str">
        <f>IF(_110079_23data060823__2[[#This Row],[odvetvi_txt]]="","Všechna odvětví",_110079_23data060823__2[[#This Row],[odvetvi_txt]])</f>
        <v>Velkoobchod a maloobchod; opravy a údržba motorových vozidel</v>
      </c>
      <c r="J272">
        <f>IF(_110079_23data060823__2[[#This Row],[rok]]=2023,0,1)</f>
        <v>1</v>
      </c>
    </row>
    <row r="273" spans="1:10" x14ac:dyDescent="0.2">
      <c r="A273">
        <v>741382655</v>
      </c>
      <c r="B273" s="3" t="s">
        <v>4463</v>
      </c>
      <c r="C273" s="3">
        <f>_110079_23data060823__2[[#This Row],[hodnota]]*$F$5</f>
        <v>15250</v>
      </c>
      <c r="D273" t="s">
        <v>922</v>
      </c>
      <c r="E273">
        <v>2003</v>
      </c>
      <c r="F273">
        <v>3</v>
      </c>
      <c r="G273" t="s">
        <v>2175</v>
      </c>
      <c r="H273" t="s">
        <v>923</v>
      </c>
      <c r="I273" t="str">
        <f>IF(_110079_23data060823__2[[#This Row],[odvetvi_txt]]="","Všechna odvětví",_110079_23data060823__2[[#This Row],[odvetvi_txt]])</f>
        <v>Velkoobchod a maloobchod; opravy a údržba motorových vozidel</v>
      </c>
      <c r="J273">
        <f>IF(_110079_23data060823__2[[#This Row],[rok]]=2023,0,1)</f>
        <v>1</v>
      </c>
    </row>
    <row r="274" spans="1:10" x14ac:dyDescent="0.2">
      <c r="A274">
        <v>741382766</v>
      </c>
      <c r="B274" s="3" t="s">
        <v>3736</v>
      </c>
      <c r="C274" s="3">
        <f>_110079_23data060823__2[[#This Row],[hodnota]]*$F$5</f>
        <v>17515</v>
      </c>
      <c r="D274" t="s">
        <v>561</v>
      </c>
      <c r="E274">
        <v>2003</v>
      </c>
      <c r="F274">
        <v>4</v>
      </c>
      <c r="G274" t="s">
        <v>2175</v>
      </c>
      <c r="H274" t="s">
        <v>562</v>
      </c>
      <c r="I274" t="str">
        <f>IF(_110079_23data060823__2[[#This Row],[odvetvi_txt]]="","Všechna odvětví",_110079_23data060823__2[[#This Row],[odvetvi_txt]])</f>
        <v>Doprava a skladování</v>
      </c>
      <c r="J274">
        <f>IF(_110079_23data060823__2[[#This Row],[rok]]=2023,0,1)</f>
        <v>1</v>
      </c>
    </row>
    <row r="275" spans="1:10" x14ac:dyDescent="0.2">
      <c r="A275">
        <v>741382763</v>
      </c>
      <c r="B275" s="3" t="s">
        <v>2303</v>
      </c>
      <c r="C275" s="3">
        <f>_110079_23data060823__2[[#This Row],[hodnota]]*$F$5</f>
        <v>14849</v>
      </c>
      <c r="D275" t="s">
        <v>561</v>
      </c>
      <c r="E275">
        <v>2003</v>
      </c>
      <c r="F275">
        <v>1</v>
      </c>
      <c r="G275" t="s">
        <v>2175</v>
      </c>
      <c r="H275" t="s">
        <v>562</v>
      </c>
      <c r="I275" t="str">
        <f>IF(_110079_23data060823__2[[#This Row],[odvetvi_txt]]="","Všechna odvětví",_110079_23data060823__2[[#This Row],[odvetvi_txt]])</f>
        <v>Doprava a skladování</v>
      </c>
      <c r="J275">
        <f>IF(_110079_23data060823__2[[#This Row],[rok]]=2023,0,1)</f>
        <v>1</v>
      </c>
    </row>
    <row r="276" spans="1:10" x14ac:dyDescent="0.2">
      <c r="A276">
        <v>741382764</v>
      </c>
      <c r="B276" s="3" t="s">
        <v>3744</v>
      </c>
      <c r="C276" s="3">
        <f>_110079_23data060823__2[[#This Row],[hodnota]]*$F$5</f>
        <v>16336</v>
      </c>
      <c r="D276" t="s">
        <v>561</v>
      </c>
      <c r="E276">
        <v>2003</v>
      </c>
      <c r="F276">
        <v>2</v>
      </c>
      <c r="G276" t="s">
        <v>2175</v>
      </c>
      <c r="H276" t="s">
        <v>562</v>
      </c>
      <c r="I276" t="str">
        <f>IF(_110079_23data060823__2[[#This Row],[odvetvi_txt]]="","Všechna odvětví",_110079_23data060823__2[[#This Row],[odvetvi_txt]])</f>
        <v>Doprava a skladování</v>
      </c>
      <c r="J276">
        <f>IF(_110079_23data060823__2[[#This Row],[rok]]=2023,0,1)</f>
        <v>1</v>
      </c>
    </row>
    <row r="277" spans="1:10" x14ac:dyDescent="0.2">
      <c r="A277">
        <v>741382765</v>
      </c>
      <c r="B277" s="3" t="s">
        <v>3458</v>
      </c>
      <c r="C277" s="3">
        <f>_110079_23data060823__2[[#This Row],[hodnota]]*$F$5</f>
        <v>16338</v>
      </c>
      <c r="D277" t="s">
        <v>561</v>
      </c>
      <c r="E277">
        <v>2003</v>
      </c>
      <c r="F277">
        <v>3</v>
      </c>
      <c r="G277" t="s">
        <v>2175</v>
      </c>
      <c r="H277" t="s">
        <v>562</v>
      </c>
      <c r="I277" t="str">
        <f>IF(_110079_23data060823__2[[#This Row],[odvetvi_txt]]="","Všechna odvětví",_110079_23data060823__2[[#This Row],[odvetvi_txt]])</f>
        <v>Doprava a skladování</v>
      </c>
      <c r="J277">
        <f>IF(_110079_23data060823__2[[#This Row],[rok]]=2023,0,1)</f>
        <v>1</v>
      </c>
    </row>
    <row r="278" spans="1:10" x14ac:dyDescent="0.2">
      <c r="A278">
        <v>741382876</v>
      </c>
      <c r="B278" s="3" t="s">
        <v>4796</v>
      </c>
      <c r="C278" s="3">
        <f>_110079_23data060823__2[[#This Row],[hodnota]]*$F$5</f>
        <v>10320</v>
      </c>
      <c r="D278" t="s">
        <v>191</v>
      </c>
      <c r="E278">
        <v>2003</v>
      </c>
      <c r="F278">
        <v>4</v>
      </c>
      <c r="G278" t="s">
        <v>2175</v>
      </c>
      <c r="H278" t="s">
        <v>192</v>
      </c>
      <c r="I278" t="str">
        <f>IF(_110079_23data060823__2[[#This Row],[odvetvi_txt]]="","Všechna odvětví",_110079_23data060823__2[[#This Row],[odvetvi_txt]])</f>
        <v>Ubytování, stravování a pohostinství</v>
      </c>
      <c r="J278">
        <f>IF(_110079_23data060823__2[[#This Row],[rok]]=2023,0,1)</f>
        <v>1</v>
      </c>
    </row>
    <row r="279" spans="1:10" x14ac:dyDescent="0.2">
      <c r="A279">
        <v>741382873</v>
      </c>
      <c r="B279" s="3" t="s">
        <v>4805</v>
      </c>
      <c r="C279" s="3">
        <f>_110079_23data060823__2[[#This Row],[hodnota]]*$F$5</f>
        <v>9227</v>
      </c>
      <c r="D279" t="s">
        <v>191</v>
      </c>
      <c r="E279">
        <v>2003</v>
      </c>
      <c r="F279">
        <v>1</v>
      </c>
      <c r="G279" t="s">
        <v>2175</v>
      </c>
      <c r="H279" t="s">
        <v>192</v>
      </c>
      <c r="I279" t="str">
        <f>IF(_110079_23data060823__2[[#This Row],[odvetvi_txt]]="","Všechna odvětví",_110079_23data060823__2[[#This Row],[odvetvi_txt]])</f>
        <v>Ubytování, stravování a pohostinství</v>
      </c>
      <c r="J279">
        <f>IF(_110079_23data060823__2[[#This Row],[rok]]=2023,0,1)</f>
        <v>1</v>
      </c>
    </row>
    <row r="280" spans="1:10" x14ac:dyDescent="0.2">
      <c r="A280">
        <v>741382875</v>
      </c>
      <c r="B280" s="3" t="s">
        <v>3642</v>
      </c>
      <c r="C280" s="3">
        <f>_110079_23data060823__2[[#This Row],[hodnota]]*$F$5</f>
        <v>10022</v>
      </c>
      <c r="D280" t="s">
        <v>191</v>
      </c>
      <c r="E280">
        <v>2003</v>
      </c>
      <c r="F280">
        <v>3</v>
      </c>
      <c r="G280" t="s">
        <v>2175</v>
      </c>
      <c r="H280" t="s">
        <v>192</v>
      </c>
      <c r="I280" t="str">
        <f>IF(_110079_23data060823__2[[#This Row],[odvetvi_txt]]="","Všechna odvětví",_110079_23data060823__2[[#This Row],[odvetvi_txt]])</f>
        <v>Ubytování, stravování a pohostinství</v>
      </c>
      <c r="J280">
        <f>IF(_110079_23data060823__2[[#This Row],[rok]]=2023,0,1)</f>
        <v>1</v>
      </c>
    </row>
    <row r="281" spans="1:10" x14ac:dyDescent="0.2">
      <c r="A281">
        <v>741382874</v>
      </c>
      <c r="B281" s="3" t="s">
        <v>4806</v>
      </c>
      <c r="C281" s="3">
        <f>_110079_23data060823__2[[#This Row],[hodnota]]*$F$5</f>
        <v>9723</v>
      </c>
      <c r="D281" t="s">
        <v>191</v>
      </c>
      <c r="E281">
        <v>2003</v>
      </c>
      <c r="F281">
        <v>2</v>
      </c>
      <c r="G281" t="s">
        <v>2175</v>
      </c>
      <c r="H281" t="s">
        <v>192</v>
      </c>
      <c r="I281" t="str">
        <f>IF(_110079_23data060823__2[[#This Row],[odvetvi_txt]]="","Všechna odvětví",_110079_23data060823__2[[#This Row],[odvetvi_txt]])</f>
        <v>Ubytování, stravování a pohostinství</v>
      </c>
      <c r="J281">
        <f>IF(_110079_23data060823__2[[#This Row],[rok]]=2023,0,1)</f>
        <v>1</v>
      </c>
    </row>
    <row r="282" spans="1:10" x14ac:dyDescent="0.2">
      <c r="A282">
        <v>741382986</v>
      </c>
      <c r="B282" s="3" t="s">
        <v>3821</v>
      </c>
      <c r="C282" s="3">
        <f>_110079_23data060823__2[[#This Row],[hodnota]]*$F$5</f>
        <v>31541</v>
      </c>
      <c r="D282" t="s">
        <v>1010</v>
      </c>
      <c r="E282">
        <v>2003</v>
      </c>
      <c r="F282">
        <v>4</v>
      </c>
      <c r="G282" t="s">
        <v>2175</v>
      </c>
      <c r="H282" t="s">
        <v>1011</v>
      </c>
      <c r="I282" t="str">
        <f>IF(_110079_23data060823__2[[#This Row],[odvetvi_txt]]="","Všechna odvětví",_110079_23data060823__2[[#This Row],[odvetvi_txt]])</f>
        <v>Informační a komunikační činnosti</v>
      </c>
      <c r="J282">
        <f>IF(_110079_23data060823__2[[#This Row],[rok]]=2023,0,1)</f>
        <v>1</v>
      </c>
    </row>
    <row r="283" spans="1:10" x14ac:dyDescent="0.2">
      <c r="A283">
        <v>741382983</v>
      </c>
      <c r="B283" s="3" t="s">
        <v>3830</v>
      </c>
      <c r="C283" s="3">
        <f>_110079_23data060823__2[[#This Row],[hodnota]]*$F$5</f>
        <v>28600</v>
      </c>
      <c r="D283" t="s">
        <v>1010</v>
      </c>
      <c r="E283">
        <v>2003</v>
      </c>
      <c r="F283">
        <v>1</v>
      </c>
      <c r="G283" t="s">
        <v>2175</v>
      </c>
      <c r="H283" t="s">
        <v>1011</v>
      </c>
      <c r="I283" t="str">
        <f>IF(_110079_23data060823__2[[#This Row],[odvetvi_txt]]="","Všechna odvětví",_110079_23data060823__2[[#This Row],[odvetvi_txt]])</f>
        <v>Informační a komunikační činnosti</v>
      </c>
      <c r="J283">
        <f>IF(_110079_23data060823__2[[#This Row],[rok]]=2023,0,1)</f>
        <v>1</v>
      </c>
    </row>
    <row r="284" spans="1:10" x14ac:dyDescent="0.2">
      <c r="A284">
        <v>741382984</v>
      </c>
      <c r="B284" s="3" t="s">
        <v>3831</v>
      </c>
      <c r="C284" s="3">
        <f>_110079_23data060823__2[[#This Row],[hodnota]]*$F$5</f>
        <v>28088</v>
      </c>
      <c r="D284" t="s">
        <v>1010</v>
      </c>
      <c r="E284">
        <v>2003</v>
      </c>
      <c r="F284">
        <v>2</v>
      </c>
      <c r="G284" t="s">
        <v>2175</v>
      </c>
      <c r="H284" t="s">
        <v>1011</v>
      </c>
      <c r="I284" t="str">
        <f>IF(_110079_23data060823__2[[#This Row],[odvetvi_txt]]="","Všechna odvětví",_110079_23data060823__2[[#This Row],[odvetvi_txt]])</f>
        <v>Informační a komunikační činnosti</v>
      </c>
      <c r="J284">
        <f>IF(_110079_23data060823__2[[#This Row],[rok]]=2023,0,1)</f>
        <v>1</v>
      </c>
    </row>
    <row r="285" spans="1:10" x14ac:dyDescent="0.2">
      <c r="A285">
        <v>741382985</v>
      </c>
      <c r="B285" s="3" t="s">
        <v>3838</v>
      </c>
      <c r="C285" s="3">
        <f>_110079_23data060823__2[[#This Row],[hodnota]]*$F$5</f>
        <v>29628</v>
      </c>
      <c r="D285" t="s">
        <v>1010</v>
      </c>
      <c r="E285">
        <v>2003</v>
      </c>
      <c r="F285">
        <v>3</v>
      </c>
      <c r="G285" t="s">
        <v>2175</v>
      </c>
      <c r="H285" t="s">
        <v>1011</v>
      </c>
      <c r="I285" t="str">
        <f>IF(_110079_23data060823__2[[#This Row],[odvetvi_txt]]="","Všechna odvětví",_110079_23data060823__2[[#This Row],[odvetvi_txt]])</f>
        <v>Informační a komunikační činnosti</v>
      </c>
      <c r="J285">
        <f>IF(_110079_23data060823__2[[#This Row],[rok]]=2023,0,1)</f>
        <v>1</v>
      </c>
    </row>
    <row r="286" spans="1:10" x14ac:dyDescent="0.2">
      <c r="A286">
        <v>741383093</v>
      </c>
      <c r="B286" s="3" t="s">
        <v>5306</v>
      </c>
      <c r="C286" s="3">
        <f>_110079_23data060823__2[[#This Row],[hodnota]]*$F$5</f>
        <v>31597</v>
      </c>
      <c r="D286" t="s">
        <v>641</v>
      </c>
      <c r="E286">
        <v>2003</v>
      </c>
      <c r="F286">
        <v>1</v>
      </c>
      <c r="G286" t="s">
        <v>2175</v>
      </c>
      <c r="H286" t="s">
        <v>642</v>
      </c>
      <c r="I286" t="str">
        <f>IF(_110079_23data060823__2[[#This Row],[odvetvi_txt]]="","Všechna odvětví",_110079_23data060823__2[[#This Row],[odvetvi_txt]])</f>
        <v>Peněžnictví a pojišťovnictví</v>
      </c>
      <c r="J286">
        <f>IF(_110079_23data060823__2[[#This Row],[rok]]=2023,0,1)</f>
        <v>1</v>
      </c>
    </row>
    <row r="287" spans="1:10" x14ac:dyDescent="0.2">
      <c r="A287">
        <v>741383096</v>
      </c>
      <c r="B287" s="3" t="s">
        <v>5298</v>
      </c>
      <c r="C287" s="3">
        <f>_110079_23data060823__2[[#This Row],[hodnota]]*$F$5</f>
        <v>34332</v>
      </c>
      <c r="D287" t="s">
        <v>641</v>
      </c>
      <c r="E287">
        <v>2003</v>
      </c>
      <c r="F287">
        <v>4</v>
      </c>
      <c r="G287" t="s">
        <v>2175</v>
      </c>
      <c r="H287" t="s">
        <v>642</v>
      </c>
      <c r="I287" t="str">
        <f>IF(_110079_23data060823__2[[#This Row],[odvetvi_txt]]="","Všechna odvětví",_110079_23data060823__2[[#This Row],[odvetvi_txt]])</f>
        <v>Peněžnictví a pojišťovnictví</v>
      </c>
      <c r="J287">
        <f>IF(_110079_23data060823__2[[#This Row],[rok]]=2023,0,1)</f>
        <v>1</v>
      </c>
    </row>
    <row r="288" spans="1:10" x14ac:dyDescent="0.2">
      <c r="A288">
        <v>741383094</v>
      </c>
      <c r="B288" s="3" t="s">
        <v>5307</v>
      </c>
      <c r="C288" s="3">
        <f>_110079_23data060823__2[[#This Row],[hodnota]]*$F$5</f>
        <v>34250</v>
      </c>
      <c r="D288" t="s">
        <v>641</v>
      </c>
      <c r="E288">
        <v>2003</v>
      </c>
      <c r="F288">
        <v>2</v>
      </c>
      <c r="G288" t="s">
        <v>2175</v>
      </c>
      <c r="H288" t="s">
        <v>642</v>
      </c>
      <c r="I288" t="str">
        <f>IF(_110079_23data060823__2[[#This Row],[odvetvi_txt]]="","Všechna odvětví",_110079_23data060823__2[[#This Row],[odvetvi_txt]])</f>
        <v>Peněžnictví a pojišťovnictví</v>
      </c>
      <c r="J288">
        <f>IF(_110079_23data060823__2[[#This Row],[rok]]=2023,0,1)</f>
        <v>1</v>
      </c>
    </row>
    <row r="289" spans="1:10" x14ac:dyDescent="0.2">
      <c r="A289">
        <v>741383095</v>
      </c>
      <c r="B289" s="3" t="s">
        <v>5314</v>
      </c>
      <c r="C289" s="3">
        <f>_110079_23data060823__2[[#This Row],[hodnota]]*$F$5</f>
        <v>31360</v>
      </c>
      <c r="D289" t="s">
        <v>641</v>
      </c>
      <c r="E289">
        <v>2003</v>
      </c>
      <c r="F289">
        <v>3</v>
      </c>
      <c r="G289" t="s">
        <v>2175</v>
      </c>
      <c r="H289" t="s">
        <v>642</v>
      </c>
      <c r="I289" t="str">
        <f>IF(_110079_23data060823__2[[#This Row],[odvetvi_txt]]="","Všechna odvětví",_110079_23data060823__2[[#This Row],[odvetvi_txt]])</f>
        <v>Peněžnictví a pojišťovnictví</v>
      </c>
      <c r="J289">
        <f>IF(_110079_23data060823__2[[#This Row],[rok]]=2023,0,1)</f>
        <v>1</v>
      </c>
    </row>
    <row r="290" spans="1:10" x14ac:dyDescent="0.2">
      <c r="A290">
        <v>741383205</v>
      </c>
      <c r="B290" s="3" t="s">
        <v>2496</v>
      </c>
      <c r="C290" s="3">
        <f>_110079_23data060823__2[[#This Row],[hodnota]]*$F$5</f>
        <v>15755</v>
      </c>
      <c r="D290" t="s">
        <v>263</v>
      </c>
      <c r="E290">
        <v>2003</v>
      </c>
      <c r="F290">
        <v>3</v>
      </c>
      <c r="G290" t="s">
        <v>2175</v>
      </c>
      <c r="H290" t="s">
        <v>264</v>
      </c>
      <c r="I290" t="str">
        <f>IF(_110079_23data060823__2[[#This Row],[odvetvi_txt]]="","Všechna odvětví",_110079_23data060823__2[[#This Row],[odvetvi_txt]])</f>
        <v>Činnosti v oblasti nemovitostí</v>
      </c>
      <c r="J290">
        <f>IF(_110079_23data060823__2[[#This Row],[rok]]=2023,0,1)</f>
        <v>1</v>
      </c>
    </row>
    <row r="291" spans="1:10" x14ac:dyDescent="0.2">
      <c r="A291">
        <v>741383206</v>
      </c>
      <c r="B291" s="3" t="s">
        <v>2481</v>
      </c>
      <c r="C291" s="3">
        <f>_110079_23data060823__2[[#This Row],[hodnota]]*$F$5</f>
        <v>18062</v>
      </c>
      <c r="D291" t="s">
        <v>263</v>
      </c>
      <c r="E291">
        <v>2003</v>
      </c>
      <c r="F291">
        <v>4</v>
      </c>
      <c r="G291" t="s">
        <v>2175</v>
      </c>
      <c r="H291" t="s">
        <v>264</v>
      </c>
      <c r="I291" t="str">
        <f>IF(_110079_23data060823__2[[#This Row],[odvetvi_txt]]="","Všechna odvětví",_110079_23data060823__2[[#This Row],[odvetvi_txt]])</f>
        <v>Činnosti v oblasti nemovitostí</v>
      </c>
      <c r="J291">
        <f>IF(_110079_23data060823__2[[#This Row],[rok]]=2023,0,1)</f>
        <v>1</v>
      </c>
    </row>
    <row r="292" spans="1:10" x14ac:dyDescent="0.2">
      <c r="A292">
        <v>741383204</v>
      </c>
      <c r="B292" s="3" t="s">
        <v>2490</v>
      </c>
      <c r="C292" s="3">
        <f>_110079_23data060823__2[[#This Row],[hodnota]]*$F$5</f>
        <v>15909</v>
      </c>
      <c r="D292" t="s">
        <v>263</v>
      </c>
      <c r="E292">
        <v>2003</v>
      </c>
      <c r="F292">
        <v>2</v>
      </c>
      <c r="G292" t="s">
        <v>2175</v>
      </c>
      <c r="H292" t="s">
        <v>264</v>
      </c>
      <c r="I292" t="str">
        <f>IF(_110079_23data060823__2[[#This Row],[odvetvi_txt]]="","Všechna odvětví",_110079_23data060823__2[[#This Row],[odvetvi_txt]])</f>
        <v>Činnosti v oblasti nemovitostí</v>
      </c>
      <c r="J292">
        <f>IF(_110079_23data060823__2[[#This Row],[rok]]=2023,0,1)</f>
        <v>1</v>
      </c>
    </row>
    <row r="293" spans="1:10" x14ac:dyDescent="0.2">
      <c r="A293">
        <v>741383203</v>
      </c>
      <c r="B293" s="3" t="s">
        <v>2489</v>
      </c>
      <c r="C293" s="3">
        <f>_110079_23data060823__2[[#This Row],[hodnota]]*$F$5</f>
        <v>15486</v>
      </c>
      <c r="D293" t="s">
        <v>263</v>
      </c>
      <c r="E293">
        <v>2003</v>
      </c>
      <c r="F293">
        <v>1</v>
      </c>
      <c r="G293" t="s">
        <v>2175</v>
      </c>
      <c r="H293" t="s">
        <v>264</v>
      </c>
      <c r="I293" t="str">
        <f>IF(_110079_23data060823__2[[#This Row],[odvetvi_txt]]="","Všechna odvětví",_110079_23data060823__2[[#This Row],[odvetvi_txt]])</f>
        <v>Činnosti v oblasti nemovitostí</v>
      </c>
      <c r="J293">
        <f>IF(_110079_23data060823__2[[#This Row],[rok]]=2023,0,1)</f>
        <v>1</v>
      </c>
    </row>
    <row r="294" spans="1:10" x14ac:dyDescent="0.2">
      <c r="A294">
        <v>741383314</v>
      </c>
      <c r="B294" s="3" t="s">
        <v>4542</v>
      </c>
      <c r="C294" s="3">
        <f>_110079_23data060823__2[[#This Row],[hodnota]]*$F$5</f>
        <v>20166</v>
      </c>
      <c r="D294" t="s">
        <v>414</v>
      </c>
      <c r="E294">
        <v>2003</v>
      </c>
      <c r="F294">
        <v>2</v>
      </c>
      <c r="G294" t="s">
        <v>2175</v>
      </c>
      <c r="H294" t="s">
        <v>415</v>
      </c>
      <c r="I294" t="str">
        <f>IF(_110079_23data060823__2[[#This Row],[odvetvi_txt]]="","Všechna odvětví",_110079_23data060823__2[[#This Row],[odvetvi_txt]])</f>
        <v>Profesní, vědecké a technické činnosti</v>
      </c>
      <c r="J294">
        <f>IF(_110079_23data060823__2[[#This Row],[rok]]=2023,0,1)</f>
        <v>1</v>
      </c>
    </row>
    <row r="295" spans="1:10" x14ac:dyDescent="0.2">
      <c r="A295">
        <v>741383313</v>
      </c>
      <c r="B295" s="3" t="s">
        <v>4541</v>
      </c>
      <c r="C295" s="3">
        <f>_110079_23data060823__2[[#This Row],[hodnota]]*$F$5</f>
        <v>18814</v>
      </c>
      <c r="D295" t="s">
        <v>414</v>
      </c>
      <c r="E295">
        <v>2003</v>
      </c>
      <c r="F295">
        <v>1</v>
      </c>
      <c r="G295" t="s">
        <v>2175</v>
      </c>
      <c r="H295" t="s">
        <v>415</v>
      </c>
      <c r="I295" t="str">
        <f>IF(_110079_23data060823__2[[#This Row],[odvetvi_txt]]="","Všechna odvětví",_110079_23data060823__2[[#This Row],[odvetvi_txt]])</f>
        <v>Profesní, vědecké a technické činnosti</v>
      </c>
      <c r="J295">
        <f>IF(_110079_23data060823__2[[#This Row],[rok]]=2023,0,1)</f>
        <v>1</v>
      </c>
    </row>
    <row r="296" spans="1:10" x14ac:dyDescent="0.2">
      <c r="A296">
        <v>741383315</v>
      </c>
      <c r="B296" s="3" t="s">
        <v>2550</v>
      </c>
      <c r="C296" s="3">
        <f>_110079_23data060823__2[[#This Row],[hodnota]]*$F$5</f>
        <v>20069</v>
      </c>
      <c r="D296" t="s">
        <v>414</v>
      </c>
      <c r="E296">
        <v>2003</v>
      </c>
      <c r="F296">
        <v>3</v>
      </c>
      <c r="G296" t="s">
        <v>2175</v>
      </c>
      <c r="H296" t="s">
        <v>415</v>
      </c>
      <c r="I296" t="str">
        <f>IF(_110079_23data060823__2[[#This Row],[odvetvi_txt]]="","Všechna odvětví",_110079_23data060823__2[[#This Row],[odvetvi_txt]])</f>
        <v>Profesní, vědecké a technické činnosti</v>
      </c>
      <c r="J296">
        <f>IF(_110079_23data060823__2[[#This Row],[rok]]=2023,0,1)</f>
        <v>1</v>
      </c>
    </row>
    <row r="297" spans="1:10" x14ac:dyDescent="0.2">
      <c r="A297">
        <v>741383316</v>
      </c>
      <c r="B297" s="3" t="s">
        <v>4533</v>
      </c>
      <c r="C297" s="3">
        <f>_110079_23data060823__2[[#This Row],[hodnota]]*$F$5</f>
        <v>23819</v>
      </c>
      <c r="D297" t="s">
        <v>414</v>
      </c>
      <c r="E297">
        <v>2003</v>
      </c>
      <c r="F297">
        <v>4</v>
      </c>
      <c r="G297" t="s">
        <v>2175</v>
      </c>
      <c r="H297" t="s">
        <v>415</v>
      </c>
      <c r="I297" t="str">
        <f>IF(_110079_23data060823__2[[#This Row],[odvetvi_txt]]="","Všechna odvětví",_110079_23data060823__2[[#This Row],[odvetvi_txt]])</f>
        <v>Profesní, vědecké a technické činnosti</v>
      </c>
      <c r="J297">
        <f>IF(_110079_23data060823__2[[#This Row],[rok]]=2023,0,1)</f>
        <v>1</v>
      </c>
    </row>
    <row r="298" spans="1:10" x14ac:dyDescent="0.2">
      <c r="A298">
        <v>741383423</v>
      </c>
      <c r="B298" s="3" t="s">
        <v>3486</v>
      </c>
      <c r="C298" s="3">
        <f>_110079_23data060823__2[[#This Row],[hodnota]]*$F$5</f>
        <v>11436</v>
      </c>
      <c r="D298" t="s">
        <v>701</v>
      </c>
      <c r="E298">
        <v>2003</v>
      </c>
      <c r="F298">
        <v>1</v>
      </c>
      <c r="G298" t="s">
        <v>2175</v>
      </c>
      <c r="H298" t="s">
        <v>702</v>
      </c>
      <c r="I298" t="str">
        <f>IF(_110079_23data060823__2[[#This Row],[odvetvi_txt]]="","Všechna odvětví",_110079_23data060823__2[[#This Row],[odvetvi_txt]])</f>
        <v>Administrativní a podpůrné činnosti</v>
      </c>
      <c r="J298">
        <f>IF(_110079_23data060823__2[[#This Row],[rok]]=2023,0,1)</f>
        <v>1</v>
      </c>
    </row>
    <row r="299" spans="1:10" x14ac:dyDescent="0.2">
      <c r="A299">
        <v>741383424</v>
      </c>
      <c r="B299" s="3" t="s">
        <v>3487</v>
      </c>
      <c r="C299" s="3">
        <f>_110079_23data060823__2[[#This Row],[hodnota]]*$F$5</f>
        <v>11950</v>
      </c>
      <c r="D299" t="s">
        <v>701</v>
      </c>
      <c r="E299">
        <v>2003</v>
      </c>
      <c r="F299">
        <v>2</v>
      </c>
      <c r="G299" t="s">
        <v>2175</v>
      </c>
      <c r="H299" t="s">
        <v>702</v>
      </c>
      <c r="I299" t="str">
        <f>IF(_110079_23data060823__2[[#This Row],[odvetvi_txt]]="","Všechna odvětví",_110079_23data060823__2[[#This Row],[odvetvi_txt]])</f>
        <v>Administrativní a podpůrné činnosti</v>
      </c>
      <c r="J299">
        <f>IF(_110079_23data060823__2[[#This Row],[rok]]=2023,0,1)</f>
        <v>1</v>
      </c>
    </row>
    <row r="300" spans="1:10" x14ac:dyDescent="0.2">
      <c r="A300">
        <v>741383425</v>
      </c>
      <c r="B300" s="3" t="s">
        <v>3494</v>
      </c>
      <c r="C300" s="3">
        <f>_110079_23data060823__2[[#This Row],[hodnota]]*$F$5</f>
        <v>12169</v>
      </c>
      <c r="D300" t="s">
        <v>701</v>
      </c>
      <c r="E300">
        <v>2003</v>
      </c>
      <c r="F300">
        <v>3</v>
      </c>
      <c r="G300" t="s">
        <v>2175</v>
      </c>
      <c r="H300" t="s">
        <v>702</v>
      </c>
      <c r="I300" t="str">
        <f>IF(_110079_23data060823__2[[#This Row],[odvetvi_txt]]="","Všechna odvětví",_110079_23data060823__2[[#This Row],[odvetvi_txt]])</f>
        <v>Administrativní a podpůrné činnosti</v>
      </c>
      <c r="J300">
        <f>IF(_110079_23data060823__2[[#This Row],[rok]]=2023,0,1)</f>
        <v>1</v>
      </c>
    </row>
    <row r="301" spans="1:10" x14ac:dyDescent="0.2">
      <c r="A301">
        <v>741383426</v>
      </c>
      <c r="B301" s="3" t="s">
        <v>3478</v>
      </c>
      <c r="C301" s="3">
        <f>_110079_23data060823__2[[#This Row],[hodnota]]*$F$5</f>
        <v>13205</v>
      </c>
      <c r="D301" t="s">
        <v>701</v>
      </c>
      <c r="E301">
        <v>2003</v>
      </c>
      <c r="F301">
        <v>4</v>
      </c>
      <c r="G301" t="s">
        <v>2175</v>
      </c>
      <c r="H301" t="s">
        <v>702</v>
      </c>
      <c r="I301" t="str">
        <f>IF(_110079_23data060823__2[[#This Row],[odvetvi_txt]]="","Všechna odvětví",_110079_23data060823__2[[#This Row],[odvetvi_txt]])</f>
        <v>Administrativní a podpůrné činnosti</v>
      </c>
      <c r="J301">
        <f>IF(_110079_23data060823__2[[#This Row],[rok]]=2023,0,1)</f>
        <v>1</v>
      </c>
    </row>
    <row r="302" spans="1:10" x14ac:dyDescent="0.2">
      <c r="A302">
        <v>741383534</v>
      </c>
      <c r="B302" s="3" t="s">
        <v>3307</v>
      </c>
      <c r="C302" s="3">
        <f>_110079_23data060823__2[[#This Row],[hodnota]]*$F$5</f>
        <v>20997</v>
      </c>
      <c r="D302" t="s">
        <v>17</v>
      </c>
      <c r="E302">
        <v>2003</v>
      </c>
      <c r="F302">
        <v>2</v>
      </c>
      <c r="G302" t="s">
        <v>2175</v>
      </c>
      <c r="H302" t="s">
        <v>21</v>
      </c>
      <c r="I302" t="str">
        <f>IF(_110079_23data060823__2[[#This Row],[odvetvi_txt]]="","Všechna odvětví",_110079_23data060823__2[[#This Row],[odvetvi_txt]])</f>
        <v>Veřejná správa a obrana; povinné sociální zabezpečení</v>
      </c>
      <c r="J302">
        <f>IF(_110079_23data060823__2[[#This Row],[rok]]=2023,0,1)</f>
        <v>1</v>
      </c>
    </row>
    <row r="303" spans="1:10" x14ac:dyDescent="0.2">
      <c r="A303">
        <v>741383533</v>
      </c>
      <c r="B303" s="3" t="s">
        <v>3306</v>
      </c>
      <c r="C303" s="3">
        <f>_110079_23data060823__2[[#This Row],[hodnota]]*$F$5</f>
        <v>17424</v>
      </c>
      <c r="D303" t="s">
        <v>17</v>
      </c>
      <c r="E303">
        <v>2003</v>
      </c>
      <c r="F303">
        <v>1</v>
      </c>
      <c r="G303" t="s">
        <v>2175</v>
      </c>
      <c r="H303" t="s">
        <v>21</v>
      </c>
      <c r="I303" t="str">
        <f>IF(_110079_23data060823__2[[#This Row],[odvetvi_txt]]="","Všechna odvětví",_110079_23data060823__2[[#This Row],[odvetvi_txt]])</f>
        <v>Veřejná správa a obrana; povinné sociální zabezpečení</v>
      </c>
      <c r="J303">
        <f>IF(_110079_23data060823__2[[#This Row],[rok]]=2023,0,1)</f>
        <v>1</v>
      </c>
    </row>
    <row r="304" spans="1:10" x14ac:dyDescent="0.2">
      <c r="A304">
        <v>741383535</v>
      </c>
      <c r="B304" s="3" t="s">
        <v>3313</v>
      </c>
      <c r="C304" s="3">
        <f>_110079_23data060823__2[[#This Row],[hodnota]]*$F$5</f>
        <v>18378</v>
      </c>
      <c r="D304" t="s">
        <v>17</v>
      </c>
      <c r="E304">
        <v>2003</v>
      </c>
      <c r="F304">
        <v>3</v>
      </c>
      <c r="G304" t="s">
        <v>2175</v>
      </c>
      <c r="H304" t="s">
        <v>21</v>
      </c>
      <c r="I304" t="str">
        <f>IF(_110079_23data060823__2[[#This Row],[odvetvi_txt]]="","Všechna odvětví",_110079_23data060823__2[[#This Row],[odvetvi_txt]])</f>
        <v>Veřejná správa a obrana; povinné sociální zabezpečení</v>
      </c>
      <c r="J304">
        <f>IF(_110079_23data060823__2[[#This Row],[rok]]=2023,0,1)</f>
        <v>1</v>
      </c>
    </row>
    <row r="305" spans="1:10" x14ac:dyDescent="0.2">
      <c r="A305">
        <v>741383536</v>
      </c>
      <c r="B305" s="3" t="s">
        <v>3297</v>
      </c>
      <c r="C305" s="3">
        <f>_110079_23data060823__2[[#This Row],[hodnota]]*$F$5</f>
        <v>22599</v>
      </c>
      <c r="D305" t="s">
        <v>17</v>
      </c>
      <c r="E305">
        <v>2003</v>
      </c>
      <c r="F305">
        <v>4</v>
      </c>
      <c r="G305" t="s">
        <v>2175</v>
      </c>
      <c r="H305" t="s">
        <v>21</v>
      </c>
      <c r="I305" t="str">
        <f>IF(_110079_23data060823__2[[#This Row],[odvetvi_txt]]="","Všechna odvětví",_110079_23data060823__2[[#This Row],[odvetvi_txt]])</f>
        <v>Veřejná správa a obrana; povinné sociální zabezpečení</v>
      </c>
      <c r="J305">
        <f>IF(_110079_23data060823__2[[#This Row],[rok]]=2023,0,1)</f>
        <v>1</v>
      </c>
    </row>
    <row r="306" spans="1:10" x14ac:dyDescent="0.2">
      <c r="A306">
        <v>741383646</v>
      </c>
      <c r="B306" s="3" t="s">
        <v>4960</v>
      </c>
      <c r="C306" s="3">
        <f>_110079_23data060823__2[[#This Row],[hodnota]]*$F$5</f>
        <v>19343</v>
      </c>
      <c r="D306" t="s">
        <v>493</v>
      </c>
      <c r="E306">
        <v>2003</v>
      </c>
      <c r="F306">
        <v>4</v>
      </c>
      <c r="G306" t="s">
        <v>2175</v>
      </c>
      <c r="H306" t="s">
        <v>494</v>
      </c>
      <c r="I306" t="str">
        <f>IF(_110079_23data060823__2[[#This Row],[odvetvi_txt]]="","Všechna odvětví",_110079_23data060823__2[[#This Row],[odvetvi_txt]])</f>
        <v>Vzdělávání</v>
      </c>
      <c r="J306">
        <f>IF(_110079_23data060823__2[[#This Row],[rok]]=2023,0,1)</f>
        <v>1</v>
      </c>
    </row>
    <row r="307" spans="1:10" x14ac:dyDescent="0.2">
      <c r="A307">
        <v>741383645</v>
      </c>
      <c r="B307" s="3" t="s">
        <v>4974</v>
      </c>
      <c r="C307" s="3">
        <f>_110079_23data060823__2[[#This Row],[hodnota]]*$F$5</f>
        <v>15432</v>
      </c>
      <c r="D307" t="s">
        <v>493</v>
      </c>
      <c r="E307">
        <v>2003</v>
      </c>
      <c r="F307">
        <v>3</v>
      </c>
      <c r="G307" t="s">
        <v>2175</v>
      </c>
      <c r="H307" t="s">
        <v>494</v>
      </c>
      <c r="I307" t="str">
        <f>IF(_110079_23data060823__2[[#This Row],[odvetvi_txt]]="","Všechna odvětví",_110079_23data060823__2[[#This Row],[odvetvi_txt]])</f>
        <v>Vzdělávání</v>
      </c>
      <c r="J307">
        <f>IF(_110079_23data060823__2[[#This Row],[rok]]=2023,0,1)</f>
        <v>1</v>
      </c>
    </row>
    <row r="308" spans="1:10" x14ac:dyDescent="0.2">
      <c r="A308">
        <v>741383644</v>
      </c>
      <c r="B308" s="3" t="s">
        <v>4968</v>
      </c>
      <c r="C308" s="3">
        <f>_110079_23data060823__2[[#This Row],[hodnota]]*$F$5</f>
        <v>17207</v>
      </c>
      <c r="D308" t="s">
        <v>493</v>
      </c>
      <c r="E308">
        <v>2003</v>
      </c>
      <c r="F308">
        <v>2</v>
      </c>
      <c r="G308" t="s">
        <v>2175</v>
      </c>
      <c r="H308" t="s">
        <v>494</v>
      </c>
      <c r="I308" t="str">
        <f>IF(_110079_23data060823__2[[#This Row],[odvetvi_txt]]="","Všechna odvětví",_110079_23data060823__2[[#This Row],[odvetvi_txt]])</f>
        <v>Vzdělávání</v>
      </c>
      <c r="J308">
        <f>IF(_110079_23data060823__2[[#This Row],[rok]]=2023,0,1)</f>
        <v>1</v>
      </c>
    </row>
    <row r="309" spans="1:10" x14ac:dyDescent="0.2">
      <c r="A309">
        <v>741383643</v>
      </c>
      <c r="B309" s="3" t="s">
        <v>4967</v>
      </c>
      <c r="C309" s="3">
        <f>_110079_23data060823__2[[#This Row],[hodnota]]*$F$5</f>
        <v>14128</v>
      </c>
      <c r="D309" t="s">
        <v>493</v>
      </c>
      <c r="E309">
        <v>2003</v>
      </c>
      <c r="F309">
        <v>1</v>
      </c>
      <c r="G309" t="s">
        <v>2175</v>
      </c>
      <c r="H309" t="s">
        <v>494</v>
      </c>
      <c r="I309" t="str">
        <f>IF(_110079_23data060823__2[[#This Row],[odvetvi_txt]]="","Všechna odvětví",_110079_23data060823__2[[#This Row],[odvetvi_txt]])</f>
        <v>Vzdělávání</v>
      </c>
      <c r="J309">
        <f>IF(_110079_23data060823__2[[#This Row],[rok]]=2023,0,1)</f>
        <v>1</v>
      </c>
    </row>
    <row r="310" spans="1:10" x14ac:dyDescent="0.2">
      <c r="A310">
        <v>741383756</v>
      </c>
      <c r="B310" s="3" t="s">
        <v>4875</v>
      </c>
      <c r="C310" s="3">
        <f>_110079_23data060823__2[[#This Row],[hodnota]]*$F$5</f>
        <v>17929</v>
      </c>
      <c r="D310" t="s">
        <v>1069</v>
      </c>
      <c r="E310">
        <v>2003</v>
      </c>
      <c r="F310">
        <v>4</v>
      </c>
      <c r="G310" t="s">
        <v>2175</v>
      </c>
      <c r="H310" t="s">
        <v>1070</v>
      </c>
      <c r="I310" t="str">
        <f>IF(_110079_23data060823__2[[#This Row],[odvetvi_txt]]="","Všechna odvětví",_110079_23data060823__2[[#This Row],[odvetvi_txt]])</f>
        <v>Zdravotní a sociální péče</v>
      </c>
      <c r="J310">
        <f>IF(_110079_23data060823__2[[#This Row],[rok]]=2023,0,1)</f>
        <v>1</v>
      </c>
    </row>
    <row r="311" spans="1:10" x14ac:dyDescent="0.2">
      <c r="A311">
        <v>741383753</v>
      </c>
      <c r="B311" s="3" t="s">
        <v>4884</v>
      </c>
      <c r="C311" s="3">
        <f>_110079_23data060823__2[[#This Row],[hodnota]]*$F$5</f>
        <v>14843</v>
      </c>
      <c r="D311" t="s">
        <v>1069</v>
      </c>
      <c r="E311">
        <v>2003</v>
      </c>
      <c r="F311">
        <v>1</v>
      </c>
      <c r="G311" t="s">
        <v>2175</v>
      </c>
      <c r="H311" t="s">
        <v>1070</v>
      </c>
      <c r="I311" t="str">
        <f>IF(_110079_23data060823__2[[#This Row],[odvetvi_txt]]="","Všechna odvětví",_110079_23data060823__2[[#This Row],[odvetvi_txt]])</f>
        <v>Zdravotní a sociální péče</v>
      </c>
      <c r="J311">
        <f>IF(_110079_23data060823__2[[#This Row],[rok]]=2023,0,1)</f>
        <v>1</v>
      </c>
    </row>
    <row r="312" spans="1:10" x14ac:dyDescent="0.2">
      <c r="A312">
        <v>741383755</v>
      </c>
      <c r="B312" s="3" t="s">
        <v>4892</v>
      </c>
      <c r="C312" s="3">
        <f>_110079_23data060823__2[[#This Row],[hodnota]]*$F$5</f>
        <v>15932</v>
      </c>
      <c r="D312" t="s">
        <v>1069</v>
      </c>
      <c r="E312">
        <v>2003</v>
      </c>
      <c r="F312">
        <v>3</v>
      </c>
      <c r="G312" t="s">
        <v>2175</v>
      </c>
      <c r="H312" t="s">
        <v>1070</v>
      </c>
      <c r="I312" t="str">
        <f>IF(_110079_23data060823__2[[#This Row],[odvetvi_txt]]="","Všechna odvětví",_110079_23data060823__2[[#This Row],[odvetvi_txt]])</f>
        <v>Zdravotní a sociální péče</v>
      </c>
      <c r="J312">
        <f>IF(_110079_23data060823__2[[#This Row],[rok]]=2023,0,1)</f>
        <v>1</v>
      </c>
    </row>
    <row r="313" spans="1:10" x14ac:dyDescent="0.2">
      <c r="A313">
        <v>741383754</v>
      </c>
      <c r="B313" s="3" t="s">
        <v>4885</v>
      </c>
      <c r="C313" s="3">
        <f>_110079_23data060823__2[[#This Row],[hodnota]]*$F$5</f>
        <v>17129</v>
      </c>
      <c r="D313" t="s">
        <v>1069</v>
      </c>
      <c r="E313">
        <v>2003</v>
      </c>
      <c r="F313">
        <v>2</v>
      </c>
      <c r="G313" t="s">
        <v>2175</v>
      </c>
      <c r="H313" t="s">
        <v>1070</v>
      </c>
      <c r="I313" t="str">
        <f>IF(_110079_23data060823__2[[#This Row],[odvetvi_txt]]="","Všechna odvětví",_110079_23data060823__2[[#This Row],[odvetvi_txt]])</f>
        <v>Zdravotní a sociální péče</v>
      </c>
      <c r="J313">
        <f>IF(_110079_23data060823__2[[#This Row],[rok]]=2023,0,1)</f>
        <v>1</v>
      </c>
    </row>
    <row r="314" spans="1:10" x14ac:dyDescent="0.2">
      <c r="A314">
        <v>741383863</v>
      </c>
      <c r="B314" s="3" t="s">
        <v>4629</v>
      </c>
      <c r="C314" s="3">
        <f>_110079_23data060823__2[[#This Row],[hodnota]]*$F$5</f>
        <v>12875</v>
      </c>
      <c r="D314" t="s">
        <v>1144</v>
      </c>
      <c r="E314">
        <v>2003</v>
      </c>
      <c r="F314">
        <v>1</v>
      </c>
      <c r="G314" t="s">
        <v>2175</v>
      </c>
      <c r="H314" t="s">
        <v>1145</v>
      </c>
      <c r="I314" t="str">
        <f>IF(_110079_23data060823__2[[#This Row],[odvetvi_txt]]="","Všechna odvětví",_110079_23data060823__2[[#This Row],[odvetvi_txt]])</f>
        <v>Kulturní, zábavní a rekreační činnosti</v>
      </c>
      <c r="J314">
        <f>IF(_110079_23data060823__2[[#This Row],[rok]]=2023,0,1)</f>
        <v>1</v>
      </c>
    </row>
    <row r="315" spans="1:10" x14ac:dyDescent="0.2">
      <c r="A315">
        <v>741383866</v>
      </c>
      <c r="B315" s="3" t="s">
        <v>4620</v>
      </c>
      <c r="C315" s="3">
        <f>_110079_23data060823__2[[#This Row],[hodnota]]*$F$5</f>
        <v>15861</v>
      </c>
      <c r="D315" t="s">
        <v>1144</v>
      </c>
      <c r="E315">
        <v>2003</v>
      </c>
      <c r="F315">
        <v>4</v>
      </c>
      <c r="G315" t="s">
        <v>2175</v>
      </c>
      <c r="H315" t="s">
        <v>1145</v>
      </c>
      <c r="I315" t="str">
        <f>IF(_110079_23data060823__2[[#This Row],[odvetvi_txt]]="","Všechna odvětví",_110079_23data060823__2[[#This Row],[odvetvi_txt]])</f>
        <v>Kulturní, zábavní a rekreační činnosti</v>
      </c>
      <c r="J315">
        <f>IF(_110079_23data060823__2[[#This Row],[rok]]=2023,0,1)</f>
        <v>1</v>
      </c>
    </row>
    <row r="316" spans="1:10" x14ac:dyDescent="0.2">
      <c r="A316">
        <v>741383864</v>
      </c>
      <c r="B316" s="3" t="s">
        <v>4630</v>
      </c>
      <c r="C316" s="3">
        <f>_110079_23data060823__2[[#This Row],[hodnota]]*$F$5</f>
        <v>14644</v>
      </c>
      <c r="D316" t="s">
        <v>1144</v>
      </c>
      <c r="E316">
        <v>2003</v>
      </c>
      <c r="F316">
        <v>2</v>
      </c>
      <c r="G316" t="s">
        <v>2175</v>
      </c>
      <c r="H316" t="s">
        <v>1145</v>
      </c>
      <c r="I316" t="str">
        <f>IF(_110079_23data060823__2[[#This Row],[odvetvi_txt]]="","Všechna odvětví",_110079_23data060823__2[[#This Row],[odvetvi_txt]])</f>
        <v>Kulturní, zábavní a rekreační činnosti</v>
      </c>
      <c r="J316">
        <f>IF(_110079_23data060823__2[[#This Row],[rok]]=2023,0,1)</f>
        <v>1</v>
      </c>
    </row>
    <row r="317" spans="1:10" x14ac:dyDescent="0.2">
      <c r="A317">
        <v>741383865</v>
      </c>
      <c r="B317" s="3" t="s">
        <v>4637</v>
      </c>
      <c r="C317" s="3">
        <f>_110079_23data060823__2[[#This Row],[hodnota]]*$F$5</f>
        <v>13591</v>
      </c>
      <c r="D317" t="s">
        <v>1144</v>
      </c>
      <c r="E317">
        <v>2003</v>
      </c>
      <c r="F317">
        <v>3</v>
      </c>
      <c r="G317" t="s">
        <v>2175</v>
      </c>
      <c r="H317" t="s">
        <v>1145</v>
      </c>
      <c r="I317" t="str">
        <f>IF(_110079_23data060823__2[[#This Row],[odvetvi_txt]]="","Všechna odvětví",_110079_23data060823__2[[#This Row],[odvetvi_txt]])</f>
        <v>Kulturní, zábavní a rekreační činnosti</v>
      </c>
      <c r="J317">
        <f>IF(_110079_23data060823__2[[#This Row],[rok]]=2023,0,1)</f>
        <v>1</v>
      </c>
    </row>
    <row r="318" spans="1:10" x14ac:dyDescent="0.2">
      <c r="A318">
        <v>741383973</v>
      </c>
      <c r="B318" s="3" t="s">
        <v>5139</v>
      </c>
      <c r="C318" s="3">
        <f>_110079_23data060823__2[[#This Row],[hodnota]]*$F$5</f>
        <v>12913</v>
      </c>
      <c r="D318" t="s">
        <v>1181</v>
      </c>
      <c r="E318">
        <v>2003</v>
      </c>
      <c r="F318">
        <v>1</v>
      </c>
      <c r="G318" t="s">
        <v>2175</v>
      </c>
      <c r="H318" t="s">
        <v>1182</v>
      </c>
      <c r="I318" t="str">
        <f>IF(_110079_23data060823__2[[#This Row],[odvetvi_txt]]="","Všechna odvětví",_110079_23data060823__2[[#This Row],[odvetvi_txt]])</f>
        <v>Ostatní činnosti</v>
      </c>
      <c r="J318">
        <f>IF(_110079_23data060823__2[[#This Row],[rok]]=2023,0,1)</f>
        <v>1</v>
      </c>
    </row>
    <row r="319" spans="1:10" x14ac:dyDescent="0.2">
      <c r="A319">
        <v>741383975</v>
      </c>
      <c r="B319" s="3" t="s">
        <v>5144</v>
      </c>
      <c r="C319" s="3">
        <f>_110079_23data060823__2[[#This Row],[hodnota]]*$F$5</f>
        <v>13482</v>
      </c>
      <c r="D319" t="s">
        <v>1181</v>
      </c>
      <c r="E319">
        <v>2003</v>
      </c>
      <c r="F319">
        <v>3</v>
      </c>
      <c r="G319" t="s">
        <v>2175</v>
      </c>
      <c r="H319" t="s">
        <v>1182</v>
      </c>
      <c r="I319" t="str">
        <f>IF(_110079_23data060823__2[[#This Row],[odvetvi_txt]]="","Všechna odvětví",_110079_23data060823__2[[#This Row],[odvetvi_txt]])</f>
        <v>Ostatní činnosti</v>
      </c>
      <c r="J319">
        <f>IF(_110079_23data060823__2[[#This Row],[rok]]=2023,0,1)</f>
        <v>1</v>
      </c>
    </row>
    <row r="320" spans="1:10" x14ac:dyDescent="0.2">
      <c r="A320">
        <v>741383976</v>
      </c>
      <c r="B320" s="3" t="s">
        <v>5131</v>
      </c>
      <c r="C320" s="3">
        <f>_110079_23data060823__2[[#This Row],[hodnota]]*$F$5</f>
        <v>15705</v>
      </c>
      <c r="D320" t="s">
        <v>1181</v>
      </c>
      <c r="E320">
        <v>2003</v>
      </c>
      <c r="F320">
        <v>4</v>
      </c>
      <c r="G320" t="s">
        <v>2175</v>
      </c>
      <c r="H320" t="s">
        <v>1182</v>
      </c>
      <c r="I320" t="str">
        <f>IF(_110079_23data060823__2[[#This Row],[odvetvi_txt]]="","Všechna odvětví",_110079_23data060823__2[[#This Row],[odvetvi_txt]])</f>
        <v>Ostatní činnosti</v>
      </c>
      <c r="J320">
        <f>IF(_110079_23data060823__2[[#This Row],[rok]]=2023,0,1)</f>
        <v>1</v>
      </c>
    </row>
    <row r="321" spans="1:10" x14ac:dyDescent="0.2">
      <c r="A321">
        <v>741383974</v>
      </c>
      <c r="B321" s="3" t="s">
        <v>3665</v>
      </c>
      <c r="C321" s="3">
        <f>_110079_23data060823__2[[#This Row],[hodnota]]*$F$5</f>
        <v>14195</v>
      </c>
      <c r="D321" t="s">
        <v>1181</v>
      </c>
      <c r="E321">
        <v>2003</v>
      </c>
      <c r="F321">
        <v>2</v>
      </c>
      <c r="G321" t="s">
        <v>2175</v>
      </c>
      <c r="H321" t="s">
        <v>1182</v>
      </c>
      <c r="I321" t="str">
        <f>IF(_110079_23data060823__2[[#This Row],[odvetvi_txt]]="","Všechna odvětví",_110079_23data060823__2[[#This Row],[odvetvi_txt]])</f>
        <v>Ostatní činnosti</v>
      </c>
      <c r="J321">
        <f>IF(_110079_23data060823__2[[#This Row],[rok]]=2023,0,1)</f>
        <v>1</v>
      </c>
    </row>
    <row r="322" spans="1:10" x14ac:dyDescent="0.2">
      <c r="A322">
        <v>786862582</v>
      </c>
      <c r="B322" s="3" t="s">
        <v>2684</v>
      </c>
      <c r="C322" s="3">
        <f>_110079_23data060823__2[[#This Row],[hodnota]]*$F$5</f>
        <v>19183</v>
      </c>
      <c r="D322" t="s">
        <v>320</v>
      </c>
      <c r="E322">
        <v>2004</v>
      </c>
      <c r="F322">
        <v>4</v>
      </c>
      <c r="G322" t="s">
        <v>2175</v>
      </c>
      <c r="H322" t="s">
        <v>320</v>
      </c>
      <c r="I322" t="str">
        <f>IF(_110079_23data060823__2[[#This Row],[odvetvi_txt]]="","Všechna odvětví",_110079_23data060823__2[[#This Row],[odvetvi_txt]])</f>
        <v>Všechna odvětví</v>
      </c>
      <c r="J322">
        <f>IF(_110079_23data060823__2[[#This Row],[rok]]=2023,0,1)</f>
        <v>1</v>
      </c>
    </row>
    <row r="323" spans="1:10" x14ac:dyDescent="0.2">
      <c r="A323">
        <v>786862534</v>
      </c>
      <c r="B323" s="3" t="s">
        <v>2678</v>
      </c>
      <c r="C323" s="3">
        <f>_110079_23data060823__2[[#This Row],[hodnota]]*$F$5</f>
        <v>17223</v>
      </c>
      <c r="D323" t="s">
        <v>320</v>
      </c>
      <c r="E323">
        <v>2004</v>
      </c>
      <c r="F323">
        <v>2</v>
      </c>
      <c r="G323" t="s">
        <v>2175</v>
      </c>
      <c r="H323" t="s">
        <v>320</v>
      </c>
      <c r="I323" t="str">
        <f>IF(_110079_23data060823__2[[#This Row],[odvetvi_txt]]="","Všechna odvětví",_110079_23data060823__2[[#This Row],[odvetvi_txt]])</f>
        <v>Všechna odvětví</v>
      </c>
      <c r="J323">
        <f>IF(_110079_23data060823__2[[#This Row],[rok]]=2023,0,1)</f>
        <v>1</v>
      </c>
    </row>
    <row r="324" spans="1:10" x14ac:dyDescent="0.2">
      <c r="A324">
        <v>786862558</v>
      </c>
      <c r="B324" s="3" t="s">
        <v>2675</v>
      </c>
      <c r="C324" s="3">
        <f>_110079_23data060823__2[[#This Row],[hodnota]]*$F$5</f>
        <v>17190</v>
      </c>
      <c r="D324" t="s">
        <v>320</v>
      </c>
      <c r="E324">
        <v>2004</v>
      </c>
      <c r="F324">
        <v>3</v>
      </c>
      <c r="G324" t="s">
        <v>2175</v>
      </c>
      <c r="H324" t="s">
        <v>320</v>
      </c>
      <c r="I324" t="str">
        <f>IF(_110079_23data060823__2[[#This Row],[odvetvi_txt]]="","Všechna odvětví",_110079_23data060823__2[[#This Row],[odvetvi_txt]])</f>
        <v>Všechna odvětví</v>
      </c>
      <c r="J324">
        <f>IF(_110079_23data060823__2[[#This Row],[rok]]=2023,0,1)</f>
        <v>1</v>
      </c>
    </row>
    <row r="325" spans="1:10" x14ac:dyDescent="0.2">
      <c r="A325">
        <v>786862510</v>
      </c>
      <c r="B325" s="3" t="s">
        <v>2666</v>
      </c>
      <c r="C325" s="3">
        <f>_110079_23data060823__2[[#This Row],[hodnota]]*$F$5</f>
        <v>16231</v>
      </c>
      <c r="D325" t="s">
        <v>320</v>
      </c>
      <c r="E325">
        <v>2004</v>
      </c>
      <c r="F325">
        <v>1</v>
      </c>
      <c r="G325" t="s">
        <v>2175</v>
      </c>
      <c r="H325" t="s">
        <v>320</v>
      </c>
      <c r="I325" t="str">
        <f>IF(_110079_23data060823__2[[#This Row],[odvetvi_txt]]="","Všechna odvětví",_110079_23data060823__2[[#This Row],[odvetvi_txt]])</f>
        <v>Všechna odvětví</v>
      </c>
      <c r="J325">
        <f>IF(_110079_23data060823__2[[#This Row],[rok]]=2023,0,1)</f>
        <v>1</v>
      </c>
    </row>
    <row r="326" spans="1:10" x14ac:dyDescent="0.2">
      <c r="A326">
        <v>741382000</v>
      </c>
      <c r="B326" s="3" t="s">
        <v>2389</v>
      </c>
      <c r="C326" s="3">
        <f>_110079_23data060823__2[[#This Row],[hodnota]]*$F$5</f>
        <v>11596</v>
      </c>
      <c r="D326" t="s">
        <v>104</v>
      </c>
      <c r="E326">
        <v>2004</v>
      </c>
      <c r="F326">
        <v>1</v>
      </c>
      <c r="G326" t="s">
        <v>2175</v>
      </c>
      <c r="H326" t="s">
        <v>105</v>
      </c>
      <c r="I326" t="str">
        <f>IF(_110079_23data060823__2[[#This Row],[odvetvi_txt]]="","Všechna odvětví",_110079_23data060823__2[[#This Row],[odvetvi_txt]])</f>
        <v>Zemědělství, lesnictví, rybářství</v>
      </c>
      <c r="J326">
        <f>IF(_110079_23data060823__2[[#This Row],[rok]]=2023,0,1)</f>
        <v>1</v>
      </c>
    </row>
    <row r="327" spans="1:10" x14ac:dyDescent="0.2">
      <c r="A327">
        <v>741382002</v>
      </c>
      <c r="B327" s="3" t="s">
        <v>2399</v>
      </c>
      <c r="C327" s="3">
        <f>_110079_23data060823__2[[#This Row],[hodnota]]*$F$5</f>
        <v>13811</v>
      </c>
      <c r="D327" t="s">
        <v>104</v>
      </c>
      <c r="E327">
        <v>2004</v>
      </c>
      <c r="F327">
        <v>3</v>
      </c>
      <c r="G327" t="s">
        <v>2175</v>
      </c>
      <c r="H327" t="s">
        <v>105</v>
      </c>
      <c r="I327" t="str">
        <f>IF(_110079_23data060823__2[[#This Row],[odvetvi_txt]]="","Všechna odvětví",_110079_23data060823__2[[#This Row],[odvetvi_txt]])</f>
        <v>Zemědělství, lesnictví, rybářství</v>
      </c>
      <c r="J327">
        <f>IF(_110079_23data060823__2[[#This Row],[rok]]=2023,0,1)</f>
        <v>1</v>
      </c>
    </row>
    <row r="328" spans="1:10" x14ac:dyDescent="0.2">
      <c r="A328">
        <v>741382001</v>
      </c>
      <c r="B328" s="3" t="s">
        <v>2403</v>
      </c>
      <c r="C328" s="3">
        <f>_110079_23data060823__2[[#This Row],[hodnota]]*$F$5</f>
        <v>12705</v>
      </c>
      <c r="D328" t="s">
        <v>104</v>
      </c>
      <c r="E328">
        <v>2004</v>
      </c>
      <c r="F328">
        <v>2</v>
      </c>
      <c r="G328" t="s">
        <v>2175</v>
      </c>
      <c r="H328" t="s">
        <v>105</v>
      </c>
      <c r="I328" t="str">
        <f>IF(_110079_23data060823__2[[#This Row],[odvetvi_txt]]="","Všechna odvětví",_110079_23data060823__2[[#This Row],[odvetvi_txt]])</f>
        <v>Zemědělství, lesnictví, rybářství</v>
      </c>
      <c r="J328">
        <f>IF(_110079_23data060823__2[[#This Row],[rok]]=2023,0,1)</f>
        <v>1</v>
      </c>
    </row>
    <row r="329" spans="1:10" x14ac:dyDescent="0.2">
      <c r="A329">
        <v>741382003</v>
      </c>
      <c r="B329" s="3" t="s">
        <v>2409</v>
      </c>
      <c r="C329" s="3">
        <f>_110079_23data060823__2[[#This Row],[hodnota]]*$F$5</f>
        <v>14826</v>
      </c>
      <c r="D329" t="s">
        <v>104</v>
      </c>
      <c r="E329">
        <v>2004</v>
      </c>
      <c r="F329">
        <v>4</v>
      </c>
      <c r="G329" t="s">
        <v>2175</v>
      </c>
      <c r="H329" t="s">
        <v>105</v>
      </c>
      <c r="I329" t="str">
        <f>IF(_110079_23data060823__2[[#This Row],[odvetvi_txt]]="","Všechna odvětví",_110079_23data060823__2[[#This Row],[odvetvi_txt]])</f>
        <v>Zemědělství, lesnictví, rybářství</v>
      </c>
      <c r="J329">
        <f>IF(_110079_23data060823__2[[#This Row],[rok]]=2023,0,1)</f>
        <v>1</v>
      </c>
    </row>
    <row r="330" spans="1:10" x14ac:dyDescent="0.2">
      <c r="A330">
        <v>741382111</v>
      </c>
      <c r="B330" s="3" t="s">
        <v>4196</v>
      </c>
      <c r="C330" s="3">
        <f>_110079_23data060823__2[[#This Row],[hodnota]]*$F$5</f>
        <v>21105</v>
      </c>
      <c r="D330" t="s">
        <v>1226</v>
      </c>
      <c r="E330">
        <v>2004</v>
      </c>
      <c r="F330">
        <v>2</v>
      </c>
      <c r="G330" t="s">
        <v>2175</v>
      </c>
      <c r="H330" t="s">
        <v>1227</v>
      </c>
      <c r="I330" t="str">
        <f>IF(_110079_23data060823__2[[#This Row],[odvetvi_txt]]="","Všechna odvětví",_110079_23data060823__2[[#This Row],[odvetvi_txt]])</f>
        <v>Těžba a dobývání</v>
      </c>
      <c r="J330">
        <f>IF(_110079_23data060823__2[[#This Row],[rok]]=2023,0,1)</f>
        <v>1</v>
      </c>
    </row>
    <row r="331" spans="1:10" x14ac:dyDescent="0.2">
      <c r="A331">
        <v>741382110</v>
      </c>
      <c r="B331" s="3" t="s">
        <v>4185</v>
      </c>
      <c r="C331" s="3">
        <f>_110079_23data060823__2[[#This Row],[hodnota]]*$F$5</f>
        <v>18633</v>
      </c>
      <c r="D331" t="s">
        <v>1226</v>
      </c>
      <c r="E331">
        <v>2004</v>
      </c>
      <c r="F331">
        <v>1</v>
      </c>
      <c r="G331" t="s">
        <v>2175</v>
      </c>
      <c r="H331" t="s">
        <v>1227</v>
      </c>
      <c r="I331" t="str">
        <f>IF(_110079_23data060823__2[[#This Row],[odvetvi_txt]]="","Všechna odvětví",_110079_23data060823__2[[#This Row],[odvetvi_txt]])</f>
        <v>Těžba a dobývání</v>
      </c>
      <c r="J331">
        <f>IF(_110079_23data060823__2[[#This Row],[rok]]=2023,0,1)</f>
        <v>1</v>
      </c>
    </row>
    <row r="332" spans="1:10" x14ac:dyDescent="0.2">
      <c r="A332">
        <v>741382112</v>
      </c>
      <c r="B332" s="3" t="s">
        <v>3123</v>
      </c>
      <c r="C332" s="3">
        <f>_110079_23data060823__2[[#This Row],[hodnota]]*$F$5</f>
        <v>19823</v>
      </c>
      <c r="D332" t="s">
        <v>1226</v>
      </c>
      <c r="E332">
        <v>2004</v>
      </c>
      <c r="F332">
        <v>3</v>
      </c>
      <c r="G332" t="s">
        <v>2175</v>
      </c>
      <c r="H332" t="s">
        <v>1227</v>
      </c>
      <c r="I332" t="str">
        <f>IF(_110079_23data060823__2[[#This Row],[odvetvi_txt]]="","Všechna odvětví",_110079_23data060823__2[[#This Row],[odvetvi_txt]])</f>
        <v>Těžba a dobývání</v>
      </c>
      <c r="J332">
        <f>IF(_110079_23data060823__2[[#This Row],[rok]]=2023,0,1)</f>
        <v>1</v>
      </c>
    </row>
    <row r="333" spans="1:10" x14ac:dyDescent="0.2">
      <c r="A333">
        <v>741382113</v>
      </c>
      <c r="B333" s="3" t="s">
        <v>4202</v>
      </c>
      <c r="C333" s="3">
        <f>_110079_23data060823__2[[#This Row],[hodnota]]*$F$5</f>
        <v>25026</v>
      </c>
      <c r="D333" t="s">
        <v>1226</v>
      </c>
      <c r="E333">
        <v>2004</v>
      </c>
      <c r="F333">
        <v>4</v>
      </c>
      <c r="G333" t="s">
        <v>2175</v>
      </c>
      <c r="H333" t="s">
        <v>1227</v>
      </c>
      <c r="I333" t="str">
        <f>IF(_110079_23data060823__2[[#This Row],[odvetvi_txt]]="","Všechna odvětví",_110079_23data060823__2[[#This Row],[odvetvi_txt]])</f>
        <v>Těžba a dobývání</v>
      </c>
      <c r="J333">
        <f>IF(_110079_23data060823__2[[#This Row],[rok]]=2023,0,1)</f>
        <v>1</v>
      </c>
    </row>
    <row r="334" spans="1:10" x14ac:dyDescent="0.2">
      <c r="A334">
        <v>741382222</v>
      </c>
      <c r="B334" s="3" t="s">
        <v>5056</v>
      </c>
      <c r="C334" s="3">
        <f>_110079_23data060823__2[[#This Row],[hodnota]]*$F$5</f>
        <v>16457</v>
      </c>
      <c r="D334" t="s">
        <v>780</v>
      </c>
      <c r="E334">
        <v>2004</v>
      </c>
      <c r="F334">
        <v>3</v>
      </c>
      <c r="G334" t="s">
        <v>2175</v>
      </c>
      <c r="H334" t="s">
        <v>781</v>
      </c>
      <c r="I334" t="str">
        <f>IF(_110079_23data060823__2[[#This Row],[odvetvi_txt]]="","Všechna odvětví",_110079_23data060823__2[[#This Row],[odvetvi_txt]])</f>
        <v>Zpracovatelský průmysl</v>
      </c>
      <c r="J334">
        <f>IF(_110079_23data060823__2[[#This Row],[rok]]=2023,0,1)</f>
        <v>1</v>
      </c>
    </row>
    <row r="335" spans="1:10" x14ac:dyDescent="0.2">
      <c r="A335">
        <v>741382220</v>
      </c>
      <c r="B335" s="3" t="s">
        <v>5047</v>
      </c>
      <c r="C335" s="3">
        <f>_110079_23data060823__2[[#This Row],[hodnota]]*$F$5</f>
        <v>15609</v>
      </c>
      <c r="D335" t="s">
        <v>780</v>
      </c>
      <c r="E335">
        <v>2004</v>
      </c>
      <c r="F335">
        <v>1</v>
      </c>
      <c r="G335" t="s">
        <v>2175</v>
      </c>
      <c r="H335" t="s">
        <v>781</v>
      </c>
      <c r="I335" t="str">
        <f>IF(_110079_23data060823__2[[#This Row],[odvetvi_txt]]="","Všechna odvětví",_110079_23data060823__2[[#This Row],[odvetvi_txt]])</f>
        <v>Zpracovatelský průmysl</v>
      </c>
      <c r="J335">
        <f>IF(_110079_23data060823__2[[#This Row],[rok]]=2023,0,1)</f>
        <v>1</v>
      </c>
    </row>
    <row r="336" spans="1:10" x14ac:dyDescent="0.2">
      <c r="A336">
        <v>741382221</v>
      </c>
      <c r="B336" s="3" t="s">
        <v>5060</v>
      </c>
      <c r="C336" s="3">
        <f>_110079_23data060823__2[[#This Row],[hodnota]]*$F$5</f>
        <v>16465</v>
      </c>
      <c r="D336" t="s">
        <v>780</v>
      </c>
      <c r="E336">
        <v>2004</v>
      </c>
      <c r="F336">
        <v>2</v>
      </c>
      <c r="G336" t="s">
        <v>2175</v>
      </c>
      <c r="H336" t="s">
        <v>781</v>
      </c>
      <c r="I336" t="str">
        <f>IF(_110079_23data060823__2[[#This Row],[odvetvi_txt]]="","Všechna odvětví",_110079_23data060823__2[[#This Row],[odvetvi_txt]])</f>
        <v>Zpracovatelský průmysl</v>
      </c>
      <c r="J336">
        <f>IF(_110079_23data060823__2[[#This Row],[rok]]=2023,0,1)</f>
        <v>1</v>
      </c>
    </row>
    <row r="337" spans="1:10" x14ac:dyDescent="0.2">
      <c r="A337">
        <v>741382223</v>
      </c>
      <c r="B337" s="3" t="s">
        <v>2278</v>
      </c>
      <c r="C337" s="3">
        <f>_110079_23data060823__2[[#This Row],[hodnota]]*$F$5</f>
        <v>17782</v>
      </c>
      <c r="D337" t="s">
        <v>780</v>
      </c>
      <c r="E337">
        <v>2004</v>
      </c>
      <c r="F337">
        <v>4</v>
      </c>
      <c r="G337" t="s">
        <v>2175</v>
      </c>
      <c r="H337" t="s">
        <v>781</v>
      </c>
      <c r="I337" t="str">
        <f>IF(_110079_23data060823__2[[#This Row],[odvetvi_txt]]="","Všechna odvětví",_110079_23data060823__2[[#This Row],[odvetvi_txt]])</f>
        <v>Zpracovatelský průmysl</v>
      </c>
      <c r="J337">
        <f>IF(_110079_23data060823__2[[#This Row],[rok]]=2023,0,1)</f>
        <v>1</v>
      </c>
    </row>
    <row r="338" spans="1:10" x14ac:dyDescent="0.2">
      <c r="A338">
        <v>741382331</v>
      </c>
      <c r="B338" s="3" t="s">
        <v>5478</v>
      </c>
      <c r="C338" s="3">
        <f>_110079_23data060823__2[[#This Row],[hodnota]]*$F$5</f>
        <v>24913</v>
      </c>
      <c r="D338" t="s">
        <v>872</v>
      </c>
      <c r="E338">
        <v>2004</v>
      </c>
      <c r="F338">
        <v>2</v>
      </c>
      <c r="G338" t="s">
        <v>2175</v>
      </c>
      <c r="H338" t="s">
        <v>873</v>
      </c>
      <c r="I338" t="str">
        <f>IF(_110079_23data060823__2[[#This Row],[odvetvi_txt]]="","Všechna odvětví",_110079_23data060823__2[[#This Row],[odvetvi_txt]])</f>
        <v>Výroba a rozvod elektřiny, plynu, tepla a klimatiz. vzduchu</v>
      </c>
      <c r="J338">
        <f>IF(_110079_23data060823__2[[#This Row],[rok]]=2023,0,1)</f>
        <v>1</v>
      </c>
    </row>
    <row r="339" spans="1:10" x14ac:dyDescent="0.2">
      <c r="A339">
        <v>741382332</v>
      </c>
      <c r="B339" s="3" t="s">
        <v>5474</v>
      </c>
      <c r="C339" s="3">
        <f>_110079_23data060823__2[[#This Row],[hodnota]]*$F$5</f>
        <v>23390</v>
      </c>
      <c r="D339" t="s">
        <v>872</v>
      </c>
      <c r="E339">
        <v>2004</v>
      </c>
      <c r="F339">
        <v>3</v>
      </c>
      <c r="G339" t="s">
        <v>2175</v>
      </c>
      <c r="H339" t="s">
        <v>873</v>
      </c>
      <c r="I339" t="str">
        <f>IF(_110079_23data060823__2[[#This Row],[odvetvi_txt]]="","Všechna odvětví",_110079_23data060823__2[[#This Row],[odvetvi_txt]])</f>
        <v>Výroba a rozvod elektřiny, plynu, tepla a klimatiz. vzduchu</v>
      </c>
      <c r="J339">
        <f>IF(_110079_23data060823__2[[#This Row],[rok]]=2023,0,1)</f>
        <v>1</v>
      </c>
    </row>
    <row r="340" spans="1:10" x14ac:dyDescent="0.2">
      <c r="A340">
        <v>741382330</v>
      </c>
      <c r="B340" s="3" t="s">
        <v>5465</v>
      </c>
      <c r="C340" s="3">
        <f>_110079_23data060823__2[[#This Row],[hodnota]]*$F$5</f>
        <v>22591</v>
      </c>
      <c r="D340" t="s">
        <v>872</v>
      </c>
      <c r="E340">
        <v>2004</v>
      </c>
      <c r="F340">
        <v>1</v>
      </c>
      <c r="G340" t="s">
        <v>2175</v>
      </c>
      <c r="H340" t="s">
        <v>873</v>
      </c>
      <c r="I340" t="str">
        <f>IF(_110079_23data060823__2[[#This Row],[odvetvi_txt]]="","Všechna odvětví",_110079_23data060823__2[[#This Row],[odvetvi_txt]])</f>
        <v>Výroba a rozvod elektřiny, plynu, tepla a klimatiz. vzduchu</v>
      </c>
      <c r="J340">
        <f>IF(_110079_23data060823__2[[#This Row],[rok]]=2023,0,1)</f>
        <v>1</v>
      </c>
    </row>
    <row r="341" spans="1:10" x14ac:dyDescent="0.2">
      <c r="A341">
        <v>741382333</v>
      </c>
      <c r="B341" s="3" t="s">
        <v>5481</v>
      </c>
      <c r="C341" s="3">
        <f>_110079_23data060823__2[[#This Row],[hodnota]]*$F$5</f>
        <v>28061</v>
      </c>
      <c r="D341" t="s">
        <v>872</v>
      </c>
      <c r="E341">
        <v>2004</v>
      </c>
      <c r="F341">
        <v>4</v>
      </c>
      <c r="G341" t="s">
        <v>2175</v>
      </c>
      <c r="H341" t="s">
        <v>873</v>
      </c>
      <c r="I341" t="str">
        <f>IF(_110079_23data060823__2[[#This Row],[odvetvi_txt]]="","Všechna odvětví",_110079_23data060823__2[[#This Row],[odvetvi_txt]])</f>
        <v>Výroba a rozvod elektřiny, plynu, tepla a klimatiz. vzduchu</v>
      </c>
      <c r="J341">
        <f>IF(_110079_23data060823__2[[#This Row],[rok]]=2023,0,1)</f>
        <v>1</v>
      </c>
    </row>
    <row r="342" spans="1:10" x14ac:dyDescent="0.2">
      <c r="A342">
        <v>741382442</v>
      </c>
      <c r="B342" s="3" t="s">
        <v>5222</v>
      </c>
      <c r="C342" s="3">
        <f>_110079_23data060823__2[[#This Row],[hodnota]]*$F$5</f>
        <v>15954</v>
      </c>
      <c r="D342" t="s">
        <v>1217</v>
      </c>
      <c r="E342">
        <v>2004</v>
      </c>
      <c r="F342">
        <v>3</v>
      </c>
      <c r="G342" t="s">
        <v>2175</v>
      </c>
      <c r="H342" t="s">
        <v>1218</v>
      </c>
      <c r="I342" t="str">
        <f>IF(_110079_23data060823__2[[#This Row],[odvetvi_txt]]="","Všechna odvětví",_110079_23data060823__2[[#This Row],[odvetvi_txt]])</f>
        <v>Zásobování vodou; činnosti související s odpady a sanacemi</v>
      </c>
      <c r="J342">
        <f>IF(_110079_23data060823__2[[#This Row],[rok]]=2023,0,1)</f>
        <v>1</v>
      </c>
    </row>
    <row r="343" spans="1:10" x14ac:dyDescent="0.2">
      <c r="A343">
        <v>741382441</v>
      </c>
      <c r="B343" s="3" t="s">
        <v>5226</v>
      </c>
      <c r="C343" s="3">
        <f>_110079_23data060823__2[[#This Row],[hodnota]]*$F$5</f>
        <v>16779</v>
      </c>
      <c r="D343" t="s">
        <v>1217</v>
      </c>
      <c r="E343">
        <v>2004</v>
      </c>
      <c r="F343">
        <v>2</v>
      </c>
      <c r="G343" t="s">
        <v>2175</v>
      </c>
      <c r="H343" t="s">
        <v>1218</v>
      </c>
      <c r="I343" t="str">
        <f>IF(_110079_23data060823__2[[#This Row],[odvetvi_txt]]="","Všechna odvětví",_110079_23data060823__2[[#This Row],[odvetvi_txt]])</f>
        <v>Zásobování vodou; činnosti související s odpady a sanacemi</v>
      </c>
      <c r="J343">
        <f>IF(_110079_23data060823__2[[#This Row],[rok]]=2023,0,1)</f>
        <v>1</v>
      </c>
    </row>
    <row r="344" spans="1:10" x14ac:dyDescent="0.2">
      <c r="A344">
        <v>741382443</v>
      </c>
      <c r="B344" s="3" t="s">
        <v>5232</v>
      </c>
      <c r="C344" s="3">
        <f>_110079_23data060823__2[[#This Row],[hodnota]]*$F$5</f>
        <v>18859</v>
      </c>
      <c r="D344" t="s">
        <v>1217</v>
      </c>
      <c r="E344">
        <v>2004</v>
      </c>
      <c r="F344">
        <v>4</v>
      </c>
      <c r="G344" t="s">
        <v>2175</v>
      </c>
      <c r="H344" t="s">
        <v>1218</v>
      </c>
      <c r="I344" t="str">
        <f>IF(_110079_23data060823__2[[#This Row],[odvetvi_txt]]="","Všechna odvětví",_110079_23data060823__2[[#This Row],[odvetvi_txt]])</f>
        <v>Zásobování vodou; činnosti související s odpady a sanacemi</v>
      </c>
      <c r="J344">
        <f>IF(_110079_23data060823__2[[#This Row],[rok]]=2023,0,1)</f>
        <v>1</v>
      </c>
    </row>
    <row r="345" spans="1:10" x14ac:dyDescent="0.2">
      <c r="A345">
        <v>741382440</v>
      </c>
      <c r="B345" s="3" t="s">
        <v>5214</v>
      </c>
      <c r="C345" s="3">
        <f>_110079_23data060823__2[[#This Row],[hodnota]]*$F$5</f>
        <v>15487</v>
      </c>
      <c r="D345" t="s">
        <v>1217</v>
      </c>
      <c r="E345">
        <v>2004</v>
      </c>
      <c r="F345">
        <v>1</v>
      </c>
      <c r="G345" t="s">
        <v>2175</v>
      </c>
      <c r="H345" t="s">
        <v>1218</v>
      </c>
      <c r="I345" t="str">
        <f>IF(_110079_23data060823__2[[#This Row],[odvetvi_txt]]="","Všechna odvětví",_110079_23data060823__2[[#This Row],[odvetvi_txt]])</f>
        <v>Zásobování vodou; činnosti související s odpady a sanacemi</v>
      </c>
      <c r="J345">
        <f>IF(_110079_23data060823__2[[#This Row],[rok]]=2023,0,1)</f>
        <v>1</v>
      </c>
    </row>
    <row r="346" spans="1:10" x14ac:dyDescent="0.2">
      <c r="A346">
        <v>741382551</v>
      </c>
      <c r="B346" s="3" t="s">
        <v>2854</v>
      </c>
      <c r="C346" s="3">
        <f>_110079_23data060823__2[[#This Row],[hodnota]]*$F$5</f>
        <v>15982</v>
      </c>
      <c r="D346" t="s">
        <v>1285</v>
      </c>
      <c r="E346">
        <v>2004</v>
      </c>
      <c r="F346">
        <v>2</v>
      </c>
      <c r="G346" t="s">
        <v>2175</v>
      </c>
      <c r="H346" t="s">
        <v>1286</v>
      </c>
      <c r="I346" t="str">
        <f>IF(_110079_23data060823__2[[#This Row],[odvetvi_txt]]="","Všechna odvětví",_110079_23data060823__2[[#This Row],[odvetvi_txt]])</f>
        <v>Stavebnictví</v>
      </c>
      <c r="J346">
        <f>IF(_110079_23data060823__2[[#This Row],[rok]]=2023,0,1)</f>
        <v>1</v>
      </c>
    </row>
    <row r="347" spans="1:10" x14ac:dyDescent="0.2">
      <c r="A347">
        <v>741382550</v>
      </c>
      <c r="B347" s="3" t="s">
        <v>2841</v>
      </c>
      <c r="C347" s="3">
        <f>_110079_23data060823__2[[#This Row],[hodnota]]*$F$5</f>
        <v>14527</v>
      </c>
      <c r="D347" t="s">
        <v>1285</v>
      </c>
      <c r="E347">
        <v>2004</v>
      </c>
      <c r="F347">
        <v>1</v>
      </c>
      <c r="G347" t="s">
        <v>2175</v>
      </c>
      <c r="H347" t="s">
        <v>1286</v>
      </c>
      <c r="I347" t="str">
        <f>IF(_110079_23data060823__2[[#This Row],[odvetvi_txt]]="","Všechna odvětví",_110079_23data060823__2[[#This Row],[odvetvi_txt]])</f>
        <v>Stavebnictví</v>
      </c>
      <c r="J347">
        <f>IF(_110079_23data060823__2[[#This Row],[rok]]=2023,0,1)</f>
        <v>1</v>
      </c>
    </row>
    <row r="348" spans="1:10" x14ac:dyDescent="0.2">
      <c r="A348">
        <v>741382552</v>
      </c>
      <c r="B348" s="3" t="s">
        <v>2850</v>
      </c>
      <c r="C348" s="3">
        <f>_110079_23data060823__2[[#This Row],[hodnota]]*$F$5</f>
        <v>16520</v>
      </c>
      <c r="D348" t="s">
        <v>1285</v>
      </c>
      <c r="E348">
        <v>2004</v>
      </c>
      <c r="F348">
        <v>3</v>
      </c>
      <c r="G348" t="s">
        <v>2175</v>
      </c>
      <c r="H348" t="s">
        <v>1286</v>
      </c>
      <c r="I348" t="str">
        <f>IF(_110079_23data060823__2[[#This Row],[odvetvi_txt]]="","Všechna odvětví",_110079_23data060823__2[[#This Row],[odvetvi_txt]])</f>
        <v>Stavebnictví</v>
      </c>
      <c r="J348">
        <f>IF(_110079_23data060823__2[[#This Row],[rok]]=2023,0,1)</f>
        <v>1</v>
      </c>
    </row>
    <row r="349" spans="1:10" x14ac:dyDescent="0.2">
      <c r="A349">
        <v>741382553</v>
      </c>
      <c r="B349" s="3" t="s">
        <v>2860</v>
      </c>
      <c r="C349" s="3">
        <f>_110079_23data060823__2[[#This Row],[hodnota]]*$F$5</f>
        <v>17954</v>
      </c>
      <c r="D349" t="s">
        <v>1285</v>
      </c>
      <c r="E349">
        <v>2004</v>
      </c>
      <c r="F349">
        <v>4</v>
      </c>
      <c r="G349" t="s">
        <v>2175</v>
      </c>
      <c r="H349" t="s">
        <v>1286</v>
      </c>
      <c r="I349" t="str">
        <f>IF(_110079_23data060823__2[[#This Row],[odvetvi_txt]]="","Všechna odvětví",_110079_23data060823__2[[#This Row],[odvetvi_txt]])</f>
        <v>Stavebnictví</v>
      </c>
      <c r="J349">
        <f>IF(_110079_23data060823__2[[#This Row],[rok]]=2023,0,1)</f>
        <v>1</v>
      </c>
    </row>
    <row r="350" spans="1:10" x14ac:dyDescent="0.2">
      <c r="A350">
        <v>741382662</v>
      </c>
      <c r="B350" s="3" t="s">
        <v>4457</v>
      </c>
      <c r="C350" s="3">
        <f>_110079_23data060823__2[[#This Row],[hodnota]]*$F$5</f>
        <v>16241</v>
      </c>
      <c r="D350" t="s">
        <v>922</v>
      </c>
      <c r="E350">
        <v>2004</v>
      </c>
      <c r="F350">
        <v>3</v>
      </c>
      <c r="G350" t="s">
        <v>2175</v>
      </c>
      <c r="H350" t="s">
        <v>923</v>
      </c>
      <c r="I350" t="str">
        <f>IF(_110079_23data060823__2[[#This Row],[odvetvi_txt]]="","Všechna odvětví",_110079_23data060823__2[[#This Row],[odvetvi_txt]])</f>
        <v>Velkoobchod a maloobchod; opravy a údržba motorových vozidel</v>
      </c>
      <c r="J350">
        <f>IF(_110079_23data060823__2[[#This Row],[rok]]=2023,0,1)</f>
        <v>1</v>
      </c>
    </row>
    <row r="351" spans="1:10" x14ac:dyDescent="0.2">
      <c r="A351">
        <v>741382660</v>
      </c>
      <c r="B351" s="3" t="s">
        <v>4448</v>
      </c>
      <c r="C351" s="3">
        <f>_110079_23data060823__2[[#This Row],[hodnota]]*$F$5</f>
        <v>15307</v>
      </c>
      <c r="D351" t="s">
        <v>922</v>
      </c>
      <c r="E351">
        <v>2004</v>
      </c>
      <c r="F351">
        <v>1</v>
      </c>
      <c r="G351" t="s">
        <v>2175</v>
      </c>
      <c r="H351" t="s">
        <v>923</v>
      </c>
      <c r="I351" t="str">
        <f>IF(_110079_23data060823__2[[#This Row],[odvetvi_txt]]="","Všechna odvětví",_110079_23data060823__2[[#This Row],[odvetvi_txt]])</f>
        <v>Velkoobchod a maloobchod; opravy a údržba motorových vozidel</v>
      </c>
      <c r="J351">
        <f>IF(_110079_23data060823__2[[#This Row],[rok]]=2023,0,1)</f>
        <v>1</v>
      </c>
    </row>
    <row r="352" spans="1:10" x14ac:dyDescent="0.2">
      <c r="A352">
        <v>741382663</v>
      </c>
      <c r="B352" s="3" t="s">
        <v>4467</v>
      </c>
      <c r="C352" s="3">
        <f>_110079_23data060823__2[[#This Row],[hodnota]]*$F$5</f>
        <v>17705</v>
      </c>
      <c r="D352" t="s">
        <v>922</v>
      </c>
      <c r="E352">
        <v>2004</v>
      </c>
      <c r="F352">
        <v>4</v>
      </c>
      <c r="G352" t="s">
        <v>2175</v>
      </c>
      <c r="H352" t="s">
        <v>923</v>
      </c>
      <c r="I352" t="str">
        <f>IF(_110079_23data060823__2[[#This Row],[odvetvi_txt]]="","Všechna odvětví",_110079_23data060823__2[[#This Row],[odvetvi_txt]])</f>
        <v>Velkoobchod a maloobchod; opravy a údržba motorových vozidel</v>
      </c>
      <c r="J352">
        <f>IF(_110079_23data060823__2[[#This Row],[rok]]=2023,0,1)</f>
        <v>1</v>
      </c>
    </row>
    <row r="353" spans="1:10" x14ac:dyDescent="0.2">
      <c r="A353">
        <v>741382661</v>
      </c>
      <c r="B353" s="3" t="s">
        <v>4461</v>
      </c>
      <c r="C353" s="3">
        <f>_110079_23data060823__2[[#This Row],[hodnota]]*$F$5</f>
        <v>15877</v>
      </c>
      <c r="D353" t="s">
        <v>922</v>
      </c>
      <c r="E353">
        <v>2004</v>
      </c>
      <c r="F353">
        <v>2</v>
      </c>
      <c r="G353" t="s">
        <v>2175</v>
      </c>
      <c r="H353" t="s">
        <v>923</v>
      </c>
      <c r="I353" t="str">
        <f>IF(_110079_23data060823__2[[#This Row],[odvetvi_txt]]="","Všechna odvětví",_110079_23data060823__2[[#This Row],[odvetvi_txt]])</f>
        <v>Velkoobchod a maloobchod; opravy a údržba motorových vozidel</v>
      </c>
      <c r="J353">
        <f>IF(_110079_23data060823__2[[#This Row],[rok]]=2023,0,1)</f>
        <v>1</v>
      </c>
    </row>
    <row r="354" spans="1:10" x14ac:dyDescent="0.2">
      <c r="A354">
        <v>741382772</v>
      </c>
      <c r="B354" s="3" t="s">
        <v>3745</v>
      </c>
      <c r="C354" s="3">
        <f>_110079_23data060823__2[[#This Row],[hodnota]]*$F$5</f>
        <v>17339</v>
      </c>
      <c r="D354" t="s">
        <v>561</v>
      </c>
      <c r="E354">
        <v>2004</v>
      </c>
      <c r="F354">
        <v>3</v>
      </c>
      <c r="G354" t="s">
        <v>2175</v>
      </c>
      <c r="H354" t="s">
        <v>562</v>
      </c>
      <c r="I354" t="str">
        <f>IF(_110079_23data060823__2[[#This Row],[odvetvi_txt]]="","Všechna odvětví",_110079_23data060823__2[[#This Row],[odvetvi_txt]])</f>
        <v>Doprava a skladování</v>
      </c>
      <c r="J354">
        <f>IF(_110079_23data060823__2[[#This Row],[rok]]=2023,0,1)</f>
        <v>1</v>
      </c>
    </row>
    <row r="355" spans="1:10" x14ac:dyDescent="0.2">
      <c r="A355">
        <v>741382773</v>
      </c>
      <c r="B355" s="3" t="s">
        <v>3754</v>
      </c>
      <c r="C355" s="3">
        <f>_110079_23data060823__2[[#This Row],[hodnota]]*$F$5</f>
        <v>18778</v>
      </c>
      <c r="D355" t="s">
        <v>561</v>
      </c>
      <c r="E355">
        <v>2004</v>
      </c>
      <c r="F355">
        <v>4</v>
      </c>
      <c r="G355" t="s">
        <v>2175</v>
      </c>
      <c r="H355" t="s">
        <v>562</v>
      </c>
      <c r="I355" t="str">
        <f>IF(_110079_23data060823__2[[#This Row],[odvetvi_txt]]="","Všechna odvětví",_110079_23data060823__2[[#This Row],[odvetvi_txt]])</f>
        <v>Doprava a skladování</v>
      </c>
      <c r="J355">
        <f>IF(_110079_23data060823__2[[#This Row],[rok]]=2023,0,1)</f>
        <v>1</v>
      </c>
    </row>
    <row r="356" spans="1:10" x14ac:dyDescent="0.2">
      <c r="A356">
        <v>741382770</v>
      </c>
      <c r="B356" s="3" t="s">
        <v>3737</v>
      </c>
      <c r="C356" s="3">
        <f>_110079_23data060823__2[[#This Row],[hodnota]]*$F$5</f>
        <v>16043</v>
      </c>
      <c r="D356" t="s">
        <v>561</v>
      </c>
      <c r="E356">
        <v>2004</v>
      </c>
      <c r="F356">
        <v>1</v>
      </c>
      <c r="G356" t="s">
        <v>2175</v>
      </c>
      <c r="H356" t="s">
        <v>562</v>
      </c>
      <c r="I356" t="str">
        <f>IF(_110079_23data060823__2[[#This Row],[odvetvi_txt]]="","Všechna odvětví",_110079_23data060823__2[[#This Row],[odvetvi_txt]])</f>
        <v>Doprava a skladování</v>
      </c>
      <c r="J356">
        <f>IF(_110079_23data060823__2[[#This Row],[rok]]=2023,0,1)</f>
        <v>1</v>
      </c>
    </row>
    <row r="357" spans="1:10" x14ac:dyDescent="0.2">
      <c r="A357">
        <v>741382771</v>
      </c>
      <c r="B357" s="3" t="s">
        <v>3749</v>
      </c>
      <c r="C357" s="3">
        <f>_110079_23data060823__2[[#This Row],[hodnota]]*$F$5</f>
        <v>17228</v>
      </c>
      <c r="D357" t="s">
        <v>561</v>
      </c>
      <c r="E357">
        <v>2004</v>
      </c>
      <c r="F357">
        <v>2</v>
      </c>
      <c r="G357" t="s">
        <v>2175</v>
      </c>
      <c r="H357" t="s">
        <v>562</v>
      </c>
      <c r="I357" t="str">
        <f>IF(_110079_23data060823__2[[#This Row],[odvetvi_txt]]="","Všechna odvětví",_110079_23data060823__2[[#This Row],[odvetvi_txt]])</f>
        <v>Doprava a skladování</v>
      </c>
      <c r="J357">
        <f>IF(_110079_23data060823__2[[#This Row],[rok]]=2023,0,1)</f>
        <v>1</v>
      </c>
    </row>
    <row r="358" spans="1:10" x14ac:dyDescent="0.2">
      <c r="A358">
        <v>741382882</v>
      </c>
      <c r="B358" s="3" t="s">
        <v>4807</v>
      </c>
      <c r="C358" s="3">
        <f>_110079_23data060823__2[[#This Row],[hodnota]]*$F$5</f>
        <v>10193</v>
      </c>
      <c r="D358" t="s">
        <v>191</v>
      </c>
      <c r="E358">
        <v>2004</v>
      </c>
      <c r="F358">
        <v>3</v>
      </c>
      <c r="G358" t="s">
        <v>2175</v>
      </c>
      <c r="H358" t="s">
        <v>192</v>
      </c>
      <c r="I358" t="str">
        <f>IF(_110079_23data060823__2[[#This Row],[odvetvi_txt]]="","Všechna odvětví",_110079_23data060823__2[[#This Row],[odvetvi_txt]])</f>
        <v>Ubytování, stravování a pohostinství</v>
      </c>
      <c r="J358">
        <f>IF(_110079_23data060823__2[[#This Row],[rok]]=2023,0,1)</f>
        <v>1</v>
      </c>
    </row>
    <row r="359" spans="1:10" x14ac:dyDescent="0.2">
      <c r="A359">
        <v>741382881</v>
      </c>
      <c r="B359" s="3" t="s">
        <v>4811</v>
      </c>
      <c r="C359" s="3">
        <f>_110079_23data060823__2[[#This Row],[hodnota]]*$F$5</f>
        <v>10229</v>
      </c>
      <c r="D359" t="s">
        <v>191</v>
      </c>
      <c r="E359">
        <v>2004</v>
      </c>
      <c r="F359">
        <v>2</v>
      </c>
      <c r="G359" t="s">
        <v>2175</v>
      </c>
      <c r="H359" t="s">
        <v>192</v>
      </c>
      <c r="I359" t="str">
        <f>IF(_110079_23data060823__2[[#This Row],[odvetvi_txt]]="","Všechna odvětví",_110079_23data060823__2[[#This Row],[odvetvi_txt]])</f>
        <v>Ubytování, stravování a pohostinství</v>
      </c>
      <c r="J359">
        <f>IF(_110079_23data060823__2[[#This Row],[rok]]=2023,0,1)</f>
        <v>1</v>
      </c>
    </row>
    <row r="360" spans="1:10" x14ac:dyDescent="0.2">
      <c r="A360">
        <v>741382880</v>
      </c>
      <c r="B360" s="3" t="s">
        <v>4797</v>
      </c>
      <c r="C360" s="3">
        <f>_110079_23data060823__2[[#This Row],[hodnota]]*$F$5</f>
        <v>9733</v>
      </c>
      <c r="D360" t="s">
        <v>191</v>
      </c>
      <c r="E360">
        <v>2004</v>
      </c>
      <c r="F360">
        <v>1</v>
      </c>
      <c r="G360" t="s">
        <v>2175</v>
      </c>
      <c r="H360" t="s">
        <v>192</v>
      </c>
      <c r="I360" t="str">
        <f>IF(_110079_23data060823__2[[#This Row],[odvetvi_txt]]="","Všechna odvětví",_110079_23data060823__2[[#This Row],[odvetvi_txt]])</f>
        <v>Ubytování, stravování a pohostinství</v>
      </c>
      <c r="J360">
        <f>IF(_110079_23data060823__2[[#This Row],[rok]]=2023,0,1)</f>
        <v>1</v>
      </c>
    </row>
    <row r="361" spans="1:10" x14ac:dyDescent="0.2">
      <c r="A361">
        <v>741382883</v>
      </c>
      <c r="B361" s="3" t="s">
        <v>4816</v>
      </c>
      <c r="C361" s="3">
        <f>_110079_23data060823__2[[#This Row],[hodnota]]*$F$5</f>
        <v>10552</v>
      </c>
      <c r="D361" t="s">
        <v>191</v>
      </c>
      <c r="E361">
        <v>2004</v>
      </c>
      <c r="F361">
        <v>4</v>
      </c>
      <c r="G361" t="s">
        <v>2175</v>
      </c>
      <c r="H361" t="s">
        <v>192</v>
      </c>
      <c r="I361" t="str">
        <f>IF(_110079_23data060823__2[[#This Row],[odvetvi_txt]]="","Všechna odvětví",_110079_23data060823__2[[#This Row],[odvetvi_txt]])</f>
        <v>Ubytování, stravování a pohostinství</v>
      </c>
      <c r="J361">
        <f>IF(_110079_23data060823__2[[#This Row],[rok]]=2023,0,1)</f>
        <v>1</v>
      </c>
    </row>
    <row r="362" spans="1:10" x14ac:dyDescent="0.2">
      <c r="A362">
        <v>741382990</v>
      </c>
      <c r="B362" s="3" t="s">
        <v>3822</v>
      </c>
      <c r="C362" s="3">
        <f>_110079_23data060823__2[[#This Row],[hodnota]]*$F$5</f>
        <v>30334</v>
      </c>
      <c r="D362" t="s">
        <v>1010</v>
      </c>
      <c r="E362">
        <v>2004</v>
      </c>
      <c r="F362">
        <v>1</v>
      </c>
      <c r="G362" t="s">
        <v>2175</v>
      </c>
      <c r="H362" t="s">
        <v>1011</v>
      </c>
      <c r="I362" t="str">
        <f>IF(_110079_23data060823__2[[#This Row],[odvetvi_txt]]="","Všechna odvětví",_110079_23data060823__2[[#This Row],[odvetvi_txt]])</f>
        <v>Informační a komunikační činnosti</v>
      </c>
      <c r="J362">
        <f>IF(_110079_23data060823__2[[#This Row],[rok]]=2023,0,1)</f>
        <v>1</v>
      </c>
    </row>
    <row r="363" spans="1:10" x14ac:dyDescent="0.2">
      <c r="A363">
        <v>741382991</v>
      </c>
      <c r="B363" s="3" t="s">
        <v>3836</v>
      </c>
      <c r="C363" s="3">
        <f>_110079_23data060823__2[[#This Row],[hodnota]]*$F$5</f>
        <v>30021</v>
      </c>
      <c r="D363" t="s">
        <v>1010</v>
      </c>
      <c r="E363">
        <v>2004</v>
      </c>
      <c r="F363">
        <v>2</v>
      </c>
      <c r="G363" t="s">
        <v>2175</v>
      </c>
      <c r="H363" t="s">
        <v>1011</v>
      </c>
      <c r="I363" t="str">
        <f>IF(_110079_23data060823__2[[#This Row],[odvetvi_txt]]="","Všechna odvětví",_110079_23data060823__2[[#This Row],[odvetvi_txt]])</f>
        <v>Informační a komunikační činnosti</v>
      </c>
      <c r="J363">
        <f>IF(_110079_23data060823__2[[#This Row],[rok]]=2023,0,1)</f>
        <v>1</v>
      </c>
    </row>
    <row r="364" spans="1:10" x14ac:dyDescent="0.2">
      <c r="A364">
        <v>741382993</v>
      </c>
      <c r="B364" s="3" t="s">
        <v>3842</v>
      </c>
      <c r="C364" s="3">
        <f>_110079_23data060823__2[[#This Row],[hodnota]]*$F$5</f>
        <v>33728</v>
      </c>
      <c r="D364" t="s">
        <v>1010</v>
      </c>
      <c r="E364">
        <v>2004</v>
      </c>
      <c r="F364">
        <v>4</v>
      </c>
      <c r="G364" t="s">
        <v>2175</v>
      </c>
      <c r="H364" t="s">
        <v>1011</v>
      </c>
      <c r="I364" t="str">
        <f>IF(_110079_23data060823__2[[#This Row],[odvetvi_txt]]="","Všechna odvětví",_110079_23data060823__2[[#This Row],[odvetvi_txt]])</f>
        <v>Informační a komunikační činnosti</v>
      </c>
      <c r="J364">
        <f>IF(_110079_23data060823__2[[#This Row],[rok]]=2023,0,1)</f>
        <v>1</v>
      </c>
    </row>
    <row r="365" spans="1:10" x14ac:dyDescent="0.2">
      <c r="A365">
        <v>741382992</v>
      </c>
      <c r="B365" s="3" t="s">
        <v>3832</v>
      </c>
      <c r="C365" s="3">
        <f>_110079_23data060823__2[[#This Row],[hodnota]]*$F$5</f>
        <v>31150</v>
      </c>
      <c r="D365" t="s">
        <v>1010</v>
      </c>
      <c r="E365">
        <v>2004</v>
      </c>
      <c r="F365">
        <v>3</v>
      </c>
      <c r="G365" t="s">
        <v>2175</v>
      </c>
      <c r="H365" t="s">
        <v>1011</v>
      </c>
      <c r="I365" t="str">
        <f>IF(_110079_23data060823__2[[#This Row],[odvetvi_txt]]="","Všechna odvětví",_110079_23data060823__2[[#This Row],[odvetvi_txt]])</f>
        <v>Informační a komunikační činnosti</v>
      </c>
      <c r="J365">
        <f>IF(_110079_23data060823__2[[#This Row],[rok]]=2023,0,1)</f>
        <v>1</v>
      </c>
    </row>
    <row r="366" spans="1:10" x14ac:dyDescent="0.2">
      <c r="A366">
        <v>741383100</v>
      </c>
      <c r="B366" s="3" t="s">
        <v>5299</v>
      </c>
      <c r="C366" s="3">
        <f>_110079_23data060823__2[[#This Row],[hodnota]]*$F$5</f>
        <v>35761</v>
      </c>
      <c r="D366" t="s">
        <v>641</v>
      </c>
      <c r="E366">
        <v>2004</v>
      </c>
      <c r="F366">
        <v>1</v>
      </c>
      <c r="G366" t="s">
        <v>2175</v>
      </c>
      <c r="H366" t="s">
        <v>642</v>
      </c>
      <c r="I366" t="str">
        <f>IF(_110079_23data060823__2[[#This Row],[odvetvi_txt]]="","Všechna odvětví",_110079_23data060823__2[[#This Row],[odvetvi_txt]])</f>
        <v>Peněžnictví a pojišťovnictví</v>
      </c>
      <c r="J366">
        <f>IF(_110079_23data060823__2[[#This Row],[rok]]=2023,0,1)</f>
        <v>1</v>
      </c>
    </row>
    <row r="367" spans="1:10" x14ac:dyDescent="0.2">
      <c r="A367">
        <v>741383103</v>
      </c>
      <c r="B367" s="3" t="s">
        <v>5318</v>
      </c>
      <c r="C367" s="3">
        <f>_110079_23data060823__2[[#This Row],[hodnota]]*$F$5</f>
        <v>36381</v>
      </c>
      <c r="D367" t="s">
        <v>641</v>
      </c>
      <c r="E367">
        <v>2004</v>
      </c>
      <c r="F367">
        <v>4</v>
      </c>
      <c r="G367" t="s">
        <v>2175</v>
      </c>
      <c r="H367" t="s">
        <v>642</v>
      </c>
      <c r="I367" t="str">
        <f>IF(_110079_23data060823__2[[#This Row],[odvetvi_txt]]="","Všechna odvětví",_110079_23data060823__2[[#This Row],[odvetvi_txt]])</f>
        <v>Peněžnictví a pojišťovnictví</v>
      </c>
      <c r="J367">
        <f>IF(_110079_23data060823__2[[#This Row],[rok]]=2023,0,1)</f>
        <v>1</v>
      </c>
    </row>
    <row r="368" spans="1:10" x14ac:dyDescent="0.2">
      <c r="A368">
        <v>741383102</v>
      </c>
      <c r="B368" s="3" t="s">
        <v>5308</v>
      </c>
      <c r="C368" s="3">
        <f>_110079_23data060823__2[[#This Row],[hodnota]]*$F$5</f>
        <v>33424</v>
      </c>
      <c r="D368" t="s">
        <v>641</v>
      </c>
      <c r="E368">
        <v>2004</v>
      </c>
      <c r="F368">
        <v>3</v>
      </c>
      <c r="G368" t="s">
        <v>2175</v>
      </c>
      <c r="H368" t="s">
        <v>642</v>
      </c>
      <c r="I368" t="str">
        <f>IF(_110079_23data060823__2[[#This Row],[odvetvi_txt]]="","Všechna odvětví",_110079_23data060823__2[[#This Row],[odvetvi_txt]])</f>
        <v>Peněžnictví a pojišťovnictví</v>
      </c>
      <c r="J368">
        <f>IF(_110079_23data060823__2[[#This Row],[rok]]=2023,0,1)</f>
        <v>1</v>
      </c>
    </row>
    <row r="369" spans="1:10" x14ac:dyDescent="0.2">
      <c r="A369">
        <v>741383101</v>
      </c>
      <c r="B369" s="3" t="s">
        <v>5312</v>
      </c>
      <c r="C369" s="3">
        <f>_110079_23data060823__2[[#This Row],[hodnota]]*$F$5</f>
        <v>35356</v>
      </c>
      <c r="D369" t="s">
        <v>641</v>
      </c>
      <c r="E369">
        <v>2004</v>
      </c>
      <c r="F369">
        <v>2</v>
      </c>
      <c r="G369" t="s">
        <v>2175</v>
      </c>
      <c r="H369" t="s">
        <v>642</v>
      </c>
      <c r="I369" t="str">
        <f>IF(_110079_23data060823__2[[#This Row],[odvetvi_txt]]="","Všechna odvětví",_110079_23data060823__2[[#This Row],[odvetvi_txt]])</f>
        <v>Peněžnictví a pojišťovnictví</v>
      </c>
      <c r="J369">
        <f>IF(_110079_23data060823__2[[#This Row],[rok]]=2023,0,1)</f>
        <v>1</v>
      </c>
    </row>
    <row r="370" spans="1:10" x14ac:dyDescent="0.2">
      <c r="A370">
        <v>741383211</v>
      </c>
      <c r="B370" s="3" t="s">
        <v>2494</v>
      </c>
      <c r="C370" s="3">
        <f>_110079_23data060823__2[[#This Row],[hodnota]]*$F$5</f>
        <v>16924</v>
      </c>
      <c r="D370" t="s">
        <v>263</v>
      </c>
      <c r="E370">
        <v>2004</v>
      </c>
      <c r="F370">
        <v>2</v>
      </c>
      <c r="G370" t="s">
        <v>2175</v>
      </c>
      <c r="H370" t="s">
        <v>264</v>
      </c>
      <c r="I370" t="str">
        <f>IF(_110079_23data060823__2[[#This Row],[odvetvi_txt]]="","Všechna odvětví",_110079_23data060823__2[[#This Row],[odvetvi_txt]])</f>
        <v>Činnosti v oblasti nemovitostí</v>
      </c>
      <c r="J370">
        <f>IF(_110079_23data060823__2[[#This Row],[rok]]=2023,0,1)</f>
        <v>1</v>
      </c>
    </row>
    <row r="371" spans="1:10" x14ac:dyDescent="0.2">
      <c r="A371">
        <v>741383210</v>
      </c>
      <c r="B371" s="3" t="s">
        <v>2482</v>
      </c>
      <c r="C371" s="3">
        <f>_110079_23data060823__2[[#This Row],[hodnota]]*$F$5</f>
        <v>16650</v>
      </c>
      <c r="D371" t="s">
        <v>263</v>
      </c>
      <c r="E371">
        <v>2004</v>
      </c>
      <c r="F371">
        <v>1</v>
      </c>
      <c r="G371" t="s">
        <v>2175</v>
      </c>
      <c r="H371" t="s">
        <v>264</v>
      </c>
      <c r="I371" t="str">
        <f>IF(_110079_23data060823__2[[#This Row],[odvetvi_txt]]="","Všechna odvětví",_110079_23data060823__2[[#This Row],[odvetvi_txt]])</f>
        <v>Činnosti v oblasti nemovitostí</v>
      </c>
      <c r="J371">
        <f>IF(_110079_23data060823__2[[#This Row],[rok]]=2023,0,1)</f>
        <v>1</v>
      </c>
    </row>
    <row r="372" spans="1:10" x14ac:dyDescent="0.2">
      <c r="A372">
        <v>741383213</v>
      </c>
      <c r="B372" s="3" t="s">
        <v>2500</v>
      </c>
      <c r="C372" s="3">
        <f>_110079_23data060823__2[[#This Row],[hodnota]]*$F$5</f>
        <v>19209</v>
      </c>
      <c r="D372" t="s">
        <v>263</v>
      </c>
      <c r="E372">
        <v>2004</v>
      </c>
      <c r="F372">
        <v>4</v>
      </c>
      <c r="G372" t="s">
        <v>2175</v>
      </c>
      <c r="H372" t="s">
        <v>264</v>
      </c>
      <c r="I372" t="str">
        <f>IF(_110079_23data060823__2[[#This Row],[odvetvi_txt]]="","Všechna odvětví",_110079_23data060823__2[[#This Row],[odvetvi_txt]])</f>
        <v>Činnosti v oblasti nemovitostí</v>
      </c>
      <c r="J372">
        <f>IF(_110079_23data060823__2[[#This Row],[rok]]=2023,0,1)</f>
        <v>1</v>
      </c>
    </row>
    <row r="373" spans="1:10" x14ac:dyDescent="0.2">
      <c r="A373">
        <v>741383212</v>
      </c>
      <c r="B373" s="3" t="s">
        <v>2491</v>
      </c>
      <c r="C373" s="3">
        <f>_110079_23data060823__2[[#This Row],[hodnota]]*$F$5</f>
        <v>16970</v>
      </c>
      <c r="D373" t="s">
        <v>263</v>
      </c>
      <c r="E373">
        <v>2004</v>
      </c>
      <c r="F373">
        <v>3</v>
      </c>
      <c r="G373" t="s">
        <v>2175</v>
      </c>
      <c r="H373" t="s">
        <v>264</v>
      </c>
      <c r="I373" t="str">
        <f>IF(_110079_23data060823__2[[#This Row],[odvetvi_txt]]="","Všechna odvětví",_110079_23data060823__2[[#This Row],[odvetvi_txt]])</f>
        <v>Činnosti v oblasti nemovitostí</v>
      </c>
      <c r="J373">
        <f>IF(_110079_23data060823__2[[#This Row],[rok]]=2023,0,1)</f>
        <v>1</v>
      </c>
    </row>
    <row r="374" spans="1:10" x14ac:dyDescent="0.2">
      <c r="A374">
        <v>741383320</v>
      </c>
      <c r="B374" s="3" t="s">
        <v>4534</v>
      </c>
      <c r="C374" s="3">
        <f>_110079_23data060823__2[[#This Row],[hodnota]]*$F$5</f>
        <v>19640</v>
      </c>
      <c r="D374" t="s">
        <v>414</v>
      </c>
      <c r="E374">
        <v>2004</v>
      </c>
      <c r="F374">
        <v>1</v>
      </c>
      <c r="G374" t="s">
        <v>2175</v>
      </c>
      <c r="H374" t="s">
        <v>415</v>
      </c>
      <c r="I374" t="str">
        <f>IF(_110079_23data060823__2[[#This Row],[odvetvi_txt]]="","Všechna odvětví",_110079_23data060823__2[[#This Row],[odvetvi_txt]])</f>
        <v>Profesní, vědecké a technické činnosti</v>
      </c>
      <c r="J374">
        <f>IF(_110079_23data060823__2[[#This Row],[rok]]=2023,0,1)</f>
        <v>1</v>
      </c>
    </row>
    <row r="375" spans="1:10" x14ac:dyDescent="0.2">
      <c r="A375">
        <v>741383323</v>
      </c>
      <c r="B375" s="3" t="s">
        <v>4551</v>
      </c>
      <c r="C375" s="3">
        <f>_110079_23data060823__2[[#This Row],[hodnota]]*$F$5</f>
        <v>25364</v>
      </c>
      <c r="D375" t="s">
        <v>414</v>
      </c>
      <c r="E375">
        <v>2004</v>
      </c>
      <c r="F375">
        <v>4</v>
      </c>
      <c r="G375" t="s">
        <v>2175</v>
      </c>
      <c r="H375" t="s">
        <v>415</v>
      </c>
      <c r="I375" t="str">
        <f>IF(_110079_23data060823__2[[#This Row],[odvetvi_txt]]="","Všechna odvětví",_110079_23data060823__2[[#This Row],[odvetvi_txt]])</f>
        <v>Profesní, vědecké a technické činnosti</v>
      </c>
      <c r="J375">
        <f>IF(_110079_23data060823__2[[#This Row],[rok]]=2023,0,1)</f>
        <v>1</v>
      </c>
    </row>
    <row r="376" spans="1:10" x14ac:dyDescent="0.2">
      <c r="A376">
        <v>741383322</v>
      </c>
      <c r="B376" s="3" t="s">
        <v>3391</v>
      </c>
      <c r="C376" s="3">
        <f>_110079_23data060823__2[[#This Row],[hodnota]]*$F$5</f>
        <v>21212</v>
      </c>
      <c r="D376" t="s">
        <v>414</v>
      </c>
      <c r="E376">
        <v>2004</v>
      </c>
      <c r="F376">
        <v>3</v>
      </c>
      <c r="G376" t="s">
        <v>2175</v>
      </c>
      <c r="H376" t="s">
        <v>415</v>
      </c>
      <c r="I376" t="str">
        <f>IF(_110079_23data060823__2[[#This Row],[odvetvi_txt]]="","Všechna odvětví",_110079_23data060823__2[[#This Row],[odvetvi_txt]])</f>
        <v>Profesní, vědecké a technické činnosti</v>
      </c>
      <c r="J376">
        <f>IF(_110079_23data060823__2[[#This Row],[rok]]=2023,0,1)</f>
        <v>1</v>
      </c>
    </row>
    <row r="377" spans="1:10" x14ac:dyDescent="0.2">
      <c r="A377">
        <v>741383321</v>
      </c>
      <c r="B377" s="3" t="s">
        <v>4546</v>
      </c>
      <c r="C377" s="3">
        <f>_110079_23data060823__2[[#This Row],[hodnota]]*$F$5</f>
        <v>20918</v>
      </c>
      <c r="D377" t="s">
        <v>414</v>
      </c>
      <c r="E377">
        <v>2004</v>
      </c>
      <c r="F377">
        <v>2</v>
      </c>
      <c r="G377" t="s">
        <v>2175</v>
      </c>
      <c r="H377" t="s">
        <v>415</v>
      </c>
      <c r="I377" t="str">
        <f>IF(_110079_23data060823__2[[#This Row],[odvetvi_txt]]="","Všechna odvětví",_110079_23data060823__2[[#This Row],[odvetvi_txt]])</f>
        <v>Profesní, vědecké a technické činnosti</v>
      </c>
      <c r="J377">
        <f>IF(_110079_23data060823__2[[#This Row],[rok]]=2023,0,1)</f>
        <v>1</v>
      </c>
    </row>
    <row r="378" spans="1:10" x14ac:dyDescent="0.2">
      <c r="A378">
        <v>741383433</v>
      </c>
      <c r="B378" s="3" t="s">
        <v>3498</v>
      </c>
      <c r="C378" s="3">
        <f>_110079_23data060823__2[[#This Row],[hodnota]]*$F$5</f>
        <v>14050</v>
      </c>
      <c r="D378" t="s">
        <v>701</v>
      </c>
      <c r="E378">
        <v>2004</v>
      </c>
      <c r="F378">
        <v>4</v>
      </c>
      <c r="G378" t="s">
        <v>2175</v>
      </c>
      <c r="H378" t="s">
        <v>702</v>
      </c>
      <c r="I378" t="str">
        <f>IF(_110079_23data060823__2[[#This Row],[odvetvi_txt]]="","Všechna odvětví",_110079_23data060823__2[[#This Row],[odvetvi_txt]])</f>
        <v>Administrativní a podpůrné činnosti</v>
      </c>
      <c r="J378">
        <f>IF(_110079_23data060823__2[[#This Row],[rok]]=2023,0,1)</f>
        <v>1</v>
      </c>
    </row>
    <row r="379" spans="1:10" x14ac:dyDescent="0.2">
      <c r="A379">
        <v>741383430</v>
      </c>
      <c r="B379" s="3" t="s">
        <v>3479</v>
      </c>
      <c r="C379" s="3">
        <f>_110079_23data060823__2[[#This Row],[hodnota]]*$F$5</f>
        <v>12057</v>
      </c>
      <c r="D379" t="s">
        <v>701</v>
      </c>
      <c r="E379">
        <v>2004</v>
      </c>
      <c r="F379">
        <v>1</v>
      </c>
      <c r="G379" t="s">
        <v>2175</v>
      </c>
      <c r="H379" t="s">
        <v>702</v>
      </c>
      <c r="I379" t="str">
        <f>IF(_110079_23data060823__2[[#This Row],[odvetvi_txt]]="","Všechna odvětví",_110079_23data060823__2[[#This Row],[odvetvi_txt]])</f>
        <v>Administrativní a podpůrné činnosti</v>
      </c>
      <c r="J379">
        <f>IF(_110079_23data060823__2[[#This Row],[rok]]=2023,0,1)</f>
        <v>1</v>
      </c>
    </row>
    <row r="380" spans="1:10" x14ac:dyDescent="0.2">
      <c r="A380">
        <v>741383431</v>
      </c>
      <c r="B380" s="3" t="s">
        <v>3492</v>
      </c>
      <c r="C380" s="3">
        <f>_110079_23data060823__2[[#This Row],[hodnota]]*$F$5</f>
        <v>12710</v>
      </c>
      <c r="D380" t="s">
        <v>701</v>
      </c>
      <c r="E380">
        <v>2004</v>
      </c>
      <c r="F380">
        <v>2</v>
      </c>
      <c r="G380" t="s">
        <v>2175</v>
      </c>
      <c r="H380" t="s">
        <v>702</v>
      </c>
      <c r="I380" t="str">
        <f>IF(_110079_23data060823__2[[#This Row],[odvetvi_txt]]="","Všechna odvětví",_110079_23data060823__2[[#This Row],[odvetvi_txt]])</f>
        <v>Administrativní a podpůrné činnosti</v>
      </c>
      <c r="J380">
        <f>IF(_110079_23data060823__2[[#This Row],[rok]]=2023,0,1)</f>
        <v>1</v>
      </c>
    </row>
    <row r="381" spans="1:10" x14ac:dyDescent="0.2">
      <c r="A381">
        <v>741383432</v>
      </c>
      <c r="B381" s="3" t="s">
        <v>3488</v>
      </c>
      <c r="C381" s="3">
        <f>_110079_23data060823__2[[#This Row],[hodnota]]*$F$5</f>
        <v>12972</v>
      </c>
      <c r="D381" t="s">
        <v>701</v>
      </c>
      <c r="E381">
        <v>2004</v>
      </c>
      <c r="F381">
        <v>3</v>
      </c>
      <c r="G381" t="s">
        <v>2175</v>
      </c>
      <c r="H381" t="s">
        <v>702</v>
      </c>
      <c r="I381" t="str">
        <f>IF(_110079_23data060823__2[[#This Row],[odvetvi_txt]]="","Všechna odvětví",_110079_23data060823__2[[#This Row],[odvetvi_txt]])</f>
        <v>Administrativní a podpůrné činnosti</v>
      </c>
      <c r="J381">
        <f>IF(_110079_23data060823__2[[#This Row],[rok]]=2023,0,1)</f>
        <v>1</v>
      </c>
    </row>
    <row r="382" spans="1:10" x14ac:dyDescent="0.2">
      <c r="A382">
        <v>741383543</v>
      </c>
      <c r="B382" s="3" t="s">
        <v>3317</v>
      </c>
      <c r="C382" s="3">
        <f>_110079_23data060823__2[[#This Row],[hodnota]]*$F$5</f>
        <v>24002</v>
      </c>
      <c r="D382" t="s">
        <v>17</v>
      </c>
      <c r="E382">
        <v>2004</v>
      </c>
      <c r="F382">
        <v>4</v>
      </c>
      <c r="G382" t="s">
        <v>2175</v>
      </c>
      <c r="H382" t="s">
        <v>21</v>
      </c>
      <c r="I382" t="str">
        <f>IF(_110079_23data060823__2[[#This Row],[odvetvi_txt]]="","Všechna odvětví",_110079_23data060823__2[[#This Row],[odvetvi_txt]])</f>
        <v>Veřejná správa a obrana; povinné sociální zabezpečení</v>
      </c>
      <c r="J382">
        <f>IF(_110079_23data060823__2[[#This Row],[rok]]=2023,0,1)</f>
        <v>1</v>
      </c>
    </row>
    <row r="383" spans="1:10" x14ac:dyDescent="0.2">
      <c r="A383">
        <v>741383540</v>
      </c>
      <c r="B383" s="3" t="s">
        <v>3298</v>
      </c>
      <c r="C383" s="3">
        <f>_110079_23data060823__2[[#This Row],[hodnota]]*$F$5</f>
        <v>18899</v>
      </c>
      <c r="D383" t="s">
        <v>17</v>
      </c>
      <c r="E383">
        <v>2004</v>
      </c>
      <c r="F383">
        <v>1</v>
      </c>
      <c r="G383" t="s">
        <v>2175</v>
      </c>
      <c r="H383" t="s">
        <v>21</v>
      </c>
      <c r="I383" t="str">
        <f>IF(_110079_23data060823__2[[#This Row],[odvetvi_txt]]="","Všechna odvětví",_110079_23data060823__2[[#This Row],[odvetvi_txt]])</f>
        <v>Veřejná správa a obrana; povinné sociální zabezpečení</v>
      </c>
      <c r="J383">
        <f>IF(_110079_23data060823__2[[#This Row],[rok]]=2023,0,1)</f>
        <v>1</v>
      </c>
    </row>
    <row r="384" spans="1:10" x14ac:dyDescent="0.2">
      <c r="A384">
        <v>741383541</v>
      </c>
      <c r="B384" s="3" t="s">
        <v>3311</v>
      </c>
      <c r="C384" s="3">
        <f>_110079_23data060823__2[[#This Row],[hodnota]]*$F$5</f>
        <v>20608</v>
      </c>
      <c r="D384" t="s">
        <v>17</v>
      </c>
      <c r="E384">
        <v>2004</v>
      </c>
      <c r="F384">
        <v>2</v>
      </c>
      <c r="G384" t="s">
        <v>2175</v>
      </c>
      <c r="H384" t="s">
        <v>21</v>
      </c>
      <c r="I384" t="str">
        <f>IF(_110079_23data060823__2[[#This Row],[odvetvi_txt]]="","Všechna odvětví",_110079_23data060823__2[[#This Row],[odvetvi_txt]])</f>
        <v>Veřejná správa a obrana; povinné sociální zabezpečení</v>
      </c>
      <c r="J384">
        <f>IF(_110079_23data060823__2[[#This Row],[rok]]=2023,0,1)</f>
        <v>1</v>
      </c>
    </row>
    <row r="385" spans="1:10" x14ac:dyDescent="0.2">
      <c r="A385">
        <v>741383542</v>
      </c>
      <c r="B385" s="3" t="s">
        <v>2730</v>
      </c>
      <c r="C385" s="3">
        <f>_110079_23data060823__2[[#This Row],[hodnota]]*$F$5</f>
        <v>19912</v>
      </c>
      <c r="D385" t="s">
        <v>17</v>
      </c>
      <c r="E385">
        <v>2004</v>
      </c>
      <c r="F385">
        <v>3</v>
      </c>
      <c r="G385" t="s">
        <v>2175</v>
      </c>
      <c r="H385" t="s">
        <v>21</v>
      </c>
      <c r="I385" t="str">
        <f>IF(_110079_23data060823__2[[#This Row],[odvetvi_txt]]="","Všechna odvětví",_110079_23data060823__2[[#This Row],[odvetvi_txt]])</f>
        <v>Veřejná správa a obrana; povinné sociální zabezpečení</v>
      </c>
      <c r="J385">
        <f>IF(_110079_23data060823__2[[#This Row],[rok]]=2023,0,1)</f>
        <v>1</v>
      </c>
    </row>
    <row r="386" spans="1:10" x14ac:dyDescent="0.2">
      <c r="A386">
        <v>741383652</v>
      </c>
      <c r="B386" s="3" t="s">
        <v>4969</v>
      </c>
      <c r="C386" s="3">
        <f>_110079_23data060823__2[[#This Row],[hodnota]]*$F$5</f>
        <v>16846</v>
      </c>
      <c r="D386" t="s">
        <v>493</v>
      </c>
      <c r="E386">
        <v>2004</v>
      </c>
      <c r="F386">
        <v>3</v>
      </c>
      <c r="G386" t="s">
        <v>2175</v>
      </c>
      <c r="H386" t="s">
        <v>494</v>
      </c>
      <c r="I386" t="str">
        <f>IF(_110079_23data060823__2[[#This Row],[odvetvi_txt]]="","Všechna odvětví",_110079_23data060823__2[[#This Row],[odvetvi_txt]])</f>
        <v>Vzdělávání</v>
      </c>
      <c r="J386">
        <f>IF(_110079_23data060823__2[[#This Row],[rok]]=2023,0,1)</f>
        <v>1</v>
      </c>
    </row>
    <row r="387" spans="1:10" x14ac:dyDescent="0.2">
      <c r="A387">
        <v>741383651</v>
      </c>
      <c r="B387" s="3" t="s">
        <v>4972</v>
      </c>
      <c r="C387" s="3">
        <f>_110079_23data060823__2[[#This Row],[hodnota]]*$F$5</f>
        <v>17488</v>
      </c>
      <c r="D387" t="s">
        <v>493</v>
      </c>
      <c r="E387">
        <v>2004</v>
      </c>
      <c r="F387">
        <v>2</v>
      </c>
      <c r="G387" t="s">
        <v>2175</v>
      </c>
      <c r="H387" t="s">
        <v>494</v>
      </c>
      <c r="I387" t="str">
        <f>IF(_110079_23data060823__2[[#This Row],[odvetvi_txt]]="","Všechna odvětví",_110079_23data060823__2[[#This Row],[odvetvi_txt]])</f>
        <v>Vzdělávání</v>
      </c>
      <c r="J387">
        <f>IF(_110079_23data060823__2[[#This Row],[rok]]=2023,0,1)</f>
        <v>1</v>
      </c>
    </row>
    <row r="388" spans="1:10" x14ac:dyDescent="0.2">
      <c r="A388">
        <v>741383650</v>
      </c>
      <c r="B388" s="3" t="s">
        <v>3218</v>
      </c>
      <c r="C388" s="3">
        <f>_110079_23data060823__2[[#This Row],[hodnota]]*$F$5</f>
        <v>15788</v>
      </c>
      <c r="D388" t="s">
        <v>493</v>
      </c>
      <c r="E388">
        <v>2004</v>
      </c>
      <c r="F388">
        <v>1</v>
      </c>
      <c r="G388" t="s">
        <v>2175</v>
      </c>
      <c r="H388" t="s">
        <v>494</v>
      </c>
      <c r="I388" t="str">
        <f>IF(_110079_23data060823__2[[#This Row],[odvetvi_txt]]="","Všechna odvětví",_110079_23data060823__2[[#This Row],[odvetvi_txt]])</f>
        <v>Vzdělávání</v>
      </c>
      <c r="J388">
        <f>IF(_110079_23data060823__2[[#This Row],[rok]]=2023,0,1)</f>
        <v>1</v>
      </c>
    </row>
    <row r="389" spans="1:10" x14ac:dyDescent="0.2">
      <c r="A389">
        <v>741383653</v>
      </c>
      <c r="B389" s="3" t="s">
        <v>4978</v>
      </c>
      <c r="C389" s="3">
        <f>_110079_23data060823__2[[#This Row],[hodnota]]*$F$5</f>
        <v>20838</v>
      </c>
      <c r="D389" t="s">
        <v>493</v>
      </c>
      <c r="E389">
        <v>2004</v>
      </c>
      <c r="F389">
        <v>4</v>
      </c>
      <c r="G389" t="s">
        <v>2175</v>
      </c>
      <c r="H389" t="s">
        <v>494</v>
      </c>
      <c r="I389" t="str">
        <f>IF(_110079_23data060823__2[[#This Row],[odvetvi_txt]]="","Všechna odvětví",_110079_23data060823__2[[#This Row],[odvetvi_txt]])</f>
        <v>Vzdělávání</v>
      </c>
      <c r="J389">
        <f>IF(_110079_23data060823__2[[#This Row],[rok]]=2023,0,1)</f>
        <v>1</v>
      </c>
    </row>
    <row r="390" spans="1:10" x14ac:dyDescent="0.2">
      <c r="A390">
        <v>741383762</v>
      </c>
      <c r="B390" s="3" t="s">
        <v>4886</v>
      </c>
      <c r="C390" s="3">
        <f>_110079_23data060823__2[[#This Row],[hodnota]]*$F$5</f>
        <v>16698</v>
      </c>
      <c r="D390" t="s">
        <v>1069</v>
      </c>
      <c r="E390">
        <v>2004</v>
      </c>
      <c r="F390">
        <v>3</v>
      </c>
      <c r="G390" t="s">
        <v>2175</v>
      </c>
      <c r="H390" t="s">
        <v>1070</v>
      </c>
      <c r="I390" t="str">
        <f>IF(_110079_23data060823__2[[#This Row],[odvetvi_txt]]="","Všechna odvětví",_110079_23data060823__2[[#This Row],[odvetvi_txt]])</f>
        <v>Zdravotní a sociální péče</v>
      </c>
      <c r="J390">
        <f>IF(_110079_23data060823__2[[#This Row],[rok]]=2023,0,1)</f>
        <v>1</v>
      </c>
    </row>
    <row r="391" spans="1:10" x14ac:dyDescent="0.2">
      <c r="A391">
        <v>741383763</v>
      </c>
      <c r="B391" s="3" t="s">
        <v>4896</v>
      </c>
      <c r="C391" s="3">
        <f>_110079_23data060823__2[[#This Row],[hodnota]]*$F$5</f>
        <v>18347</v>
      </c>
      <c r="D391" t="s">
        <v>1069</v>
      </c>
      <c r="E391">
        <v>2004</v>
      </c>
      <c r="F391">
        <v>4</v>
      </c>
      <c r="G391" t="s">
        <v>2175</v>
      </c>
      <c r="H391" t="s">
        <v>1070</v>
      </c>
      <c r="I391" t="str">
        <f>IF(_110079_23data060823__2[[#This Row],[odvetvi_txt]]="","Všechna odvětví",_110079_23data060823__2[[#This Row],[odvetvi_txt]])</f>
        <v>Zdravotní a sociální péče</v>
      </c>
      <c r="J391">
        <f>IF(_110079_23data060823__2[[#This Row],[rok]]=2023,0,1)</f>
        <v>1</v>
      </c>
    </row>
    <row r="392" spans="1:10" x14ac:dyDescent="0.2">
      <c r="A392">
        <v>741383761</v>
      </c>
      <c r="B392" s="3" t="s">
        <v>4890</v>
      </c>
      <c r="C392" s="3">
        <f>_110079_23data060823__2[[#This Row],[hodnota]]*$F$5</f>
        <v>16648</v>
      </c>
      <c r="D392" t="s">
        <v>1069</v>
      </c>
      <c r="E392">
        <v>2004</v>
      </c>
      <c r="F392">
        <v>2</v>
      </c>
      <c r="G392" t="s">
        <v>2175</v>
      </c>
      <c r="H392" t="s">
        <v>1070</v>
      </c>
      <c r="I392" t="str">
        <f>IF(_110079_23data060823__2[[#This Row],[odvetvi_txt]]="","Všechna odvětví",_110079_23data060823__2[[#This Row],[odvetvi_txt]])</f>
        <v>Zdravotní a sociální péče</v>
      </c>
      <c r="J392">
        <f>IF(_110079_23data060823__2[[#This Row],[rok]]=2023,0,1)</f>
        <v>1</v>
      </c>
    </row>
    <row r="393" spans="1:10" x14ac:dyDescent="0.2">
      <c r="A393">
        <v>741383760</v>
      </c>
      <c r="B393" s="3" t="s">
        <v>4876</v>
      </c>
      <c r="C393" s="3">
        <f>_110079_23data060823__2[[#This Row],[hodnota]]*$F$5</f>
        <v>15801</v>
      </c>
      <c r="D393" t="s">
        <v>1069</v>
      </c>
      <c r="E393">
        <v>2004</v>
      </c>
      <c r="F393">
        <v>1</v>
      </c>
      <c r="G393" t="s">
        <v>2175</v>
      </c>
      <c r="H393" t="s">
        <v>1070</v>
      </c>
      <c r="I393" t="str">
        <f>IF(_110079_23data060823__2[[#This Row],[odvetvi_txt]]="","Všechna odvětví",_110079_23data060823__2[[#This Row],[odvetvi_txt]])</f>
        <v>Zdravotní a sociální péče</v>
      </c>
      <c r="J393">
        <f>IF(_110079_23data060823__2[[#This Row],[rok]]=2023,0,1)</f>
        <v>1</v>
      </c>
    </row>
    <row r="394" spans="1:10" x14ac:dyDescent="0.2">
      <c r="A394">
        <v>741383872</v>
      </c>
      <c r="B394" s="3" t="s">
        <v>4631</v>
      </c>
      <c r="C394" s="3">
        <f>_110079_23data060823__2[[#This Row],[hodnota]]*$F$5</f>
        <v>14540</v>
      </c>
      <c r="D394" t="s">
        <v>1144</v>
      </c>
      <c r="E394">
        <v>2004</v>
      </c>
      <c r="F394">
        <v>3</v>
      </c>
      <c r="G394" t="s">
        <v>2175</v>
      </c>
      <c r="H394" t="s">
        <v>1145</v>
      </c>
      <c r="I394" t="str">
        <f>IF(_110079_23data060823__2[[#This Row],[odvetvi_txt]]="","Všechna odvětví",_110079_23data060823__2[[#This Row],[odvetvi_txt]])</f>
        <v>Kulturní, zábavní a rekreační činnosti</v>
      </c>
      <c r="J394">
        <f>IF(_110079_23data060823__2[[#This Row],[rok]]=2023,0,1)</f>
        <v>1</v>
      </c>
    </row>
    <row r="395" spans="1:10" x14ac:dyDescent="0.2">
      <c r="A395">
        <v>741383871</v>
      </c>
      <c r="B395" s="3" t="s">
        <v>4635</v>
      </c>
      <c r="C395" s="3">
        <f>_110079_23data060823__2[[#This Row],[hodnota]]*$F$5</f>
        <v>15036</v>
      </c>
      <c r="D395" t="s">
        <v>1144</v>
      </c>
      <c r="E395">
        <v>2004</v>
      </c>
      <c r="F395">
        <v>2</v>
      </c>
      <c r="G395" t="s">
        <v>2175</v>
      </c>
      <c r="H395" t="s">
        <v>1145</v>
      </c>
      <c r="I395" t="str">
        <f>IF(_110079_23data060823__2[[#This Row],[odvetvi_txt]]="","Všechna odvětví",_110079_23data060823__2[[#This Row],[odvetvi_txt]])</f>
        <v>Kulturní, zábavní a rekreační činnosti</v>
      </c>
      <c r="J395">
        <f>IF(_110079_23data060823__2[[#This Row],[rok]]=2023,0,1)</f>
        <v>1</v>
      </c>
    </row>
    <row r="396" spans="1:10" x14ac:dyDescent="0.2">
      <c r="A396">
        <v>741383873</v>
      </c>
      <c r="B396" s="3" t="s">
        <v>4641</v>
      </c>
      <c r="C396" s="3">
        <f>_110079_23data060823__2[[#This Row],[hodnota]]*$F$5</f>
        <v>17004</v>
      </c>
      <c r="D396" t="s">
        <v>1144</v>
      </c>
      <c r="E396">
        <v>2004</v>
      </c>
      <c r="F396">
        <v>4</v>
      </c>
      <c r="G396" t="s">
        <v>2175</v>
      </c>
      <c r="H396" t="s">
        <v>1145</v>
      </c>
      <c r="I396" t="str">
        <f>IF(_110079_23data060823__2[[#This Row],[odvetvi_txt]]="","Všechna odvětví",_110079_23data060823__2[[#This Row],[odvetvi_txt]])</f>
        <v>Kulturní, zábavní a rekreační činnosti</v>
      </c>
      <c r="J396">
        <f>IF(_110079_23data060823__2[[#This Row],[rok]]=2023,0,1)</f>
        <v>1</v>
      </c>
    </row>
    <row r="397" spans="1:10" x14ac:dyDescent="0.2">
      <c r="A397">
        <v>741383870</v>
      </c>
      <c r="B397" s="3" t="s">
        <v>4621</v>
      </c>
      <c r="C397" s="3">
        <f>_110079_23data060823__2[[#This Row],[hodnota]]*$F$5</f>
        <v>13707</v>
      </c>
      <c r="D397" t="s">
        <v>1144</v>
      </c>
      <c r="E397">
        <v>2004</v>
      </c>
      <c r="F397">
        <v>1</v>
      </c>
      <c r="G397" t="s">
        <v>2175</v>
      </c>
      <c r="H397" t="s">
        <v>1145</v>
      </c>
      <c r="I397" t="str">
        <f>IF(_110079_23data060823__2[[#This Row],[odvetvi_txt]]="","Všechna odvětví",_110079_23data060823__2[[#This Row],[odvetvi_txt]])</f>
        <v>Kulturní, zábavní a rekreační činnosti</v>
      </c>
      <c r="J397">
        <f>IF(_110079_23data060823__2[[#This Row],[rok]]=2023,0,1)</f>
        <v>1</v>
      </c>
    </row>
    <row r="398" spans="1:10" x14ac:dyDescent="0.2">
      <c r="A398">
        <v>741383982</v>
      </c>
      <c r="B398" s="3" t="s">
        <v>5140</v>
      </c>
      <c r="C398" s="3">
        <f>_110079_23data060823__2[[#This Row],[hodnota]]*$F$5</f>
        <v>14384</v>
      </c>
      <c r="D398" t="s">
        <v>1181</v>
      </c>
      <c r="E398">
        <v>2004</v>
      </c>
      <c r="F398">
        <v>3</v>
      </c>
      <c r="G398" t="s">
        <v>2175</v>
      </c>
      <c r="H398" t="s">
        <v>1182</v>
      </c>
      <c r="I398" t="str">
        <f>IF(_110079_23data060823__2[[#This Row],[odvetvi_txt]]="","Všechna odvětví",_110079_23data060823__2[[#This Row],[odvetvi_txt]])</f>
        <v>Ostatní činnosti</v>
      </c>
      <c r="J398">
        <f>IF(_110079_23data060823__2[[#This Row],[rok]]=2023,0,1)</f>
        <v>1</v>
      </c>
    </row>
    <row r="399" spans="1:10" x14ac:dyDescent="0.2">
      <c r="A399">
        <v>741383981</v>
      </c>
      <c r="B399" s="3" t="s">
        <v>5143</v>
      </c>
      <c r="C399" s="3">
        <f>_110079_23data060823__2[[#This Row],[hodnota]]*$F$5</f>
        <v>14820</v>
      </c>
      <c r="D399" t="s">
        <v>1181</v>
      </c>
      <c r="E399">
        <v>2004</v>
      </c>
      <c r="F399">
        <v>2</v>
      </c>
      <c r="G399" t="s">
        <v>2175</v>
      </c>
      <c r="H399" t="s">
        <v>1182</v>
      </c>
      <c r="I399" t="str">
        <f>IF(_110079_23data060823__2[[#This Row],[odvetvi_txt]]="","Všechna odvětví",_110079_23data060823__2[[#This Row],[odvetvi_txt]])</f>
        <v>Ostatní činnosti</v>
      </c>
      <c r="J399">
        <f>IF(_110079_23data060823__2[[#This Row],[rok]]=2023,0,1)</f>
        <v>1</v>
      </c>
    </row>
    <row r="400" spans="1:10" x14ac:dyDescent="0.2">
      <c r="A400">
        <v>741383983</v>
      </c>
      <c r="B400" s="3" t="s">
        <v>5148</v>
      </c>
      <c r="C400" s="3">
        <f>_110079_23data060823__2[[#This Row],[hodnota]]*$F$5</f>
        <v>16348</v>
      </c>
      <c r="D400" t="s">
        <v>1181</v>
      </c>
      <c r="E400">
        <v>2004</v>
      </c>
      <c r="F400">
        <v>4</v>
      </c>
      <c r="G400" t="s">
        <v>2175</v>
      </c>
      <c r="H400" t="s">
        <v>1182</v>
      </c>
      <c r="I400" t="str">
        <f>IF(_110079_23data060823__2[[#This Row],[odvetvi_txt]]="","Všechna odvětví",_110079_23data060823__2[[#This Row],[odvetvi_txt]])</f>
        <v>Ostatní činnosti</v>
      </c>
      <c r="J400">
        <f>IF(_110079_23data060823__2[[#This Row],[rok]]=2023,0,1)</f>
        <v>1</v>
      </c>
    </row>
    <row r="401" spans="1:10" x14ac:dyDescent="0.2">
      <c r="A401">
        <v>741383980</v>
      </c>
      <c r="B401" s="3" t="s">
        <v>5132</v>
      </c>
      <c r="C401" s="3">
        <f>_110079_23data060823__2[[#This Row],[hodnota]]*$F$5</f>
        <v>13603</v>
      </c>
      <c r="D401" t="s">
        <v>1181</v>
      </c>
      <c r="E401">
        <v>2004</v>
      </c>
      <c r="F401">
        <v>1</v>
      </c>
      <c r="G401" t="s">
        <v>2175</v>
      </c>
      <c r="H401" t="s">
        <v>1182</v>
      </c>
      <c r="I401" t="str">
        <f>IF(_110079_23data060823__2[[#This Row],[odvetvi_txt]]="","Všechna odvětví",_110079_23data060823__2[[#This Row],[odvetvi_txt]])</f>
        <v>Ostatní činnosti</v>
      </c>
      <c r="J401">
        <f>IF(_110079_23data060823__2[[#This Row],[rok]]=2023,0,1)</f>
        <v>1</v>
      </c>
    </row>
    <row r="402" spans="1:10" x14ac:dyDescent="0.2">
      <c r="A402">
        <v>786862678</v>
      </c>
      <c r="B402" s="3" t="s">
        <v>2325</v>
      </c>
      <c r="C402" s="3">
        <f>_110079_23data060823__2[[#This Row],[hodnota]]*$F$5</f>
        <v>18112</v>
      </c>
      <c r="D402" t="s">
        <v>320</v>
      </c>
      <c r="E402">
        <v>2005</v>
      </c>
      <c r="F402">
        <v>2</v>
      </c>
      <c r="G402" t="s">
        <v>2175</v>
      </c>
      <c r="H402" t="s">
        <v>320</v>
      </c>
      <c r="I402" t="str">
        <f>IF(_110079_23data060823__2[[#This Row],[odvetvi_txt]]="","Všechna odvětví",_110079_23data060823__2[[#This Row],[odvetvi_txt]])</f>
        <v>Všechna odvětví</v>
      </c>
      <c r="J402">
        <f>IF(_110079_23data060823__2[[#This Row],[rok]]=2023,0,1)</f>
        <v>1</v>
      </c>
    </row>
    <row r="403" spans="1:10" x14ac:dyDescent="0.2">
      <c r="A403">
        <v>786862654</v>
      </c>
      <c r="B403" s="3" t="s">
        <v>2667</v>
      </c>
      <c r="C403" s="3">
        <f>_110079_23data060823__2[[#This Row],[hodnota]]*$F$5</f>
        <v>17067</v>
      </c>
      <c r="D403" t="s">
        <v>320</v>
      </c>
      <c r="E403">
        <v>2005</v>
      </c>
      <c r="F403">
        <v>1</v>
      </c>
      <c r="G403" t="s">
        <v>2175</v>
      </c>
      <c r="H403" t="s">
        <v>320</v>
      </c>
      <c r="I403" t="str">
        <f>IF(_110079_23data060823__2[[#This Row],[odvetvi_txt]]="","Všechna odvětví",_110079_23data060823__2[[#This Row],[odvetvi_txt]])</f>
        <v>Všechna odvětví</v>
      </c>
      <c r="J403">
        <f>IF(_110079_23data060823__2[[#This Row],[rok]]=2023,0,1)</f>
        <v>1</v>
      </c>
    </row>
    <row r="404" spans="1:10" x14ac:dyDescent="0.2">
      <c r="A404">
        <v>786862726</v>
      </c>
      <c r="B404" s="3" t="s">
        <v>2671</v>
      </c>
      <c r="C404" s="3">
        <f>_110079_23data060823__2[[#This Row],[hodnota]]*$F$5</f>
        <v>19963</v>
      </c>
      <c r="D404" t="s">
        <v>320</v>
      </c>
      <c r="E404">
        <v>2005</v>
      </c>
      <c r="F404">
        <v>4</v>
      </c>
      <c r="G404" t="s">
        <v>2175</v>
      </c>
      <c r="H404" t="s">
        <v>320</v>
      </c>
      <c r="I404" t="str">
        <f>IF(_110079_23data060823__2[[#This Row],[odvetvi_txt]]="","Všechna odvětví",_110079_23data060823__2[[#This Row],[odvetvi_txt]])</f>
        <v>Všechna odvětví</v>
      </c>
      <c r="J404">
        <f>IF(_110079_23data060823__2[[#This Row],[rok]]=2023,0,1)</f>
        <v>1</v>
      </c>
    </row>
    <row r="405" spans="1:10" x14ac:dyDescent="0.2">
      <c r="A405">
        <v>786862702</v>
      </c>
      <c r="B405" s="3" t="s">
        <v>2668</v>
      </c>
      <c r="C405" s="3">
        <f>_110079_23data060823__2[[#This Row],[hodnota]]*$F$5</f>
        <v>18203</v>
      </c>
      <c r="D405" t="s">
        <v>320</v>
      </c>
      <c r="E405">
        <v>2005</v>
      </c>
      <c r="F405">
        <v>3</v>
      </c>
      <c r="G405" t="s">
        <v>2175</v>
      </c>
      <c r="H405" t="s">
        <v>320</v>
      </c>
      <c r="I405" t="str">
        <f>IF(_110079_23data060823__2[[#This Row],[odvetvi_txt]]="","Všechna odvětví",_110079_23data060823__2[[#This Row],[odvetvi_txt]])</f>
        <v>Všechna odvětví</v>
      </c>
      <c r="J405">
        <f>IF(_110079_23data060823__2[[#This Row],[rok]]=2023,0,1)</f>
        <v>1</v>
      </c>
    </row>
    <row r="406" spans="1:10" x14ac:dyDescent="0.2">
      <c r="A406">
        <v>741382007</v>
      </c>
      <c r="B406" s="3" t="s">
        <v>2390</v>
      </c>
      <c r="C406" s="3">
        <f>_110079_23data060823__2[[#This Row],[hodnota]]*$F$5</f>
        <v>12171</v>
      </c>
      <c r="D406" t="s">
        <v>104</v>
      </c>
      <c r="E406">
        <v>2005</v>
      </c>
      <c r="F406">
        <v>1</v>
      </c>
      <c r="G406" t="s">
        <v>2175</v>
      </c>
      <c r="H406" t="s">
        <v>105</v>
      </c>
      <c r="I406" t="str">
        <f>IF(_110079_23data060823__2[[#This Row],[odvetvi_txt]]="","Všechna odvětví",_110079_23data060823__2[[#This Row],[odvetvi_txt]])</f>
        <v>Zemědělství, lesnictví, rybářství</v>
      </c>
      <c r="J406">
        <f>IF(_110079_23data060823__2[[#This Row],[rok]]=2023,0,1)</f>
        <v>1</v>
      </c>
    </row>
    <row r="407" spans="1:10" x14ac:dyDescent="0.2">
      <c r="A407">
        <v>741382009</v>
      </c>
      <c r="B407" s="3" t="s">
        <v>2391</v>
      </c>
      <c r="C407" s="3">
        <f>_110079_23data060823__2[[#This Row],[hodnota]]*$F$5</f>
        <v>14508</v>
      </c>
      <c r="D407" t="s">
        <v>104</v>
      </c>
      <c r="E407">
        <v>2005</v>
      </c>
      <c r="F407">
        <v>3</v>
      </c>
      <c r="G407" t="s">
        <v>2175</v>
      </c>
      <c r="H407" t="s">
        <v>105</v>
      </c>
      <c r="I407" t="str">
        <f>IF(_110079_23data060823__2[[#This Row],[odvetvi_txt]]="","Všechna odvětví",_110079_23data060823__2[[#This Row],[odvetvi_txt]])</f>
        <v>Zemědělství, lesnictví, rybářství</v>
      </c>
      <c r="J407">
        <f>IF(_110079_23data060823__2[[#This Row],[rok]]=2023,0,1)</f>
        <v>1</v>
      </c>
    </row>
    <row r="408" spans="1:10" x14ac:dyDescent="0.2">
      <c r="A408">
        <v>741382008</v>
      </c>
      <c r="B408" s="3" t="s">
        <v>2394</v>
      </c>
      <c r="C408" s="3">
        <f>_110079_23data060823__2[[#This Row],[hodnota]]*$F$5</f>
        <v>13562</v>
      </c>
      <c r="D408" t="s">
        <v>104</v>
      </c>
      <c r="E408">
        <v>2005</v>
      </c>
      <c r="F408">
        <v>2</v>
      </c>
      <c r="G408" t="s">
        <v>2175</v>
      </c>
      <c r="H408" t="s">
        <v>105</v>
      </c>
      <c r="I408" t="str">
        <f>IF(_110079_23data060823__2[[#This Row],[odvetvi_txt]]="","Všechna odvětví",_110079_23data060823__2[[#This Row],[odvetvi_txt]])</f>
        <v>Zemědělství, lesnictví, rybářství</v>
      </c>
      <c r="J408">
        <f>IF(_110079_23data060823__2[[#This Row],[rok]]=2023,0,1)</f>
        <v>1</v>
      </c>
    </row>
    <row r="409" spans="1:10" x14ac:dyDescent="0.2">
      <c r="A409">
        <v>741382010</v>
      </c>
      <c r="B409" s="3" t="s">
        <v>2395</v>
      </c>
      <c r="C409" s="3">
        <f>_110079_23data060823__2[[#This Row],[hodnota]]*$F$5</f>
        <v>15553</v>
      </c>
      <c r="D409" t="s">
        <v>104</v>
      </c>
      <c r="E409">
        <v>2005</v>
      </c>
      <c r="F409">
        <v>4</v>
      </c>
      <c r="G409" t="s">
        <v>2175</v>
      </c>
      <c r="H409" t="s">
        <v>105</v>
      </c>
      <c r="I409" t="str">
        <f>IF(_110079_23data060823__2[[#This Row],[odvetvi_txt]]="","Všechna odvětví",_110079_23data060823__2[[#This Row],[odvetvi_txt]])</f>
        <v>Zemědělství, lesnictví, rybářství</v>
      </c>
      <c r="J409">
        <f>IF(_110079_23data060823__2[[#This Row],[rok]]=2023,0,1)</f>
        <v>1</v>
      </c>
    </row>
    <row r="410" spans="1:10" x14ac:dyDescent="0.2">
      <c r="A410">
        <v>741382118</v>
      </c>
      <c r="B410" s="3" t="s">
        <v>4189</v>
      </c>
      <c r="C410" s="3">
        <f>_110079_23data060823__2[[#This Row],[hodnota]]*$F$5</f>
        <v>22908</v>
      </c>
      <c r="D410" t="s">
        <v>1226</v>
      </c>
      <c r="E410">
        <v>2005</v>
      </c>
      <c r="F410">
        <v>2</v>
      </c>
      <c r="G410" t="s">
        <v>2175</v>
      </c>
      <c r="H410" t="s">
        <v>1227</v>
      </c>
      <c r="I410" t="str">
        <f>IF(_110079_23data060823__2[[#This Row],[odvetvi_txt]]="","Všechna odvětví",_110079_23data060823__2[[#This Row],[odvetvi_txt]])</f>
        <v>Těžba a dobývání</v>
      </c>
      <c r="J410">
        <f>IF(_110079_23data060823__2[[#This Row],[rok]]=2023,0,1)</f>
        <v>1</v>
      </c>
    </row>
    <row r="411" spans="1:10" x14ac:dyDescent="0.2">
      <c r="A411">
        <v>741382119</v>
      </c>
      <c r="B411" s="3" t="s">
        <v>2466</v>
      </c>
      <c r="C411" s="3">
        <f>_110079_23data060823__2[[#This Row],[hodnota]]*$F$5</f>
        <v>21310</v>
      </c>
      <c r="D411" t="s">
        <v>1226</v>
      </c>
      <c r="E411">
        <v>2005</v>
      </c>
      <c r="F411">
        <v>3</v>
      </c>
      <c r="G411" t="s">
        <v>2175</v>
      </c>
      <c r="H411" t="s">
        <v>1227</v>
      </c>
      <c r="I411" t="str">
        <f>IF(_110079_23data060823__2[[#This Row],[odvetvi_txt]]="","Všechna odvětví",_110079_23data060823__2[[#This Row],[odvetvi_txt]])</f>
        <v>Těžba a dobývání</v>
      </c>
      <c r="J411">
        <f>IF(_110079_23data060823__2[[#This Row],[rok]]=2023,0,1)</f>
        <v>1</v>
      </c>
    </row>
    <row r="412" spans="1:10" x14ac:dyDescent="0.2">
      <c r="A412">
        <v>741382120</v>
      </c>
      <c r="B412" s="3" t="s">
        <v>4190</v>
      </c>
      <c r="C412" s="3">
        <f>_110079_23data060823__2[[#This Row],[hodnota]]*$F$5</f>
        <v>26507</v>
      </c>
      <c r="D412" t="s">
        <v>1226</v>
      </c>
      <c r="E412">
        <v>2005</v>
      </c>
      <c r="F412">
        <v>4</v>
      </c>
      <c r="G412" t="s">
        <v>2175</v>
      </c>
      <c r="H412" t="s">
        <v>1227</v>
      </c>
      <c r="I412" t="str">
        <f>IF(_110079_23data060823__2[[#This Row],[odvetvi_txt]]="","Všechna odvětví",_110079_23data060823__2[[#This Row],[odvetvi_txt]])</f>
        <v>Těžba a dobývání</v>
      </c>
      <c r="J412">
        <f>IF(_110079_23data060823__2[[#This Row],[rok]]=2023,0,1)</f>
        <v>1</v>
      </c>
    </row>
    <row r="413" spans="1:10" x14ac:dyDescent="0.2">
      <c r="A413">
        <v>741382117</v>
      </c>
      <c r="B413" s="3" t="s">
        <v>4186</v>
      </c>
      <c r="C413" s="3">
        <f>_110079_23data060823__2[[#This Row],[hodnota]]*$F$5</f>
        <v>19978</v>
      </c>
      <c r="D413" t="s">
        <v>1226</v>
      </c>
      <c r="E413">
        <v>2005</v>
      </c>
      <c r="F413">
        <v>1</v>
      </c>
      <c r="G413" t="s">
        <v>2175</v>
      </c>
      <c r="H413" t="s">
        <v>1227</v>
      </c>
      <c r="I413" t="str">
        <f>IF(_110079_23data060823__2[[#This Row],[odvetvi_txt]]="","Všechna odvětví",_110079_23data060823__2[[#This Row],[odvetvi_txt]])</f>
        <v>Těžba a dobývání</v>
      </c>
      <c r="J413">
        <f>IF(_110079_23data060823__2[[#This Row],[rok]]=2023,0,1)</f>
        <v>1</v>
      </c>
    </row>
    <row r="414" spans="1:10" x14ac:dyDescent="0.2">
      <c r="A414">
        <v>741382227</v>
      </c>
      <c r="B414" s="3" t="s">
        <v>3467</v>
      </c>
      <c r="C414" s="3">
        <f>_110079_23data060823__2[[#This Row],[hodnota]]*$F$5</f>
        <v>16154</v>
      </c>
      <c r="D414" t="s">
        <v>780</v>
      </c>
      <c r="E414">
        <v>2005</v>
      </c>
      <c r="F414">
        <v>1</v>
      </c>
      <c r="G414" t="s">
        <v>2175</v>
      </c>
      <c r="H414" t="s">
        <v>781</v>
      </c>
      <c r="I414" t="str">
        <f>IF(_110079_23data060823__2[[#This Row],[odvetvi_txt]]="","Všechna odvětví",_110079_23data060823__2[[#This Row],[odvetvi_txt]])</f>
        <v>Zpracovatelský průmysl</v>
      </c>
      <c r="J414">
        <f>IF(_110079_23data060823__2[[#This Row],[rok]]=2023,0,1)</f>
        <v>1</v>
      </c>
    </row>
    <row r="415" spans="1:10" x14ac:dyDescent="0.2">
      <c r="A415">
        <v>741382229</v>
      </c>
      <c r="B415" s="3" t="s">
        <v>5048</v>
      </c>
      <c r="C415" s="3">
        <f>_110079_23data060823__2[[#This Row],[hodnota]]*$F$5</f>
        <v>17295</v>
      </c>
      <c r="D415" t="s">
        <v>780</v>
      </c>
      <c r="E415">
        <v>2005</v>
      </c>
      <c r="F415">
        <v>3</v>
      </c>
      <c r="G415" t="s">
        <v>2175</v>
      </c>
      <c r="H415" t="s">
        <v>781</v>
      </c>
      <c r="I415" t="str">
        <f>IF(_110079_23data060823__2[[#This Row],[odvetvi_txt]]="","Všechna odvětví",_110079_23data060823__2[[#This Row],[odvetvi_txt]])</f>
        <v>Zpracovatelský průmysl</v>
      </c>
      <c r="J415">
        <f>IF(_110079_23data060823__2[[#This Row],[rok]]=2023,0,1)</f>
        <v>1</v>
      </c>
    </row>
    <row r="416" spans="1:10" x14ac:dyDescent="0.2">
      <c r="A416">
        <v>741382228</v>
      </c>
      <c r="B416" s="3" t="s">
        <v>5051</v>
      </c>
      <c r="C416" s="3">
        <f>_110079_23data060823__2[[#This Row],[hodnota]]*$F$5</f>
        <v>17301</v>
      </c>
      <c r="D416" t="s">
        <v>780</v>
      </c>
      <c r="E416">
        <v>2005</v>
      </c>
      <c r="F416">
        <v>2</v>
      </c>
      <c r="G416" t="s">
        <v>2175</v>
      </c>
      <c r="H416" t="s">
        <v>781</v>
      </c>
      <c r="I416" t="str">
        <f>IF(_110079_23data060823__2[[#This Row],[odvetvi_txt]]="","Všechna odvětví",_110079_23data060823__2[[#This Row],[odvetvi_txt]])</f>
        <v>Zpracovatelský průmysl</v>
      </c>
      <c r="J416">
        <f>IF(_110079_23data060823__2[[#This Row],[rok]]=2023,0,1)</f>
        <v>1</v>
      </c>
    </row>
    <row r="417" spans="1:10" x14ac:dyDescent="0.2">
      <c r="A417">
        <v>741382230</v>
      </c>
      <c r="B417" s="3" t="s">
        <v>5052</v>
      </c>
      <c r="C417" s="3">
        <f>_110079_23data060823__2[[#This Row],[hodnota]]*$F$5</f>
        <v>18672</v>
      </c>
      <c r="D417" t="s">
        <v>780</v>
      </c>
      <c r="E417">
        <v>2005</v>
      </c>
      <c r="F417">
        <v>4</v>
      </c>
      <c r="G417" t="s">
        <v>2175</v>
      </c>
      <c r="H417" t="s">
        <v>781</v>
      </c>
      <c r="I417" t="str">
        <f>IF(_110079_23data060823__2[[#This Row],[odvetvi_txt]]="","Všechna odvětví",_110079_23data060823__2[[#This Row],[odvetvi_txt]])</f>
        <v>Zpracovatelský průmysl</v>
      </c>
      <c r="J417">
        <f>IF(_110079_23data060823__2[[#This Row],[rok]]=2023,0,1)</f>
        <v>1</v>
      </c>
    </row>
    <row r="418" spans="1:10" x14ac:dyDescent="0.2">
      <c r="A418">
        <v>741382337</v>
      </c>
      <c r="B418" s="3" t="s">
        <v>5466</v>
      </c>
      <c r="C418" s="3">
        <f>_110079_23data060823__2[[#This Row],[hodnota]]*$F$5</f>
        <v>24411</v>
      </c>
      <c r="D418" t="s">
        <v>872</v>
      </c>
      <c r="E418">
        <v>2005</v>
      </c>
      <c r="F418">
        <v>1</v>
      </c>
      <c r="G418" t="s">
        <v>2175</v>
      </c>
      <c r="H418" t="s">
        <v>873</v>
      </c>
      <c r="I418" t="str">
        <f>IF(_110079_23data060823__2[[#This Row],[odvetvi_txt]]="","Všechna odvětví",_110079_23data060823__2[[#This Row],[odvetvi_txt]])</f>
        <v>Výroba a rozvod elektřiny, plynu, tepla a klimatiz. vzduchu</v>
      </c>
      <c r="J418">
        <f>IF(_110079_23data060823__2[[#This Row],[rok]]=2023,0,1)</f>
        <v>1</v>
      </c>
    </row>
    <row r="419" spans="1:10" x14ac:dyDescent="0.2">
      <c r="A419">
        <v>741382338</v>
      </c>
      <c r="B419" s="3" t="s">
        <v>5067</v>
      </c>
      <c r="C419" s="3">
        <f>_110079_23data060823__2[[#This Row],[hodnota]]*$F$5</f>
        <v>26027</v>
      </c>
      <c r="D419" t="s">
        <v>872</v>
      </c>
      <c r="E419">
        <v>2005</v>
      </c>
      <c r="F419">
        <v>2</v>
      </c>
      <c r="G419" t="s">
        <v>2175</v>
      </c>
      <c r="H419" t="s">
        <v>873</v>
      </c>
      <c r="I419" t="str">
        <f>IF(_110079_23data060823__2[[#This Row],[odvetvi_txt]]="","Všechna odvětví",_110079_23data060823__2[[#This Row],[odvetvi_txt]])</f>
        <v>Výroba a rozvod elektřiny, plynu, tepla a klimatiz. vzduchu</v>
      </c>
      <c r="J419">
        <f>IF(_110079_23data060823__2[[#This Row],[rok]]=2023,0,1)</f>
        <v>1</v>
      </c>
    </row>
    <row r="420" spans="1:10" x14ac:dyDescent="0.2">
      <c r="A420">
        <v>741382340</v>
      </c>
      <c r="B420" s="3" t="s">
        <v>5470</v>
      </c>
      <c r="C420" s="3">
        <f>_110079_23data060823__2[[#This Row],[hodnota]]*$F$5</f>
        <v>30632</v>
      </c>
      <c r="D420" t="s">
        <v>872</v>
      </c>
      <c r="E420">
        <v>2005</v>
      </c>
      <c r="F420">
        <v>4</v>
      </c>
      <c r="G420" t="s">
        <v>2175</v>
      </c>
      <c r="H420" t="s">
        <v>873</v>
      </c>
      <c r="I420" t="str">
        <f>IF(_110079_23data060823__2[[#This Row],[odvetvi_txt]]="","Všechna odvětví",_110079_23data060823__2[[#This Row],[odvetvi_txt]])</f>
        <v>Výroba a rozvod elektřiny, plynu, tepla a klimatiz. vzduchu</v>
      </c>
      <c r="J420">
        <f>IF(_110079_23data060823__2[[#This Row],[rok]]=2023,0,1)</f>
        <v>1</v>
      </c>
    </row>
    <row r="421" spans="1:10" x14ac:dyDescent="0.2">
      <c r="A421">
        <v>741382339</v>
      </c>
      <c r="B421" s="3" t="s">
        <v>5467</v>
      </c>
      <c r="C421" s="3">
        <f>_110079_23data060823__2[[#This Row],[hodnota]]*$F$5</f>
        <v>25506</v>
      </c>
      <c r="D421" t="s">
        <v>872</v>
      </c>
      <c r="E421">
        <v>2005</v>
      </c>
      <c r="F421">
        <v>3</v>
      </c>
      <c r="G421" t="s">
        <v>2175</v>
      </c>
      <c r="H421" t="s">
        <v>873</v>
      </c>
      <c r="I421" t="str">
        <f>IF(_110079_23data060823__2[[#This Row],[odvetvi_txt]]="","Všechna odvětví",_110079_23data060823__2[[#This Row],[odvetvi_txt]])</f>
        <v>Výroba a rozvod elektřiny, plynu, tepla a klimatiz. vzduchu</v>
      </c>
      <c r="J421">
        <f>IF(_110079_23data060823__2[[#This Row],[rok]]=2023,0,1)</f>
        <v>1</v>
      </c>
    </row>
    <row r="422" spans="1:10" x14ac:dyDescent="0.2">
      <c r="A422">
        <v>741382447</v>
      </c>
      <c r="B422" s="3" t="s">
        <v>5215</v>
      </c>
      <c r="C422" s="3">
        <f>_110079_23data060823__2[[#This Row],[hodnota]]*$F$5</f>
        <v>16219</v>
      </c>
      <c r="D422" t="s">
        <v>1217</v>
      </c>
      <c r="E422">
        <v>2005</v>
      </c>
      <c r="F422">
        <v>1</v>
      </c>
      <c r="G422" t="s">
        <v>2175</v>
      </c>
      <c r="H422" t="s">
        <v>1218</v>
      </c>
      <c r="I422" t="str">
        <f>IF(_110079_23data060823__2[[#This Row],[odvetvi_txt]]="","Všechna odvětví",_110079_23data060823__2[[#This Row],[odvetvi_txt]])</f>
        <v>Zásobování vodou; činnosti související s odpady a sanacemi</v>
      </c>
      <c r="J422">
        <f>IF(_110079_23data060823__2[[#This Row],[rok]]=2023,0,1)</f>
        <v>1</v>
      </c>
    </row>
    <row r="423" spans="1:10" x14ac:dyDescent="0.2">
      <c r="A423">
        <v>741382449</v>
      </c>
      <c r="B423" s="3" t="s">
        <v>5216</v>
      </c>
      <c r="C423" s="3">
        <f>_110079_23data060823__2[[#This Row],[hodnota]]*$F$5</f>
        <v>17093</v>
      </c>
      <c r="D423" t="s">
        <v>1217</v>
      </c>
      <c r="E423">
        <v>2005</v>
      </c>
      <c r="F423">
        <v>3</v>
      </c>
      <c r="G423" t="s">
        <v>2175</v>
      </c>
      <c r="H423" t="s">
        <v>1218</v>
      </c>
      <c r="I423" t="str">
        <f>IF(_110079_23data060823__2[[#This Row],[odvetvi_txt]]="","Všechna odvětví",_110079_23data060823__2[[#This Row],[odvetvi_txt]])</f>
        <v>Zásobování vodou; činnosti související s odpady a sanacemi</v>
      </c>
      <c r="J423">
        <f>IF(_110079_23data060823__2[[#This Row],[rok]]=2023,0,1)</f>
        <v>1</v>
      </c>
    </row>
    <row r="424" spans="1:10" x14ac:dyDescent="0.2">
      <c r="A424">
        <v>741382448</v>
      </c>
      <c r="B424" s="3" t="s">
        <v>5105</v>
      </c>
      <c r="C424" s="3">
        <f>_110079_23data060823__2[[#This Row],[hodnota]]*$F$5</f>
        <v>17634</v>
      </c>
      <c r="D424" t="s">
        <v>1217</v>
      </c>
      <c r="E424">
        <v>2005</v>
      </c>
      <c r="F424">
        <v>2</v>
      </c>
      <c r="G424" t="s">
        <v>2175</v>
      </c>
      <c r="H424" t="s">
        <v>1218</v>
      </c>
      <c r="I424" t="str">
        <f>IF(_110079_23data060823__2[[#This Row],[odvetvi_txt]]="","Všechna odvětví",_110079_23data060823__2[[#This Row],[odvetvi_txt]])</f>
        <v>Zásobování vodou; činnosti související s odpady a sanacemi</v>
      </c>
      <c r="J424">
        <f>IF(_110079_23data060823__2[[#This Row],[rok]]=2023,0,1)</f>
        <v>1</v>
      </c>
    </row>
    <row r="425" spans="1:10" x14ac:dyDescent="0.2">
      <c r="A425">
        <v>741382450</v>
      </c>
      <c r="B425" s="3" t="s">
        <v>5218</v>
      </c>
      <c r="C425" s="3">
        <f>_110079_23data060823__2[[#This Row],[hodnota]]*$F$5</f>
        <v>19848</v>
      </c>
      <c r="D425" t="s">
        <v>1217</v>
      </c>
      <c r="E425">
        <v>2005</v>
      </c>
      <c r="F425">
        <v>4</v>
      </c>
      <c r="G425" t="s">
        <v>2175</v>
      </c>
      <c r="H425" t="s">
        <v>1218</v>
      </c>
      <c r="I425" t="str">
        <f>IF(_110079_23data060823__2[[#This Row],[odvetvi_txt]]="","Všechna odvětví",_110079_23data060823__2[[#This Row],[odvetvi_txt]])</f>
        <v>Zásobování vodou; činnosti související s odpady a sanacemi</v>
      </c>
      <c r="J425">
        <f>IF(_110079_23data060823__2[[#This Row],[rok]]=2023,0,1)</f>
        <v>1</v>
      </c>
    </row>
    <row r="426" spans="1:10" x14ac:dyDescent="0.2">
      <c r="A426">
        <v>741382560</v>
      </c>
      <c r="B426" s="3" t="s">
        <v>2846</v>
      </c>
      <c r="C426" s="3">
        <f>_110079_23data060823__2[[#This Row],[hodnota]]*$F$5</f>
        <v>18515</v>
      </c>
      <c r="D426" t="s">
        <v>1285</v>
      </c>
      <c r="E426">
        <v>2005</v>
      </c>
      <c r="F426">
        <v>4</v>
      </c>
      <c r="G426" t="s">
        <v>2175</v>
      </c>
      <c r="H426" t="s">
        <v>1286</v>
      </c>
      <c r="I426" t="str">
        <f>IF(_110079_23data060823__2[[#This Row],[odvetvi_txt]]="","Všechna odvětví",_110079_23data060823__2[[#This Row],[odvetvi_txt]])</f>
        <v>Stavebnictví</v>
      </c>
      <c r="J426">
        <f>IF(_110079_23data060823__2[[#This Row],[rok]]=2023,0,1)</f>
        <v>1</v>
      </c>
    </row>
    <row r="427" spans="1:10" x14ac:dyDescent="0.2">
      <c r="A427">
        <v>741382557</v>
      </c>
      <c r="B427" s="3" t="s">
        <v>2842</v>
      </c>
      <c r="C427" s="3">
        <f>_110079_23data060823__2[[#This Row],[hodnota]]*$F$5</f>
        <v>14796</v>
      </c>
      <c r="D427" t="s">
        <v>1285</v>
      </c>
      <c r="E427">
        <v>2005</v>
      </c>
      <c r="F427">
        <v>1</v>
      </c>
      <c r="G427" t="s">
        <v>2175</v>
      </c>
      <c r="H427" t="s">
        <v>1286</v>
      </c>
      <c r="I427" t="str">
        <f>IF(_110079_23data060823__2[[#This Row],[odvetvi_txt]]="","Všechna odvětví",_110079_23data060823__2[[#This Row],[odvetvi_txt]])</f>
        <v>Stavebnictví</v>
      </c>
      <c r="J427">
        <f>IF(_110079_23data060823__2[[#This Row],[rok]]=2023,0,1)</f>
        <v>1</v>
      </c>
    </row>
    <row r="428" spans="1:10" x14ac:dyDescent="0.2">
      <c r="A428">
        <v>741382558</v>
      </c>
      <c r="B428" s="3" t="s">
        <v>2404</v>
      </c>
      <c r="C428" s="3">
        <f>_110079_23data060823__2[[#This Row],[hodnota]]*$F$5</f>
        <v>16625</v>
      </c>
      <c r="D428" t="s">
        <v>1285</v>
      </c>
      <c r="E428">
        <v>2005</v>
      </c>
      <c r="F428">
        <v>2</v>
      </c>
      <c r="G428" t="s">
        <v>2175</v>
      </c>
      <c r="H428" t="s">
        <v>1286</v>
      </c>
      <c r="I428" t="str">
        <f>IF(_110079_23data060823__2[[#This Row],[odvetvi_txt]]="","Všechna odvětví",_110079_23data060823__2[[#This Row],[odvetvi_txt]])</f>
        <v>Stavebnictví</v>
      </c>
      <c r="J428">
        <f>IF(_110079_23data060823__2[[#This Row],[rok]]=2023,0,1)</f>
        <v>1</v>
      </c>
    </row>
    <row r="429" spans="1:10" x14ac:dyDescent="0.2">
      <c r="A429">
        <v>741382559</v>
      </c>
      <c r="B429" s="3" t="s">
        <v>2843</v>
      </c>
      <c r="C429" s="3">
        <f>_110079_23data060823__2[[#This Row],[hodnota]]*$F$5</f>
        <v>17162</v>
      </c>
      <c r="D429" t="s">
        <v>1285</v>
      </c>
      <c r="E429">
        <v>2005</v>
      </c>
      <c r="F429">
        <v>3</v>
      </c>
      <c r="G429" t="s">
        <v>2175</v>
      </c>
      <c r="H429" t="s">
        <v>1286</v>
      </c>
      <c r="I429" t="str">
        <f>IF(_110079_23data060823__2[[#This Row],[odvetvi_txt]]="","Všechna odvětví",_110079_23data060823__2[[#This Row],[odvetvi_txt]])</f>
        <v>Stavebnictví</v>
      </c>
      <c r="J429">
        <f>IF(_110079_23data060823__2[[#This Row],[rok]]=2023,0,1)</f>
        <v>1</v>
      </c>
    </row>
    <row r="430" spans="1:10" x14ac:dyDescent="0.2">
      <c r="A430">
        <v>741382670</v>
      </c>
      <c r="B430" s="3" t="s">
        <v>4453</v>
      </c>
      <c r="C430" s="3">
        <f>_110079_23data060823__2[[#This Row],[hodnota]]*$F$5</f>
        <v>18468</v>
      </c>
      <c r="D430" t="s">
        <v>922</v>
      </c>
      <c r="E430">
        <v>2005</v>
      </c>
      <c r="F430">
        <v>4</v>
      </c>
      <c r="G430" t="s">
        <v>2175</v>
      </c>
      <c r="H430" t="s">
        <v>923</v>
      </c>
      <c r="I430" t="str">
        <f>IF(_110079_23data060823__2[[#This Row],[odvetvi_txt]]="","Všechna odvětví",_110079_23data060823__2[[#This Row],[odvetvi_txt]])</f>
        <v>Velkoobchod a maloobchod; opravy a údržba motorových vozidel</v>
      </c>
      <c r="J430">
        <f>IF(_110079_23data060823__2[[#This Row],[rok]]=2023,0,1)</f>
        <v>1</v>
      </c>
    </row>
    <row r="431" spans="1:10" x14ac:dyDescent="0.2">
      <c r="A431">
        <v>741382668</v>
      </c>
      <c r="B431" s="3" t="s">
        <v>4452</v>
      </c>
      <c r="C431" s="3">
        <f>_110079_23data060823__2[[#This Row],[hodnota]]*$F$5</f>
        <v>16751</v>
      </c>
      <c r="D431" t="s">
        <v>922</v>
      </c>
      <c r="E431">
        <v>2005</v>
      </c>
      <c r="F431">
        <v>2</v>
      </c>
      <c r="G431" t="s">
        <v>2175</v>
      </c>
      <c r="H431" t="s">
        <v>923</v>
      </c>
      <c r="I431" t="str">
        <f>IF(_110079_23data060823__2[[#This Row],[odvetvi_txt]]="","Všechna odvětví",_110079_23data060823__2[[#This Row],[odvetvi_txt]])</f>
        <v>Velkoobchod a maloobchod; opravy a údržba motorových vozidel</v>
      </c>
      <c r="J431">
        <f>IF(_110079_23data060823__2[[#This Row],[rok]]=2023,0,1)</f>
        <v>1</v>
      </c>
    </row>
    <row r="432" spans="1:10" x14ac:dyDescent="0.2">
      <c r="A432">
        <v>741382667</v>
      </c>
      <c r="B432" s="3" t="s">
        <v>4449</v>
      </c>
      <c r="C432" s="3">
        <f>_110079_23data060823__2[[#This Row],[hodnota]]*$F$5</f>
        <v>16001</v>
      </c>
      <c r="D432" t="s">
        <v>922</v>
      </c>
      <c r="E432">
        <v>2005</v>
      </c>
      <c r="F432">
        <v>1</v>
      </c>
      <c r="G432" t="s">
        <v>2175</v>
      </c>
      <c r="H432" t="s">
        <v>923</v>
      </c>
      <c r="I432" t="str">
        <f>IF(_110079_23data060823__2[[#This Row],[odvetvi_txt]]="","Všechna odvětví",_110079_23data060823__2[[#This Row],[odvetvi_txt]])</f>
        <v>Velkoobchod a maloobchod; opravy a údržba motorových vozidel</v>
      </c>
      <c r="J432">
        <f>IF(_110079_23data060823__2[[#This Row],[rok]]=2023,0,1)</f>
        <v>1</v>
      </c>
    </row>
    <row r="433" spans="1:10" x14ac:dyDescent="0.2">
      <c r="A433">
        <v>741382669</v>
      </c>
      <c r="B433" s="3" t="s">
        <v>3036</v>
      </c>
      <c r="C433" s="3">
        <f>_110079_23data060823__2[[#This Row],[hodnota]]*$F$5</f>
        <v>16964</v>
      </c>
      <c r="D433" t="s">
        <v>922</v>
      </c>
      <c r="E433">
        <v>2005</v>
      </c>
      <c r="F433">
        <v>3</v>
      </c>
      <c r="G433" t="s">
        <v>2175</v>
      </c>
      <c r="H433" t="s">
        <v>923</v>
      </c>
      <c r="I433" t="str">
        <f>IF(_110079_23data060823__2[[#This Row],[odvetvi_txt]]="","Všechna odvětví",_110079_23data060823__2[[#This Row],[odvetvi_txt]])</f>
        <v>Velkoobchod a maloobchod; opravy a údržba motorových vozidel</v>
      </c>
      <c r="J433">
        <f>IF(_110079_23data060823__2[[#This Row],[rok]]=2023,0,1)</f>
        <v>1</v>
      </c>
    </row>
    <row r="434" spans="1:10" x14ac:dyDescent="0.2">
      <c r="A434">
        <v>741382780</v>
      </c>
      <c r="B434" s="3" t="s">
        <v>3742</v>
      </c>
      <c r="C434" s="3">
        <f>_110079_23data060823__2[[#This Row],[hodnota]]*$F$5</f>
        <v>19718</v>
      </c>
      <c r="D434" t="s">
        <v>561</v>
      </c>
      <c r="E434">
        <v>2005</v>
      </c>
      <c r="F434">
        <v>4</v>
      </c>
      <c r="G434" t="s">
        <v>2175</v>
      </c>
      <c r="H434" t="s">
        <v>562</v>
      </c>
      <c r="I434" t="str">
        <f>IF(_110079_23data060823__2[[#This Row],[odvetvi_txt]]="","Všechna odvětví",_110079_23data060823__2[[#This Row],[odvetvi_txt]])</f>
        <v>Doprava a skladování</v>
      </c>
      <c r="J434">
        <f>IF(_110079_23data060823__2[[#This Row],[rok]]=2023,0,1)</f>
        <v>1</v>
      </c>
    </row>
    <row r="435" spans="1:10" x14ac:dyDescent="0.2">
      <c r="A435">
        <v>741382778</v>
      </c>
      <c r="B435" s="3" t="s">
        <v>2665</v>
      </c>
      <c r="C435" s="3">
        <f>_110079_23data060823__2[[#This Row],[hodnota]]*$F$5</f>
        <v>18096</v>
      </c>
      <c r="D435" t="s">
        <v>561</v>
      </c>
      <c r="E435">
        <v>2005</v>
      </c>
      <c r="F435">
        <v>2</v>
      </c>
      <c r="G435" t="s">
        <v>2175</v>
      </c>
      <c r="H435" t="s">
        <v>562</v>
      </c>
      <c r="I435" t="str">
        <f>IF(_110079_23data060823__2[[#This Row],[odvetvi_txt]]="","Všechna odvětví",_110079_23data060823__2[[#This Row],[odvetvi_txt]])</f>
        <v>Doprava a skladování</v>
      </c>
      <c r="J435">
        <f>IF(_110079_23data060823__2[[#This Row],[rok]]=2023,0,1)</f>
        <v>1</v>
      </c>
    </row>
    <row r="436" spans="1:10" x14ac:dyDescent="0.2">
      <c r="A436">
        <v>741382779</v>
      </c>
      <c r="B436" s="3" t="s">
        <v>3739</v>
      </c>
      <c r="C436" s="3">
        <f>_110079_23data060823__2[[#This Row],[hodnota]]*$F$5</f>
        <v>18427</v>
      </c>
      <c r="D436" t="s">
        <v>561</v>
      </c>
      <c r="E436">
        <v>2005</v>
      </c>
      <c r="F436">
        <v>3</v>
      </c>
      <c r="G436" t="s">
        <v>2175</v>
      </c>
      <c r="H436" t="s">
        <v>562</v>
      </c>
      <c r="I436" t="str">
        <f>IF(_110079_23data060823__2[[#This Row],[odvetvi_txt]]="","Všechna odvětví",_110079_23data060823__2[[#This Row],[odvetvi_txt]])</f>
        <v>Doprava a skladování</v>
      </c>
      <c r="J436">
        <f>IF(_110079_23data060823__2[[#This Row],[rok]]=2023,0,1)</f>
        <v>1</v>
      </c>
    </row>
    <row r="437" spans="1:10" x14ac:dyDescent="0.2">
      <c r="A437">
        <v>741382777</v>
      </c>
      <c r="B437" s="3" t="s">
        <v>3738</v>
      </c>
      <c r="C437" s="3">
        <f>_110079_23data060823__2[[#This Row],[hodnota]]*$F$5</f>
        <v>16524</v>
      </c>
      <c r="D437" t="s">
        <v>561</v>
      </c>
      <c r="E437">
        <v>2005</v>
      </c>
      <c r="F437">
        <v>1</v>
      </c>
      <c r="G437" t="s">
        <v>2175</v>
      </c>
      <c r="H437" t="s">
        <v>562</v>
      </c>
      <c r="I437" t="str">
        <f>IF(_110079_23data060823__2[[#This Row],[odvetvi_txt]]="","Všechna odvětví",_110079_23data060823__2[[#This Row],[odvetvi_txt]])</f>
        <v>Doprava a skladování</v>
      </c>
      <c r="J437">
        <f>IF(_110079_23data060823__2[[#This Row],[rok]]=2023,0,1)</f>
        <v>1</v>
      </c>
    </row>
    <row r="438" spans="1:10" x14ac:dyDescent="0.2">
      <c r="A438">
        <v>741382890</v>
      </c>
      <c r="B438" s="3" t="s">
        <v>4803</v>
      </c>
      <c r="C438" s="3">
        <f>_110079_23data060823__2[[#This Row],[hodnota]]*$F$5</f>
        <v>11346</v>
      </c>
      <c r="D438" t="s">
        <v>191</v>
      </c>
      <c r="E438">
        <v>2005</v>
      </c>
      <c r="F438">
        <v>4</v>
      </c>
      <c r="G438" t="s">
        <v>2175</v>
      </c>
      <c r="H438" t="s">
        <v>192</v>
      </c>
      <c r="I438" t="str">
        <f>IF(_110079_23data060823__2[[#This Row],[odvetvi_txt]]="","Všechna odvětví",_110079_23data060823__2[[#This Row],[odvetvi_txt]])</f>
        <v>Ubytování, stravování a pohostinství</v>
      </c>
      <c r="J438">
        <f>IF(_110079_23data060823__2[[#This Row],[rok]]=2023,0,1)</f>
        <v>1</v>
      </c>
    </row>
    <row r="439" spans="1:10" x14ac:dyDescent="0.2">
      <c r="A439">
        <v>741382889</v>
      </c>
      <c r="B439" s="3" t="s">
        <v>4799</v>
      </c>
      <c r="C439" s="3">
        <f>_110079_23data060823__2[[#This Row],[hodnota]]*$F$5</f>
        <v>10692</v>
      </c>
      <c r="D439" t="s">
        <v>191</v>
      </c>
      <c r="E439">
        <v>2005</v>
      </c>
      <c r="F439">
        <v>3</v>
      </c>
      <c r="G439" t="s">
        <v>2175</v>
      </c>
      <c r="H439" t="s">
        <v>192</v>
      </c>
      <c r="I439" t="str">
        <f>IF(_110079_23data060823__2[[#This Row],[odvetvi_txt]]="","Všechna odvětví",_110079_23data060823__2[[#This Row],[odvetvi_txt]])</f>
        <v>Ubytování, stravování a pohostinství</v>
      </c>
      <c r="J439">
        <f>IF(_110079_23data060823__2[[#This Row],[rok]]=2023,0,1)</f>
        <v>1</v>
      </c>
    </row>
    <row r="440" spans="1:10" x14ac:dyDescent="0.2">
      <c r="A440">
        <v>741382888</v>
      </c>
      <c r="B440" s="3" t="s">
        <v>4802</v>
      </c>
      <c r="C440" s="3">
        <f>_110079_23data060823__2[[#This Row],[hodnota]]*$F$5</f>
        <v>10483</v>
      </c>
      <c r="D440" t="s">
        <v>191</v>
      </c>
      <c r="E440">
        <v>2005</v>
      </c>
      <c r="F440">
        <v>2</v>
      </c>
      <c r="G440" t="s">
        <v>2175</v>
      </c>
      <c r="H440" t="s">
        <v>192</v>
      </c>
      <c r="I440" t="str">
        <f>IF(_110079_23data060823__2[[#This Row],[odvetvi_txt]]="","Všechna odvětví",_110079_23data060823__2[[#This Row],[odvetvi_txt]])</f>
        <v>Ubytování, stravování a pohostinství</v>
      </c>
      <c r="J440">
        <f>IF(_110079_23data060823__2[[#This Row],[rok]]=2023,0,1)</f>
        <v>1</v>
      </c>
    </row>
    <row r="441" spans="1:10" x14ac:dyDescent="0.2">
      <c r="A441">
        <v>741382887</v>
      </c>
      <c r="B441" s="3" t="s">
        <v>4798</v>
      </c>
      <c r="C441" s="3">
        <f>_110079_23data060823__2[[#This Row],[hodnota]]*$F$5</f>
        <v>10025</v>
      </c>
      <c r="D441" t="s">
        <v>191</v>
      </c>
      <c r="E441">
        <v>2005</v>
      </c>
      <c r="F441">
        <v>1</v>
      </c>
      <c r="G441" t="s">
        <v>2175</v>
      </c>
      <c r="H441" t="s">
        <v>192</v>
      </c>
      <c r="I441" t="str">
        <f>IF(_110079_23data060823__2[[#This Row],[odvetvi_txt]]="","Všechna odvětví",_110079_23data060823__2[[#This Row],[odvetvi_txt]])</f>
        <v>Ubytování, stravování a pohostinství</v>
      </c>
      <c r="J441">
        <f>IF(_110079_23data060823__2[[#This Row],[rok]]=2023,0,1)</f>
        <v>1</v>
      </c>
    </row>
    <row r="442" spans="1:10" x14ac:dyDescent="0.2">
      <c r="A442">
        <v>741382998</v>
      </c>
      <c r="B442" s="3" t="s">
        <v>3827</v>
      </c>
      <c r="C442" s="3">
        <f>_110079_23data060823__2[[#This Row],[hodnota]]*$F$5</f>
        <v>32188</v>
      </c>
      <c r="D442" t="s">
        <v>1010</v>
      </c>
      <c r="E442">
        <v>2005</v>
      </c>
      <c r="F442">
        <v>2</v>
      </c>
      <c r="G442" t="s">
        <v>2175</v>
      </c>
      <c r="H442" t="s">
        <v>1011</v>
      </c>
      <c r="I442" t="str">
        <f>IF(_110079_23data060823__2[[#This Row],[odvetvi_txt]]="","Všechna odvětví",_110079_23data060823__2[[#This Row],[odvetvi_txt]])</f>
        <v>Informační a komunikační činnosti</v>
      </c>
      <c r="J442">
        <f>IF(_110079_23data060823__2[[#This Row],[rok]]=2023,0,1)</f>
        <v>1</v>
      </c>
    </row>
    <row r="443" spans="1:10" x14ac:dyDescent="0.2">
      <c r="A443">
        <v>741382997</v>
      </c>
      <c r="B443" s="3" t="s">
        <v>3823</v>
      </c>
      <c r="C443" s="3">
        <f>_110079_23data060823__2[[#This Row],[hodnota]]*$F$5</f>
        <v>32390</v>
      </c>
      <c r="D443" t="s">
        <v>1010</v>
      </c>
      <c r="E443">
        <v>2005</v>
      </c>
      <c r="F443">
        <v>1</v>
      </c>
      <c r="G443" t="s">
        <v>2175</v>
      </c>
      <c r="H443" t="s">
        <v>1011</v>
      </c>
      <c r="I443" t="str">
        <f>IF(_110079_23data060823__2[[#This Row],[odvetvi_txt]]="","Všechna odvětví",_110079_23data060823__2[[#This Row],[odvetvi_txt]])</f>
        <v>Informační a komunikační činnosti</v>
      </c>
      <c r="J443">
        <f>IF(_110079_23data060823__2[[#This Row],[rok]]=2023,0,1)</f>
        <v>1</v>
      </c>
    </row>
    <row r="444" spans="1:10" x14ac:dyDescent="0.2">
      <c r="A444">
        <v>741383000</v>
      </c>
      <c r="B444" s="3" t="s">
        <v>3828</v>
      </c>
      <c r="C444" s="3">
        <f>_110079_23data060823__2[[#This Row],[hodnota]]*$F$5</f>
        <v>35242</v>
      </c>
      <c r="D444" t="s">
        <v>1010</v>
      </c>
      <c r="E444">
        <v>2005</v>
      </c>
      <c r="F444">
        <v>4</v>
      </c>
      <c r="G444" t="s">
        <v>2175</v>
      </c>
      <c r="H444" t="s">
        <v>1011</v>
      </c>
      <c r="I444" t="str">
        <f>IF(_110079_23data060823__2[[#This Row],[odvetvi_txt]]="","Všechna odvětví",_110079_23data060823__2[[#This Row],[odvetvi_txt]])</f>
        <v>Informační a komunikační činnosti</v>
      </c>
      <c r="J444">
        <f>IF(_110079_23data060823__2[[#This Row],[rok]]=2023,0,1)</f>
        <v>1</v>
      </c>
    </row>
    <row r="445" spans="1:10" x14ac:dyDescent="0.2">
      <c r="A445">
        <v>741382999</v>
      </c>
      <c r="B445" s="3" t="s">
        <v>3824</v>
      </c>
      <c r="C445" s="3">
        <f>_110079_23data060823__2[[#This Row],[hodnota]]*$F$5</f>
        <v>33786</v>
      </c>
      <c r="D445" t="s">
        <v>1010</v>
      </c>
      <c r="E445">
        <v>2005</v>
      </c>
      <c r="F445">
        <v>3</v>
      </c>
      <c r="G445" t="s">
        <v>2175</v>
      </c>
      <c r="H445" t="s">
        <v>1011</v>
      </c>
      <c r="I445" t="str">
        <f>IF(_110079_23data060823__2[[#This Row],[odvetvi_txt]]="","Všechna odvětví",_110079_23data060823__2[[#This Row],[odvetvi_txt]])</f>
        <v>Informační a komunikační činnosti</v>
      </c>
      <c r="J445">
        <f>IF(_110079_23data060823__2[[#This Row],[rok]]=2023,0,1)</f>
        <v>1</v>
      </c>
    </row>
    <row r="446" spans="1:10" x14ac:dyDescent="0.2">
      <c r="A446">
        <v>741383107</v>
      </c>
      <c r="B446" s="3" t="s">
        <v>5300</v>
      </c>
      <c r="C446" s="3">
        <f>_110079_23data060823__2[[#This Row],[hodnota]]*$F$5</f>
        <v>40311</v>
      </c>
      <c r="D446" t="s">
        <v>641</v>
      </c>
      <c r="E446">
        <v>2005</v>
      </c>
      <c r="F446">
        <v>1</v>
      </c>
      <c r="G446" t="s">
        <v>2175</v>
      </c>
      <c r="H446" t="s">
        <v>642</v>
      </c>
      <c r="I446" t="str">
        <f>IF(_110079_23data060823__2[[#This Row],[odvetvi_txt]]="","Všechna odvětví",_110079_23data060823__2[[#This Row],[odvetvi_txt]])</f>
        <v>Peněžnictví a pojišťovnictví</v>
      </c>
      <c r="J446">
        <f>IF(_110079_23data060823__2[[#This Row],[rok]]=2023,0,1)</f>
        <v>1</v>
      </c>
    </row>
    <row r="447" spans="1:10" x14ac:dyDescent="0.2">
      <c r="A447">
        <v>741383110</v>
      </c>
      <c r="B447" s="3" t="s">
        <v>5305</v>
      </c>
      <c r="C447" s="3">
        <f>_110079_23data060823__2[[#This Row],[hodnota]]*$F$5</f>
        <v>37156</v>
      </c>
      <c r="D447" t="s">
        <v>641</v>
      </c>
      <c r="E447">
        <v>2005</v>
      </c>
      <c r="F447">
        <v>4</v>
      </c>
      <c r="G447" t="s">
        <v>2175</v>
      </c>
      <c r="H447" t="s">
        <v>642</v>
      </c>
      <c r="I447" t="str">
        <f>IF(_110079_23data060823__2[[#This Row],[odvetvi_txt]]="","Všechna odvětví",_110079_23data060823__2[[#This Row],[odvetvi_txt]])</f>
        <v>Peněžnictví a pojišťovnictví</v>
      </c>
      <c r="J447">
        <f>IF(_110079_23data060823__2[[#This Row],[rok]]=2023,0,1)</f>
        <v>1</v>
      </c>
    </row>
    <row r="448" spans="1:10" x14ac:dyDescent="0.2">
      <c r="A448">
        <v>741383109</v>
      </c>
      <c r="B448" s="3" t="s">
        <v>5301</v>
      </c>
      <c r="C448" s="3">
        <f>_110079_23data060823__2[[#This Row],[hodnota]]*$F$5</f>
        <v>34100</v>
      </c>
      <c r="D448" t="s">
        <v>641</v>
      </c>
      <c r="E448">
        <v>2005</v>
      </c>
      <c r="F448">
        <v>3</v>
      </c>
      <c r="G448" t="s">
        <v>2175</v>
      </c>
      <c r="H448" t="s">
        <v>642</v>
      </c>
      <c r="I448" t="str">
        <f>IF(_110079_23data060823__2[[#This Row],[odvetvi_txt]]="","Všechna odvětví",_110079_23data060823__2[[#This Row],[odvetvi_txt]])</f>
        <v>Peněžnictví a pojišťovnictví</v>
      </c>
      <c r="J448">
        <f>IF(_110079_23data060823__2[[#This Row],[rok]]=2023,0,1)</f>
        <v>1</v>
      </c>
    </row>
    <row r="449" spans="1:10" x14ac:dyDescent="0.2">
      <c r="A449">
        <v>741383108</v>
      </c>
      <c r="B449" s="3" t="s">
        <v>5304</v>
      </c>
      <c r="C449" s="3">
        <f>_110079_23data060823__2[[#This Row],[hodnota]]*$F$5</f>
        <v>37641</v>
      </c>
      <c r="D449" t="s">
        <v>641</v>
      </c>
      <c r="E449">
        <v>2005</v>
      </c>
      <c r="F449">
        <v>2</v>
      </c>
      <c r="G449" t="s">
        <v>2175</v>
      </c>
      <c r="H449" t="s">
        <v>642</v>
      </c>
      <c r="I449" t="str">
        <f>IF(_110079_23data060823__2[[#This Row],[odvetvi_txt]]="","Všechna odvětví",_110079_23data060823__2[[#This Row],[odvetvi_txt]])</f>
        <v>Peněžnictví a pojišťovnictví</v>
      </c>
      <c r="J449">
        <f>IF(_110079_23data060823__2[[#This Row],[rok]]=2023,0,1)</f>
        <v>1</v>
      </c>
    </row>
    <row r="450" spans="1:10" x14ac:dyDescent="0.2">
      <c r="A450">
        <v>741383218</v>
      </c>
      <c r="B450" s="3" t="s">
        <v>2486</v>
      </c>
      <c r="C450" s="3">
        <f>_110079_23data060823__2[[#This Row],[hodnota]]*$F$5</f>
        <v>17385</v>
      </c>
      <c r="D450" t="s">
        <v>263</v>
      </c>
      <c r="E450">
        <v>2005</v>
      </c>
      <c r="F450">
        <v>2</v>
      </c>
      <c r="G450" t="s">
        <v>2175</v>
      </c>
      <c r="H450" t="s">
        <v>264</v>
      </c>
      <c r="I450" t="str">
        <f>IF(_110079_23data060823__2[[#This Row],[odvetvi_txt]]="","Všechna odvětví",_110079_23data060823__2[[#This Row],[odvetvi_txt]])</f>
        <v>Činnosti v oblasti nemovitostí</v>
      </c>
      <c r="J450">
        <f>IF(_110079_23data060823__2[[#This Row],[rok]]=2023,0,1)</f>
        <v>1</v>
      </c>
    </row>
    <row r="451" spans="1:10" x14ac:dyDescent="0.2">
      <c r="A451">
        <v>741383220</v>
      </c>
      <c r="B451" s="3" t="s">
        <v>2487</v>
      </c>
      <c r="C451" s="3">
        <f>_110079_23data060823__2[[#This Row],[hodnota]]*$F$5</f>
        <v>19560</v>
      </c>
      <c r="D451" t="s">
        <v>263</v>
      </c>
      <c r="E451">
        <v>2005</v>
      </c>
      <c r="F451">
        <v>4</v>
      </c>
      <c r="G451" t="s">
        <v>2175</v>
      </c>
      <c r="H451" t="s">
        <v>264</v>
      </c>
      <c r="I451" t="str">
        <f>IF(_110079_23data060823__2[[#This Row],[odvetvi_txt]]="","Všechna odvětví",_110079_23data060823__2[[#This Row],[odvetvi_txt]])</f>
        <v>Činnosti v oblasti nemovitostí</v>
      </c>
      <c r="J451">
        <f>IF(_110079_23data060823__2[[#This Row],[rok]]=2023,0,1)</f>
        <v>1</v>
      </c>
    </row>
    <row r="452" spans="1:10" x14ac:dyDescent="0.2">
      <c r="A452">
        <v>741383217</v>
      </c>
      <c r="B452" s="3" t="s">
        <v>2483</v>
      </c>
      <c r="C452" s="3">
        <f>_110079_23data060823__2[[#This Row],[hodnota]]*$F$5</f>
        <v>17121</v>
      </c>
      <c r="D452" t="s">
        <v>263</v>
      </c>
      <c r="E452">
        <v>2005</v>
      </c>
      <c r="F452">
        <v>1</v>
      </c>
      <c r="G452" t="s">
        <v>2175</v>
      </c>
      <c r="H452" t="s">
        <v>264</v>
      </c>
      <c r="I452" t="str">
        <f>IF(_110079_23data060823__2[[#This Row],[odvetvi_txt]]="","Všechna odvětví",_110079_23data060823__2[[#This Row],[odvetvi_txt]])</f>
        <v>Činnosti v oblasti nemovitostí</v>
      </c>
      <c r="J452">
        <f>IF(_110079_23data060823__2[[#This Row],[rok]]=2023,0,1)</f>
        <v>1</v>
      </c>
    </row>
    <row r="453" spans="1:10" x14ac:dyDescent="0.2">
      <c r="A453">
        <v>741383219</v>
      </c>
      <c r="B453" s="3" t="s">
        <v>2300</v>
      </c>
      <c r="C453" s="3">
        <f>_110079_23data060823__2[[#This Row],[hodnota]]*$F$5</f>
        <v>17434</v>
      </c>
      <c r="D453" t="s">
        <v>263</v>
      </c>
      <c r="E453">
        <v>2005</v>
      </c>
      <c r="F453">
        <v>3</v>
      </c>
      <c r="G453" t="s">
        <v>2175</v>
      </c>
      <c r="H453" t="s">
        <v>264</v>
      </c>
      <c r="I453" t="str">
        <f>IF(_110079_23data060823__2[[#This Row],[odvetvi_txt]]="","Všechna odvětví",_110079_23data060823__2[[#This Row],[odvetvi_txt]])</f>
        <v>Činnosti v oblasti nemovitostí</v>
      </c>
      <c r="J453">
        <f>IF(_110079_23data060823__2[[#This Row],[rok]]=2023,0,1)</f>
        <v>1</v>
      </c>
    </row>
    <row r="454" spans="1:10" x14ac:dyDescent="0.2">
      <c r="A454">
        <v>741383330</v>
      </c>
      <c r="B454" s="3" t="s">
        <v>4539</v>
      </c>
      <c r="C454" s="3">
        <f>_110079_23data060823__2[[#This Row],[hodnota]]*$F$5</f>
        <v>27171</v>
      </c>
      <c r="D454" t="s">
        <v>414</v>
      </c>
      <c r="E454">
        <v>2005</v>
      </c>
      <c r="F454">
        <v>4</v>
      </c>
      <c r="G454" t="s">
        <v>2175</v>
      </c>
      <c r="H454" t="s">
        <v>415</v>
      </c>
      <c r="I454" t="str">
        <f>IF(_110079_23data060823__2[[#This Row],[odvetvi_txt]]="","Všechna odvětví",_110079_23data060823__2[[#This Row],[odvetvi_txt]])</f>
        <v>Profesní, vědecké a technické činnosti</v>
      </c>
      <c r="J454">
        <f>IF(_110079_23data060823__2[[#This Row],[rok]]=2023,0,1)</f>
        <v>1</v>
      </c>
    </row>
    <row r="455" spans="1:10" x14ac:dyDescent="0.2">
      <c r="A455">
        <v>741383327</v>
      </c>
      <c r="B455" s="3" t="s">
        <v>4535</v>
      </c>
      <c r="C455" s="3">
        <f>_110079_23data060823__2[[#This Row],[hodnota]]*$F$5</f>
        <v>21216</v>
      </c>
      <c r="D455" t="s">
        <v>414</v>
      </c>
      <c r="E455">
        <v>2005</v>
      </c>
      <c r="F455">
        <v>1</v>
      </c>
      <c r="G455" t="s">
        <v>2175</v>
      </c>
      <c r="H455" t="s">
        <v>415</v>
      </c>
      <c r="I455" t="str">
        <f>IF(_110079_23data060823__2[[#This Row],[odvetvi_txt]]="","Všechna odvětví",_110079_23data060823__2[[#This Row],[odvetvi_txt]])</f>
        <v>Profesní, vědecké a technické činnosti</v>
      </c>
      <c r="J455">
        <f>IF(_110079_23data060823__2[[#This Row],[rok]]=2023,0,1)</f>
        <v>1</v>
      </c>
    </row>
    <row r="456" spans="1:10" x14ac:dyDescent="0.2">
      <c r="A456">
        <v>741383328</v>
      </c>
      <c r="B456" s="3" t="s">
        <v>4451</v>
      </c>
      <c r="C456" s="3">
        <f>_110079_23data060823__2[[#This Row],[hodnota]]*$F$5</f>
        <v>22554</v>
      </c>
      <c r="D456" t="s">
        <v>414</v>
      </c>
      <c r="E456">
        <v>2005</v>
      </c>
      <c r="F456">
        <v>2</v>
      </c>
      <c r="G456" t="s">
        <v>2175</v>
      </c>
      <c r="H456" t="s">
        <v>415</v>
      </c>
      <c r="I456" t="str">
        <f>IF(_110079_23data060823__2[[#This Row],[odvetvi_txt]]="","Všechna odvětví",_110079_23data060823__2[[#This Row],[odvetvi_txt]])</f>
        <v>Profesní, vědecké a technické činnosti</v>
      </c>
      <c r="J456">
        <f>IF(_110079_23data060823__2[[#This Row],[rok]]=2023,0,1)</f>
        <v>1</v>
      </c>
    </row>
    <row r="457" spans="1:10" x14ac:dyDescent="0.2">
      <c r="A457">
        <v>741383329</v>
      </c>
      <c r="B457" s="3" t="s">
        <v>4536</v>
      </c>
      <c r="C457" s="3">
        <f>_110079_23data060823__2[[#This Row],[hodnota]]*$F$5</f>
        <v>22893</v>
      </c>
      <c r="D457" t="s">
        <v>414</v>
      </c>
      <c r="E457">
        <v>2005</v>
      </c>
      <c r="F457">
        <v>3</v>
      </c>
      <c r="G457" t="s">
        <v>2175</v>
      </c>
      <c r="H457" t="s">
        <v>415</v>
      </c>
      <c r="I457" t="str">
        <f>IF(_110079_23data060823__2[[#This Row],[odvetvi_txt]]="","Všechna odvětví",_110079_23data060823__2[[#This Row],[odvetvi_txt]])</f>
        <v>Profesní, vědecké a technické činnosti</v>
      </c>
      <c r="J457">
        <f>IF(_110079_23data060823__2[[#This Row],[rok]]=2023,0,1)</f>
        <v>1</v>
      </c>
    </row>
    <row r="458" spans="1:10" x14ac:dyDescent="0.2">
      <c r="A458">
        <v>741383438</v>
      </c>
      <c r="B458" s="3" t="s">
        <v>3484</v>
      </c>
      <c r="C458" s="3">
        <f>_110079_23data060823__2[[#This Row],[hodnota]]*$F$5</f>
        <v>13106</v>
      </c>
      <c r="D458" t="s">
        <v>701</v>
      </c>
      <c r="E458">
        <v>2005</v>
      </c>
      <c r="F458">
        <v>2</v>
      </c>
      <c r="G458" t="s">
        <v>2175</v>
      </c>
      <c r="H458" t="s">
        <v>702</v>
      </c>
      <c r="I458" t="str">
        <f>IF(_110079_23data060823__2[[#This Row],[odvetvi_txt]]="","Všechna odvětví",_110079_23data060823__2[[#This Row],[odvetvi_txt]])</f>
        <v>Administrativní a podpůrné činnosti</v>
      </c>
      <c r="J458">
        <f>IF(_110079_23data060823__2[[#This Row],[rok]]=2023,0,1)</f>
        <v>1</v>
      </c>
    </row>
    <row r="459" spans="1:10" x14ac:dyDescent="0.2">
      <c r="A459">
        <v>741383440</v>
      </c>
      <c r="B459" s="3" t="s">
        <v>3485</v>
      </c>
      <c r="C459" s="3">
        <f>_110079_23data060823__2[[#This Row],[hodnota]]*$F$5</f>
        <v>14773</v>
      </c>
      <c r="D459" t="s">
        <v>701</v>
      </c>
      <c r="E459">
        <v>2005</v>
      </c>
      <c r="F459">
        <v>4</v>
      </c>
      <c r="G459" t="s">
        <v>2175</v>
      </c>
      <c r="H459" t="s">
        <v>702</v>
      </c>
      <c r="I459" t="str">
        <f>IF(_110079_23data060823__2[[#This Row],[odvetvi_txt]]="","Všechna odvětví",_110079_23data060823__2[[#This Row],[odvetvi_txt]])</f>
        <v>Administrativní a podpůrné činnosti</v>
      </c>
      <c r="J459">
        <f>IF(_110079_23data060823__2[[#This Row],[rok]]=2023,0,1)</f>
        <v>1</v>
      </c>
    </row>
    <row r="460" spans="1:10" x14ac:dyDescent="0.2">
      <c r="A460">
        <v>741383439</v>
      </c>
      <c r="B460" s="3" t="s">
        <v>3481</v>
      </c>
      <c r="C460" s="3">
        <f>_110079_23data060823__2[[#This Row],[hodnota]]*$F$5</f>
        <v>13447</v>
      </c>
      <c r="D460" t="s">
        <v>701</v>
      </c>
      <c r="E460">
        <v>2005</v>
      </c>
      <c r="F460">
        <v>3</v>
      </c>
      <c r="G460" t="s">
        <v>2175</v>
      </c>
      <c r="H460" t="s">
        <v>702</v>
      </c>
      <c r="I460" t="str">
        <f>IF(_110079_23data060823__2[[#This Row],[odvetvi_txt]]="","Všechna odvětví",_110079_23data060823__2[[#This Row],[odvetvi_txt]])</f>
        <v>Administrativní a podpůrné činnosti</v>
      </c>
      <c r="J460">
        <f>IF(_110079_23data060823__2[[#This Row],[rok]]=2023,0,1)</f>
        <v>1</v>
      </c>
    </row>
    <row r="461" spans="1:10" x14ac:dyDescent="0.2">
      <c r="A461">
        <v>741383437</v>
      </c>
      <c r="B461" s="3" t="s">
        <v>3480</v>
      </c>
      <c r="C461" s="3">
        <f>_110079_23data060823__2[[#This Row],[hodnota]]*$F$5</f>
        <v>12625</v>
      </c>
      <c r="D461" t="s">
        <v>701</v>
      </c>
      <c r="E461">
        <v>2005</v>
      </c>
      <c r="F461">
        <v>1</v>
      </c>
      <c r="G461" t="s">
        <v>2175</v>
      </c>
      <c r="H461" t="s">
        <v>702</v>
      </c>
      <c r="I461" t="str">
        <f>IF(_110079_23data060823__2[[#This Row],[odvetvi_txt]]="","Všechna odvětví",_110079_23data060823__2[[#This Row],[odvetvi_txt]])</f>
        <v>Administrativní a podpůrné činnosti</v>
      </c>
      <c r="J461">
        <f>IF(_110079_23data060823__2[[#This Row],[rok]]=2023,0,1)</f>
        <v>1</v>
      </c>
    </row>
    <row r="462" spans="1:10" x14ac:dyDescent="0.2">
      <c r="A462">
        <v>741383547</v>
      </c>
      <c r="B462" s="3" t="s">
        <v>3299</v>
      </c>
      <c r="C462" s="3">
        <f>_110079_23data060823__2[[#This Row],[hodnota]]*$F$5</f>
        <v>20949</v>
      </c>
      <c r="D462" t="s">
        <v>17</v>
      </c>
      <c r="E462">
        <v>2005</v>
      </c>
      <c r="F462">
        <v>1</v>
      </c>
      <c r="G462" t="s">
        <v>2175</v>
      </c>
      <c r="H462" t="s">
        <v>21</v>
      </c>
      <c r="I462" t="str">
        <f>IF(_110079_23data060823__2[[#This Row],[odvetvi_txt]]="","Všechna odvětví",_110079_23data060823__2[[#This Row],[odvetvi_txt]])</f>
        <v>Veřejná správa a obrana; povinné sociální zabezpečení</v>
      </c>
      <c r="J462">
        <f>IF(_110079_23data060823__2[[#This Row],[rok]]=2023,0,1)</f>
        <v>1</v>
      </c>
    </row>
    <row r="463" spans="1:10" x14ac:dyDescent="0.2">
      <c r="A463">
        <v>741383550</v>
      </c>
      <c r="B463" s="3" t="s">
        <v>3304</v>
      </c>
      <c r="C463" s="3">
        <f>_110079_23data060823__2[[#This Row],[hodnota]]*$F$5</f>
        <v>24235</v>
      </c>
      <c r="D463" t="s">
        <v>17</v>
      </c>
      <c r="E463">
        <v>2005</v>
      </c>
      <c r="F463">
        <v>4</v>
      </c>
      <c r="G463" t="s">
        <v>2175</v>
      </c>
      <c r="H463" t="s">
        <v>21</v>
      </c>
      <c r="I463" t="str">
        <f>IF(_110079_23data060823__2[[#This Row],[odvetvi_txt]]="","Všechna odvětví",_110079_23data060823__2[[#This Row],[odvetvi_txt]])</f>
        <v>Veřejná správa a obrana; povinné sociální zabezpečení</v>
      </c>
      <c r="J463">
        <f>IF(_110079_23data060823__2[[#This Row],[rok]]=2023,0,1)</f>
        <v>1</v>
      </c>
    </row>
    <row r="464" spans="1:10" x14ac:dyDescent="0.2">
      <c r="A464">
        <v>741383548</v>
      </c>
      <c r="B464" s="3" t="s">
        <v>3303</v>
      </c>
      <c r="C464" s="3">
        <f>_110079_23data060823__2[[#This Row],[hodnota]]*$F$5</f>
        <v>21950</v>
      </c>
      <c r="D464" t="s">
        <v>17</v>
      </c>
      <c r="E464">
        <v>2005</v>
      </c>
      <c r="F464">
        <v>2</v>
      </c>
      <c r="G464" t="s">
        <v>2175</v>
      </c>
      <c r="H464" t="s">
        <v>21</v>
      </c>
      <c r="I464" t="str">
        <f>IF(_110079_23data060823__2[[#This Row],[odvetvi_txt]]="","Všechna odvětví",_110079_23data060823__2[[#This Row],[odvetvi_txt]])</f>
        <v>Veřejná správa a obrana; povinné sociální zabezpečení</v>
      </c>
      <c r="J464">
        <f>IF(_110079_23data060823__2[[#This Row],[rok]]=2023,0,1)</f>
        <v>1</v>
      </c>
    </row>
    <row r="465" spans="1:10" x14ac:dyDescent="0.2">
      <c r="A465">
        <v>741383549</v>
      </c>
      <c r="B465" s="3" t="s">
        <v>3300</v>
      </c>
      <c r="C465" s="3">
        <f>_110079_23data060823__2[[#This Row],[hodnota]]*$F$5</f>
        <v>21830</v>
      </c>
      <c r="D465" t="s">
        <v>17</v>
      </c>
      <c r="E465">
        <v>2005</v>
      </c>
      <c r="F465">
        <v>3</v>
      </c>
      <c r="G465" t="s">
        <v>2175</v>
      </c>
      <c r="H465" t="s">
        <v>21</v>
      </c>
      <c r="I465" t="str">
        <f>IF(_110079_23data060823__2[[#This Row],[odvetvi_txt]]="","Všechna odvětví",_110079_23data060823__2[[#This Row],[odvetvi_txt]])</f>
        <v>Veřejná správa a obrana; povinné sociální zabezpečení</v>
      </c>
      <c r="J465">
        <f>IF(_110079_23data060823__2[[#This Row],[rok]]=2023,0,1)</f>
        <v>1</v>
      </c>
    </row>
    <row r="466" spans="1:10" x14ac:dyDescent="0.2">
      <c r="A466">
        <v>741383657</v>
      </c>
      <c r="B466" s="3" t="s">
        <v>4961</v>
      </c>
      <c r="C466" s="3">
        <f>_110079_23data060823__2[[#This Row],[hodnota]]*$F$5</f>
        <v>16957</v>
      </c>
      <c r="D466" t="s">
        <v>493</v>
      </c>
      <c r="E466">
        <v>2005</v>
      </c>
      <c r="F466">
        <v>1</v>
      </c>
      <c r="G466" t="s">
        <v>2175</v>
      </c>
      <c r="H466" t="s">
        <v>494</v>
      </c>
      <c r="I466" t="str">
        <f>IF(_110079_23data060823__2[[#This Row],[odvetvi_txt]]="","Všechna odvětví",_110079_23data060823__2[[#This Row],[odvetvi_txt]])</f>
        <v>Vzdělávání</v>
      </c>
      <c r="J466">
        <f>IF(_110079_23data060823__2[[#This Row],[rok]]=2023,0,1)</f>
        <v>1</v>
      </c>
    </row>
    <row r="467" spans="1:10" x14ac:dyDescent="0.2">
      <c r="A467">
        <v>741383658</v>
      </c>
      <c r="B467" s="3" t="s">
        <v>4964</v>
      </c>
      <c r="C467" s="3">
        <f>_110079_23data060823__2[[#This Row],[hodnota]]*$F$5</f>
        <v>18457</v>
      </c>
      <c r="D467" t="s">
        <v>493</v>
      </c>
      <c r="E467">
        <v>2005</v>
      </c>
      <c r="F467">
        <v>2</v>
      </c>
      <c r="G467" t="s">
        <v>2175</v>
      </c>
      <c r="H467" t="s">
        <v>494</v>
      </c>
      <c r="I467" t="str">
        <f>IF(_110079_23data060823__2[[#This Row],[odvetvi_txt]]="","Všechna odvětví",_110079_23data060823__2[[#This Row],[odvetvi_txt]])</f>
        <v>Vzdělávání</v>
      </c>
      <c r="J467">
        <f>IF(_110079_23data060823__2[[#This Row],[rok]]=2023,0,1)</f>
        <v>1</v>
      </c>
    </row>
    <row r="468" spans="1:10" x14ac:dyDescent="0.2">
      <c r="A468">
        <v>741383659</v>
      </c>
      <c r="B468" s="3" t="s">
        <v>4962</v>
      </c>
      <c r="C468" s="3">
        <f>_110079_23data060823__2[[#This Row],[hodnota]]*$F$5</f>
        <v>18337</v>
      </c>
      <c r="D468" t="s">
        <v>493</v>
      </c>
      <c r="E468">
        <v>2005</v>
      </c>
      <c r="F468">
        <v>3</v>
      </c>
      <c r="G468" t="s">
        <v>2175</v>
      </c>
      <c r="H468" t="s">
        <v>494</v>
      </c>
      <c r="I468" t="str">
        <f>IF(_110079_23data060823__2[[#This Row],[odvetvi_txt]]="","Všechna odvětví",_110079_23data060823__2[[#This Row],[odvetvi_txt]])</f>
        <v>Vzdělávání</v>
      </c>
      <c r="J468">
        <f>IF(_110079_23data060823__2[[#This Row],[rok]]=2023,0,1)</f>
        <v>1</v>
      </c>
    </row>
    <row r="469" spans="1:10" x14ac:dyDescent="0.2">
      <c r="A469">
        <v>741383660</v>
      </c>
      <c r="B469" s="3" t="s">
        <v>4965</v>
      </c>
      <c r="C469" s="3">
        <f>_110079_23data060823__2[[#This Row],[hodnota]]*$F$5</f>
        <v>21374</v>
      </c>
      <c r="D469" t="s">
        <v>493</v>
      </c>
      <c r="E469">
        <v>2005</v>
      </c>
      <c r="F469">
        <v>4</v>
      </c>
      <c r="G469" t="s">
        <v>2175</v>
      </c>
      <c r="H469" t="s">
        <v>494</v>
      </c>
      <c r="I469" t="str">
        <f>IF(_110079_23data060823__2[[#This Row],[odvetvi_txt]]="","Všechna odvětví",_110079_23data060823__2[[#This Row],[odvetvi_txt]])</f>
        <v>Vzdělávání</v>
      </c>
      <c r="J469">
        <f>IF(_110079_23data060823__2[[#This Row],[rok]]=2023,0,1)</f>
        <v>1</v>
      </c>
    </row>
    <row r="470" spans="1:10" x14ac:dyDescent="0.2">
      <c r="A470">
        <v>741383767</v>
      </c>
      <c r="B470" s="3" t="s">
        <v>4877</v>
      </c>
      <c r="C470" s="3">
        <f>_110079_23data060823__2[[#This Row],[hodnota]]*$F$5</f>
        <v>16546</v>
      </c>
      <c r="D470" t="s">
        <v>1069</v>
      </c>
      <c r="E470">
        <v>2005</v>
      </c>
      <c r="F470">
        <v>1</v>
      </c>
      <c r="G470" t="s">
        <v>2175</v>
      </c>
      <c r="H470" t="s">
        <v>1070</v>
      </c>
      <c r="I470" t="str">
        <f>IF(_110079_23data060823__2[[#This Row],[odvetvi_txt]]="","Všechna odvětví",_110079_23data060823__2[[#This Row],[odvetvi_txt]])</f>
        <v>Zdravotní a sociální péče</v>
      </c>
      <c r="J470">
        <f>IF(_110079_23data060823__2[[#This Row],[rok]]=2023,0,1)</f>
        <v>1</v>
      </c>
    </row>
    <row r="471" spans="1:10" x14ac:dyDescent="0.2">
      <c r="A471">
        <v>741383769</v>
      </c>
      <c r="B471" s="3" t="s">
        <v>4878</v>
      </c>
      <c r="C471" s="3">
        <f>_110079_23data060823__2[[#This Row],[hodnota]]*$F$5</f>
        <v>17753</v>
      </c>
      <c r="D471" t="s">
        <v>1069</v>
      </c>
      <c r="E471">
        <v>2005</v>
      </c>
      <c r="F471">
        <v>3</v>
      </c>
      <c r="G471" t="s">
        <v>2175</v>
      </c>
      <c r="H471" t="s">
        <v>1070</v>
      </c>
      <c r="I471" t="str">
        <f>IF(_110079_23data060823__2[[#This Row],[odvetvi_txt]]="","Všechna odvětví",_110079_23data060823__2[[#This Row],[odvetvi_txt]])</f>
        <v>Zdravotní a sociální péče</v>
      </c>
      <c r="J471">
        <f>IF(_110079_23data060823__2[[#This Row],[rok]]=2023,0,1)</f>
        <v>1</v>
      </c>
    </row>
    <row r="472" spans="1:10" x14ac:dyDescent="0.2">
      <c r="A472">
        <v>741383770</v>
      </c>
      <c r="B472" s="3" t="s">
        <v>4882</v>
      </c>
      <c r="C472" s="3">
        <f>_110079_23data060823__2[[#This Row],[hodnota]]*$F$5</f>
        <v>18866</v>
      </c>
      <c r="D472" t="s">
        <v>1069</v>
      </c>
      <c r="E472">
        <v>2005</v>
      </c>
      <c r="F472">
        <v>4</v>
      </c>
      <c r="G472" t="s">
        <v>2175</v>
      </c>
      <c r="H472" t="s">
        <v>1070</v>
      </c>
      <c r="I472" t="str">
        <f>IF(_110079_23data060823__2[[#This Row],[odvetvi_txt]]="","Všechna odvětví",_110079_23data060823__2[[#This Row],[odvetvi_txt]])</f>
        <v>Zdravotní a sociální péče</v>
      </c>
      <c r="J472">
        <f>IF(_110079_23data060823__2[[#This Row],[rok]]=2023,0,1)</f>
        <v>1</v>
      </c>
    </row>
    <row r="473" spans="1:10" x14ac:dyDescent="0.2">
      <c r="A473">
        <v>741383768</v>
      </c>
      <c r="B473" s="3" t="s">
        <v>4881</v>
      </c>
      <c r="C473" s="3">
        <f>_110079_23data060823__2[[#This Row],[hodnota]]*$F$5</f>
        <v>17261</v>
      </c>
      <c r="D473" t="s">
        <v>1069</v>
      </c>
      <c r="E473">
        <v>2005</v>
      </c>
      <c r="F473">
        <v>2</v>
      </c>
      <c r="G473" t="s">
        <v>2175</v>
      </c>
      <c r="H473" t="s">
        <v>1070</v>
      </c>
      <c r="I473" t="str">
        <f>IF(_110079_23data060823__2[[#This Row],[odvetvi_txt]]="","Všechna odvětví",_110079_23data060823__2[[#This Row],[odvetvi_txt]])</f>
        <v>Zdravotní a sociální péče</v>
      </c>
      <c r="J473">
        <f>IF(_110079_23data060823__2[[#This Row],[rok]]=2023,0,1)</f>
        <v>1</v>
      </c>
    </row>
    <row r="474" spans="1:10" x14ac:dyDescent="0.2">
      <c r="A474">
        <v>741383879</v>
      </c>
      <c r="B474" s="3" t="s">
        <v>4623</v>
      </c>
      <c r="C474" s="3">
        <f>_110079_23data060823__2[[#This Row],[hodnota]]*$F$5</f>
        <v>16010</v>
      </c>
      <c r="D474" t="s">
        <v>1144</v>
      </c>
      <c r="E474">
        <v>2005</v>
      </c>
      <c r="F474">
        <v>3</v>
      </c>
      <c r="G474" t="s">
        <v>2175</v>
      </c>
      <c r="H474" t="s">
        <v>1145</v>
      </c>
      <c r="I474" t="str">
        <f>IF(_110079_23data060823__2[[#This Row],[odvetvi_txt]]="","Všechna odvětví",_110079_23data060823__2[[#This Row],[odvetvi_txt]])</f>
        <v>Kulturní, zábavní a rekreační činnosti</v>
      </c>
      <c r="J474">
        <f>IF(_110079_23data060823__2[[#This Row],[rok]]=2023,0,1)</f>
        <v>1</v>
      </c>
    </row>
    <row r="475" spans="1:10" x14ac:dyDescent="0.2">
      <c r="A475">
        <v>741383880</v>
      </c>
      <c r="B475" s="3" t="s">
        <v>4627</v>
      </c>
      <c r="C475" s="3">
        <f>_110079_23data060823__2[[#This Row],[hodnota]]*$F$5</f>
        <v>17365</v>
      </c>
      <c r="D475" t="s">
        <v>1144</v>
      </c>
      <c r="E475">
        <v>2005</v>
      </c>
      <c r="F475">
        <v>4</v>
      </c>
      <c r="G475" t="s">
        <v>2175</v>
      </c>
      <c r="H475" t="s">
        <v>1145</v>
      </c>
      <c r="I475" t="str">
        <f>IF(_110079_23data060823__2[[#This Row],[odvetvi_txt]]="","Všechna odvětví",_110079_23data060823__2[[#This Row],[odvetvi_txt]])</f>
        <v>Kulturní, zábavní a rekreační činnosti</v>
      </c>
      <c r="J475">
        <f>IF(_110079_23data060823__2[[#This Row],[rok]]=2023,0,1)</f>
        <v>1</v>
      </c>
    </row>
    <row r="476" spans="1:10" x14ac:dyDescent="0.2">
      <c r="A476">
        <v>741383877</v>
      </c>
      <c r="B476" s="3" t="s">
        <v>4622</v>
      </c>
      <c r="C476" s="3">
        <f>_110079_23data060823__2[[#This Row],[hodnota]]*$F$5</f>
        <v>14974</v>
      </c>
      <c r="D476" t="s">
        <v>1144</v>
      </c>
      <c r="E476">
        <v>2005</v>
      </c>
      <c r="F476">
        <v>1</v>
      </c>
      <c r="G476" t="s">
        <v>2175</v>
      </c>
      <c r="H476" t="s">
        <v>1145</v>
      </c>
      <c r="I476" t="str">
        <f>IF(_110079_23data060823__2[[#This Row],[odvetvi_txt]]="","Všechna odvětví",_110079_23data060823__2[[#This Row],[odvetvi_txt]])</f>
        <v>Kulturní, zábavní a rekreační činnosti</v>
      </c>
      <c r="J476">
        <f>IF(_110079_23data060823__2[[#This Row],[rok]]=2023,0,1)</f>
        <v>1</v>
      </c>
    </row>
    <row r="477" spans="1:10" x14ac:dyDescent="0.2">
      <c r="A477">
        <v>741383878</v>
      </c>
      <c r="B477" s="3" t="s">
        <v>4626</v>
      </c>
      <c r="C477" s="3">
        <f>_110079_23data060823__2[[#This Row],[hodnota]]*$F$5</f>
        <v>15911</v>
      </c>
      <c r="D477" t="s">
        <v>1144</v>
      </c>
      <c r="E477">
        <v>2005</v>
      </c>
      <c r="F477">
        <v>2</v>
      </c>
      <c r="G477" t="s">
        <v>2175</v>
      </c>
      <c r="H477" t="s">
        <v>1145</v>
      </c>
      <c r="I477" t="str">
        <f>IF(_110079_23data060823__2[[#This Row],[odvetvi_txt]]="","Všechna odvětví",_110079_23data060823__2[[#This Row],[odvetvi_txt]])</f>
        <v>Kulturní, zábavní a rekreační činnosti</v>
      </c>
      <c r="J477">
        <f>IF(_110079_23data060823__2[[#This Row],[rok]]=2023,0,1)</f>
        <v>1</v>
      </c>
    </row>
    <row r="478" spans="1:10" x14ac:dyDescent="0.2">
      <c r="A478">
        <v>741383987</v>
      </c>
      <c r="B478" s="3" t="s">
        <v>5133</v>
      </c>
      <c r="C478" s="3">
        <f>_110079_23data060823__2[[#This Row],[hodnota]]*$F$5</f>
        <v>14452</v>
      </c>
      <c r="D478" t="s">
        <v>1181</v>
      </c>
      <c r="E478">
        <v>2005</v>
      </c>
      <c r="F478">
        <v>1</v>
      </c>
      <c r="G478" t="s">
        <v>2175</v>
      </c>
      <c r="H478" t="s">
        <v>1182</v>
      </c>
      <c r="I478" t="str">
        <f>IF(_110079_23data060823__2[[#This Row],[odvetvi_txt]]="","Všechna odvětví",_110079_23data060823__2[[#This Row],[odvetvi_txt]])</f>
        <v>Ostatní činnosti</v>
      </c>
      <c r="J478">
        <f>IF(_110079_23data060823__2[[#This Row],[rok]]=2023,0,1)</f>
        <v>1</v>
      </c>
    </row>
    <row r="479" spans="1:10" x14ac:dyDescent="0.2">
      <c r="A479">
        <v>741383989</v>
      </c>
      <c r="B479" s="3" t="s">
        <v>5134</v>
      </c>
      <c r="C479" s="3">
        <f>_110079_23data060823__2[[#This Row],[hodnota]]*$F$5</f>
        <v>15169</v>
      </c>
      <c r="D479" t="s">
        <v>1181</v>
      </c>
      <c r="E479">
        <v>2005</v>
      </c>
      <c r="F479">
        <v>3</v>
      </c>
      <c r="G479" t="s">
        <v>2175</v>
      </c>
      <c r="H479" t="s">
        <v>1182</v>
      </c>
      <c r="I479" t="str">
        <f>IF(_110079_23data060823__2[[#This Row],[odvetvi_txt]]="","Všechna odvětví",_110079_23data060823__2[[#This Row],[odvetvi_txt]])</f>
        <v>Ostatní činnosti</v>
      </c>
      <c r="J479">
        <f>IF(_110079_23data060823__2[[#This Row],[rok]]=2023,0,1)</f>
        <v>1</v>
      </c>
    </row>
    <row r="480" spans="1:10" x14ac:dyDescent="0.2">
      <c r="A480">
        <v>741383988</v>
      </c>
      <c r="B480" s="3" t="s">
        <v>5136</v>
      </c>
      <c r="C480" s="3">
        <f>_110079_23data060823__2[[#This Row],[hodnota]]*$F$5</f>
        <v>15158</v>
      </c>
      <c r="D480" t="s">
        <v>1181</v>
      </c>
      <c r="E480">
        <v>2005</v>
      </c>
      <c r="F480">
        <v>2</v>
      </c>
      <c r="G480" t="s">
        <v>2175</v>
      </c>
      <c r="H480" t="s">
        <v>1182</v>
      </c>
      <c r="I480" t="str">
        <f>IF(_110079_23data060823__2[[#This Row],[odvetvi_txt]]="","Všechna odvětví",_110079_23data060823__2[[#This Row],[odvetvi_txt]])</f>
        <v>Ostatní činnosti</v>
      </c>
      <c r="J480">
        <f>IF(_110079_23data060823__2[[#This Row],[rok]]=2023,0,1)</f>
        <v>1</v>
      </c>
    </row>
    <row r="481" spans="1:10" x14ac:dyDescent="0.2">
      <c r="A481">
        <v>741383990</v>
      </c>
      <c r="B481" s="3" t="s">
        <v>5137</v>
      </c>
      <c r="C481" s="3">
        <f>_110079_23data060823__2[[#This Row],[hodnota]]*$F$5</f>
        <v>16948</v>
      </c>
      <c r="D481" t="s">
        <v>1181</v>
      </c>
      <c r="E481">
        <v>2005</v>
      </c>
      <c r="F481">
        <v>4</v>
      </c>
      <c r="G481" t="s">
        <v>2175</v>
      </c>
      <c r="H481" t="s">
        <v>1182</v>
      </c>
      <c r="I481" t="str">
        <f>IF(_110079_23data060823__2[[#This Row],[odvetvi_txt]]="","Všechna odvětví",_110079_23data060823__2[[#This Row],[odvetvi_txt]])</f>
        <v>Ostatní činnosti</v>
      </c>
      <c r="J481">
        <f>IF(_110079_23data060823__2[[#This Row],[rok]]=2023,0,1)</f>
        <v>1</v>
      </c>
    </row>
    <row r="482" spans="1:10" x14ac:dyDescent="0.2">
      <c r="A482">
        <v>786862798</v>
      </c>
      <c r="B482" s="3" t="s">
        <v>2682</v>
      </c>
      <c r="C482" s="3">
        <f>_110079_23data060823__2[[#This Row],[hodnota]]*$F$5</f>
        <v>18270</v>
      </c>
      <c r="D482" t="s">
        <v>320</v>
      </c>
      <c r="E482">
        <v>2006</v>
      </c>
      <c r="F482">
        <v>1</v>
      </c>
      <c r="G482" t="s">
        <v>2175</v>
      </c>
      <c r="H482" t="s">
        <v>320</v>
      </c>
      <c r="I482" t="str">
        <f>IF(_110079_23data060823__2[[#This Row],[odvetvi_txt]]="","Všechna odvětví",_110079_23data060823__2[[#This Row],[odvetvi_txt]])</f>
        <v>Všechna odvětví</v>
      </c>
      <c r="J482">
        <f>IF(_110079_23data060823__2[[#This Row],[rok]]=2023,0,1)</f>
        <v>1</v>
      </c>
    </row>
    <row r="483" spans="1:10" x14ac:dyDescent="0.2">
      <c r="A483">
        <v>786862870</v>
      </c>
      <c r="B483" s="3" t="s">
        <v>2679</v>
      </c>
      <c r="C483" s="3">
        <f>_110079_23data060823__2[[#This Row],[hodnota]]*$F$5</f>
        <v>21269</v>
      </c>
      <c r="D483" t="s">
        <v>320</v>
      </c>
      <c r="E483">
        <v>2006</v>
      </c>
      <c r="F483">
        <v>4</v>
      </c>
      <c r="G483" t="s">
        <v>2175</v>
      </c>
      <c r="H483" t="s">
        <v>320</v>
      </c>
      <c r="I483" t="str">
        <f>IF(_110079_23data060823__2[[#This Row],[odvetvi_txt]]="","Všechna odvětví",_110079_23data060823__2[[#This Row],[odvetvi_txt]])</f>
        <v>Všechna odvětví</v>
      </c>
      <c r="J483">
        <f>IF(_110079_23data060823__2[[#This Row],[rok]]=2023,0,1)</f>
        <v>1</v>
      </c>
    </row>
    <row r="484" spans="1:10" x14ac:dyDescent="0.2">
      <c r="A484">
        <v>786862846</v>
      </c>
      <c r="B484" s="3" t="s">
        <v>2258</v>
      </c>
      <c r="C484" s="3">
        <f>_110079_23data060823__2[[#This Row],[hodnota]]*$F$5</f>
        <v>19305</v>
      </c>
      <c r="D484" t="s">
        <v>320</v>
      </c>
      <c r="E484">
        <v>2006</v>
      </c>
      <c r="F484">
        <v>3</v>
      </c>
      <c r="G484" t="s">
        <v>2175</v>
      </c>
      <c r="H484" t="s">
        <v>320</v>
      </c>
      <c r="I484" t="str">
        <f>IF(_110079_23data060823__2[[#This Row],[odvetvi_txt]]="","Všechna odvětví",_110079_23data060823__2[[#This Row],[odvetvi_txt]])</f>
        <v>Všechna odvětví</v>
      </c>
      <c r="J484">
        <f>IF(_110079_23data060823__2[[#This Row],[rok]]=2023,0,1)</f>
        <v>1</v>
      </c>
    </row>
    <row r="485" spans="1:10" x14ac:dyDescent="0.2">
      <c r="A485">
        <v>786862822</v>
      </c>
      <c r="B485" s="3" t="s">
        <v>2672</v>
      </c>
      <c r="C485" s="3">
        <f>_110079_23data060823__2[[#This Row],[hodnota]]*$F$5</f>
        <v>19300</v>
      </c>
      <c r="D485" t="s">
        <v>320</v>
      </c>
      <c r="E485">
        <v>2006</v>
      </c>
      <c r="F485">
        <v>2</v>
      </c>
      <c r="G485" t="s">
        <v>2175</v>
      </c>
      <c r="H485" t="s">
        <v>320</v>
      </c>
      <c r="I485" t="str">
        <f>IF(_110079_23data060823__2[[#This Row],[odvetvi_txt]]="","Všechna odvětví",_110079_23data060823__2[[#This Row],[odvetvi_txt]])</f>
        <v>Všechna odvětví</v>
      </c>
      <c r="J485">
        <f>IF(_110079_23data060823__2[[#This Row],[rok]]=2023,0,1)</f>
        <v>1</v>
      </c>
    </row>
    <row r="486" spans="1:10" x14ac:dyDescent="0.2">
      <c r="A486">
        <v>741382016</v>
      </c>
      <c r="B486" s="3" t="s">
        <v>2400</v>
      </c>
      <c r="C486" s="3">
        <f>_110079_23data060823__2[[#This Row],[hodnota]]*$F$5</f>
        <v>15330</v>
      </c>
      <c r="D486" t="s">
        <v>104</v>
      </c>
      <c r="E486">
        <v>2006</v>
      </c>
      <c r="F486">
        <v>3</v>
      </c>
      <c r="G486" t="s">
        <v>2175</v>
      </c>
      <c r="H486" t="s">
        <v>105</v>
      </c>
      <c r="I486" t="str">
        <f>IF(_110079_23data060823__2[[#This Row],[odvetvi_txt]]="","Všechna odvětví",_110079_23data060823__2[[#This Row],[odvetvi_txt]])</f>
        <v>Zemědělství, lesnictví, rybářství</v>
      </c>
      <c r="J486">
        <f>IF(_110079_23data060823__2[[#This Row],[rok]]=2023,0,1)</f>
        <v>1</v>
      </c>
    </row>
    <row r="487" spans="1:10" x14ac:dyDescent="0.2">
      <c r="A487">
        <v>741382015</v>
      </c>
      <c r="B487" s="3" t="s">
        <v>2396</v>
      </c>
      <c r="C487" s="3">
        <f>_110079_23data060823__2[[#This Row],[hodnota]]*$F$5</f>
        <v>14422</v>
      </c>
      <c r="D487" t="s">
        <v>104</v>
      </c>
      <c r="E487">
        <v>2006</v>
      </c>
      <c r="F487">
        <v>2</v>
      </c>
      <c r="G487" t="s">
        <v>2175</v>
      </c>
      <c r="H487" t="s">
        <v>105</v>
      </c>
      <c r="I487" t="str">
        <f>IF(_110079_23data060823__2[[#This Row],[odvetvi_txt]]="","Všechna odvětví",_110079_23data060823__2[[#This Row],[odvetvi_txt]])</f>
        <v>Zemědělství, lesnictví, rybářství</v>
      </c>
      <c r="J487">
        <f>IF(_110079_23data060823__2[[#This Row],[rok]]=2023,0,1)</f>
        <v>1</v>
      </c>
    </row>
    <row r="488" spans="1:10" x14ac:dyDescent="0.2">
      <c r="A488">
        <v>741382014</v>
      </c>
      <c r="B488" s="3" t="s">
        <v>2407</v>
      </c>
      <c r="C488" s="3">
        <f>_110079_23data060823__2[[#This Row],[hodnota]]*$F$5</f>
        <v>12894</v>
      </c>
      <c r="D488" t="s">
        <v>104</v>
      </c>
      <c r="E488">
        <v>2006</v>
      </c>
      <c r="F488">
        <v>1</v>
      </c>
      <c r="G488" t="s">
        <v>2175</v>
      </c>
      <c r="H488" t="s">
        <v>105</v>
      </c>
      <c r="I488" t="str">
        <f>IF(_110079_23data060823__2[[#This Row],[odvetvi_txt]]="","Všechna odvětví",_110079_23data060823__2[[#This Row],[odvetvi_txt]])</f>
        <v>Zemědělství, lesnictví, rybářství</v>
      </c>
      <c r="J488">
        <f>IF(_110079_23data060823__2[[#This Row],[rok]]=2023,0,1)</f>
        <v>1</v>
      </c>
    </row>
    <row r="489" spans="1:10" x14ac:dyDescent="0.2">
      <c r="A489">
        <v>741382017</v>
      </c>
      <c r="B489" s="3" t="s">
        <v>2404</v>
      </c>
      <c r="C489" s="3">
        <f>_110079_23data060823__2[[#This Row],[hodnota]]*$F$5</f>
        <v>16625</v>
      </c>
      <c r="D489" t="s">
        <v>104</v>
      </c>
      <c r="E489">
        <v>2006</v>
      </c>
      <c r="F489">
        <v>4</v>
      </c>
      <c r="G489" t="s">
        <v>2175</v>
      </c>
      <c r="H489" t="s">
        <v>105</v>
      </c>
      <c r="I489" t="str">
        <f>IF(_110079_23data060823__2[[#This Row],[odvetvi_txt]]="","Všechna odvětví",_110079_23data060823__2[[#This Row],[odvetvi_txt]])</f>
        <v>Zemědělství, lesnictví, rybářství</v>
      </c>
      <c r="J489">
        <f>IF(_110079_23data060823__2[[#This Row],[rok]]=2023,0,1)</f>
        <v>1</v>
      </c>
    </row>
    <row r="490" spans="1:10" x14ac:dyDescent="0.2">
      <c r="A490">
        <v>741382125</v>
      </c>
      <c r="B490" s="3" t="s">
        <v>4191</v>
      </c>
      <c r="C490" s="3">
        <f>_110079_23data060823__2[[#This Row],[hodnota]]*$F$5</f>
        <v>24021</v>
      </c>
      <c r="D490" t="s">
        <v>1226</v>
      </c>
      <c r="E490">
        <v>2006</v>
      </c>
      <c r="F490">
        <v>2</v>
      </c>
      <c r="G490" t="s">
        <v>2175</v>
      </c>
      <c r="H490" t="s">
        <v>1227</v>
      </c>
      <c r="I490" t="str">
        <f>IF(_110079_23data060823__2[[#This Row],[odvetvi_txt]]="","Všechna odvětví",_110079_23data060823__2[[#This Row],[odvetvi_txt]])</f>
        <v>Těžba a dobývání</v>
      </c>
      <c r="J490">
        <f>IF(_110079_23data060823__2[[#This Row],[rok]]=2023,0,1)</f>
        <v>1</v>
      </c>
    </row>
    <row r="491" spans="1:10" x14ac:dyDescent="0.2">
      <c r="A491">
        <v>741382127</v>
      </c>
      <c r="B491" s="3" t="s">
        <v>4197</v>
      </c>
      <c r="C491" s="3">
        <f>_110079_23data060823__2[[#This Row],[hodnota]]*$F$5</f>
        <v>28803</v>
      </c>
      <c r="D491" t="s">
        <v>1226</v>
      </c>
      <c r="E491">
        <v>2006</v>
      </c>
      <c r="F491">
        <v>4</v>
      </c>
      <c r="G491" t="s">
        <v>2175</v>
      </c>
      <c r="H491" t="s">
        <v>1227</v>
      </c>
      <c r="I491" t="str">
        <f>IF(_110079_23data060823__2[[#This Row],[odvetvi_txt]]="","Všechna odvětví",_110079_23data060823__2[[#This Row],[odvetvi_txt]])</f>
        <v>Těžba a dobývání</v>
      </c>
      <c r="J491">
        <f>IF(_110079_23data060823__2[[#This Row],[rok]]=2023,0,1)</f>
        <v>1</v>
      </c>
    </row>
    <row r="492" spans="1:10" x14ac:dyDescent="0.2">
      <c r="A492">
        <v>741382126</v>
      </c>
      <c r="B492" s="3" t="s">
        <v>4194</v>
      </c>
      <c r="C492" s="3">
        <f>_110079_23data060823__2[[#This Row],[hodnota]]*$F$5</f>
        <v>22104</v>
      </c>
      <c r="D492" t="s">
        <v>1226</v>
      </c>
      <c r="E492">
        <v>2006</v>
      </c>
      <c r="F492">
        <v>3</v>
      </c>
      <c r="G492" t="s">
        <v>2175</v>
      </c>
      <c r="H492" t="s">
        <v>1227</v>
      </c>
      <c r="I492" t="str">
        <f>IF(_110079_23data060823__2[[#This Row],[odvetvi_txt]]="","Všechna odvětví",_110079_23data060823__2[[#This Row],[odvetvi_txt]])</f>
        <v>Těžba a dobývání</v>
      </c>
      <c r="J492">
        <f>IF(_110079_23data060823__2[[#This Row],[rok]]=2023,0,1)</f>
        <v>1</v>
      </c>
    </row>
    <row r="493" spans="1:10" x14ac:dyDescent="0.2">
      <c r="A493">
        <v>741382124</v>
      </c>
      <c r="B493" s="3" t="s">
        <v>4200</v>
      </c>
      <c r="C493" s="3">
        <f>_110079_23data060823__2[[#This Row],[hodnota]]*$F$5</f>
        <v>21339</v>
      </c>
      <c r="D493" t="s">
        <v>1226</v>
      </c>
      <c r="E493">
        <v>2006</v>
      </c>
      <c r="F493">
        <v>1</v>
      </c>
      <c r="G493" t="s">
        <v>2175</v>
      </c>
      <c r="H493" t="s">
        <v>1227</v>
      </c>
      <c r="I493" t="str">
        <f>IF(_110079_23data060823__2[[#This Row],[odvetvi_txt]]="","Všechna odvětví",_110079_23data060823__2[[#This Row],[odvetvi_txt]])</f>
        <v>Těžba a dobývání</v>
      </c>
      <c r="J493">
        <f>IF(_110079_23data060823__2[[#This Row],[rok]]=2023,0,1)</f>
        <v>1</v>
      </c>
    </row>
    <row r="494" spans="1:10" x14ac:dyDescent="0.2">
      <c r="A494">
        <v>741382234</v>
      </c>
      <c r="B494" s="3" t="s">
        <v>5064</v>
      </c>
      <c r="C494" s="3">
        <f>_110079_23data060823__2[[#This Row],[hodnota]]*$F$5</f>
        <v>17237</v>
      </c>
      <c r="D494" t="s">
        <v>780</v>
      </c>
      <c r="E494">
        <v>2006</v>
      </c>
      <c r="F494">
        <v>1</v>
      </c>
      <c r="G494" t="s">
        <v>2175</v>
      </c>
      <c r="H494" t="s">
        <v>781</v>
      </c>
      <c r="I494" t="str">
        <f>IF(_110079_23data060823__2[[#This Row],[odvetvi_txt]]="","Všechna odvětví",_110079_23data060823__2[[#This Row],[odvetvi_txt]])</f>
        <v>Zpracovatelský průmysl</v>
      </c>
      <c r="J494">
        <f>IF(_110079_23data060823__2[[#This Row],[rok]]=2023,0,1)</f>
        <v>1</v>
      </c>
    </row>
    <row r="495" spans="1:10" x14ac:dyDescent="0.2">
      <c r="A495">
        <v>741382235</v>
      </c>
      <c r="B495" s="3" t="s">
        <v>5053</v>
      </c>
      <c r="C495" s="3">
        <f>_110079_23data060823__2[[#This Row],[hodnota]]*$F$5</f>
        <v>18442</v>
      </c>
      <c r="D495" t="s">
        <v>780</v>
      </c>
      <c r="E495">
        <v>2006</v>
      </c>
      <c r="F495">
        <v>2</v>
      </c>
      <c r="G495" t="s">
        <v>2175</v>
      </c>
      <c r="H495" t="s">
        <v>781</v>
      </c>
      <c r="I495" t="str">
        <f>IF(_110079_23data060823__2[[#This Row],[odvetvi_txt]]="","Všechna odvětví",_110079_23data060823__2[[#This Row],[odvetvi_txt]])</f>
        <v>Zpracovatelský průmysl</v>
      </c>
      <c r="J495">
        <f>IF(_110079_23data060823__2[[#This Row],[rok]]=2023,0,1)</f>
        <v>1</v>
      </c>
    </row>
    <row r="496" spans="1:10" x14ac:dyDescent="0.2">
      <c r="A496">
        <v>741382236</v>
      </c>
      <c r="B496" s="3" t="s">
        <v>5057</v>
      </c>
      <c r="C496" s="3">
        <f>_110079_23data060823__2[[#This Row],[hodnota]]*$F$5</f>
        <v>18325</v>
      </c>
      <c r="D496" t="s">
        <v>780</v>
      </c>
      <c r="E496">
        <v>2006</v>
      </c>
      <c r="F496">
        <v>3</v>
      </c>
      <c r="G496" t="s">
        <v>2175</v>
      </c>
      <c r="H496" t="s">
        <v>781</v>
      </c>
      <c r="I496" t="str">
        <f>IF(_110079_23data060823__2[[#This Row],[odvetvi_txt]]="","Všechna odvětví",_110079_23data060823__2[[#This Row],[odvetvi_txt]])</f>
        <v>Zpracovatelský průmysl</v>
      </c>
      <c r="J496">
        <f>IF(_110079_23data060823__2[[#This Row],[rok]]=2023,0,1)</f>
        <v>1</v>
      </c>
    </row>
    <row r="497" spans="1:10" x14ac:dyDescent="0.2">
      <c r="A497">
        <v>741382237</v>
      </c>
      <c r="B497" s="3" t="s">
        <v>5061</v>
      </c>
      <c r="C497" s="3">
        <f>_110079_23data060823__2[[#This Row],[hodnota]]*$F$5</f>
        <v>19923</v>
      </c>
      <c r="D497" t="s">
        <v>780</v>
      </c>
      <c r="E497">
        <v>2006</v>
      </c>
      <c r="F497">
        <v>4</v>
      </c>
      <c r="G497" t="s">
        <v>2175</v>
      </c>
      <c r="H497" t="s">
        <v>781</v>
      </c>
      <c r="I497" t="str">
        <f>IF(_110079_23data060823__2[[#This Row],[odvetvi_txt]]="","Všechna odvětví",_110079_23data060823__2[[#This Row],[odvetvi_txt]])</f>
        <v>Zpracovatelský průmysl</v>
      </c>
      <c r="J497">
        <f>IF(_110079_23data060823__2[[#This Row],[rok]]=2023,0,1)</f>
        <v>1</v>
      </c>
    </row>
    <row r="498" spans="1:10" x14ac:dyDescent="0.2">
      <c r="A498">
        <v>741382347</v>
      </c>
      <c r="B498" s="3" t="s">
        <v>5479</v>
      </c>
      <c r="C498" s="3">
        <f>_110079_23data060823__2[[#This Row],[hodnota]]*$F$5</f>
        <v>33277</v>
      </c>
      <c r="D498" t="s">
        <v>872</v>
      </c>
      <c r="E498">
        <v>2006</v>
      </c>
      <c r="F498">
        <v>4</v>
      </c>
      <c r="G498" t="s">
        <v>2175</v>
      </c>
      <c r="H498" t="s">
        <v>873</v>
      </c>
      <c r="I498" t="str">
        <f>IF(_110079_23data060823__2[[#This Row],[odvetvi_txt]]="","Všechna odvětví",_110079_23data060823__2[[#This Row],[odvetvi_txt]])</f>
        <v>Výroba a rozvod elektřiny, plynu, tepla a klimatiz. vzduchu</v>
      </c>
      <c r="J498">
        <f>IF(_110079_23data060823__2[[#This Row],[rok]]=2023,0,1)</f>
        <v>1</v>
      </c>
    </row>
    <row r="499" spans="1:10" x14ac:dyDescent="0.2">
      <c r="A499">
        <v>741382345</v>
      </c>
      <c r="B499" s="3" t="s">
        <v>5471</v>
      </c>
      <c r="C499" s="3">
        <f>_110079_23data060823__2[[#This Row],[hodnota]]*$F$5</f>
        <v>29342</v>
      </c>
      <c r="D499" t="s">
        <v>872</v>
      </c>
      <c r="E499">
        <v>2006</v>
      </c>
      <c r="F499">
        <v>2</v>
      </c>
      <c r="G499" t="s">
        <v>2175</v>
      </c>
      <c r="H499" t="s">
        <v>873</v>
      </c>
      <c r="I499" t="str">
        <f>IF(_110079_23data060823__2[[#This Row],[odvetvi_txt]]="","Všechna odvětví",_110079_23data060823__2[[#This Row],[odvetvi_txt]])</f>
        <v>Výroba a rozvod elektřiny, plynu, tepla a klimatiz. vzduchu</v>
      </c>
      <c r="J499">
        <f>IF(_110079_23data060823__2[[#This Row],[rok]]=2023,0,1)</f>
        <v>1</v>
      </c>
    </row>
    <row r="500" spans="1:10" x14ac:dyDescent="0.2">
      <c r="A500">
        <v>741382346</v>
      </c>
      <c r="B500" s="3" t="s">
        <v>5475</v>
      </c>
      <c r="C500" s="3">
        <f>_110079_23data060823__2[[#This Row],[hodnota]]*$F$5</f>
        <v>27412</v>
      </c>
      <c r="D500" t="s">
        <v>872</v>
      </c>
      <c r="E500">
        <v>2006</v>
      </c>
      <c r="F500">
        <v>3</v>
      </c>
      <c r="G500" t="s">
        <v>2175</v>
      </c>
      <c r="H500" t="s">
        <v>873</v>
      </c>
      <c r="I500" t="str">
        <f>IF(_110079_23data060823__2[[#This Row],[odvetvi_txt]]="","Všechna odvětví",_110079_23data060823__2[[#This Row],[odvetvi_txt]])</f>
        <v>Výroba a rozvod elektřiny, plynu, tepla a klimatiz. vzduchu</v>
      </c>
      <c r="J500">
        <f>IF(_110079_23data060823__2[[#This Row],[rok]]=2023,0,1)</f>
        <v>1</v>
      </c>
    </row>
    <row r="501" spans="1:10" x14ac:dyDescent="0.2">
      <c r="A501">
        <v>741382344</v>
      </c>
      <c r="B501" s="3" t="s">
        <v>3250</v>
      </c>
      <c r="C501" s="3">
        <f>_110079_23data060823__2[[#This Row],[hodnota]]*$F$5</f>
        <v>26814</v>
      </c>
      <c r="D501" t="s">
        <v>872</v>
      </c>
      <c r="E501">
        <v>2006</v>
      </c>
      <c r="F501">
        <v>1</v>
      </c>
      <c r="G501" t="s">
        <v>2175</v>
      </c>
      <c r="H501" t="s">
        <v>873</v>
      </c>
      <c r="I501" t="str">
        <f>IF(_110079_23data060823__2[[#This Row],[odvetvi_txt]]="","Všechna odvětví",_110079_23data060823__2[[#This Row],[odvetvi_txt]])</f>
        <v>Výroba a rozvod elektřiny, plynu, tepla a klimatiz. vzduchu</v>
      </c>
      <c r="J501">
        <f>IF(_110079_23data060823__2[[#This Row],[rok]]=2023,0,1)</f>
        <v>1</v>
      </c>
    </row>
    <row r="502" spans="1:10" x14ac:dyDescent="0.2">
      <c r="A502">
        <v>741382455</v>
      </c>
      <c r="B502" s="3" t="s">
        <v>5219</v>
      </c>
      <c r="C502" s="3">
        <f>_110079_23data060823__2[[#This Row],[hodnota]]*$F$5</f>
        <v>18822</v>
      </c>
      <c r="D502" t="s">
        <v>1217</v>
      </c>
      <c r="E502">
        <v>2006</v>
      </c>
      <c r="F502">
        <v>2</v>
      </c>
      <c r="G502" t="s">
        <v>2175</v>
      </c>
      <c r="H502" t="s">
        <v>1218</v>
      </c>
      <c r="I502" t="str">
        <f>IF(_110079_23data060823__2[[#This Row],[odvetvi_txt]]="","Všechna odvětví",_110079_23data060823__2[[#This Row],[odvetvi_txt]])</f>
        <v>Zásobování vodou; činnosti související s odpady a sanacemi</v>
      </c>
      <c r="J502">
        <f>IF(_110079_23data060823__2[[#This Row],[rok]]=2023,0,1)</f>
        <v>1</v>
      </c>
    </row>
    <row r="503" spans="1:10" x14ac:dyDescent="0.2">
      <c r="A503">
        <v>741382454</v>
      </c>
      <c r="B503" s="3" t="s">
        <v>5230</v>
      </c>
      <c r="C503" s="3">
        <f>_110079_23data060823__2[[#This Row],[hodnota]]*$F$5</f>
        <v>17219</v>
      </c>
      <c r="D503" t="s">
        <v>1217</v>
      </c>
      <c r="E503">
        <v>2006</v>
      </c>
      <c r="F503">
        <v>1</v>
      </c>
      <c r="G503" t="s">
        <v>2175</v>
      </c>
      <c r="H503" t="s">
        <v>1218</v>
      </c>
      <c r="I503" t="str">
        <f>IF(_110079_23data060823__2[[#This Row],[odvetvi_txt]]="","Všechna odvětví",_110079_23data060823__2[[#This Row],[odvetvi_txt]])</f>
        <v>Zásobování vodou; činnosti související s odpady a sanacemi</v>
      </c>
      <c r="J503">
        <f>IF(_110079_23data060823__2[[#This Row],[rok]]=2023,0,1)</f>
        <v>1</v>
      </c>
    </row>
    <row r="504" spans="1:10" x14ac:dyDescent="0.2">
      <c r="A504">
        <v>741382457</v>
      </c>
      <c r="B504" s="3" t="s">
        <v>5227</v>
      </c>
      <c r="C504" s="3">
        <f>_110079_23data060823__2[[#This Row],[hodnota]]*$F$5</f>
        <v>20858</v>
      </c>
      <c r="D504" t="s">
        <v>1217</v>
      </c>
      <c r="E504">
        <v>2006</v>
      </c>
      <c r="F504">
        <v>4</v>
      </c>
      <c r="G504" t="s">
        <v>2175</v>
      </c>
      <c r="H504" t="s">
        <v>1218</v>
      </c>
      <c r="I504" t="str">
        <f>IF(_110079_23data060823__2[[#This Row],[odvetvi_txt]]="","Všechna odvětví",_110079_23data060823__2[[#This Row],[odvetvi_txt]])</f>
        <v>Zásobování vodou; činnosti související s odpady a sanacemi</v>
      </c>
      <c r="J504">
        <f>IF(_110079_23data060823__2[[#This Row],[rok]]=2023,0,1)</f>
        <v>1</v>
      </c>
    </row>
    <row r="505" spans="1:10" x14ac:dyDescent="0.2">
      <c r="A505">
        <v>741382456</v>
      </c>
      <c r="B505" s="3" t="s">
        <v>5223</v>
      </c>
      <c r="C505" s="3">
        <f>_110079_23data060823__2[[#This Row],[hodnota]]*$F$5</f>
        <v>18059</v>
      </c>
      <c r="D505" t="s">
        <v>1217</v>
      </c>
      <c r="E505">
        <v>2006</v>
      </c>
      <c r="F505">
        <v>3</v>
      </c>
      <c r="G505" t="s">
        <v>2175</v>
      </c>
      <c r="H505" t="s">
        <v>1218</v>
      </c>
      <c r="I505" t="str">
        <f>IF(_110079_23data060823__2[[#This Row],[odvetvi_txt]]="","Všechna odvětví",_110079_23data060823__2[[#This Row],[odvetvi_txt]])</f>
        <v>Zásobování vodou; činnosti související s odpady a sanacemi</v>
      </c>
      <c r="J505">
        <f>IF(_110079_23data060823__2[[#This Row],[rok]]=2023,0,1)</f>
        <v>1</v>
      </c>
    </row>
    <row r="506" spans="1:10" x14ac:dyDescent="0.2">
      <c r="A506">
        <v>741382565</v>
      </c>
      <c r="B506" s="3" t="s">
        <v>2847</v>
      </c>
      <c r="C506" s="3">
        <f>_110079_23data060823__2[[#This Row],[hodnota]]*$F$5</f>
        <v>17590</v>
      </c>
      <c r="D506" t="s">
        <v>1285</v>
      </c>
      <c r="E506">
        <v>2006</v>
      </c>
      <c r="F506">
        <v>2</v>
      </c>
      <c r="G506" t="s">
        <v>2175</v>
      </c>
      <c r="H506" t="s">
        <v>1286</v>
      </c>
      <c r="I506" t="str">
        <f>IF(_110079_23data060823__2[[#This Row],[odvetvi_txt]]="","Všechna odvětví",_110079_23data060823__2[[#This Row],[odvetvi_txt]])</f>
        <v>Stavebnictví</v>
      </c>
      <c r="J506">
        <f>IF(_110079_23data060823__2[[#This Row],[rok]]=2023,0,1)</f>
        <v>1</v>
      </c>
    </row>
    <row r="507" spans="1:10" x14ac:dyDescent="0.2">
      <c r="A507">
        <v>741382566</v>
      </c>
      <c r="B507" s="3" t="s">
        <v>2851</v>
      </c>
      <c r="C507" s="3">
        <f>_110079_23data060823__2[[#This Row],[hodnota]]*$F$5</f>
        <v>18257</v>
      </c>
      <c r="D507" t="s">
        <v>1285</v>
      </c>
      <c r="E507">
        <v>2006</v>
      </c>
      <c r="F507">
        <v>3</v>
      </c>
      <c r="G507" t="s">
        <v>2175</v>
      </c>
      <c r="H507" t="s">
        <v>1286</v>
      </c>
      <c r="I507" t="str">
        <f>IF(_110079_23data060823__2[[#This Row],[odvetvi_txt]]="","Všechna odvětví",_110079_23data060823__2[[#This Row],[odvetvi_txt]])</f>
        <v>Stavebnictví</v>
      </c>
      <c r="J507">
        <f>IF(_110079_23data060823__2[[#This Row],[rok]]=2023,0,1)</f>
        <v>1</v>
      </c>
    </row>
    <row r="508" spans="1:10" x14ac:dyDescent="0.2">
      <c r="A508">
        <v>741382567</v>
      </c>
      <c r="B508" s="3" t="s">
        <v>2855</v>
      </c>
      <c r="C508" s="3">
        <f>_110079_23data060823__2[[#This Row],[hodnota]]*$F$5</f>
        <v>19907</v>
      </c>
      <c r="D508" t="s">
        <v>1285</v>
      </c>
      <c r="E508">
        <v>2006</v>
      </c>
      <c r="F508">
        <v>4</v>
      </c>
      <c r="G508" t="s">
        <v>2175</v>
      </c>
      <c r="H508" t="s">
        <v>1286</v>
      </c>
      <c r="I508" t="str">
        <f>IF(_110079_23data060823__2[[#This Row],[odvetvi_txt]]="","Všechna odvětví",_110079_23data060823__2[[#This Row],[odvetvi_txt]])</f>
        <v>Stavebnictví</v>
      </c>
      <c r="J508">
        <f>IF(_110079_23data060823__2[[#This Row],[rok]]=2023,0,1)</f>
        <v>1</v>
      </c>
    </row>
    <row r="509" spans="1:10" x14ac:dyDescent="0.2">
      <c r="A509">
        <v>741382564</v>
      </c>
      <c r="B509" s="3" t="s">
        <v>2858</v>
      </c>
      <c r="C509" s="3">
        <f>_110079_23data060823__2[[#This Row],[hodnota]]*$F$5</f>
        <v>15647</v>
      </c>
      <c r="D509" t="s">
        <v>1285</v>
      </c>
      <c r="E509">
        <v>2006</v>
      </c>
      <c r="F509">
        <v>1</v>
      </c>
      <c r="G509" t="s">
        <v>2175</v>
      </c>
      <c r="H509" t="s">
        <v>1286</v>
      </c>
      <c r="I509" t="str">
        <f>IF(_110079_23data060823__2[[#This Row],[odvetvi_txt]]="","Všechna odvětví",_110079_23data060823__2[[#This Row],[odvetvi_txt]])</f>
        <v>Stavebnictví</v>
      </c>
      <c r="J509">
        <f>IF(_110079_23data060823__2[[#This Row],[rok]]=2023,0,1)</f>
        <v>1</v>
      </c>
    </row>
    <row r="510" spans="1:10" x14ac:dyDescent="0.2">
      <c r="A510">
        <v>741382675</v>
      </c>
      <c r="B510" s="3" t="s">
        <v>4454</v>
      </c>
      <c r="C510" s="3">
        <f>_110079_23data060823__2[[#This Row],[hodnota]]*$F$5</f>
        <v>17690</v>
      </c>
      <c r="D510" t="s">
        <v>922</v>
      </c>
      <c r="E510">
        <v>2006</v>
      </c>
      <c r="F510">
        <v>2</v>
      </c>
      <c r="G510" t="s">
        <v>2175</v>
      </c>
      <c r="H510" t="s">
        <v>923</v>
      </c>
      <c r="I510" t="str">
        <f>IF(_110079_23data060823__2[[#This Row],[odvetvi_txt]]="","Všechna odvětví",_110079_23data060823__2[[#This Row],[odvetvi_txt]])</f>
        <v>Velkoobchod a maloobchod; opravy a údržba motorových vozidel</v>
      </c>
      <c r="J510">
        <f>IF(_110079_23data060823__2[[#This Row],[rok]]=2023,0,1)</f>
        <v>1</v>
      </c>
    </row>
    <row r="511" spans="1:10" x14ac:dyDescent="0.2">
      <c r="A511">
        <v>741382674</v>
      </c>
      <c r="B511" s="3" t="s">
        <v>4465</v>
      </c>
      <c r="C511" s="3">
        <f>_110079_23data060823__2[[#This Row],[hodnota]]*$F$5</f>
        <v>17002</v>
      </c>
      <c r="D511" t="s">
        <v>922</v>
      </c>
      <c r="E511">
        <v>2006</v>
      </c>
      <c r="F511">
        <v>1</v>
      </c>
      <c r="G511" t="s">
        <v>2175</v>
      </c>
      <c r="H511" t="s">
        <v>923</v>
      </c>
      <c r="I511" t="str">
        <f>IF(_110079_23data060823__2[[#This Row],[odvetvi_txt]]="","Všechna odvětví",_110079_23data060823__2[[#This Row],[odvetvi_txt]])</f>
        <v>Velkoobchod a maloobchod; opravy a údržba motorových vozidel</v>
      </c>
      <c r="J511">
        <f>IF(_110079_23data060823__2[[#This Row],[rok]]=2023,0,1)</f>
        <v>1</v>
      </c>
    </row>
    <row r="512" spans="1:10" x14ac:dyDescent="0.2">
      <c r="A512">
        <v>741382676</v>
      </c>
      <c r="B512" s="3" t="s">
        <v>4458</v>
      </c>
      <c r="C512" s="3">
        <f>_110079_23data060823__2[[#This Row],[hodnota]]*$F$5</f>
        <v>18161</v>
      </c>
      <c r="D512" t="s">
        <v>922</v>
      </c>
      <c r="E512">
        <v>2006</v>
      </c>
      <c r="F512">
        <v>3</v>
      </c>
      <c r="G512" t="s">
        <v>2175</v>
      </c>
      <c r="H512" t="s">
        <v>923</v>
      </c>
      <c r="I512" t="str">
        <f>IF(_110079_23data060823__2[[#This Row],[odvetvi_txt]]="","Všechna odvětví",_110079_23data060823__2[[#This Row],[odvetvi_txt]])</f>
        <v>Velkoobchod a maloobchod; opravy a údržba motorových vozidel</v>
      </c>
      <c r="J512">
        <f>IF(_110079_23data060823__2[[#This Row],[rok]]=2023,0,1)</f>
        <v>1</v>
      </c>
    </row>
    <row r="513" spans="1:10" x14ac:dyDescent="0.2">
      <c r="A513">
        <v>741382677</v>
      </c>
      <c r="B513" s="3" t="s">
        <v>4462</v>
      </c>
      <c r="C513" s="3">
        <f>_110079_23data060823__2[[#This Row],[hodnota]]*$F$5</f>
        <v>20037</v>
      </c>
      <c r="D513" t="s">
        <v>922</v>
      </c>
      <c r="E513">
        <v>2006</v>
      </c>
      <c r="F513">
        <v>4</v>
      </c>
      <c r="G513" t="s">
        <v>2175</v>
      </c>
      <c r="H513" t="s">
        <v>923</v>
      </c>
      <c r="I513" t="str">
        <f>IF(_110079_23data060823__2[[#This Row],[odvetvi_txt]]="","Všechna odvětví",_110079_23data060823__2[[#This Row],[odvetvi_txt]])</f>
        <v>Velkoobchod a maloobchod; opravy a údržba motorových vozidel</v>
      </c>
      <c r="J513">
        <f>IF(_110079_23data060823__2[[#This Row],[rok]]=2023,0,1)</f>
        <v>1</v>
      </c>
    </row>
    <row r="514" spans="1:10" x14ac:dyDescent="0.2">
      <c r="A514">
        <v>741382786</v>
      </c>
      <c r="B514" s="3" t="s">
        <v>3746</v>
      </c>
      <c r="C514" s="3">
        <f>_110079_23data060823__2[[#This Row],[hodnota]]*$F$5</f>
        <v>19270</v>
      </c>
      <c r="D514" t="s">
        <v>561</v>
      </c>
      <c r="E514">
        <v>2006</v>
      </c>
      <c r="F514">
        <v>3</v>
      </c>
      <c r="G514" t="s">
        <v>2175</v>
      </c>
      <c r="H514" t="s">
        <v>562</v>
      </c>
      <c r="I514" t="str">
        <f>IF(_110079_23data060823__2[[#This Row],[odvetvi_txt]]="","Všechna odvětví",_110079_23data060823__2[[#This Row],[odvetvi_txt]])</f>
        <v>Doprava a skladování</v>
      </c>
      <c r="J514">
        <f>IF(_110079_23data060823__2[[#This Row],[rok]]=2023,0,1)</f>
        <v>1</v>
      </c>
    </row>
    <row r="515" spans="1:10" x14ac:dyDescent="0.2">
      <c r="A515">
        <v>741382785</v>
      </c>
      <c r="B515" s="3" t="s">
        <v>3743</v>
      </c>
      <c r="C515" s="3">
        <f>_110079_23data060823__2[[#This Row],[hodnota]]*$F$5</f>
        <v>19176</v>
      </c>
      <c r="D515" t="s">
        <v>561</v>
      </c>
      <c r="E515">
        <v>2006</v>
      </c>
      <c r="F515">
        <v>2</v>
      </c>
      <c r="G515" t="s">
        <v>2175</v>
      </c>
      <c r="H515" t="s">
        <v>562</v>
      </c>
      <c r="I515" t="str">
        <f>IF(_110079_23data060823__2[[#This Row],[odvetvi_txt]]="","Všechna odvětví",_110079_23data060823__2[[#This Row],[odvetvi_txt]])</f>
        <v>Doprava a skladování</v>
      </c>
      <c r="J515">
        <f>IF(_110079_23data060823__2[[#This Row],[rok]]=2023,0,1)</f>
        <v>1</v>
      </c>
    </row>
    <row r="516" spans="1:10" x14ac:dyDescent="0.2">
      <c r="A516">
        <v>741382787</v>
      </c>
      <c r="B516" s="3" t="s">
        <v>3750</v>
      </c>
      <c r="C516" s="3">
        <f>_110079_23data060823__2[[#This Row],[hodnota]]*$F$5</f>
        <v>20621</v>
      </c>
      <c r="D516" t="s">
        <v>561</v>
      </c>
      <c r="E516">
        <v>2006</v>
      </c>
      <c r="F516">
        <v>4</v>
      </c>
      <c r="G516" t="s">
        <v>2175</v>
      </c>
      <c r="H516" t="s">
        <v>562</v>
      </c>
      <c r="I516" t="str">
        <f>IF(_110079_23data060823__2[[#This Row],[odvetvi_txt]]="","Všechna odvětví",_110079_23data060823__2[[#This Row],[odvetvi_txt]])</f>
        <v>Doprava a skladování</v>
      </c>
      <c r="J516">
        <f>IF(_110079_23data060823__2[[#This Row],[rok]]=2023,0,1)</f>
        <v>1</v>
      </c>
    </row>
    <row r="517" spans="1:10" x14ac:dyDescent="0.2">
      <c r="A517">
        <v>741382784</v>
      </c>
      <c r="B517" s="3" t="s">
        <v>3752</v>
      </c>
      <c r="C517" s="3">
        <f>_110079_23data060823__2[[#This Row],[hodnota]]*$F$5</f>
        <v>17960</v>
      </c>
      <c r="D517" t="s">
        <v>561</v>
      </c>
      <c r="E517">
        <v>2006</v>
      </c>
      <c r="F517">
        <v>1</v>
      </c>
      <c r="G517" t="s">
        <v>2175</v>
      </c>
      <c r="H517" t="s">
        <v>562</v>
      </c>
      <c r="I517" t="str">
        <f>IF(_110079_23data060823__2[[#This Row],[odvetvi_txt]]="","Všechna odvětví",_110079_23data060823__2[[#This Row],[odvetvi_txt]])</f>
        <v>Doprava a skladování</v>
      </c>
      <c r="J517">
        <f>IF(_110079_23data060823__2[[#This Row],[rok]]=2023,0,1)</f>
        <v>1</v>
      </c>
    </row>
    <row r="518" spans="1:10" x14ac:dyDescent="0.2">
      <c r="A518">
        <v>741382896</v>
      </c>
      <c r="B518" s="3" t="s">
        <v>4808</v>
      </c>
      <c r="C518" s="3">
        <f>_110079_23data060823__2[[#This Row],[hodnota]]*$F$5</f>
        <v>11871</v>
      </c>
      <c r="D518" t="s">
        <v>191</v>
      </c>
      <c r="E518">
        <v>2006</v>
      </c>
      <c r="F518">
        <v>3</v>
      </c>
      <c r="G518" t="s">
        <v>2175</v>
      </c>
      <c r="H518" t="s">
        <v>192</v>
      </c>
      <c r="I518" t="str">
        <f>IF(_110079_23data060823__2[[#This Row],[odvetvi_txt]]="","Všechna odvětví",_110079_23data060823__2[[#This Row],[odvetvi_txt]])</f>
        <v>Ubytování, stravování a pohostinství</v>
      </c>
      <c r="J518">
        <f>IF(_110079_23data060823__2[[#This Row],[rok]]=2023,0,1)</f>
        <v>1</v>
      </c>
    </row>
    <row r="519" spans="1:10" x14ac:dyDescent="0.2">
      <c r="A519">
        <v>741382894</v>
      </c>
      <c r="B519" s="3" t="s">
        <v>4814</v>
      </c>
      <c r="C519" s="3">
        <f>_110079_23data060823__2[[#This Row],[hodnota]]*$F$5</f>
        <v>11007</v>
      </c>
      <c r="D519" t="s">
        <v>191</v>
      </c>
      <c r="E519">
        <v>2006</v>
      </c>
      <c r="F519">
        <v>1</v>
      </c>
      <c r="G519" t="s">
        <v>2175</v>
      </c>
      <c r="H519" t="s">
        <v>192</v>
      </c>
      <c r="I519" t="str">
        <f>IF(_110079_23data060823__2[[#This Row],[odvetvi_txt]]="","Všechna odvětví",_110079_23data060823__2[[#This Row],[odvetvi_txt]])</f>
        <v>Ubytování, stravování a pohostinství</v>
      </c>
      <c r="J519">
        <f>IF(_110079_23data060823__2[[#This Row],[rok]]=2023,0,1)</f>
        <v>1</v>
      </c>
    </row>
    <row r="520" spans="1:10" x14ac:dyDescent="0.2">
      <c r="A520">
        <v>741382895</v>
      </c>
      <c r="B520" s="3" t="s">
        <v>4804</v>
      </c>
      <c r="C520" s="3">
        <f>_110079_23data060823__2[[#This Row],[hodnota]]*$F$5</f>
        <v>11520</v>
      </c>
      <c r="D520" t="s">
        <v>191</v>
      </c>
      <c r="E520">
        <v>2006</v>
      </c>
      <c r="F520">
        <v>2</v>
      </c>
      <c r="G520" t="s">
        <v>2175</v>
      </c>
      <c r="H520" t="s">
        <v>192</v>
      </c>
      <c r="I520" t="str">
        <f>IF(_110079_23data060823__2[[#This Row],[odvetvi_txt]]="","Všechna odvětví",_110079_23data060823__2[[#This Row],[odvetvi_txt]])</f>
        <v>Ubytování, stravování a pohostinství</v>
      </c>
      <c r="J520">
        <f>IF(_110079_23data060823__2[[#This Row],[rok]]=2023,0,1)</f>
        <v>1</v>
      </c>
    </row>
    <row r="521" spans="1:10" x14ac:dyDescent="0.2">
      <c r="A521">
        <v>741382897</v>
      </c>
      <c r="B521" s="3" t="s">
        <v>4812</v>
      </c>
      <c r="C521" s="3">
        <f>_110079_23data060823__2[[#This Row],[hodnota]]*$F$5</f>
        <v>12299</v>
      </c>
      <c r="D521" t="s">
        <v>191</v>
      </c>
      <c r="E521">
        <v>2006</v>
      </c>
      <c r="F521">
        <v>4</v>
      </c>
      <c r="G521" t="s">
        <v>2175</v>
      </c>
      <c r="H521" t="s">
        <v>192</v>
      </c>
      <c r="I521" t="str">
        <f>IF(_110079_23data060823__2[[#This Row],[odvetvi_txt]]="","Všechna odvětví",_110079_23data060823__2[[#This Row],[odvetvi_txt]])</f>
        <v>Ubytování, stravování a pohostinství</v>
      </c>
      <c r="J521">
        <f>IF(_110079_23data060823__2[[#This Row],[rok]]=2023,0,1)</f>
        <v>1</v>
      </c>
    </row>
    <row r="522" spans="1:10" x14ac:dyDescent="0.2">
      <c r="A522">
        <v>741383005</v>
      </c>
      <c r="B522" s="3" t="s">
        <v>3829</v>
      </c>
      <c r="C522" s="3">
        <f>_110079_23data060823__2[[#This Row],[hodnota]]*$F$5</f>
        <v>34879</v>
      </c>
      <c r="D522" t="s">
        <v>1010</v>
      </c>
      <c r="E522">
        <v>2006</v>
      </c>
      <c r="F522">
        <v>2</v>
      </c>
      <c r="G522" t="s">
        <v>2175</v>
      </c>
      <c r="H522" t="s">
        <v>1011</v>
      </c>
      <c r="I522" t="str">
        <f>IF(_110079_23data060823__2[[#This Row],[odvetvi_txt]]="","Všechna odvětví",_110079_23data060823__2[[#This Row],[odvetvi_txt]])</f>
        <v>Informační a komunikační činnosti</v>
      </c>
      <c r="J522">
        <f>IF(_110079_23data060823__2[[#This Row],[rok]]=2023,0,1)</f>
        <v>1</v>
      </c>
    </row>
    <row r="523" spans="1:10" x14ac:dyDescent="0.2">
      <c r="A523">
        <v>741383007</v>
      </c>
      <c r="B523" s="3" t="s">
        <v>3837</v>
      </c>
      <c r="C523" s="3">
        <f>_110079_23data060823__2[[#This Row],[hodnota]]*$F$5</f>
        <v>38033</v>
      </c>
      <c r="D523" t="s">
        <v>1010</v>
      </c>
      <c r="E523">
        <v>2006</v>
      </c>
      <c r="F523">
        <v>4</v>
      </c>
      <c r="G523" t="s">
        <v>2175</v>
      </c>
      <c r="H523" t="s">
        <v>1011</v>
      </c>
      <c r="I523" t="str">
        <f>IF(_110079_23data060823__2[[#This Row],[odvetvi_txt]]="","Všechna odvětví",_110079_23data060823__2[[#This Row],[odvetvi_txt]])</f>
        <v>Informační a komunikační činnosti</v>
      </c>
      <c r="J523">
        <f>IF(_110079_23data060823__2[[#This Row],[rok]]=2023,0,1)</f>
        <v>1</v>
      </c>
    </row>
    <row r="524" spans="1:10" x14ac:dyDescent="0.2">
      <c r="A524">
        <v>741383004</v>
      </c>
      <c r="B524" s="3" t="s">
        <v>3840</v>
      </c>
      <c r="C524" s="3">
        <f>_110079_23data060823__2[[#This Row],[hodnota]]*$F$5</f>
        <v>35096</v>
      </c>
      <c r="D524" t="s">
        <v>1010</v>
      </c>
      <c r="E524">
        <v>2006</v>
      </c>
      <c r="F524">
        <v>1</v>
      </c>
      <c r="G524" t="s">
        <v>2175</v>
      </c>
      <c r="H524" t="s">
        <v>1011</v>
      </c>
      <c r="I524" t="str">
        <f>IF(_110079_23data060823__2[[#This Row],[odvetvi_txt]]="","Všechna odvětví",_110079_23data060823__2[[#This Row],[odvetvi_txt]])</f>
        <v>Informační a komunikační činnosti</v>
      </c>
      <c r="J524">
        <f>IF(_110079_23data060823__2[[#This Row],[rok]]=2023,0,1)</f>
        <v>1</v>
      </c>
    </row>
    <row r="525" spans="1:10" x14ac:dyDescent="0.2">
      <c r="A525">
        <v>741383006</v>
      </c>
      <c r="B525" s="3" t="s">
        <v>3833</v>
      </c>
      <c r="C525" s="3">
        <f>_110079_23data060823__2[[#This Row],[hodnota]]*$F$5</f>
        <v>35164</v>
      </c>
      <c r="D525" t="s">
        <v>1010</v>
      </c>
      <c r="E525">
        <v>2006</v>
      </c>
      <c r="F525">
        <v>3</v>
      </c>
      <c r="G525" t="s">
        <v>2175</v>
      </c>
      <c r="H525" t="s">
        <v>1011</v>
      </c>
      <c r="I525" t="str">
        <f>IF(_110079_23data060823__2[[#This Row],[odvetvi_txt]]="","Všechna odvětví",_110079_23data060823__2[[#This Row],[odvetvi_txt]])</f>
        <v>Informační a komunikační činnosti</v>
      </c>
      <c r="J525">
        <f>IF(_110079_23data060823__2[[#This Row],[rok]]=2023,0,1)</f>
        <v>1</v>
      </c>
    </row>
    <row r="526" spans="1:10" x14ac:dyDescent="0.2">
      <c r="A526">
        <v>741383114</v>
      </c>
      <c r="B526" s="3" t="s">
        <v>5316</v>
      </c>
      <c r="C526" s="3">
        <f>_110079_23data060823__2[[#This Row],[hodnota]]*$F$5</f>
        <v>44198</v>
      </c>
      <c r="D526" t="s">
        <v>641</v>
      </c>
      <c r="E526">
        <v>2006</v>
      </c>
      <c r="F526">
        <v>1</v>
      </c>
      <c r="G526" t="s">
        <v>2175</v>
      </c>
      <c r="H526" t="s">
        <v>642</v>
      </c>
      <c r="I526" t="str">
        <f>IF(_110079_23data060823__2[[#This Row],[odvetvi_txt]]="","Všechna odvětví",_110079_23data060823__2[[#This Row],[odvetvi_txt]])</f>
        <v>Peněžnictví a pojišťovnictví</v>
      </c>
      <c r="J526">
        <f>IF(_110079_23data060823__2[[#This Row],[rok]]=2023,0,1)</f>
        <v>1</v>
      </c>
    </row>
    <row r="527" spans="1:10" x14ac:dyDescent="0.2">
      <c r="A527">
        <v>741383115</v>
      </c>
      <c r="B527" s="3" t="s">
        <v>4055</v>
      </c>
      <c r="C527" s="3">
        <f>_110079_23data060823__2[[#This Row],[hodnota]]*$F$5</f>
        <v>38758</v>
      </c>
      <c r="D527" t="s">
        <v>641</v>
      </c>
      <c r="E527">
        <v>2006</v>
      </c>
      <c r="F527">
        <v>2</v>
      </c>
      <c r="G527" t="s">
        <v>2175</v>
      </c>
      <c r="H527" t="s">
        <v>642</v>
      </c>
      <c r="I527" t="str">
        <f>IF(_110079_23data060823__2[[#This Row],[odvetvi_txt]]="","Všechna odvětví",_110079_23data060823__2[[#This Row],[odvetvi_txt]])</f>
        <v>Peněžnictví a pojišťovnictví</v>
      </c>
      <c r="J527">
        <f>IF(_110079_23data060823__2[[#This Row],[rok]]=2023,0,1)</f>
        <v>1</v>
      </c>
    </row>
    <row r="528" spans="1:10" x14ac:dyDescent="0.2">
      <c r="A528">
        <v>741383117</v>
      </c>
      <c r="B528" s="3" t="s">
        <v>5313</v>
      </c>
      <c r="C528" s="3">
        <f>_110079_23data060823__2[[#This Row],[hodnota]]*$F$5</f>
        <v>40713</v>
      </c>
      <c r="D528" t="s">
        <v>641</v>
      </c>
      <c r="E528">
        <v>2006</v>
      </c>
      <c r="F528">
        <v>4</v>
      </c>
      <c r="G528" t="s">
        <v>2175</v>
      </c>
      <c r="H528" t="s">
        <v>642</v>
      </c>
      <c r="I528" t="str">
        <f>IF(_110079_23data060823__2[[#This Row],[odvetvi_txt]]="","Všechna odvětví",_110079_23data060823__2[[#This Row],[odvetvi_txt]])</f>
        <v>Peněžnictví a pojišťovnictví</v>
      </c>
      <c r="J528">
        <f>IF(_110079_23data060823__2[[#This Row],[rok]]=2023,0,1)</f>
        <v>1</v>
      </c>
    </row>
    <row r="529" spans="1:10" x14ac:dyDescent="0.2">
      <c r="A529">
        <v>741383116</v>
      </c>
      <c r="B529" s="3" t="s">
        <v>5309</v>
      </c>
      <c r="C529" s="3">
        <f>_110079_23data060823__2[[#This Row],[hodnota]]*$F$5</f>
        <v>36439</v>
      </c>
      <c r="D529" t="s">
        <v>641</v>
      </c>
      <c r="E529">
        <v>2006</v>
      </c>
      <c r="F529">
        <v>3</v>
      </c>
      <c r="G529" t="s">
        <v>2175</v>
      </c>
      <c r="H529" t="s">
        <v>642</v>
      </c>
      <c r="I529" t="str">
        <f>IF(_110079_23data060823__2[[#This Row],[odvetvi_txt]]="","Všechna odvětví",_110079_23data060823__2[[#This Row],[odvetvi_txt]])</f>
        <v>Peněžnictví a pojišťovnictví</v>
      </c>
      <c r="J529">
        <f>IF(_110079_23data060823__2[[#This Row],[rok]]=2023,0,1)</f>
        <v>1</v>
      </c>
    </row>
    <row r="530" spans="1:10" x14ac:dyDescent="0.2">
      <c r="A530">
        <v>741383225</v>
      </c>
      <c r="B530" s="3" t="s">
        <v>2488</v>
      </c>
      <c r="C530" s="3">
        <f>_110079_23data060823__2[[#This Row],[hodnota]]*$F$5</f>
        <v>18743</v>
      </c>
      <c r="D530" t="s">
        <v>263</v>
      </c>
      <c r="E530">
        <v>2006</v>
      </c>
      <c r="F530">
        <v>2</v>
      </c>
      <c r="G530" t="s">
        <v>2175</v>
      </c>
      <c r="H530" t="s">
        <v>264</v>
      </c>
      <c r="I530" t="str">
        <f>IF(_110079_23data060823__2[[#This Row],[odvetvi_txt]]="","Všechna odvětví",_110079_23data060823__2[[#This Row],[odvetvi_txt]])</f>
        <v>Činnosti v oblasti nemovitostí</v>
      </c>
      <c r="J530">
        <f>IF(_110079_23data060823__2[[#This Row],[rok]]=2023,0,1)</f>
        <v>1</v>
      </c>
    </row>
    <row r="531" spans="1:10" x14ac:dyDescent="0.2">
      <c r="A531">
        <v>741383224</v>
      </c>
      <c r="B531" s="3" t="s">
        <v>2498</v>
      </c>
      <c r="C531" s="3">
        <f>_110079_23data060823__2[[#This Row],[hodnota]]*$F$5</f>
        <v>18360</v>
      </c>
      <c r="D531" t="s">
        <v>263</v>
      </c>
      <c r="E531">
        <v>2006</v>
      </c>
      <c r="F531">
        <v>1</v>
      </c>
      <c r="G531" t="s">
        <v>2175</v>
      </c>
      <c r="H531" t="s">
        <v>264</v>
      </c>
      <c r="I531" t="str">
        <f>IF(_110079_23data060823__2[[#This Row],[odvetvi_txt]]="","Všechna odvětví",_110079_23data060823__2[[#This Row],[odvetvi_txt]])</f>
        <v>Činnosti v oblasti nemovitostí</v>
      </c>
      <c r="J531">
        <f>IF(_110079_23data060823__2[[#This Row],[rok]]=2023,0,1)</f>
        <v>1</v>
      </c>
    </row>
    <row r="532" spans="1:10" x14ac:dyDescent="0.2">
      <c r="A532">
        <v>741383227</v>
      </c>
      <c r="B532" s="3" t="s">
        <v>2495</v>
      </c>
      <c r="C532" s="3">
        <f>_110079_23data060823__2[[#This Row],[hodnota]]*$F$5</f>
        <v>21468</v>
      </c>
      <c r="D532" t="s">
        <v>263</v>
      </c>
      <c r="E532">
        <v>2006</v>
      </c>
      <c r="F532">
        <v>4</v>
      </c>
      <c r="G532" t="s">
        <v>2175</v>
      </c>
      <c r="H532" t="s">
        <v>264</v>
      </c>
      <c r="I532" t="str">
        <f>IF(_110079_23data060823__2[[#This Row],[odvetvi_txt]]="","Všechna odvětví",_110079_23data060823__2[[#This Row],[odvetvi_txt]])</f>
        <v>Činnosti v oblasti nemovitostí</v>
      </c>
      <c r="J532">
        <f>IF(_110079_23data060823__2[[#This Row],[rok]]=2023,0,1)</f>
        <v>1</v>
      </c>
    </row>
    <row r="533" spans="1:10" x14ac:dyDescent="0.2">
      <c r="A533">
        <v>741383226</v>
      </c>
      <c r="B533" s="3" t="s">
        <v>2492</v>
      </c>
      <c r="C533" s="3">
        <f>_110079_23data060823__2[[#This Row],[hodnota]]*$F$5</f>
        <v>18397</v>
      </c>
      <c r="D533" t="s">
        <v>263</v>
      </c>
      <c r="E533">
        <v>2006</v>
      </c>
      <c r="F533">
        <v>3</v>
      </c>
      <c r="G533" t="s">
        <v>2175</v>
      </c>
      <c r="H533" t="s">
        <v>264</v>
      </c>
      <c r="I533" t="str">
        <f>IF(_110079_23data060823__2[[#This Row],[odvetvi_txt]]="","Všechna odvětví",_110079_23data060823__2[[#This Row],[odvetvi_txt]])</f>
        <v>Činnosti v oblasti nemovitostí</v>
      </c>
      <c r="J533">
        <f>IF(_110079_23data060823__2[[#This Row],[rok]]=2023,0,1)</f>
        <v>1</v>
      </c>
    </row>
    <row r="534" spans="1:10" x14ac:dyDescent="0.2">
      <c r="A534">
        <v>741383336</v>
      </c>
      <c r="B534" s="3" t="s">
        <v>4543</v>
      </c>
      <c r="C534" s="3">
        <f>_110079_23data060823__2[[#This Row],[hodnota]]*$F$5</f>
        <v>23864</v>
      </c>
      <c r="D534" t="s">
        <v>414</v>
      </c>
      <c r="E534">
        <v>2006</v>
      </c>
      <c r="F534">
        <v>3</v>
      </c>
      <c r="G534" t="s">
        <v>2175</v>
      </c>
      <c r="H534" t="s">
        <v>415</v>
      </c>
      <c r="I534" t="str">
        <f>IF(_110079_23data060823__2[[#This Row],[odvetvi_txt]]="","Všechna odvětví",_110079_23data060823__2[[#This Row],[odvetvi_txt]])</f>
        <v>Profesní, vědecké a technické činnosti</v>
      </c>
      <c r="J534">
        <f>IF(_110079_23data060823__2[[#This Row],[rok]]=2023,0,1)</f>
        <v>1</v>
      </c>
    </row>
    <row r="535" spans="1:10" x14ac:dyDescent="0.2">
      <c r="A535">
        <v>741383334</v>
      </c>
      <c r="B535" s="3" t="s">
        <v>4549</v>
      </c>
      <c r="C535" s="3">
        <f>_110079_23data060823__2[[#This Row],[hodnota]]*$F$5</f>
        <v>22377</v>
      </c>
      <c r="D535" t="s">
        <v>414</v>
      </c>
      <c r="E535">
        <v>2006</v>
      </c>
      <c r="F535">
        <v>1</v>
      </c>
      <c r="G535" t="s">
        <v>2175</v>
      </c>
      <c r="H535" t="s">
        <v>415</v>
      </c>
      <c r="I535" t="str">
        <f>IF(_110079_23data060823__2[[#This Row],[odvetvi_txt]]="","Všechna odvětví",_110079_23data060823__2[[#This Row],[odvetvi_txt]])</f>
        <v>Profesní, vědecké a technické činnosti</v>
      </c>
      <c r="J535">
        <f>IF(_110079_23data060823__2[[#This Row],[rok]]=2023,0,1)</f>
        <v>1</v>
      </c>
    </row>
    <row r="536" spans="1:10" x14ac:dyDescent="0.2">
      <c r="A536">
        <v>741383335</v>
      </c>
      <c r="B536" s="3" t="s">
        <v>4540</v>
      </c>
      <c r="C536" s="3">
        <f>_110079_23data060823__2[[#This Row],[hodnota]]*$F$5</f>
        <v>23857</v>
      </c>
      <c r="D536" t="s">
        <v>414</v>
      </c>
      <c r="E536">
        <v>2006</v>
      </c>
      <c r="F536">
        <v>2</v>
      </c>
      <c r="G536" t="s">
        <v>2175</v>
      </c>
      <c r="H536" t="s">
        <v>415</v>
      </c>
      <c r="I536" t="str">
        <f>IF(_110079_23data060823__2[[#This Row],[odvetvi_txt]]="","Všechna odvětví",_110079_23data060823__2[[#This Row],[odvetvi_txt]])</f>
        <v>Profesní, vědecké a technické činnosti</v>
      </c>
      <c r="J536">
        <f>IF(_110079_23data060823__2[[#This Row],[rok]]=2023,0,1)</f>
        <v>1</v>
      </c>
    </row>
    <row r="537" spans="1:10" x14ac:dyDescent="0.2">
      <c r="A537">
        <v>741383337</v>
      </c>
      <c r="B537" s="3" t="s">
        <v>4547</v>
      </c>
      <c r="C537" s="3">
        <f>_110079_23data060823__2[[#This Row],[hodnota]]*$F$5</f>
        <v>28482</v>
      </c>
      <c r="D537" t="s">
        <v>414</v>
      </c>
      <c r="E537">
        <v>2006</v>
      </c>
      <c r="F537">
        <v>4</v>
      </c>
      <c r="G537" t="s">
        <v>2175</v>
      </c>
      <c r="H537" t="s">
        <v>415</v>
      </c>
      <c r="I537" t="str">
        <f>IF(_110079_23data060823__2[[#This Row],[odvetvi_txt]]="","Všechna odvětví",_110079_23data060823__2[[#This Row],[odvetvi_txt]])</f>
        <v>Profesní, vědecké a technické činnosti</v>
      </c>
      <c r="J537">
        <f>IF(_110079_23data060823__2[[#This Row],[rok]]=2023,0,1)</f>
        <v>1</v>
      </c>
    </row>
    <row r="538" spans="1:10" x14ac:dyDescent="0.2">
      <c r="A538">
        <v>741383445</v>
      </c>
      <c r="B538" s="3" t="s">
        <v>3019</v>
      </c>
      <c r="C538" s="3">
        <f>_110079_23data060823__2[[#This Row],[hodnota]]*$F$5</f>
        <v>14159</v>
      </c>
      <c r="D538" t="s">
        <v>701</v>
      </c>
      <c r="E538">
        <v>2006</v>
      </c>
      <c r="F538">
        <v>2</v>
      </c>
      <c r="G538" t="s">
        <v>2175</v>
      </c>
      <c r="H538" t="s">
        <v>702</v>
      </c>
      <c r="I538" t="str">
        <f>IF(_110079_23data060823__2[[#This Row],[odvetvi_txt]]="","Všechna odvětví",_110079_23data060823__2[[#This Row],[odvetvi_txt]])</f>
        <v>Administrativní a podpůrné činnosti</v>
      </c>
      <c r="J538">
        <f>IF(_110079_23data060823__2[[#This Row],[rok]]=2023,0,1)</f>
        <v>1</v>
      </c>
    </row>
    <row r="539" spans="1:10" x14ac:dyDescent="0.2">
      <c r="A539">
        <v>741383444</v>
      </c>
      <c r="B539" s="3" t="s">
        <v>3496</v>
      </c>
      <c r="C539" s="3">
        <f>_110079_23data060823__2[[#This Row],[hodnota]]*$F$5</f>
        <v>13546</v>
      </c>
      <c r="D539" t="s">
        <v>701</v>
      </c>
      <c r="E539">
        <v>2006</v>
      </c>
      <c r="F539">
        <v>1</v>
      </c>
      <c r="G539" t="s">
        <v>2175</v>
      </c>
      <c r="H539" t="s">
        <v>702</v>
      </c>
      <c r="I539" t="str">
        <f>IF(_110079_23data060823__2[[#This Row],[odvetvi_txt]]="","Všechna odvětví",_110079_23data060823__2[[#This Row],[odvetvi_txt]])</f>
        <v>Administrativní a podpůrné činnosti</v>
      </c>
      <c r="J539">
        <f>IF(_110079_23data060823__2[[#This Row],[rok]]=2023,0,1)</f>
        <v>1</v>
      </c>
    </row>
    <row r="540" spans="1:10" x14ac:dyDescent="0.2">
      <c r="A540">
        <v>741383446</v>
      </c>
      <c r="B540" s="3" t="s">
        <v>3489</v>
      </c>
      <c r="C540" s="3">
        <f>_110079_23data060823__2[[#This Row],[hodnota]]*$F$5</f>
        <v>14348</v>
      </c>
      <c r="D540" t="s">
        <v>701</v>
      </c>
      <c r="E540">
        <v>2006</v>
      </c>
      <c r="F540">
        <v>3</v>
      </c>
      <c r="G540" t="s">
        <v>2175</v>
      </c>
      <c r="H540" t="s">
        <v>702</v>
      </c>
      <c r="I540" t="str">
        <f>IF(_110079_23data060823__2[[#This Row],[odvetvi_txt]]="","Všechna odvětví",_110079_23data060823__2[[#This Row],[odvetvi_txt]])</f>
        <v>Administrativní a podpůrné činnosti</v>
      </c>
      <c r="J540">
        <f>IF(_110079_23data060823__2[[#This Row],[rok]]=2023,0,1)</f>
        <v>1</v>
      </c>
    </row>
    <row r="541" spans="1:10" x14ac:dyDescent="0.2">
      <c r="A541">
        <v>741383447</v>
      </c>
      <c r="B541" s="3" t="s">
        <v>3493</v>
      </c>
      <c r="C541" s="3">
        <f>_110079_23data060823__2[[#This Row],[hodnota]]*$F$5</f>
        <v>15723</v>
      </c>
      <c r="D541" t="s">
        <v>701</v>
      </c>
      <c r="E541">
        <v>2006</v>
      </c>
      <c r="F541">
        <v>4</v>
      </c>
      <c r="G541" t="s">
        <v>2175</v>
      </c>
      <c r="H541" t="s">
        <v>702</v>
      </c>
      <c r="I541" t="str">
        <f>IF(_110079_23data060823__2[[#This Row],[odvetvi_txt]]="","Všechna odvětví",_110079_23data060823__2[[#This Row],[odvetvi_txt]])</f>
        <v>Administrativní a podpůrné činnosti</v>
      </c>
      <c r="J541">
        <f>IF(_110079_23data060823__2[[#This Row],[rok]]=2023,0,1)</f>
        <v>1</v>
      </c>
    </row>
    <row r="542" spans="1:10" x14ac:dyDescent="0.2">
      <c r="A542">
        <v>741383556</v>
      </c>
      <c r="B542" s="3" t="s">
        <v>3308</v>
      </c>
      <c r="C542" s="3">
        <f>_110079_23data060823__2[[#This Row],[hodnota]]*$F$5</f>
        <v>22946</v>
      </c>
      <c r="D542" t="s">
        <v>17</v>
      </c>
      <c r="E542">
        <v>2006</v>
      </c>
      <c r="F542">
        <v>3</v>
      </c>
      <c r="G542" t="s">
        <v>2175</v>
      </c>
      <c r="H542" t="s">
        <v>21</v>
      </c>
      <c r="I542" t="str">
        <f>IF(_110079_23data060823__2[[#This Row],[odvetvi_txt]]="","Všechna odvětví",_110079_23data060823__2[[#This Row],[odvetvi_txt]])</f>
        <v>Veřejná správa a obrana; povinné sociální zabezpečení</v>
      </c>
      <c r="J542">
        <f>IF(_110079_23data060823__2[[#This Row],[rok]]=2023,0,1)</f>
        <v>1</v>
      </c>
    </row>
    <row r="543" spans="1:10" x14ac:dyDescent="0.2">
      <c r="A543">
        <v>741383557</v>
      </c>
      <c r="B543" s="3" t="s">
        <v>3312</v>
      </c>
      <c r="C543" s="3">
        <f>_110079_23data060823__2[[#This Row],[hodnota]]*$F$5</f>
        <v>24876</v>
      </c>
      <c r="D543" t="s">
        <v>17</v>
      </c>
      <c r="E543">
        <v>2006</v>
      </c>
      <c r="F543">
        <v>4</v>
      </c>
      <c r="G543" t="s">
        <v>2175</v>
      </c>
      <c r="H543" t="s">
        <v>21</v>
      </c>
      <c r="I543" t="str">
        <f>IF(_110079_23data060823__2[[#This Row],[odvetvi_txt]]="","Všechna odvětví",_110079_23data060823__2[[#This Row],[odvetvi_txt]])</f>
        <v>Veřejná správa a obrana; povinné sociální zabezpečení</v>
      </c>
      <c r="J543">
        <f>IF(_110079_23data060823__2[[#This Row],[rok]]=2023,0,1)</f>
        <v>1</v>
      </c>
    </row>
    <row r="544" spans="1:10" x14ac:dyDescent="0.2">
      <c r="A544">
        <v>741383554</v>
      </c>
      <c r="B544" s="3" t="s">
        <v>3315</v>
      </c>
      <c r="C544" s="3">
        <f>_110079_23data060823__2[[#This Row],[hodnota]]*$F$5</f>
        <v>22096</v>
      </c>
      <c r="D544" t="s">
        <v>17</v>
      </c>
      <c r="E544">
        <v>2006</v>
      </c>
      <c r="F544">
        <v>1</v>
      </c>
      <c r="G544" t="s">
        <v>2175</v>
      </c>
      <c r="H544" t="s">
        <v>21</v>
      </c>
      <c r="I544" t="str">
        <f>IF(_110079_23data060823__2[[#This Row],[odvetvi_txt]]="","Všechna odvětví",_110079_23data060823__2[[#This Row],[odvetvi_txt]])</f>
        <v>Veřejná správa a obrana; povinné sociální zabezpečení</v>
      </c>
      <c r="J544">
        <f>IF(_110079_23data060823__2[[#This Row],[rok]]=2023,0,1)</f>
        <v>1</v>
      </c>
    </row>
    <row r="545" spans="1:10" x14ac:dyDescent="0.2">
      <c r="A545">
        <v>741383555</v>
      </c>
      <c r="B545" s="3" t="s">
        <v>3305</v>
      </c>
      <c r="C545" s="3">
        <f>_110079_23data060823__2[[#This Row],[hodnota]]*$F$5</f>
        <v>23220</v>
      </c>
      <c r="D545" t="s">
        <v>17</v>
      </c>
      <c r="E545">
        <v>2006</v>
      </c>
      <c r="F545">
        <v>2</v>
      </c>
      <c r="G545" t="s">
        <v>2175</v>
      </c>
      <c r="H545" t="s">
        <v>21</v>
      </c>
      <c r="I545" t="str">
        <f>IF(_110079_23data060823__2[[#This Row],[odvetvi_txt]]="","Všechna odvětví",_110079_23data060823__2[[#This Row],[odvetvi_txt]])</f>
        <v>Veřejná správa a obrana; povinné sociální zabezpečení</v>
      </c>
      <c r="J545">
        <f>IF(_110079_23data060823__2[[#This Row],[rok]]=2023,0,1)</f>
        <v>1</v>
      </c>
    </row>
    <row r="546" spans="1:10" x14ac:dyDescent="0.2">
      <c r="A546">
        <v>741383664</v>
      </c>
      <c r="B546" s="3" t="s">
        <v>4976</v>
      </c>
      <c r="C546" s="3">
        <f>_110079_23data060823__2[[#This Row],[hodnota]]*$F$5</f>
        <v>18177</v>
      </c>
      <c r="D546" t="s">
        <v>493</v>
      </c>
      <c r="E546">
        <v>2006</v>
      </c>
      <c r="F546">
        <v>1</v>
      </c>
      <c r="G546" t="s">
        <v>2175</v>
      </c>
      <c r="H546" t="s">
        <v>494</v>
      </c>
      <c r="I546" t="str">
        <f>IF(_110079_23data060823__2[[#This Row],[odvetvi_txt]]="","Všechna odvětví",_110079_23data060823__2[[#This Row],[odvetvi_txt]])</f>
        <v>Vzdělávání</v>
      </c>
      <c r="J546">
        <f>IF(_110079_23data060823__2[[#This Row],[rok]]=2023,0,1)</f>
        <v>1</v>
      </c>
    </row>
    <row r="547" spans="1:10" x14ac:dyDescent="0.2">
      <c r="A547">
        <v>741383667</v>
      </c>
      <c r="B547" s="3" t="s">
        <v>4973</v>
      </c>
      <c r="C547" s="3">
        <f>_110079_23data060823__2[[#This Row],[hodnota]]*$F$5</f>
        <v>22805</v>
      </c>
      <c r="D547" t="s">
        <v>493</v>
      </c>
      <c r="E547">
        <v>2006</v>
      </c>
      <c r="F547">
        <v>4</v>
      </c>
      <c r="G547" t="s">
        <v>2175</v>
      </c>
      <c r="H547" t="s">
        <v>494</v>
      </c>
      <c r="I547" t="str">
        <f>IF(_110079_23data060823__2[[#This Row],[odvetvi_txt]]="","Všechna odvětví",_110079_23data060823__2[[#This Row],[odvetvi_txt]])</f>
        <v>Vzdělávání</v>
      </c>
      <c r="J547">
        <f>IF(_110079_23data060823__2[[#This Row],[rok]]=2023,0,1)</f>
        <v>1</v>
      </c>
    </row>
    <row r="548" spans="1:10" x14ac:dyDescent="0.2">
      <c r="A548">
        <v>741383666</v>
      </c>
      <c r="B548" s="3" t="s">
        <v>4970</v>
      </c>
      <c r="C548" s="3">
        <f>_110079_23data060823__2[[#This Row],[hodnota]]*$F$5</f>
        <v>19431</v>
      </c>
      <c r="D548" t="s">
        <v>493</v>
      </c>
      <c r="E548">
        <v>2006</v>
      </c>
      <c r="F548">
        <v>3</v>
      </c>
      <c r="G548" t="s">
        <v>2175</v>
      </c>
      <c r="H548" t="s">
        <v>494</v>
      </c>
      <c r="I548" t="str">
        <f>IF(_110079_23data060823__2[[#This Row],[odvetvi_txt]]="","Všechna odvětví",_110079_23data060823__2[[#This Row],[odvetvi_txt]])</f>
        <v>Vzdělávání</v>
      </c>
      <c r="J548">
        <f>IF(_110079_23data060823__2[[#This Row],[rok]]=2023,0,1)</f>
        <v>1</v>
      </c>
    </row>
    <row r="549" spans="1:10" x14ac:dyDescent="0.2">
      <c r="A549">
        <v>741383665</v>
      </c>
      <c r="B549" s="3" t="s">
        <v>4966</v>
      </c>
      <c r="C549" s="3">
        <f>_110079_23data060823__2[[#This Row],[hodnota]]*$F$5</f>
        <v>19706</v>
      </c>
      <c r="D549" t="s">
        <v>493</v>
      </c>
      <c r="E549">
        <v>2006</v>
      </c>
      <c r="F549">
        <v>2</v>
      </c>
      <c r="G549" t="s">
        <v>2175</v>
      </c>
      <c r="H549" t="s">
        <v>494</v>
      </c>
      <c r="I549" t="str">
        <f>IF(_110079_23data060823__2[[#This Row],[odvetvi_txt]]="","Všechna odvětví",_110079_23data060823__2[[#This Row],[odvetvi_txt]])</f>
        <v>Vzdělávání</v>
      </c>
      <c r="J549">
        <f>IF(_110079_23data060823__2[[#This Row],[rok]]=2023,0,1)</f>
        <v>1</v>
      </c>
    </row>
    <row r="550" spans="1:10" x14ac:dyDescent="0.2">
      <c r="A550">
        <v>741383775</v>
      </c>
      <c r="B550" s="3" t="s">
        <v>4883</v>
      </c>
      <c r="C550" s="3">
        <f>_110079_23data060823__2[[#This Row],[hodnota]]*$F$5</f>
        <v>18805</v>
      </c>
      <c r="D550" t="s">
        <v>1069</v>
      </c>
      <c r="E550">
        <v>2006</v>
      </c>
      <c r="F550">
        <v>2</v>
      </c>
      <c r="G550" t="s">
        <v>2175</v>
      </c>
      <c r="H550" t="s">
        <v>1070</v>
      </c>
      <c r="I550" t="str">
        <f>IF(_110079_23data060823__2[[#This Row],[odvetvi_txt]]="","Všechna odvětví",_110079_23data060823__2[[#This Row],[odvetvi_txt]])</f>
        <v>Zdravotní a sociální péče</v>
      </c>
      <c r="J550">
        <f>IF(_110079_23data060823__2[[#This Row],[rok]]=2023,0,1)</f>
        <v>1</v>
      </c>
    </row>
    <row r="551" spans="1:10" x14ac:dyDescent="0.2">
      <c r="A551">
        <v>741383776</v>
      </c>
      <c r="B551" s="3" t="s">
        <v>4887</v>
      </c>
      <c r="C551" s="3">
        <f>_110079_23data060823__2[[#This Row],[hodnota]]*$F$5</f>
        <v>19271</v>
      </c>
      <c r="D551" t="s">
        <v>1069</v>
      </c>
      <c r="E551">
        <v>2006</v>
      </c>
      <c r="F551">
        <v>3</v>
      </c>
      <c r="G551" t="s">
        <v>2175</v>
      </c>
      <c r="H551" t="s">
        <v>1070</v>
      </c>
      <c r="I551" t="str">
        <f>IF(_110079_23data060823__2[[#This Row],[odvetvi_txt]]="","Všechna odvětví",_110079_23data060823__2[[#This Row],[odvetvi_txt]])</f>
        <v>Zdravotní a sociální péče</v>
      </c>
      <c r="J551">
        <f>IF(_110079_23data060823__2[[#This Row],[rok]]=2023,0,1)</f>
        <v>1</v>
      </c>
    </row>
    <row r="552" spans="1:10" x14ac:dyDescent="0.2">
      <c r="A552">
        <v>741383774</v>
      </c>
      <c r="B552" s="3" t="s">
        <v>4894</v>
      </c>
      <c r="C552" s="3">
        <f>_110079_23data060823__2[[#This Row],[hodnota]]*$F$5</f>
        <v>18034</v>
      </c>
      <c r="D552" t="s">
        <v>1069</v>
      </c>
      <c r="E552">
        <v>2006</v>
      </c>
      <c r="F552">
        <v>1</v>
      </c>
      <c r="G552" t="s">
        <v>2175</v>
      </c>
      <c r="H552" t="s">
        <v>1070</v>
      </c>
      <c r="I552" t="str">
        <f>IF(_110079_23data060823__2[[#This Row],[odvetvi_txt]]="","Všechna odvětví",_110079_23data060823__2[[#This Row],[odvetvi_txt]])</f>
        <v>Zdravotní a sociální péče</v>
      </c>
      <c r="J552">
        <f>IF(_110079_23data060823__2[[#This Row],[rok]]=2023,0,1)</f>
        <v>1</v>
      </c>
    </row>
    <row r="553" spans="1:10" x14ac:dyDescent="0.2">
      <c r="A553">
        <v>741383777</v>
      </c>
      <c r="B553" s="3" t="s">
        <v>4891</v>
      </c>
      <c r="C553" s="3">
        <f>_110079_23data060823__2[[#This Row],[hodnota]]*$F$5</f>
        <v>20056</v>
      </c>
      <c r="D553" t="s">
        <v>1069</v>
      </c>
      <c r="E553">
        <v>2006</v>
      </c>
      <c r="F553">
        <v>4</v>
      </c>
      <c r="G553" t="s">
        <v>2175</v>
      </c>
      <c r="H553" t="s">
        <v>1070</v>
      </c>
      <c r="I553" t="str">
        <f>IF(_110079_23data060823__2[[#This Row],[odvetvi_txt]]="","Všechna odvětví",_110079_23data060823__2[[#This Row],[odvetvi_txt]])</f>
        <v>Zdravotní a sociální péče</v>
      </c>
      <c r="J553">
        <f>IF(_110079_23data060823__2[[#This Row],[rok]]=2023,0,1)</f>
        <v>1</v>
      </c>
    </row>
    <row r="554" spans="1:10" x14ac:dyDescent="0.2">
      <c r="A554">
        <v>741383887</v>
      </c>
      <c r="B554" s="3" t="s">
        <v>4636</v>
      </c>
      <c r="C554" s="3">
        <f>_110079_23data060823__2[[#This Row],[hodnota]]*$F$5</f>
        <v>18128</v>
      </c>
      <c r="D554" t="s">
        <v>1144</v>
      </c>
      <c r="E554">
        <v>2006</v>
      </c>
      <c r="F554">
        <v>4</v>
      </c>
      <c r="G554" t="s">
        <v>2175</v>
      </c>
      <c r="H554" t="s">
        <v>1145</v>
      </c>
      <c r="I554" t="str">
        <f>IF(_110079_23data060823__2[[#This Row],[odvetvi_txt]]="","Všechna odvětví",_110079_23data060823__2[[#This Row],[odvetvi_txt]])</f>
        <v>Kulturní, zábavní a rekreační činnosti</v>
      </c>
      <c r="J554">
        <f>IF(_110079_23data060823__2[[#This Row],[rok]]=2023,0,1)</f>
        <v>1</v>
      </c>
    </row>
    <row r="555" spans="1:10" x14ac:dyDescent="0.2">
      <c r="A555">
        <v>741383886</v>
      </c>
      <c r="B555" s="3" t="s">
        <v>4632</v>
      </c>
      <c r="C555" s="3">
        <f>_110079_23data060823__2[[#This Row],[hodnota]]*$F$5</f>
        <v>16628</v>
      </c>
      <c r="D555" t="s">
        <v>1144</v>
      </c>
      <c r="E555">
        <v>2006</v>
      </c>
      <c r="F555">
        <v>3</v>
      </c>
      <c r="G555" t="s">
        <v>2175</v>
      </c>
      <c r="H555" t="s">
        <v>1145</v>
      </c>
      <c r="I555" t="str">
        <f>IF(_110079_23data060823__2[[#This Row],[odvetvi_txt]]="","Všechna odvětví",_110079_23data060823__2[[#This Row],[odvetvi_txt]])</f>
        <v>Kulturní, zábavní a rekreační činnosti</v>
      </c>
      <c r="J555">
        <f>IF(_110079_23data060823__2[[#This Row],[rok]]=2023,0,1)</f>
        <v>1</v>
      </c>
    </row>
    <row r="556" spans="1:10" x14ac:dyDescent="0.2">
      <c r="A556">
        <v>741383884</v>
      </c>
      <c r="B556" s="3" t="s">
        <v>4639</v>
      </c>
      <c r="C556" s="3">
        <f>_110079_23data060823__2[[#This Row],[hodnota]]*$F$5</f>
        <v>15750</v>
      </c>
      <c r="D556" t="s">
        <v>1144</v>
      </c>
      <c r="E556">
        <v>2006</v>
      </c>
      <c r="F556">
        <v>1</v>
      </c>
      <c r="G556" t="s">
        <v>2175</v>
      </c>
      <c r="H556" t="s">
        <v>1145</v>
      </c>
      <c r="I556" t="str">
        <f>IF(_110079_23data060823__2[[#This Row],[odvetvi_txt]]="","Všechna odvětví",_110079_23data060823__2[[#This Row],[odvetvi_txt]])</f>
        <v>Kulturní, zábavní a rekreační činnosti</v>
      </c>
      <c r="J556">
        <f>IF(_110079_23data060823__2[[#This Row],[rok]]=2023,0,1)</f>
        <v>1</v>
      </c>
    </row>
    <row r="557" spans="1:10" x14ac:dyDescent="0.2">
      <c r="A557">
        <v>741383885</v>
      </c>
      <c r="B557" s="3" t="s">
        <v>4628</v>
      </c>
      <c r="C557" s="3">
        <f>_110079_23data060823__2[[#This Row],[hodnota]]*$F$5</f>
        <v>16803</v>
      </c>
      <c r="D557" t="s">
        <v>1144</v>
      </c>
      <c r="E557">
        <v>2006</v>
      </c>
      <c r="F557">
        <v>2</v>
      </c>
      <c r="G557" t="s">
        <v>2175</v>
      </c>
      <c r="H557" t="s">
        <v>1145</v>
      </c>
      <c r="I557" t="str">
        <f>IF(_110079_23data060823__2[[#This Row],[odvetvi_txt]]="","Všechna odvětví",_110079_23data060823__2[[#This Row],[odvetvi_txt]])</f>
        <v>Kulturní, zábavní a rekreační činnosti</v>
      </c>
      <c r="J557">
        <f>IF(_110079_23data060823__2[[#This Row],[rok]]=2023,0,1)</f>
        <v>1</v>
      </c>
    </row>
    <row r="558" spans="1:10" x14ac:dyDescent="0.2">
      <c r="A558">
        <v>741383995</v>
      </c>
      <c r="B558" s="3" t="s">
        <v>5138</v>
      </c>
      <c r="C558" s="3">
        <f>_110079_23data060823__2[[#This Row],[hodnota]]*$F$5</f>
        <v>16376</v>
      </c>
      <c r="D558" t="s">
        <v>1181</v>
      </c>
      <c r="E558">
        <v>2006</v>
      </c>
      <c r="F558">
        <v>2</v>
      </c>
      <c r="G558" t="s">
        <v>2175</v>
      </c>
      <c r="H558" t="s">
        <v>1182</v>
      </c>
      <c r="I558" t="str">
        <f>IF(_110079_23data060823__2[[#This Row],[odvetvi_txt]]="","Všechna odvětví",_110079_23data060823__2[[#This Row],[odvetvi_txt]])</f>
        <v>Ostatní činnosti</v>
      </c>
      <c r="J558">
        <f>IF(_110079_23data060823__2[[#This Row],[rok]]=2023,0,1)</f>
        <v>1</v>
      </c>
    </row>
    <row r="559" spans="1:10" x14ac:dyDescent="0.2">
      <c r="A559">
        <v>741383996</v>
      </c>
      <c r="B559" s="3" t="s">
        <v>5141</v>
      </c>
      <c r="C559" s="3">
        <f>_110079_23data060823__2[[#This Row],[hodnota]]*$F$5</f>
        <v>16178</v>
      </c>
      <c r="D559" t="s">
        <v>1181</v>
      </c>
      <c r="E559">
        <v>2006</v>
      </c>
      <c r="F559">
        <v>3</v>
      </c>
      <c r="G559" t="s">
        <v>2175</v>
      </c>
      <c r="H559" t="s">
        <v>1182</v>
      </c>
      <c r="I559" t="str">
        <f>IF(_110079_23data060823__2[[#This Row],[odvetvi_txt]]="","Všechna odvětví",_110079_23data060823__2[[#This Row],[odvetvi_txt]])</f>
        <v>Ostatní činnosti</v>
      </c>
      <c r="J559">
        <f>IF(_110079_23data060823__2[[#This Row],[rok]]=2023,0,1)</f>
        <v>1</v>
      </c>
    </row>
    <row r="560" spans="1:10" x14ac:dyDescent="0.2">
      <c r="A560">
        <v>741383997</v>
      </c>
      <c r="B560" s="3" t="s">
        <v>4606</v>
      </c>
      <c r="C560" s="3">
        <f>_110079_23data060823__2[[#This Row],[hodnota]]*$F$5</f>
        <v>17866</v>
      </c>
      <c r="D560" t="s">
        <v>1181</v>
      </c>
      <c r="E560">
        <v>2006</v>
      </c>
      <c r="F560">
        <v>4</v>
      </c>
      <c r="G560" t="s">
        <v>2175</v>
      </c>
      <c r="H560" t="s">
        <v>1182</v>
      </c>
      <c r="I560" t="str">
        <f>IF(_110079_23data060823__2[[#This Row],[odvetvi_txt]]="","Všechna odvětví",_110079_23data060823__2[[#This Row],[odvetvi_txt]])</f>
        <v>Ostatní činnosti</v>
      </c>
      <c r="J560">
        <f>IF(_110079_23data060823__2[[#This Row],[rok]]=2023,0,1)</f>
        <v>1</v>
      </c>
    </row>
    <row r="561" spans="1:10" x14ac:dyDescent="0.2">
      <c r="A561">
        <v>741383994</v>
      </c>
      <c r="B561" s="3" t="s">
        <v>5146</v>
      </c>
      <c r="C561" s="3">
        <f>_110079_23data060823__2[[#This Row],[hodnota]]*$F$5</f>
        <v>15515</v>
      </c>
      <c r="D561" t="s">
        <v>1181</v>
      </c>
      <c r="E561">
        <v>2006</v>
      </c>
      <c r="F561">
        <v>1</v>
      </c>
      <c r="G561" t="s">
        <v>2175</v>
      </c>
      <c r="H561" t="s">
        <v>1182</v>
      </c>
      <c r="I561" t="str">
        <f>IF(_110079_23data060823__2[[#This Row],[odvetvi_txt]]="","Všechna odvětví",_110079_23data060823__2[[#This Row],[odvetvi_txt]])</f>
        <v>Ostatní činnosti</v>
      </c>
      <c r="J561">
        <f>IF(_110079_23data060823__2[[#This Row],[rok]]=2023,0,1)</f>
        <v>1</v>
      </c>
    </row>
    <row r="562" spans="1:10" x14ac:dyDescent="0.2">
      <c r="A562">
        <v>786862990</v>
      </c>
      <c r="B562" s="3" t="s">
        <v>2655</v>
      </c>
      <c r="C562" s="3">
        <f>_110079_23data060823__2[[#This Row],[hodnota]]*$F$5</f>
        <v>20721</v>
      </c>
      <c r="D562" t="s">
        <v>320</v>
      </c>
      <c r="E562">
        <v>2007</v>
      </c>
      <c r="F562">
        <v>3</v>
      </c>
      <c r="G562" t="s">
        <v>2175</v>
      </c>
      <c r="H562" t="s">
        <v>320</v>
      </c>
      <c r="I562" t="str">
        <f>IF(_110079_23data060823__2[[#This Row],[odvetvi_txt]]="","Všechna odvětví",_110079_23data060823__2[[#This Row],[odvetvi_txt]])</f>
        <v>Všechna odvětví</v>
      </c>
      <c r="J562">
        <f>IF(_110079_23data060823__2[[#This Row],[rok]]=2023,0,1)</f>
        <v>1</v>
      </c>
    </row>
    <row r="563" spans="1:10" x14ac:dyDescent="0.2">
      <c r="A563">
        <v>786863014</v>
      </c>
      <c r="B563" s="3" t="s">
        <v>2644</v>
      </c>
      <c r="C563" s="3">
        <f>_110079_23data060823__2[[#This Row],[hodnota]]*$F$5</f>
        <v>22641</v>
      </c>
      <c r="D563" t="s">
        <v>320</v>
      </c>
      <c r="E563">
        <v>2007</v>
      </c>
      <c r="F563">
        <v>4</v>
      </c>
      <c r="G563" t="s">
        <v>2175</v>
      </c>
      <c r="H563" t="s">
        <v>320</v>
      </c>
      <c r="I563" t="str">
        <f>IF(_110079_23data060823__2[[#This Row],[odvetvi_txt]]="","Všechna odvětví",_110079_23data060823__2[[#This Row],[odvetvi_txt]])</f>
        <v>Všechna odvětví</v>
      </c>
      <c r="J563">
        <f>IF(_110079_23data060823__2[[#This Row],[rok]]=2023,0,1)</f>
        <v>1</v>
      </c>
    </row>
    <row r="564" spans="1:10" x14ac:dyDescent="0.2">
      <c r="A564">
        <v>786862942</v>
      </c>
      <c r="B564" s="3" t="s">
        <v>2653</v>
      </c>
      <c r="C564" s="3">
        <f>_110079_23data060823__2[[#This Row],[hodnota]]*$F$5</f>
        <v>19687</v>
      </c>
      <c r="D564" t="s">
        <v>320</v>
      </c>
      <c r="E564">
        <v>2007</v>
      </c>
      <c r="F564">
        <v>1</v>
      </c>
      <c r="G564" t="s">
        <v>2175</v>
      </c>
      <c r="H564" t="s">
        <v>320</v>
      </c>
      <c r="I564" t="str">
        <f>IF(_110079_23data060823__2[[#This Row],[odvetvi_txt]]="","Všechna odvětví",_110079_23data060823__2[[#This Row],[odvetvi_txt]])</f>
        <v>Všechna odvětví</v>
      </c>
      <c r="J564">
        <f>IF(_110079_23data060823__2[[#This Row],[rok]]=2023,0,1)</f>
        <v>1</v>
      </c>
    </row>
    <row r="565" spans="1:10" x14ac:dyDescent="0.2">
      <c r="A565">
        <v>786862966</v>
      </c>
      <c r="B565" s="3" t="s">
        <v>2643</v>
      </c>
      <c r="C565" s="3">
        <f>_110079_23data060823__2[[#This Row],[hodnota]]*$F$5</f>
        <v>20740</v>
      </c>
      <c r="D565" t="s">
        <v>320</v>
      </c>
      <c r="E565">
        <v>2007</v>
      </c>
      <c r="F565">
        <v>2</v>
      </c>
      <c r="G565" t="s">
        <v>2175</v>
      </c>
      <c r="H565" t="s">
        <v>320</v>
      </c>
      <c r="I565" t="str">
        <f>IF(_110079_23data060823__2[[#This Row],[odvetvi_txt]]="","Všechna odvětví",_110079_23data060823__2[[#This Row],[odvetvi_txt]])</f>
        <v>Všechna odvětví</v>
      </c>
      <c r="J565">
        <f>IF(_110079_23data060823__2[[#This Row],[rok]]=2023,0,1)</f>
        <v>1</v>
      </c>
    </row>
    <row r="566" spans="1:10" x14ac:dyDescent="0.2">
      <c r="A566">
        <v>741382021</v>
      </c>
      <c r="B566" s="3" t="s">
        <v>2376</v>
      </c>
      <c r="C566" s="3">
        <f>_110079_23data060823__2[[#This Row],[hodnota]]*$F$5</f>
        <v>14221</v>
      </c>
      <c r="D566" t="s">
        <v>104</v>
      </c>
      <c r="E566">
        <v>2007</v>
      </c>
      <c r="F566">
        <v>1</v>
      </c>
      <c r="G566" t="s">
        <v>2175</v>
      </c>
      <c r="H566" t="s">
        <v>105</v>
      </c>
      <c r="I566" t="str">
        <f>IF(_110079_23data060823__2[[#This Row],[odvetvi_txt]]="","Všechna odvětví",_110079_23data060823__2[[#This Row],[odvetvi_txt]])</f>
        <v>Zemědělství, lesnictví, rybářství</v>
      </c>
      <c r="J566">
        <f>IF(_110079_23data060823__2[[#This Row],[rok]]=2023,0,1)</f>
        <v>1</v>
      </c>
    </row>
    <row r="567" spans="1:10" x14ac:dyDescent="0.2">
      <c r="A567">
        <v>741382022</v>
      </c>
      <c r="B567" s="3" t="s">
        <v>2366</v>
      </c>
      <c r="C567" s="3">
        <f>_110079_23data060823__2[[#This Row],[hodnota]]*$F$5</f>
        <v>15537</v>
      </c>
      <c r="D567" t="s">
        <v>104</v>
      </c>
      <c r="E567">
        <v>2007</v>
      </c>
      <c r="F567">
        <v>2</v>
      </c>
      <c r="G567" t="s">
        <v>2175</v>
      </c>
      <c r="H567" t="s">
        <v>105</v>
      </c>
      <c r="I567" t="str">
        <f>IF(_110079_23data060823__2[[#This Row],[odvetvi_txt]]="","Všechna odvětví",_110079_23data060823__2[[#This Row],[odvetvi_txt]])</f>
        <v>Zemědělství, lesnictví, rybářství</v>
      </c>
      <c r="J567">
        <f>IF(_110079_23data060823__2[[#This Row],[rok]]=2023,0,1)</f>
        <v>1</v>
      </c>
    </row>
    <row r="568" spans="1:10" x14ac:dyDescent="0.2">
      <c r="A568">
        <v>741382023</v>
      </c>
      <c r="B568" s="3" t="s">
        <v>2378</v>
      </c>
      <c r="C568" s="3">
        <f>_110079_23data060823__2[[#This Row],[hodnota]]*$F$5</f>
        <v>16502</v>
      </c>
      <c r="D568" t="s">
        <v>104</v>
      </c>
      <c r="E568">
        <v>2007</v>
      </c>
      <c r="F568">
        <v>3</v>
      </c>
      <c r="G568" t="s">
        <v>2175</v>
      </c>
      <c r="H568" t="s">
        <v>105</v>
      </c>
      <c r="I568" t="str">
        <f>IF(_110079_23data060823__2[[#This Row],[odvetvi_txt]]="","Všechna odvětví",_110079_23data060823__2[[#This Row],[odvetvi_txt]])</f>
        <v>Zemědělství, lesnictví, rybářství</v>
      </c>
      <c r="J568">
        <f>IF(_110079_23data060823__2[[#This Row],[rok]]=2023,0,1)</f>
        <v>1</v>
      </c>
    </row>
    <row r="569" spans="1:10" x14ac:dyDescent="0.2">
      <c r="A569">
        <v>741382024</v>
      </c>
      <c r="B569" s="3" t="s">
        <v>2367</v>
      </c>
      <c r="C569" s="3">
        <f>_110079_23data060823__2[[#This Row],[hodnota]]*$F$5</f>
        <v>18490</v>
      </c>
      <c r="D569" t="s">
        <v>104</v>
      </c>
      <c r="E569">
        <v>2007</v>
      </c>
      <c r="F569">
        <v>4</v>
      </c>
      <c r="G569" t="s">
        <v>2175</v>
      </c>
      <c r="H569" t="s">
        <v>105</v>
      </c>
      <c r="I569" t="str">
        <f>IF(_110079_23data060823__2[[#This Row],[odvetvi_txt]]="","Všechna odvětví",_110079_23data060823__2[[#This Row],[odvetvi_txt]])</f>
        <v>Zemědělství, lesnictví, rybářství</v>
      </c>
      <c r="J569">
        <f>IF(_110079_23data060823__2[[#This Row],[rok]]=2023,0,1)</f>
        <v>1</v>
      </c>
    </row>
    <row r="570" spans="1:10" x14ac:dyDescent="0.2">
      <c r="A570">
        <v>741382134</v>
      </c>
      <c r="B570" s="3" t="s">
        <v>4163</v>
      </c>
      <c r="C570" s="3">
        <f>_110079_23data060823__2[[#This Row],[hodnota]]*$F$5</f>
        <v>30309</v>
      </c>
      <c r="D570" t="s">
        <v>1226</v>
      </c>
      <c r="E570">
        <v>2007</v>
      </c>
      <c r="F570">
        <v>4</v>
      </c>
      <c r="G570" t="s">
        <v>2175</v>
      </c>
      <c r="H570" t="s">
        <v>1227</v>
      </c>
      <c r="I570" t="str">
        <f>IF(_110079_23data060823__2[[#This Row],[odvetvi_txt]]="","Všechna odvětví",_110079_23data060823__2[[#This Row],[odvetvi_txt]])</f>
        <v>Těžba a dobývání</v>
      </c>
      <c r="J570">
        <f>IF(_110079_23data060823__2[[#This Row],[rok]]=2023,0,1)</f>
        <v>1</v>
      </c>
    </row>
    <row r="571" spans="1:10" x14ac:dyDescent="0.2">
      <c r="A571">
        <v>741382131</v>
      </c>
      <c r="B571" s="3" t="s">
        <v>4172</v>
      </c>
      <c r="C571" s="3">
        <f>_110079_23data060823__2[[#This Row],[hodnota]]*$F$5</f>
        <v>23225</v>
      </c>
      <c r="D571" t="s">
        <v>1226</v>
      </c>
      <c r="E571">
        <v>2007</v>
      </c>
      <c r="F571">
        <v>1</v>
      </c>
      <c r="G571" t="s">
        <v>2175</v>
      </c>
      <c r="H571" t="s">
        <v>1227</v>
      </c>
      <c r="I571" t="str">
        <f>IF(_110079_23data060823__2[[#This Row],[odvetvi_txt]]="","Všechna odvětví",_110079_23data060823__2[[#This Row],[odvetvi_txt]])</f>
        <v>Těžba a dobývání</v>
      </c>
      <c r="J571">
        <f>IF(_110079_23data060823__2[[#This Row],[rok]]=2023,0,1)</f>
        <v>1</v>
      </c>
    </row>
    <row r="572" spans="1:10" x14ac:dyDescent="0.2">
      <c r="A572">
        <v>741382133</v>
      </c>
      <c r="B572" s="3" t="s">
        <v>4174</v>
      </c>
      <c r="C572" s="3">
        <f>_110079_23data060823__2[[#This Row],[hodnota]]*$F$5</f>
        <v>23544</v>
      </c>
      <c r="D572" t="s">
        <v>1226</v>
      </c>
      <c r="E572">
        <v>2007</v>
      </c>
      <c r="F572">
        <v>3</v>
      </c>
      <c r="G572" t="s">
        <v>2175</v>
      </c>
      <c r="H572" t="s">
        <v>1227</v>
      </c>
      <c r="I572" t="str">
        <f>IF(_110079_23data060823__2[[#This Row],[odvetvi_txt]]="","Všechna odvětví",_110079_23data060823__2[[#This Row],[odvetvi_txt]])</f>
        <v>Těžba a dobývání</v>
      </c>
      <c r="J572">
        <f>IF(_110079_23data060823__2[[#This Row],[rok]]=2023,0,1)</f>
        <v>1</v>
      </c>
    </row>
    <row r="573" spans="1:10" x14ac:dyDescent="0.2">
      <c r="A573">
        <v>741382132</v>
      </c>
      <c r="B573" s="3" t="s">
        <v>4162</v>
      </c>
      <c r="C573" s="3">
        <f>_110079_23data060823__2[[#This Row],[hodnota]]*$F$5</f>
        <v>25855</v>
      </c>
      <c r="D573" t="s">
        <v>1226</v>
      </c>
      <c r="E573">
        <v>2007</v>
      </c>
      <c r="F573">
        <v>2</v>
      </c>
      <c r="G573" t="s">
        <v>2175</v>
      </c>
      <c r="H573" t="s">
        <v>1227</v>
      </c>
      <c r="I573" t="str">
        <f>IF(_110079_23data060823__2[[#This Row],[odvetvi_txt]]="","Všechna odvětví",_110079_23data060823__2[[#This Row],[odvetvi_txt]])</f>
        <v>Těžba a dobývání</v>
      </c>
      <c r="J573">
        <f>IF(_110079_23data060823__2[[#This Row],[rok]]=2023,0,1)</f>
        <v>1</v>
      </c>
    </row>
    <row r="574" spans="1:10" x14ac:dyDescent="0.2">
      <c r="A574">
        <v>741382242</v>
      </c>
      <c r="B574" s="3" t="s">
        <v>5026</v>
      </c>
      <c r="C574" s="3">
        <f>_110079_23data060823__2[[#This Row],[hodnota]]*$F$5</f>
        <v>19827</v>
      </c>
      <c r="D574" t="s">
        <v>780</v>
      </c>
      <c r="E574">
        <v>2007</v>
      </c>
      <c r="F574">
        <v>2</v>
      </c>
      <c r="G574" t="s">
        <v>2175</v>
      </c>
      <c r="H574" t="s">
        <v>781</v>
      </c>
      <c r="I574" t="str">
        <f>IF(_110079_23data060823__2[[#This Row],[odvetvi_txt]]="","Všechna odvětví",_110079_23data060823__2[[#This Row],[odvetvi_txt]])</f>
        <v>Zpracovatelský průmysl</v>
      </c>
      <c r="J574">
        <f>IF(_110079_23data060823__2[[#This Row],[rok]]=2023,0,1)</f>
        <v>1</v>
      </c>
    </row>
    <row r="575" spans="1:10" x14ac:dyDescent="0.2">
      <c r="A575">
        <v>741382241</v>
      </c>
      <c r="B575" s="3" t="s">
        <v>5035</v>
      </c>
      <c r="C575" s="3">
        <f>_110079_23data060823__2[[#This Row],[hodnota]]*$F$5</f>
        <v>18586</v>
      </c>
      <c r="D575" t="s">
        <v>780</v>
      </c>
      <c r="E575">
        <v>2007</v>
      </c>
      <c r="F575">
        <v>1</v>
      </c>
      <c r="G575" t="s">
        <v>2175</v>
      </c>
      <c r="H575" t="s">
        <v>781</v>
      </c>
      <c r="I575" t="str">
        <f>IF(_110079_23data060823__2[[#This Row],[odvetvi_txt]]="","Všechna odvětví",_110079_23data060823__2[[#This Row],[odvetvi_txt]])</f>
        <v>Zpracovatelský průmysl</v>
      </c>
      <c r="J575">
        <f>IF(_110079_23data060823__2[[#This Row],[rok]]=2023,0,1)</f>
        <v>1</v>
      </c>
    </row>
    <row r="576" spans="1:10" x14ac:dyDescent="0.2">
      <c r="A576">
        <v>741382243</v>
      </c>
      <c r="B576" s="3" t="s">
        <v>5037</v>
      </c>
      <c r="C576" s="3">
        <f>_110079_23data060823__2[[#This Row],[hodnota]]*$F$5</f>
        <v>19638</v>
      </c>
      <c r="D576" t="s">
        <v>780</v>
      </c>
      <c r="E576">
        <v>2007</v>
      </c>
      <c r="F576">
        <v>3</v>
      </c>
      <c r="G576" t="s">
        <v>2175</v>
      </c>
      <c r="H576" t="s">
        <v>781</v>
      </c>
      <c r="I576" t="str">
        <f>IF(_110079_23data060823__2[[#This Row],[odvetvi_txt]]="","Všechna odvětví",_110079_23data060823__2[[#This Row],[odvetvi_txt]])</f>
        <v>Zpracovatelský průmysl</v>
      </c>
      <c r="J576">
        <f>IF(_110079_23data060823__2[[#This Row],[rok]]=2023,0,1)</f>
        <v>1</v>
      </c>
    </row>
    <row r="577" spans="1:10" x14ac:dyDescent="0.2">
      <c r="A577">
        <v>741382244</v>
      </c>
      <c r="B577" s="3" t="s">
        <v>5027</v>
      </c>
      <c r="C577" s="3">
        <f>_110079_23data060823__2[[#This Row],[hodnota]]*$F$5</f>
        <v>21319</v>
      </c>
      <c r="D577" t="s">
        <v>780</v>
      </c>
      <c r="E577">
        <v>2007</v>
      </c>
      <c r="F577">
        <v>4</v>
      </c>
      <c r="G577" t="s">
        <v>2175</v>
      </c>
      <c r="H577" t="s">
        <v>781</v>
      </c>
      <c r="I577" t="str">
        <f>IF(_110079_23data060823__2[[#This Row],[odvetvi_txt]]="","Všechna odvětví",_110079_23data060823__2[[#This Row],[odvetvi_txt]])</f>
        <v>Zpracovatelský průmysl</v>
      </c>
      <c r="J577">
        <f>IF(_110079_23data060823__2[[#This Row],[rok]]=2023,0,1)</f>
        <v>1</v>
      </c>
    </row>
    <row r="578" spans="1:10" x14ac:dyDescent="0.2">
      <c r="A578">
        <v>741382353</v>
      </c>
      <c r="B578" s="3" t="s">
        <v>5454</v>
      </c>
      <c r="C578" s="3">
        <f>_110079_23data060823__2[[#This Row],[hodnota]]*$F$5</f>
        <v>29468</v>
      </c>
      <c r="D578" t="s">
        <v>872</v>
      </c>
      <c r="E578">
        <v>2007</v>
      </c>
      <c r="F578">
        <v>3</v>
      </c>
      <c r="G578" t="s">
        <v>2175</v>
      </c>
      <c r="H578" t="s">
        <v>873</v>
      </c>
      <c r="I578" t="str">
        <f>IF(_110079_23data060823__2[[#This Row],[odvetvi_txt]]="","Všechna odvětví",_110079_23data060823__2[[#This Row],[odvetvi_txt]])</f>
        <v>Výroba a rozvod elektřiny, plynu, tepla a klimatiz. vzduchu</v>
      </c>
      <c r="J578">
        <f>IF(_110079_23data060823__2[[#This Row],[rok]]=2023,0,1)</f>
        <v>1</v>
      </c>
    </row>
    <row r="579" spans="1:10" x14ac:dyDescent="0.2">
      <c r="A579">
        <v>741382352</v>
      </c>
      <c r="B579" s="3" t="s">
        <v>5443</v>
      </c>
      <c r="C579" s="3">
        <f>_110079_23data060823__2[[#This Row],[hodnota]]*$F$5</f>
        <v>30089</v>
      </c>
      <c r="D579" t="s">
        <v>872</v>
      </c>
      <c r="E579">
        <v>2007</v>
      </c>
      <c r="F579">
        <v>2</v>
      </c>
      <c r="G579" t="s">
        <v>2175</v>
      </c>
      <c r="H579" t="s">
        <v>873</v>
      </c>
      <c r="I579" t="str">
        <f>IF(_110079_23data060823__2[[#This Row],[odvetvi_txt]]="","Všechna odvětví",_110079_23data060823__2[[#This Row],[odvetvi_txt]])</f>
        <v>Výroba a rozvod elektřiny, plynu, tepla a klimatiz. vzduchu</v>
      </c>
      <c r="J579">
        <f>IF(_110079_23data060823__2[[#This Row],[rok]]=2023,0,1)</f>
        <v>1</v>
      </c>
    </row>
    <row r="580" spans="1:10" x14ac:dyDescent="0.2">
      <c r="A580">
        <v>741382354</v>
      </c>
      <c r="B580" s="3" t="s">
        <v>5444</v>
      </c>
      <c r="C580" s="3">
        <f>_110079_23data060823__2[[#This Row],[hodnota]]*$F$5</f>
        <v>36070</v>
      </c>
      <c r="D580" t="s">
        <v>872</v>
      </c>
      <c r="E580">
        <v>2007</v>
      </c>
      <c r="F580">
        <v>4</v>
      </c>
      <c r="G580" t="s">
        <v>2175</v>
      </c>
      <c r="H580" t="s">
        <v>873</v>
      </c>
      <c r="I580" t="str">
        <f>IF(_110079_23data060823__2[[#This Row],[odvetvi_txt]]="","Všechna odvětví",_110079_23data060823__2[[#This Row],[odvetvi_txt]])</f>
        <v>Výroba a rozvod elektřiny, plynu, tepla a klimatiz. vzduchu</v>
      </c>
      <c r="J580">
        <f>IF(_110079_23data060823__2[[#This Row],[rok]]=2023,0,1)</f>
        <v>1</v>
      </c>
    </row>
    <row r="581" spans="1:10" x14ac:dyDescent="0.2">
      <c r="A581">
        <v>741382351</v>
      </c>
      <c r="B581" s="3" t="s">
        <v>5452</v>
      </c>
      <c r="C581" s="3">
        <f>_110079_23data060823__2[[#This Row],[hodnota]]*$F$5</f>
        <v>28907</v>
      </c>
      <c r="D581" t="s">
        <v>872</v>
      </c>
      <c r="E581">
        <v>2007</v>
      </c>
      <c r="F581">
        <v>1</v>
      </c>
      <c r="G581" t="s">
        <v>2175</v>
      </c>
      <c r="H581" t="s">
        <v>873</v>
      </c>
      <c r="I581" t="str">
        <f>IF(_110079_23data060823__2[[#This Row],[odvetvi_txt]]="","Všechna odvětví",_110079_23data060823__2[[#This Row],[odvetvi_txt]])</f>
        <v>Výroba a rozvod elektřiny, plynu, tepla a klimatiz. vzduchu</v>
      </c>
      <c r="J581">
        <f>IF(_110079_23data060823__2[[#This Row],[rok]]=2023,0,1)</f>
        <v>1</v>
      </c>
    </row>
    <row r="582" spans="1:10" x14ac:dyDescent="0.2">
      <c r="A582">
        <v>741382463</v>
      </c>
      <c r="B582" s="3" t="s">
        <v>5203</v>
      </c>
      <c r="C582" s="3">
        <f>_110079_23data060823__2[[#This Row],[hodnota]]*$F$5</f>
        <v>19104</v>
      </c>
      <c r="D582" t="s">
        <v>1217</v>
      </c>
      <c r="E582">
        <v>2007</v>
      </c>
      <c r="F582">
        <v>3</v>
      </c>
      <c r="G582" t="s">
        <v>2175</v>
      </c>
      <c r="H582" t="s">
        <v>1218</v>
      </c>
      <c r="I582" t="str">
        <f>IF(_110079_23data060823__2[[#This Row],[odvetvi_txt]]="","Všechna odvětví",_110079_23data060823__2[[#This Row],[odvetvi_txt]])</f>
        <v>Zásobování vodou; činnosti související s odpady a sanacemi</v>
      </c>
      <c r="J582">
        <f>IF(_110079_23data060823__2[[#This Row],[rok]]=2023,0,1)</f>
        <v>1</v>
      </c>
    </row>
    <row r="583" spans="1:10" x14ac:dyDescent="0.2">
      <c r="A583">
        <v>741382461</v>
      </c>
      <c r="B583" s="3" t="s">
        <v>5201</v>
      </c>
      <c r="C583" s="3">
        <f>_110079_23data060823__2[[#This Row],[hodnota]]*$F$5</f>
        <v>18135</v>
      </c>
      <c r="D583" t="s">
        <v>1217</v>
      </c>
      <c r="E583">
        <v>2007</v>
      </c>
      <c r="F583">
        <v>1</v>
      </c>
      <c r="G583" t="s">
        <v>2175</v>
      </c>
      <c r="H583" t="s">
        <v>1218</v>
      </c>
      <c r="I583" t="str">
        <f>IF(_110079_23data060823__2[[#This Row],[odvetvi_txt]]="","Všechna odvětví",_110079_23data060823__2[[#This Row],[odvetvi_txt]])</f>
        <v>Zásobování vodou; činnosti související s odpady a sanacemi</v>
      </c>
      <c r="J583">
        <f>IF(_110079_23data060823__2[[#This Row],[rok]]=2023,0,1)</f>
        <v>1</v>
      </c>
    </row>
    <row r="584" spans="1:10" x14ac:dyDescent="0.2">
      <c r="A584">
        <v>741382462</v>
      </c>
      <c r="B584" s="3" t="s">
        <v>5193</v>
      </c>
      <c r="C584" s="3">
        <f>_110079_23data060823__2[[#This Row],[hodnota]]*$F$5</f>
        <v>19635</v>
      </c>
      <c r="D584" t="s">
        <v>1217</v>
      </c>
      <c r="E584">
        <v>2007</v>
      </c>
      <c r="F584">
        <v>2</v>
      </c>
      <c r="G584" t="s">
        <v>2175</v>
      </c>
      <c r="H584" t="s">
        <v>1218</v>
      </c>
      <c r="I584" t="str">
        <f>IF(_110079_23data060823__2[[#This Row],[odvetvi_txt]]="","Všechna odvětví",_110079_23data060823__2[[#This Row],[odvetvi_txt]])</f>
        <v>Zásobování vodou; činnosti související s odpady a sanacemi</v>
      </c>
      <c r="J584">
        <f>IF(_110079_23data060823__2[[#This Row],[rok]]=2023,0,1)</f>
        <v>1</v>
      </c>
    </row>
    <row r="585" spans="1:10" x14ac:dyDescent="0.2">
      <c r="A585">
        <v>741382464</v>
      </c>
      <c r="B585" s="3" t="s">
        <v>2735</v>
      </c>
      <c r="C585" s="3">
        <f>_110079_23data060823__2[[#This Row],[hodnota]]*$F$5</f>
        <v>22099</v>
      </c>
      <c r="D585" t="s">
        <v>1217</v>
      </c>
      <c r="E585">
        <v>2007</v>
      </c>
      <c r="F585">
        <v>4</v>
      </c>
      <c r="G585" t="s">
        <v>2175</v>
      </c>
      <c r="H585" t="s">
        <v>1218</v>
      </c>
      <c r="I585" t="str">
        <f>IF(_110079_23data060823__2[[#This Row],[odvetvi_txt]]="","Všechna odvětví",_110079_23data060823__2[[#This Row],[odvetvi_txt]])</f>
        <v>Zásobování vodou; činnosti související s odpady a sanacemi</v>
      </c>
      <c r="J585">
        <f>IF(_110079_23data060823__2[[#This Row],[rok]]=2023,0,1)</f>
        <v>1</v>
      </c>
    </row>
    <row r="586" spans="1:10" x14ac:dyDescent="0.2">
      <c r="A586">
        <v>741382572</v>
      </c>
      <c r="B586" s="3" t="s">
        <v>2821</v>
      </c>
      <c r="C586" s="3">
        <f>_110079_23data060823__2[[#This Row],[hodnota]]*$F$5</f>
        <v>18705</v>
      </c>
      <c r="D586" t="s">
        <v>1285</v>
      </c>
      <c r="E586">
        <v>2007</v>
      </c>
      <c r="F586">
        <v>2</v>
      </c>
      <c r="G586" t="s">
        <v>2175</v>
      </c>
      <c r="H586" t="s">
        <v>1286</v>
      </c>
      <c r="I586" t="str">
        <f>IF(_110079_23data060823__2[[#This Row],[odvetvi_txt]]="","Všechna odvětví",_110079_23data060823__2[[#This Row],[odvetvi_txt]])</f>
        <v>Stavebnictví</v>
      </c>
      <c r="J586">
        <f>IF(_110079_23data060823__2[[#This Row],[rok]]=2023,0,1)</f>
        <v>1</v>
      </c>
    </row>
    <row r="587" spans="1:10" x14ac:dyDescent="0.2">
      <c r="A587">
        <v>741382573</v>
      </c>
      <c r="B587" s="3" t="s">
        <v>2831</v>
      </c>
      <c r="C587" s="3">
        <f>_110079_23data060823__2[[#This Row],[hodnota]]*$F$5</f>
        <v>19113</v>
      </c>
      <c r="D587" t="s">
        <v>1285</v>
      </c>
      <c r="E587">
        <v>2007</v>
      </c>
      <c r="F587">
        <v>3</v>
      </c>
      <c r="G587" t="s">
        <v>2175</v>
      </c>
      <c r="H587" t="s">
        <v>1286</v>
      </c>
      <c r="I587" t="str">
        <f>IF(_110079_23data060823__2[[#This Row],[odvetvi_txt]]="","Všechna odvětví",_110079_23data060823__2[[#This Row],[odvetvi_txt]])</f>
        <v>Stavebnictví</v>
      </c>
      <c r="J587">
        <f>IF(_110079_23data060823__2[[#This Row],[rok]]=2023,0,1)</f>
        <v>1</v>
      </c>
    </row>
    <row r="588" spans="1:10" x14ac:dyDescent="0.2">
      <c r="A588">
        <v>741382571</v>
      </c>
      <c r="B588" s="3" t="s">
        <v>2829</v>
      </c>
      <c r="C588" s="3">
        <f>_110079_23data060823__2[[#This Row],[hodnota]]*$F$5</f>
        <v>17459</v>
      </c>
      <c r="D588" t="s">
        <v>1285</v>
      </c>
      <c r="E588">
        <v>2007</v>
      </c>
      <c r="F588">
        <v>1</v>
      </c>
      <c r="G588" t="s">
        <v>2175</v>
      </c>
      <c r="H588" t="s">
        <v>1286</v>
      </c>
      <c r="I588" t="str">
        <f>IF(_110079_23data060823__2[[#This Row],[odvetvi_txt]]="","Všechna odvětví",_110079_23data060823__2[[#This Row],[odvetvi_txt]])</f>
        <v>Stavebnictví</v>
      </c>
      <c r="J588">
        <f>IF(_110079_23data060823__2[[#This Row],[rok]]=2023,0,1)</f>
        <v>1</v>
      </c>
    </row>
    <row r="589" spans="1:10" x14ac:dyDescent="0.2">
      <c r="A589">
        <v>741382574</v>
      </c>
      <c r="B589" s="3" t="s">
        <v>2822</v>
      </c>
      <c r="C589" s="3">
        <f>_110079_23data060823__2[[#This Row],[hodnota]]*$F$5</f>
        <v>20795</v>
      </c>
      <c r="D589" t="s">
        <v>1285</v>
      </c>
      <c r="E589">
        <v>2007</v>
      </c>
      <c r="F589">
        <v>4</v>
      </c>
      <c r="G589" t="s">
        <v>2175</v>
      </c>
      <c r="H589" t="s">
        <v>1286</v>
      </c>
      <c r="I589" t="str">
        <f>IF(_110079_23data060823__2[[#This Row],[odvetvi_txt]]="","Všechna odvětví",_110079_23data060823__2[[#This Row],[odvetvi_txt]])</f>
        <v>Stavebnictví</v>
      </c>
      <c r="J589">
        <f>IF(_110079_23data060823__2[[#This Row],[rok]]=2023,0,1)</f>
        <v>1</v>
      </c>
    </row>
    <row r="590" spans="1:10" x14ac:dyDescent="0.2">
      <c r="A590">
        <v>741382684</v>
      </c>
      <c r="B590" s="3" t="s">
        <v>4429</v>
      </c>
      <c r="C590" s="3">
        <f>_110079_23data060823__2[[#This Row],[hodnota]]*$F$5</f>
        <v>21548</v>
      </c>
      <c r="D590" t="s">
        <v>922</v>
      </c>
      <c r="E590">
        <v>2007</v>
      </c>
      <c r="F590">
        <v>4</v>
      </c>
      <c r="G590" t="s">
        <v>2175</v>
      </c>
      <c r="H590" t="s">
        <v>923</v>
      </c>
      <c r="I590" t="str">
        <f>IF(_110079_23data060823__2[[#This Row],[odvetvi_txt]]="","Všechna odvětví",_110079_23data060823__2[[#This Row],[odvetvi_txt]])</f>
        <v>Velkoobchod a maloobchod; opravy a údržba motorových vozidel</v>
      </c>
      <c r="J590">
        <f>IF(_110079_23data060823__2[[#This Row],[rok]]=2023,0,1)</f>
        <v>1</v>
      </c>
    </row>
    <row r="591" spans="1:10" x14ac:dyDescent="0.2">
      <c r="A591">
        <v>741382682</v>
      </c>
      <c r="B591" s="3" t="s">
        <v>4428</v>
      </c>
      <c r="C591" s="3">
        <f>_110079_23data060823__2[[#This Row],[hodnota]]*$F$5</f>
        <v>19513</v>
      </c>
      <c r="D591" t="s">
        <v>922</v>
      </c>
      <c r="E591">
        <v>2007</v>
      </c>
      <c r="F591">
        <v>2</v>
      </c>
      <c r="G591" t="s">
        <v>2175</v>
      </c>
      <c r="H591" t="s">
        <v>923</v>
      </c>
      <c r="I591" t="str">
        <f>IF(_110079_23data060823__2[[#This Row],[odvetvi_txt]]="","Všechna odvětví",_110079_23data060823__2[[#This Row],[odvetvi_txt]])</f>
        <v>Velkoobchod a maloobchod; opravy a údržba motorových vozidel</v>
      </c>
      <c r="J591">
        <f>IF(_110079_23data060823__2[[#This Row],[rok]]=2023,0,1)</f>
        <v>1</v>
      </c>
    </row>
    <row r="592" spans="1:10" x14ac:dyDescent="0.2">
      <c r="A592">
        <v>741382681</v>
      </c>
      <c r="B592" s="3" t="s">
        <v>4436</v>
      </c>
      <c r="C592" s="3">
        <f>_110079_23data060823__2[[#This Row],[hodnota]]*$F$5</f>
        <v>18463</v>
      </c>
      <c r="D592" t="s">
        <v>922</v>
      </c>
      <c r="E592">
        <v>2007</v>
      </c>
      <c r="F592">
        <v>1</v>
      </c>
      <c r="G592" t="s">
        <v>2175</v>
      </c>
      <c r="H592" t="s">
        <v>923</v>
      </c>
      <c r="I592" t="str">
        <f>IF(_110079_23data060823__2[[#This Row],[odvetvi_txt]]="","Všechna odvětví",_110079_23data060823__2[[#This Row],[odvetvi_txt]])</f>
        <v>Velkoobchod a maloobchod; opravy a údržba motorových vozidel</v>
      </c>
      <c r="J592">
        <f>IF(_110079_23data060823__2[[#This Row],[rok]]=2023,0,1)</f>
        <v>1</v>
      </c>
    </row>
    <row r="593" spans="1:10" x14ac:dyDescent="0.2">
      <c r="A593">
        <v>741382683</v>
      </c>
      <c r="B593" s="3" t="s">
        <v>4438</v>
      </c>
      <c r="C593" s="3">
        <f>_110079_23data060823__2[[#This Row],[hodnota]]*$F$5</f>
        <v>19693</v>
      </c>
      <c r="D593" t="s">
        <v>922</v>
      </c>
      <c r="E593">
        <v>2007</v>
      </c>
      <c r="F593">
        <v>3</v>
      </c>
      <c r="G593" t="s">
        <v>2175</v>
      </c>
      <c r="H593" t="s">
        <v>923</v>
      </c>
      <c r="I593" t="str">
        <f>IF(_110079_23data060823__2[[#This Row],[odvetvi_txt]]="","Všechna odvětví",_110079_23data060823__2[[#This Row],[odvetvi_txt]])</f>
        <v>Velkoobchod a maloobchod; opravy a údržba motorových vozidel</v>
      </c>
      <c r="J593">
        <f>IF(_110079_23data060823__2[[#This Row],[rok]]=2023,0,1)</f>
        <v>1</v>
      </c>
    </row>
    <row r="594" spans="1:10" x14ac:dyDescent="0.2">
      <c r="A594">
        <v>741382793</v>
      </c>
      <c r="B594" s="3" t="s">
        <v>3726</v>
      </c>
      <c r="C594" s="3">
        <f>_110079_23data060823__2[[#This Row],[hodnota]]*$F$5</f>
        <v>20629</v>
      </c>
      <c r="D594" t="s">
        <v>561</v>
      </c>
      <c r="E594">
        <v>2007</v>
      </c>
      <c r="F594">
        <v>3</v>
      </c>
      <c r="G594" t="s">
        <v>2175</v>
      </c>
      <c r="H594" t="s">
        <v>562</v>
      </c>
      <c r="I594" t="str">
        <f>IF(_110079_23data060823__2[[#This Row],[odvetvi_txt]]="","Všechna odvětví",_110079_23data060823__2[[#This Row],[odvetvi_txt]])</f>
        <v>Doprava a skladování</v>
      </c>
      <c r="J594">
        <f>IF(_110079_23data060823__2[[#This Row],[rok]]=2023,0,1)</f>
        <v>1</v>
      </c>
    </row>
    <row r="595" spans="1:10" x14ac:dyDescent="0.2">
      <c r="A595">
        <v>741382791</v>
      </c>
      <c r="B595" s="3" t="s">
        <v>3724</v>
      </c>
      <c r="C595" s="3">
        <f>_110079_23data060823__2[[#This Row],[hodnota]]*$F$5</f>
        <v>19339</v>
      </c>
      <c r="D595" t="s">
        <v>561</v>
      </c>
      <c r="E595">
        <v>2007</v>
      </c>
      <c r="F595">
        <v>1</v>
      </c>
      <c r="G595" t="s">
        <v>2175</v>
      </c>
      <c r="H595" t="s">
        <v>562</v>
      </c>
      <c r="I595" t="str">
        <f>IF(_110079_23data060823__2[[#This Row],[odvetvi_txt]]="","Všechna odvětví",_110079_23data060823__2[[#This Row],[odvetvi_txt]])</f>
        <v>Doprava a skladování</v>
      </c>
      <c r="J595">
        <f>IF(_110079_23data060823__2[[#This Row],[rok]]=2023,0,1)</f>
        <v>1</v>
      </c>
    </row>
    <row r="596" spans="1:10" x14ac:dyDescent="0.2">
      <c r="A596">
        <v>741382794</v>
      </c>
      <c r="B596" s="3" t="s">
        <v>3716</v>
      </c>
      <c r="C596" s="3">
        <f>_110079_23data060823__2[[#This Row],[hodnota]]*$F$5</f>
        <v>21947</v>
      </c>
      <c r="D596" t="s">
        <v>561</v>
      </c>
      <c r="E596">
        <v>2007</v>
      </c>
      <c r="F596">
        <v>4</v>
      </c>
      <c r="G596" t="s">
        <v>2175</v>
      </c>
      <c r="H596" t="s">
        <v>562</v>
      </c>
      <c r="I596" t="str">
        <f>IF(_110079_23data060823__2[[#This Row],[odvetvi_txt]]="","Všechna odvětví",_110079_23data060823__2[[#This Row],[odvetvi_txt]])</f>
        <v>Doprava a skladování</v>
      </c>
      <c r="J596">
        <f>IF(_110079_23data060823__2[[#This Row],[rok]]=2023,0,1)</f>
        <v>1</v>
      </c>
    </row>
    <row r="597" spans="1:10" x14ac:dyDescent="0.2">
      <c r="A597">
        <v>741382792</v>
      </c>
      <c r="B597" s="3" t="s">
        <v>3715</v>
      </c>
      <c r="C597" s="3">
        <f>_110079_23data060823__2[[#This Row],[hodnota]]*$F$5</f>
        <v>20699</v>
      </c>
      <c r="D597" t="s">
        <v>561</v>
      </c>
      <c r="E597">
        <v>2007</v>
      </c>
      <c r="F597">
        <v>2</v>
      </c>
      <c r="G597" t="s">
        <v>2175</v>
      </c>
      <c r="H597" t="s">
        <v>562</v>
      </c>
      <c r="I597" t="str">
        <f>IF(_110079_23data060823__2[[#This Row],[odvetvi_txt]]="","Všechna odvětví",_110079_23data060823__2[[#This Row],[odvetvi_txt]])</f>
        <v>Doprava a skladování</v>
      </c>
      <c r="J597">
        <f>IF(_110079_23data060823__2[[#This Row],[rok]]=2023,0,1)</f>
        <v>1</v>
      </c>
    </row>
    <row r="598" spans="1:10" x14ac:dyDescent="0.2">
      <c r="A598">
        <v>741382903</v>
      </c>
      <c r="B598" s="3" t="s">
        <v>4786</v>
      </c>
      <c r="C598" s="3">
        <f>_110079_23data060823__2[[#This Row],[hodnota]]*$F$5</f>
        <v>12541</v>
      </c>
      <c r="D598" t="s">
        <v>191</v>
      </c>
      <c r="E598">
        <v>2007</v>
      </c>
      <c r="F598">
        <v>3</v>
      </c>
      <c r="G598" t="s">
        <v>2175</v>
      </c>
      <c r="H598" t="s">
        <v>192</v>
      </c>
      <c r="I598" t="str">
        <f>IF(_110079_23data060823__2[[#This Row],[odvetvi_txt]]="","Všechna odvětví",_110079_23data060823__2[[#This Row],[odvetvi_txt]])</f>
        <v>Ubytování, stravování a pohostinství</v>
      </c>
      <c r="J598">
        <f>IF(_110079_23data060823__2[[#This Row],[rok]]=2023,0,1)</f>
        <v>1</v>
      </c>
    </row>
    <row r="599" spans="1:10" x14ac:dyDescent="0.2">
      <c r="A599">
        <v>741382904</v>
      </c>
      <c r="B599" s="3" t="s">
        <v>4775</v>
      </c>
      <c r="C599" s="3">
        <f>_110079_23data060823__2[[#This Row],[hodnota]]*$F$5</f>
        <v>13001</v>
      </c>
      <c r="D599" t="s">
        <v>191</v>
      </c>
      <c r="E599">
        <v>2007</v>
      </c>
      <c r="F599">
        <v>4</v>
      </c>
      <c r="G599" t="s">
        <v>2175</v>
      </c>
      <c r="H599" t="s">
        <v>192</v>
      </c>
      <c r="I599" t="str">
        <f>IF(_110079_23data060823__2[[#This Row],[odvetvi_txt]]="","Všechna odvětví",_110079_23data060823__2[[#This Row],[odvetvi_txt]])</f>
        <v>Ubytování, stravování a pohostinství</v>
      </c>
      <c r="J599">
        <f>IF(_110079_23data060823__2[[#This Row],[rok]]=2023,0,1)</f>
        <v>1</v>
      </c>
    </row>
    <row r="600" spans="1:10" x14ac:dyDescent="0.2">
      <c r="A600">
        <v>741382901</v>
      </c>
      <c r="B600" s="3" t="s">
        <v>4784</v>
      </c>
      <c r="C600" s="3">
        <f>_110079_23data060823__2[[#This Row],[hodnota]]*$F$5</f>
        <v>11640</v>
      </c>
      <c r="D600" t="s">
        <v>191</v>
      </c>
      <c r="E600">
        <v>2007</v>
      </c>
      <c r="F600">
        <v>1</v>
      </c>
      <c r="G600" t="s">
        <v>2175</v>
      </c>
      <c r="H600" t="s">
        <v>192</v>
      </c>
      <c r="I600" t="str">
        <f>IF(_110079_23data060823__2[[#This Row],[odvetvi_txt]]="","Všechna odvětví",_110079_23data060823__2[[#This Row],[odvetvi_txt]])</f>
        <v>Ubytování, stravování a pohostinství</v>
      </c>
      <c r="J600">
        <f>IF(_110079_23data060823__2[[#This Row],[rok]]=2023,0,1)</f>
        <v>1</v>
      </c>
    </row>
    <row r="601" spans="1:10" x14ac:dyDescent="0.2">
      <c r="A601">
        <v>741382902</v>
      </c>
      <c r="B601" s="3" t="s">
        <v>4703</v>
      </c>
      <c r="C601" s="3">
        <f>_110079_23data060823__2[[#This Row],[hodnota]]*$F$5</f>
        <v>12312</v>
      </c>
      <c r="D601" t="s">
        <v>191</v>
      </c>
      <c r="E601">
        <v>2007</v>
      </c>
      <c r="F601">
        <v>2</v>
      </c>
      <c r="G601" t="s">
        <v>2175</v>
      </c>
      <c r="H601" t="s">
        <v>192</v>
      </c>
      <c r="I601" t="str">
        <f>IF(_110079_23data060823__2[[#This Row],[odvetvi_txt]]="","Všechna odvětví",_110079_23data060823__2[[#This Row],[odvetvi_txt]])</f>
        <v>Ubytování, stravování a pohostinství</v>
      </c>
      <c r="J601">
        <f>IF(_110079_23data060823__2[[#This Row],[rok]]=2023,0,1)</f>
        <v>1</v>
      </c>
    </row>
    <row r="602" spans="1:10" x14ac:dyDescent="0.2">
      <c r="A602">
        <v>741383013</v>
      </c>
      <c r="B602" s="3" t="s">
        <v>3812</v>
      </c>
      <c r="C602" s="3">
        <f>_110079_23data060823__2[[#This Row],[hodnota]]*$F$5</f>
        <v>38390</v>
      </c>
      <c r="D602" t="s">
        <v>1010</v>
      </c>
      <c r="E602">
        <v>2007</v>
      </c>
      <c r="F602">
        <v>3</v>
      </c>
      <c r="G602" t="s">
        <v>2175</v>
      </c>
      <c r="H602" t="s">
        <v>1011</v>
      </c>
      <c r="I602" t="str">
        <f>IF(_110079_23data060823__2[[#This Row],[odvetvi_txt]]="","Všechna odvětví",_110079_23data060823__2[[#This Row],[odvetvi_txt]])</f>
        <v>Informační a komunikační činnosti</v>
      </c>
      <c r="J602">
        <f>IF(_110079_23data060823__2[[#This Row],[rok]]=2023,0,1)</f>
        <v>1</v>
      </c>
    </row>
    <row r="603" spans="1:10" x14ac:dyDescent="0.2">
      <c r="A603">
        <v>741383011</v>
      </c>
      <c r="B603" s="3" t="s">
        <v>3810</v>
      </c>
      <c r="C603" s="3">
        <f>_110079_23data060823__2[[#This Row],[hodnota]]*$F$5</f>
        <v>37536</v>
      </c>
      <c r="D603" t="s">
        <v>1010</v>
      </c>
      <c r="E603">
        <v>2007</v>
      </c>
      <c r="F603">
        <v>1</v>
      </c>
      <c r="G603" t="s">
        <v>2175</v>
      </c>
      <c r="H603" t="s">
        <v>1011</v>
      </c>
      <c r="I603" t="str">
        <f>IF(_110079_23data060823__2[[#This Row],[odvetvi_txt]]="","Všechna odvětví",_110079_23data060823__2[[#This Row],[odvetvi_txt]])</f>
        <v>Informační a komunikační činnosti</v>
      </c>
      <c r="J603">
        <f>IF(_110079_23data060823__2[[#This Row],[rok]]=2023,0,1)</f>
        <v>1</v>
      </c>
    </row>
    <row r="604" spans="1:10" x14ac:dyDescent="0.2">
      <c r="A604">
        <v>741383014</v>
      </c>
      <c r="B604" s="3" t="s">
        <v>3801</v>
      </c>
      <c r="C604" s="3">
        <f>_110079_23data060823__2[[#This Row],[hodnota]]*$F$5</f>
        <v>39515</v>
      </c>
      <c r="D604" t="s">
        <v>1010</v>
      </c>
      <c r="E604">
        <v>2007</v>
      </c>
      <c r="F604">
        <v>4</v>
      </c>
      <c r="G604" t="s">
        <v>2175</v>
      </c>
      <c r="H604" t="s">
        <v>1011</v>
      </c>
      <c r="I604" t="str">
        <f>IF(_110079_23data060823__2[[#This Row],[odvetvi_txt]]="","Všechna odvětví",_110079_23data060823__2[[#This Row],[odvetvi_txt]])</f>
        <v>Informační a komunikační činnosti</v>
      </c>
      <c r="J604">
        <f>IF(_110079_23data060823__2[[#This Row],[rok]]=2023,0,1)</f>
        <v>1</v>
      </c>
    </row>
    <row r="605" spans="1:10" x14ac:dyDescent="0.2">
      <c r="A605">
        <v>741383012</v>
      </c>
      <c r="B605" s="3" t="s">
        <v>3800</v>
      </c>
      <c r="C605" s="3">
        <f>_110079_23data060823__2[[#This Row],[hodnota]]*$F$5</f>
        <v>37159</v>
      </c>
      <c r="D605" t="s">
        <v>1010</v>
      </c>
      <c r="E605">
        <v>2007</v>
      </c>
      <c r="F605">
        <v>2</v>
      </c>
      <c r="G605" t="s">
        <v>2175</v>
      </c>
      <c r="H605" t="s">
        <v>1011</v>
      </c>
      <c r="I605" t="str">
        <f>IF(_110079_23data060823__2[[#This Row],[odvetvi_txt]]="","Všechna odvětví",_110079_23data060823__2[[#This Row],[odvetvi_txt]])</f>
        <v>Informační a komunikační činnosti</v>
      </c>
      <c r="J605">
        <f>IF(_110079_23data060823__2[[#This Row],[rok]]=2023,0,1)</f>
        <v>1</v>
      </c>
    </row>
    <row r="606" spans="1:10" x14ac:dyDescent="0.2">
      <c r="A606">
        <v>741383121</v>
      </c>
      <c r="B606" s="3" t="s">
        <v>5287</v>
      </c>
      <c r="C606" s="3">
        <f>_110079_23data060823__2[[#This Row],[hodnota]]*$F$5</f>
        <v>47600</v>
      </c>
      <c r="D606" t="s">
        <v>641</v>
      </c>
      <c r="E606">
        <v>2007</v>
      </c>
      <c r="F606">
        <v>1</v>
      </c>
      <c r="G606" t="s">
        <v>2175</v>
      </c>
      <c r="H606" t="s">
        <v>642</v>
      </c>
      <c r="I606" t="str">
        <f>IF(_110079_23data060823__2[[#This Row],[odvetvi_txt]]="","Všechna odvětví",_110079_23data060823__2[[#This Row],[odvetvi_txt]])</f>
        <v>Peněžnictví a pojišťovnictví</v>
      </c>
      <c r="J606">
        <f>IF(_110079_23data060823__2[[#This Row],[rok]]=2023,0,1)</f>
        <v>1</v>
      </c>
    </row>
    <row r="607" spans="1:10" x14ac:dyDescent="0.2">
      <c r="A607">
        <v>741383123</v>
      </c>
      <c r="B607" s="3" t="s">
        <v>5289</v>
      </c>
      <c r="C607" s="3">
        <f>_110079_23data060823__2[[#This Row],[hodnota]]*$F$5</f>
        <v>38832</v>
      </c>
      <c r="D607" t="s">
        <v>641</v>
      </c>
      <c r="E607">
        <v>2007</v>
      </c>
      <c r="F607">
        <v>3</v>
      </c>
      <c r="G607" t="s">
        <v>2175</v>
      </c>
      <c r="H607" t="s">
        <v>642</v>
      </c>
      <c r="I607" t="str">
        <f>IF(_110079_23data060823__2[[#This Row],[odvetvi_txt]]="","Všechna odvětví",_110079_23data060823__2[[#This Row],[odvetvi_txt]])</f>
        <v>Peněžnictví a pojišťovnictví</v>
      </c>
      <c r="J607">
        <f>IF(_110079_23data060823__2[[#This Row],[rok]]=2023,0,1)</f>
        <v>1</v>
      </c>
    </row>
    <row r="608" spans="1:10" x14ac:dyDescent="0.2">
      <c r="A608">
        <v>741383122</v>
      </c>
      <c r="B608" s="3" t="s">
        <v>5277</v>
      </c>
      <c r="C608" s="3">
        <f>_110079_23data060823__2[[#This Row],[hodnota]]*$F$5</f>
        <v>42422</v>
      </c>
      <c r="D608" t="s">
        <v>641</v>
      </c>
      <c r="E608">
        <v>2007</v>
      </c>
      <c r="F608">
        <v>2</v>
      </c>
      <c r="G608" t="s">
        <v>2175</v>
      </c>
      <c r="H608" t="s">
        <v>642</v>
      </c>
      <c r="I608" t="str">
        <f>IF(_110079_23data060823__2[[#This Row],[odvetvi_txt]]="","Všechna odvětví",_110079_23data060823__2[[#This Row],[odvetvi_txt]])</f>
        <v>Peněžnictví a pojišťovnictví</v>
      </c>
      <c r="J608">
        <f>IF(_110079_23data060823__2[[#This Row],[rok]]=2023,0,1)</f>
        <v>1</v>
      </c>
    </row>
    <row r="609" spans="1:10" x14ac:dyDescent="0.2">
      <c r="A609">
        <v>741383124</v>
      </c>
      <c r="B609" s="3" t="s">
        <v>5278</v>
      </c>
      <c r="C609" s="3">
        <f>_110079_23data060823__2[[#This Row],[hodnota]]*$F$5</f>
        <v>40634</v>
      </c>
      <c r="D609" t="s">
        <v>641</v>
      </c>
      <c r="E609">
        <v>2007</v>
      </c>
      <c r="F609">
        <v>4</v>
      </c>
      <c r="G609" t="s">
        <v>2175</v>
      </c>
      <c r="H609" t="s">
        <v>642</v>
      </c>
      <c r="I609" t="str">
        <f>IF(_110079_23data060823__2[[#This Row],[odvetvi_txt]]="","Všechna odvětví",_110079_23data060823__2[[#This Row],[odvetvi_txt]])</f>
        <v>Peněžnictví a pojišťovnictví</v>
      </c>
      <c r="J609">
        <f>IF(_110079_23data060823__2[[#This Row],[rok]]=2023,0,1)</f>
        <v>1</v>
      </c>
    </row>
    <row r="610" spans="1:10" x14ac:dyDescent="0.2">
      <c r="A610">
        <v>741383233</v>
      </c>
      <c r="B610" s="3" t="s">
        <v>2471</v>
      </c>
      <c r="C610" s="3">
        <f>_110079_23data060823__2[[#This Row],[hodnota]]*$F$5</f>
        <v>20027</v>
      </c>
      <c r="D610" t="s">
        <v>263</v>
      </c>
      <c r="E610">
        <v>2007</v>
      </c>
      <c r="F610">
        <v>3</v>
      </c>
      <c r="G610" t="s">
        <v>2175</v>
      </c>
      <c r="H610" t="s">
        <v>264</v>
      </c>
      <c r="I610" t="str">
        <f>IF(_110079_23data060823__2[[#This Row],[odvetvi_txt]]="","Všechna odvětví",_110079_23data060823__2[[#This Row],[odvetvi_txt]])</f>
        <v>Činnosti v oblasti nemovitostí</v>
      </c>
      <c r="J610">
        <f>IF(_110079_23data060823__2[[#This Row],[rok]]=2023,0,1)</f>
        <v>1</v>
      </c>
    </row>
    <row r="611" spans="1:10" x14ac:dyDescent="0.2">
      <c r="A611">
        <v>741383234</v>
      </c>
      <c r="B611" s="3" t="s">
        <v>2460</v>
      </c>
      <c r="C611" s="3">
        <f>_110079_23data060823__2[[#This Row],[hodnota]]*$F$5</f>
        <v>22534</v>
      </c>
      <c r="D611" t="s">
        <v>263</v>
      </c>
      <c r="E611">
        <v>2007</v>
      </c>
      <c r="F611">
        <v>4</v>
      </c>
      <c r="G611" t="s">
        <v>2175</v>
      </c>
      <c r="H611" t="s">
        <v>264</v>
      </c>
      <c r="I611" t="str">
        <f>IF(_110079_23data060823__2[[#This Row],[odvetvi_txt]]="","Všechna odvětví",_110079_23data060823__2[[#This Row],[odvetvi_txt]])</f>
        <v>Činnosti v oblasti nemovitostí</v>
      </c>
      <c r="J611">
        <f>IF(_110079_23data060823__2[[#This Row],[rok]]=2023,0,1)</f>
        <v>1</v>
      </c>
    </row>
    <row r="612" spans="1:10" x14ac:dyDescent="0.2">
      <c r="A612">
        <v>741383231</v>
      </c>
      <c r="B612" s="3" t="s">
        <v>2469</v>
      </c>
      <c r="C612" s="3">
        <f>_110079_23data060823__2[[#This Row],[hodnota]]*$F$5</f>
        <v>19909</v>
      </c>
      <c r="D612" t="s">
        <v>263</v>
      </c>
      <c r="E612">
        <v>2007</v>
      </c>
      <c r="F612">
        <v>1</v>
      </c>
      <c r="G612" t="s">
        <v>2175</v>
      </c>
      <c r="H612" t="s">
        <v>264</v>
      </c>
      <c r="I612" t="str">
        <f>IF(_110079_23data060823__2[[#This Row],[odvetvi_txt]]="","Všechna odvětví",_110079_23data060823__2[[#This Row],[odvetvi_txt]])</f>
        <v>Činnosti v oblasti nemovitostí</v>
      </c>
      <c r="J612">
        <f>IF(_110079_23data060823__2[[#This Row],[rok]]=2023,0,1)</f>
        <v>1</v>
      </c>
    </row>
    <row r="613" spans="1:10" x14ac:dyDescent="0.2">
      <c r="A613">
        <v>741383232</v>
      </c>
      <c r="B613" s="3" t="s">
        <v>2459</v>
      </c>
      <c r="C613" s="3">
        <f>_110079_23data060823__2[[#This Row],[hodnota]]*$F$5</f>
        <v>20362</v>
      </c>
      <c r="D613" t="s">
        <v>263</v>
      </c>
      <c r="E613">
        <v>2007</v>
      </c>
      <c r="F613">
        <v>2</v>
      </c>
      <c r="G613" t="s">
        <v>2175</v>
      </c>
      <c r="H613" t="s">
        <v>264</v>
      </c>
      <c r="I613" t="str">
        <f>IF(_110079_23data060823__2[[#This Row],[odvetvi_txt]]="","Všechna odvětví",_110079_23data060823__2[[#This Row],[odvetvi_txt]])</f>
        <v>Činnosti v oblasti nemovitostí</v>
      </c>
      <c r="J613">
        <f>IF(_110079_23data060823__2[[#This Row],[rok]]=2023,0,1)</f>
        <v>1</v>
      </c>
    </row>
    <row r="614" spans="1:10" x14ac:dyDescent="0.2">
      <c r="A614">
        <v>741383343</v>
      </c>
      <c r="B614" s="3" t="s">
        <v>4524</v>
      </c>
      <c r="C614" s="3">
        <f>_110079_23data060823__2[[#This Row],[hodnota]]*$F$5</f>
        <v>26247</v>
      </c>
      <c r="D614" t="s">
        <v>414</v>
      </c>
      <c r="E614">
        <v>2007</v>
      </c>
      <c r="F614">
        <v>3</v>
      </c>
      <c r="G614" t="s">
        <v>2175</v>
      </c>
      <c r="H614" t="s">
        <v>415</v>
      </c>
      <c r="I614" t="str">
        <f>IF(_110079_23data060823__2[[#This Row],[odvetvi_txt]]="","Všechna odvětví",_110079_23data060823__2[[#This Row],[odvetvi_txt]])</f>
        <v>Profesní, vědecké a technické činnosti</v>
      </c>
      <c r="J614">
        <f>IF(_110079_23data060823__2[[#This Row],[rok]]=2023,0,1)</f>
        <v>1</v>
      </c>
    </row>
    <row r="615" spans="1:10" x14ac:dyDescent="0.2">
      <c r="A615">
        <v>741383341</v>
      </c>
      <c r="B615" s="3" t="s">
        <v>4522</v>
      </c>
      <c r="C615" s="3">
        <f>_110079_23data060823__2[[#This Row],[hodnota]]*$F$5</f>
        <v>24666</v>
      </c>
      <c r="D615" t="s">
        <v>414</v>
      </c>
      <c r="E615">
        <v>2007</v>
      </c>
      <c r="F615">
        <v>1</v>
      </c>
      <c r="G615" t="s">
        <v>2175</v>
      </c>
      <c r="H615" t="s">
        <v>415</v>
      </c>
      <c r="I615" t="str">
        <f>IF(_110079_23data060823__2[[#This Row],[odvetvi_txt]]="","Všechna odvětví",_110079_23data060823__2[[#This Row],[odvetvi_txt]])</f>
        <v>Profesní, vědecké a technické činnosti</v>
      </c>
      <c r="J615">
        <f>IF(_110079_23data060823__2[[#This Row],[rok]]=2023,0,1)</f>
        <v>1</v>
      </c>
    </row>
    <row r="616" spans="1:10" x14ac:dyDescent="0.2">
      <c r="A616">
        <v>741383344</v>
      </c>
      <c r="B616" s="3" t="s">
        <v>4515</v>
      </c>
      <c r="C616" s="3">
        <f>_110079_23data060823__2[[#This Row],[hodnota]]*$F$5</f>
        <v>30211</v>
      </c>
      <c r="D616" t="s">
        <v>414</v>
      </c>
      <c r="E616">
        <v>2007</v>
      </c>
      <c r="F616">
        <v>4</v>
      </c>
      <c r="G616" t="s">
        <v>2175</v>
      </c>
      <c r="H616" t="s">
        <v>415</v>
      </c>
      <c r="I616" t="str">
        <f>IF(_110079_23data060823__2[[#This Row],[odvetvi_txt]]="","Všechna odvětví",_110079_23data060823__2[[#This Row],[odvetvi_txt]])</f>
        <v>Profesní, vědecké a technické činnosti</v>
      </c>
      <c r="J616">
        <f>IF(_110079_23data060823__2[[#This Row],[rok]]=2023,0,1)</f>
        <v>1</v>
      </c>
    </row>
    <row r="617" spans="1:10" x14ac:dyDescent="0.2">
      <c r="A617">
        <v>741383342</v>
      </c>
      <c r="B617" s="3" t="s">
        <v>4514</v>
      </c>
      <c r="C617" s="3">
        <f>_110079_23data060823__2[[#This Row],[hodnota]]*$F$5</f>
        <v>26422</v>
      </c>
      <c r="D617" t="s">
        <v>414</v>
      </c>
      <c r="E617">
        <v>2007</v>
      </c>
      <c r="F617">
        <v>2</v>
      </c>
      <c r="G617" t="s">
        <v>2175</v>
      </c>
      <c r="H617" t="s">
        <v>415</v>
      </c>
      <c r="I617" t="str">
        <f>IF(_110079_23data060823__2[[#This Row],[odvetvi_txt]]="","Všechna odvětví",_110079_23data060823__2[[#This Row],[odvetvi_txt]])</f>
        <v>Profesní, vědecké a technické činnosti</v>
      </c>
      <c r="J617">
        <f>IF(_110079_23data060823__2[[#This Row],[rok]]=2023,0,1)</f>
        <v>1</v>
      </c>
    </row>
    <row r="618" spans="1:10" x14ac:dyDescent="0.2">
      <c r="A618">
        <v>741383452</v>
      </c>
      <c r="B618" s="3" t="s">
        <v>3457</v>
      </c>
      <c r="C618" s="3">
        <f>_110079_23data060823__2[[#This Row],[hodnota]]*$F$5</f>
        <v>15034</v>
      </c>
      <c r="D618" t="s">
        <v>701</v>
      </c>
      <c r="E618">
        <v>2007</v>
      </c>
      <c r="F618">
        <v>2</v>
      </c>
      <c r="G618" t="s">
        <v>2175</v>
      </c>
      <c r="H618" t="s">
        <v>702</v>
      </c>
      <c r="I618" t="str">
        <f>IF(_110079_23data060823__2[[#This Row],[odvetvi_txt]]="","Všechna odvětví",_110079_23data060823__2[[#This Row],[odvetvi_txt]])</f>
        <v>Administrativní a podpůrné činnosti</v>
      </c>
      <c r="J618">
        <f>IF(_110079_23data060823__2[[#This Row],[rok]]=2023,0,1)</f>
        <v>1</v>
      </c>
    </row>
    <row r="619" spans="1:10" x14ac:dyDescent="0.2">
      <c r="A619">
        <v>741383454</v>
      </c>
      <c r="B619" s="3" t="s">
        <v>3458</v>
      </c>
      <c r="C619" s="3">
        <f>_110079_23data060823__2[[#This Row],[hodnota]]*$F$5</f>
        <v>16338</v>
      </c>
      <c r="D619" t="s">
        <v>701</v>
      </c>
      <c r="E619">
        <v>2007</v>
      </c>
      <c r="F619">
        <v>4</v>
      </c>
      <c r="G619" t="s">
        <v>2175</v>
      </c>
      <c r="H619" t="s">
        <v>702</v>
      </c>
      <c r="I619" t="str">
        <f>IF(_110079_23data060823__2[[#This Row],[odvetvi_txt]]="","Všechna odvětví",_110079_23data060823__2[[#This Row],[odvetvi_txt]])</f>
        <v>Administrativní a podpůrné činnosti</v>
      </c>
      <c r="J619">
        <f>IF(_110079_23data060823__2[[#This Row],[rok]]=2023,0,1)</f>
        <v>1</v>
      </c>
    </row>
    <row r="620" spans="1:10" x14ac:dyDescent="0.2">
      <c r="A620">
        <v>741383453</v>
      </c>
      <c r="B620" s="3" t="s">
        <v>3468</v>
      </c>
      <c r="C620" s="3">
        <f>_110079_23data060823__2[[#This Row],[hodnota]]*$F$5</f>
        <v>15179</v>
      </c>
      <c r="D620" t="s">
        <v>701</v>
      </c>
      <c r="E620">
        <v>2007</v>
      </c>
      <c r="F620">
        <v>3</v>
      </c>
      <c r="G620" t="s">
        <v>2175</v>
      </c>
      <c r="H620" t="s">
        <v>702</v>
      </c>
      <c r="I620" t="str">
        <f>IF(_110079_23data060823__2[[#This Row],[odvetvi_txt]]="","Všechna odvětví",_110079_23data060823__2[[#This Row],[odvetvi_txt]])</f>
        <v>Administrativní a podpůrné činnosti</v>
      </c>
      <c r="J620">
        <f>IF(_110079_23data060823__2[[#This Row],[rok]]=2023,0,1)</f>
        <v>1</v>
      </c>
    </row>
    <row r="621" spans="1:10" x14ac:dyDescent="0.2">
      <c r="A621">
        <v>741383451</v>
      </c>
      <c r="B621" s="3" t="s">
        <v>2659</v>
      </c>
      <c r="C621" s="3">
        <f>_110079_23data060823__2[[#This Row],[hodnota]]*$F$5</f>
        <v>14391</v>
      </c>
      <c r="D621" t="s">
        <v>701</v>
      </c>
      <c r="E621">
        <v>2007</v>
      </c>
      <c r="F621">
        <v>1</v>
      </c>
      <c r="G621" t="s">
        <v>2175</v>
      </c>
      <c r="H621" t="s">
        <v>702</v>
      </c>
      <c r="I621" t="str">
        <f>IF(_110079_23data060823__2[[#This Row],[odvetvi_txt]]="","Všechna odvětví",_110079_23data060823__2[[#This Row],[odvetvi_txt]])</f>
        <v>Administrativní a podpůrné činnosti</v>
      </c>
      <c r="J621">
        <f>IF(_110079_23data060823__2[[#This Row],[rok]]=2023,0,1)</f>
        <v>1</v>
      </c>
    </row>
    <row r="622" spans="1:10" x14ac:dyDescent="0.2">
      <c r="A622">
        <v>741383562</v>
      </c>
      <c r="B622" s="3" t="s">
        <v>3275</v>
      </c>
      <c r="C622" s="3">
        <f>_110079_23data060823__2[[#This Row],[hodnota]]*$F$5</f>
        <v>24691</v>
      </c>
      <c r="D622" t="s">
        <v>17</v>
      </c>
      <c r="E622">
        <v>2007</v>
      </c>
      <c r="F622">
        <v>2</v>
      </c>
      <c r="G622" t="s">
        <v>2175</v>
      </c>
      <c r="H622" t="s">
        <v>21</v>
      </c>
      <c r="I622" t="str">
        <f>IF(_110079_23data060823__2[[#This Row],[odvetvi_txt]]="","Všechna odvětví",_110079_23data060823__2[[#This Row],[odvetvi_txt]])</f>
        <v>Veřejná správa a obrana; povinné sociální zabezpečení</v>
      </c>
      <c r="J622">
        <f>IF(_110079_23data060823__2[[#This Row],[rok]]=2023,0,1)</f>
        <v>1</v>
      </c>
    </row>
    <row r="623" spans="1:10" x14ac:dyDescent="0.2">
      <c r="A623">
        <v>741383564</v>
      </c>
      <c r="B623" s="3" t="s">
        <v>3276</v>
      </c>
      <c r="C623" s="3">
        <f>_110079_23data060823__2[[#This Row],[hodnota]]*$F$5</f>
        <v>27115</v>
      </c>
      <c r="D623" t="s">
        <v>17</v>
      </c>
      <c r="E623">
        <v>2007</v>
      </c>
      <c r="F623">
        <v>4</v>
      </c>
      <c r="G623" t="s">
        <v>2175</v>
      </c>
      <c r="H623" t="s">
        <v>21</v>
      </c>
      <c r="I623" t="str">
        <f>IF(_110079_23data060823__2[[#This Row],[odvetvi_txt]]="","Všechna odvětví",_110079_23data060823__2[[#This Row],[odvetvi_txt]])</f>
        <v>Veřejná správa a obrana; povinné sociální zabezpečení</v>
      </c>
      <c r="J623">
        <f>IF(_110079_23data060823__2[[#This Row],[rok]]=2023,0,1)</f>
        <v>1</v>
      </c>
    </row>
    <row r="624" spans="1:10" x14ac:dyDescent="0.2">
      <c r="A624">
        <v>741383563</v>
      </c>
      <c r="B624" s="3" t="s">
        <v>3287</v>
      </c>
      <c r="C624" s="3">
        <f>_110079_23data060823__2[[#This Row],[hodnota]]*$F$5</f>
        <v>24723</v>
      </c>
      <c r="D624" t="s">
        <v>17</v>
      </c>
      <c r="E624">
        <v>2007</v>
      </c>
      <c r="F624">
        <v>3</v>
      </c>
      <c r="G624" t="s">
        <v>2175</v>
      </c>
      <c r="H624" t="s">
        <v>21</v>
      </c>
      <c r="I624" t="str">
        <f>IF(_110079_23data060823__2[[#This Row],[odvetvi_txt]]="","Všechna odvětví",_110079_23data060823__2[[#This Row],[odvetvi_txt]])</f>
        <v>Veřejná správa a obrana; povinné sociální zabezpečení</v>
      </c>
      <c r="J624">
        <f>IF(_110079_23data060823__2[[#This Row],[rok]]=2023,0,1)</f>
        <v>1</v>
      </c>
    </row>
    <row r="625" spans="1:10" x14ac:dyDescent="0.2">
      <c r="A625">
        <v>741383561</v>
      </c>
      <c r="B625" s="3" t="s">
        <v>3285</v>
      </c>
      <c r="C625" s="3">
        <f>_110079_23data060823__2[[#This Row],[hodnota]]*$F$5</f>
        <v>23619</v>
      </c>
      <c r="D625" t="s">
        <v>17</v>
      </c>
      <c r="E625">
        <v>2007</v>
      </c>
      <c r="F625">
        <v>1</v>
      </c>
      <c r="G625" t="s">
        <v>2175</v>
      </c>
      <c r="H625" t="s">
        <v>21</v>
      </c>
      <c r="I625" t="str">
        <f>IF(_110079_23data060823__2[[#This Row],[odvetvi_txt]]="","Všechna odvětví",_110079_23data060823__2[[#This Row],[odvetvi_txt]])</f>
        <v>Veřejná správa a obrana; povinné sociální zabezpečení</v>
      </c>
      <c r="J625">
        <f>IF(_110079_23data060823__2[[#This Row],[rok]]=2023,0,1)</f>
        <v>1</v>
      </c>
    </row>
    <row r="626" spans="1:10" x14ac:dyDescent="0.2">
      <c r="A626">
        <v>741383673</v>
      </c>
      <c r="B626" s="3" t="s">
        <v>2737</v>
      </c>
      <c r="C626" s="3">
        <f>_110079_23data060823__2[[#This Row],[hodnota]]*$F$5</f>
        <v>20937</v>
      </c>
      <c r="D626" t="s">
        <v>493</v>
      </c>
      <c r="E626">
        <v>2007</v>
      </c>
      <c r="F626">
        <v>3</v>
      </c>
      <c r="G626" t="s">
        <v>2175</v>
      </c>
      <c r="H626" t="s">
        <v>494</v>
      </c>
      <c r="I626" t="str">
        <f>IF(_110079_23data060823__2[[#This Row],[odvetvi_txt]]="","Všechna odvětví",_110079_23data060823__2[[#This Row],[odvetvi_txt]])</f>
        <v>Vzdělávání</v>
      </c>
      <c r="J626">
        <f>IF(_110079_23data060823__2[[#This Row],[rok]]=2023,0,1)</f>
        <v>1</v>
      </c>
    </row>
    <row r="627" spans="1:10" x14ac:dyDescent="0.2">
      <c r="A627">
        <v>741383674</v>
      </c>
      <c r="B627" s="3" t="s">
        <v>4941</v>
      </c>
      <c r="C627" s="3">
        <f>_110079_23data060823__2[[#This Row],[hodnota]]*$F$5</f>
        <v>23892</v>
      </c>
      <c r="D627" t="s">
        <v>493</v>
      </c>
      <c r="E627">
        <v>2007</v>
      </c>
      <c r="F627">
        <v>4</v>
      </c>
      <c r="G627" t="s">
        <v>2175</v>
      </c>
      <c r="H627" t="s">
        <v>494</v>
      </c>
      <c r="I627" t="str">
        <f>IF(_110079_23data060823__2[[#This Row],[odvetvi_txt]]="","Všechna odvětví",_110079_23data060823__2[[#This Row],[odvetvi_txt]])</f>
        <v>Vzdělávání</v>
      </c>
      <c r="J627">
        <f>IF(_110079_23data060823__2[[#This Row],[rok]]=2023,0,1)</f>
        <v>1</v>
      </c>
    </row>
    <row r="628" spans="1:10" x14ac:dyDescent="0.2">
      <c r="A628">
        <v>741383671</v>
      </c>
      <c r="B628" s="3" t="s">
        <v>4949</v>
      </c>
      <c r="C628" s="3">
        <f>_110079_23data060823__2[[#This Row],[hodnota]]*$F$5</f>
        <v>19320</v>
      </c>
      <c r="D628" t="s">
        <v>493</v>
      </c>
      <c r="E628">
        <v>2007</v>
      </c>
      <c r="F628">
        <v>1</v>
      </c>
      <c r="G628" t="s">
        <v>2175</v>
      </c>
      <c r="H628" t="s">
        <v>494</v>
      </c>
      <c r="I628" t="str">
        <f>IF(_110079_23data060823__2[[#This Row],[odvetvi_txt]]="","Všechna odvětví",_110079_23data060823__2[[#This Row],[odvetvi_txt]])</f>
        <v>Vzdělávání</v>
      </c>
      <c r="J628">
        <f>IF(_110079_23data060823__2[[#This Row],[rok]]=2023,0,1)</f>
        <v>1</v>
      </c>
    </row>
    <row r="629" spans="1:10" x14ac:dyDescent="0.2">
      <c r="A629">
        <v>741383672</v>
      </c>
      <c r="B629" s="3" t="s">
        <v>4940</v>
      </c>
      <c r="C629" s="3">
        <f>_110079_23data060823__2[[#This Row],[hodnota]]*$F$5</f>
        <v>20842</v>
      </c>
      <c r="D629" t="s">
        <v>493</v>
      </c>
      <c r="E629">
        <v>2007</v>
      </c>
      <c r="F629">
        <v>2</v>
      </c>
      <c r="G629" t="s">
        <v>2175</v>
      </c>
      <c r="H629" t="s">
        <v>494</v>
      </c>
      <c r="I629" t="str">
        <f>IF(_110079_23data060823__2[[#This Row],[odvetvi_txt]]="","Všechna odvětví",_110079_23data060823__2[[#This Row],[odvetvi_txt]])</f>
        <v>Vzdělávání</v>
      </c>
      <c r="J629">
        <f>IF(_110079_23data060823__2[[#This Row],[rok]]=2023,0,1)</f>
        <v>1</v>
      </c>
    </row>
    <row r="630" spans="1:10" x14ac:dyDescent="0.2">
      <c r="A630">
        <v>741383781</v>
      </c>
      <c r="B630" s="3" t="s">
        <v>4867</v>
      </c>
      <c r="C630" s="3">
        <f>_110079_23data060823__2[[#This Row],[hodnota]]*$F$5</f>
        <v>18994</v>
      </c>
      <c r="D630" t="s">
        <v>1069</v>
      </c>
      <c r="E630">
        <v>2007</v>
      </c>
      <c r="F630">
        <v>1</v>
      </c>
      <c r="G630" t="s">
        <v>2175</v>
      </c>
      <c r="H630" t="s">
        <v>1070</v>
      </c>
      <c r="I630" t="str">
        <f>IF(_110079_23data060823__2[[#This Row],[odvetvi_txt]]="","Všechna odvětví",_110079_23data060823__2[[#This Row],[odvetvi_txt]])</f>
        <v>Zdravotní a sociální péče</v>
      </c>
      <c r="J630">
        <f>IF(_110079_23data060823__2[[#This Row],[rok]]=2023,0,1)</f>
        <v>1</v>
      </c>
    </row>
    <row r="631" spans="1:10" x14ac:dyDescent="0.2">
      <c r="A631">
        <v>741383782</v>
      </c>
      <c r="B631" s="3" t="s">
        <v>2335</v>
      </c>
      <c r="C631" s="3">
        <f>_110079_23data060823__2[[#This Row],[hodnota]]*$F$5</f>
        <v>19921</v>
      </c>
      <c r="D631" t="s">
        <v>1069</v>
      </c>
      <c r="E631">
        <v>2007</v>
      </c>
      <c r="F631">
        <v>2</v>
      </c>
      <c r="G631" t="s">
        <v>2175</v>
      </c>
      <c r="H631" t="s">
        <v>1070</v>
      </c>
      <c r="I631" t="str">
        <f>IF(_110079_23data060823__2[[#This Row],[odvetvi_txt]]="","Všechna odvětví",_110079_23data060823__2[[#This Row],[odvetvi_txt]])</f>
        <v>Zdravotní a sociální péče</v>
      </c>
      <c r="J631">
        <f>IF(_110079_23data060823__2[[#This Row],[rok]]=2023,0,1)</f>
        <v>1</v>
      </c>
    </row>
    <row r="632" spans="1:10" x14ac:dyDescent="0.2">
      <c r="A632">
        <v>741383783</v>
      </c>
      <c r="B632" s="3" t="s">
        <v>3539</v>
      </c>
      <c r="C632" s="3">
        <f>_110079_23data060823__2[[#This Row],[hodnota]]*$F$5</f>
        <v>20404</v>
      </c>
      <c r="D632" t="s">
        <v>1069</v>
      </c>
      <c r="E632">
        <v>2007</v>
      </c>
      <c r="F632">
        <v>3</v>
      </c>
      <c r="G632" t="s">
        <v>2175</v>
      </c>
      <c r="H632" t="s">
        <v>1070</v>
      </c>
      <c r="I632" t="str">
        <f>IF(_110079_23data060823__2[[#This Row],[odvetvi_txt]]="","Všechna odvětví",_110079_23data060823__2[[#This Row],[odvetvi_txt]])</f>
        <v>Zdravotní a sociální péče</v>
      </c>
      <c r="J632">
        <f>IF(_110079_23data060823__2[[#This Row],[rok]]=2023,0,1)</f>
        <v>1</v>
      </c>
    </row>
    <row r="633" spans="1:10" x14ac:dyDescent="0.2">
      <c r="A633">
        <v>741383784</v>
      </c>
      <c r="B633" s="3" t="s">
        <v>4860</v>
      </c>
      <c r="C633" s="3">
        <f>_110079_23data060823__2[[#This Row],[hodnota]]*$F$5</f>
        <v>21344</v>
      </c>
      <c r="D633" t="s">
        <v>1069</v>
      </c>
      <c r="E633">
        <v>2007</v>
      </c>
      <c r="F633">
        <v>4</v>
      </c>
      <c r="G633" t="s">
        <v>2175</v>
      </c>
      <c r="H633" t="s">
        <v>1070</v>
      </c>
      <c r="I633" t="str">
        <f>IF(_110079_23data060823__2[[#This Row],[odvetvi_txt]]="","Všechna odvětví",_110079_23data060823__2[[#This Row],[odvetvi_txt]])</f>
        <v>Zdravotní a sociální péče</v>
      </c>
      <c r="J633">
        <f>IF(_110079_23data060823__2[[#This Row],[rok]]=2023,0,1)</f>
        <v>1</v>
      </c>
    </row>
    <row r="634" spans="1:10" x14ac:dyDescent="0.2">
      <c r="A634">
        <v>741383893</v>
      </c>
      <c r="B634" s="3" t="s">
        <v>4610</v>
      </c>
      <c r="C634" s="3">
        <f>_110079_23data060823__2[[#This Row],[hodnota]]*$F$5</f>
        <v>17623</v>
      </c>
      <c r="D634" t="s">
        <v>1144</v>
      </c>
      <c r="E634">
        <v>2007</v>
      </c>
      <c r="F634">
        <v>3</v>
      </c>
      <c r="G634" t="s">
        <v>2175</v>
      </c>
      <c r="H634" t="s">
        <v>1145</v>
      </c>
      <c r="I634" t="str">
        <f>IF(_110079_23data060823__2[[#This Row],[odvetvi_txt]]="","Všechna odvětví",_110079_23data060823__2[[#This Row],[odvetvi_txt]])</f>
        <v>Kulturní, zábavní a rekreační činnosti</v>
      </c>
      <c r="J634">
        <f>IF(_110079_23data060823__2[[#This Row],[rok]]=2023,0,1)</f>
        <v>1</v>
      </c>
    </row>
    <row r="635" spans="1:10" x14ac:dyDescent="0.2">
      <c r="A635">
        <v>741383891</v>
      </c>
      <c r="B635" s="3" t="s">
        <v>4608</v>
      </c>
      <c r="C635" s="3">
        <f>_110079_23data060823__2[[#This Row],[hodnota]]*$F$5</f>
        <v>16838</v>
      </c>
      <c r="D635" t="s">
        <v>1144</v>
      </c>
      <c r="E635">
        <v>2007</v>
      </c>
      <c r="F635">
        <v>1</v>
      </c>
      <c r="G635" t="s">
        <v>2175</v>
      </c>
      <c r="H635" t="s">
        <v>1145</v>
      </c>
      <c r="I635" t="str">
        <f>IF(_110079_23data060823__2[[#This Row],[odvetvi_txt]]="","Všechna odvětví",_110079_23data060823__2[[#This Row],[odvetvi_txt]])</f>
        <v>Kulturní, zábavní a rekreační činnosti</v>
      </c>
      <c r="J635">
        <f>IF(_110079_23data060823__2[[#This Row],[rok]]=2023,0,1)</f>
        <v>1</v>
      </c>
    </row>
    <row r="636" spans="1:10" x14ac:dyDescent="0.2">
      <c r="A636">
        <v>741383894</v>
      </c>
      <c r="B636" s="3" t="s">
        <v>3520</v>
      </c>
      <c r="C636" s="3">
        <f>_110079_23data060823__2[[#This Row],[hodnota]]*$F$5</f>
        <v>19233</v>
      </c>
      <c r="D636" t="s">
        <v>1144</v>
      </c>
      <c r="E636">
        <v>2007</v>
      </c>
      <c r="F636">
        <v>4</v>
      </c>
      <c r="G636" t="s">
        <v>2175</v>
      </c>
      <c r="H636" t="s">
        <v>1145</v>
      </c>
      <c r="I636" t="str">
        <f>IF(_110079_23data060823__2[[#This Row],[odvetvi_txt]]="","Všechna odvětví",_110079_23data060823__2[[#This Row],[odvetvi_txt]])</f>
        <v>Kulturní, zábavní a rekreační činnosti</v>
      </c>
      <c r="J636">
        <f>IF(_110079_23data060823__2[[#This Row],[rok]]=2023,0,1)</f>
        <v>1</v>
      </c>
    </row>
    <row r="637" spans="1:10" x14ac:dyDescent="0.2">
      <c r="A637">
        <v>741383892</v>
      </c>
      <c r="B637" s="3" t="s">
        <v>4599</v>
      </c>
      <c r="C637" s="3">
        <f>_110079_23data060823__2[[#This Row],[hodnota]]*$F$5</f>
        <v>17919</v>
      </c>
      <c r="D637" t="s">
        <v>1144</v>
      </c>
      <c r="E637">
        <v>2007</v>
      </c>
      <c r="F637">
        <v>2</v>
      </c>
      <c r="G637" t="s">
        <v>2175</v>
      </c>
      <c r="H637" t="s">
        <v>1145</v>
      </c>
      <c r="I637" t="str">
        <f>IF(_110079_23data060823__2[[#This Row],[odvetvi_txt]]="","Všechna odvětví",_110079_23data060823__2[[#This Row],[odvetvi_txt]])</f>
        <v>Kulturní, zábavní a rekreační činnosti</v>
      </c>
      <c r="J637">
        <f>IF(_110079_23data060823__2[[#This Row],[rok]]=2023,0,1)</f>
        <v>1</v>
      </c>
    </row>
    <row r="638" spans="1:10" x14ac:dyDescent="0.2">
      <c r="A638">
        <v>741384001</v>
      </c>
      <c r="B638" s="3" t="s">
        <v>5119</v>
      </c>
      <c r="C638" s="3">
        <f>_110079_23data060823__2[[#This Row],[hodnota]]*$F$5</f>
        <v>16452</v>
      </c>
      <c r="D638" t="s">
        <v>1181</v>
      </c>
      <c r="E638">
        <v>2007</v>
      </c>
      <c r="F638">
        <v>1</v>
      </c>
      <c r="G638" t="s">
        <v>2175</v>
      </c>
      <c r="H638" t="s">
        <v>1182</v>
      </c>
      <c r="I638" t="str">
        <f>IF(_110079_23data060823__2[[#This Row],[odvetvi_txt]]="","Všechna odvětví",_110079_23data060823__2[[#This Row],[odvetvi_txt]])</f>
        <v>Ostatní činnosti</v>
      </c>
      <c r="J638">
        <f>IF(_110079_23data060823__2[[#This Row],[rok]]=2023,0,1)</f>
        <v>1</v>
      </c>
    </row>
    <row r="639" spans="1:10" x14ac:dyDescent="0.2">
      <c r="A639">
        <v>741384004</v>
      </c>
      <c r="B639" s="3" t="s">
        <v>5110</v>
      </c>
      <c r="C639" s="3">
        <f>_110079_23data060823__2[[#This Row],[hodnota]]*$F$5</f>
        <v>19055</v>
      </c>
      <c r="D639" t="s">
        <v>1181</v>
      </c>
      <c r="E639">
        <v>2007</v>
      </c>
      <c r="F639">
        <v>4</v>
      </c>
      <c r="G639" t="s">
        <v>2175</v>
      </c>
      <c r="H639" t="s">
        <v>1182</v>
      </c>
      <c r="I639" t="str">
        <f>IF(_110079_23data060823__2[[#This Row],[odvetvi_txt]]="","Všechna odvětví",_110079_23data060823__2[[#This Row],[odvetvi_txt]])</f>
        <v>Ostatní činnosti</v>
      </c>
      <c r="J639">
        <f>IF(_110079_23data060823__2[[#This Row],[rok]]=2023,0,1)</f>
        <v>1</v>
      </c>
    </row>
    <row r="640" spans="1:10" x14ac:dyDescent="0.2">
      <c r="A640">
        <v>741384002</v>
      </c>
      <c r="B640" s="3" t="s">
        <v>5109</v>
      </c>
      <c r="C640" s="3">
        <f>_110079_23data060823__2[[#This Row],[hodnota]]*$F$5</f>
        <v>17414</v>
      </c>
      <c r="D640" t="s">
        <v>1181</v>
      </c>
      <c r="E640">
        <v>2007</v>
      </c>
      <c r="F640">
        <v>2</v>
      </c>
      <c r="G640" t="s">
        <v>2175</v>
      </c>
      <c r="H640" t="s">
        <v>1182</v>
      </c>
      <c r="I640" t="str">
        <f>IF(_110079_23data060823__2[[#This Row],[odvetvi_txt]]="","Všechna odvětví",_110079_23data060823__2[[#This Row],[odvetvi_txt]])</f>
        <v>Ostatní činnosti</v>
      </c>
      <c r="J640">
        <f>IF(_110079_23data060823__2[[#This Row],[rok]]=2023,0,1)</f>
        <v>1</v>
      </c>
    </row>
    <row r="641" spans="1:10" x14ac:dyDescent="0.2">
      <c r="A641">
        <v>741384003</v>
      </c>
      <c r="B641" s="3" t="s">
        <v>5121</v>
      </c>
      <c r="C641" s="3">
        <f>_110079_23data060823__2[[#This Row],[hodnota]]*$F$5</f>
        <v>17487</v>
      </c>
      <c r="D641" t="s">
        <v>1181</v>
      </c>
      <c r="E641">
        <v>2007</v>
      </c>
      <c r="F641">
        <v>3</v>
      </c>
      <c r="G641" t="s">
        <v>2175</v>
      </c>
      <c r="H641" t="s">
        <v>1182</v>
      </c>
      <c r="I641" t="str">
        <f>IF(_110079_23data060823__2[[#This Row],[odvetvi_txt]]="","Všechna odvětví",_110079_23data060823__2[[#This Row],[odvetvi_txt]])</f>
        <v>Ostatní činnosti</v>
      </c>
      <c r="J641">
        <f>IF(_110079_23data060823__2[[#This Row],[rok]]=2023,0,1)</f>
        <v>1</v>
      </c>
    </row>
    <row r="642" spans="1:10" x14ac:dyDescent="0.2">
      <c r="A642">
        <v>786863110</v>
      </c>
      <c r="B642" s="3" t="s">
        <v>2638</v>
      </c>
      <c r="C642" s="3">
        <f>_110079_23data060823__2[[#This Row],[hodnota]]*$F$5</f>
        <v>22246</v>
      </c>
      <c r="D642" t="s">
        <v>320</v>
      </c>
      <c r="E642">
        <v>2008</v>
      </c>
      <c r="F642">
        <v>2</v>
      </c>
      <c r="G642" t="s">
        <v>2175</v>
      </c>
      <c r="H642" t="s">
        <v>320</v>
      </c>
      <c r="I642" t="str">
        <f>IF(_110079_23data060823__2[[#This Row],[odvetvi_txt]]="","Všechna odvětví",_110079_23data060823__2[[#This Row],[odvetvi_txt]])</f>
        <v>Všechna odvětví</v>
      </c>
      <c r="J642">
        <f>IF(_110079_23data060823__2[[#This Row],[rok]]=2023,0,1)</f>
        <v>1</v>
      </c>
    </row>
    <row r="643" spans="1:10" x14ac:dyDescent="0.2">
      <c r="A643">
        <v>786863134</v>
      </c>
      <c r="B643" s="3" t="s">
        <v>2646</v>
      </c>
      <c r="C643" s="3">
        <f>_110079_23data060823__2[[#This Row],[hodnota]]*$F$5</f>
        <v>22181</v>
      </c>
      <c r="D643" t="s">
        <v>320</v>
      </c>
      <c r="E643">
        <v>2008</v>
      </c>
      <c r="F643">
        <v>3</v>
      </c>
      <c r="G643" t="s">
        <v>2175</v>
      </c>
      <c r="H643" t="s">
        <v>320</v>
      </c>
      <c r="I643" t="str">
        <f>IF(_110079_23data060823__2[[#This Row],[odvetvi_txt]]="","Všechna odvětví",_110079_23data060823__2[[#This Row],[odvetvi_txt]])</f>
        <v>Všechna odvětví</v>
      </c>
      <c r="J643">
        <f>IF(_110079_23data060823__2[[#This Row],[rok]]=2023,0,1)</f>
        <v>1</v>
      </c>
    </row>
    <row r="644" spans="1:10" x14ac:dyDescent="0.2">
      <c r="A644">
        <v>786863086</v>
      </c>
      <c r="B644" s="3" t="s">
        <v>2651</v>
      </c>
      <c r="C644" s="3">
        <f>_110079_23data060823__2[[#This Row],[hodnota]]*$F$5</f>
        <v>21632</v>
      </c>
      <c r="D644" t="s">
        <v>320</v>
      </c>
      <c r="E644">
        <v>2008</v>
      </c>
      <c r="F644">
        <v>1</v>
      </c>
      <c r="G644" t="s">
        <v>2175</v>
      </c>
      <c r="H644" t="s">
        <v>320</v>
      </c>
      <c r="I644" t="str">
        <f>IF(_110079_23data060823__2[[#This Row],[odvetvi_txt]]="","Všechna odvětví",_110079_23data060823__2[[#This Row],[odvetvi_txt]])</f>
        <v>Všechna odvětví</v>
      </c>
      <c r="J644">
        <f>IF(_110079_23data060823__2[[#This Row],[rok]]=2023,0,1)</f>
        <v>1</v>
      </c>
    </row>
    <row r="645" spans="1:10" x14ac:dyDescent="0.2">
      <c r="A645">
        <v>786863158</v>
      </c>
      <c r="B645" s="3" t="s">
        <v>2654</v>
      </c>
      <c r="C645" s="3">
        <f>_110079_23data060823__2[[#This Row],[hodnota]]*$F$5</f>
        <v>24309</v>
      </c>
      <c r="D645" t="s">
        <v>320</v>
      </c>
      <c r="E645">
        <v>2008</v>
      </c>
      <c r="F645">
        <v>4</v>
      </c>
      <c r="G645" t="s">
        <v>2175</v>
      </c>
      <c r="H645" t="s">
        <v>320</v>
      </c>
      <c r="I645" t="str">
        <f>IF(_110079_23data060823__2[[#This Row],[odvetvi_txt]]="","Všechna odvětví",_110079_23data060823__2[[#This Row],[odvetvi_txt]])</f>
        <v>Všechna odvětví</v>
      </c>
      <c r="J645">
        <f>IF(_110079_23data060823__2[[#This Row],[rok]]=2023,0,1)</f>
        <v>1</v>
      </c>
    </row>
    <row r="646" spans="1:10" x14ac:dyDescent="0.2">
      <c r="A646">
        <v>741382029</v>
      </c>
      <c r="B646" s="3" t="s">
        <v>2361</v>
      </c>
      <c r="C646" s="3">
        <f>_110079_23data060823__2[[#This Row],[hodnota]]*$F$5</f>
        <v>17044</v>
      </c>
      <c r="D646" t="s">
        <v>104</v>
      </c>
      <c r="E646">
        <v>2008</v>
      </c>
      <c r="F646">
        <v>2</v>
      </c>
      <c r="G646" t="s">
        <v>2175</v>
      </c>
      <c r="H646" t="s">
        <v>105</v>
      </c>
      <c r="I646" t="str">
        <f>IF(_110079_23data060823__2[[#This Row],[odvetvi_txt]]="","Všechna odvětví",_110079_23data060823__2[[#This Row],[odvetvi_txt]])</f>
        <v>Zemědělství, lesnictví, rybářství</v>
      </c>
      <c r="J646">
        <f>IF(_110079_23data060823__2[[#This Row],[rok]]=2023,0,1)</f>
        <v>1</v>
      </c>
    </row>
    <row r="647" spans="1:10" x14ac:dyDescent="0.2">
      <c r="A647">
        <v>741382028</v>
      </c>
      <c r="B647" s="3" t="s">
        <v>2374</v>
      </c>
      <c r="C647" s="3">
        <f>_110079_23data060823__2[[#This Row],[hodnota]]*$F$5</f>
        <v>16100</v>
      </c>
      <c r="D647" t="s">
        <v>104</v>
      </c>
      <c r="E647">
        <v>2008</v>
      </c>
      <c r="F647">
        <v>1</v>
      </c>
      <c r="G647" t="s">
        <v>2175</v>
      </c>
      <c r="H647" t="s">
        <v>105</v>
      </c>
      <c r="I647" t="str">
        <f>IF(_110079_23data060823__2[[#This Row],[odvetvi_txt]]="","Všechna odvětví",_110079_23data060823__2[[#This Row],[odvetvi_txt]])</f>
        <v>Zemědělství, lesnictví, rybářství</v>
      </c>
      <c r="J647">
        <f>IF(_110079_23data060823__2[[#This Row],[rok]]=2023,0,1)</f>
        <v>1</v>
      </c>
    </row>
    <row r="648" spans="1:10" x14ac:dyDescent="0.2">
      <c r="A648">
        <v>741382031</v>
      </c>
      <c r="B648" s="3" t="s">
        <v>2377</v>
      </c>
      <c r="C648" s="3">
        <f>_110079_23data060823__2[[#This Row],[hodnota]]*$F$5</f>
        <v>19657</v>
      </c>
      <c r="D648" t="s">
        <v>104</v>
      </c>
      <c r="E648">
        <v>2008</v>
      </c>
      <c r="F648">
        <v>4</v>
      </c>
      <c r="G648" t="s">
        <v>2175</v>
      </c>
      <c r="H648" t="s">
        <v>105</v>
      </c>
      <c r="I648" t="str">
        <f>IF(_110079_23data060823__2[[#This Row],[odvetvi_txt]]="","Všechna odvětví",_110079_23data060823__2[[#This Row],[odvetvi_txt]])</f>
        <v>Zemědělství, lesnictví, rybářství</v>
      </c>
      <c r="J648">
        <f>IF(_110079_23data060823__2[[#This Row],[rok]]=2023,0,1)</f>
        <v>1</v>
      </c>
    </row>
    <row r="649" spans="1:10" x14ac:dyDescent="0.2">
      <c r="A649">
        <v>741382030</v>
      </c>
      <c r="B649" s="3" t="s">
        <v>2369</v>
      </c>
      <c r="C649" s="3">
        <f>_110079_23data060823__2[[#This Row],[hodnota]]*$F$5</f>
        <v>18254</v>
      </c>
      <c r="D649" t="s">
        <v>104</v>
      </c>
      <c r="E649">
        <v>2008</v>
      </c>
      <c r="F649">
        <v>3</v>
      </c>
      <c r="G649" t="s">
        <v>2175</v>
      </c>
      <c r="H649" t="s">
        <v>105</v>
      </c>
      <c r="I649" t="str">
        <f>IF(_110079_23data060823__2[[#This Row],[odvetvi_txt]]="","Všechna odvětví",_110079_23data060823__2[[#This Row],[odvetvi_txt]])</f>
        <v>Zemědělství, lesnictví, rybářství</v>
      </c>
      <c r="J649">
        <f>IF(_110079_23data060823__2[[#This Row],[rok]]=2023,0,1)</f>
        <v>1</v>
      </c>
    </row>
    <row r="650" spans="1:10" x14ac:dyDescent="0.2">
      <c r="A650">
        <v>741382139</v>
      </c>
      <c r="B650" s="3" t="s">
        <v>4157</v>
      </c>
      <c r="C650" s="3">
        <f>_110079_23data060823__2[[#This Row],[hodnota]]*$F$5</f>
        <v>28806</v>
      </c>
      <c r="D650" t="s">
        <v>1226</v>
      </c>
      <c r="E650">
        <v>2008</v>
      </c>
      <c r="F650">
        <v>2</v>
      </c>
      <c r="G650" t="s">
        <v>2175</v>
      </c>
      <c r="H650" t="s">
        <v>1227</v>
      </c>
      <c r="I650" t="str">
        <f>IF(_110079_23data060823__2[[#This Row],[odvetvi_txt]]="","Všechna odvětví",_110079_23data060823__2[[#This Row],[odvetvi_txt]])</f>
        <v>Těžba a dobývání</v>
      </c>
      <c r="J650">
        <f>IF(_110079_23data060823__2[[#This Row],[rok]]=2023,0,1)</f>
        <v>1</v>
      </c>
    </row>
    <row r="651" spans="1:10" x14ac:dyDescent="0.2">
      <c r="A651">
        <v>741382140</v>
      </c>
      <c r="B651" s="3" t="s">
        <v>4165</v>
      </c>
      <c r="C651" s="3">
        <f>_110079_23data060823__2[[#This Row],[hodnota]]*$F$5</f>
        <v>25961</v>
      </c>
      <c r="D651" t="s">
        <v>1226</v>
      </c>
      <c r="E651">
        <v>2008</v>
      </c>
      <c r="F651">
        <v>3</v>
      </c>
      <c r="G651" t="s">
        <v>2175</v>
      </c>
      <c r="H651" t="s">
        <v>1227</v>
      </c>
      <c r="I651" t="str">
        <f>IF(_110079_23data060823__2[[#This Row],[odvetvi_txt]]="","Všechna odvětví",_110079_23data060823__2[[#This Row],[odvetvi_txt]])</f>
        <v>Těžba a dobývání</v>
      </c>
      <c r="J651">
        <f>IF(_110079_23data060823__2[[#This Row],[rok]]=2023,0,1)</f>
        <v>1</v>
      </c>
    </row>
    <row r="652" spans="1:10" x14ac:dyDescent="0.2">
      <c r="A652">
        <v>741382141</v>
      </c>
      <c r="B652" s="3" t="s">
        <v>4173</v>
      </c>
      <c r="C652" s="3">
        <f>_110079_23data060823__2[[#This Row],[hodnota]]*$F$5</f>
        <v>35352</v>
      </c>
      <c r="D652" t="s">
        <v>1226</v>
      </c>
      <c r="E652">
        <v>2008</v>
      </c>
      <c r="F652">
        <v>4</v>
      </c>
      <c r="G652" t="s">
        <v>2175</v>
      </c>
      <c r="H652" t="s">
        <v>1227</v>
      </c>
      <c r="I652" t="str">
        <f>IF(_110079_23data060823__2[[#This Row],[odvetvi_txt]]="","Všechna odvětví",_110079_23data060823__2[[#This Row],[odvetvi_txt]])</f>
        <v>Těžba a dobývání</v>
      </c>
      <c r="J652">
        <f>IF(_110079_23data060823__2[[#This Row],[rok]]=2023,0,1)</f>
        <v>1</v>
      </c>
    </row>
    <row r="653" spans="1:10" x14ac:dyDescent="0.2">
      <c r="A653">
        <v>741382138</v>
      </c>
      <c r="B653" s="3" t="s">
        <v>4170</v>
      </c>
      <c r="C653" s="3">
        <f>_110079_23data060823__2[[#This Row],[hodnota]]*$F$5</f>
        <v>26971</v>
      </c>
      <c r="D653" t="s">
        <v>1226</v>
      </c>
      <c r="E653">
        <v>2008</v>
      </c>
      <c r="F653">
        <v>1</v>
      </c>
      <c r="G653" t="s">
        <v>2175</v>
      </c>
      <c r="H653" t="s">
        <v>1227</v>
      </c>
      <c r="I653" t="str">
        <f>IF(_110079_23data060823__2[[#This Row],[odvetvi_txt]]="","Všechna odvětví",_110079_23data060823__2[[#This Row],[odvetvi_txt]])</f>
        <v>Těžba a dobývání</v>
      </c>
      <c r="J653">
        <f>IF(_110079_23data060823__2[[#This Row],[rok]]=2023,0,1)</f>
        <v>1</v>
      </c>
    </row>
    <row r="654" spans="1:10" x14ac:dyDescent="0.2">
      <c r="A654">
        <v>741382250</v>
      </c>
      <c r="B654" s="3" t="s">
        <v>5029</v>
      </c>
      <c r="C654" s="3">
        <f>_110079_23data060823__2[[#This Row],[hodnota]]*$F$5</f>
        <v>21138</v>
      </c>
      <c r="D654" t="s">
        <v>780</v>
      </c>
      <c r="E654">
        <v>2008</v>
      </c>
      <c r="F654">
        <v>3</v>
      </c>
      <c r="G654" t="s">
        <v>2175</v>
      </c>
      <c r="H654" t="s">
        <v>781</v>
      </c>
      <c r="I654" t="str">
        <f>IF(_110079_23data060823__2[[#This Row],[odvetvi_txt]]="","Všechna odvětví",_110079_23data060823__2[[#This Row],[odvetvi_txt]])</f>
        <v>Zpracovatelský průmysl</v>
      </c>
      <c r="J654">
        <f>IF(_110079_23data060823__2[[#This Row],[rok]]=2023,0,1)</f>
        <v>1</v>
      </c>
    </row>
    <row r="655" spans="1:10" x14ac:dyDescent="0.2">
      <c r="A655">
        <v>741382251</v>
      </c>
      <c r="B655" s="3" t="s">
        <v>5036</v>
      </c>
      <c r="C655" s="3">
        <f>_110079_23data060823__2[[#This Row],[hodnota]]*$F$5</f>
        <v>22605</v>
      </c>
      <c r="D655" t="s">
        <v>780</v>
      </c>
      <c r="E655">
        <v>2008</v>
      </c>
      <c r="F655">
        <v>4</v>
      </c>
      <c r="G655" t="s">
        <v>2175</v>
      </c>
      <c r="H655" t="s">
        <v>781</v>
      </c>
      <c r="I655" t="str">
        <f>IF(_110079_23data060823__2[[#This Row],[odvetvi_txt]]="","Všechna odvětví",_110079_23data060823__2[[#This Row],[odvetvi_txt]])</f>
        <v>Zpracovatelský průmysl</v>
      </c>
      <c r="J655">
        <f>IF(_110079_23data060823__2[[#This Row],[rok]]=2023,0,1)</f>
        <v>1</v>
      </c>
    </row>
    <row r="656" spans="1:10" x14ac:dyDescent="0.2">
      <c r="A656">
        <v>741382248</v>
      </c>
      <c r="B656" s="3" t="s">
        <v>4978</v>
      </c>
      <c r="C656" s="3">
        <f>_110079_23data060823__2[[#This Row],[hodnota]]*$F$5</f>
        <v>20838</v>
      </c>
      <c r="D656" t="s">
        <v>780</v>
      </c>
      <c r="E656">
        <v>2008</v>
      </c>
      <c r="F656">
        <v>1</v>
      </c>
      <c r="G656" t="s">
        <v>2175</v>
      </c>
      <c r="H656" t="s">
        <v>781</v>
      </c>
      <c r="I656" t="str">
        <f>IF(_110079_23data060823__2[[#This Row],[odvetvi_txt]]="","Všechna odvětví",_110079_23data060823__2[[#This Row],[odvetvi_txt]])</f>
        <v>Zpracovatelský průmysl</v>
      </c>
      <c r="J656">
        <f>IF(_110079_23data060823__2[[#This Row],[rok]]=2023,0,1)</f>
        <v>1</v>
      </c>
    </row>
    <row r="657" spans="1:10" x14ac:dyDescent="0.2">
      <c r="A657">
        <v>741382249</v>
      </c>
      <c r="B657" s="3" t="s">
        <v>5022</v>
      </c>
      <c r="C657" s="3">
        <f>_110079_23data060823__2[[#This Row],[hodnota]]*$F$5</f>
        <v>21700</v>
      </c>
      <c r="D657" t="s">
        <v>780</v>
      </c>
      <c r="E657">
        <v>2008</v>
      </c>
      <c r="F657">
        <v>2</v>
      </c>
      <c r="G657" t="s">
        <v>2175</v>
      </c>
      <c r="H657" t="s">
        <v>781</v>
      </c>
      <c r="I657" t="str">
        <f>IF(_110079_23data060823__2[[#This Row],[odvetvi_txt]]="","Všechna odvětví",_110079_23data060823__2[[#This Row],[odvetvi_txt]])</f>
        <v>Zpracovatelský průmysl</v>
      </c>
      <c r="J657">
        <f>IF(_110079_23data060823__2[[#This Row],[rok]]=2023,0,1)</f>
        <v>1</v>
      </c>
    </row>
    <row r="658" spans="1:10" x14ac:dyDescent="0.2">
      <c r="A658">
        <v>741382360</v>
      </c>
      <c r="B658" s="3" t="s">
        <v>5446</v>
      </c>
      <c r="C658" s="3">
        <f>_110079_23data060823__2[[#This Row],[hodnota]]*$F$5</f>
        <v>33130</v>
      </c>
      <c r="D658" t="s">
        <v>872</v>
      </c>
      <c r="E658">
        <v>2008</v>
      </c>
      <c r="F658">
        <v>3</v>
      </c>
      <c r="G658" t="s">
        <v>2175</v>
      </c>
      <c r="H658" t="s">
        <v>873</v>
      </c>
      <c r="I658" t="str">
        <f>IF(_110079_23data060823__2[[#This Row],[odvetvi_txt]]="","Všechna odvětví",_110079_23data060823__2[[#This Row],[odvetvi_txt]])</f>
        <v>Výroba a rozvod elektřiny, plynu, tepla a klimatiz. vzduchu</v>
      </c>
      <c r="J658">
        <f>IF(_110079_23data060823__2[[#This Row],[rok]]=2023,0,1)</f>
        <v>1</v>
      </c>
    </row>
    <row r="659" spans="1:10" x14ac:dyDescent="0.2">
      <c r="A659">
        <v>741382361</v>
      </c>
      <c r="B659" s="3" t="s">
        <v>5453</v>
      </c>
      <c r="C659" s="3">
        <f>_110079_23data060823__2[[#This Row],[hodnota]]*$F$5</f>
        <v>39450</v>
      </c>
      <c r="D659" t="s">
        <v>872</v>
      </c>
      <c r="E659">
        <v>2008</v>
      </c>
      <c r="F659">
        <v>4</v>
      </c>
      <c r="G659" t="s">
        <v>2175</v>
      </c>
      <c r="H659" t="s">
        <v>873</v>
      </c>
      <c r="I659" t="str">
        <f>IF(_110079_23data060823__2[[#This Row],[odvetvi_txt]]="","Všechna odvětví",_110079_23data060823__2[[#This Row],[odvetvi_txt]])</f>
        <v>Výroba a rozvod elektřiny, plynu, tepla a klimatiz. vzduchu</v>
      </c>
      <c r="J659">
        <f>IF(_110079_23data060823__2[[#This Row],[rok]]=2023,0,1)</f>
        <v>1</v>
      </c>
    </row>
    <row r="660" spans="1:10" x14ac:dyDescent="0.2">
      <c r="A660">
        <v>741382358</v>
      </c>
      <c r="B660" s="3" t="s">
        <v>5450</v>
      </c>
      <c r="C660" s="3">
        <f>_110079_23data060823__2[[#This Row],[hodnota]]*$F$5</f>
        <v>35717</v>
      </c>
      <c r="D660" t="s">
        <v>872</v>
      </c>
      <c r="E660">
        <v>2008</v>
      </c>
      <c r="F660">
        <v>1</v>
      </c>
      <c r="G660" t="s">
        <v>2175</v>
      </c>
      <c r="H660" t="s">
        <v>873</v>
      </c>
      <c r="I660" t="str">
        <f>IF(_110079_23data060823__2[[#This Row],[odvetvi_txt]]="","Všechna odvětví",_110079_23data060823__2[[#This Row],[odvetvi_txt]])</f>
        <v>Výroba a rozvod elektřiny, plynu, tepla a klimatiz. vzduchu</v>
      </c>
      <c r="J660">
        <f>IF(_110079_23data060823__2[[#This Row],[rok]]=2023,0,1)</f>
        <v>1</v>
      </c>
    </row>
    <row r="661" spans="1:10" x14ac:dyDescent="0.2">
      <c r="A661">
        <v>741382359</v>
      </c>
      <c r="B661" s="3" t="s">
        <v>5438</v>
      </c>
      <c r="C661" s="3">
        <f>_110079_23data060823__2[[#This Row],[hodnota]]*$F$5</f>
        <v>33376</v>
      </c>
      <c r="D661" t="s">
        <v>872</v>
      </c>
      <c r="E661">
        <v>2008</v>
      </c>
      <c r="F661">
        <v>2</v>
      </c>
      <c r="G661" t="s">
        <v>2175</v>
      </c>
      <c r="H661" t="s">
        <v>873</v>
      </c>
      <c r="I661" t="str">
        <f>IF(_110079_23data060823__2[[#This Row],[odvetvi_txt]]="","Všechna odvětví",_110079_23data060823__2[[#This Row],[odvetvi_txt]])</f>
        <v>Výroba a rozvod elektřiny, plynu, tepla a klimatiz. vzduchu</v>
      </c>
      <c r="J661">
        <f>IF(_110079_23data060823__2[[#This Row],[rok]]=2023,0,1)</f>
        <v>1</v>
      </c>
    </row>
    <row r="662" spans="1:10" x14ac:dyDescent="0.2">
      <c r="A662">
        <v>741382471</v>
      </c>
      <c r="B662" s="3" t="s">
        <v>5202</v>
      </c>
      <c r="C662" s="3">
        <f>_110079_23data060823__2[[#This Row],[hodnota]]*$F$5</f>
        <v>23686</v>
      </c>
      <c r="D662" t="s">
        <v>1217</v>
      </c>
      <c r="E662">
        <v>2008</v>
      </c>
      <c r="F662">
        <v>4</v>
      </c>
      <c r="G662" t="s">
        <v>2175</v>
      </c>
      <c r="H662" t="s">
        <v>1218</v>
      </c>
      <c r="I662" t="str">
        <f>IF(_110079_23data060823__2[[#This Row],[odvetvi_txt]]="","Všechna odvětví",_110079_23data060823__2[[#This Row],[odvetvi_txt]])</f>
        <v>Zásobování vodou; činnosti související s odpady a sanacemi</v>
      </c>
      <c r="J662">
        <f>IF(_110079_23data060823__2[[#This Row],[rok]]=2023,0,1)</f>
        <v>1</v>
      </c>
    </row>
    <row r="663" spans="1:10" x14ac:dyDescent="0.2">
      <c r="A663">
        <v>741382470</v>
      </c>
      <c r="B663" s="3" t="s">
        <v>2914</v>
      </c>
      <c r="C663" s="3">
        <f>_110079_23data060823__2[[#This Row],[hodnota]]*$F$5</f>
        <v>20638</v>
      </c>
      <c r="D663" t="s">
        <v>1217</v>
      </c>
      <c r="E663">
        <v>2008</v>
      </c>
      <c r="F663">
        <v>3</v>
      </c>
      <c r="G663" t="s">
        <v>2175</v>
      </c>
      <c r="H663" t="s">
        <v>1218</v>
      </c>
      <c r="I663" t="str">
        <f>IF(_110079_23data060823__2[[#This Row],[odvetvi_txt]]="","Všechna odvětví",_110079_23data060823__2[[#This Row],[odvetvi_txt]])</f>
        <v>Zásobování vodou; činnosti související s odpady a sanacemi</v>
      </c>
      <c r="J663">
        <f>IF(_110079_23data060823__2[[#This Row],[rok]]=2023,0,1)</f>
        <v>1</v>
      </c>
    </row>
    <row r="664" spans="1:10" x14ac:dyDescent="0.2">
      <c r="A664">
        <v>741382468</v>
      </c>
      <c r="B664" s="3" t="s">
        <v>5199</v>
      </c>
      <c r="C664" s="3">
        <f>_110079_23data060823__2[[#This Row],[hodnota]]*$F$5</f>
        <v>20220</v>
      </c>
      <c r="D664" t="s">
        <v>1217</v>
      </c>
      <c r="E664">
        <v>2008</v>
      </c>
      <c r="F664">
        <v>1</v>
      </c>
      <c r="G664" t="s">
        <v>2175</v>
      </c>
      <c r="H664" t="s">
        <v>1218</v>
      </c>
      <c r="I664" t="str">
        <f>IF(_110079_23data060823__2[[#This Row],[odvetvi_txt]]="","Všechna odvětví",_110079_23data060823__2[[#This Row],[odvetvi_txt]])</f>
        <v>Zásobování vodou; činnosti související s odpady a sanacemi</v>
      </c>
      <c r="J664">
        <f>IF(_110079_23data060823__2[[#This Row],[rok]]=2023,0,1)</f>
        <v>1</v>
      </c>
    </row>
    <row r="665" spans="1:10" x14ac:dyDescent="0.2">
      <c r="A665">
        <v>741382469</v>
      </c>
      <c r="B665" s="3" t="s">
        <v>5189</v>
      </c>
      <c r="C665" s="3">
        <f>_110079_23data060823__2[[#This Row],[hodnota]]*$F$5</f>
        <v>21300</v>
      </c>
      <c r="D665" t="s">
        <v>1217</v>
      </c>
      <c r="E665">
        <v>2008</v>
      </c>
      <c r="F665">
        <v>2</v>
      </c>
      <c r="G665" t="s">
        <v>2175</v>
      </c>
      <c r="H665" t="s">
        <v>1218</v>
      </c>
      <c r="I665" t="str">
        <f>IF(_110079_23data060823__2[[#This Row],[odvetvi_txt]]="","Všechna odvětví",_110079_23data060823__2[[#This Row],[odvetvi_txt]])</f>
        <v>Zásobování vodou; činnosti související s odpady a sanacemi</v>
      </c>
      <c r="J665">
        <f>IF(_110079_23data060823__2[[#This Row],[rok]]=2023,0,1)</f>
        <v>1</v>
      </c>
    </row>
    <row r="666" spans="1:10" x14ac:dyDescent="0.2">
      <c r="A666">
        <v>741382581</v>
      </c>
      <c r="B666" s="3" t="s">
        <v>2830</v>
      </c>
      <c r="C666" s="3">
        <f>_110079_23data060823__2[[#This Row],[hodnota]]*$F$5</f>
        <v>22897</v>
      </c>
      <c r="D666" t="s">
        <v>1285</v>
      </c>
      <c r="E666">
        <v>2008</v>
      </c>
      <c r="F666">
        <v>4</v>
      </c>
      <c r="G666" t="s">
        <v>2175</v>
      </c>
      <c r="H666" t="s">
        <v>1286</v>
      </c>
      <c r="I666" t="str">
        <f>IF(_110079_23data060823__2[[#This Row],[odvetvi_txt]]="","Všechna odvětví",_110079_23data060823__2[[#This Row],[odvetvi_txt]])</f>
        <v>Stavebnictví</v>
      </c>
      <c r="J666">
        <f>IF(_110079_23data060823__2[[#This Row],[rok]]=2023,0,1)</f>
        <v>1</v>
      </c>
    </row>
    <row r="667" spans="1:10" x14ac:dyDescent="0.2">
      <c r="A667">
        <v>741382578</v>
      </c>
      <c r="B667" s="3" t="s">
        <v>2827</v>
      </c>
      <c r="C667" s="3">
        <f>_110079_23data060823__2[[#This Row],[hodnota]]*$F$5</f>
        <v>19526</v>
      </c>
      <c r="D667" t="s">
        <v>1285</v>
      </c>
      <c r="E667">
        <v>2008</v>
      </c>
      <c r="F667">
        <v>1</v>
      </c>
      <c r="G667" t="s">
        <v>2175</v>
      </c>
      <c r="H667" t="s">
        <v>1286</v>
      </c>
      <c r="I667" t="str">
        <f>IF(_110079_23data060823__2[[#This Row],[odvetvi_txt]]="","Všechna odvětví",_110079_23data060823__2[[#This Row],[odvetvi_txt]])</f>
        <v>Stavebnictví</v>
      </c>
      <c r="J667">
        <f>IF(_110079_23data060823__2[[#This Row],[rok]]=2023,0,1)</f>
        <v>1</v>
      </c>
    </row>
    <row r="668" spans="1:10" x14ac:dyDescent="0.2">
      <c r="A668">
        <v>741382580</v>
      </c>
      <c r="B668" s="3" t="s">
        <v>2823</v>
      </c>
      <c r="C668" s="3">
        <f>_110079_23data060823__2[[#This Row],[hodnota]]*$F$5</f>
        <v>20967</v>
      </c>
      <c r="D668" t="s">
        <v>1285</v>
      </c>
      <c r="E668">
        <v>2008</v>
      </c>
      <c r="F668">
        <v>3</v>
      </c>
      <c r="G668" t="s">
        <v>2175</v>
      </c>
      <c r="H668" t="s">
        <v>1286</v>
      </c>
      <c r="I668" t="str">
        <f>IF(_110079_23data060823__2[[#This Row],[odvetvi_txt]]="","Všechna odvětví",_110079_23data060823__2[[#This Row],[odvetvi_txt]])</f>
        <v>Stavebnictví</v>
      </c>
      <c r="J668">
        <f>IF(_110079_23data060823__2[[#This Row],[rok]]=2023,0,1)</f>
        <v>1</v>
      </c>
    </row>
    <row r="669" spans="1:10" x14ac:dyDescent="0.2">
      <c r="A669">
        <v>741382579</v>
      </c>
      <c r="B669" s="3" t="s">
        <v>2816</v>
      </c>
      <c r="C669" s="3">
        <f>_110079_23data060823__2[[#This Row],[hodnota]]*$F$5</f>
        <v>20353</v>
      </c>
      <c r="D669" t="s">
        <v>1285</v>
      </c>
      <c r="E669">
        <v>2008</v>
      </c>
      <c r="F669">
        <v>2</v>
      </c>
      <c r="G669" t="s">
        <v>2175</v>
      </c>
      <c r="H669" t="s">
        <v>1286</v>
      </c>
      <c r="I669" t="str">
        <f>IF(_110079_23data060823__2[[#This Row],[odvetvi_txt]]="","Všechna odvětví",_110079_23data060823__2[[#This Row],[odvetvi_txt]])</f>
        <v>Stavebnictví</v>
      </c>
      <c r="J669">
        <f>IF(_110079_23data060823__2[[#This Row],[rok]]=2023,0,1)</f>
        <v>1</v>
      </c>
    </row>
    <row r="670" spans="1:10" x14ac:dyDescent="0.2">
      <c r="A670">
        <v>741382689</v>
      </c>
      <c r="B670" s="3" t="s">
        <v>4424</v>
      </c>
      <c r="C670" s="3">
        <f>_110079_23data060823__2[[#This Row],[hodnota]]*$F$5</f>
        <v>21135</v>
      </c>
      <c r="D670" t="s">
        <v>922</v>
      </c>
      <c r="E670">
        <v>2008</v>
      </c>
      <c r="F670">
        <v>2</v>
      </c>
      <c r="G670" t="s">
        <v>2175</v>
      </c>
      <c r="H670" t="s">
        <v>923</v>
      </c>
      <c r="I670" t="str">
        <f>IF(_110079_23data060823__2[[#This Row],[odvetvi_txt]]="","Všechna odvětví",_110079_23data060823__2[[#This Row],[odvetvi_txt]])</f>
        <v>Velkoobchod a maloobchod; opravy a údržba motorových vozidel</v>
      </c>
      <c r="J670">
        <f>IF(_110079_23data060823__2[[#This Row],[rok]]=2023,0,1)</f>
        <v>1</v>
      </c>
    </row>
    <row r="671" spans="1:10" x14ac:dyDescent="0.2">
      <c r="A671">
        <v>741382690</v>
      </c>
      <c r="B671" s="3" t="s">
        <v>4431</v>
      </c>
      <c r="C671" s="3">
        <f>_110079_23data060823__2[[#This Row],[hodnota]]*$F$5</f>
        <v>21088</v>
      </c>
      <c r="D671" t="s">
        <v>922</v>
      </c>
      <c r="E671">
        <v>2008</v>
      </c>
      <c r="F671">
        <v>3</v>
      </c>
      <c r="G671" t="s">
        <v>2175</v>
      </c>
      <c r="H671" t="s">
        <v>923</v>
      </c>
      <c r="I671" t="str">
        <f>IF(_110079_23data060823__2[[#This Row],[odvetvi_txt]]="","Všechna odvětví",_110079_23data060823__2[[#This Row],[odvetvi_txt]])</f>
        <v>Velkoobchod a maloobchod; opravy a údržba motorových vozidel</v>
      </c>
      <c r="J671">
        <f>IF(_110079_23data060823__2[[#This Row],[rok]]=2023,0,1)</f>
        <v>1</v>
      </c>
    </row>
    <row r="672" spans="1:10" x14ac:dyDescent="0.2">
      <c r="A672">
        <v>741382688</v>
      </c>
      <c r="B672" s="3" t="s">
        <v>4434</v>
      </c>
      <c r="C672" s="3">
        <f>_110079_23data060823__2[[#This Row],[hodnota]]*$F$5</f>
        <v>20446</v>
      </c>
      <c r="D672" t="s">
        <v>922</v>
      </c>
      <c r="E672">
        <v>2008</v>
      </c>
      <c r="F672">
        <v>1</v>
      </c>
      <c r="G672" t="s">
        <v>2175</v>
      </c>
      <c r="H672" t="s">
        <v>923</v>
      </c>
      <c r="I672" t="str">
        <f>IF(_110079_23data060823__2[[#This Row],[odvetvi_txt]]="","Všechna odvětví",_110079_23data060823__2[[#This Row],[odvetvi_txt]])</f>
        <v>Velkoobchod a maloobchod; opravy a údržba motorových vozidel</v>
      </c>
      <c r="J672">
        <f>IF(_110079_23data060823__2[[#This Row],[rok]]=2023,0,1)</f>
        <v>1</v>
      </c>
    </row>
    <row r="673" spans="1:10" x14ac:dyDescent="0.2">
      <c r="A673">
        <v>741382691</v>
      </c>
      <c r="B673" s="3" t="s">
        <v>4437</v>
      </c>
      <c r="C673" s="3">
        <f>_110079_23data060823__2[[#This Row],[hodnota]]*$F$5</f>
        <v>22659</v>
      </c>
      <c r="D673" t="s">
        <v>922</v>
      </c>
      <c r="E673">
        <v>2008</v>
      </c>
      <c r="F673">
        <v>4</v>
      </c>
      <c r="G673" t="s">
        <v>2175</v>
      </c>
      <c r="H673" t="s">
        <v>923</v>
      </c>
      <c r="I673" t="str">
        <f>IF(_110079_23data060823__2[[#This Row],[odvetvi_txt]]="","Všechna odvětví",_110079_23data060823__2[[#This Row],[odvetvi_txt]])</f>
        <v>Velkoobchod a maloobchod; opravy a údržba motorových vozidel</v>
      </c>
      <c r="J673">
        <f>IF(_110079_23data060823__2[[#This Row],[rok]]=2023,0,1)</f>
        <v>1</v>
      </c>
    </row>
    <row r="674" spans="1:10" x14ac:dyDescent="0.2">
      <c r="A674">
        <v>741382799</v>
      </c>
      <c r="B674" s="3" t="s">
        <v>3710</v>
      </c>
      <c r="C674" s="3">
        <f>_110079_23data060823__2[[#This Row],[hodnota]]*$F$5</f>
        <v>22341</v>
      </c>
      <c r="D674" t="s">
        <v>561</v>
      </c>
      <c r="E674">
        <v>2008</v>
      </c>
      <c r="F674">
        <v>2</v>
      </c>
      <c r="G674" t="s">
        <v>2175</v>
      </c>
      <c r="H674" t="s">
        <v>562</v>
      </c>
      <c r="I674" t="str">
        <f>IF(_110079_23data060823__2[[#This Row],[odvetvi_txt]]="","Všechna odvětví",_110079_23data060823__2[[#This Row],[odvetvi_txt]])</f>
        <v>Doprava a skladování</v>
      </c>
      <c r="J674">
        <f>IF(_110079_23data060823__2[[#This Row],[rok]]=2023,0,1)</f>
        <v>1</v>
      </c>
    </row>
    <row r="675" spans="1:10" x14ac:dyDescent="0.2">
      <c r="A675">
        <v>741382800</v>
      </c>
      <c r="B675" s="3" t="s">
        <v>3718</v>
      </c>
      <c r="C675" s="3">
        <f>_110079_23data060823__2[[#This Row],[hodnota]]*$F$5</f>
        <v>22395</v>
      </c>
      <c r="D675" t="s">
        <v>561</v>
      </c>
      <c r="E675">
        <v>2008</v>
      </c>
      <c r="F675">
        <v>3</v>
      </c>
      <c r="G675" t="s">
        <v>2175</v>
      </c>
      <c r="H675" t="s">
        <v>562</v>
      </c>
      <c r="I675" t="str">
        <f>IF(_110079_23data060823__2[[#This Row],[odvetvi_txt]]="","Všechna odvětví",_110079_23data060823__2[[#This Row],[odvetvi_txt]])</f>
        <v>Doprava a skladování</v>
      </c>
      <c r="J675">
        <f>IF(_110079_23data060823__2[[#This Row],[rok]]=2023,0,1)</f>
        <v>1</v>
      </c>
    </row>
    <row r="676" spans="1:10" x14ac:dyDescent="0.2">
      <c r="A676">
        <v>741382798</v>
      </c>
      <c r="B676" s="3" t="s">
        <v>3722</v>
      </c>
      <c r="C676" s="3">
        <f>_110079_23data060823__2[[#This Row],[hodnota]]*$F$5</f>
        <v>20788</v>
      </c>
      <c r="D676" t="s">
        <v>561</v>
      </c>
      <c r="E676">
        <v>2008</v>
      </c>
      <c r="F676">
        <v>1</v>
      </c>
      <c r="G676" t="s">
        <v>2175</v>
      </c>
      <c r="H676" t="s">
        <v>562</v>
      </c>
      <c r="I676" t="str">
        <f>IF(_110079_23data060823__2[[#This Row],[odvetvi_txt]]="","Všechna odvětví",_110079_23data060823__2[[#This Row],[odvetvi_txt]])</f>
        <v>Doprava a skladování</v>
      </c>
      <c r="J676">
        <f>IF(_110079_23data060823__2[[#This Row],[rok]]=2023,0,1)</f>
        <v>1</v>
      </c>
    </row>
    <row r="677" spans="1:10" x14ac:dyDescent="0.2">
      <c r="A677">
        <v>741382801</v>
      </c>
      <c r="B677" s="3" t="s">
        <v>3725</v>
      </c>
      <c r="C677" s="3">
        <f>_110079_23data060823__2[[#This Row],[hodnota]]*$F$5</f>
        <v>23971</v>
      </c>
      <c r="D677" t="s">
        <v>561</v>
      </c>
      <c r="E677">
        <v>2008</v>
      </c>
      <c r="F677">
        <v>4</v>
      </c>
      <c r="G677" t="s">
        <v>2175</v>
      </c>
      <c r="H677" t="s">
        <v>562</v>
      </c>
      <c r="I677" t="str">
        <f>IF(_110079_23data060823__2[[#This Row],[odvetvi_txt]]="","Všechna odvětví",_110079_23data060823__2[[#This Row],[odvetvi_txt]])</f>
        <v>Doprava a skladování</v>
      </c>
      <c r="J677">
        <f>IF(_110079_23data060823__2[[#This Row],[rok]]=2023,0,1)</f>
        <v>1</v>
      </c>
    </row>
    <row r="678" spans="1:10" x14ac:dyDescent="0.2">
      <c r="A678">
        <v>741382910</v>
      </c>
      <c r="B678" s="3" t="s">
        <v>4777</v>
      </c>
      <c r="C678" s="3">
        <f>_110079_23data060823__2[[#This Row],[hodnota]]*$F$5</f>
        <v>12487</v>
      </c>
      <c r="D678" t="s">
        <v>191</v>
      </c>
      <c r="E678">
        <v>2008</v>
      </c>
      <c r="F678">
        <v>3</v>
      </c>
      <c r="G678" t="s">
        <v>2175</v>
      </c>
      <c r="H678" t="s">
        <v>192</v>
      </c>
      <c r="I678" t="str">
        <f>IF(_110079_23data060823__2[[#This Row],[odvetvi_txt]]="","Všechna odvětví",_110079_23data060823__2[[#This Row],[odvetvi_txt]])</f>
        <v>Ubytování, stravování a pohostinství</v>
      </c>
      <c r="J678">
        <f>IF(_110079_23data060823__2[[#This Row],[rok]]=2023,0,1)</f>
        <v>1</v>
      </c>
    </row>
    <row r="679" spans="1:10" x14ac:dyDescent="0.2">
      <c r="A679">
        <v>741382911</v>
      </c>
      <c r="B679" s="3" t="s">
        <v>4785</v>
      </c>
      <c r="C679" s="3">
        <f>_110079_23data060823__2[[#This Row],[hodnota]]*$F$5</f>
        <v>12879</v>
      </c>
      <c r="D679" t="s">
        <v>191</v>
      </c>
      <c r="E679">
        <v>2008</v>
      </c>
      <c r="F679">
        <v>4</v>
      </c>
      <c r="G679" t="s">
        <v>2175</v>
      </c>
      <c r="H679" t="s">
        <v>192</v>
      </c>
      <c r="I679" t="str">
        <f>IF(_110079_23data060823__2[[#This Row],[odvetvi_txt]]="","Všechna odvětví",_110079_23data060823__2[[#This Row],[odvetvi_txt]])</f>
        <v>Ubytování, stravování a pohostinství</v>
      </c>
      <c r="J679">
        <f>IF(_110079_23data060823__2[[#This Row],[rok]]=2023,0,1)</f>
        <v>1</v>
      </c>
    </row>
    <row r="680" spans="1:10" x14ac:dyDescent="0.2">
      <c r="A680">
        <v>741382909</v>
      </c>
      <c r="B680" s="3" t="s">
        <v>4770</v>
      </c>
      <c r="C680" s="3">
        <f>_110079_23data060823__2[[#This Row],[hodnota]]*$F$5</f>
        <v>12499</v>
      </c>
      <c r="D680" t="s">
        <v>191</v>
      </c>
      <c r="E680">
        <v>2008</v>
      </c>
      <c r="F680">
        <v>2</v>
      </c>
      <c r="G680" t="s">
        <v>2175</v>
      </c>
      <c r="H680" t="s">
        <v>192</v>
      </c>
      <c r="I680" t="str">
        <f>IF(_110079_23data060823__2[[#This Row],[odvetvi_txt]]="","Všechna odvětví",_110079_23data060823__2[[#This Row],[odvetvi_txt]])</f>
        <v>Ubytování, stravování a pohostinství</v>
      </c>
      <c r="J680">
        <f>IF(_110079_23data060823__2[[#This Row],[rok]]=2023,0,1)</f>
        <v>1</v>
      </c>
    </row>
    <row r="681" spans="1:10" x14ac:dyDescent="0.2">
      <c r="A681">
        <v>741382908</v>
      </c>
      <c r="B681" s="3" t="s">
        <v>4782</v>
      </c>
      <c r="C681" s="3">
        <f>_110079_23data060823__2[[#This Row],[hodnota]]*$F$5</f>
        <v>12021</v>
      </c>
      <c r="D681" t="s">
        <v>191</v>
      </c>
      <c r="E681">
        <v>2008</v>
      </c>
      <c r="F681">
        <v>1</v>
      </c>
      <c r="G681" t="s">
        <v>2175</v>
      </c>
      <c r="H681" t="s">
        <v>192</v>
      </c>
      <c r="I681" t="str">
        <f>IF(_110079_23data060823__2[[#This Row],[odvetvi_txt]]="","Všechna odvětví",_110079_23data060823__2[[#This Row],[odvetvi_txt]])</f>
        <v>Ubytování, stravování a pohostinství</v>
      </c>
      <c r="J681">
        <f>IF(_110079_23data060823__2[[#This Row],[rok]]=2023,0,1)</f>
        <v>1</v>
      </c>
    </row>
    <row r="682" spans="1:10" x14ac:dyDescent="0.2">
      <c r="A682">
        <v>741383020</v>
      </c>
      <c r="B682" s="3" t="s">
        <v>3803</v>
      </c>
      <c r="C682" s="3">
        <f>_110079_23data060823__2[[#This Row],[hodnota]]*$F$5</f>
        <v>41100</v>
      </c>
      <c r="D682" t="s">
        <v>1010</v>
      </c>
      <c r="E682">
        <v>2008</v>
      </c>
      <c r="F682">
        <v>3</v>
      </c>
      <c r="G682" t="s">
        <v>2175</v>
      </c>
      <c r="H682" t="s">
        <v>1011</v>
      </c>
      <c r="I682" t="str">
        <f>IF(_110079_23data060823__2[[#This Row],[odvetvi_txt]]="","Všechna odvětví",_110079_23data060823__2[[#This Row],[odvetvi_txt]])</f>
        <v>Informační a komunikační činnosti</v>
      </c>
      <c r="J682">
        <f>IF(_110079_23data060823__2[[#This Row],[rok]]=2023,0,1)</f>
        <v>1</v>
      </c>
    </row>
    <row r="683" spans="1:10" x14ac:dyDescent="0.2">
      <c r="A683">
        <v>741383018</v>
      </c>
      <c r="B683" s="3" t="s">
        <v>3808</v>
      </c>
      <c r="C683" s="3">
        <f>_110079_23data060823__2[[#This Row],[hodnota]]*$F$5</f>
        <v>41913</v>
      </c>
      <c r="D683" t="s">
        <v>1010</v>
      </c>
      <c r="E683">
        <v>2008</v>
      </c>
      <c r="F683">
        <v>1</v>
      </c>
      <c r="G683" t="s">
        <v>2175</v>
      </c>
      <c r="H683" t="s">
        <v>1011</v>
      </c>
      <c r="I683" t="str">
        <f>IF(_110079_23data060823__2[[#This Row],[odvetvi_txt]]="","Všechna odvětví",_110079_23data060823__2[[#This Row],[odvetvi_txt]])</f>
        <v>Informační a komunikační činnosti</v>
      </c>
      <c r="J683">
        <f>IF(_110079_23data060823__2[[#This Row],[rok]]=2023,0,1)</f>
        <v>1</v>
      </c>
    </row>
    <row r="684" spans="1:10" x14ac:dyDescent="0.2">
      <c r="A684">
        <v>741383021</v>
      </c>
      <c r="B684" s="3" t="s">
        <v>3811</v>
      </c>
      <c r="C684" s="3">
        <f>_110079_23data060823__2[[#This Row],[hodnota]]*$F$5</f>
        <v>44195</v>
      </c>
      <c r="D684" t="s">
        <v>1010</v>
      </c>
      <c r="E684">
        <v>2008</v>
      </c>
      <c r="F684">
        <v>4</v>
      </c>
      <c r="G684" t="s">
        <v>2175</v>
      </c>
      <c r="H684" t="s">
        <v>1011</v>
      </c>
      <c r="I684" t="str">
        <f>IF(_110079_23data060823__2[[#This Row],[odvetvi_txt]]="","Všechna odvětví",_110079_23data060823__2[[#This Row],[odvetvi_txt]])</f>
        <v>Informační a komunikační činnosti</v>
      </c>
      <c r="J684">
        <f>IF(_110079_23data060823__2[[#This Row],[rok]]=2023,0,1)</f>
        <v>1</v>
      </c>
    </row>
    <row r="685" spans="1:10" x14ac:dyDescent="0.2">
      <c r="A685">
        <v>741383019</v>
      </c>
      <c r="B685" s="3" t="s">
        <v>3795</v>
      </c>
      <c r="C685" s="3">
        <f>_110079_23data060823__2[[#This Row],[hodnota]]*$F$5</f>
        <v>39941</v>
      </c>
      <c r="D685" t="s">
        <v>1010</v>
      </c>
      <c r="E685">
        <v>2008</v>
      </c>
      <c r="F685">
        <v>2</v>
      </c>
      <c r="G685" t="s">
        <v>2175</v>
      </c>
      <c r="H685" t="s">
        <v>1011</v>
      </c>
      <c r="I685" t="str">
        <f>IF(_110079_23data060823__2[[#This Row],[odvetvi_txt]]="","Všechna odvětví",_110079_23data060823__2[[#This Row],[odvetvi_txt]])</f>
        <v>Informační a komunikační činnosti</v>
      </c>
      <c r="J685">
        <f>IF(_110079_23data060823__2[[#This Row],[rok]]=2023,0,1)</f>
        <v>1</v>
      </c>
    </row>
    <row r="686" spans="1:10" x14ac:dyDescent="0.2">
      <c r="A686">
        <v>741383128</v>
      </c>
      <c r="B686" s="3" t="s">
        <v>5285</v>
      </c>
      <c r="C686" s="3">
        <f>_110079_23data060823__2[[#This Row],[hodnota]]*$F$5</f>
        <v>54059</v>
      </c>
      <c r="D686" t="s">
        <v>641</v>
      </c>
      <c r="E686">
        <v>2008</v>
      </c>
      <c r="F686">
        <v>1</v>
      </c>
      <c r="G686" t="s">
        <v>2175</v>
      </c>
      <c r="H686" t="s">
        <v>642</v>
      </c>
      <c r="I686" t="str">
        <f>IF(_110079_23data060823__2[[#This Row],[odvetvi_txt]]="","Všechna odvětví",_110079_23data060823__2[[#This Row],[odvetvi_txt]])</f>
        <v>Peněžnictví a pojišťovnictví</v>
      </c>
      <c r="J686">
        <f>IF(_110079_23data060823__2[[#This Row],[rok]]=2023,0,1)</f>
        <v>1</v>
      </c>
    </row>
    <row r="687" spans="1:10" x14ac:dyDescent="0.2">
      <c r="A687">
        <v>741383130</v>
      </c>
      <c r="B687" s="3" t="s">
        <v>5280</v>
      </c>
      <c r="C687" s="3">
        <f>_110079_23data060823__2[[#This Row],[hodnota]]*$F$5</f>
        <v>41788</v>
      </c>
      <c r="D687" t="s">
        <v>641</v>
      </c>
      <c r="E687">
        <v>2008</v>
      </c>
      <c r="F687">
        <v>3</v>
      </c>
      <c r="G687" t="s">
        <v>2175</v>
      </c>
      <c r="H687" t="s">
        <v>642</v>
      </c>
      <c r="I687" t="str">
        <f>IF(_110079_23data060823__2[[#This Row],[odvetvi_txt]]="","Všechna odvětví",_110079_23data060823__2[[#This Row],[odvetvi_txt]])</f>
        <v>Peněžnictví a pojišťovnictví</v>
      </c>
      <c r="J687">
        <f>IF(_110079_23data060823__2[[#This Row],[rok]]=2023,0,1)</f>
        <v>1</v>
      </c>
    </row>
    <row r="688" spans="1:10" x14ac:dyDescent="0.2">
      <c r="A688">
        <v>741383131</v>
      </c>
      <c r="B688" s="3" t="s">
        <v>5288</v>
      </c>
      <c r="C688" s="3">
        <f>_110079_23data060823__2[[#This Row],[hodnota]]*$F$5</f>
        <v>44752</v>
      </c>
      <c r="D688" t="s">
        <v>641</v>
      </c>
      <c r="E688">
        <v>2008</v>
      </c>
      <c r="F688">
        <v>4</v>
      </c>
      <c r="G688" t="s">
        <v>2175</v>
      </c>
      <c r="H688" t="s">
        <v>642</v>
      </c>
      <c r="I688" t="str">
        <f>IF(_110079_23data060823__2[[#This Row],[odvetvi_txt]]="","Všechna odvětví",_110079_23data060823__2[[#This Row],[odvetvi_txt]])</f>
        <v>Peněžnictví a pojišťovnictví</v>
      </c>
      <c r="J688">
        <f>IF(_110079_23data060823__2[[#This Row],[rok]]=2023,0,1)</f>
        <v>1</v>
      </c>
    </row>
    <row r="689" spans="1:10" x14ac:dyDescent="0.2">
      <c r="A689">
        <v>741383129</v>
      </c>
      <c r="B689" s="3" t="s">
        <v>5272</v>
      </c>
      <c r="C689" s="3">
        <f>_110079_23data060823__2[[#This Row],[hodnota]]*$F$5</f>
        <v>42082</v>
      </c>
      <c r="D689" t="s">
        <v>641</v>
      </c>
      <c r="E689">
        <v>2008</v>
      </c>
      <c r="F689">
        <v>2</v>
      </c>
      <c r="G689" t="s">
        <v>2175</v>
      </c>
      <c r="H689" t="s">
        <v>642</v>
      </c>
      <c r="I689" t="str">
        <f>IF(_110079_23data060823__2[[#This Row],[odvetvi_txt]]="","Všechna odvětví",_110079_23data060823__2[[#This Row],[odvetvi_txt]])</f>
        <v>Peněžnictví a pojišťovnictví</v>
      </c>
      <c r="J689">
        <f>IF(_110079_23data060823__2[[#This Row],[rok]]=2023,0,1)</f>
        <v>1</v>
      </c>
    </row>
    <row r="690" spans="1:10" x14ac:dyDescent="0.2">
      <c r="A690">
        <v>741383241</v>
      </c>
      <c r="B690" s="3" t="s">
        <v>2470</v>
      </c>
      <c r="C690" s="3">
        <f>_110079_23data060823__2[[#This Row],[hodnota]]*$F$5</f>
        <v>22320</v>
      </c>
      <c r="D690" t="s">
        <v>263</v>
      </c>
      <c r="E690">
        <v>2008</v>
      </c>
      <c r="F690">
        <v>4</v>
      </c>
      <c r="G690" t="s">
        <v>2175</v>
      </c>
      <c r="H690" t="s">
        <v>264</v>
      </c>
      <c r="I690" t="str">
        <f>IF(_110079_23data060823__2[[#This Row],[odvetvi_txt]]="","Všechna odvětví",_110079_23data060823__2[[#This Row],[odvetvi_txt]])</f>
        <v>Činnosti v oblasti nemovitostí</v>
      </c>
      <c r="J690">
        <f>IF(_110079_23data060823__2[[#This Row],[rok]]=2023,0,1)</f>
        <v>1</v>
      </c>
    </row>
    <row r="691" spans="1:10" x14ac:dyDescent="0.2">
      <c r="A691">
        <v>741383238</v>
      </c>
      <c r="B691" s="3" t="s">
        <v>2467</v>
      </c>
      <c r="C691" s="3">
        <f>_110079_23data060823__2[[#This Row],[hodnota]]*$F$5</f>
        <v>19822</v>
      </c>
      <c r="D691" t="s">
        <v>263</v>
      </c>
      <c r="E691">
        <v>2008</v>
      </c>
      <c r="F691">
        <v>1</v>
      </c>
      <c r="G691" t="s">
        <v>2175</v>
      </c>
      <c r="H691" t="s">
        <v>264</v>
      </c>
      <c r="I691" t="str">
        <f>IF(_110079_23data060823__2[[#This Row],[odvetvi_txt]]="","Všechna odvětví",_110079_23data060823__2[[#This Row],[odvetvi_txt]])</f>
        <v>Činnosti v oblasti nemovitostí</v>
      </c>
      <c r="J691">
        <f>IF(_110079_23data060823__2[[#This Row],[rok]]=2023,0,1)</f>
        <v>1</v>
      </c>
    </row>
    <row r="692" spans="1:10" x14ac:dyDescent="0.2">
      <c r="A692">
        <v>741383240</v>
      </c>
      <c r="B692" s="3" t="s">
        <v>2462</v>
      </c>
      <c r="C692" s="3">
        <f>_110079_23data060823__2[[#This Row],[hodnota]]*$F$5</f>
        <v>20561</v>
      </c>
      <c r="D692" t="s">
        <v>263</v>
      </c>
      <c r="E692">
        <v>2008</v>
      </c>
      <c r="F692">
        <v>3</v>
      </c>
      <c r="G692" t="s">
        <v>2175</v>
      </c>
      <c r="H692" t="s">
        <v>264</v>
      </c>
      <c r="I692" t="str">
        <f>IF(_110079_23data060823__2[[#This Row],[odvetvi_txt]]="","Všechna odvětví",_110079_23data060823__2[[#This Row],[odvetvi_txt]])</f>
        <v>Činnosti v oblasti nemovitostí</v>
      </c>
      <c r="J692">
        <f>IF(_110079_23data060823__2[[#This Row],[rok]]=2023,0,1)</f>
        <v>1</v>
      </c>
    </row>
    <row r="693" spans="1:10" x14ac:dyDescent="0.2">
      <c r="A693">
        <v>741383239</v>
      </c>
      <c r="B693" s="3" t="s">
        <v>2454</v>
      </c>
      <c r="C693" s="3">
        <f>_110079_23data060823__2[[#This Row],[hodnota]]*$F$5</f>
        <v>20458</v>
      </c>
      <c r="D693" t="s">
        <v>263</v>
      </c>
      <c r="E693">
        <v>2008</v>
      </c>
      <c r="F693">
        <v>2</v>
      </c>
      <c r="G693" t="s">
        <v>2175</v>
      </c>
      <c r="H693" t="s">
        <v>264</v>
      </c>
      <c r="I693" t="str">
        <f>IF(_110079_23data060823__2[[#This Row],[odvetvi_txt]]="","Všechna odvětví",_110079_23data060823__2[[#This Row],[odvetvi_txt]])</f>
        <v>Činnosti v oblasti nemovitostí</v>
      </c>
      <c r="J693">
        <f>IF(_110079_23data060823__2[[#This Row],[rok]]=2023,0,1)</f>
        <v>1</v>
      </c>
    </row>
    <row r="694" spans="1:10" x14ac:dyDescent="0.2">
      <c r="A694">
        <v>741383349</v>
      </c>
      <c r="B694" s="3" t="s">
        <v>4509</v>
      </c>
      <c r="C694" s="3">
        <f>_110079_23data060823__2[[#This Row],[hodnota]]*$F$5</f>
        <v>29656</v>
      </c>
      <c r="D694" t="s">
        <v>414</v>
      </c>
      <c r="E694">
        <v>2008</v>
      </c>
      <c r="F694">
        <v>2</v>
      </c>
      <c r="G694" t="s">
        <v>2175</v>
      </c>
      <c r="H694" t="s">
        <v>415</v>
      </c>
      <c r="I694" t="str">
        <f>IF(_110079_23data060823__2[[#This Row],[odvetvi_txt]]="","Všechna odvětví",_110079_23data060823__2[[#This Row],[odvetvi_txt]])</f>
        <v>Profesní, vědecké a technické činnosti</v>
      </c>
      <c r="J694">
        <f>IF(_110079_23data060823__2[[#This Row],[rok]]=2023,0,1)</f>
        <v>1</v>
      </c>
    </row>
    <row r="695" spans="1:10" x14ac:dyDescent="0.2">
      <c r="A695">
        <v>741383350</v>
      </c>
      <c r="B695" s="3" t="s">
        <v>4517</v>
      </c>
      <c r="C695" s="3">
        <f>_110079_23data060823__2[[#This Row],[hodnota]]*$F$5</f>
        <v>29065</v>
      </c>
      <c r="D695" t="s">
        <v>414</v>
      </c>
      <c r="E695">
        <v>2008</v>
      </c>
      <c r="F695">
        <v>3</v>
      </c>
      <c r="G695" t="s">
        <v>2175</v>
      </c>
      <c r="H695" t="s">
        <v>415</v>
      </c>
      <c r="I695" t="str">
        <f>IF(_110079_23data060823__2[[#This Row],[odvetvi_txt]]="","Všechna odvětví",_110079_23data060823__2[[#This Row],[odvetvi_txt]])</f>
        <v>Profesní, vědecké a technické činnosti</v>
      </c>
      <c r="J695">
        <f>IF(_110079_23data060823__2[[#This Row],[rok]]=2023,0,1)</f>
        <v>1</v>
      </c>
    </row>
    <row r="696" spans="1:10" x14ac:dyDescent="0.2">
      <c r="A696">
        <v>741383348</v>
      </c>
      <c r="B696" s="3" t="s">
        <v>3263</v>
      </c>
      <c r="C696" s="3">
        <f>_110079_23data060823__2[[#This Row],[hodnota]]*$F$5</f>
        <v>28378</v>
      </c>
      <c r="D696" t="s">
        <v>414</v>
      </c>
      <c r="E696">
        <v>2008</v>
      </c>
      <c r="F696">
        <v>1</v>
      </c>
      <c r="G696" t="s">
        <v>2175</v>
      </c>
      <c r="H696" t="s">
        <v>415</v>
      </c>
      <c r="I696" t="str">
        <f>IF(_110079_23data060823__2[[#This Row],[odvetvi_txt]]="","Všechna odvětví",_110079_23data060823__2[[#This Row],[odvetvi_txt]])</f>
        <v>Profesní, vědecké a technické činnosti</v>
      </c>
      <c r="J696">
        <f>IF(_110079_23data060823__2[[#This Row],[rok]]=2023,0,1)</f>
        <v>1</v>
      </c>
    </row>
    <row r="697" spans="1:10" x14ac:dyDescent="0.2">
      <c r="A697">
        <v>741383351</v>
      </c>
      <c r="B697" s="3" t="s">
        <v>4523</v>
      </c>
      <c r="C697" s="3">
        <f>_110079_23data060823__2[[#This Row],[hodnota]]*$F$5</f>
        <v>33796</v>
      </c>
      <c r="D697" t="s">
        <v>414</v>
      </c>
      <c r="E697">
        <v>2008</v>
      </c>
      <c r="F697">
        <v>4</v>
      </c>
      <c r="G697" t="s">
        <v>2175</v>
      </c>
      <c r="H697" t="s">
        <v>415</v>
      </c>
      <c r="I697" t="str">
        <f>IF(_110079_23data060823__2[[#This Row],[odvetvi_txt]]="","Všechna odvětví",_110079_23data060823__2[[#This Row],[odvetvi_txt]])</f>
        <v>Profesní, vědecké a technické činnosti</v>
      </c>
      <c r="J697">
        <f>IF(_110079_23data060823__2[[#This Row],[rok]]=2023,0,1)</f>
        <v>1</v>
      </c>
    </row>
    <row r="698" spans="1:10" x14ac:dyDescent="0.2">
      <c r="A698">
        <v>741383460</v>
      </c>
      <c r="B698" s="3" t="s">
        <v>3460</v>
      </c>
      <c r="C698" s="3">
        <f>_110079_23data060823__2[[#This Row],[hodnota]]*$F$5</f>
        <v>15588</v>
      </c>
      <c r="D698" t="s">
        <v>701</v>
      </c>
      <c r="E698">
        <v>2008</v>
      </c>
      <c r="F698">
        <v>3</v>
      </c>
      <c r="G698" t="s">
        <v>2175</v>
      </c>
      <c r="H698" t="s">
        <v>702</v>
      </c>
      <c r="I698" t="str">
        <f>IF(_110079_23data060823__2[[#This Row],[odvetvi_txt]]="","Všechna odvětví",_110079_23data060823__2[[#This Row],[odvetvi_txt]])</f>
        <v>Administrativní a podpůrné činnosti</v>
      </c>
      <c r="J698">
        <f>IF(_110079_23data060823__2[[#This Row],[rok]]=2023,0,1)</f>
        <v>1</v>
      </c>
    </row>
    <row r="699" spans="1:10" x14ac:dyDescent="0.2">
      <c r="A699">
        <v>741383458</v>
      </c>
      <c r="B699" s="3" t="s">
        <v>3465</v>
      </c>
      <c r="C699" s="3">
        <f>_110079_23data060823__2[[#This Row],[hodnota]]*$F$5</f>
        <v>15086</v>
      </c>
      <c r="D699" t="s">
        <v>701</v>
      </c>
      <c r="E699">
        <v>2008</v>
      </c>
      <c r="F699">
        <v>1</v>
      </c>
      <c r="G699" t="s">
        <v>2175</v>
      </c>
      <c r="H699" t="s">
        <v>702</v>
      </c>
      <c r="I699" t="str">
        <f>IF(_110079_23data060823__2[[#This Row],[odvetvi_txt]]="","Všechna odvětví",_110079_23data060823__2[[#This Row],[odvetvi_txt]])</f>
        <v>Administrativní a podpůrné činnosti</v>
      </c>
      <c r="J699">
        <f>IF(_110079_23data060823__2[[#This Row],[rok]]=2023,0,1)</f>
        <v>1</v>
      </c>
    </row>
    <row r="700" spans="1:10" x14ac:dyDescent="0.2">
      <c r="A700">
        <v>741383461</v>
      </c>
      <c r="B700" s="3" t="s">
        <v>3467</v>
      </c>
      <c r="C700" s="3">
        <f>_110079_23data060823__2[[#This Row],[hodnota]]*$F$5</f>
        <v>16154</v>
      </c>
      <c r="D700" t="s">
        <v>701</v>
      </c>
      <c r="E700">
        <v>2008</v>
      </c>
      <c r="F700">
        <v>4</v>
      </c>
      <c r="G700" t="s">
        <v>2175</v>
      </c>
      <c r="H700" t="s">
        <v>702</v>
      </c>
      <c r="I700" t="str">
        <f>IF(_110079_23data060823__2[[#This Row],[odvetvi_txt]]="","Všechna odvětví",_110079_23data060823__2[[#This Row],[odvetvi_txt]])</f>
        <v>Administrativní a podpůrné činnosti</v>
      </c>
      <c r="J700">
        <f>IF(_110079_23data060823__2[[#This Row],[rok]]=2023,0,1)</f>
        <v>1</v>
      </c>
    </row>
    <row r="701" spans="1:10" x14ac:dyDescent="0.2">
      <c r="A701">
        <v>741383459</v>
      </c>
      <c r="B701" s="3" t="s">
        <v>3452</v>
      </c>
      <c r="C701" s="3">
        <f>_110079_23data060823__2[[#This Row],[hodnota]]*$F$5</f>
        <v>15280</v>
      </c>
      <c r="D701" t="s">
        <v>701</v>
      </c>
      <c r="E701">
        <v>2008</v>
      </c>
      <c r="F701">
        <v>2</v>
      </c>
      <c r="G701" t="s">
        <v>2175</v>
      </c>
      <c r="H701" t="s">
        <v>702</v>
      </c>
      <c r="I701" t="str">
        <f>IF(_110079_23data060823__2[[#This Row],[odvetvi_txt]]="","Všechna odvětví",_110079_23data060823__2[[#This Row],[odvetvi_txt]])</f>
        <v>Administrativní a podpůrné činnosti</v>
      </c>
      <c r="J701">
        <f>IF(_110079_23data060823__2[[#This Row],[rok]]=2023,0,1)</f>
        <v>1</v>
      </c>
    </row>
    <row r="702" spans="1:10" x14ac:dyDescent="0.2">
      <c r="A702">
        <v>741383569</v>
      </c>
      <c r="B702" s="3" t="s">
        <v>3270</v>
      </c>
      <c r="C702" s="3">
        <f>_110079_23data060823__2[[#This Row],[hodnota]]*$F$5</f>
        <v>25493</v>
      </c>
      <c r="D702" t="s">
        <v>17</v>
      </c>
      <c r="E702">
        <v>2008</v>
      </c>
      <c r="F702">
        <v>2</v>
      </c>
      <c r="G702" t="s">
        <v>2175</v>
      </c>
      <c r="H702" t="s">
        <v>21</v>
      </c>
      <c r="I702" t="str">
        <f>IF(_110079_23data060823__2[[#This Row],[odvetvi_txt]]="","Všechna odvětví",_110079_23data060823__2[[#This Row],[odvetvi_txt]])</f>
        <v>Veřejná správa a obrana; povinné sociální zabezpečení</v>
      </c>
      <c r="J702">
        <f>IF(_110079_23data060823__2[[#This Row],[rok]]=2023,0,1)</f>
        <v>1</v>
      </c>
    </row>
    <row r="703" spans="1:10" x14ac:dyDescent="0.2">
      <c r="A703">
        <v>741383571</v>
      </c>
      <c r="B703" s="3" t="s">
        <v>3286</v>
      </c>
      <c r="C703" s="3">
        <f>_110079_23data060823__2[[#This Row],[hodnota]]*$F$5</f>
        <v>29278</v>
      </c>
      <c r="D703" t="s">
        <v>17</v>
      </c>
      <c r="E703">
        <v>2008</v>
      </c>
      <c r="F703">
        <v>4</v>
      </c>
      <c r="G703" t="s">
        <v>2175</v>
      </c>
      <c r="H703" t="s">
        <v>21</v>
      </c>
      <c r="I703" t="str">
        <f>IF(_110079_23data060823__2[[#This Row],[odvetvi_txt]]="","Všechna odvětví",_110079_23data060823__2[[#This Row],[odvetvi_txt]])</f>
        <v>Veřejná správa a obrana; povinné sociální zabezpečení</v>
      </c>
      <c r="J703">
        <f>IF(_110079_23data060823__2[[#This Row],[rok]]=2023,0,1)</f>
        <v>1</v>
      </c>
    </row>
    <row r="704" spans="1:10" x14ac:dyDescent="0.2">
      <c r="A704">
        <v>741383570</v>
      </c>
      <c r="B704" s="3" t="s">
        <v>3278</v>
      </c>
      <c r="C704" s="3">
        <f>_110079_23data060823__2[[#This Row],[hodnota]]*$F$5</f>
        <v>25695</v>
      </c>
      <c r="D704" t="s">
        <v>17</v>
      </c>
      <c r="E704">
        <v>2008</v>
      </c>
      <c r="F704">
        <v>3</v>
      </c>
      <c r="G704" t="s">
        <v>2175</v>
      </c>
      <c r="H704" t="s">
        <v>21</v>
      </c>
      <c r="I704" t="str">
        <f>IF(_110079_23data060823__2[[#This Row],[odvetvi_txt]]="","Všechna odvětví",_110079_23data060823__2[[#This Row],[odvetvi_txt]])</f>
        <v>Veřejná správa a obrana; povinné sociální zabezpečení</v>
      </c>
      <c r="J704">
        <f>IF(_110079_23data060823__2[[#This Row],[rok]]=2023,0,1)</f>
        <v>1</v>
      </c>
    </row>
    <row r="705" spans="1:10" x14ac:dyDescent="0.2">
      <c r="A705">
        <v>741383568</v>
      </c>
      <c r="B705" s="3" t="s">
        <v>3283</v>
      </c>
      <c r="C705" s="3">
        <f>_110079_23data060823__2[[#This Row],[hodnota]]*$F$5</f>
        <v>24339</v>
      </c>
      <c r="D705" t="s">
        <v>17</v>
      </c>
      <c r="E705">
        <v>2008</v>
      </c>
      <c r="F705">
        <v>1</v>
      </c>
      <c r="G705" t="s">
        <v>2175</v>
      </c>
      <c r="H705" t="s">
        <v>21</v>
      </c>
      <c r="I705" t="str">
        <f>IF(_110079_23data060823__2[[#This Row],[odvetvi_txt]]="","Všechna odvětví",_110079_23data060823__2[[#This Row],[odvetvi_txt]])</f>
        <v>Veřejná správa a obrana; povinné sociální zabezpečení</v>
      </c>
      <c r="J705">
        <f>IF(_110079_23data060823__2[[#This Row],[rok]]=2023,0,1)</f>
        <v>1</v>
      </c>
    </row>
    <row r="706" spans="1:10" x14ac:dyDescent="0.2">
      <c r="A706">
        <v>741383680</v>
      </c>
      <c r="B706" s="3" t="s">
        <v>4943</v>
      </c>
      <c r="C706" s="3">
        <f>_110079_23data060823__2[[#This Row],[hodnota]]*$F$5</f>
        <v>21623</v>
      </c>
      <c r="D706" t="s">
        <v>493</v>
      </c>
      <c r="E706">
        <v>2008</v>
      </c>
      <c r="F706">
        <v>3</v>
      </c>
      <c r="G706" t="s">
        <v>2175</v>
      </c>
      <c r="H706" t="s">
        <v>494</v>
      </c>
      <c r="I706" t="str">
        <f>IF(_110079_23data060823__2[[#This Row],[odvetvi_txt]]="","Všechna odvětví",_110079_23data060823__2[[#This Row],[odvetvi_txt]])</f>
        <v>Vzdělávání</v>
      </c>
      <c r="J706">
        <f>IF(_110079_23data060823__2[[#This Row],[rok]]=2023,0,1)</f>
        <v>1</v>
      </c>
    </row>
    <row r="707" spans="1:10" x14ac:dyDescent="0.2">
      <c r="A707">
        <v>741383681</v>
      </c>
      <c r="B707" s="3" t="s">
        <v>4950</v>
      </c>
      <c r="C707" s="3">
        <f>_110079_23data060823__2[[#This Row],[hodnota]]*$F$5</f>
        <v>25360</v>
      </c>
      <c r="D707" t="s">
        <v>493</v>
      </c>
      <c r="E707">
        <v>2008</v>
      </c>
      <c r="F707">
        <v>4</v>
      </c>
      <c r="G707" t="s">
        <v>2175</v>
      </c>
      <c r="H707" t="s">
        <v>494</v>
      </c>
      <c r="I707" t="str">
        <f>IF(_110079_23data060823__2[[#This Row],[odvetvi_txt]]="","Všechna odvětví",_110079_23data060823__2[[#This Row],[odvetvi_txt]])</f>
        <v>Vzdělávání</v>
      </c>
      <c r="J707">
        <f>IF(_110079_23data060823__2[[#This Row],[rok]]=2023,0,1)</f>
        <v>1</v>
      </c>
    </row>
    <row r="708" spans="1:10" x14ac:dyDescent="0.2">
      <c r="A708">
        <v>741383679</v>
      </c>
      <c r="B708" s="3" t="s">
        <v>4936</v>
      </c>
      <c r="C708" s="3">
        <f>_110079_23data060823__2[[#This Row],[hodnota]]*$F$5</f>
        <v>21512</v>
      </c>
      <c r="D708" t="s">
        <v>493</v>
      </c>
      <c r="E708">
        <v>2008</v>
      </c>
      <c r="F708">
        <v>2</v>
      </c>
      <c r="G708" t="s">
        <v>2175</v>
      </c>
      <c r="H708" t="s">
        <v>494</v>
      </c>
      <c r="I708" t="str">
        <f>IF(_110079_23data060823__2[[#This Row],[odvetvi_txt]]="","Všechna odvětví",_110079_23data060823__2[[#This Row],[odvetvi_txt]])</f>
        <v>Vzdělávání</v>
      </c>
      <c r="J708">
        <f>IF(_110079_23data060823__2[[#This Row],[rok]]=2023,0,1)</f>
        <v>1</v>
      </c>
    </row>
    <row r="709" spans="1:10" x14ac:dyDescent="0.2">
      <c r="A709">
        <v>741383678</v>
      </c>
      <c r="B709" s="3" t="s">
        <v>4947</v>
      </c>
      <c r="C709" s="3">
        <f>_110079_23data060823__2[[#This Row],[hodnota]]*$F$5</f>
        <v>19958</v>
      </c>
      <c r="D709" t="s">
        <v>493</v>
      </c>
      <c r="E709">
        <v>2008</v>
      </c>
      <c r="F709">
        <v>1</v>
      </c>
      <c r="G709" t="s">
        <v>2175</v>
      </c>
      <c r="H709" t="s">
        <v>494</v>
      </c>
      <c r="I709" t="str">
        <f>IF(_110079_23data060823__2[[#This Row],[odvetvi_txt]]="","Všechna odvětví",_110079_23data060823__2[[#This Row],[odvetvi_txt]])</f>
        <v>Vzdělávání</v>
      </c>
      <c r="J709">
        <f>IF(_110079_23data060823__2[[#This Row],[rok]]=2023,0,1)</f>
        <v>1</v>
      </c>
    </row>
    <row r="710" spans="1:10" x14ac:dyDescent="0.2">
      <c r="A710">
        <v>741383790</v>
      </c>
      <c r="B710" s="3" t="s">
        <v>4861</v>
      </c>
      <c r="C710" s="3">
        <f>_110079_23data060823__2[[#This Row],[hodnota]]*$F$5</f>
        <v>21153</v>
      </c>
      <c r="D710" t="s">
        <v>1069</v>
      </c>
      <c r="E710">
        <v>2008</v>
      </c>
      <c r="F710">
        <v>3</v>
      </c>
      <c r="G710" t="s">
        <v>2175</v>
      </c>
      <c r="H710" t="s">
        <v>1070</v>
      </c>
      <c r="I710" t="str">
        <f>IF(_110079_23data060823__2[[#This Row],[odvetvi_txt]]="","Všechna odvětví",_110079_23data060823__2[[#This Row],[odvetvi_txt]])</f>
        <v>Zdravotní a sociální péče</v>
      </c>
      <c r="J710">
        <f>IF(_110079_23data060823__2[[#This Row],[rok]]=2023,0,1)</f>
        <v>1</v>
      </c>
    </row>
    <row r="711" spans="1:10" x14ac:dyDescent="0.2">
      <c r="A711">
        <v>741383789</v>
      </c>
      <c r="B711" s="3" t="s">
        <v>4856</v>
      </c>
      <c r="C711" s="3">
        <f>_110079_23data060823__2[[#This Row],[hodnota]]*$F$5</f>
        <v>20695</v>
      </c>
      <c r="D711" t="s">
        <v>1069</v>
      </c>
      <c r="E711">
        <v>2008</v>
      </c>
      <c r="F711">
        <v>2</v>
      </c>
      <c r="G711" t="s">
        <v>2175</v>
      </c>
      <c r="H711" t="s">
        <v>1070</v>
      </c>
      <c r="I711" t="str">
        <f>IF(_110079_23data060823__2[[#This Row],[odvetvi_txt]]="","Všechna odvětví",_110079_23data060823__2[[#This Row],[odvetvi_txt]])</f>
        <v>Zdravotní a sociální péče</v>
      </c>
      <c r="J711">
        <f>IF(_110079_23data060823__2[[#This Row],[rok]]=2023,0,1)</f>
        <v>1</v>
      </c>
    </row>
    <row r="712" spans="1:10" x14ac:dyDescent="0.2">
      <c r="A712">
        <v>741383788</v>
      </c>
      <c r="B712" s="3" t="s">
        <v>4865</v>
      </c>
      <c r="C712" s="3">
        <f>_110079_23data060823__2[[#This Row],[hodnota]]*$F$5</f>
        <v>20011</v>
      </c>
      <c r="D712" t="s">
        <v>1069</v>
      </c>
      <c r="E712">
        <v>2008</v>
      </c>
      <c r="F712">
        <v>1</v>
      </c>
      <c r="G712" t="s">
        <v>2175</v>
      </c>
      <c r="H712" t="s">
        <v>1070</v>
      </c>
      <c r="I712" t="str">
        <f>IF(_110079_23data060823__2[[#This Row],[odvetvi_txt]]="","Všechna odvětví",_110079_23data060823__2[[#This Row],[odvetvi_txt]])</f>
        <v>Zdravotní a sociální péče</v>
      </c>
      <c r="J712">
        <f>IF(_110079_23data060823__2[[#This Row],[rok]]=2023,0,1)</f>
        <v>1</v>
      </c>
    </row>
    <row r="713" spans="1:10" x14ac:dyDescent="0.2">
      <c r="A713">
        <v>741383791</v>
      </c>
      <c r="B713" s="3" t="s">
        <v>4868</v>
      </c>
      <c r="C713" s="3">
        <f>_110079_23data060823__2[[#This Row],[hodnota]]*$F$5</f>
        <v>22833</v>
      </c>
      <c r="D713" t="s">
        <v>1069</v>
      </c>
      <c r="E713">
        <v>2008</v>
      </c>
      <c r="F713">
        <v>4</v>
      </c>
      <c r="G713" t="s">
        <v>2175</v>
      </c>
      <c r="H713" t="s">
        <v>1070</v>
      </c>
      <c r="I713" t="str">
        <f>IF(_110079_23data060823__2[[#This Row],[odvetvi_txt]]="","Všechna odvětví",_110079_23data060823__2[[#This Row],[odvetvi_txt]])</f>
        <v>Zdravotní a sociální péče</v>
      </c>
      <c r="J713">
        <f>IF(_110079_23data060823__2[[#This Row],[rok]]=2023,0,1)</f>
        <v>1</v>
      </c>
    </row>
    <row r="714" spans="1:10" x14ac:dyDescent="0.2">
      <c r="A714">
        <v>741383900</v>
      </c>
      <c r="B714" s="3" t="s">
        <v>4601</v>
      </c>
      <c r="C714" s="3">
        <f>_110079_23data060823__2[[#This Row],[hodnota]]*$F$5</f>
        <v>18441</v>
      </c>
      <c r="D714" t="s">
        <v>1144</v>
      </c>
      <c r="E714">
        <v>2008</v>
      </c>
      <c r="F714">
        <v>3</v>
      </c>
      <c r="G714" t="s">
        <v>2175</v>
      </c>
      <c r="H714" t="s">
        <v>1145</v>
      </c>
      <c r="I714" t="str">
        <f>IF(_110079_23data060823__2[[#This Row],[odvetvi_txt]]="","Všechna odvětví",_110079_23data060823__2[[#This Row],[odvetvi_txt]])</f>
        <v>Kulturní, zábavní a rekreační činnosti</v>
      </c>
      <c r="J714">
        <f>IF(_110079_23data060823__2[[#This Row],[rok]]=2023,0,1)</f>
        <v>1</v>
      </c>
    </row>
    <row r="715" spans="1:10" x14ac:dyDescent="0.2">
      <c r="A715">
        <v>741383898</v>
      </c>
      <c r="B715" s="3" t="s">
        <v>4606</v>
      </c>
      <c r="C715" s="3">
        <f>_110079_23data060823__2[[#This Row],[hodnota]]*$F$5</f>
        <v>17866</v>
      </c>
      <c r="D715" t="s">
        <v>1144</v>
      </c>
      <c r="E715">
        <v>2008</v>
      </c>
      <c r="F715">
        <v>1</v>
      </c>
      <c r="G715" t="s">
        <v>2175</v>
      </c>
      <c r="H715" t="s">
        <v>1145</v>
      </c>
      <c r="I715" t="str">
        <f>IF(_110079_23data060823__2[[#This Row],[odvetvi_txt]]="","Všechna odvětví",_110079_23data060823__2[[#This Row],[odvetvi_txt]])</f>
        <v>Kulturní, zábavní a rekreační činnosti</v>
      </c>
      <c r="J715">
        <f>IF(_110079_23data060823__2[[#This Row],[rok]]=2023,0,1)</f>
        <v>1</v>
      </c>
    </row>
    <row r="716" spans="1:10" x14ac:dyDescent="0.2">
      <c r="A716">
        <v>741383899</v>
      </c>
      <c r="B716" s="3" t="s">
        <v>4594</v>
      </c>
      <c r="C716" s="3">
        <f>_110079_23data060823__2[[#This Row],[hodnota]]*$F$5</f>
        <v>18577</v>
      </c>
      <c r="D716" t="s">
        <v>1144</v>
      </c>
      <c r="E716">
        <v>2008</v>
      </c>
      <c r="F716">
        <v>2</v>
      </c>
      <c r="G716" t="s">
        <v>2175</v>
      </c>
      <c r="H716" t="s">
        <v>1145</v>
      </c>
      <c r="I716" t="str">
        <f>IF(_110079_23data060823__2[[#This Row],[odvetvi_txt]]="","Všechna odvětví",_110079_23data060823__2[[#This Row],[odvetvi_txt]])</f>
        <v>Kulturní, zábavní a rekreační činnosti</v>
      </c>
      <c r="J716">
        <f>IF(_110079_23data060823__2[[#This Row],[rok]]=2023,0,1)</f>
        <v>1</v>
      </c>
    </row>
    <row r="717" spans="1:10" x14ac:dyDescent="0.2">
      <c r="A717">
        <v>741383901</v>
      </c>
      <c r="B717" s="3" t="s">
        <v>4609</v>
      </c>
      <c r="C717" s="3">
        <f>_110079_23data060823__2[[#This Row],[hodnota]]*$F$5</f>
        <v>20280</v>
      </c>
      <c r="D717" t="s">
        <v>1144</v>
      </c>
      <c r="E717">
        <v>2008</v>
      </c>
      <c r="F717">
        <v>4</v>
      </c>
      <c r="G717" t="s">
        <v>2175</v>
      </c>
      <c r="H717" t="s">
        <v>1145</v>
      </c>
      <c r="I717" t="str">
        <f>IF(_110079_23data060823__2[[#This Row],[odvetvi_txt]]="","Všechna odvětví",_110079_23data060823__2[[#This Row],[odvetvi_txt]])</f>
        <v>Kulturní, zábavní a rekreační činnosti</v>
      </c>
      <c r="J717">
        <f>IF(_110079_23data060823__2[[#This Row],[rok]]=2023,0,1)</f>
        <v>1</v>
      </c>
    </row>
    <row r="718" spans="1:10" x14ac:dyDescent="0.2">
      <c r="A718">
        <v>741384008</v>
      </c>
      <c r="B718" s="3" t="s">
        <v>5117</v>
      </c>
      <c r="C718" s="3">
        <f>_110079_23data060823__2[[#This Row],[hodnota]]*$F$5</f>
        <v>17557</v>
      </c>
      <c r="D718" t="s">
        <v>1181</v>
      </c>
      <c r="E718">
        <v>2008</v>
      </c>
      <c r="F718">
        <v>1</v>
      </c>
      <c r="G718" t="s">
        <v>2175</v>
      </c>
      <c r="H718" t="s">
        <v>1182</v>
      </c>
      <c r="I718" t="str">
        <f>IF(_110079_23data060823__2[[#This Row],[odvetvi_txt]]="","Všechna odvětví",_110079_23data060823__2[[#This Row],[odvetvi_txt]])</f>
        <v>Ostatní činnosti</v>
      </c>
      <c r="J718">
        <f>IF(_110079_23data060823__2[[#This Row],[rok]]=2023,0,1)</f>
        <v>1</v>
      </c>
    </row>
    <row r="719" spans="1:10" x14ac:dyDescent="0.2">
      <c r="A719">
        <v>741384011</v>
      </c>
      <c r="B719" s="3" t="s">
        <v>5120</v>
      </c>
      <c r="C719" s="3">
        <f>_110079_23data060823__2[[#This Row],[hodnota]]*$F$5</f>
        <v>19140</v>
      </c>
      <c r="D719" t="s">
        <v>1181</v>
      </c>
      <c r="E719">
        <v>2008</v>
      </c>
      <c r="F719">
        <v>4</v>
      </c>
      <c r="G719" t="s">
        <v>2175</v>
      </c>
      <c r="H719" t="s">
        <v>1182</v>
      </c>
      <c r="I719" t="str">
        <f>IF(_110079_23data060823__2[[#This Row],[odvetvi_txt]]="","Všechna odvětví",_110079_23data060823__2[[#This Row],[odvetvi_txt]])</f>
        <v>Ostatní činnosti</v>
      </c>
      <c r="J719">
        <f>IF(_110079_23data060823__2[[#This Row],[rok]]=2023,0,1)</f>
        <v>1</v>
      </c>
    </row>
    <row r="720" spans="1:10" x14ac:dyDescent="0.2">
      <c r="A720">
        <v>741384010</v>
      </c>
      <c r="B720" s="3" t="s">
        <v>5112</v>
      </c>
      <c r="C720" s="3">
        <f>_110079_23data060823__2[[#This Row],[hodnota]]*$F$5</f>
        <v>17631</v>
      </c>
      <c r="D720" t="s">
        <v>1181</v>
      </c>
      <c r="E720">
        <v>2008</v>
      </c>
      <c r="F720">
        <v>3</v>
      </c>
      <c r="G720" t="s">
        <v>2175</v>
      </c>
      <c r="H720" t="s">
        <v>1182</v>
      </c>
      <c r="I720" t="str">
        <f>IF(_110079_23data060823__2[[#This Row],[odvetvi_txt]]="","Všechna odvětví",_110079_23data060823__2[[#This Row],[odvetvi_txt]])</f>
        <v>Ostatní činnosti</v>
      </c>
      <c r="J720">
        <f>IF(_110079_23data060823__2[[#This Row],[rok]]=2023,0,1)</f>
        <v>1</v>
      </c>
    </row>
    <row r="721" spans="1:10" x14ac:dyDescent="0.2">
      <c r="A721">
        <v>741384009</v>
      </c>
      <c r="B721" s="3" t="s">
        <v>5105</v>
      </c>
      <c r="C721" s="3">
        <f>_110079_23data060823__2[[#This Row],[hodnota]]*$F$5</f>
        <v>17634</v>
      </c>
      <c r="D721" t="s">
        <v>1181</v>
      </c>
      <c r="E721">
        <v>2008</v>
      </c>
      <c r="F721">
        <v>2</v>
      </c>
      <c r="G721" t="s">
        <v>2175</v>
      </c>
      <c r="H721" t="s">
        <v>1182</v>
      </c>
      <c r="I721" t="str">
        <f>IF(_110079_23data060823__2[[#This Row],[odvetvi_txt]]="","Všechna odvětví",_110079_23data060823__2[[#This Row],[odvetvi_txt]])</f>
        <v>Ostatní činnosti</v>
      </c>
      <c r="J721">
        <f>IF(_110079_23data060823__2[[#This Row],[rok]]=2023,0,1)</f>
        <v>1</v>
      </c>
    </row>
    <row r="722" spans="1:10" x14ac:dyDescent="0.2">
      <c r="A722">
        <v>786863230</v>
      </c>
      <c r="B722" s="3" t="s">
        <v>2640</v>
      </c>
      <c r="C722" s="3">
        <f>_110079_23data060823__2[[#This Row],[hodnota]]*$F$5</f>
        <v>22108</v>
      </c>
      <c r="D722" t="s">
        <v>320</v>
      </c>
      <c r="E722">
        <v>2009</v>
      </c>
      <c r="F722">
        <v>1</v>
      </c>
      <c r="G722" t="s">
        <v>2175</v>
      </c>
      <c r="H722" t="s">
        <v>320</v>
      </c>
      <c r="I722" t="str">
        <f>IF(_110079_23data060823__2[[#This Row],[odvetvi_txt]]="","Všechna odvětví",_110079_23data060823__2[[#This Row],[odvetvi_txt]])</f>
        <v>Všechna odvětví</v>
      </c>
      <c r="J722">
        <f>IF(_110079_23data060823__2[[#This Row],[rok]]=2023,0,1)</f>
        <v>1</v>
      </c>
    </row>
    <row r="723" spans="1:10" x14ac:dyDescent="0.2">
      <c r="A723">
        <v>786863302</v>
      </c>
      <c r="B723" s="3" t="s">
        <v>2648</v>
      </c>
      <c r="C723" s="3">
        <f>_110079_23data060823__2[[#This Row],[hodnota]]*$F$5</f>
        <v>25418</v>
      </c>
      <c r="D723" t="s">
        <v>320</v>
      </c>
      <c r="E723">
        <v>2009</v>
      </c>
      <c r="F723">
        <v>4</v>
      </c>
      <c r="G723" t="s">
        <v>2175</v>
      </c>
      <c r="H723" t="s">
        <v>320</v>
      </c>
      <c r="I723" t="str">
        <f>IF(_110079_23data060823__2[[#This Row],[odvetvi_txt]]="","Všechna odvětví",_110079_23data060823__2[[#This Row],[odvetvi_txt]])</f>
        <v>Všechna odvětví</v>
      </c>
      <c r="J723">
        <f>IF(_110079_23data060823__2[[#This Row],[rok]]=2023,0,1)</f>
        <v>1</v>
      </c>
    </row>
    <row r="724" spans="1:10" x14ac:dyDescent="0.2">
      <c r="A724">
        <v>786863278</v>
      </c>
      <c r="B724" s="3" t="s">
        <v>2647</v>
      </c>
      <c r="C724" s="3">
        <f>_110079_23data060823__2[[#This Row],[hodnota]]*$F$5</f>
        <v>23091</v>
      </c>
      <c r="D724" t="s">
        <v>320</v>
      </c>
      <c r="E724">
        <v>2009</v>
      </c>
      <c r="F724">
        <v>3</v>
      </c>
      <c r="G724" t="s">
        <v>2175</v>
      </c>
      <c r="H724" t="s">
        <v>320</v>
      </c>
      <c r="I724" t="str">
        <f>IF(_110079_23data060823__2[[#This Row],[odvetvi_txt]]="","Všechna odvětví",_110079_23data060823__2[[#This Row],[odvetvi_txt]])</f>
        <v>Všechna odvětví</v>
      </c>
      <c r="J724">
        <f>IF(_110079_23data060823__2[[#This Row],[rok]]=2023,0,1)</f>
        <v>1</v>
      </c>
    </row>
    <row r="725" spans="1:10" x14ac:dyDescent="0.2">
      <c r="A725">
        <v>786863254</v>
      </c>
      <c r="B725" s="3" t="s">
        <v>2649</v>
      </c>
      <c r="C725" s="3">
        <f>_110079_23data060823__2[[#This Row],[hodnota]]*$F$5</f>
        <v>22796</v>
      </c>
      <c r="D725" t="s">
        <v>320</v>
      </c>
      <c r="E725">
        <v>2009</v>
      </c>
      <c r="F725">
        <v>2</v>
      </c>
      <c r="G725" t="s">
        <v>2175</v>
      </c>
      <c r="H725" t="s">
        <v>320</v>
      </c>
      <c r="I725" t="str">
        <f>IF(_110079_23data060823__2[[#This Row],[odvetvi_txt]]="","Všechna odvětví",_110079_23data060823__2[[#This Row],[odvetvi_txt]])</f>
        <v>Všechna odvětví</v>
      </c>
      <c r="J725">
        <f>IF(_110079_23data060823__2[[#This Row],[rok]]=2023,0,1)</f>
        <v>1</v>
      </c>
    </row>
    <row r="726" spans="1:10" x14ac:dyDescent="0.2">
      <c r="A726">
        <v>741382035</v>
      </c>
      <c r="B726" s="3" t="s">
        <v>2363</v>
      </c>
      <c r="C726" s="3">
        <f>_110079_23data060823__2[[#This Row],[hodnota]]*$F$5</f>
        <v>15833</v>
      </c>
      <c r="D726" t="s">
        <v>104</v>
      </c>
      <c r="E726">
        <v>2009</v>
      </c>
      <c r="F726">
        <v>1</v>
      </c>
      <c r="G726" t="s">
        <v>2175</v>
      </c>
      <c r="H726" t="s">
        <v>105</v>
      </c>
      <c r="I726" t="str">
        <f>IF(_110079_23data060823__2[[#This Row],[odvetvi_txt]]="","Všechna odvětví",_110079_23data060823__2[[#This Row],[odvetvi_txt]])</f>
        <v>Zemědělství, lesnictví, rybářství</v>
      </c>
      <c r="J726">
        <f>IF(_110079_23data060823__2[[#This Row],[rok]]=2023,0,1)</f>
        <v>1</v>
      </c>
    </row>
    <row r="727" spans="1:10" x14ac:dyDescent="0.2">
      <c r="A727">
        <v>741382038</v>
      </c>
      <c r="B727" s="3" t="s">
        <v>2371</v>
      </c>
      <c r="C727" s="3">
        <f>_110079_23data060823__2[[#This Row],[hodnota]]*$F$5</f>
        <v>19241</v>
      </c>
      <c r="D727" t="s">
        <v>104</v>
      </c>
      <c r="E727">
        <v>2009</v>
      </c>
      <c r="F727">
        <v>4</v>
      </c>
      <c r="G727" t="s">
        <v>2175</v>
      </c>
      <c r="H727" t="s">
        <v>105</v>
      </c>
      <c r="I727" t="str">
        <f>IF(_110079_23data060823__2[[#This Row],[odvetvi_txt]]="","Všechna odvětví",_110079_23data060823__2[[#This Row],[odvetvi_txt]])</f>
        <v>Zemědělství, lesnictví, rybářství</v>
      </c>
      <c r="J727">
        <f>IF(_110079_23data060823__2[[#This Row],[rok]]=2023,0,1)</f>
        <v>1</v>
      </c>
    </row>
    <row r="728" spans="1:10" x14ac:dyDescent="0.2">
      <c r="A728">
        <v>741382036</v>
      </c>
      <c r="B728" s="3" t="s">
        <v>2372</v>
      </c>
      <c r="C728" s="3">
        <f>_110079_23data060823__2[[#This Row],[hodnota]]*$F$5</f>
        <v>17124</v>
      </c>
      <c r="D728" t="s">
        <v>104</v>
      </c>
      <c r="E728">
        <v>2009</v>
      </c>
      <c r="F728">
        <v>2</v>
      </c>
      <c r="G728" t="s">
        <v>2175</v>
      </c>
      <c r="H728" t="s">
        <v>105</v>
      </c>
      <c r="I728" t="str">
        <f>IF(_110079_23data060823__2[[#This Row],[odvetvi_txt]]="","Všechna odvětví",_110079_23data060823__2[[#This Row],[odvetvi_txt]])</f>
        <v>Zemědělství, lesnictví, rybářství</v>
      </c>
      <c r="J728">
        <f>IF(_110079_23data060823__2[[#This Row],[rok]]=2023,0,1)</f>
        <v>1</v>
      </c>
    </row>
    <row r="729" spans="1:10" x14ac:dyDescent="0.2">
      <c r="A729">
        <v>741382037</v>
      </c>
      <c r="B729" s="3" t="s">
        <v>2370</v>
      </c>
      <c r="C729" s="3">
        <f>_110079_23data060823__2[[#This Row],[hodnota]]*$F$5</f>
        <v>18380</v>
      </c>
      <c r="D729" t="s">
        <v>104</v>
      </c>
      <c r="E729">
        <v>2009</v>
      </c>
      <c r="F729">
        <v>3</v>
      </c>
      <c r="G729" t="s">
        <v>2175</v>
      </c>
      <c r="H729" t="s">
        <v>105</v>
      </c>
      <c r="I729" t="str">
        <f>IF(_110079_23data060823__2[[#This Row],[odvetvi_txt]]="","Všechna odvětví",_110079_23data060823__2[[#This Row],[odvetvi_txt]])</f>
        <v>Zemědělství, lesnictví, rybářství</v>
      </c>
      <c r="J729">
        <f>IF(_110079_23data060823__2[[#This Row],[rok]]=2023,0,1)</f>
        <v>1</v>
      </c>
    </row>
    <row r="730" spans="1:10" x14ac:dyDescent="0.2">
      <c r="A730">
        <v>741382147</v>
      </c>
      <c r="B730" s="3" t="s">
        <v>4166</v>
      </c>
      <c r="C730" s="3">
        <f>_110079_23data060823__2[[#This Row],[hodnota]]*$F$5</f>
        <v>26241</v>
      </c>
      <c r="D730" t="s">
        <v>1226</v>
      </c>
      <c r="E730">
        <v>2009</v>
      </c>
      <c r="F730">
        <v>3</v>
      </c>
      <c r="G730" t="s">
        <v>2175</v>
      </c>
      <c r="H730" t="s">
        <v>1227</v>
      </c>
      <c r="I730" t="str">
        <f>IF(_110079_23data060823__2[[#This Row],[odvetvi_txt]]="","Všechna odvětví",_110079_23data060823__2[[#This Row],[odvetvi_txt]])</f>
        <v>Těžba a dobývání</v>
      </c>
      <c r="J730">
        <f>IF(_110079_23data060823__2[[#This Row],[rok]]=2023,0,1)</f>
        <v>1</v>
      </c>
    </row>
    <row r="731" spans="1:10" x14ac:dyDescent="0.2">
      <c r="A731">
        <v>741382148</v>
      </c>
      <c r="B731" s="3" t="s">
        <v>4167</v>
      </c>
      <c r="C731" s="3">
        <f>_110079_23data060823__2[[#This Row],[hodnota]]*$F$5</f>
        <v>35004</v>
      </c>
      <c r="D731" t="s">
        <v>1226</v>
      </c>
      <c r="E731">
        <v>2009</v>
      </c>
      <c r="F731">
        <v>4</v>
      </c>
      <c r="G731" t="s">
        <v>2175</v>
      </c>
      <c r="H731" t="s">
        <v>1227</v>
      </c>
      <c r="I731" t="str">
        <f>IF(_110079_23data060823__2[[#This Row],[odvetvi_txt]]="","Všechna odvětví",_110079_23data060823__2[[#This Row],[odvetvi_txt]])</f>
        <v>Těžba a dobývání</v>
      </c>
      <c r="J731">
        <f>IF(_110079_23data060823__2[[#This Row],[rok]]=2023,0,1)</f>
        <v>1</v>
      </c>
    </row>
    <row r="732" spans="1:10" x14ac:dyDescent="0.2">
      <c r="A732">
        <v>741382146</v>
      </c>
      <c r="B732" s="3" t="s">
        <v>4168</v>
      </c>
      <c r="C732" s="3">
        <f>_110079_23data060823__2[[#This Row],[hodnota]]*$F$5</f>
        <v>26772</v>
      </c>
      <c r="D732" t="s">
        <v>1226</v>
      </c>
      <c r="E732">
        <v>2009</v>
      </c>
      <c r="F732">
        <v>2</v>
      </c>
      <c r="G732" t="s">
        <v>2175</v>
      </c>
      <c r="H732" t="s">
        <v>1227</v>
      </c>
      <c r="I732" t="str">
        <f>IF(_110079_23data060823__2[[#This Row],[odvetvi_txt]]="","Všechna odvětví",_110079_23data060823__2[[#This Row],[odvetvi_txt]])</f>
        <v>Těžba a dobývání</v>
      </c>
      <c r="J732">
        <f>IF(_110079_23data060823__2[[#This Row],[rok]]=2023,0,1)</f>
        <v>1</v>
      </c>
    </row>
    <row r="733" spans="1:10" x14ac:dyDescent="0.2">
      <c r="A733">
        <v>741382145</v>
      </c>
      <c r="B733" s="3" t="s">
        <v>4159</v>
      </c>
      <c r="C733" s="3">
        <f>_110079_23data060823__2[[#This Row],[hodnota]]*$F$5</f>
        <v>25425</v>
      </c>
      <c r="D733" t="s">
        <v>1226</v>
      </c>
      <c r="E733">
        <v>2009</v>
      </c>
      <c r="F733">
        <v>1</v>
      </c>
      <c r="G733" t="s">
        <v>2175</v>
      </c>
      <c r="H733" t="s">
        <v>1227</v>
      </c>
      <c r="I733" t="str">
        <f>IF(_110079_23data060823__2[[#This Row],[odvetvi_txt]]="","Všechna odvětví",_110079_23data060823__2[[#This Row],[odvetvi_txt]])</f>
        <v>Těžba a dobývání</v>
      </c>
      <c r="J733">
        <f>IF(_110079_23data060823__2[[#This Row],[rok]]=2023,0,1)</f>
        <v>1</v>
      </c>
    </row>
    <row r="734" spans="1:10" x14ac:dyDescent="0.2">
      <c r="A734">
        <v>741382255</v>
      </c>
      <c r="B734" s="3" t="s">
        <v>5024</v>
      </c>
      <c r="C734" s="3">
        <f>_110079_23data060823__2[[#This Row],[hodnota]]*$F$5</f>
        <v>20613</v>
      </c>
      <c r="D734" t="s">
        <v>780</v>
      </c>
      <c r="E734">
        <v>2009</v>
      </c>
      <c r="F734">
        <v>1</v>
      </c>
      <c r="G734" t="s">
        <v>2175</v>
      </c>
      <c r="H734" t="s">
        <v>781</v>
      </c>
      <c r="I734" t="str">
        <f>IF(_110079_23data060823__2[[#This Row],[odvetvi_txt]]="","Všechna odvětví",_110079_23data060823__2[[#This Row],[odvetvi_txt]])</f>
        <v>Zpracovatelský průmysl</v>
      </c>
      <c r="J734">
        <f>IF(_110079_23data060823__2[[#This Row],[rok]]=2023,0,1)</f>
        <v>1</v>
      </c>
    </row>
    <row r="735" spans="1:10" x14ac:dyDescent="0.2">
      <c r="A735">
        <v>741382258</v>
      </c>
      <c r="B735" s="3" t="s">
        <v>5031</v>
      </c>
      <c r="C735" s="3">
        <f>_110079_23data060823__2[[#This Row],[hodnota]]*$F$5</f>
        <v>23711</v>
      </c>
      <c r="D735" t="s">
        <v>780</v>
      </c>
      <c r="E735">
        <v>2009</v>
      </c>
      <c r="F735">
        <v>4</v>
      </c>
      <c r="G735" t="s">
        <v>2175</v>
      </c>
      <c r="H735" t="s">
        <v>781</v>
      </c>
      <c r="I735" t="str">
        <f>IF(_110079_23data060823__2[[#This Row],[odvetvi_txt]]="","Všechna odvětví",_110079_23data060823__2[[#This Row],[odvetvi_txt]])</f>
        <v>Zpracovatelský průmysl</v>
      </c>
      <c r="J735">
        <f>IF(_110079_23data060823__2[[#This Row],[rok]]=2023,0,1)</f>
        <v>1</v>
      </c>
    </row>
    <row r="736" spans="1:10" x14ac:dyDescent="0.2">
      <c r="A736">
        <v>741382257</v>
      </c>
      <c r="B736" s="3" t="s">
        <v>5030</v>
      </c>
      <c r="C736" s="3">
        <f>_110079_23data060823__2[[#This Row],[hodnota]]*$F$5</f>
        <v>21929</v>
      </c>
      <c r="D736" t="s">
        <v>780</v>
      </c>
      <c r="E736">
        <v>2009</v>
      </c>
      <c r="F736">
        <v>3</v>
      </c>
      <c r="G736" t="s">
        <v>2175</v>
      </c>
      <c r="H736" t="s">
        <v>781</v>
      </c>
      <c r="I736" t="str">
        <f>IF(_110079_23data060823__2[[#This Row],[odvetvi_txt]]="","Všechna odvětví",_110079_23data060823__2[[#This Row],[odvetvi_txt]])</f>
        <v>Zpracovatelský průmysl</v>
      </c>
      <c r="J736">
        <f>IF(_110079_23data060823__2[[#This Row],[rok]]=2023,0,1)</f>
        <v>1</v>
      </c>
    </row>
    <row r="737" spans="1:10" x14ac:dyDescent="0.2">
      <c r="A737">
        <v>741382256</v>
      </c>
      <c r="B737" s="3" t="s">
        <v>5032</v>
      </c>
      <c r="C737" s="3">
        <f>_110079_23data060823__2[[#This Row],[hodnota]]*$F$5</f>
        <v>21740</v>
      </c>
      <c r="D737" t="s">
        <v>780</v>
      </c>
      <c r="E737">
        <v>2009</v>
      </c>
      <c r="F737">
        <v>2</v>
      </c>
      <c r="G737" t="s">
        <v>2175</v>
      </c>
      <c r="H737" t="s">
        <v>781</v>
      </c>
      <c r="I737" t="str">
        <f>IF(_110079_23data060823__2[[#This Row],[odvetvi_txt]]="","Všechna odvětví",_110079_23data060823__2[[#This Row],[odvetvi_txt]])</f>
        <v>Zpracovatelský průmysl</v>
      </c>
      <c r="J737">
        <f>IF(_110079_23data060823__2[[#This Row],[rok]]=2023,0,1)</f>
        <v>1</v>
      </c>
    </row>
    <row r="738" spans="1:10" x14ac:dyDescent="0.2">
      <c r="A738">
        <v>741382366</v>
      </c>
      <c r="B738" s="3" t="s">
        <v>4767</v>
      </c>
      <c r="C738" s="3">
        <f>_110079_23data060823__2[[#This Row],[hodnota]]*$F$5</f>
        <v>35592</v>
      </c>
      <c r="D738" t="s">
        <v>872</v>
      </c>
      <c r="E738">
        <v>2009</v>
      </c>
      <c r="F738">
        <v>2</v>
      </c>
      <c r="G738" t="s">
        <v>2175</v>
      </c>
      <c r="H738" t="s">
        <v>873</v>
      </c>
      <c r="I738" t="str">
        <f>IF(_110079_23data060823__2[[#This Row],[odvetvi_txt]]="","Všechna odvětví",_110079_23data060823__2[[#This Row],[odvetvi_txt]])</f>
        <v>Výroba a rozvod elektřiny, plynu, tepla a klimatiz. vzduchu</v>
      </c>
      <c r="J738">
        <f>IF(_110079_23data060823__2[[#This Row],[rok]]=2023,0,1)</f>
        <v>1</v>
      </c>
    </row>
    <row r="739" spans="1:10" x14ac:dyDescent="0.2">
      <c r="A739">
        <v>741382367</v>
      </c>
      <c r="B739" s="3" t="s">
        <v>5447</v>
      </c>
      <c r="C739" s="3">
        <f>_110079_23data060823__2[[#This Row],[hodnota]]*$F$5</f>
        <v>36853</v>
      </c>
      <c r="D739" t="s">
        <v>872</v>
      </c>
      <c r="E739">
        <v>2009</v>
      </c>
      <c r="F739">
        <v>3</v>
      </c>
      <c r="G739" t="s">
        <v>2175</v>
      </c>
      <c r="H739" t="s">
        <v>873</v>
      </c>
      <c r="I739" t="str">
        <f>IF(_110079_23data060823__2[[#This Row],[odvetvi_txt]]="","Všechna odvětví",_110079_23data060823__2[[#This Row],[odvetvi_txt]])</f>
        <v>Výroba a rozvod elektřiny, plynu, tepla a klimatiz. vzduchu</v>
      </c>
      <c r="J739">
        <f>IF(_110079_23data060823__2[[#This Row],[rok]]=2023,0,1)</f>
        <v>1</v>
      </c>
    </row>
    <row r="740" spans="1:10" x14ac:dyDescent="0.2">
      <c r="A740">
        <v>741382368</v>
      </c>
      <c r="B740" s="3" t="s">
        <v>5448</v>
      </c>
      <c r="C740" s="3">
        <f>_110079_23data060823__2[[#This Row],[hodnota]]*$F$5</f>
        <v>45957</v>
      </c>
      <c r="D740" t="s">
        <v>872</v>
      </c>
      <c r="E740">
        <v>2009</v>
      </c>
      <c r="F740">
        <v>4</v>
      </c>
      <c r="G740" t="s">
        <v>2175</v>
      </c>
      <c r="H740" t="s">
        <v>873</v>
      </c>
      <c r="I740" t="str">
        <f>IF(_110079_23data060823__2[[#This Row],[odvetvi_txt]]="","Všechna odvětví",_110079_23data060823__2[[#This Row],[odvetvi_txt]])</f>
        <v>Výroba a rozvod elektřiny, plynu, tepla a klimatiz. vzduchu</v>
      </c>
      <c r="J740">
        <f>IF(_110079_23data060823__2[[#This Row],[rok]]=2023,0,1)</f>
        <v>1</v>
      </c>
    </row>
    <row r="741" spans="1:10" x14ac:dyDescent="0.2">
      <c r="A741">
        <v>741382365</v>
      </c>
      <c r="B741" s="3" t="s">
        <v>5440</v>
      </c>
      <c r="C741" s="3">
        <f>_110079_23data060823__2[[#This Row],[hodnota]]*$F$5</f>
        <v>39397</v>
      </c>
      <c r="D741" t="s">
        <v>872</v>
      </c>
      <c r="E741">
        <v>2009</v>
      </c>
      <c r="F741">
        <v>1</v>
      </c>
      <c r="G741" t="s">
        <v>2175</v>
      </c>
      <c r="H741" t="s">
        <v>873</v>
      </c>
      <c r="I741" t="str">
        <f>IF(_110079_23data060823__2[[#This Row],[odvetvi_txt]]="","Všechna odvětví",_110079_23data060823__2[[#This Row],[odvetvi_txt]])</f>
        <v>Výroba a rozvod elektřiny, plynu, tepla a klimatiz. vzduchu</v>
      </c>
      <c r="J741">
        <f>IF(_110079_23data060823__2[[#This Row],[rok]]=2023,0,1)</f>
        <v>1</v>
      </c>
    </row>
    <row r="742" spans="1:10" x14ac:dyDescent="0.2">
      <c r="A742">
        <v>741382476</v>
      </c>
      <c r="B742" s="3" t="s">
        <v>5197</v>
      </c>
      <c r="C742" s="3">
        <f>_110079_23data060823__2[[#This Row],[hodnota]]*$F$5</f>
        <v>21795</v>
      </c>
      <c r="D742" t="s">
        <v>1217</v>
      </c>
      <c r="E742">
        <v>2009</v>
      </c>
      <c r="F742">
        <v>2</v>
      </c>
      <c r="G742" t="s">
        <v>2175</v>
      </c>
      <c r="H742" t="s">
        <v>1218</v>
      </c>
      <c r="I742" t="str">
        <f>IF(_110079_23data060823__2[[#This Row],[odvetvi_txt]]="","Všechna odvětví",_110079_23data060823__2[[#This Row],[odvetvi_txt]])</f>
        <v>Zásobování vodou; činnosti související s odpady a sanacemi</v>
      </c>
      <c r="J742">
        <f>IF(_110079_23data060823__2[[#This Row],[rok]]=2023,0,1)</f>
        <v>1</v>
      </c>
    </row>
    <row r="743" spans="1:10" x14ac:dyDescent="0.2">
      <c r="A743">
        <v>741382478</v>
      </c>
      <c r="B743" s="3" t="s">
        <v>5196</v>
      </c>
      <c r="C743" s="3">
        <f>_110079_23data060823__2[[#This Row],[hodnota]]*$F$5</f>
        <v>24806</v>
      </c>
      <c r="D743" t="s">
        <v>1217</v>
      </c>
      <c r="E743">
        <v>2009</v>
      </c>
      <c r="F743">
        <v>4</v>
      </c>
      <c r="G743" t="s">
        <v>2175</v>
      </c>
      <c r="H743" t="s">
        <v>1218</v>
      </c>
      <c r="I743" t="str">
        <f>IF(_110079_23data060823__2[[#This Row],[odvetvi_txt]]="","Všechna odvětví",_110079_23data060823__2[[#This Row],[odvetvi_txt]])</f>
        <v>Zásobování vodou; činnosti související s odpady a sanacemi</v>
      </c>
      <c r="J743">
        <f>IF(_110079_23data060823__2[[#This Row],[rok]]=2023,0,1)</f>
        <v>1</v>
      </c>
    </row>
    <row r="744" spans="1:10" x14ac:dyDescent="0.2">
      <c r="A744">
        <v>741382477</v>
      </c>
      <c r="B744" s="3" t="s">
        <v>5195</v>
      </c>
      <c r="C744" s="3">
        <f>_110079_23data060823__2[[#This Row],[hodnota]]*$F$5</f>
        <v>21340</v>
      </c>
      <c r="D744" t="s">
        <v>1217</v>
      </c>
      <c r="E744">
        <v>2009</v>
      </c>
      <c r="F744">
        <v>3</v>
      </c>
      <c r="G744" t="s">
        <v>2175</v>
      </c>
      <c r="H744" t="s">
        <v>1218</v>
      </c>
      <c r="I744" t="str">
        <f>IF(_110079_23data060823__2[[#This Row],[odvetvi_txt]]="","Všechna odvětví",_110079_23data060823__2[[#This Row],[odvetvi_txt]])</f>
        <v>Zásobování vodou; činnosti související s odpady a sanacemi</v>
      </c>
      <c r="J744">
        <f>IF(_110079_23data060823__2[[#This Row],[rok]]=2023,0,1)</f>
        <v>1</v>
      </c>
    </row>
    <row r="745" spans="1:10" x14ac:dyDescent="0.2">
      <c r="A745">
        <v>741382475</v>
      </c>
      <c r="B745" s="3" t="s">
        <v>5190</v>
      </c>
      <c r="C745" s="3">
        <f>_110079_23data060823__2[[#This Row],[hodnota]]*$F$5</f>
        <v>20277</v>
      </c>
      <c r="D745" t="s">
        <v>1217</v>
      </c>
      <c r="E745">
        <v>2009</v>
      </c>
      <c r="F745">
        <v>1</v>
      </c>
      <c r="G745" t="s">
        <v>2175</v>
      </c>
      <c r="H745" t="s">
        <v>1218</v>
      </c>
      <c r="I745" t="str">
        <f>IF(_110079_23data060823__2[[#This Row],[odvetvi_txt]]="","Všechna odvětví",_110079_23data060823__2[[#This Row],[odvetvi_txt]])</f>
        <v>Zásobování vodou; činnosti související s odpady a sanacemi</v>
      </c>
      <c r="J745">
        <f>IF(_110079_23data060823__2[[#This Row],[rok]]=2023,0,1)</f>
        <v>1</v>
      </c>
    </row>
    <row r="746" spans="1:10" x14ac:dyDescent="0.2">
      <c r="A746">
        <v>741382587</v>
      </c>
      <c r="B746" s="3" t="s">
        <v>2824</v>
      </c>
      <c r="C746" s="3">
        <f>_110079_23data060823__2[[#This Row],[hodnota]]*$F$5</f>
        <v>21867</v>
      </c>
      <c r="D746" t="s">
        <v>1285</v>
      </c>
      <c r="E746">
        <v>2009</v>
      </c>
      <c r="F746">
        <v>3</v>
      </c>
      <c r="G746" t="s">
        <v>2175</v>
      </c>
      <c r="H746" t="s">
        <v>1286</v>
      </c>
      <c r="I746" t="str">
        <f>IF(_110079_23data060823__2[[#This Row],[odvetvi_txt]]="","Všechna odvětví",_110079_23data060823__2[[#This Row],[odvetvi_txt]])</f>
        <v>Stavebnictví</v>
      </c>
      <c r="J746">
        <f>IF(_110079_23data060823__2[[#This Row],[rok]]=2023,0,1)</f>
        <v>1</v>
      </c>
    </row>
    <row r="747" spans="1:10" x14ac:dyDescent="0.2">
      <c r="A747">
        <v>741382586</v>
      </c>
      <c r="B747" s="3" t="s">
        <v>2775</v>
      </c>
      <c r="C747" s="3">
        <f>_110079_23data060823__2[[#This Row],[hodnota]]*$F$5</f>
        <v>21646</v>
      </c>
      <c r="D747" t="s">
        <v>1285</v>
      </c>
      <c r="E747">
        <v>2009</v>
      </c>
      <c r="F747">
        <v>2</v>
      </c>
      <c r="G747" t="s">
        <v>2175</v>
      </c>
      <c r="H747" t="s">
        <v>1286</v>
      </c>
      <c r="I747" t="str">
        <f>IF(_110079_23data060823__2[[#This Row],[odvetvi_txt]]="","Všechna odvětví",_110079_23data060823__2[[#This Row],[odvetvi_txt]])</f>
        <v>Stavebnictví</v>
      </c>
      <c r="J747">
        <f>IF(_110079_23data060823__2[[#This Row],[rok]]=2023,0,1)</f>
        <v>1</v>
      </c>
    </row>
    <row r="748" spans="1:10" x14ac:dyDescent="0.2">
      <c r="A748">
        <v>741382585</v>
      </c>
      <c r="B748" s="3" t="s">
        <v>2818</v>
      </c>
      <c r="C748" s="3">
        <f>_110079_23data060823__2[[#This Row],[hodnota]]*$F$5</f>
        <v>19995</v>
      </c>
      <c r="D748" t="s">
        <v>1285</v>
      </c>
      <c r="E748">
        <v>2009</v>
      </c>
      <c r="F748">
        <v>1</v>
      </c>
      <c r="G748" t="s">
        <v>2175</v>
      </c>
      <c r="H748" t="s">
        <v>1286</v>
      </c>
      <c r="I748" t="str">
        <f>IF(_110079_23data060823__2[[#This Row],[odvetvi_txt]]="","Všechna odvětví",_110079_23data060823__2[[#This Row],[odvetvi_txt]])</f>
        <v>Stavebnictví</v>
      </c>
      <c r="J748">
        <f>IF(_110079_23data060823__2[[#This Row],[rok]]=2023,0,1)</f>
        <v>1</v>
      </c>
    </row>
    <row r="749" spans="1:10" x14ac:dyDescent="0.2">
      <c r="A749">
        <v>741382588</v>
      </c>
      <c r="B749" s="3" t="s">
        <v>2825</v>
      </c>
      <c r="C749" s="3">
        <f>_110079_23data060823__2[[#This Row],[hodnota]]*$F$5</f>
        <v>24577</v>
      </c>
      <c r="D749" t="s">
        <v>1285</v>
      </c>
      <c r="E749">
        <v>2009</v>
      </c>
      <c r="F749">
        <v>4</v>
      </c>
      <c r="G749" t="s">
        <v>2175</v>
      </c>
      <c r="H749" t="s">
        <v>1286</v>
      </c>
      <c r="I749" t="str">
        <f>IF(_110079_23data060823__2[[#This Row],[odvetvi_txt]]="","Všechna odvětví",_110079_23data060823__2[[#This Row],[odvetvi_txt]])</f>
        <v>Stavebnictví</v>
      </c>
      <c r="J749">
        <f>IF(_110079_23data060823__2[[#This Row],[rok]]=2023,0,1)</f>
        <v>1</v>
      </c>
    </row>
    <row r="750" spans="1:10" x14ac:dyDescent="0.2">
      <c r="A750">
        <v>741382697</v>
      </c>
      <c r="B750" s="3" t="s">
        <v>2349</v>
      </c>
      <c r="C750" s="3">
        <f>_110079_23data060823__2[[#This Row],[hodnota]]*$F$5</f>
        <v>21345</v>
      </c>
      <c r="D750" t="s">
        <v>922</v>
      </c>
      <c r="E750">
        <v>2009</v>
      </c>
      <c r="F750">
        <v>3</v>
      </c>
      <c r="G750" t="s">
        <v>2175</v>
      </c>
      <c r="H750" t="s">
        <v>923</v>
      </c>
      <c r="I750" t="str">
        <f>IF(_110079_23data060823__2[[#This Row],[odvetvi_txt]]="","Všechna odvětví",_110079_23data060823__2[[#This Row],[odvetvi_txt]])</f>
        <v>Velkoobchod a maloobchod; opravy a údržba motorových vozidel</v>
      </c>
      <c r="J750">
        <f>IF(_110079_23data060823__2[[#This Row],[rok]]=2023,0,1)</f>
        <v>1</v>
      </c>
    </row>
    <row r="751" spans="1:10" x14ac:dyDescent="0.2">
      <c r="A751">
        <v>741382695</v>
      </c>
      <c r="B751" s="3" t="s">
        <v>4426</v>
      </c>
      <c r="C751" s="3">
        <f>_110079_23data060823__2[[#This Row],[hodnota]]*$F$5</f>
        <v>20479</v>
      </c>
      <c r="D751" t="s">
        <v>922</v>
      </c>
      <c r="E751">
        <v>2009</v>
      </c>
      <c r="F751">
        <v>1</v>
      </c>
      <c r="G751" t="s">
        <v>2175</v>
      </c>
      <c r="H751" t="s">
        <v>923</v>
      </c>
      <c r="I751" t="str">
        <f>IF(_110079_23data060823__2[[#This Row],[odvetvi_txt]]="","Všechna odvětví",_110079_23data060823__2[[#This Row],[odvetvi_txt]])</f>
        <v>Velkoobchod a maloobchod; opravy a údržba motorových vozidel</v>
      </c>
      <c r="J751">
        <f>IF(_110079_23data060823__2[[#This Row],[rok]]=2023,0,1)</f>
        <v>1</v>
      </c>
    </row>
    <row r="752" spans="1:10" x14ac:dyDescent="0.2">
      <c r="A752">
        <v>741382698</v>
      </c>
      <c r="B752" s="3" t="s">
        <v>2507</v>
      </c>
      <c r="C752" s="3">
        <f>_110079_23data060823__2[[#This Row],[hodnota]]*$F$5</f>
        <v>22773</v>
      </c>
      <c r="D752" t="s">
        <v>922</v>
      </c>
      <c r="E752">
        <v>2009</v>
      </c>
      <c r="F752">
        <v>4</v>
      </c>
      <c r="G752" t="s">
        <v>2175</v>
      </c>
      <c r="H752" t="s">
        <v>923</v>
      </c>
      <c r="I752" t="str">
        <f>IF(_110079_23data060823__2[[#This Row],[odvetvi_txt]]="","Všechna odvětví",_110079_23data060823__2[[#This Row],[odvetvi_txt]])</f>
        <v>Velkoobchod a maloobchod; opravy a údržba motorových vozidel</v>
      </c>
      <c r="J752">
        <f>IF(_110079_23data060823__2[[#This Row],[rok]]=2023,0,1)</f>
        <v>1</v>
      </c>
    </row>
    <row r="753" spans="1:10" x14ac:dyDescent="0.2">
      <c r="A753">
        <v>741382696</v>
      </c>
      <c r="B753" s="3" t="s">
        <v>4432</v>
      </c>
      <c r="C753" s="3">
        <f>_110079_23data060823__2[[#This Row],[hodnota]]*$F$5</f>
        <v>20860</v>
      </c>
      <c r="D753" t="s">
        <v>922</v>
      </c>
      <c r="E753">
        <v>2009</v>
      </c>
      <c r="F753">
        <v>2</v>
      </c>
      <c r="G753" t="s">
        <v>2175</v>
      </c>
      <c r="H753" t="s">
        <v>923</v>
      </c>
      <c r="I753" t="str">
        <f>IF(_110079_23data060823__2[[#This Row],[odvetvi_txt]]="","Všechna odvětví",_110079_23data060823__2[[#This Row],[odvetvi_txt]])</f>
        <v>Velkoobchod a maloobchod; opravy a údržba motorových vozidel</v>
      </c>
      <c r="J753">
        <f>IF(_110079_23data060823__2[[#This Row],[rok]]=2023,0,1)</f>
        <v>1</v>
      </c>
    </row>
    <row r="754" spans="1:10" x14ac:dyDescent="0.2">
      <c r="A754">
        <v>741382805</v>
      </c>
      <c r="B754" s="3" t="s">
        <v>3712</v>
      </c>
      <c r="C754" s="3">
        <f>_110079_23data060823__2[[#This Row],[hodnota]]*$F$5</f>
        <v>21837</v>
      </c>
      <c r="D754" t="s">
        <v>561</v>
      </c>
      <c r="E754">
        <v>2009</v>
      </c>
      <c r="F754">
        <v>1</v>
      </c>
      <c r="G754" t="s">
        <v>2175</v>
      </c>
      <c r="H754" t="s">
        <v>562</v>
      </c>
      <c r="I754" t="str">
        <f>IF(_110079_23data060823__2[[#This Row],[odvetvi_txt]]="","Všechna odvětví",_110079_23data060823__2[[#This Row],[odvetvi_txt]])</f>
        <v>Doprava a skladování</v>
      </c>
      <c r="J754">
        <f>IF(_110079_23data060823__2[[#This Row],[rok]]=2023,0,1)</f>
        <v>1</v>
      </c>
    </row>
    <row r="755" spans="1:10" x14ac:dyDescent="0.2">
      <c r="A755">
        <v>741382807</v>
      </c>
      <c r="B755" s="3" t="s">
        <v>3719</v>
      </c>
      <c r="C755" s="3">
        <f>_110079_23data060823__2[[#This Row],[hodnota]]*$F$5</f>
        <v>23185</v>
      </c>
      <c r="D755" t="s">
        <v>561</v>
      </c>
      <c r="E755">
        <v>2009</v>
      </c>
      <c r="F755">
        <v>3</v>
      </c>
      <c r="G755" t="s">
        <v>2175</v>
      </c>
      <c r="H755" t="s">
        <v>562</v>
      </c>
      <c r="I755" t="str">
        <f>IF(_110079_23data060823__2[[#This Row],[odvetvi_txt]]="","Všechna odvětví",_110079_23data060823__2[[#This Row],[odvetvi_txt]])</f>
        <v>Doprava a skladování</v>
      </c>
      <c r="J755">
        <f>IF(_110079_23data060823__2[[#This Row],[rok]]=2023,0,1)</f>
        <v>1</v>
      </c>
    </row>
    <row r="756" spans="1:10" x14ac:dyDescent="0.2">
      <c r="A756">
        <v>741382808</v>
      </c>
      <c r="B756" s="3" t="s">
        <v>3317</v>
      </c>
      <c r="C756" s="3">
        <f>_110079_23data060823__2[[#This Row],[hodnota]]*$F$5</f>
        <v>24002</v>
      </c>
      <c r="D756" t="s">
        <v>561</v>
      </c>
      <c r="E756">
        <v>2009</v>
      </c>
      <c r="F756">
        <v>4</v>
      </c>
      <c r="G756" t="s">
        <v>2175</v>
      </c>
      <c r="H756" t="s">
        <v>562</v>
      </c>
      <c r="I756" t="str">
        <f>IF(_110079_23data060823__2[[#This Row],[odvetvi_txt]]="","Všechna odvětví",_110079_23data060823__2[[#This Row],[odvetvi_txt]])</f>
        <v>Doprava a skladování</v>
      </c>
      <c r="J756">
        <f>IF(_110079_23data060823__2[[#This Row],[rok]]=2023,0,1)</f>
        <v>1</v>
      </c>
    </row>
    <row r="757" spans="1:10" x14ac:dyDescent="0.2">
      <c r="A757">
        <v>741382806</v>
      </c>
      <c r="B757" s="3" t="s">
        <v>3720</v>
      </c>
      <c r="C757" s="3">
        <f>_110079_23data060823__2[[#This Row],[hodnota]]*$F$5</f>
        <v>23014</v>
      </c>
      <c r="D757" t="s">
        <v>561</v>
      </c>
      <c r="E757">
        <v>2009</v>
      </c>
      <c r="F757">
        <v>2</v>
      </c>
      <c r="G757" t="s">
        <v>2175</v>
      </c>
      <c r="H757" t="s">
        <v>562</v>
      </c>
      <c r="I757" t="str">
        <f>IF(_110079_23data060823__2[[#This Row],[odvetvi_txt]]="","Všechna odvětví",_110079_23data060823__2[[#This Row],[odvetvi_txt]])</f>
        <v>Doprava a skladování</v>
      </c>
      <c r="J757">
        <f>IF(_110079_23data060823__2[[#This Row],[rok]]=2023,0,1)</f>
        <v>1</v>
      </c>
    </row>
    <row r="758" spans="1:10" x14ac:dyDescent="0.2">
      <c r="A758">
        <v>741382918</v>
      </c>
      <c r="B758" s="3" t="s">
        <v>4779</v>
      </c>
      <c r="C758" s="3">
        <f>_110079_23data060823__2[[#This Row],[hodnota]]*$F$5</f>
        <v>12790</v>
      </c>
      <c r="D758" t="s">
        <v>191</v>
      </c>
      <c r="E758">
        <v>2009</v>
      </c>
      <c r="F758">
        <v>4</v>
      </c>
      <c r="G758" t="s">
        <v>2175</v>
      </c>
      <c r="H758" t="s">
        <v>192</v>
      </c>
      <c r="I758" t="str">
        <f>IF(_110079_23data060823__2[[#This Row],[odvetvi_txt]]="","Všechna odvětví",_110079_23data060823__2[[#This Row],[odvetvi_txt]])</f>
        <v>Ubytování, stravování a pohostinství</v>
      </c>
      <c r="J758">
        <f>IF(_110079_23data060823__2[[#This Row],[rok]]=2023,0,1)</f>
        <v>1</v>
      </c>
    </row>
    <row r="759" spans="1:10" x14ac:dyDescent="0.2">
      <c r="A759">
        <v>741382916</v>
      </c>
      <c r="B759" s="3" t="s">
        <v>4780</v>
      </c>
      <c r="C759" s="3">
        <f>_110079_23data060823__2[[#This Row],[hodnota]]*$F$5</f>
        <v>12392</v>
      </c>
      <c r="D759" t="s">
        <v>191</v>
      </c>
      <c r="E759">
        <v>2009</v>
      </c>
      <c r="F759">
        <v>2</v>
      </c>
      <c r="G759" t="s">
        <v>2175</v>
      </c>
      <c r="H759" t="s">
        <v>192</v>
      </c>
      <c r="I759" t="str">
        <f>IF(_110079_23data060823__2[[#This Row],[odvetvi_txt]]="","Všechna odvětví",_110079_23data060823__2[[#This Row],[odvetvi_txt]])</f>
        <v>Ubytování, stravování a pohostinství</v>
      </c>
      <c r="J759">
        <f>IF(_110079_23data060823__2[[#This Row],[rok]]=2023,0,1)</f>
        <v>1</v>
      </c>
    </row>
    <row r="760" spans="1:10" x14ac:dyDescent="0.2">
      <c r="A760">
        <v>741382915</v>
      </c>
      <c r="B760" s="3" t="s">
        <v>4772</v>
      </c>
      <c r="C760" s="3">
        <f>_110079_23data060823__2[[#This Row],[hodnota]]*$F$5</f>
        <v>11809</v>
      </c>
      <c r="D760" t="s">
        <v>191</v>
      </c>
      <c r="E760">
        <v>2009</v>
      </c>
      <c r="F760">
        <v>1</v>
      </c>
      <c r="G760" t="s">
        <v>2175</v>
      </c>
      <c r="H760" t="s">
        <v>192</v>
      </c>
      <c r="I760" t="str">
        <f>IF(_110079_23data060823__2[[#This Row],[odvetvi_txt]]="","Všechna odvětví",_110079_23data060823__2[[#This Row],[odvetvi_txt]])</f>
        <v>Ubytování, stravování a pohostinství</v>
      </c>
      <c r="J760">
        <f>IF(_110079_23data060823__2[[#This Row],[rok]]=2023,0,1)</f>
        <v>1</v>
      </c>
    </row>
    <row r="761" spans="1:10" x14ac:dyDescent="0.2">
      <c r="A761">
        <v>741382917</v>
      </c>
      <c r="B761" s="3" t="s">
        <v>4778</v>
      </c>
      <c r="C761" s="3">
        <f>_110079_23data060823__2[[#This Row],[hodnota]]*$F$5</f>
        <v>12343</v>
      </c>
      <c r="D761" t="s">
        <v>191</v>
      </c>
      <c r="E761">
        <v>2009</v>
      </c>
      <c r="F761">
        <v>3</v>
      </c>
      <c r="G761" t="s">
        <v>2175</v>
      </c>
      <c r="H761" t="s">
        <v>192</v>
      </c>
      <c r="I761" t="str">
        <f>IF(_110079_23data060823__2[[#This Row],[odvetvi_txt]]="","Všechna odvětví",_110079_23data060823__2[[#This Row],[odvetvi_txt]])</f>
        <v>Ubytování, stravování a pohostinství</v>
      </c>
      <c r="J761">
        <f>IF(_110079_23data060823__2[[#This Row],[rok]]=2023,0,1)</f>
        <v>1</v>
      </c>
    </row>
    <row r="762" spans="1:10" x14ac:dyDescent="0.2">
      <c r="A762">
        <v>741383028</v>
      </c>
      <c r="B762" s="3" t="s">
        <v>3805</v>
      </c>
      <c r="C762" s="3">
        <f>_110079_23data060823__2[[#This Row],[hodnota]]*$F$5</f>
        <v>45524</v>
      </c>
      <c r="D762" t="s">
        <v>1010</v>
      </c>
      <c r="E762">
        <v>2009</v>
      </c>
      <c r="F762">
        <v>4</v>
      </c>
      <c r="G762" t="s">
        <v>2175</v>
      </c>
      <c r="H762" t="s">
        <v>1011</v>
      </c>
      <c r="I762" t="str">
        <f>IF(_110079_23data060823__2[[#This Row],[odvetvi_txt]]="","Všechna odvětví",_110079_23data060823__2[[#This Row],[odvetvi_txt]])</f>
        <v>Informační a komunikační činnosti</v>
      </c>
      <c r="J762">
        <f>IF(_110079_23data060823__2[[#This Row],[rok]]=2023,0,1)</f>
        <v>1</v>
      </c>
    </row>
    <row r="763" spans="1:10" x14ac:dyDescent="0.2">
      <c r="A763">
        <v>741383025</v>
      </c>
      <c r="B763" s="3" t="s">
        <v>3797</v>
      </c>
      <c r="C763" s="3">
        <f>_110079_23data060823__2[[#This Row],[hodnota]]*$F$5</f>
        <v>43490</v>
      </c>
      <c r="D763" t="s">
        <v>1010</v>
      </c>
      <c r="E763">
        <v>2009</v>
      </c>
      <c r="F763">
        <v>1</v>
      </c>
      <c r="G763" t="s">
        <v>2175</v>
      </c>
      <c r="H763" t="s">
        <v>1011</v>
      </c>
      <c r="I763" t="str">
        <f>IF(_110079_23data060823__2[[#This Row],[odvetvi_txt]]="","Všechna odvětví",_110079_23data060823__2[[#This Row],[odvetvi_txt]])</f>
        <v>Informační a komunikační činnosti</v>
      </c>
      <c r="J763">
        <f>IF(_110079_23data060823__2[[#This Row],[rok]]=2023,0,1)</f>
        <v>1</v>
      </c>
    </row>
    <row r="764" spans="1:10" x14ac:dyDescent="0.2">
      <c r="A764">
        <v>741383027</v>
      </c>
      <c r="B764" s="3" t="s">
        <v>3804</v>
      </c>
      <c r="C764" s="3">
        <f>_110079_23data060823__2[[#This Row],[hodnota]]*$F$5</f>
        <v>41947</v>
      </c>
      <c r="D764" t="s">
        <v>1010</v>
      </c>
      <c r="E764">
        <v>2009</v>
      </c>
      <c r="F764">
        <v>3</v>
      </c>
      <c r="G764" t="s">
        <v>2175</v>
      </c>
      <c r="H764" t="s">
        <v>1011</v>
      </c>
      <c r="I764" t="str">
        <f>IF(_110079_23data060823__2[[#This Row],[odvetvi_txt]]="","Všechna odvětví",_110079_23data060823__2[[#This Row],[odvetvi_txt]])</f>
        <v>Informační a komunikační činnosti</v>
      </c>
      <c r="J764">
        <f>IF(_110079_23data060823__2[[#This Row],[rok]]=2023,0,1)</f>
        <v>1</v>
      </c>
    </row>
    <row r="765" spans="1:10" x14ac:dyDescent="0.2">
      <c r="A765">
        <v>741383026</v>
      </c>
      <c r="B765" s="3" t="s">
        <v>3806</v>
      </c>
      <c r="C765" s="3">
        <f>_110079_23data060823__2[[#This Row],[hodnota]]*$F$5</f>
        <v>41369</v>
      </c>
      <c r="D765" t="s">
        <v>1010</v>
      </c>
      <c r="E765">
        <v>2009</v>
      </c>
      <c r="F765">
        <v>2</v>
      </c>
      <c r="G765" t="s">
        <v>2175</v>
      </c>
      <c r="H765" t="s">
        <v>1011</v>
      </c>
      <c r="I765" t="str">
        <f>IF(_110079_23data060823__2[[#This Row],[odvetvi_txt]]="","Všechna odvětví",_110079_23data060823__2[[#This Row],[odvetvi_txt]])</f>
        <v>Informační a komunikační činnosti</v>
      </c>
      <c r="J765">
        <f>IF(_110079_23data060823__2[[#This Row],[rok]]=2023,0,1)</f>
        <v>1</v>
      </c>
    </row>
    <row r="766" spans="1:10" x14ac:dyDescent="0.2">
      <c r="A766">
        <v>741383136</v>
      </c>
      <c r="B766" s="3" t="s">
        <v>5283</v>
      </c>
      <c r="C766" s="3">
        <f>_110079_23data060823__2[[#This Row],[hodnota]]*$F$5</f>
        <v>42798</v>
      </c>
      <c r="D766" t="s">
        <v>641</v>
      </c>
      <c r="E766">
        <v>2009</v>
      </c>
      <c r="F766">
        <v>2</v>
      </c>
      <c r="G766" t="s">
        <v>2175</v>
      </c>
      <c r="H766" t="s">
        <v>642</v>
      </c>
      <c r="I766" t="str">
        <f>IF(_110079_23data060823__2[[#This Row],[odvetvi_txt]]="","Všechna odvětví",_110079_23data060823__2[[#This Row],[odvetvi_txt]])</f>
        <v>Peněžnictví a pojišťovnictví</v>
      </c>
      <c r="J766">
        <f>IF(_110079_23data060823__2[[#This Row],[rok]]=2023,0,1)</f>
        <v>1</v>
      </c>
    </row>
    <row r="767" spans="1:10" x14ac:dyDescent="0.2">
      <c r="A767">
        <v>741383137</v>
      </c>
      <c r="B767" s="3" t="s">
        <v>5281</v>
      </c>
      <c r="C767" s="3">
        <f>_110079_23data060823__2[[#This Row],[hodnota]]*$F$5</f>
        <v>42420</v>
      </c>
      <c r="D767" t="s">
        <v>641</v>
      </c>
      <c r="E767">
        <v>2009</v>
      </c>
      <c r="F767">
        <v>3</v>
      </c>
      <c r="G767" t="s">
        <v>2175</v>
      </c>
      <c r="H767" t="s">
        <v>642</v>
      </c>
      <c r="I767" t="str">
        <f>IF(_110079_23data060823__2[[#This Row],[odvetvi_txt]]="","Všechna odvětví",_110079_23data060823__2[[#This Row],[odvetvi_txt]])</f>
        <v>Peněžnictví a pojišťovnictví</v>
      </c>
      <c r="J767">
        <f>IF(_110079_23data060823__2[[#This Row],[rok]]=2023,0,1)</f>
        <v>1</v>
      </c>
    </row>
    <row r="768" spans="1:10" x14ac:dyDescent="0.2">
      <c r="A768">
        <v>741383135</v>
      </c>
      <c r="B768" s="3" t="s">
        <v>5274</v>
      </c>
      <c r="C768" s="3">
        <f>_110079_23data060823__2[[#This Row],[hodnota]]*$F$5</f>
        <v>52131</v>
      </c>
      <c r="D768" t="s">
        <v>641</v>
      </c>
      <c r="E768">
        <v>2009</v>
      </c>
      <c r="F768">
        <v>1</v>
      </c>
      <c r="G768" t="s">
        <v>2175</v>
      </c>
      <c r="H768" t="s">
        <v>642</v>
      </c>
      <c r="I768" t="str">
        <f>IF(_110079_23data060823__2[[#This Row],[odvetvi_txt]]="","Všechna odvětví",_110079_23data060823__2[[#This Row],[odvetvi_txt]])</f>
        <v>Peněžnictví a pojišťovnictví</v>
      </c>
      <c r="J768">
        <f>IF(_110079_23data060823__2[[#This Row],[rok]]=2023,0,1)</f>
        <v>1</v>
      </c>
    </row>
    <row r="769" spans="1:10" x14ac:dyDescent="0.2">
      <c r="A769">
        <v>741383138</v>
      </c>
      <c r="B769" s="3" t="s">
        <v>5282</v>
      </c>
      <c r="C769" s="3">
        <f>_110079_23data060823__2[[#This Row],[hodnota]]*$F$5</f>
        <v>47063</v>
      </c>
      <c r="D769" t="s">
        <v>641</v>
      </c>
      <c r="E769">
        <v>2009</v>
      </c>
      <c r="F769">
        <v>4</v>
      </c>
      <c r="G769" t="s">
        <v>2175</v>
      </c>
      <c r="H769" t="s">
        <v>642</v>
      </c>
      <c r="I769" t="str">
        <f>IF(_110079_23data060823__2[[#This Row],[odvetvi_txt]]="","Všechna odvětví",_110079_23data060823__2[[#This Row],[odvetvi_txt]])</f>
        <v>Peněžnictví a pojišťovnictví</v>
      </c>
      <c r="J769">
        <f>IF(_110079_23data060823__2[[#This Row],[rok]]=2023,0,1)</f>
        <v>1</v>
      </c>
    </row>
    <row r="770" spans="1:10" x14ac:dyDescent="0.2">
      <c r="A770">
        <v>741383245</v>
      </c>
      <c r="B770" s="3" t="s">
        <v>2456</v>
      </c>
      <c r="C770" s="3">
        <f>_110079_23data060823__2[[#This Row],[hodnota]]*$F$5</f>
        <v>19135</v>
      </c>
      <c r="D770" t="s">
        <v>263</v>
      </c>
      <c r="E770">
        <v>2009</v>
      </c>
      <c r="F770">
        <v>1</v>
      </c>
      <c r="G770" t="s">
        <v>2175</v>
      </c>
      <c r="H770" t="s">
        <v>264</v>
      </c>
      <c r="I770" t="str">
        <f>IF(_110079_23data060823__2[[#This Row],[odvetvi_txt]]="","Všechna odvětví",_110079_23data060823__2[[#This Row],[odvetvi_txt]])</f>
        <v>Činnosti v oblasti nemovitostí</v>
      </c>
      <c r="J770">
        <f>IF(_110079_23data060823__2[[#This Row],[rok]]=2023,0,1)</f>
        <v>1</v>
      </c>
    </row>
    <row r="771" spans="1:10" x14ac:dyDescent="0.2">
      <c r="A771">
        <v>741383247</v>
      </c>
      <c r="B771" s="3" t="s">
        <v>2463</v>
      </c>
      <c r="C771" s="3">
        <f>_110079_23data060823__2[[#This Row],[hodnota]]*$F$5</f>
        <v>20373</v>
      </c>
      <c r="D771" t="s">
        <v>263</v>
      </c>
      <c r="E771">
        <v>2009</v>
      </c>
      <c r="F771">
        <v>3</v>
      </c>
      <c r="G771" t="s">
        <v>2175</v>
      </c>
      <c r="H771" t="s">
        <v>264</v>
      </c>
      <c r="I771" t="str">
        <f>IF(_110079_23data060823__2[[#This Row],[odvetvi_txt]]="","Všechna odvětví",_110079_23data060823__2[[#This Row],[odvetvi_txt]])</f>
        <v>Činnosti v oblasti nemovitostí</v>
      </c>
      <c r="J771">
        <f>IF(_110079_23data060823__2[[#This Row],[rok]]=2023,0,1)</f>
        <v>1</v>
      </c>
    </row>
    <row r="772" spans="1:10" x14ac:dyDescent="0.2">
      <c r="A772">
        <v>741383246</v>
      </c>
      <c r="B772" s="3" t="s">
        <v>2465</v>
      </c>
      <c r="C772" s="3">
        <f>_110079_23data060823__2[[#This Row],[hodnota]]*$F$5</f>
        <v>20213</v>
      </c>
      <c r="D772" t="s">
        <v>263</v>
      </c>
      <c r="E772">
        <v>2009</v>
      </c>
      <c r="F772">
        <v>2</v>
      </c>
      <c r="G772" t="s">
        <v>2175</v>
      </c>
      <c r="H772" t="s">
        <v>264</v>
      </c>
      <c r="I772" t="str">
        <f>IF(_110079_23data060823__2[[#This Row],[odvetvi_txt]]="","Všechna odvětví",_110079_23data060823__2[[#This Row],[odvetvi_txt]])</f>
        <v>Činnosti v oblasti nemovitostí</v>
      </c>
      <c r="J772">
        <f>IF(_110079_23data060823__2[[#This Row],[rok]]=2023,0,1)</f>
        <v>1</v>
      </c>
    </row>
    <row r="773" spans="1:10" x14ac:dyDescent="0.2">
      <c r="A773">
        <v>741383248</v>
      </c>
      <c r="B773" s="3" t="s">
        <v>2464</v>
      </c>
      <c r="C773" s="3">
        <f>_110079_23data060823__2[[#This Row],[hodnota]]*$F$5</f>
        <v>23103</v>
      </c>
      <c r="D773" t="s">
        <v>263</v>
      </c>
      <c r="E773">
        <v>2009</v>
      </c>
      <c r="F773">
        <v>4</v>
      </c>
      <c r="G773" t="s">
        <v>2175</v>
      </c>
      <c r="H773" t="s">
        <v>264</v>
      </c>
      <c r="I773" t="str">
        <f>IF(_110079_23data060823__2[[#This Row],[odvetvi_txt]]="","Všechna odvětví",_110079_23data060823__2[[#This Row],[odvetvi_txt]])</f>
        <v>Činnosti v oblasti nemovitostí</v>
      </c>
      <c r="J773">
        <f>IF(_110079_23data060823__2[[#This Row],[rok]]=2023,0,1)</f>
        <v>1</v>
      </c>
    </row>
    <row r="774" spans="1:10" x14ac:dyDescent="0.2">
      <c r="A774">
        <v>741383356</v>
      </c>
      <c r="B774" s="3" t="s">
        <v>4520</v>
      </c>
      <c r="C774" s="3">
        <f>_110079_23data060823__2[[#This Row],[hodnota]]*$F$5</f>
        <v>29858</v>
      </c>
      <c r="D774" t="s">
        <v>414</v>
      </c>
      <c r="E774">
        <v>2009</v>
      </c>
      <c r="F774">
        <v>2</v>
      </c>
      <c r="G774" t="s">
        <v>2175</v>
      </c>
      <c r="H774" t="s">
        <v>415</v>
      </c>
      <c r="I774" t="str">
        <f>IF(_110079_23data060823__2[[#This Row],[odvetvi_txt]]="","Všechna odvětví",_110079_23data060823__2[[#This Row],[odvetvi_txt]])</f>
        <v>Profesní, vědecké a technické činnosti</v>
      </c>
      <c r="J774">
        <f>IF(_110079_23data060823__2[[#This Row],[rok]]=2023,0,1)</f>
        <v>1</v>
      </c>
    </row>
    <row r="775" spans="1:10" x14ac:dyDescent="0.2">
      <c r="A775">
        <v>741383355</v>
      </c>
      <c r="B775" s="3" t="s">
        <v>4511</v>
      </c>
      <c r="C775" s="3">
        <f>_110079_23data060823__2[[#This Row],[hodnota]]*$F$5</f>
        <v>31745</v>
      </c>
      <c r="D775" t="s">
        <v>414</v>
      </c>
      <c r="E775">
        <v>2009</v>
      </c>
      <c r="F775">
        <v>1</v>
      </c>
      <c r="G775" t="s">
        <v>2175</v>
      </c>
      <c r="H775" t="s">
        <v>415</v>
      </c>
      <c r="I775" t="str">
        <f>IF(_110079_23data060823__2[[#This Row],[odvetvi_txt]]="","Všechna odvětví",_110079_23data060823__2[[#This Row],[odvetvi_txt]])</f>
        <v>Profesní, vědecké a technické činnosti</v>
      </c>
      <c r="J775">
        <f>IF(_110079_23data060823__2[[#This Row],[rok]]=2023,0,1)</f>
        <v>1</v>
      </c>
    </row>
    <row r="776" spans="1:10" x14ac:dyDescent="0.2">
      <c r="A776">
        <v>741383358</v>
      </c>
      <c r="B776" s="3" t="s">
        <v>4519</v>
      </c>
      <c r="C776" s="3">
        <f>_110079_23data060823__2[[#This Row],[hodnota]]*$F$5</f>
        <v>35459</v>
      </c>
      <c r="D776" t="s">
        <v>414</v>
      </c>
      <c r="E776">
        <v>2009</v>
      </c>
      <c r="F776">
        <v>4</v>
      </c>
      <c r="G776" t="s">
        <v>2175</v>
      </c>
      <c r="H776" t="s">
        <v>415</v>
      </c>
      <c r="I776" t="str">
        <f>IF(_110079_23data060823__2[[#This Row],[odvetvi_txt]]="","Všechna odvětví",_110079_23data060823__2[[#This Row],[odvetvi_txt]])</f>
        <v>Profesní, vědecké a technické činnosti</v>
      </c>
      <c r="J776">
        <f>IF(_110079_23data060823__2[[#This Row],[rok]]=2023,0,1)</f>
        <v>1</v>
      </c>
    </row>
    <row r="777" spans="1:10" x14ac:dyDescent="0.2">
      <c r="A777">
        <v>741383357</v>
      </c>
      <c r="B777" s="3" t="s">
        <v>4518</v>
      </c>
      <c r="C777" s="3">
        <f>_110079_23data060823__2[[#This Row],[hodnota]]*$F$5</f>
        <v>30103</v>
      </c>
      <c r="D777" t="s">
        <v>414</v>
      </c>
      <c r="E777">
        <v>2009</v>
      </c>
      <c r="F777">
        <v>3</v>
      </c>
      <c r="G777" t="s">
        <v>2175</v>
      </c>
      <c r="H777" t="s">
        <v>415</v>
      </c>
      <c r="I777" t="str">
        <f>IF(_110079_23data060823__2[[#This Row],[odvetvi_txt]]="","Všechna odvětví",_110079_23data060823__2[[#This Row],[odvetvi_txt]])</f>
        <v>Profesní, vědecké a technické činnosti</v>
      </c>
      <c r="J777">
        <f>IF(_110079_23data060823__2[[#This Row],[rok]]=2023,0,1)</f>
        <v>1</v>
      </c>
    </row>
    <row r="778" spans="1:10" x14ac:dyDescent="0.2">
      <c r="A778">
        <v>741383465</v>
      </c>
      <c r="B778" s="3" t="s">
        <v>3454</v>
      </c>
      <c r="C778" s="3">
        <f>_110079_23data060823__2[[#This Row],[hodnota]]*$F$5</f>
        <v>15431</v>
      </c>
      <c r="D778" t="s">
        <v>701</v>
      </c>
      <c r="E778">
        <v>2009</v>
      </c>
      <c r="F778">
        <v>1</v>
      </c>
      <c r="G778" t="s">
        <v>2175</v>
      </c>
      <c r="H778" t="s">
        <v>702</v>
      </c>
      <c r="I778" t="str">
        <f>IF(_110079_23data060823__2[[#This Row],[odvetvi_txt]]="","Všechna odvětví",_110079_23data060823__2[[#This Row],[odvetvi_txt]])</f>
        <v>Administrativní a podpůrné činnosti</v>
      </c>
      <c r="J778">
        <f>IF(_110079_23data060823__2[[#This Row],[rok]]=2023,0,1)</f>
        <v>1</v>
      </c>
    </row>
    <row r="779" spans="1:10" x14ac:dyDescent="0.2">
      <c r="A779">
        <v>741383467</v>
      </c>
      <c r="B779" s="3" t="s">
        <v>3461</v>
      </c>
      <c r="C779" s="3">
        <f>_110079_23data060823__2[[#This Row],[hodnota]]*$F$5</f>
        <v>15913</v>
      </c>
      <c r="D779" t="s">
        <v>701</v>
      </c>
      <c r="E779">
        <v>2009</v>
      </c>
      <c r="F779">
        <v>3</v>
      </c>
      <c r="G779" t="s">
        <v>2175</v>
      </c>
      <c r="H779" t="s">
        <v>702</v>
      </c>
      <c r="I779" t="str">
        <f>IF(_110079_23data060823__2[[#This Row],[odvetvi_txt]]="","Všechna odvětví",_110079_23data060823__2[[#This Row],[odvetvi_txt]])</f>
        <v>Administrativní a podpůrné činnosti</v>
      </c>
      <c r="J779">
        <f>IF(_110079_23data060823__2[[#This Row],[rok]]=2023,0,1)</f>
        <v>1</v>
      </c>
    </row>
    <row r="780" spans="1:10" x14ac:dyDescent="0.2">
      <c r="A780">
        <v>741383468</v>
      </c>
      <c r="B780" s="3" t="s">
        <v>3462</v>
      </c>
      <c r="C780" s="3">
        <f>_110079_23data060823__2[[#This Row],[hodnota]]*$F$5</f>
        <v>16736</v>
      </c>
      <c r="D780" t="s">
        <v>701</v>
      </c>
      <c r="E780">
        <v>2009</v>
      </c>
      <c r="F780">
        <v>4</v>
      </c>
      <c r="G780" t="s">
        <v>2175</v>
      </c>
      <c r="H780" t="s">
        <v>702</v>
      </c>
      <c r="I780" t="str">
        <f>IF(_110079_23data060823__2[[#This Row],[odvetvi_txt]]="","Všechna odvětví",_110079_23data060823__2[[#This Row],[odvetvi_txt]])</f>
        <v>Administrativní a podpůrné činnosti</v>
      </c>
      <c r="J780">
        <f>IF(_110079_23data060823__2[[#This Row],[rok]]=2023,0,1)</f>
        <v>1</v>
      </c>
    </row>
    <row r="781" spans="1:10" x14ac:dyDescent="0.2">
      <c r="A781">
        <v>741383466</v>
      </c>
      <c r="B781" s="3" t="s">
        <v>3463</v>
      </c>
      <c r="C781" s="3">
        <f>_110079_23data060823__2[[#This Row],[hodnota]]*$F$5</f>
        <v>15603</v>
      </c>
      <c r="D781" t="s">
        <v>701</v>
      </c>
      <c r="E781">
        <v>2009</v>
      </c>
      <c r="F781">
        <v>2</v>
      </c>
      <c r="G781" t="s">
        <v>2175</v>
      </c>
      <c r="H781" t="s">
        <v>702</v>
      </c>
      <c r="I781" t="str">
        <f>IF(_110079_23data060823__2[[#This Row],[odvetvi_txt]]="","Všechna odvětví",_110079_23data060823__2[[#This Row],[odvetvi_txt]])</f>
        <v>Administrativní a podpůrné činnosti</v>
      </c>
      <c r="J781">
        <f>IF(_110079_23data060823__2[[#This Row],[rok]]=2023,0,1)</f>
        <v>1</v>
      </c>
    </row>
    <row r="782" spans="1:10" x14ac:dyDescent="0.2">
      <c r="A782">
        <v>741383578</v>
      </c>
      <c r="B782" s="3" t="s">
        <v>3280</v>
      </c>
      <c r="C782" s="3">
        <f>_110079_23data060823__2[[#This Row],[hodnota]]*$F$5</f>
        <v>29808</v>
      </c>
      <c r="D782" t="s">
        <v>17</v>
      </c>
      <c r="E782">
        <v>2009</v>
      </c>
      <c r="F782">
        <v>4</v>
      </c>
      <c r="G782" t="s">
        <v>2175</v>
      </c>
      <c r="H782" t="s">
        <v>21</v>
      </c>
      <c r="I782" t="str">
        <f>IF(_110079_23data060823__2[[#This Row],[odvetvi_txt]]="","Všechna odvětví",_110079_23data060823__2[[#This Row],[odvetvi_txt]])</f>
        <v>Veřejná správa a obrana; povinné sociální zabezpečení</v>
      </c>
      <c r="J782">
        <f>IF(_110079_23data060823__2[[#This Row],[rok]]=2023,0,1)</f>
        <v>1</v>
      </c>
    </row>
    <row r="783" spans="1:10" x14ac:dyDescent="0.2">
      <c r="A783">
        <v>741383576</v>
      </c>
      <c r="B783" s="3" t="s">
        <v>3281</v>
      </c>
      <c r="C783" s="3">
        <f>_110079_23data060823__2[[#This Row],[hodnota]]*$F$5</f>
        <v>26305</v>
      </c>
      <c r="D783" t="s">
        <v>17</v>
      </c>
      <c r="E783">
        <v>2009</v>
      </c>
      <c r="F783">
        <v>2</v>
      </c>
      <c r="G783" t="s">
        <v>2175</v>
      </c>
      <c r="H783" t="s">
        <v>21</v>
      </c>
      <c r="I783" t="str">
        <f>IF(_110079_23data060823__2[[#This Row],[odvetvi_txt]]="","Všechna odvětví",_110079_23data060823__2[[#This Row],[odvetvi_txt]])</f>
        <v>Veřejná správa a obrana; povinné sociální zabezpečení</v>
      </c>
      <c r="J783">
        <f>IF(_110079_23data060823__2[[#This Row],[rok]]=2023,0,1)</f>
        <v>1</v>
      </c>
    </row>
    <row r="784" spans="1:10" x14ac:dyDescent="0.2">
      <c r="A784">
        <v>741383577</v>
      </c>
      <c r="B784" s="3" t="s">
        <v>3279</v>
      </c>
      <c r="C784" s="3">
        <f>_110079_23data060823__2[[#This Row],[hodnota]]*$F$5</f>
        <v>26785</v>
      </c>
      <c r="D784" t="s">
        <v>17</v>
      </c>
      <c r="E784">
        <v>2009</v>
      </c>
      <c r="F784">
        <v>3</v>
      </c>
      <c r="G784" t="s">
        <v>2175</v>
      </c>
      <c r="H784" t="s">
        <v>21</v>
      </c>
      <c r="I784" t="str">
        <f>IF(_110079_23data060823__2[[#This Row],[odvetvi_txt]]="","Všechna odvětví",_110079_23data060823__2[[#This Row],[odvetvi_txt]])</f>
        <v>Veřejná správa a obrana; povinné sociální zabezpečení</v>
      </c>
      <c r="J784">
        <f>IF(_110079_23data060823__2[[#This Row],[rok]]=2023,0,1)</f>
        <v>1</v>
      </c>
    </row>
    <row r="785" spans="1:10" x14ac:dyDescent="0.2">
      <c r="A785">
        <v>741383575</v>
      </c>
      <c r="B785" s="3" t="s">
        <v>3272</v>
      </c>
      <c r="C785" s="3">
        <f>_110079_23data060823__2[[#This Row],[hodnota]]*$F$5</f>
        <v>25240</v>
      </c>
      <c r="D785" t="s">
        <v>17</v>
      </c>
      <c r="E785">
        <v>2009</v>
      </c>
      <c r="F785">
        <v>1</v>
      </c>
      <c r="G785" t="s">
        <v>2175</v>
      </c>
      <c r="H785" t="s">
        <v>21</v>
      </c>
      <c r="I785" t="str">
        <f>IF(_110079_23data060823__2[[#This Row],[odvetvi_txt]]="","Všechna odvětví",_110079_23data060823__2[[#This Row],[odvetvi_txt]])</f>
        <v>Veřejná správa a obrana; povinné sociální zabezpečení</v>
      </c>
      <c r="J785">
        <f>IF(_110079_23data060823__2[[#This Row],[rok]]=2023,0,1)</f>
        <v>1</v>
      </c>
    </row>
    <row r="786" spans="1:10" x14ac:dyDescent="0.2">
      <c r="A786">
        <v>741383685</v>
      </c>
      <c r="B786" s="3" t="s">
        <v>4195</v>
      </c>
      <c r="C786" s="3">
        <f>_110079_23data060823__2[[#This Row],[hodnota]]*$F$5</f>
        <v>20877</v>
      </c>
      <c r="D786" t="s">
        <v>493</v>
      </c>
      <c r="E786">
        <v>2009</v>
      </c>
      <c r="F786">
        <v>1</v>
      </c>
      <c r="G786" t="s">
        <v>2175</v>
      </c>
      <c r="H786" t="s">
        <v>494</v>
      </c>
      <c r="I786" t="str">
        <f>IF(_110079_23data060823__2[[#This Row],[odvetvi_txt]]="","Všechna odvětví",_110079_23data060823__2[[#This Row],[odvetvi_txt]])</f>
        <v>Vzdělávání</v>
      </c>
      <c r="J786">
        <f>IF(_110079_23data060823__2[[#This Row],[rok]]=2023,0,1)</f>
        <v>1</v>
      </c>
    </row>
    <row r="787" spans="1:10" x14ac:dyDescent="0.2">
      <c r="A787">
        <v>741383686</v>
      </c>
      <c r="B787" s="3" t="s">
        <v>4946</v>
      </c>
      <c r="C787" s="3">
        <f>_110079_23data060823__2[[#This Row],[hodnota]]*$F$5</f>
        <v>22680</v>
      </c>
      <c r="D787" t="s">
        <v>493</v>
      </c>
      <c r="E787">
        <v>2009</v>
      </c>
      <c r="F787">
        <v>2</v>
      </c>
      <c r="G787" t="s">
        <v>2175</v>
      </c>
      <c r="H787" t="s">
        <v>494</v>
      </c>
      <c r="I787" t="str">
        <f>IF(_110079_23data060823__2[[#This Row],[odvetvi_txt]]="","Všechna odvětví",_110079_23data060823__2[[#This Row],[odvetvi_txt]])</f>
        <v>Vzdělávání</v>
      </c>
      <c r="J787">
        <f>IF(_110079_23data060823__2[[#This Row],[rok]]=2023,0,1)</f>
        <v>1</v>
      </c>
    </row>
    <row r="788" spans="1:10" x14ac:dyDescent="0.2">
      <c r="A788">
        <v>741383688</v>
      </c>
      <c r="B788" s="3" t="s">
        <v>4945</v>
      </c>
      <c r="C788" s="3">
        <f>_110079_23data060823__2[[#This Row],[hodnota]]*$F$5</f>
        <v>27101</v>
      </c>
      <c r="D788" t="s">
        <v>493</v>
      </c>
      <c r="E788">
        <v>2009</v>
      </c>
      <c r="F788">
        <v>4</v>
      </c>
      <c r="G788" t="s">
        <v>2175</v>
      </c>
      <c r="H788" t="s">
        <v>494</v>
      </c>
      <c r="I788" t="str">
        <f>IF(_110079_23data060823__2[[#This Row],[odvetvi_txt]]="","Všechna odvětví",_110079_23data060823__2[[#This Row],[odvetvi_txt]])</f>
        <v>Vzdělávání</v>
      </c>
      <c r="J788">
        <f>IF(_110079_23data060823__2[[#This Row],[rok]]=2023,0,1)</f>
        <v>1</v>
      </c>
    </row>
    <row r="789" spans="1:10" x14ac:dyDescent="0.2">
      <c r="A789">
        <v>741383687</v>
      </c>
      <c r="B789" s="3" t="s">
        <v>4944</v>
      </c>
      <c r="C789" s="3">
        <f>_110079_23data060823__2[[#This Row],[hodnota]]*$F$5</f>
        <v>23006</v>
      </c>
      <c r="D789" t="s">
        <v>493</v>
      </c>
      <c r="E789">
        <v>2009</v>
      </c>
      <c r="F789">
        <v>3</v>
      </c>
      <c r="G789" t="s">
        <v>2175</v>
      </c>
      <c r="H789" t="s">
        <v>494</v>
      </c>
      <c r="I789" t="str">
        <f>IF(_110079_23data060823__2[[#This Row],[odvetvi_txt]]="","Všechna odvětví",_110079_23data060823__2[[#This Row],[odvetvi_txt]])</f>
        <v>Vzdělávání</v>
      </c>
      <c r="J789">
        <f>IF(_110079_23data060823__2[[#This Row],[rok]]=2023,0,1)</f>
        <v>1</v>
      </c>
    </row>
    <row r="790" spans="1:10" x14ac:dyDescent="0.2">
      <c r="A790">
        <v>741383796</v>
      </c>
      <c r="B790" s="3" t="s">
        <v>4863</v>
      </c>
      <c r="C790" s="3">
        <f>_110079_23data060823__2[[#This Row],[hodnota]]*$F$5</f>
        <v>22447</v>
      </c>
      <c r="D790" t="s">
        <v>1069</v>
      </c>
      <c r="E790">
        <v>2009</v>
      </c>
      <c r="F790">
        <v>2</v>
      </c>
      <c r="G790" t="s">
        <v>2175</v>
      </c>
      <c r="H790" t="s">
        <v>1070</v>
      </c>
      <c r="I790" t="str">
        <f>IF(_110079_23data060823__2[[#This Row],[odvetvi_txt]]="","Všechna odvětví",_110079_23data060823__2[[#This Row],[odvetvi_txt]])</f>
        <v>Zdravotní a sociální péče</v>
      </c>
      <c r="J790">
        <f>IF(_110079_23data060823__2[[#This Row],[rok]]=2023,0,1)</f>
        <v>1</v>
      </c>
    </row>
    <row r="791" spans="1:10" x14ac:dyDescent="0.2">
      <c r="A791">
        <v>741383798</v>
      </c>
      <c r="B791" s="3" t="s">
        <v>2600</v>
      </c>
      <c r="C791" s="3">
        <f>_110079_23data060823__2[[#This Row],[hodnota]]*$F$5</f>
        <v>25292</v>
      </c>
      <c r="D791" t="s">
        <v>1069</v>
      </c>
      <c r="E791">
        <v>2009</v>
      </c>
      <c r="F791">
        <v>4</v>
      </c>
      <c r="G791" t="s">
        <v>2175</v>
      </c>
      <c r="H791" t="s">
        <v>1070</v>
      </c>
      <c r="I791" t="str">
        <f>IF(_110079_23data060823__2[[#This Row],[odvetvi_txt]]="","Všechna odvětví",_110079_23data060823__2[[#This Row],[odvetvi_txt]])</f>
        <v>Zdravotní a sociální péče</v>
      </c>
      <c r="J791">
        <f>IF(_110079_23data060823__2[[#This Row],[rok]]=2023,0,1)</f>
        <v>1</v>
      </c>
    </row>
    <row r="792" spans="1:10" x14ac:dyDescent="0.2">
      <c r="A792">
        <v>741383797</v>
      </c>
      <c r="B792" s="3" t="s">
        <v>4862</v>
      </c>
      <c r="C792" s="3">
        <f>_110079_23data060823__2[[#This Row],[hodnota]]*$F$5</f>
        <v>23038</v>
      </c>
      <c r="D792" t="s">
        <v>1069</v>
      </c>
      <c r="E792">
        <v>2009</v>
      </c>
      <c r="F792">
        <v>3</v>
      </c>
      <c r="G792" t="s">
        <v>2175</v>
      </c>
      <c r="H792" t="s">
        <v>1070</v>
      </c>
      <c r="I792" t="str">
        <f>IF(_110079_23data060823__2[[#This Row],[odvetvi_txt]]="","Všechna odvětví",_110079_23data060823__2[[#This Row],[odvetvi_txt]])</f>
        <v>Zdravotní a sociální péče</v>
      </c>
      <c r="J792">
        <f>IF(_110079_23data060823__2[[#This Row],[rok]]=2023,0,1)</f>
        <v>1</v>
      </c>
    </row>
    <row r="793" spans="1:10" x14ac:dyDescent="0.2">
      <c r="A793">
        <v>741383795</v>
      </c>
      <c r="B793" s="3" t="s">
        <v>4022</v>
      </c>
      <c r="C793" s="3">
        <f>_110079_23data060823__2[[#This Row],[hodnota]]*$F$5</f>
        <v>21297</v>
      </c>
      <c r="D793" t="s">
        <v>1069</v>
      </c>
      <c r="E793">
        <v>2009</v>
      </c>
      <c r="F793">
        <v>1</v>
      </c>
      <c r="G793" t="s">
        <v>2175</v>
      </c>
      <c r="H793" t="s">
        <v>1070</v>
      </c>
      <c r="I793" t="str">
        <f>IF(_110079_23data060823__2[[#This Row],[odvetvi_txt]]="","Všechna odvětví",_110079_23data060823__2[[#This Row],[odvetvi_txt]])</f>
        <v>Zdravotní a sociální péče</v>
      </c>
      <c r="J793">
        <f>IF(_110079_23data060823__2[[#This Row],[rok]]=2023,0,1)</f>
        <v>1</v>
      </c>
    </row>
    <row r="794" spans="1:10" x14ac:dyDescent="0.2">
      <c r="A794">
        <v>741383906</v>
      </c>
      <c r="B794" s="3" t="s">
        <v>4604</v>
      </c>
      <c r="C794" s="3">
        <f>_110079_23data060823__2[[#This Row],[hodnota]]*$F$5</f>
        <v>19292</v>
      </c>
      <c r="D794" t="s">
        <v>1144</v>
      </c>
      <c r="E794">
        <v>2009</v>
      </c>
      <c r="F794">
        <v>2</v>
      </c>
      <c r="G794" t="s">
        <v>2175</v>
      </c>
      <c r="H794" t="s">
        <v>1145</v>
      </c>
      <c r="I794" t="str">
        <f>IF(_110079_23data060823__2[[#This Row],[odvetvi_txt]]="","Všechna odvětví",_110079_23data060823__2[[#This Row],[odvetvi_txt]])</f>
        <v>Kulturní, zábavní a rekreační činnosti</v>
      </c>
      <c r="J794">
        <f>IF(_110079_23data060823__2[[#This Row],[rok]]=2023,0,1)</f>
        <v>1</v>
      </c>
    </row>
    <row r="795" spans="1:10" x14ac:dyDescent="0.2">
      <c r="A795">
        <v>741383908</v>
      </c>
      <c r="B795" s="3" t="s">
        <v>4603</v>
      </c>
      <c r="C795" s="3">
        <f>_110079_23data060823__2[[#This Row],[hodnota]]*$F$5</f>
        <v>21441</v>
      </c>
      <c r="D795" t="s">
        <v>1144</v>
      </c>
      <c r="E795">
        <v>2009</v>
      </c>
      <c r="F795">
        <v>4</v>
      </c>
      <c r="G795" t="s">
        <v>2175</v>
      </c>
      <c r="H795" t="s">
        <v>1145</v>
      </c>
      <c r="I795" t="str">
        <f>IF(_110079_23data060823__2[[#This Row],[odvetvi_txt]]="","Všechna odvětví",_110079_23data060823__2[[#This Row],[odvetvi_txt]])</f>
        <v>Kulturní, zábavní a rekreační činnosti</v>
      </c>
      <c r="J795">
        <f>IF(_110079_23data060823__2[[#This Row],[rok]]=2023,0,1)</f>
        <v>1</v>
      </c>
    </row>
    <row r="796" spans="1:10" x14ac:dyDescent="0.2">
      <c r="A796">
        <v>741383907</v>
      </c>
      <c r="B796" s="3" t="s">
        <v>4602</v>
      </c>
      <c r="C796" s="3">
        <f>_110079_23data060823__2[[#This Row],[hodnota]]*$F$5</f>
        <v>19335</v>
      </c>
      <c r="D796" t="s">
        <v>1144</v>
      </c>
      <c r="E796">
        <v>2009</v>
      </c>
      <c r="F796">
        <v>3</v>
      </c>
      <c r="G796" t="s">
        <v>2175</v>
      </c>
      <c r="H796" t="s">
        <v>1145</v>
      </c>
      <c r="I796" t="str">
        <f>IF(_110079_23data060823__2[[#This Row],[odvetvi_txt]]="","Všechna odvětví",_110079_23data060823__2[[#This Row],[odvetvi_txt]])</f>
        <v>Kulturní, zábavní a rekreační činnosti</v>
      </c>
      <c r="J796">
        <f>IF(_110079_23data060823__2[[#This Row],[rok]]=2023,0,1)</f>
        <v>1</v>
      </c>
    </row>
    <row r="797" spans="1:10" x14ac:dyDescent="0.2">
      <c r="A797">
        <v>741383905</v>
      </c>
      <c r="B797" s="3" t="s">
        <v>4596</v>
      </c>
      <c r="C797" s="3">
        <f>_110079_23data060823__2[[#This Row],[hodnota]]*$F$5</f>
        <v>17729</v>
      </c>
      <c r="D797" t="s">
        <v>1144</v>
      </c>
      <c r="E797">
        <v>2009</v>
      </c>
      <c r="F797">
        <v>1</v>
      </c>
      <c r="G797" t="s">
        <v>2175</v>
      </c>
      <c r="H797" t="s">
        <v>1145</v>
      </c>
      <c r="I797" t="str">
        <f>IF(_110079_23data060823__2[[#This Row],[odvetvi_txt]]="","Všechna odvětví",_110079_23data060823__2[[#This Row],[odvetvi_txt]])</f>
        <v>Kulturní, zábavní a rekreační činnosti</v>
      </c>
      <c r="J797">
        <f>IF(_110079_23data060823__2[[#This Row],[rok]]=2023,0,1)</f>
        <v>1</v>
      </c>
    </row>
    <row r="798" spans="1:10" x14ac:dyDescent="0.2">
      <c r="A798">
        <v>741384015</v>
      </c>
      <c r="B798" s="3" t="s">
        <v>5107</v>
      </c>
      <c r="C798" s="3">
        <f>_110079_23data060823__2[[#This Row],[hodnota]]*$F$5</f>
        <v>17285</v>
      </c>
      <c r="D798" t="s">
        <v>1181</v>
      </c>
      <c r="E798">
        <v>2009</v>
      </c>
      <c r="F798">
        <v>1</v>
      </c>
      <c r="G798" t="s">
        <v>2175</v>
      </c>
      <c r="H798" t="s">
        <v>1182</v>
      </c>
      <c r="I798" t="str">
        <f>IF(_110079_23data060823__2[[#This Row],[odvetvi_txt]]="","Všechna odvětví",_110079_23data060823__2[[#This Row],[odvetvi_txt]])</f>
        <v>Ostatní činnosti</v>
      </c>
      <c r="J798">
        <f>IF(_110079_23data060823__2[[#This Row],[rok]]=2023,0,1)</f>
        <v>1</v>
      </c>
    </row>
    <row r="799" spans="1:10" x14ac:dyDescent="0.2">
      <c r="A799">
        <v>741384017</v>
      </c>
      <c r="B799" s="3" t="s">
        <v>5113</v>
      </c>
      <c r="C799" s="3">
        <f>_110079_23data060823__2[[#This Row],[hodnota]]*$F$5</f>
        <v>18219</v>
      </c>
      <c r="D799" t="s">
        <v>1181</v>
      </c>
      <c r="E799">
        <v>2009</v>
      </c>
      <c r="F799">
        <v>3</v>
      </c>
      <c r="G799" t="s">
        <v>2175</v>
      </c>
      <c r="H799" t="s">
        <v>1182</v>
      </c>
      <c r="I799" t="str">
        <f>IF(_110079_23data060823__2[[#This Row],[odvetvi_txt]]="","Všechna odvětví",_110079_23data060823__2[[#This Row],[odvetvi_txt]])</f>
        <v>Ostatní činnosti</v>
      </c>
      <c r="J799">
        <f>IF(_110079_23data060823__2[[#This Row],[rok]]=2023,0,1)</f>
        <v>1</v>
      </c>
    </row>
    <row r="800" spans="1:10" x14ac:dyDescent="0.2">
      <c r="A800">
        <v>741384016</v>
      </c>
      <c r="B800" s="3" t="s">
        <v>5115</v>
      </c>
      <c r="C800" s="3">
        <f>_110079_23data060823__2[[#This Row],[hodnota]]*$F$5</f>
        <v>18301</v>
      </c>
      <c r="D800" t="s">
        <v>1181</v>
      </c>
      <c r="E800">
        <v>2009</v>
      </c>
      <c r="F800">
        <v>2</v>
      </c>
      <c r="G800" t="s">
        <v>2175</v>
      </c>
      <c r="H800" t="s">
        <v>1182</v>
      </c>
      <c r="I800" t="str">
        <f>IF(_110079_23data060823__2[[#This Row],[odvetvi_txt]]="","Všechna odvětví",_110079_23data060823__2[[#This Row],[odvetvi_txt]])</f>
        <v>Ostatní činnosti</v>
      </c>
      <c r="J800">
        <f>IF(_110079_23data060823__2[[#This Row],[rok]]=2023,0,1)</f>
        <v>1</v>
      </c>
    </row>
    <row r="801" spans="1:10" x14ac:dyDescent="0.2">
      <c r="A801">
        <v>741384018</v>
      </c>
      <c r="B801" s="3" t="s">
        <v>5114</v>
      </c>
      <c r="C801" s="3">
        <f>_110079_23data060823__2[[#This Row],[hodnota]]*$F$5</f>
        <v>19511</v>
      </c>
      <c r="D801" t="s">
        <v>1181</v>
      </c>
      <c r="E801">
        <v>2009</v>
      </c>
      <c r="F801">
        <v>4</v>
      </c>
      <c r="G801" t="s">
        <v>2175</v>
      </c>
      <c r="H801" t="s">
        <v>1182</v>
      </c>
      <c r="I801" t="str">
        <f>IF(_110079_23data060823__2[[#This Row],[odvetvi_txt]]="","Všechna odvětví",_110079_23data060823__2[[#This Row],[odvetvi_txt]])</f>
        <v>Ostatní činnosti</v>
      </c>
      <c r="J801">
        <f>IF(_110079_23data060823__2[[#This Row],[rok]]=2023,0,1)</f>
        <v>1</v>
      </c>
    </row>
    <row r="802" spans="1:10" x14ac:dyDescent="0.2">
      <c r="A802">
        <v>786863422</v>
      </c>
      <c r="B802" s="3" t="s">
        <v>2639</v>
      </c>
      <c r="C802" s="3">
        <f>_110079_23data060823__2[[#This Row],[hodnota]]*$F$5</f>
        <v>23600</v>
      </c>
      <c r="D802" t="s">
        <v>320</v>
      </c>
      <c r="E802">
        <v>2010</v>
      </c>
      <c r="F802">
        <v>3</v>
      </c>
      <c r="G802" t="s">
        <v>2175</v>
      </c>
      <c r="H802" t="s">
        <v>320</v>
      </c>
      <c r="I802" t="str">
        <f>IF(_110079_23data060823__2[[#This Row],[odvetvi_txt]]="","Všechna odvětví",_110079_23data060823__2[[#This Row],[odvetvi_txt]])</f>
        <v>Všechna odvětví</v>
      </c>
      <c r="J802">
        <f>IF(_110079_23data060823__2[[#This Row],[rok]]=2023,0,1)</f>
        <v>1</v>
      </c>
    </row>
    <row r="803" spans="1:10" x14ac:dyDescent="0.2">
      <c r="A803">
        <v>786863446</v>
      </c>
      <c r="B803" s="3" t="s">
        <v>2656</v>
      </c>
      <c r="C803" s="3">
        <f>_110079_23data060823__2[[#This Row],[hodnota]]*$F$5</f>
        <v>25591</v>
      </c>
      <c r="D803" t="s">
        <v>320</v>
      </c>
      <c r="E803">
        <v>2010</v>
      </c>
      <c r="F803">
        <v>4</v>
      </c>
      <c r="G803" t="s">
        <v>2175</v>
      </c>
      <c r="H803" t="s">
        <v>320</v>
      </c>
      <c r="I803" t="str">
        <f>IF(_110079_23data060823__2[[#This Row],[odvetvi_txt]]="","Všechna odvětví",_110079_23data060823__2[[#This Row],[odvetvi_txt]])</f>
        <v>Všechna odvětví</v>
      </c>
      <c r="J803">
        <f>IF(_110079_23data060823__2[[#This Row],[rok]]=2023,0,1)</f>
        <v>1</v>
      </c>
    </row>
    <row r="804" spans="1:10" x14ac:dyDescent="0.2">
      <c r="A804">
        <v>786863374</v>
      </c>
      <c r="B804" s="3" t="s">
        <v>2712</v>
      </c>
      <c r="C804" s="3">
        <f>_110079_23data060823__2[[#This Row],[hodnota]]*$F$5</f>
        <v>22738</v>
      </c>
      <c r="D804" t="s">
        <v>320</v>
      </c>
      <c r="E804">
        <v>2010</v>
      </c>
      <c r="F804">
        <v>1</v>
      </c>
      <c r="G804" t="s">
        <v>2175</v>
      </c>
      <c r="H804" t="s">
        <v>320</v>
      </c>
      <c r="I804" t="str">
        <f>IF(_110079_23data060823__2[[#This Row],[odvetvi_txt]]="","Všechna odvětví",_110079_23data060823__2[[#This Row],[odvetvi_txt]])</f>
        <v>Všechna odvětví</v>
      </c>
      <c r="J804">
        <f>IF(_110079_23data060823__2[[#This Row],[rok]]=2023,0,1)</f>
        <v>1</v>
      </c>
    </row>
    <row r="805" spans="1:10" x14ac:dyDescent="0.2">
      <c r="A805">
        <v>786863398</v>
      </c>
      <c r="B805" s="3" t="s">
        <v>2641</v>
      </c>
      <c r="C805" s="3">
        <f>_110079_23data060823__2[[#This Row],[hodnota]]*$F$5</f>
        <v>23504</v>
      </c>
      <c r="D805" t="s">
        <v>320</v>
      </c>
      <c r="E805">
        <v>2010</v>
      </c>
      <c r="F805">
        <v>2</v>
      </c>
      <c r="G805" t="s">
        <v>2175</v>
      </c>
      <c r="H805" t="s">
        <v>320</v>
      </c>
      <c r="I805" t="str">
        <f>IF(_110079_23data060823__2[[#This Row],[odvetvi_txt]]="","Všechna odvětví",_110079_23data060823__2[[#This Row],[odvetvi_txt]])</f>
        <v>Všechna odvětví</v>
      </c>
      <c r="J805">
        <f>IF(_110079_23data060823__2[[#This Row],[rok]]=2023,0,1)</f>
        <v>1</v>
      </c>
    </row>
    <row r="806" spans="1:10" x14ac:dyDescent="0.2">
      <c r="A806">
        <v>741382042</v>
      </c>
      <c r="B806" s="3" t="s">
        <v>2438</v>
      </c>
      <c r="C806" s="3">
        <f>_110079_23data060823__2[[#This Row],[hodnota]]*$F$5</f>
        <v>16291</v>
      </c>
      <c r="D806" t="s">
        <v>104</v>
      </c>
      <c r="E806">
        <v>2010</v>
      </c>
      <c r="F806">
        <v>1</v>
      </c>
      <c r="G806" t="s">
        <v>2175</v>
      </c>
      <c r="H806" t="s">
        <v>105</v>
      </c>
      <c r="I806" t="str">
        <f>IF(_110079_23data060823__2[[#This Row],[odvetvi_txt]]="","Všechna odvětví",_110079_23data060823__2[[#This Row],[odvetvi_txt]])</f>
        <v>Zemědělství, lesnictví, rybářství</v>
      </c>
      <c r="J806">
        <f>IF(_110079_23data060823__2[[#This Row],[rok]]=2023,0,1)</f>
        <v>1</v>
      </c>
    </row>
    <row r="807" spans="1:10" x14ac:dyDescent="0.2">
      <c r="A807">
        <v>741382043</v>
      </c>
      <c r="B807" s="3" t="s">
        <v>2364</v>
      </c>
      <c r="C807" s="3">
        <f>_110079_23data060823__2[[#This Row],[hodnota]]*$F$5</f>
        <v>17749</v>
      </c>
      <c r="D807" t="s">
        <v>104</v>
      </c>
      <c r="E807">
        <v>2010</v>
      </c>
      <c r="F807">
        <v>2</v>
      </c>
      <c r="G807" t="s">
        <v>2175</v>
      </c>
      <c r="H807" t="s">
        <v>105</v>
      </c>
      <c r="I807" t="str">
        <f>IF(_110079_23data060823__2[[#This Row],[odvetvi_txt]]="","Všechna odvětví",_110079_23data060823__2[[#This Row],[odvetvi_txt]])</f>
        <v>Zemědělství, lesnictví, rybářství</v>
      </c>
      <c r="J807">
        <f>IF(_110079_23data060823__2[[#This Row],[rok]]=2023,0,1)</f>
        <v>1</v>
      </c>
    </row>
    <row r="808" spans="1:10" x14ac:dyDescent="0.2">
      <c r="A808">
        <v>741382045</v>
      </c>
      <c r="B808" s="3" t="s">
        <v>2379</v>
      </c>
      <c r="C808" s="3">
        <f>_110079_23data060823__2[[#This Row],[hodnota]]*$F$5</f>
        <v>20697</v>
      </c>
      <c r="D808" t="s">
        <v>104</v>
      </c>
      <c r="E808">
        <v>2010</v>
      </c>
      <c r="F808">
        <v>4</v>
      </c>
      <c r="G808" t="s">
        <v>2175</v>
      </c>
      <c r="H808" t="s">
        <v>105</v>
      </c>
      <c r="I808" t="str">
        <f>IF(_110079_23data060823__2[[#This Row],[odvetvi_txt]]="","Všechna odvětví",_110079_23data060823__2[[#This Row],[odvetvi_txt]])</f>
        <v>Zemědělství, lesnictví, rybářství</v>
      </c>
      <c r="J808">
        <f>IF(_110079_23data060823__2[[#This Row],[rok]]=2023,0,1)</f>
        <v>1</v>
      </c>
    </row>
    <row r="809" spans="1:10" x14ac:dyDescent="0.2">
      <c r="A809">
        <v>741382044</v>
      </c>
      <c r="B809" s="3" t="s">
        <v>2362</v>
      </c>
      <c r="C809" s="3">
        <f>_110079_23data060823__2[[#This Row],[hodnota]]*$F$5</f>
        <v>19056</v>
      </c>
      <c r="D809" t="s">
        <v>104</v>
      </c>
      <c r="E809">
        <v>2010</v>
      </c>
      <c r="F809">
        <v>3</v>
      </c>
      <c r="G809" t="s">
        <v>2175</v>
      </c>
      <c r="H809" t="s">
        <v>105</v>
      </c>
      <c r="I809" t="str">
        <f>IF(_110079_23data060823__2[[#This Row],[odvetvi_txt]]="","Všechna odvětví",_110079_23data060823__2[[#This Row],[odvetvi_txt]])</f>
        <v>Zemědělství, lesnictví, rybářství</v>
      </c>
      <c r="J809">
        <f>IF(_110079_23data060823__2[[#This Row],[rok]]=2023,0,1)</f>
        <v>1</v>
      </c>
    </row>
    <row r="810" spans="1:10" x14ac:dyDescent="0.2">
      <c r="A810">
        <v>741382152</v>
      </c>
      <c r="B810" s="3" t="s">
        <v>4231</v>
      </c>
      <c r="C810" s="3">
        <f>_110079_23data060823__2[[#This Row],[hodnota]]*$F$5</f>
        <v>27042</v>
      </c>
      <c r="D810" t="s">
        <v>1226</v>
      </c>
      <c r="E810">
        <v>2010</v>
      </c>
      <c r="F810">
        <v>1</v>
      </c>
      <c r="G810" t="s">
        <v>2175</v>
      </c>
      <c r="H810" t="s">
        <v>1227</v>
      </c>
      <c r="I810" t="str">
        <f>IF(_110079_23data060823__2[[#This Row],[odvetvi_txt]]="","Všechna odvětví",_110079_23data060823__2[[#This Row],[odvetvi_txt]])</f>
        <v>Těžba a dobývání</v>
      </c>
      <c r="J810">
        <f>IF(_110079_23data060823__2[[#This Row],[rok]]=2023,0,1)</f>
        <v>1</v>
      </c>
    </row>
    <row r="811" spans="1:10" x14ac:dyDescent="0.2">
      <c r="A811">
        <v>741382153</v>
      </c>
      <c r="B811" s="3" t="s">
        <v>4160</v>
      </c>
      <c r="C811" s="3">
        <f>_110079_23data060823__2[[#This Row],[hodnota]]*$F$5</f>
        <v>30331</v>
      </c>
      <c r="D811" t="s">
        <v>1226</v>
      </c>
      <c r="E811">
        <v>2010</v>
      </c>
      <c r="F811">
        <v>2</v>
      </c>
      <c r="G811" t="s">
        <v>2175</v>
      </c>
      <c r="H811" t="s">
        <v>1227</v>
      </c>
      <c r="I811" t="str">
        <f>IF(_110079_23data060823__2[[#This Row],[odvetvi_txt]]="","Všechna odvětví",_110079_23data060823__2[[#This Row],[odvetvi_txt]])</f>
        <v>Těžba a dobývání</v>
      </c>
      <c r="J811">
        <f>IF(_110079_23data060823__2[[#This Row],[rok]]=2023,0,1)</f>
        <v>1</v>
      </c>
    </row>
    <row r="812" spans="1:10" x14ac:dyDescent="0.2">
      <c r="A812">
        <v>741382154</v>
      </c>
      <c r="B812" s="3" t="s">
        <v>4158</v>
      </c>
      <c r="C812" s="3">
        <f>_110079_23data060823__2[[#This Row],[hodnota]]*$F$5</f>
        <v>27403</v>
      </c>
      <c r="D812" t="s">
        <v>1226</v>
      </c>
      <c r="E812">
        <v>2010</v>
      </c>
      <c r="F812">
        <v>3</v>
      </c>
      <c r="G812" t="s">
        <v>2175</v>
      </c>
      <c r="H812" t="s">
        <v>1227</v>
      </c>
      <c r="I812" t="str">
        <f>IF(_110079_23data060823__2[[#This Row],[odvetvi_txt]]="","Všechna odvětví",_110079_23data060823__2[[#This Row],[odvetvi_txt]])</f>
        <v>Těžba a dobývání</v>
      </c>
      <c r="J812">
        <f>IF(_110079_23data060823__2[[#This Row],[rok]]=2023,0,1)</f>
        <v>1</v>
      </c>
    </row>
    <row r="813" spans="1:10" x14ac:dyDescent="0.2">
      <c r="A813">
        <v>741382155</v>
      </c>
      <c r="B813" s="3" t="s">
        <v>4175</v>
      </c>
      <c r="C813" s="3">
        <f>_110079_23data060823__2[[#This Row],[hodnota]]*$F$5</f>
        <v>36337</v>
      </c>
      <c r="D813" t="s">
        <v>1226</v>
      </c>
      <c r="E813">
        <v>2010</v>
      </c>
      <c r="F813">
        <v>4</v>
      </c>
      <c r="G813" t="s">
        <v>2175</v>
      </c>
      <c r="H813" t="s">
        <v>1227</v>
      </c>
      <c r="I813" t="str">
        <f>IF(_110079_23data060823__2[[#This Row],[odvetvi_txt]]="","Všechna odvětví",_110079_23data060823__2[[#This Row],[odvetvi_txt]])</f>
        <v>Těžba a dobývání</v>
      </c>
      <c r="J813">
        <f>IF(_110079_23data060823__2[[#This Row],[rok]]=2023,0,1)</f>
        <v>1</v>
      </c>
    </row>
    <row r="814" spans="1:10" x14ac:dyDescent="0.2">
      <c r="A814">
        <v>741382262</v>
      </c>
      <c r="B814" s="3" t="s">
        <v>5090</v>
      </c>
      <c r="C814" s="3">
        <f>_110079_23data060823__2[[#This Row],[hodnota]]*$F$5</f>
        <v>21762</v>
      </c>
      <c r="D814" t="s">
        <v>780</v>
      </c>
      <c r="E814">
        <v>2010</v>
      </c>
      <c r="F814">
        <v>1</v>
      </c>
      <c r="G814" t="s">
        <v>2175</v>
      </c>
      <c r="H814" t="s">
        <v>781</v>
      </c>
      <c r="I814" t="str">
        <f>IF(_110079_23data060823__2[[#This Row],[odvetvi_txt]]="","Všechna odvětví",_110079_23data060823__2[[#This Row],[odvetvi_txt]])</f>
        <v>Zpracovatelský průmysl</v>
      </c>
      <c r="J814">
        <f>IF(_110079_23data060823__2[[#This Row],[rok]]=2023,0,1)</f>
        <v>1</v>
      </c>
    </row>
    <row r="815" spans="1:10" x14ac:dyDescent="0.2">
      <c r="A815">
        <v>741382263</v>
      </c>
      <c r="B815" s="3" t="s">
        <v>5025</v>
      </c>
      <c r="C815" s="3">
        <f>_110079_23data060823__2[[#This Row],[hodnota]]*$F$5</f>
        <v>22753</v>
      </c>
      <c r="D815" t="s">
        <v>780</v>
      </c>
      <c r="E815">
        <v>2010</v>
      </c>
      <c r="F815">
        <v>2</v>
      </c>
      <c r="G815" t="s">
        <v>2175</v>
      </c>
      <c r="H815" t="s">
        <v>781</v>
      </c>
      <c r="I815" t="str">
        <f>IF(_110079_23data060823__2[[#This Row],[odvetvi_txt]]="","Všechna odvětví",_110079_23data060823__2[[#This Row],[odvetvi_txt]])</f>
        <v>Zpracovatelský průmysl</v>
      </c>
      <c r="J815">
        <f>IF(_110079_23data060823__2[[#This Row],[rok]]=2023,0,1)</f>
        <v>1</v>
      </c>
    </row>
    <row r="816" spans="1:10" x14ac:dyDescent="0.2">
      <c r="A816">
        <v>741382265</v>
      </c>
      <c r="B816" s="3" t="s">
        <v>3275</v>
      </c>
      <c r="C816" s="3">
        <f>_110079_23data060823__2[[#This Row],[hodnota]]*$F$5</f>
        <v>24691</v>
      </c>
      <c r="D816" t="s">
        <v>780</v>
      </c>
      <c r="E816">
        <v>2010</v>
      </c>
      <c r="F816">
        <v>4</v>
      </c>
      <c r="G816" t="s">
        <v>2175</v>
      </c>
      <c r="H816" t="s">
        <v>781</v>
      </c>
      <c r="I816" t="str">
        <f>IF(_110079_23data060823__2[[#This Row],[odvetvi_txt]]="","Všechna odvětví",_110079_23data060823__2[[#This Row],[odvetvi_txt]])</f>
        <v>Zpracovatelský průmysl</v>
      </c>
      <c r="J816">
        <f>IF(_110079_23data060823__2[[#This Row],[rok]]=2023,0,1)</f>
        <v>1</v>
      </c>
    </row>
    <row r="817" spans="1:10" x14ac:dyDescent="0.2">
      <c r="A817">
        <v>741382264</v>
      </c>
      <c r="B817" s="3" t="s">
        <v>5023</v>
      </c>
      <c r="C817" s="3">
        <f>_110079_23data060823__2[[#This Row],[hodnota]]*$F$5</f>
        <v>22678</v>
      </c>
      <c r="D817" t="s">
        <v>780</v>
      </c>
      <c r="E817">
        <v>2010</v>
      </c>
      <c r="F817">
        <v>3</v>
      </c>
      <c r="G817" t="s">
        <v>2175</v>
      </c>
      <c r="H817" t="s">
        <v>781</v>
      </c>
      <c r="I817" t="str">
        <f>IF(_110079_23data060823__2[[#This Row],[odvetvi_txt]]="","Všechna odvětví",_110079_23data060823__2[[#This Row],[odvetvi_txt]])</f>
        <v>Zpracovatelský průmysl</v>
      </c>
      <c r="J817">
        <f>IF(_110079_23data060823__2[[#This Row],[rok]]=2023,0,1)</f>
        <v>1</v>
      </c>
    </row>
    <row r="818" spans="1:10" x14ac:dyDescent="0.2">
      <c r="A818">
        <v>741382375</v>
      </c>
      <c r="B818" s="3" t="s">
        <v>5455</v>
      </c>
      <c r="C818" s="3">
        <f>_110079_23data060823__2[[#This Row],[hodnota]]*$F$5</f>
        <v>45254</v>
      </c>
      <c r="D818" t="s">
        <v>872</v>
      </c>
      <c r="E818">
        <v>2010</v>
      </c>
      <c r="F818">
        <v>4</v>
      </c>
      <c r="G818" t="s">
        <v>2175</v>
      </c>
      <c r="H818" t="s">
        <v>873</v>
      </c>
      <c r="I818" t="str">
        <f>IF(_110079_23data060823__2[[#This Row],[odvetvi_txt]]="","Všechna odvětví",_110079_23data060823__2[[#This Row],[odvetvi_txt]])</f>
        <v>Výroba a rozvod elektřiny, plynu, tepla a klimatiz. vzduchu</v>
      </c>
      <c r="J818">
        <f>IF(_110079_23data060823__2[[#This Row],[rok]]=2023,0,1)</f>
        <v>1</v>
      </c>
    </row>
    <row r="819" spans="1:10" x14ac:dyDescent="0.2">
      <c r="A819">
        <v>741382372</v>
      </c>
      <c r="B819" s="3" t="s">
        <v>5510</v>
      </c>
      <c r="C819" s="3">
        <f>_110079_23data060823__2[[#This Row],[hodnota]]*$F$5</f>
        <v>40742</v>
      </c>
      <c r="D819" t="s">
        <v>872</v>
      </c>
      <c r="E819">
        <v>2010</v>
      </c>
      <c r="F819">
        <v>1</v>
      </c>
      <c r="G819" t="s">
        <v>2175</v>
      </c>
      <c r="H819" t="s">
        <v>873</v>
      </c>
      <c r="I819" t="str">
        <f>IF(_110079_23data060823__2[[#This Row],[odvetvi_txt]]="","Všechna odvětví",_110079_23data060823__2[[#This Row],[odvetvi_txt]])</f>
        <v>Výroba a rozvod elektřiny, plynu, tepla a klimatiz. vzduchu</v>
      </c>
      <c r="J819">
        <f>IF(_110079_23data060823__2[[#This Row],[rok]]=2023,0,1)</f>
        <v>1</v>
      </c>
    </row>
    <row r="820" spans="1:10" x14ac:dyDescent="0.2">
      <c r="A820">
        <v>741382374</v>
      </c>
      <c r="B820" s="3" t="s">
        <v>5439</v>
      </c>
      <c r="C820" s="3">
        <f>_110079_23data060823__2[[#This Row],[hodnota]]*$F$5</f>
        <v>37421</v>
      </c>
      <c r="D820" t="s">
        <v>872</v>
      </c>
      <c r="E820">
        <v>2010</v>
      </c>
      <c r="F820">
        <v>3</v>
      </c>
      <c r="G820" t="s">
        <v>2175</v>
      </c>
      <c r="H820" t="s">
        <v>873</v>
      </c>
      <c r="I820" t="str">
        <f>IF(_110079_23data060823__2[[#This Row],[odvetvi_txt]]="","Všechna odvětví",_110079_23data060823__2[[#This Row],[odvetvi_txt]])</f>
        <v>Výroba a rozvod elektřiny, plynu, tepla a klimatiz. vzduchu</v>
      </c>
      <c r="J820">
        <f>IF(_110079_23data060823__2[[#This Row],[rok]]=2023,0,1)</f>
        <v>1</v>
      </c>
    </row>
    <row r="821" spans="1:10" x14ac:dyDescent="0.2">
      <c r="A821">
        <v>741382373</v>
      </c>
      <c r="B821" s="3" t="s">
        <v>5441</v>
      </c>
      <c r="C821" s="3">
        <f>_110079_23data060823__2[[#This Row],[hodnota]]*$F$5</f>
        <v>37766</v>
      </c>
      <c r="D821" t="s">
        <v>872</v>
      </c>
      <c r="E821">
        <v>2010</v>
      </c>
      <c r="F821">
        <v>2</v>
      </c>
      <c r="G821" t="s">
        <v>2175</v>
      </c>
      <c r="H821" t="s">
        <v>873</v>
      </c>
      <c r="I821" t="str">
        <f>IF(_110079_23data060823__2[[#This Row],[odvetvi_txt]]="","Všechna odvětví",_110079_23data060823__2[[#This Row],[odvetvi_txt]])</f>
        <v>Výroba a rozvod elektřiny, plynu, tepla a klimatiz. vzduchu</v>
      </c>
      <c r="J821">
        <f>IF(_110079_23data060823__2[[#This Row],[rok]]=2023,0,1)</f>
        <v>1</v>
      </c>
    </row>
    <row r="822" spans="1:10" x14ac:dyDescent="0.2">
      <c r="A822">
        <v>741382483</v>
      </c>
      <c r="B822" s="3" t="s">
        <v>5191</v>
      </c>
      <c r="C822" s="3">
        <f>_110079_23data060823__2[[#This Row],[hodnota]]*$F$5</f>
        <v>22544</v>
      </c>
      <c r="D822" t="s">
        <v>1217</v>
      </c>
      <c r="E822">
        <v>2010</v>
      </c>
      <c r="F822">
        <v>2</v>
      </c>
      <c r="G822" t="s">
        <v>2175</v>
      </c>
      <c r="H822" t="s">
        <v>1218</v>
      </c>
      <c r="I822" t="str">
        <f>IF(_110079_23data060823__2[[#This Row],[odvetvi_txt]]="","Všechna odvětví",_110079_23data060823__2[[#This Row],[odvetvi_txt]])</f>
        <v>Zásobování vodou; činnosti související s odpady a sanacemi</v>
      </c>
      <c r="J822">
        <f>IF(_110079_23data060823__2[[#This Row],[rok]]=2023,0,1)</f>
        <v>1</v>
      </c>
    </row>
    <row r="823" spans="1:10" x14ac:dyDescent="0.2">
      <c r="A823">
        <v>741382484</v>
      </c>
      <c r="B823" s="3" t="s">
        <v>3716</v>
      </c>
      <c r="C823" s="3">
        <f>_110079_23data060823__2[[#This Row],[hodnota]]*$F$5</f>
        <v>21947</v>
      </c>
      <c r="D823" t="s">
        <v>1217</v>
      </c>
      <c r="E823">
        <v>2010</v>
      </c>
      <c r="F823">
        <v>3</v>
      </c>
      <c r="G823" t="s">
        <v>2175</v>
      </c>
      <c r="H823" t="s">
        <v>1218</v>
      </c>
      <c r="I823" t="str">
        <f>IF(_110079_23data060823__2[[#This Row],[odvetvi_txt]]="","Všechna odvětví",_110079_23data060823__2[[#This Row],[odvetvi_txt]])</f>
        <v>Zásobování vodou; činnosti související s odpady a sanacemi</v>
      </c>
      <c r="J823">
        <f>IF(_110079_23data060823__2[[#This Row],[rok]]=2023,0,1)</f>
        <v>1</v>
      </c>
    </row>
    <row r="824" spans="1:10" x14ac:dyDescent="0.2">
      <c r="A824">
        <v>741382485</v>
      </c>
      <c r="B824" s="3" t="s">
        <v>5204</v>
      </c>
      <c r="C824" s="3">
        <f>_110079_23data060823__2[[#This Row],[hodnota]]*$F$5</f>
        <v>26085</v>
      </c>
      <c r="D824" t="s">
        <v>1217</v>
      </c>
      <c r="E824">
        <v>2010</v>
      </c>
      <c r="F824">
        <v>4</v>
      </c>
      <c r="G824" t="s">
        <v>2175</v>
      </c>
      <c r="H824" t="s">
        <v>1218</v>
      </c>
      <c r="I824" t="str">
        <f>IF(_110079_23data060823__2[[#This Row],[odvetvi_txt]]="","Všechna odvětví",_110079_23data060823__2[[#This Row],[odvetvi_txt]])</f>
        <v>Zásobování vodou; činnosti související s odpady a sanacemi</v>
      </c>
      <c r="J824">
        <f>IF(_110079_23data060823__2[[#This Row],[rok]]=2023,0,1)</f>
        <v>1</v>
      </c>
    </row>
    <row r="825" spans="1:10" x14ac:dyDescent="0.2">
      <c r="A825">
        <v>741382482</v>
      </c>
      <c r="B825" s="3" t="s">
        <v>5258</v>
      </c>
      <c r="C825" s="3">
        <f>_110079_23data060823__2[[#This Row],[hodnota]]*$F$5</f>
        <v>21610</v>
      </c>
      <c r="D825" t="s">
        <v>1217</v>
      </c>
      <c r="E825">
        <v>2010</v>
      </c>
      <c r="F825">
        <v>1</v>
      </c>
      <c r="G825" t="s">
        <v>2175</v>
      </c>
      <c r="H825" t="s">
        <v>1218</v>
      </c>
      <c r="I825" t="str">
        <f>IF(_110079_23data060823__2[[#This Row],[odvetvi_txt]]="","Všechna odvětví",_110079_23data060823__2[[#This Row],[odvetvi_txt]])</f>
        <v>Zásobování vodou; činnosti související s odpady a sanacemi</v>
      </c>
      <c r="J825">
        <f>IF(_110079_23data060823__2[[#This Row],[rok]]=2023,0,1)</f>
        <v>1</v>
      </c>
    </row>
    <row r="826" spans="1:10" x14ac:dyDescent="0.2">
      <c r="A826">
        <v>741382594</v>
      </c>
      <c r="B826" s="3" t="s">
        <v>2817</v>
      </c>
      <c r="C826" s="3">
        <f>_110079_23data060823__2[[#This Row],[hodnota]]*$F$5</f>
        <v>22409</v>
      </c>
      <c r="D826" t="s">
        <v>1285</v>
      </c>
      <c r="E826">
        <v>2010</v>
      </c>
      <c r="F826">
        <v>3</v>
      </c>
      <c r="G826" t="s">
        <v>2175</v>
      </c>
      <c r="H826" t="s">
        <v>1286</v>
      </c>
      <c r="I826" t="str">
        <f>IF(_110079_23data060823__2[[#This Row],[odvetvi_txt]]="","Všechna odvětví",_110079_23data060823__2[[#This Row],[odvetvi_txt]])</f>
        <v>Stavebnictví</v>
      </c>
      <c r="J826">
        <f>IF(_110079_23data060823__2[[#This Row],[rok]]=2023,0,1)</f>
        <v>1</v>
      </c>
    </row>
    <row r="827" spans="1:10" x14ac:dyDescent="0.2">
      <c r="A827">
        <v>741382593</v>
      </c>
      <c r="B827" s="3" t="s">
        <v>2819</v>
      </c>
      <c r="C827" s="3">
        <f>_110079_23data060823__2[[#This Row],[hodnota]]*$F$5</f>
        <v>22170</v>
      </c>
      <c r="D827" t="s">
        <v>1285</v>
      </c>
      <c r="E827">
        <v>2010</v>
      </c>
      <c r="F827">
        <v>2</v>
      </c>
      <c r="G827" t="s">
        <v>2175</v>
      </c>
      <c r="H827" t="s">
        <v>1286</v>
      </c>
      <c r="I827" t="str">
        <f>IF(_110079_23data060823__2[[#This Row],[odvetvi_txt]]="","Všechna odvětví",_110079_23data060823__2[[#This Row],[odvetvi_txt]])</f>
        <v>Stavebnictví</v>
      </c>
      <c r="J827">
        <f>IF(_110079_23data060823__2[[#This Row],[rok]]=2023,0,1)</f>
        <v>1</v>
      </c>
    </row>
    <row r="828" spans="1:10" x14ac:dyDescent="0.2">
      <c r="A828">
        <v>741382595</v>
      </c>
      <c r="B828" s="3" t="s">
        <v>2832</v>
      </c>
      <c r="C828" s="3">
        <f>_110079_23data060823__2[[#This Row],[hodnota]]*$F$5</f>
        <v>24617</v>
      </c>
      <c r="D828" t="s">
        <v>1285</v>
      </c>
      <c r="E828">
        <v>2010</v>
      </c>
      <c r="F828">
        <v>4</v>
      </c>
      <c r="G828" t="s">
        <v>2175</v>
      </c>
      <c r="H828" t="s">
        <v>1286</v>
      </c>
      <c r="I828" t="str">
        <f>IF(_110079_23data060823__2[[#This Row],[odvetvi_txt]]="","Všechna odvětví",_110079_23data060823__2[[#This Row],[odvetvi_txt]])</f>
        <v>Stavebnictví</v>
      </c>
      <c r="J828">
        <f>IF(_110079_23data060823__2[[#This Row],[rok]]=2023,0,1)</f>
        <v>1</v>
      </c>
    </row>
    <row r="829" spans="1:10" x14ac:dyDescent="0.2">
      <c r="A829">
        <v>741382592</v>
      </c>
      <c r="B829" s="3" t="s">
        <v>2888</v>
      </c>
      <c r="C829" s="3">
        <f>_110079_23data060823__2[[#This Row],[hodnota]]*$F$5</f>
        <v>19860</v>
      </c>
      <c r="D829" t="s">
        <v>1285</v>
      </c>
      <c r="E829">
        <v>2010</v>
      </c>
      <c r="F829">
        <v>1</v>
      </c>
      <c r="G829" t="s">
        <v>2175</v>
      </c>
      <c r="H829" t="s">
        <v>1286</v>
      </c>
      <c r="I829" t="str">
        <f>IF(_110079_23data060823__2[[#This Row],[odvetvi_txt]]="","Všechna odvětví",_110079_23data060823__2[[#This Row],[odvetvi_txt]])</f>
        <v>Stavebnictví</v>
      </c>
      <c r="J829">
        <f>IF(_110079_23data060823__2[[#This Row],[rok]]=2023,0,1)</f>
        <v>1</v>
      </c>
    </row>
    <row r="830" spans="1:10" x14ac:dyDescent="0.2">
      <c r="A830">
        <v>741382702</v>
      </c>
      <c r="B830" s="3" t="s">
        <v>2414</v>
      </c>
      <c r="C830" s="3">
        <f>_110079_23data060823__2[[#This Row],[hodnota]]*$F$5</f>
        <v>20986</v>
      </c>
      <c r="D830" t="s">
        <v>922</v>
      </c>
      <c r="E830">
        <v>2010</v>
      </c>
      <c r="F830">
        <v>1</v>
      </c>
      <c r="G830" t="s">
        <v>2175</v>
      </c>
      <c r="H830" t="s">
        <v>923</v>
      </c>
      <c r="I830" t="str">
        <f>IF(_110079_23data060823__2[[#This Row],[odvetvi_txt]]="","Všechna odvětví",_110079_23data060823__2[[#This Row],[odvetvi_txt]])</f>
        <v>Velkoobchod a maloobchod; opravy a údržba motorových vozidel</v>
      </c>
      <c r="J830">
        <f>IF(_110079_23data060823__2[[#This Row],[rok]]=2023,0,1)</f>
        <v>1</v>
      </c>
    </row>
    <row r="831" spans="1:10" x14ac:dyDescent="0.2">
      <c r="A831">
        <v>741382703</v>
      </c>
      <c r="B831" s="3" t="s">
        <v>4254</v>
      </c>
      <c r="C831" s="3">
        <f>_110079_23data060823__2[[#This Row],[hodnota]]*$F$5</f>
        <v>21647</v>
      </c>
      <c r="D831" t="s">
        <v>922</v>
      </c>
      <c r="E831">
        <v>2010</v>
      </c>
      <c r="F831">
        <v>2</v>
      </c>
      <c r="G831" t="s">
        <v>2175</v>
      </c>
      <c r="H831" t="s">
        <v>923</v>
      </c>
      <c r="I831" t="str">
        <f>IF(_110079_23data060823__2[[#This Row],[odvetvi_txt]]="","Všechna odvětví",_110079_23data060823__2[[#This Row],[odvetvi_txt]])</f>
        <v>Velkoobchod a maloobchod; opravy a údržba motorových vozidel</v>
      </c>
      <c r="J831">
        <f>IF(_110079_23data060823__2[[#This Row],[rok]]=2023,0,1)</f>
        <v>1</v>
      </c>
    </row>
    <row r="832" spans="1:10" x14ac:dyDescent="0.2">
      <c r="A832">
        <v>741382704</v>
      </c>
      <c r="B832" s="3" t="s">
        <v>4425</v>
      </c>
      <c r="C832" s="3">
        <f>_110079_23data060823__2[[#This Row],[hodnota]]*$F$5</f>
        <v>21949</v>
      </c>
      <c r="D832" t="s">
        <v>922</v>
      </c>
      <c r="E832">
        <v>2010</v>
      </c>
      <c r="F832">
        <v>3</v>
      </c>
      <c r="G832" t="s">
        <v>2175</v>
      </c>
      <c r="H832" t="s">
        <v>923</v>
      </c>
      <c r="I832" t="str">
        <f>IF(_110079_23data060823__2[[#This Row],[odvetvi_txt]]="","Všechna odvětví",_110079_23data060823__2[[#This Row],[odvetvi_txt]])</f>
        <v>Velkoobchod a maloobchod; opravy a údržba motorových vozidel</v>
      </c>
      <c r="J832">
        <f>IF(_110079_23data060823__2[[#This Row],[rok]]=2023,0,1)</f>
        <v>1</v>
      </c>
    </row>
    <row r="833" spans="1:10" x14ac:dyDescent="0.2">
      <c r="A833">
        <v>741382705</v>
      </c>
      <c r="B833" s="3" t="s">
        <v>4439</v>
      </c>
      <c r="C833" s="3">
        <f>_110079_23data060823__2[[#This Row],[hodnota]]*$F$5</f>
        <v>23561</v>
      </c>
      <c r="D833" t="s">
        <v>922</v>
      </c>
      <c r="E833">
        <v>2010</v>
      </c>
      <c r="F833">
        <v>4</v>
      </c>
      <c r="G833" t="s">
        <v>2175</v>
      </c>
      <c r="H833" t="s">
        <v>923</v>
      </c>
      <c r="I833" t="str">
        <f>IF(_110079_23data060823__2[[#This Row],[odvetvi_txt]]="","Všechna odvětví",_110079_23data060823__2[[#This Row],[odvetvi_txt]])</f>
        <v>Velkoobchod a maloobchod; opravy a údržba motorových vozidel</v>
      </c>
      <c r="J833">
        <f>IF(_110079_23data060823__2[[#This Row],[rok]]=2023,0,1)</f>
        <v>1</v>
      </c>
    </row>
    <row r="834" spans="1:10" x14ac:dyDescent="0.2">
      <c r="A834">
        <v>741382815</v>
      </c>
      <c r="B834" s="3" t="s">
        <v>3727</v>
      </c>
      <c r="C834" s="3">
        <f>_110079_23data060823__2[[#This Row],[hodnota]]*$F$5</f>
        <v>23918</v>
      </c>
      <c r="D834" t="s">
        <v>561</v>
      </c>
      <c r="E834">
        <v>2010</v>
      </c>
      <c r="F834">
        <v>4</v>
      </c>
      <c r="G834" t="s">
        <v>2175</v>
      </c>
      <c r="H834" t="s">
        <v>562</v>
      </c>
      <c r="I834" t="str">
        <f>IF(_110079_23data060823__2[[#This Row],[odvetvi_txt]]="","Všechna odvětví",_110079_23data060823__2[[#This Row],[odvetvi_txt]])</f>
        <v>Doprava a skladování</v>
      </c>
      <c r="J834">
        <f>IF(_110079_23data060823__2[[#This Row],[rok]]=2023,0,1)</f>
        <v>1</v>
      </c>
    </row>
    <row r="835" spans="1:10" x14ac:dyDescent="0.2">
      <c r="A835">
        <v>741382812</v>
      </c>
      <c r="B835" s="3" t="s">
        <v>2868</v>
      </c>
      <c r="C835" s="3">
        <f>_110079_23data060823__2[[#This Row],[hodnota]]*$F$5</f>
        <v>22073</v>
      </c>
      <c r="D835" t="s">
        <v>561</v>
      </c>
      <c r="E835">
        <v>2010</v>
      </c>
      <c r="F835">
        <v>1</v>
      </c>
      <c r="G835" t="s">
        <v>2175</v>
      </c>
      <c r="H835" t="s">
        <v>562</v>
      </c>
      <c r="I835" t="str">
        <f>IF(_110079_23data060823__2[[#This Row],[odvetvi_txt]]="","Všechna odvětví",_110079_23data060823__2[[#This Row],[odvetvi_txt]])</f>
        <v>Doprava a skladování</v>
      </c>
      <c r="J835">
        <f>IF(_110079_23data060823__2[[#This Row],[rok]]=2023,0,1)</f>
        <v>1</v>
      </c>
    </row>
    <row r="836" spans="1:10" x14ac:dyDescent="0.2">
      <c r="A836">
        <v>741382813</v>
      </c>
      <c r="B836" s="3" t="s">
        <v>3713</v>
      </c>
      <c r="C836" s="3">
        <f>_110079_23data060823__2[[#This Row],[hodnota]]*$F$5</f>
        <v>22996</v>
      </c>
      <c r="D836" t="s">
        <v>561</v>
      </c>
      <c r="E836">
        <v>2010</v>
      </c>
      <c r="F836">
        <v>2</v>
      </c>
      <c r="G836" t="s">
        <v>2175</v>
      </c>
      <c r="H836" t="s">
        <v>562</v>
      </c>
      <c r="I836" t="str">
        <f>IF(_110079_23data060823__2[[#This Row],[odvetvi_txt]]="","Všechna odvětví",_110079_23data060823__2[[#This Row],[odvetvi_txt]])</f>
        <v>Doprava a skladování</v>
      </c>
      <c r="J836">
        <f>IF(_110079_23data060823__2[[#This Row],[rok]]=2023,0,1)</f>
        <v>1</v>
      </c>
    </row>
    <row r="837" spans="1:10" x14ac:dyDescent="0.2">
      <c r="A837">
        <v>741382814</v>
      </c>
      <c r="B837" s="3" t="s">
        <v>3711</v>
      </c>
      <c r="C837" s="3">
        <f>_110079_23data060823__2[[#This Row],[hodnota]]*$F$5</f>
        <v>23263</v>
      </c>
      <c r="D837" t="s">
        <v>561</v>
      </c>
      <c r="E837">
        <v>2010</v>
      </c>
      <c r="F837">
        <v>3</v>
      </c>
      <c r="G837" t="s">
        <v>2175</v>
      </c>
      <c r="H837" t="s">
        <v>562</v>
      </c>
      <c r="I837" t="str">
        <f>IF(_110079_23data060823__2[[#This Row],[odvetvi_txt]]="","Všechna odvětví",_110079_23data060823__2[[#This Row],[odvetvi_txt]])</f>
        <v>Doprava a skladování</v>
      </c>
      <c r="J837">
        <f>IF(_110079_23data060823__2[[#This Row],[rok]]=2023,0,1)</f>
        <v>1</v>
      </c>
    </row>
    <row r="838" spans="1:10" x14ac:dyDescent="0.2">
      <c r="A838">
        <v>741382923</v>
      </c>
      <c r="B838" s="3" t="s">
        <v>4773</v>
      </c>
      <c r="C838" s="3">
        <f>_110079_23data060823__2[[#This Row],[hodnota]]*$F$5</f>
        <v>12943</v>
      </c>
      <c r="D838" t="s">
        <v>191</v>
      </c>
      <c r="E838">
        <v>2010</v>
      </c>
      <c r="F838">
        <v>2</v>
      </c>
      <c r="G838" t="s">
        <v>2175</v>
      </c>
      <c r="H838" t="s">
        <v>192</v>
      </c>
      <c r="I838" t="str">
        <f>IF(_110079_23data060823__2[[#This Row],[odvetvi_txt]]="","Všechna odvětví",_110079_23data060823__2[[#This Row],[odvetvi_txt]])</f>
        <v>Ubytování, stravování a pohostinství</v>
      </c>
      <c r="J838">
        <f>IF(_110079_23data060823__2[[#This Row],[rok]]=2023,0,1)</f>
        <v>1</v>
      </c>
    </row>
    <row r="839" spans="1:10" x14ac:dyDescent="0.2">
      <c r="A839">
        <v>741382925</v>
      </c>
      <c r="B839" s="3" t="s">
        <v>4787</v>
      </c>
      <c r="C839" s="3">
        <f>_110079_23data060823__2[[#This Row],[hodnota]]*$F$5</f>
        <v>13982</v>
      </c>
      <c r="D839" t="s">
        <v>191</v>
      </c>
      <c r="E839">
        <v>2010</v>
      </c>
      <c r="F839">
        <v>4</v>
      </c>
      <c r="G839" t="s">
        <v>2175</v>
      </c>
      <c r="H839" t="s">
        <v>192</v>
      </c>
      <c r="I839" t="str">
        <f>IF(_110079_23data060823__2[[#This Row],[odvetvi_txt]]="","Všechna odvětví",_110079_23data060823__2[[#This Row],[odvetvi_txt]])</f>
        <v>Ubytování, stravování a pohostinství</v>
      </c>
      <c r="J839">
        <f>IF(_110079_23data060823__2[[#This Row],[rok]]=2023,0,1)</f>
        <v>1</v>
      </c>
    </row>
    <row r="840" spans="1:10" x14ac:dyDescent="0.2">
      <c r="A840">
        <v>741382924</v>
      </c>
      <c r="B840" s="3" t="s">
        <v>4771</v>
      </c>
      <c r="C840" s="3">
        <f>_110079_23data060823__2[[#This Row],[hodnota]]*$F$5</f>
        <v>13306</v>
      </c>
      <c r="D840" t="s">
        <v>191</v>
      </c>
      <c r="E840">
        <v>2010</v>
      </c>
      <c r="F840">
        <v>3</v>
      </c>
      <c r="G840" t="s">
        <v>2175</v>
      </c>
      <c r="H840" t="s">
        <v>192</v>
      </c>
      <c r="I840" t="str">
        <f>IF(_110079_23data060823__2[[#This Row],[odvetvi_txt]]="","Všechna odvětví",_110079_23data060823__2[[#This Row],[odvetvi_txt]])</f>
        <v>Ubytování, stravování a pohostinství</v>
      </c>
      <c r="J840">
        <f>IF(_110079_23data060823__2[[#This Row],[rok]]=2023,0,1)</f>
        <v>1</v>
      </c>
    </row>
    <row r="841" spans="1:10" x14ac:dyDescent="0.2">
      <c r="A841">
        <v>741382922</v>
      </c>
      <c r="B841" s="3" t="s">
        <v>4842</v>
      </c>
      <c r="C841" s="3">
        <f>_110079_23data060823__2[[#This Row],[hodnota]]*$F$5</f>
        <v>12590</v>
      </c>
      <c r="D841" t="s">
        <v>191</v>
      </c>
      <c r="E841">
        <v>2010</v>
      </c>
      <c r="F841">
        <v>1</v>
      </c>
      <c r="G841" t="s">
        <v>2175</v>
      </c>
      <c r="H841" t="s">
        <v>192</v>
      </c>
      <c r="I841" t="str">
        <f>IF(_110079_23data060823__2[[#This Row],[odvetvi_txt]]="","Všechna odvětví",_110079_23data060823__2[[#This Row],[odvetvi_txt]])</f>
        <v>Ubytování, stravování a pohostinství</v>
      </c>
      <c r="J841">
        <f>IF(_110079_23data060823__2[[#This Row],[rok]]=2023,0,1)</f>
        <v>1</v>
      </c>
    </row>
    <row r="842" spans="1:10" x14ac:dyDescent="0.2">
      <c r="A842">
        <v>741383032</v>
      </c>
      <c r="B842" s="3" t="s">
        <v>3871</v>
      </c>
      <c r="C842" s="3">
        <f>_110079_23data060823__2[[#This Row],[hodnota]]*$F$5</f>
        <v>43250</v>
      </c>
      <c r="D842" t="s">
        <v>1010</v>
      </c>
      <c r="E842">
        <v>2010</v>
      </c>
      <c r="F842">
        <v>1</v>
      </c>
      <c r="G842" t="s">
        <v>2175</v>
      </c>
      <c r="H842" t="s">
        <v>1011</v>
      </c>
      <c r="I842" t="str">
        <f>IF(_110079_23data060823__2[[#This Row],[odvetvi_txt]]="","Všechna odvětví",_110079_23data060823__2[[#This Row],[odvetvi_txt]])</f>
        <v>Informační a komunikační činnosti</v>
      </c>
      <c r="J842">
        <f>IF(_110079_23data060823__2[[#This Row],[rok]]=2023,0,1)</f>
        <v>1</v>
      </c>
    </row>
    <row r="843" spans="1:10" x14ac:dyDescent="0.2">
      <c r="A843">
        <v>741383034</v>
      </c>
      <c r="B843" s="3" t="s">
        <v>3796</v>
      </c>
      <c r="C843" s="3">
        <f>_110079_23data060823__2[[#This Row],[hodnota]]*$F$5</f>
        <v>43688</v>
      </c>
      <c r="D843" t="s">
        <v>1010</v>
      </c>
      <c r="E843">
        <v>2010</v>
      </c>
      <c r="F843">
        <v>3</v>
      </c>
      <c r="G843" t="s">
        <v>2175</v>
      </c>
      <c r="H843" t="s">
        <v>1011</v>
      </c>
      <c r="I843" t="str">
        <f>IF(_110079_23data060823__2[[#This Row],[odvetvi_txt]]="","Všechna odvětví",_110079_23data060823__2[[#This Row],[odvetvi_txt]])</f>
        <v>Informační a komunikační činnosti</v>
      </c>
      <c r="J843">
        <f>IF(_110079_23data060823__2[[#This Row],[rok]]=2023,0,1)</f>
        <v>1</v>
      </c>
    </row>
    <row r="844" spans="1:10" x14ac:dyDescent="0.2">
      <c r="A844">
        <v>741383033</v>
      </c>
      <c r="B844" s="3" t="s">
        <v>3798</v>
      </c>
      <c r="C844" s="3">
        <f>_110079_23data060823__2[[#This Row],[hodnota]]*$F$5</f>
        <v>42527</v>
      </c>
      <c r="D844" t="s">
        <v>1010</v>
      </c>
      <c r="E844">
        <v>2010</v>
      </c>
      <c r="F844">
        <v>2</v>
      </c>
      <c r="G844" t="s">
        <v>2175</v>
      </c>
      <c r="H844" t="s">
        <v>1011</v>
      </c>
      <c r="I844" t="str">
        <f>IF(_110079_23data060823__2[[#This Row],[odvetvi_txt]]="","Všechna odvětví",_110079_23data060823__2[[#This Row],[odvetvi_txt]])</f>
        <v>Informační a komunikační činnosti</v>
      </c>
      <c r="J844">
        <f>IF(_110079_23data060823__2[[#This Row],[rok]]=2023,0,1)</f>
        <v>1</v>
      </c>
    </row>
    <row r="845" spans="1:10" x14ac:dyDescent="0.2">
      <c r="A845">
        <v>741383035</v>
      </c>
      <c r="B845" s="3" t="s">
        <v>3813</v>
      </c>
      <c r="C845" s="3">
        <f>_110079_23data060823__2[[#This Row],[hodnota]]*$F$5</f>
        <v>45694</v>
      </c>
      <c r="D845" t="s">
        <v>1010</v>
      </c>
      <c r="E845">
        <v>2010</v>
      </c>
      <c r="F845">
        <v>4</v>
      </c>
      <c r="G845" t="s">
        <v>2175</v>
      </c>
      <c r="H845" t="s">
        <v>1011</v>
      </c>
      <c r="I845" t="str">
        <f>IF(_110079_23data060823__2[[#This Row],[odvetvi_txt]]="","Všechna odvětví",_110079_23data060823__2[[#This Row],[odvetvi_txt]])</f>
        <v>Informační a komunikační činnosti</v>
      </c>
      <c r="J845">
        <f>IF(_110079_23data060823__2[[#This Row],[rok]]=2023,0,1)</f>
        <v>1</v>
      </c>
    </row>
    <row r="846" spans="1:10" x14ac:dyDescent="0.2">
      <c r="A846">
        <v>741383143</v>
      </c>
      <c r="B846" s="3" t="s">
        <v>5275</v>
      </c>
      <c r="C846" s="3">
        <f>_110079_23data060823__2[[#This Row],[hodnota]]*$F$5</f>
        <v>45129</v>
      </c>
      <c r="D846" t="s">
        <v>641</v>
      </c>
      <c r="E846">
        <v>2010</v>
      </c>
      <c r="F846">
        <v>2</v>
      </c>
      <c r="G846" t="s">
        <v>2175</v>
      </c>
      <c r="H846" t="s">
        <v>642</v>
      </c>
      <c r="I846" t="str">
        <f>IF(_110079_23data060823__2[[#This Row],[odvetvi_txt]]="","Všechna odvětví",_110079_23data060823__2[[#This Row],[odvetvi_txt]])</f>
        <v>Peněžnictví a pojišťovnictví</v>
      </c>
      <c r="J846">
        <f>IF(_110079_23data060823__2[[#This Row],[rok]]=2023,0,1)</f>
        <v>1</v>
      </c>
    </row>
    <row r="847" spans="1:10" x14ac:dyDescent="0.2">
      <c r="A847">
        <v>741383144</v>
      </c>
      <c r="B847" s="3" t="s">
        <v>5273</v>
      </c>
      <c r="C847" s="3">
        <f>_110079_23data060823__2[[#This Row],[hodnota]]*$F$5</f>
        <v>43424</v>
      </c>
      <c r="D847" t="s">
        <v>641</v>
      </c>
      <c r="E847">
        <v>2010</v>
      </c>
      <c r="F847">
        <v>3</v>
      </c>
      <c r="G847" t="s">
        <v>2175</v>
      </c>
      <c r="H847" t="s">
        <v>642</v>
      </c>
      <c r="I847" t="str">
        <f>IF(_110079_23data060823__2[[#This Row],[odvetvi_txt]]="","Všechna odvětví",_110079_23data060823__2[[#This Row],[odvetvi_txt]])</f>
        <v>Peněžnictví a pojišťovnictví</v>
      </c>
      <c r="J847">
        <f>IF(_110079_23data060823__2[[#This Row],[rok]]=2023,0,1)</f>
        <v>1</v>
      </c>
    </row>
    <row r="848" spans="1:10" x14ac:dyDescent="0.2">
      <c r="A848">
        <v>741383145</v>
      </c>
      <c r="B848" s="3" t="s">
        <v>5290</v>
      </c>
      <c r="C848" s="3">
        <f>_110079_23data060823__2[[#This Row],[hodnota]]*$F$5</f>
        <v>44785</v>
      </c>
      <c r="D848" t="s">
        <v>641</v>
      </c>
      <c r="E848">
        <v>2010</v>
      </c>
      <c r="F848">
        <v>4</v>
      </c>
      <c r="G848" t="s">
        <v>2175</v>
      </c>
      <c r="H848" t="s">
        <v>642</v>
      </c>
      <c r="I848" t="str">
        <f>IF(_110079_23data060823__2[[#This Row],[odvetvi_txt]]="","Všechna odvětví",_110079_23data060823__2[[#This Row],[odvetvi_txt]])</f>
        <v>Peněžnictví a pojišťovnictví</v>
      </c>
      <c r="J848">
        <f>IF(_110079_23data060823__2[[#This Row],[rok]]=2023,0,1)</f>
        <v>1</v>
      </c>
    </row>
    <row r="849" spans="1:10" x14ac:dyDescent="0.2">
      <c r="A849">
        <v>741383142</v>
      </c>
      <c r="B849" s="3" t="s">
        <v>5345</v>
      </c>
      <c r="C849" s="3">
        <f>_110079_23data060823__2[[#This Row],[hodnota]]*$F$5</f>
        <v>51418</v>
      </c>
      <c r="D849" t="s">
        <v>641</v>
      </c>
      <c r="E849">
        <v>2010</v>
      </c>
      <c r="F849">
        <v>1</v>
      </c>
      <c r="G849" t="s">
        <v>2175</v>
      </c>
      <c r="H849" t="s">
        <v>642</v>
      </c>
      <c r="I849" t="str">
        <f>IF(_110079_23data060823__2[[#This Row],[odvetvi_txt]]="","Všechna odvětví",_110079_23data060823__2[[#This Row],[odvetvi_txt]])</f>
        <v>Peněžnictví a pojišťovnictví</v>
      </c>
      <c r="J849">
        <f>IF(_110079_23data060823__2[[#This Row],[rok]]=2023,0,1)</f>
        <v>1</v>
      </c>
    </row>
    <row r="850" spans="1:10" x14ac:dyDescent="0.2">
      <c r="A850">
        <v>741383255</v>
      </c>
      <c r="B850" s="3" t="s">
        <v>2472</v>
      </c>
      <c r="C850" s="3">
        <f>_110079_23data060823__2[[#This Row],[hodnota]]*$F$5</f>
        <v>22968</v>
      </c>
      <c r="D850" t="s">
        <v>263</v>
      </c>
      <c r="E850">
        <v>2010</v>
      </c>
      <c r="F850">
        <v>4</v>
      </c>
      <c r="G850" t="s">
        <v>2175</v>
      </c>
      <c r="H850" t="s">
        <v>264</v>
      </c>
      <c r="I850" t="str">
        <f>IF(_110079_23data060823__2[[#This Row],[odvetvi_txt]]="","Všechna odvětví",_110079_23data060823__2[[#This Row],[odvetvi_txt]])</f>
        <v>Činnosti v oblasti nemovitostí</v>
      </c>
      <c r="J850">
        <f>IF(_110079_23data060823__2[[#This Row],[rok]]=2023,0,1)</f>
        <v>1</v>
      </c>
    </row>
    <row r="851" spans="1:10" x14ac:dyDescent="0.2">
      <c r="A851">
        <v>741383254</v>
      </c>
      <c r="B851" s="3" t="s">
        <v>2455</v>
      </c>
      <c r="C851" s="3">
        <f>_110079_23data060823__2[[#This Row],[hodnota]]*$F$5</f>
        <v>21012</v>
      </c>
      <c r="D851" t="s">
        <v>263</v>
      </c>
      <c r="E851">
        <v>2010</v>
      </c>
      <c r="F851">
        <v>3</v>
      </c>
      <c r="G851" t="s">
        <v>2175</v>
      </c>
      <c r="H851" t="s">
        <v>264</v>
      </c>
      <c r="I851" t="str">
        <f>IF(_110079_23data060823__2[[#This Row],[odvetvi_txt]]="","Všechna odvětví",_110079_23data060823__2[[#This Row],[odvetvi_txt]])</f>
        <v>Činnosti v oblasti nemovitostí</v>
      </c>
      <c r="J851">
        <f>IF(_110079_23data060823__2[[#This Row],[rok]]=2023,0,1)</f>
        <v>1</v>
      </c>
    </row>
    <row r="852" spans="1:10" x14ac:dyDescent="0.2">
      <c r="A852">
        <v>741383252</v>
      </c>
      <c r="B852" s="3" t="s">
        <v>2529</v>
      </c>
      <c r="C852" s="3">
        <f>_110079_23data060823__2[[#This Row],[hodnota]]*$F$5</f>
        <v>20268</v>
      </c>
      <c r="D852" t="s">
        <v>263</v>
      </c>
      <c r="E852">
        <v>2010</v>
      </c>
      <c r="F852">
        <v>1</v>
      </c>
      <c r="G852" t="s">
        <v>2175</v>
      </c>
      <c r="H852" t="s">
        <v>264</v>
      </c>
      <c r="I852" t="str">
        <f>IF(_110079_23data060823__2[[#This Row],[odvetvi_txt]]="","Všechna odvětví",_110079_23data060823__2[[#This Row],[odvetvi_txt]])</f>
        <v>Činnosti v oblasti nemovitostí</v>
      </c>
      <c r="J852">
        <f>IF(_110079_23data060823__2[[#This Row],[rok]]=2023,0,1)</f>
        <v>1</v>
      </c>
    </row>
    <row r="853" spans="1:10" x14ac:dyDescent="0.2">
      <c r="A853">
        <v>741383253</v>
      </c>
      <c r="B853" s="3" t="s">
        <v>2457</v>
      </c>
      <c r="C853" s="3">
        <f>_110079_23data060823__2[[#This Row],[hodnota]]*$F$5</f>
        <v>21116</v>
      </c>
      <c r="D853" t="s">
        <v>263</v>
      </c>
      <c r="E853">
        <v>2010</v>
      </c>
      <c r="F853">
        <v>2</v>
      </c>
      <c r="G853" t="s">
        <v>2175</v>
      </c>
      <c r="H853" t="s">
        <v>264</v>
      </c>
      <c r="I853" t="str">
        <f>IF(_110079_23data060823__2[[#This Row],[odvetvi_txt]]="","Všechna odvětví",_110079_23data060823__2[[#This Row],[odvetvi_txt]])</f>
        <v>Činnosti v oblasti nemovitostí</v>
      </c>
      <c r="J853">
        <f>IF(_110079_23data060823__2[[#This Row],[rok]]=2023,0,1)</f>
        <v>1</v>
      </c>
    </row>
    <row r="854" spans="1:10" x14ac:dyDescent="0.2">
      <c r="A854">
        <v>741383363</v>
      </c>
      <c r="B854" s="3" t="s">
        <v>4512</v>
      </c>
      <c r="C854" s="3">
        <f>_110079_23data060823__2[[#This Row],[hodnota]]*$F$5</f>
        <v>30539</v>
      </c>
      <c r="D854" t="s">
        <v>414</v>
      </c>
      <c r="E854">
        <v>2010</v>
      </c>
      <c r="F854">
        <v>2</v>
      </c>
      <c r="G854" t="s">
        <v>2175</v>
      </c>
      <c r="H854" t="s">
        <v>415</v>
      </c>
      <c r="I854" t="str">
        <f>IF(_110079_23data060823__2[[#This Row],[odvetvi_txt]]="","Všechna odvětví",_110079_23data060823__2[[#This Row],[odvetvi_txt]])</f>
        <v>Profesní, vědecké a technické činnosti</v>
      </c>
      <c r="J854">
        <f>IF(_110079_23data060823__2[[#This Row],[rok]]=2023,0,1)</f>
        <v>1</v>
      </c>
    </row>
    <row r="855" spans="1:10" x14ac:dyDescent="0.2">
      <c r="A855">
        <v>741383364</v>
      </c>
      <c r="B855" s="3" t="s">
        <v>4510</v>
      </c>
      <c r="C855" s="3">
        <f>_110079_23data060823__2[[#This Row],[hodnota]]*$F$5</f>
        <v>31939</v>
      </c>
      <c r="D855" t="s">
        <v>414</v>
      </c>
      <c r="E855">
        <v>2010</v>
      </c>
      <c r="F855">
        <v>3</v>
      </c>
      <c r="G855" t="s">
        <v>2175</v>
      </c>
      <c r="H855" t="s">
        <v>415</v>
      </c>
      <c r="I855" t="str">
        <f>IF(_110079_23data060823__2[[#This Row],[odvetvi_txt]]="","Všechna odvětví",_110079_23data060823__2[[#This Row],[odvetvi_txt]])</f>
        <v>Profesní, vědecké a technické činnosti</v>
      </c>
      <c r="J855">
        <f>IF(_110079_23data060823__2[[#This Row],[rok]]=2023,0,1)</f>
        <v>1</v>
      </c>
    </row>
    <row r="856" spans="1:10" x14ac:dyDescent="0.2">
      <c r="A856">
        <v>741383362</v>
      </c>
      <c r="B856" s="3" t="s">
        <v>4578</v>
      </c>
      <c r="C856" s="3">
        <f>_110079_23data060823__2[[#This Row],[hodnota]]*$F$5</f>
        <v>29011</v>
      </c>
      <c r="D856" t="s">
        <v>414</v>
      </c>
      <c r="E856">
        <v>2010</v>
      </c>
      <c r="F856">
        <v>1</v>
      </c>
      <c r="G856" t="s">
        <v>2175</v>
      </c>
      <c r="H856" t="s">
        <v>415</v>
      </c>
      <c r="I856" t="str">
        <f>IF(_110079_23data060823__2[[#This Row],[odvetvi_txt]]="","Všechna odvětví",_110079_23data060823__2[[#This Row],[odvetvi_txt]])</f>
        <v>Profesní, vědecké a technické činnosti</v>
      </c>
      <c r="J856">
        <f>IF(_110079_23data060823__2[[#This Row],[rok]]=2023,0,1)</f>
        <v>1</v>
      </c>
    </row>
    <row r="857" spans="1:10" x14ac:dyDescent="0.2">
      <c r="A857">
        <v>741383365</v>
      </c>
      <c r="B857" s="3" t="s">
        <v>4525</v>
      </c>
      <c r="C857" s="3">
        <f>_110079_23data060823__2[[#This Row],[hodnota]]*$F$5</f>
        <v>34918</v>
      </c>
      <c r="D857" t="s">
        <v>414</v>
      </c>
      <c r="E857">
        <v>2010</v>
      </c>
      <c r="F857">
        <v>4</v>
      </c>
      <c r="G857" t="s">
        <v>2175</v>
      </c>
      <c r="H857" t="s">
        <v>415</v>
      </c>
      <c r="I857" t="str">
        <f>IF(_110079_23data060823__2[[#This Row],[odvetvi_txt]]="","Všechna odvětví",_110079_23data060823__2[[#This Row],[odvetvi_txt]])</f>
        <v>Profesní, vědecké a technické činnosti</v>
      </c>
      <c r="J857">
        <f>IF(_110079_23data060823__2[[#This Row],[rok]]=2023,0,1)</f>
        <v>1</v>
      </c>
    </row>
    <row r="858" spans="1:10" x14ac:dyDescent="0.2">
      <c r="A858">
        <v>741383473</v>
      </c>
      <c r="B858" s="3" t="s">
        <v>3455</v>
      </c>
      <c r="C858" s="3">
        <f>_110079_23data060823__2[[#This Row],[hodnota]]*$F$5</f>
        <v>15682</v>
      </c>
      <c r="D858" t="s">
        <v>701</v>
      </c>
      <c r="E858">
        <v>2010</v>
      </c>
      <c r="F858">
        <v>2</v>
      </c>
      <c r="G858" t="s">
        <v>2175</v>
      </c>
      <c r="H858" t="s">
        <v>702</v>
      </c>
      <c r="I858" t="str">
        <f>IF(_110079_23data060823__2[[#This Row],[odvetvi_txt]]="","Všechna odvětví",_110079_23data060823__2[[#This Row],[odvetvi_txt]])</f>
        <v>Administrativní a podpůrné činnosti</v>
      </c>
      <c r="J858">
        <f>IF(_110079_23data060823__2[[#This Row],[rok]]=2023,0,1)</f>
        <v>1</v>
      </c>
    </row>
    <row r="859" spans="1:10" x14ac:dyDescent="0.2">
      <c r="A859">
        <v>741383474</v>
      </c>
      <c r="B859" s="3" t="s">
        <v>3453</v>
      </c>
      <c r="C859" s="3">
        <f>_110079_23data060823__2[[#This Row],[hodnota]]*$F$5</f>
        <v>15835</v>
      </c>
      <c r="D859" t="s">
        <v>701</v>
      </c>
      <c r="E859">
        <v>2010</v>
      </c>
      <c r="F859">
        <v>3</v>
      </c>
      <c r="G859" t="s">
        <v>2175</v>
      </c>
      <c r="H859" t="s">
        <v>702</v>
      </c>
      <c r="I859" t="str">
        <f>IF(_110079_23data060823__2[[#This Row],[odvetvi_txt]]="","Všechna odvětví",_110079_23data060823__2[[#This Row],[odvetvi_txt]])</f>
        <v>Administrativní a podpůrné činnosti</v>
      </c>
      <c r="J859">
        <f>IF(_110079_23data060823__2[[#This Row],[rok]]=2023,0,1)</f>
        <v>1</v>
      </c>
    </row>
    <row r="860" spans="1:10" x14ac:dyDescent="0.2">
      <c r="A860">
        <v>741383475</v>
      </c>
      <c r="B860" s="3" t="s">
        <v>3469</v>
      </c>
      <c r="C860" s="3">
        <f>_110079_23data060823__2[[#This Row],[hodnota]]*$F$5</f>
        <v>16834</v>
      </c>
      <c r="D860" t="s">
        <v>701</v>
      </c>
      <c r="E860">
        <v>2010</v>
      </c>
      <c r="F860">
        <v>4</v>
      </c>
      <c r="G860" t="s">
        <v>2175</v>
      </c>
      <c r="H860" t="s">
        <v>702</v>
      </c>
      <c r="I860" t="str">
        <f>IF(_110079_23data060823__2[[#This Row],[odvetvi_txt]]="","Všechna odvětví",_110079_23data060823__2[[#This Row],[odvetvi_txt]])</f>
        <v>Administrativní a podpůrné činnosti</v>
      </c>
      <c r="J860">
        <f>IF(_110079_23data060823__2[[#This Row],[rok]]=2023,0,1)</f>
        <v>1</v>
      </c>
    </row>
    <row r="861" spans="1:10" x14ac:dyDescent="0.2">
      <c r="A861">
        <v>741383472</v>
      </c>
      <c r="B861" s="3" t="s">
        <v>3216</v>
      </c>
      <c r="C861" s="3">
        <f>_110079_23data060823__2[[#This Row],[hodnota]]*$F$5</f>
        <v>15420</v>
      </c>
      <c r="D861" t="s">
        <v>701</v>
      </c>
      <c r="E861">
        <v>2010</v>
      </c>
      <c r="F861">
        <v>1</v>
      </c>
      <c r="G861" t="s">
        <v>2175</v>
      </c>
      <c r="H861" t="s">
        <v>702</v>
      </c>
      <c r="I861" t="str">
        <f>IF(_110079_23data060823__2[[#This Row],[odvetvi_txt]]="","Všechna odvětví",_110079_23data060823__2[[#This Row],[odvetvi_txt]])</f>
        <v>Administrativní a podpůrné činnosti</v>
      </c>
      <c r="J861">
        <f>IF(_110079_23data060823__2[[#This Row],[rok]]=2023,0,1)</f>
        <v>1</v>
      </c>
    </row>
    <row r="862" spans="1:10" x14ac:dyDescent="0.2">
      <c r="A862">
        <v>741383584</v>
      </c>
      <c r="B862" s="3" t="s">
        <v>3271</v>
      </c>
      <c r="C862" s="3">
        <f>_110079_23data060823__2[[#This Row],[hodnota]]*$F$5</f>
        <v>26373</v>
      </c>
      <c r="D862" t="s">
        <v>17</v>
      </c>
      <c r="E862">
        <v>2010</v>
      </c>
      <c r="F862">
        <v>3</v>
      </c>
      <c r="G862" t="s">
        <v>2175</v>
      </c>
      <c r="H862" t="s">
        <v>21</v>
      </c>
      <c r="I862" t="str">
        <f>IF(_110079_23data060823__2[[#This Row],[odvetvi_txt]]="","Všechna odvětví",_110079_23data060823__2[[#This Row],[odvetvi_txt]])</f>
        <v>Veřejná správa a obrana; povinné sociální zabezpečení</v>
      </c>
      <c r="J862">
        <f>IF(_110079_23data060823__2[[#This Row],[rok]]=2023,0,1)</f>
        <v>1</v>
      </c>
    </row>
    <row r="863" spans="1:10" x14ac:dyDescent="0.2">
      <c r="A863">
        <v>741383582</v>
      </c>
      <c r="B863" s="3" t="s">
        <v>3345</v>
      </c>
      <c r="C863" s="3">
        <f>_110079_23data060823__2[[#This Row],[hodnota]]*$F$5</f>
        <v>26005</v>
      </c>
      <c r="D863" t="s">
        <v>17</v>
      </c>
      <c r="E863">
        <v>2010</v>
      </c>
      <c r="F863">
        <v>1</v>
      </c>
      <c r="G863" t="s">
        <v>2175</v>
      </c>
      <c r="H863" t="s">
        <v>21</v>
      </c>
      <c r="I863" t="str">
        <f>IF(_110079_23data060823__2[[#This Row],[odvetvi_txt]]="","Všechna odvětví",_110079_23data060823__2[[#This Row],[odvetvi_txt]])</f>
        <v>Veřejná správa a obrana; povinné sociální zabezpečení</v>
      </c>
      <c r="J863">
        <f>IF(_110079_23data060823__2[[#This Row],[rok]]=2023,0,1)</f>
        <v>1</v>
      </c>
    </row>
    <row r="864" spans="1:10" x14ac:dyDescent="0.2">
      <c r="A864">
        <v>741383585</v>
      </c>
      <c r="B864" s="3" t="s">
        <v>3288</v>
      </c>
      <c r="C864" s="3">
        <f>_110079_23data060823__2[[#This Row],[hodnota]]*$F$5</f>
        <v>28734</v>
      </c>
      <c r="D864" t="s">
        <v>17</v>
      </c>
      <c r="E864">
        <v>2010</v>
      </c>
      <c r="F864">
        <v>4</v>
      </c>
      <c r="G864" t="s">
        <v>2175</v>
      </c>
      <c r="H864" t="s">
        <v>21</v>
      </c>
      <c r="I864" t="str">
        <f>IF(_110079_23data060823__2[[#This Row],[odvetvi_txt]]="","Všechna odvětví",_110079_23data060823__2[[#This Row],[odvetvi_txt]])</f>
        <v>Veřejná správa a obrana; povinné sociální zabezpečení</v>
      </c>
      <c r="J864">
        <f>IF(_110079_23data060823__2[[#This Row],[rok]]=2023,0,1)</f>
        <v>1</v>
      </c>
    </row>
    <row r="865" spans="1:10" x14ac:dyDescent="0.2">
      <c r="A865">
        <v>741383583</v>
      </c>
      <c r="B865" s="3" t="s">
        <v>3273</v>
      </c>
      <c r="C865" s="3">
        <f>_110079_23data060823__2[[#This Row],[hodnota]]*$F$5</f>
        <v>26662</v>
      </c>
      <c r="D865" t="s">
        <v>17</v>
      </c>
      <c r="E865">
        <v>2010</v>
      </c>
      <c r="F865">
        <v>2</v>
      </c>
      <c r="G865" t="s">
        <v>2175</v>
      </c>
      <c r="H865" t="s">
        <v>21</v>
      </c>
      <c r="I865" t="str">
        <f>IF(_110079_23data060823__2[[#This Row],[odvetvi_txt]]="","Všechna odvětví",_110079_23data060823__2[[#This Row],[odvetvi_txt]])</f>
        <v>Veřejná správa a obrana; povinné sociální zabezpečení</v>
      </c>
      <c r="J865">
        <f>IF(_110079_23data060823__2[[#This Row],[rok]]=2023,0,1)</f>
        <v>1</v>
      </c>
    </row>
    <row r="866" spans="1:10" x14ac:dyDescent="0.2">
      <c r="A866">
        <v>741383694</v>
      </c>
      <c r="B866" s="3" t="s">
        <v>4937</v>
      </c>
      <c r="C866" s="3">
        <f>_110079_23data060823__2[[#This Row],[hodnota]]*$F$5</f>
        <v>22481</v>
      </c>
      <c r="D866" t="s">
        <v>493</v>
      </c>
      <c r="E866">
        <v>2010</v>
      </c>
      <c r="F866">
        <v>3</v>
      </c>
      <c r="G866" t="s">
        <v>2175</v>
      </c>
      <c r="H866" t="s">
        <v>494</v>
      </c>
      <c r="I866" t="str">
        <f>IF(_110079_23data060823__2[[#This Row],[odvetvi_txt]]="","Všechna odvětví",_110079_23data060823__2[[#This Row],[odvetvi_txt]])</f>
        <v>Vzdělávání</v>
      </c>
      <c r="J866">
        <f>IF(_110079_23data060823__2[[#This Row],[rok]]=2023,0,1)</f>
        <v>1</v>
      </c>
    </row>
    <row r="867" spans="1:10" x14ac:dyDescent="0.2">
      <c r="A867">
        <v>741383692</v>
      </c>
      <c r="B867" s="3" t="s">
        <v>5006</v>
      </c>
      <c r="C867" s="3">
        <f>_110079_23data060823__2[[#This Row],[hodnota]]*$F$5</f>
        <v>21446</v>
      </c>
      <c r="D867" t="s">
        <v>493</v>
      </c>
      <c r="E867">
        <v>2010</v>
      </c>
      <c r="F867">
        <v>1</v>
      </c>
      <c r="G867" t="s">
        <v>2175</v>
      </c>
      <c r="H867" t="s">
        <v>494</v>
      </c>
      <c r="I867" t="str">
        <f>IF(_110079_23data060823__2[[#This Row],[odvetvi_txt]]="","Všechna odvětví",_110079_23data060823__2[[#This Row],[odvetvi_txt]])</f>
        <v>Vzdělávání</v>
      </c>
      <c r="J867">
        <f>IF(_110079_23data060823__2[[#This Row],[rok]]=2023,0,1)</f>
        <v>1</v>
      </c>
    </row>
    <row r="868" spans="1:10" x14ac:dyDescent="0.2">
      <c r="A868">
        <v>741383695</v>
      </c>
      <c r="B868" s="3" t="s">
        <v>4951</v>
      </c>
      <c r="C868" s="3">
        <f>_110079_23data060823__2[[#This Row],[hodnota]]*$F$5</f>
        <v>25507</v>
      </c>
      <c r="D868" t="s">
        <v>493</v>
      </c>
      <c r="E868">
        <v>2010</v>
      </c>
      <c r="F868">
        <v>4</v>
      </c>
      <c r="G868" t="s">
        <v>2175</v>
      </c>
      <c r="H868" t="s">
        <v>494</v>
      </c>
      <c r="I868" t="str">
        <f>IF(_110079_23data060823__2[[#This Row],[odvetvi_txt]]="","Všechna odvětví",_110079_23data060823__2[[#This Row],[odvetvi_txt]])</f>
        <v>Vzdělávání</v>
      </c>
      <c r="J868">
        <f>IF(_110079_23data060823__2[[#This Row],[rok]]=2023,0,1)</f>
        <v>1</v>
      </c>
    </row>
    <row r="869" spans="1:10" x14ac:dyDescent="0.2">
      <c r="A869">
        <v>741383693</v>
      </c>
      <c r="B869" s="3" t="s">
        <v>4938</v>
      </c>
      <c r="C869" s="3">
        <f>_110079_23data060823__2[[#This Row],[hodnota]]*$F$5</f>
        <v>22658</v>
      </c>
      <c r="D869" t="s">
        <v>493</v>
      </c>
      <c r="E869">
        <v>2010</v>
      </c>
      <c r="F869">
        <v>2</v>
      </c>
      <c r="G869" t="s">
        <v>2175</v>
      </c>
      <c r="H869" t="s">
        <v>494</v>
      </c>
      <c r="I869" t="str">
        <f>IF(_110079_23data060823__2[[#This Row],[odvetvi_txt]]="","Všechna odvětví",_110079_23data060823__2[[#This Row],[odvetvi_txt]])</f>
        <v>Vzdělávání</v>
      </c>
      <c r="J869">
        <f>IF(_110079_23data060823__2[[#This Row],[rok]]=2023,0,1)</f>
        <v>1</v>
      </c>
    </row>
    <row r="870" spans="1:10" x14ac:dyDescent="0.2">
      <c r="A870">
        <v>741383804</v>
      </c>
      <c r="B870" s="3" t="s">
        <v>4857</v>
      </c>
      <c r="C870" s="3">
        <f>_110079_23data060823__2[[#This Row],[hodnota]]*$F$5</f>
        <v>23566</v>
      </c>
      <c r="D870" t="s">
        <v>1069</v>
      </c>
      <c r="E870">
        <v>2010</v>
      </c>
      <c r="F870">
        <v>3</v>
      </c>
      <c r="G870" t="s">
        <v>2175</v>
      </c>
      <c r="H870" t="s">
        <v>1070</v>
      </c>
      <c r="I870" t="str">
        <f>IF(_110079_23data060823__2[[#This Row],[odvetvi_txt]]="","Všechna odvětví",_110079_23data060823__2[[#This Row],[odvetvi_txt]])</f>
        <v>Zdravotní a sociální péče</v>
      </c>
      <c r="J870">
        <f>IF(_110079_23data060823__2[[#This Row],[rok]]=2023,0,1)</f>
        <v>1</v>
      </c>
    </row>
    <row r="871" spans="1:10" x14ac:dyDescent="0.2">
      <c r="A871">
        <v>741383803</v>
      </c>
      <c r="B871" s="3" t="s">
        <v>4858</v>
      </c>
      <c r="C871" s="3">
        <f>_110079_23data060823__2[[#This Row],[hodnota]]*$F$5</f>
        <v>23301</v>
      </c>
      <c r="D871" t="s">
        <v>1069</v>
      </c>
      <c r="E871">
        <v>2010</v>
      </c>
      <c r="F871">
        <v>2</v>
      </c>
      <c r="G871" t="s">
        <v>2175</v>
      </c>
      <c r="H871" t="s">
        <v>1070</v>
      </c>
      <c r="I871" t="str">
        <f>IF(_110079_23data060823__2[[#This Row],[odvetvi_txt]]="","Všechna odvětví",_110079_23data060823__2[[#This Row],[odvetvi_txt]])</f>
        <v>Zdravotní a sociální péče</v>
      </c>
      <c r="J871">
        <f>IF(_110079_23data060823__2[[#This Row],[rok]]=2023,0,1)</f>
        <v>1</v>
      </c>
    </row>
    <row r="872" spans="1:10" x14ac:dyDescent="0.2">
      <c r="A872">
        <v>741383805</v>
      </c>
      <c r="B872" s="3" t="s">
        <v>4869</v>
      </c>
      <c r="C872" s="3">
        <f>_110079_23data060823__2[[#This Row],[hodnota]]*$F$5</f>
        <v>24865</v>
      </c>
      <c r="D872" t="s">
        <v>1069</v>
      </c>
      <c r="E872">
        <v>2010</v>
      </c>
      <c r="F872">
        <v>4</v>
      </c>
      <c r="G872" t="s">
        <v>2175</v>
      </c>
      <c r="H872" t="s">
        <v>1070</v>
      </c>
      <c r="I872" t="str">
        <f>IF(_110079_23data060823__2[[#This Row],[odvetvi_txt]]="","Všechna odvětví",_110079_23data060823__2[[#This Row],[odvetvi_txt]])</f>
        <v>Zdravotní a sociální péče</v>
      </c>
      <c r="J872">
        <f>IF(_110079_23data060823__2[[#This Row],[rok]]=2023,0,1)</f>
        <v>1</v>
      </c>
    </row>
    <row r="873" spans="1:10" x14ac:dyDescent="0.2">
      <c r="A873">
        <v>741383802</v>
      </c>
      <c r="B873" s="3" t="s">
        <v>4921</v>
      </c>
      <c r="C873" s="3">
        <f>_110079_23data060823__2[[#This Row],[hodnota]]*$F$5</f>
        <v>22631</v>
      </c>
      <c r="D873" t="s">
        <v>1069</v>
      </c>
      <c r="E873">
        <v>2010</v>
      </c>
      <c r="F873">
        <v>1</v>
      </c>
      <c r="G873" t="s">
        <v>2175</v>
      </c>
      <c r="H873" t="s">
        <v>1070</v>
      </c>
      <c r="I873" t="str">
        <f>IF(_110079_23data060823__2[[#This Row],[odvetvi_txt]]="","Všechna odvětví",_110079_23data060823__2[[#This Row],[odvetvi_txt]])</f>
        <v>Zdravotní a sociální péče</v>
      </c>
      <c r="J873">
        <f>IF(_110079_23data060823__2[[#This Row],[rok]]=2023,0,1)</f>
        <v>1</v>
      </c>
    </row>
    <row r="874" spans="1:10" x14ac:dyDescent="0.2">
      <c r="A874">
        <v>741383912</v>
      </c>
      <c r="B874" s="3" t="s">
        <v>4666</v>
      </c>
      <c r="C874" s="3">
        <f>_110079_23data060823__2[[#This Row],[hodnota]]*$F$5</f>
        <v>19066</v>
      </c>
      <c r="D874" t="s">
        <v>1144</v>
      </c>
      <c r="E874">
        <v>2010</v>
      </c>
      <c r="F874">
        <v>1</v>
      </c>
      <c r="G874" t="s">
        <v>2175</v>
      </c>
      <c r="H874" t="s">
        <v>1145</v>
      </c>
      <c r="I874" t="str">
        <f>IF(_110079_23data060823__2[[#This Row],[odvetvi_txt]]="","Všechna odvětví",_110079_23data060823__2[[#This Row],[odvetvi_txt]])</f>
        <v>Kulturní, zábavní a rekreační činnosti</v>
      </c>
      <c r="J874">
        <f>IF(_110079_23data060823__2[[#This Row],[rok]]=2023,0,1)</f>
        <v>1</v>
      </c>
    </row>
    <row r="875" spans="1:10" x14ac:dyDescent="0.2">
      <c r="A875">
        <v>741383915</v>
      </c>
      <c r="B875" s="3" t="s">
        <v>4611</v>
      </c>
      <c r="C875" s="3">
        <f>_110079_23data060823__2[[#This Row],[hodnota]]*$F$5</f>
        <v>21089</v>
      </c>
      <c r="D875" t="s">
        <v>1144</v>
      </c>
      <c r="E875">
        <v>2010</v>
      </c>
      <c r="F875">
        <v>4</v>
      </c>
      <c r="G875" t="s">
        <v>2175</v>
      </c>
      <c r="H875" t="s">
        <v>1145</v>
      </c>
      <c r="I875" t="str">
        <f>IF(_110079_23data060823__2[[#This Row],[odvetvi_txt]]="","Všechna odvětví",_110079_23data060823__2[[#This Row],[odvetvi_txt]])</f>
        <v>Kulturní, zábavní a rekreační činnosti</v>
      </c>
      <c r="J875">
        <f>IF(_110079_23data060823__2[[#This Row],[rok]]=2023,0,1)</f>
        <v>1</v>
      </c>
    </row>
    <row r="876" spans="1:10" x14ac:dyDescent="0.2">
      <c r="A876">
        <v>741383913</v>
      </c>
      <c r="B876" s="3" t="s">
        <v>4597</v>
      </c>
      <c r="C876" s="3">
        <f>_110079_23data060823__2[[#This Row],[hodnota]]*$F$5</f>
        <v>19655</v>
      </c>
      <c r="D876" t="s">
        <v>1144</v>
      </c>
      <c r="E876">
        <v>2010</v>
      </c>
      <c r="F876">
        <v>2</v>
      </c>
      <c r="G876" t="s">
        <v>2175</v>
      </c>
      <c r="H876" t="s">
        <v>1145</v>
      </c>
      <c r="I876" t="str">
        <f>IF(_110079_23data060823__2[[#This Row],[odvetvi_txt]]="","Všechna odvětví",_110079_23data060823__2[[#This Row],[odvetvi_txt]])</f>
        <v>Kulturní, zábavní a rekreační činnosti</v>
      </c>
      <c r="J876">
        <f>IF(_110079_23data060823__2[[#This Row],[rok]]=2023,0,1)</f>
        <v>1</v>
      </c>
    </row>
    <row r="877" spans="1:10" x14ac:dyDescent="0.2">
      <c r="A877">
        <v>741383914</v>
      </c>
      <c r="B877" s="3" t="s">
        <v>4595</v>
      </c>
      <c r="C877" s="3">
        <f>_110079_23data060823__2[[#This Row],[hodnota]]*$F$5</f>
        <v>19528</v>
      </c>
      <c r="D877" t="s">
        <v>1144</v>
      </c>
      <c r="E877">
        <v>2010</v>
      </c>
      <c r="F877">
        <v>3</v>
      </c>
      <c r="G877" t="s">
        <v>2175</v>
      </c>
      <c r="H877" t="s">
        <v>1145</v>
      </c>
      <c r="I877" t="str">
        <f>IF(_110079_23data060823__2[[#This Row],[odvetvi_txt]]="","Všechna odvětví",_110079_23data060823__2[[#This Row],[odvetvi_txt]])</f>
        <v>Kulturní, zábavní a rekreační činnosti</v>
      </c>
      <c r="J877">
        <f>IF(_110079_23data060823__2[[#This Row],[rok]]=2023,0,1)</f>
        <v>1</v>
      </c>
    </row>
    <row r="878" spans="1:10" x14ac:dyDescent="0.2">
      <c r="A878">
        <v>741384025</v>
      </c>
      <c r="B878" s="3" t="s">
        <v>5122</v>
      </c>
      <c r="C878" s="3">
        <f>_110079_23data060823__2[[#This Row],[hodnota]]*$F$5</f>
        <v>19522</v>
      </c>
      <c r="D878" t="s">
        <v>1181</v>
      </c>
      <c r="E878">
        <v>2010</v>
      </c>
      <c r="F878">
        <v>4</v>
      </c>
      <c r="G878" t="s">
        <v>2175</v>
      </c>
      <c r="H878" t="s">
        <v>1182</v>
      </c>
      <c r="I878" t="str">
        <f>IF(_110079_23data060823__2[[#This Row],[odvetvi_txt]]="","Všechna odvětví",_110079_23data060823__2[[#This Row],[odvetvi_txt]])</f>
        <v>Ostatní činnosti</v>
      </c>
      <c r="J878">
        <f>IF(_110079_23data060823__2[[#This Row],[rok]]=2023,0,1)</f>
        <v>1</v>
      </c>
    </row>
    <row r="879" spans="1:10" x14ac:dyDescent="0.2">
      <c r="A879">
        <v>741384022</v>
      </c>
      <c r="B879" s="3" t="s">
        <v>5173</v>
      </c>
      <c r="C879" s="3">
        <f>_110079_23data060823__2[[#This Row],[hodnota]]*$F$5</f>
        <v>17418</v>
      </c>
      <c r="D879" t="s">
        <v>1181</v>
      </c>
      <c r="E879">
        <v>2010</v>
      </c>
      <c r="F879">
        <v>1</v>
      </c>
      <c r="G879" t="s">
        <v>2175</v>
      </c>
      <c r="H879" t="s">
        <v>1182</v>
      </c>
      <c r="I879" t="str">
        <f>IF(_110079_23data060823__2[[#This Row],[odvetvi_txt]]="","Všechna odvětví",_110079_23data060823__2[[#This Row],[odvetvi_txt]])</f>
        <v>Ostatní činnosti</v>
      </c>
      <c r="J879">
        <f>IF(_110079_23data060823__2[[#This Row],[rok]]=2023,0,1)</f>
        <v>1</v>
      </c>
    </row>
    <row r="880" spans="1:10" x14ac:dyDescent="0.2">
      <c r="A880">
        <v>741384023</v>
      </c>
      <c r="B880" s="3" t="s">
        <v>4636</v>
      </c>
      <c r="C880" s="3">
        <f>_110079_23data060823__2[[#This Row],[hodnota]]*$F$5</f>
        <v>18128</v>
      </c>
      <c r="D880" t="s">
        <v>1181</v>
      </c>
      <c r="E880">
        <v>2010</v>
      </c>
      <c r="F880">
        <v>2</v>
      </c>
      <c r="G880" t="s">
        <v>2175</v>
      </c>
      <c r="H880" t="s">
        <v>1182</v>
      </c>
      <c r="I880" t="str">
        <f>IF(_110079_23data060823__2[[#This Row],[odvetvi_txt]]="","Všechna odvětví",_110079_23data060823__2[[#This Row],[odvetvi_txt]])</f>
        <v>Ostatní činnosti</v>
      </c>
      <c r="J880">
        <f>IF(_110079_23data060823__2[[#This Row],[rok]]=2023,0,1)</f>
        <v>1</v>
      </c>
    </row>
    <row r="881" spans="1:10" x14ac:dyDescent="0.2">
      <c r="A881">
        <v>741384024</v>
      </c>
      <c r="B881" s="3" t="s">
        <v>5106</v>
      </c>
      <c r="C881" s="3">
        <f>_110079_23data060823__2[[#This Row],[hodnota]]*$F$5</f>
        <v>18332</v>
      </c>
      <c r="D881" t="s">
        <v>1181</v>
      </c>
      <c r="E881">
        <v>2010</v>
      </c>
      <c r="F881">
        <v>3</v>
      </c>
      <c r="G881" t="s">
        <v>2175</v>
      </c>
      <c r="H881" t="s">
        <v>1182</v>
      </c>
      <c r="I881" t="str">
        <f>IF(_110079_23data060823__2[[#This Row],[odvetvi_txt]]="","Všechna odvětví",_110079_23data060823__2[[#This Row],[odvetvi_txt]])</f>
        <v>Ostatní činnosti</v>
      </c>
      <c r="J881">
        <f>IF(_110079_23data060823__2[[#This Row],[rok]]=2023,0,1)</f>
        <v>1</v>
      </c>
    </row>
    <row r="882" spans="1:10" x14ac:dyDescent="0.2">
      <c r="A882">
        <v>786863542</v>
      </c>
      <c r="B882" s="3" t="s">
        <v>2652</v>
      </c>
      <c r="C882" s="3">
        <f>_110079_23data060823__2[[#This Row],[hodnota]]*$F$5</f>
        <v>24116</v>
      </c>
      <c r="D882" t="s">
        <v>320</v>
      </c>
      <c r="E882">
        <v>2011</v>
      </c>
      <c r="F882">
        <v>2</v>
      </c>
      <c r="G882" t="s">
        <v>2175</v>
      </c>
      <c r="H882" t="s">
        <v>320</v>
      </c>
      <c r="I882" t="str">
        <f>IF(_110079_23data060823__2[[#This Row],[odvetvi_txt]]="","Všechna odvětví",_110079_23data060823__2[[#This Row],[odvetvi_txt]])</f>
        <v>Všechna odvětví</v>
      </c>
      <c r="J882">
        <f>IF(_110079_23data060823__2[[#This Row],[rok]]=2023,0,1)</f>
        <v>1</v>
      </c>
    </row>
    <row r="883" spans="1:10" x14ac:dyDescent="0.2">
      <c r="A883">
        <v>786863518</v>
      </c>
      <c r="B883" s="3" t="s">
        <v>2650</v>
      </c>
      <c r="C883" s="3">
        <f>_110079_23data060823__2[[#This Row],[hodnota]]*$F$5</f>
        <v>23372</v>
      </c>
      <c r="D883" t="s">
        <v>320</v>
      </c>
      <c r="E883">
        <v>2011</v>
      </c>
      <c r="F883">
        <v>1</v>
      </c>
      <c r="G883" t="s">
        <v>2175</v>
      </c>
      <c r="H883" t="s">
        <v>320</v>
      </c>
      <c r="I883" t="str">
        <f>IF(_110079_23data060823__2[[#This Row],[odvetvi_txt]]="","Všechna odvětví",_110079_23data060823__2[[#This Row],[odvetvi_txt]])</f>
        <v>Všechna odvětví</v>
      </c>
      <c r="J883">
        <f>IF(_110079_23data060823__2[[#This Row],[rok]]=2023,0,1)</f>
        <v>1</v>
      </c>
    </row>
    <row r="884" spans="1:10" x14ac:dyDescent="0.2">
      <c r="A884">
        <v>786863566</v>
      </c>
      <c r="B884" s="3" t="s">
        <v>2645</v>
      </c>
      <c r="C884" s="3">
        <f>_110079_23data060823__2[[#This Row],[hodnota]]*$F$5</f>
        <v>24107</v>
      </c>
      <c r="D884" t="s">
        <v>320</v>
      </c>
      <c r="E884">
        <v>2011</v>
      </c>
      <c r="F884">
        <v>3</v>
      </c>
      <c r="G884" t="s">
        <v>2175</v>
      </c>
      <c r="H884" t="s">
        <v>320</v>
      </c>
      <c r="I884" t="str">
        <f>IF(_110079_23data060823__2[[#This Row],[odvetvi_txt]]="","Všechna odvětví",_110079_23data060823__2[[#This Row],[odvetvi_txt]])</f>
        <v>Všechna odvětví</v>
      </c>
      <c r="J884">
        <f>IF(_110079_23data060823__2[[#This Row],[rok]]=2023,0,1)</f>
        <v>1</v>
      </c>
    </row>
    <row r="885" spans="1:10" x14ac:dyDescent="0.2">
      <c r="A885">
        <v>786863590</v>
      </c>
      <c r="B885" s="3" t="s">
        <v>2642</v>
      </c>
      <c r="C885" s="3">
        <f>_110079_23data060823__2[[#This Row],[hodnota]]*$F$5</f>
        <v>26211</v>
      </c>
      <c r="D885" t="s">
        <v>320</v>
      </c>
      <c r="E885">
        <v>2011</v>
      </c>
      <c r="F885">
        <v>4</v>
      </c>
      <c r="G885" t="s">
        <v>2175</v>
      </c>
      <c r="H885" t="s">
        <v>320</v>
      </c>
      <c r="I885" t="str">
        <f>IF(_110079_23data060823__2[[#This Row],[odvetvi_txt]]="","Všechna odvětví",_110079_23data060823__2[[#This Row],[odvetvi_txt]])</f>
        <v>Všechna odvětví</v>
      </c>
      <c r="J885">
        <f>IF(_110079_23data060823__2[[#This Row],[rok]]=2023,0,1)</f>
        <v>1</v>
      </c>
    </row>
    <row r="886" spans="1:10" x14ac:dyDescent="0.2">
      <c r="A886">
        <v>741382050</v>
      </c>
      <c r="B886" s="3" t="s">
        <v>2375</v>
      </c>
      <c r="C886" s="3">
        <f>_110079_23data060823__2[[#This Row],[hodnota]]*$F$5</f>
        <v>18072</v>
      </c>
      <c r="D886" t="s">
        <v>104</v>
      </c>
      <c r="E886">
        <v>2011</v>
      </c>
      <c r="F886">
        <v>2</v>
      </c>
      <c r="G886" t="s">
        <v>2175</v>
      </c>
      <c r="H886" t="s">
        <v>105</v>
      </c>
      <c r="I886" t="str">
        <f>IF(_110079_23data060823__2[[#This Row],[odvetvi_txt]]="","Všechna odvětví",_110079_23data060823__2[[#This Row],[odvetvi_txt]])</f>
        <v>Zemědělství, lesnictví, rybářství</v>
      </c>
      <c r="J886">
        <f>IF(_110079_23data060823__2[[#This Row],[rok]]=2023,0,1)</f>
        <v>1</v>
      </c>
    </row>
    <row r="887" spans="1:10" x14ac:dyDescent="0.2">
      <c r="A887">
        <v>741382051</v>
      </c>
      <c r="B887" s="3" t="s">
        <v>2368</v>
      </c>
      <c r="C887" s="3">
        <f>_110079_23data060823__2[[#This Row],[hodnota]]*$F$5</f>
        <v>19578</v>
      </c>
      <c r="D887" t="s">
        <v>104</v>
      </c>
      <c r="E887">
        <v>2011</v>
      </c>
      <c r="F887">
        <v>3</v>
      </c>
      <c r="G887" t="s">
        <v>2175</v>
      </c>
      <c r="H887" t="s">
        <v>105</v>
      </c>
      <c r="I887" t="str">
        <f>IF(_110079_23data060823__2[[#This Row],[odvetvi_txt]]="","Všechna odvětví",_110079_23data060823__2[[#This Row],[odvetvi_txt]])</f>
        <v>Zemědělství, lesnictví, rybářství</v>
      </c>
      <c r="J887">
        <f>IF(_110079_23data060823__2[[#This Row],[rok]]=2023,0,1)</f>
        <v>1</v>
      </c>
    </row>
    <row r="888" spans="1:10" x14ac:dyDescent="0.2">
      <c r="A888">
        <v>741382049</v>
      </c>
      <c r="B888" s="3" t="s">
        <v>2373</v>
      </c>
      <c r="C888" s="3">
        <f>_110079_23data060823__2[[#This Row],[hodnota]]*$F$5</f>
        <v>16851</v>
      </c>
      <c r="D888" t="s">
        <v>104</v>
      </c>
      <c r="E888">
        <v>2011</v>
      </c>
      <c r="F888">
        <v>1</v>
      </c>
      <c r="G888" t="s">
        <v>2175</v>
      </c>
      <c r="H888" t="s">
        <v>105</v>
      </c>
      <c r="I888" t="str">
        <f>IF(_110079_23data060823__2[[#This Row],[odvetvi_txt]]="","Všechna odvětví",_110079_23data060823__2[[#This Row],[odvetvi_txt]])</f>
        <v>Zemědělství, lesnictví, rybářství</v>
      </c>
      <c r="J888">
        <f>IF(_110079_23data060823__2[[#This Row],[rok]]=2023,0,1)</f>
        <v>1</v>
      </c>
    </row>
    <row r="889" spans="1:10" x14ac:dyDescent="0.2">
      <c r="A889">
        <v>741382052</v>
      </c>
      <c r="B889" s="3" t="s">
        <v>2365</v>
      </c>
      <c r="C889" s="3">
        <f>_110079_23data060823__2[[#This Row],[hodnota]]*$F$5</f>
        <v>21442</v>
      </c>
      <c r="D889" t="s">
        <v>104</v>
      </c>
      <c r="E889">
        <v>2011</v>
      </c>
      <c r="F889">
        <v>4</v>
      </c>
      <c r="G889" t="s">
        <v>2175</v>
      </c>
      <c r="H889" t="s">
        <v>105</v>
      </c>
      <c r="I889" t="str">
        <f>IF(_110079_23data060823__2[[#This Row],[odvetvi_txt]]="","Všechna odvětví",_110079_23data060823__2[[#This Row],[odvetvi_txt]])</f>
        <v>Zemědělství, lesnictví, rybářství</v>
      </c>
      <c r="J889">
        <f>IF(_110079_23data060823__2[[#This Row],[rok]]=2023,0,1)</f>
        <v>1</v>
      </c>
    </row>
    <row r="890" spans="1:10" x14ac:dyDescent="0.2">
      <c r="A890">
        <v>741382162</v>
      </c>
      <c r="B890" s="3" t="s">
        <v>4161</v>
      </c>
      <c r="C890" s="3">
        <f>_110079_23data060823__2[[#This Row],[hodnota]]*$F$5</f>
        <v>37061</v>
      </c>
      <c r="D890" t="s">
        <v>1226</v>
      </c>
      <c r="E890">
        <v>2011</v>
      </c>
      <c r="F890">
        <v>4</v>
      </c>
      <c r="G890" t="s">
        <v>2175</v>
      </c>
      <c r="H890" t="s">
        <v>1227</v>
      </c>
      <c r="I890" t="str">
        <f>IF(_110079_23data060823__2[[#This Row],[odvetvi_txt]]="","Všechna odvětví",_110079_23data060823__2[[#This Row],[odvetvi_txt]])</f>
        <v>Těžba a dobývání</v>
      </c>
      <c r="J890">
        <f>IF(_110079_23data060823__2[[#This Row],[rok]]=2023,0,1)</f>
        <v>1</v>
      </c>
    </row>
    <row r="891" spans="1:10" x14ac:dyDescent="0.2">
      <c r="A891">
        <v>741382160</v>
      </c>
      <c r="B891" s="3" t="s">
        <v>4171</v>
      </c>
      <c r="C891" s="3">
        <f>_110079_23data060823__2[[#This Row],[hodnota]]*$F$5</f>
        <v>32110</v>
      </c>
      <c r="D891" t="s">
        <v>1226</v>
      </c>
      <c r="E891">
        <v>2011</v>
      </c>
      <c r="F891">
        <v>2</v>
      </c>
      <c r="G891" t="s">
        <v>2175</v>
      </c>
      <c r="H891" t="s">
        <v>1227</v>
      </c>
      <c r="I891" t="str">
        <f>IF(_110079_23data060823__2[[#This Row],[odvetvi_txt]]="","Všechna odvětví",_110079_23data060823__2[[#This Row],[odvetvi_txt]])</f>
        <v>Těžba a dobývání</v>
      </c>
      <c r="J891">
        <f>IF(_110079_23data060823__2[[#This Row],[rok]]=2023,0,1)</f>
        <v>1</v>
      </c>
    </row>
    <row r="892" spans="1:10" x14ac:dyDescent="0.2">
      <c r="A892">
        <v>741382161</v>
      </c>
      <c r="B892" s="3" t="s">
        <v>4164</v>
      </c>
      <c r="C892" s="3">
        <f>_110079_23data060823__2[[#This Row],[hodnota]]*$F$5</f>
        <v>28580</v>
      </c>
      <c r="D892" t="s">
        <v>1226</v>
      </c>
      <c r="E892">
        <v>2011</v>
      </c>
      <c r="F892">
        <v>3</v>
      </c>
      <c r="G892" t="s">
        <v>2175</v>
      </c>
      <c r="H892" t="s">
        <v>1227</v>
      </c>
      <c r="I892" t="str">
        <f>IF(_110079_23data060823__2[[#This Row],[odvetvi_txt]]="","Všechna odvětví",_110079_23data060823__2[[#This Row],[odvetvi_txt]])</f>
        <v>Těžba a dobývání</v>
      </c>
      <c r="J892">
        <f>IF(_110079_23data060823__2[[#This Row],[rok]]=2023,0,1)</f>
        <v>1</v>
      </c>
    </row>
    <row r="893" spans="1:10" x14ac:dyDescent="0.2">
      <c r="A893">
        <v>741382159</v>
      </c>
      <c r="B893" s="3" t="s">
        <v>4169</v>
      </c>
      <c r="C893" s="3">
        <f>_110079_23data060823__2[[#This Row],[hodnota]]*$F$5</f>
        <v>28395</v>
      </c>
      <c r="D893" t="s">
        <v>1226</v>
      </c>
      <c r="E893">
        <v>2011</v>
      </c>
      <c r="F893">
        <v>1</v>
      </c>
      <c r="G893" t="s">
        <v>2175</v>
      </c>
      <c r="H893" t="s">
        <v>1227</v>
      </c>
      <c r="I893" t="str">
        <f>IF(_110079_23data060823__2[[#This Row],[odvetvi_txt]]="","Všechna odvětví",_110079_23data060823__2[[#This Row],[odvetvi_txt]])</f>
        <v>Těžba a dobývání</v>
      </c>
      <c r="J893">
        <f>IF(_110079_23data060823__2[[#This Row],[rok]]=2023,0,1)</f>
        <v>1</v>
      </c>
    </row>
    <row r="894" spans="1:10" x14ac:dyDescent="0.2">
      <c r="A894">
        <v>741382272</v>
      </c>
      <c r="B894" s="3" t="s">
        <v>2694</v>
      </c>
      <c r="C894" s="3">
        <f>_110079_23data060823__2[[#This Row],[hodnota]]*$F$5</f>
        <v>25279</v>
      </c>
      <c r="D894" t="s">
        <v>780</v>
      </c>
      <c r="E894">
        <v>2011</v>
      </c>
      <c r="F894">
        <v>4</v>
      </c>
      <c r="G894" t="s">
        <v>2175</v>
      </c>
      <c r="H894" t="s">
        <v>781</v>
      </c>
      <c r="I894" t="str">
        <f>IF(_110079_23data060823__2[[#This Row],[odvetvi_txt]]="","Všechna odvětví",_110079_23data060823__2[[#This Row],[odvetvi_txt]])</f>
        <v>Zpracovatelský průmysl</v>
      </c>
      <c r="J894">
        <f>IF(_110079_23data060823__2[[#This Row],[rok]]=2023,0,1)</f>
        <v>1</v>
      </c>
    </row>
    <row r="895" spans="1:10" x14ac:dyDescent="0.2">
      <c r="A895">
        <v>741382271</v>
      </c>
      <c r="B895" s="3" t="s">
        <v>5028</v>
      </c>
      <c r="C895" s="3">
        <f>_110079_23data060823__2[[#This Row],[hodnota]]*$F$5</f>
        <v>23404</v>
      </c>
      <c r="D895" t="s">
        <v>780</v>
      </c>
      <c r="E895">
        <v>2011</v>
      </c>
      <c r="F895">
        <v>3</v>
      </c>
      <c r="G895" t="s">
        <v>2175</v>
      </c>
      <c r="H895" t="s">
        <v>781</v>
      </c>
      <c r="I895" t="str">
        <f>IF(_110079_23data060823__2[[#This Row],[odvetvi_txt]]="","Všechna odvětví",_110079_23data060823__2[[#This Row],[odvetvi_txt]])</f>
        <v>Zpracovatelský průmysl</v>
      </c>
      <c r="J895">
        <f>IF(_110079_23data060823__2[[#This Row],[rok]]=2023,0,1)</f>
        <v>1</v>
      </c>
    </row>
    <row r="896" spans="1:10" x14ac:dyDescent="0.2">
      <c r="A896">
        <v>741382270</v>
      </c>
      <c r="B896" s="3" t="s">
        <v>5034</v>
      </c>
      <c r="C896" s="3">
        <f>_110079_23data060823__2[[#This Row],[hodnota]]*$F$5</f>
        <v>23779</v>
      </c>
      <c r="D896" t="s">
        <v>780</v>
      </c>
      <c r="E896">
        <v>2011</v>
      </c>
      <c r="F896">
        <v>2</v>
      </c>
      <c r="G896" t="s">
        <v>2175</v>
      </c>
      <c r="H896" t="s">
        <v>781</v>
      </c>
      <c r="I896" t="str">
        <f>IF(_110079_23data060823__2[[#This Row],[odvetvi_txt]]="","Všechna odvětví",_110079_23data060823__2[[#This Row],[odvetvi_txt]])</f>
        <v>Zpracovatelský průmysl</v>
      </c>
      <c r="J896">
        <f>IF(_110079_23data060823__2[[#This Row],[rok]]=2023,0,1)</f>
        <v>1</v>
      </c>
    </row>
    <row r="897" spans="1:10" x14ac:dyDescent="0.2">
      <c r="A897">
        <v>741382269</v>
      </c>
      <c r="B897" s="3" t="s">
        <v>5033</v>
      </c>
      <c r="C897" s="3">
        <f>_110079_23data060823__2[[#This Row],[hodnota]]*$F$5</f>
        <v>22644</v>
      </c>
      <c r="D897" t="s">
        <v>780</v>
      </c>
      <c r="E897">
        <v>2011</v>
      </c>
      <c r="F897">
        <v>1</v>
      </c>
      <c r="G897" t="s">
        <v>2175</v>
      </c>
      <c r="H897" t="s">
        <v>781</v>
      </c>
      <c r="I897" t="str">
        <f>IF(_110079_23data060823__2[[#This Row],[odvetvi_txt]]="","Všechna odvětví",_110079_23data060823__2[[#This Row],[odvetvi_txt]])</f>
        <v>Zpracovatelský průmysl</v>
      </c>
      <c r="J897">
        <f>IF(_110079_23data060823__2[[#This Row],[rok]]=2023,0,1)</f>
        <v>1</v>
      </c>
    </row>
    <row r="898" spans="1:10" x14ac:dyDescent="0.2">
      <c r="A898">
        <v>741382381</v>
      </c>
      <c r="B898" s="3" t="s">
        <v>5445</v>
      </c>
      <c r="C898" s="3">
        <f>_110079_23data060823__2[[#This Row],[hodnota]]*$F$5</f>
        <v>36828</v>
      </c>
      <c r="D898" t="s">
        <v>872</v>
      </c>
      <c r="E898">
        <v>2011</v>
      </c>
      <c r="F898">
        <v>3</v>
      </c>
      <c r="G898" t="s">
        <v>2175</v>
      </c>
      <c r="H898" t="s">
        <v>873</v>
      </c>
      <c r="I898" t="str">
        <f>IF(_110079_23data060823__2[[#This Row],[odvetvi_txt]]="","Všechna odvětví",_110079_23data060823__2[[#This Row],[odvetvi_txt]])</f>
        <v>Výroba a rozvod elektřiny, plynu, tepla a klimatiz. vzduchu</v>
      </c>
      <c r="J898">
        <f>IF(_110079_23data060823__2[[#This Row],[rok]]=2023,0,1)</f>
        <v>1</v>
      </c>
    </row>
    <row r="899" spans="1:10" x14ac:dyDescent="0.2">
      <c r="A899">
        <v>741382382</v>
      </c>
      <c r="B899" s="3" t="s">
        <v>5442</v>
      </c>
      <c r="C899" s="3">
        <f>_110079_23data060823__2[[#This Row],[hodnota]]*$F$5</f>
        <v>43863</v>
      </c>
      <c r="D899" t="s">
        <v>872</v>
      </c>
      <c r="E899">
        <v>2011</v>
      </c>
      <c r="F899">
        <v>4</v>
      </c>
      <c r="G899" t="s">
        <v>2175</v>
      </c>
      <c r="H899" t="s">
        <v>873</v>
      </c>
      <c r="I899" t="str">
        <f>IF(_110079_23data060823__2[[#This Row],[odvetvi_txt]]="","Všechna odvětví",_110079_23data060823__2[[#This Row],[odvetvi_txt]])</f>
        <v>Výroba a rozvod elektřiny, plynu, tepla a klimatiz. vzduchu</v>
      </c>
      <c r="J899">
        <f>IF(_110079_23data060823__2[[#This Row],[rok]]=2023,0,1)</f>
        <v>1</v>
      </c>
    </row>
    <row r="900" spans="1:10" x14ac:dyDescent="0.2">
      <c r="A900">
        <v>741382379</v>
      </c>
      <c r="B900" s="3" t="s">
        <v>5449</v>
      </c>
      <c r="C900" s="3">
        <f>_110079_23data060823__2[[#This Row],[hodnota]]*$F$5</f>
        <v>42230</v>
      </c>
      <c r="D900" t="s">
        <v>872</v>
      </c>
      <c r="E900">
        <v>2011</v>
      </c>
      <c r="F900">
        <v>1</v>
      </c>
      <c r="G900" t="s">
        <v>2175</v>
      </c>
      <c r="H900" t="s">
        <v>873</v>
      </c>
      <c r="I900" t="str">
        <f>IF(_110079_23data060823__2[[#This Row],[odvetvi_txt]]="","Všechna odvětví",_110079_23data060823__2[[#This Row],[odvetvi_txt]])</f>
        <v>Výroba a rozvod elektřiny, plynu, tepla a klimatiz. vzduchu</v>
      </c>
      <c r="J900">
        <f>IF(_110079_23data060823__2[[#This Row],[rok]]=2023,0,1)</f>
        <v>1</v>
      </c>
    </row>
    <row r="901" spans="1:10" x14ac:dyDescent="0.2">
      <c r="A901">
        <v>741382380</v>
      </c>
      <c r="B901" s="3" t="s">
        <v>5451</v>
      </c>
      <c r="C901" s="3">
        <f>_110079_23data060823__2[[#This Row],[hodnota]]*$F$5</f>
        <v>37885</v>
      </c>
      <c r="D901" t="s">
        <v>872</v>
      </c>
      <c r="E901">
        <v>2011</v>
      </c>
      <c r="F901">
        <v>2</v>
      </c>
      <c r="G901" t="s">
        <v>2175</v>
      </c>
      <c r="H901" t="s">
        <v>873</v>
      </c>
      <c r="I901" t="str">
        <f>IF(_110079_23data060823__2[[#This Row],[odvetvi_txt]]="","Všechna odvětví",_110079_23data060823__2[[#This Row],[odvetvi_txt]])</f>
        <v>Výroba a rozvod elektřiny, plynu, tepla a klimatiz. vzduchu</v>
      </c>
      <c r="J901">
        <f>IF(_110079_23data060823__2[[#This Row],[rok]]=2023,0,1)</f>
        <v>1</v>
      </c>
    </row>
    <row r="902" spans="1:10" x14ac:dyDescent="0.2">
      <c r="A902">
        <v>741382491</v>
      </c>
      <c r="B902" s="3" t="s">
        <v>5194</v>
      </c>
      <c r="C902" s="3">
        <f>_110079_23data060823__2[[#This Row],[hodnota]]*$F$5</f>
        <v>22588</v>
      </c>
      <c r="D902" t="s">
        <v>1217</v>
      </c>
      <c r="E902">
        <v>2011</v>
      </c>
      <c r="F902">
        <v>3</v>
      </c>
      <c r="G902" t="s">
        <v>2175</v>
      </c>
      <c r="H902" t="s">
        <v>1218</v>
      </c>
      <c r="I902" t="str">
        <f>IF(_110079_23data060823__2[[#This Row],[odvetvi_txt]]="","Všechna odvětví",_110079_23data060823__2[[#This Row],[odvetvi_txt]])</f>
        <v>Zásobování vodou; činnosti související s odpady a sanacemi</v>
      </c>
      <c r="J902">
        <f>IF(_110079_23data060823__2[[#This Row],[rok]]=2023,0,1)</f>
        <v>1</v>
      </c>
    </row>
    <row r="903" spans="1:10" x14ac:dyDescent="0.2">
      <c r="A903">
        <v>741382489</v>
      </c>
      <c r="B903" s="3" t="s">
        <v>5198</v>
      </c>
      <c r="C903" s="3">
        <f>_110079_23data060823__2[[#This Row],[hodnota]]*$F$5</f>
        <v>21751</v>
      </c>
      <c r="D903" t="s">
        <v>1217</v>
      </c>
      <c r="E903">
        <v>2011</v>
      </c>
      <c r="F903">
        <v>1</v>
      </c>
      <c r="G903" t="s">
        <v>2175</v>
      </c>
      <c r="H903" t="s">
        <v>1218</v>
      </c>
      <c r="I903" t="str">
        <f>IF(_110079_23data060823__2[[#This Row],[odvetvi_txt]]="","Všechna odvětví",_110079_23data060823__2[[#This Row],[odvetvi_txt]])</f>
        <v>Zásobování vodou; činnosti související s odpady a sanacemi</v>
      </c>
      <c r="J903">
        <f>IF(_110079_23data060823__2[[#This Row],[rok]]=2023,0,1)</f>
        <v>1</v>
      </c>
    </row>
    <row r="904" spans="1:10" x14ac:dyDescent="0.2">
      <c r="A904">
        <v>741382490</v>
      </c>
      <c r="B904" s="3" t="s">
        <v>5200</v>
      </c>
      <c r="C904" s="3">
        <f>_110079_23data060823__2[[#This Row],[hodnota]]*$F$5</f>
        <v>22868</v>
      </c>
      <c r="D904" t="s">
        <v>1217</v>
      </c>
      <c r="E904">
        <v>2011</v>
      </c>
      <c r="F904">
        <v>2</v>
      </c>
      <c r="G904" t="s">
        <v>2175</v>
      </c>
      <c r="H904" t="s">
        <v>1218</v>
      </c>
      <c r="I904" t="str">
        <f>IF(_110079_23data060823__2[[#This Row],[odvetvi_txt]]="","Všechna odvětví",_110079_23data060823__2[[#This Row],[odvetvi_txt]])</f>
        <v>Zásobování vodou; činnosti související s odpady a sanacemi</v>
      </c>
      <c r="J904">
        <f>IF(_110079_23data060823__2[[#This Row],[rok]]=2023,0,1)</f>
        <v>1</v>
      </c>
    </row>
    <row r="905" spans="1:10" x14ac:dyDescent="0.2">
      <c r="A905">
        <v>741382492</v>
      </c>
      <c r="B905" s="3" t="s">
        <v>5192</v>
      </c>
      <c r="C905" s="3">
        <f>_110079_23data060823__2[[#This Row],[hodnota]]*$F$5</f>
        <v>25421</v>
      </c>
      <c r="D905" t="s">
        <v>1217</v>
      </c>
      <c r="E905">
        <v>2011</v>
      </c>
      <c r="F905">
        <v>4</v>
      </c>
      <c r="G905" t="s">
        <v>2175</v>
      </c>
      <c r="H905" t="s">
        <v>1218</v>
      </c>
      <c r="I905" t="str">
        <f>IF(_110079_23data060823__2[[#This Row],[odvetvi_txt]]="","Všechna odvětví",_110079_23data060823__2[[#This Row],[odvetvi_txt]])</f>
        <v>Zásobování vodou; činnosti související s odpady a sanacemi</v>
      </c>
      <c r="J905">
        <f>IF(_110079_23data060823__2[[#This Row],[rok]]=2023,0,1)</f>
        <v>1</v>
      </c>
    </row>
    <row r="906" spans="1:10" x14ac:dyDescent="0.2">
      <c r="A906">
        <v>741382602</v>
      </c>
      <c r="B906" s="3" t="s">
        <v>2820</v>
      </c>
      <c r="C906" s="3">
        <f>_110079_23data060823__2[[#This Row],[hodnota]]*$F$5</f>
        <v>24980</v>
      </c>
      <c r="D906" t="s">
        <v>1285</v>
      </c>
      <c r="E906">
        <v>2011</v>
      </c>
      <c r="F906">
        <v>4</v>
      </c>
      <c r="G906" t="s">
        <v>2175</v>
      </c>
      <c r="H906" t="s">
        <v>1286</v>
      </c>
      <c r="I906" t="str">
        <f>IF(_110079_23data060823__2[[#This Row],[odvetvi_txt]]="","Všechna odvětví",_110079_23data060823__2[[#This Row],[odvetvi_txt]])</f>
        <v>Stavebnictví</v>
      </c>
      <c r="J906">
        <f>IF(_110079_23data060823__2[[#This Row],[rok]]=2023,0,1)</f>
        <v>1</v>
      </c>
    </row>
    <row r="907" spans="1:10" x14ac:dyDescent="0.2">
      <c r="A907">
        <v>741382600</v>
      </c>
      <c r="B907" s="3" t="s">
        <v>2828</v>
      </c>
      <c r="C907" s="3">
        <f>_110079_23data060823__2[[#This Row],[hodnota]]*$F$5</f>
        <v>22561</v>
      </c>
      <c r="D907" t="s">
        <v>1285</v>
      </c>
      <c r="E907">
        <v>2011</v>
      </c>
      <c r="F907">
        <v>2</v>
      </c>
      <c r="G907" t="s">
        <v>2175</v>
      </c>
      <c r="H907" t="s">
        <v>1286</v>
      </c>
      <c r="I907" t="str">
        <f>IF(_110079_23data060823__2[[#This Row],[odvetvi_txt]]="","Všechna odvětví",_110079_23data060823__2[[#This Row],[odvetvi_txt]])</f>
        <v>Stavebnictví</v>
      </c>
      <c r="J907">
        <f>IF(_110079_23data060823__2[[#This Row],[rok]]=2023,0,1)</f>
        <v>1</v>
      </c>
    </row>
    <row r="908" spans="1:10" x14ac:dyDescent="0.2">
      <c r="A908">
        <v>741382601</v>
      </c>
      <c r="B908" s="3" t="s">
        <v>2546</v>
      </c>
      <c r="C908" s="3">
        <f>_110079_23data060823__2[[#This Row],[hodnota]]*$F$5</f>
        <v>22860</v>
      </c>
      <c r="D908" t="s">
        <v>1285</v>
      </c>
      <c r="E908">
        <v>2011</v>
      </c>
      <c r="F908">
        <v>3</v>
      </c>
      <c r="G908" t="s">
        <v>2175</v>
      </c>
      <c r="H908" t="s">
        <v>1286</v>
      </c>
      <c r="I908" t="str">
        <f>IF(_110079_23data060823__2[[#This Row],[odvetvi_txt]]="","Všechna odvětví",_110079_23data060823__2[[#This Row],[odvetvi_txt]])</f>
        <v>Stavebnictví</v>
      </c>
      <c r="J908">
        <f>IF(_110079_23data060823__2[[#This Row],[rok]]=2023,0,1)</f>
        <v>1</v>
      </c>
    </row>
    <row r="909" spans="1:10" x14ac:dyDescent="0.2">
      <c r="A909">
        <v>741382599</v>
      </c>
      <c r="B909" s="3" t="s">
        <v>2826</v>
      </c>
      <c r="C909" s="3">
        <f>_110079_23data060823__2[[#This Row],[hodnota]]*$F$5</f>
        <v>20709</v>
      </c>
      <c r="D909" t="s">
        <v>1285</v>
      </c>
      <c r="E909">
        <v>2011</v>
      </c>
      <c r="F909">
        <v>1</v>
      </c>
      <c r="G909" t="s">
        <v>2175</v>
      </c>
      <c r="H909" t="s">
        <v>1286</v>
      </c>
      <c r="I909" t="str">
        <f>IF(_110079_23data060823__2[[#This Row],[odvetvi_txt]]="","Všechna odvětví",_110079_23data060823__2[[#This Row],[odvetvi_txt]])</f>
        <v>Stavebnictví</v>
      </c>
      <c r="J909">
        <f>IF(_110079_23data060823__2[[#This Row],[rok]]=2023,0,1)</f>
        <v>1</v>
      </c>
    </row>
    <row r="910" spans="1:10" x14ac:dyDescent="0.2">
      <c r="A910">
        <v>741382712</v>
      </c>
      <c r="B910" s="3" t="s">
        <v>4427</v>
      </c>
      <c r="C910" s="3">
        <f>_110079_23data060823__2[[#This Row],[hodnota]]*$F$5</f>
        <v>24581</v>
      </c>
      <c r="D910" t="s">
        <v>922</v>
      </c>
      <c r="E910">
        <v>2011</v>
      </c>
      <c r="F910">
        <v>4</v>
      </c>
      <c r="G910" t="s">
        <v>2175</v>
      </c>
      <c r="H910" t="s">
        <v>923</v>
      </c>
      <c r="I910" t="str">
        <f>IF(_110079_23data060823__2[[#This Row],[odvetvi_txt]]="","Všechna odvětví",_110079_23data060823__2[[#This Row],[odvetvi_txt]])</f>
        <v>Velkoobchod a maloobchod; opravy a údržba motorových vozidel</v>
      </c>
      <c r="J910">
        <f>IF(_110079_23data060823__2[[#This Row],[rok]]=2023,0,1)</f>
        <v>1</v>
      </c>
    </row>
    <row r="911" spans="1:10" x14ac:dyDescent="0.2">
      <c r="A911">
        <v>741382711</v>
      </c>
      <c r="B911" s="3" t="s">
        <v>4430</v>
      </c>
      <c r="C911" s="3">
        <f>_110079_23data060823__2[[#This Row],[hodnota]]*$F$5</f>
        <v>22536</v>
      </c>
      <c r="D911" t="s">
        <v>922</v>
      </c>
      <c r="E911">
        <v>2011</v>
      </c>
      <c r="F911">
        <v>3</v>
      </c>
      <c r="G911" t="s">
        <v>2175</v>
      </c>
      <c r="H911" t="s">
        <v>923</v>
      </c>
      <c r="I911" t="str">
        <f>IF(_110079_23data060823__2[[#This Row],[odvetvi_txt]]="","Všechna odvětví",_110079_23data060823__2[[#This Row],[odvetvi_txt]])</f>
        <v>Velkoobchod a maloobchod; opravy a údržba motorových vozidel</v>
      </c>
      <c r="J911">
        <f>IF(_110079_23data060823__2[[#This Row],[rok]]=2023,0,1)</f>
        <v>1</v>
      </c>
    </row>
    <row r="912" spans="1:10" x14ac:dyDescent="0.2">
      <c r="A912">
        <v>741382709</v>
      </c>
      <c r="B912" s="3" t="s">
        <v>4433</v>
      </c>
      <c r="C912" s="3">
        <f>_110079_23data060823__2[[#This Row],[hodnota]]*$F$5</f>
        <v>21670</v>
      </c>
      <c r="D912" t="s">
        <v>922</v>
      </c>
      <c r="E912">
        <v>2011</v>
      </c>
      <c r="F912">
        <v>1</v>
      </c>
      <c r="G912" t="s">
        <v>2175</v>
      </c>
      <c r="H912" t="s">
        <v>923</v>
      </c>
      <c r="I912" t="str">
        <f>IF(_110079_23data060823__2[[#This Row],[odvetvi_txt]]="","Všechna odvětví",_110079_23data060823__2[[#This Row],[odvetvi_txt]])</f>
        <v>Velkoobchod a maloobchod; opravy a údržba motorových vozidel</v>
      </c>
      <c r="J912">
        <f>IF(_110079_23data060823__2[[#This Row],[rok]]=2023,0,1)</f>
        <v>1</v>
      </c>
    </row>
    <row r="913" spans="1:10" x14ac:dyDescent="0.2">
      <c r="A913">
        <v>741382710</v>
      </c>
      <c r="B913" s="3" t="s">
        <v>4435</v>
      </c>
      <c r="C913" s="3">
        <f>_110079_23data060823__2[[#This Row],[hodnota]]*$F$5</f>
        <v>22452</v>
      </c>
      <c r="D913" t="s">
        <v>922</v>
      </c>
      <c r="E913">
        <v>2011</v>
      </c>
      <c r="F913">
        <v>2</v>
      </c>
      <c r="G913" t="s">
        <v>2175</v>
      </c>
      <c r="H913" t="s">
        <v>923</v>
      </c>
      <c r="I913" t="str">
        <f>IF(_110079_23data060823__2[[#This Row],[odvetvi_txt]]="","Všechna odvětví",_110079_23data060823__2[[#This Row],[odvetvi_txt]])</f>
        <v>Velkoobchod a maloobchod; opravy a údržba motorových vozidel</v>
      </c>
      <c r="J913">
        <f>IF(_110079_23data060823__2[[#This Row],[rok]]=2023,0,1)</f>
        <v>1</v>
      </c>
    </row>
    <row r="914" spans="1:10" x14ac:dyDescent="0.2">
      <c r="A914">
        <v>741382822</v>
      </c>
      <c r="B914" s="3" t="s">
        <v>3714</v>
      </c>
      <c r="C914" s="3">
        <f>_110079_23data060823__2[[#This Row],[hodnota]]*$F$5</f>
        <v>23999</v>
      </c>
      <c r="D914" t="s">
        <v>561</v>
      </c>
      <c r="E914">
        <v>2011</v>
      </c>
      <c r="F914">
        <v>4</v>
      </c>
      <c r="G914" t="s">
        <v>2175</v>
      </c>
      <c r="H914" t="s">
        <v>562</v>
      </c>
      <c r="I914" t="str">
        <f>IF(_110079_23data060823__2[[#This Row],[odvetvi_txt]]="","Všechna odvětví",_110079_23data060823__2[[#This Row],[odvetvi_txt]])</f>
        <v>Doprava a skladování</v>
      </c>
      <c r="J914">
        <f>IF(_110079_23data060823__2[[#This Row],[rok]]=2023,0,1)</f>
        <v>1</v>
      </c>
    </row>
    <row r="915" spans="1:10" x14ac:dyDescent="0.2">
      <c r="A915">
        <v>741382819</v>
      </c>
      <c r="B915" s="3" t="s">
        <v>3721</v>
      </c>
      <c r="C915" s="3">
        <f>_110079_23data060823__2[[#This Row],[hodnota]]*$F$5</f>
        <v>22307</v>
      </c>
      <c r="D915" t="s">
        <v>561</v>
      </c>
      <c r="E915">
        <v>2011</v>
      </c>
      <c r="F915">
        <v>1</v>
      </c>
      <c r="G915" t="s">
        <v>2175</v>
      </c>
      <c r="H915" t="s">
        <v>562</v>
      </c>
      <c r="I915" t="str">
        <f>IF(_110079_23data060823__2[[#This Row],[odvetvi_txt]]="","Všechna odvětví",_110079_23data060823__2[[#This Row],[odvetvi_txt]])</f>
        <v>Doprava a skladování</v>
      </c>
      <c r="J915">
        <f>IF(_110079_23data060823__2[[#This Row],[rok]]=2023,0,1)</f>
        <v>1</v>
      </c>
    </row>
    <row r="916" spans="1:10" x14ac:dyDescent="0.2">
      <c r="A916">
        <v>741382820</v>
      </c>
      <c r="B916" s="3" t="s">
        <v>3723</v>
      </c>
      <c r="C916" s="3">
        <f>_110079_23data060823__2[[#This Row],[hodnota]]*$F$5</f>
        <v>22718</v>
      </c>
      <c r="D916" t="s">
        <v>561</v>
      </c>
      <c r="E916">
        <v>2011</v>
      </c>
      <c r="F916">
        <v>2</v>
      </c>
      <c r="G916" t="s">
        <v>2175</v>
      </c>
      <c r="H916" t="s">
        <v>562</v>
      </c>
      <c r="I916" t="str">
        <f>IF(_110079_23data060823__2[[#This Row],[odvetvi_txt]]="","Všechna odvětví",_110079_23data060823__2[[#This Row],[odvetvi_txt]])</f>
        <v>Doprava a skladování</v>
      </c>
      <c r="J916">
        <f>IF(_110079_23data060823__2[[#This Row],[rok]]=2023,0,1)</f>
        <v>1</v>
      </c>
    </row>
    <row r="917" spans="1:10" x14ac:dyDescent="0.2">
      <c r="A917">
        <v>741382821</v>
      </c>
      <c r="B917" s="3" t="s">
        <v>3717</v>
      </c>
      <c r="C917" s="3">
        <f>_110079_23data060823__2[[#This Row],[hodnota]]*$F$5</f>
        <v>23224</v>
      </c>
      <c r="D917" t="s">
        <v>561</v>
      </c>
      <c r="E917">
        <v>2011</v>
      </c>
      <c r="F917">
        <v>3</v>
      </c>
      <c r="G917" t="s">
        <v>2175</v>
      </c>
      <c r="H917" t="s">
        <v>562</v>
      </c>
      <c r="I917" t="str">
        <f>IF(_110079_23data060823__2[[#This Row],[odvetvi_txt]]="","Všechna odvětví",_110079_23data060823__2[[#This Row],[odvetvi_txt]])</f>
        <v>Doprava a skladování</v>
      </c>
      <c r="J917">
        <f>IF(_110079_23data060823__2[[#This Row],[rok]]=2023,0,1)</f>
        <v>1</v>
      </c>
    </row>
    <row r="918" spans="1:10" x14ac:dyDescent="0.2">
      <c r="A918">
        <v>741382931</v>
      </c>
      <c r="B918" s="3" t="s">
        <v>4776</v>
      </c>
      <c r="C918" s="3">
        <f>_110079_23data060823__2[[#This Row],[hodnota]]*$F$5</f>
        <v>13247</v>
      </c>
      <c r="D918" t="s">
        <v>191</v>
      </c>
      <c r="E918">
        <v>2011</v>
      </c>
      <c r="F918">
        <v>3</v>
      </c>
      <c r="G918" t="s">
        <v>2175</v>
      </c>
      <c r="H918" t="s">
        <v>192</v>
      </c>
      <c r="I918" t="str">
        <f>IF(_110079_23data060823__2[[#This Row],[odvetvi_txt]]="","Všechna odvětví",_110079_23data060823__2[[#This Row],[odvetvi_txt]])</f>
        <v>Ubytování, stravování a pohostinství</v>
      </c>
      <c r="J918">
        <f>IF(_110079_23data060823__2[[#This Row],[rok]]=2023,0,1)</f>
        <v>1</v>
      </c>
    </row>
    <row r="919" spans="1:10" x14ac:dyDescent="0.2">
      <c r="A919">
        <v>741382929</v>
      </c>
      <c r="B919" s="3" t="s">
        <v>4781</v>
      </c>
      <c r="C919" s="3">
        <f>_110079_23data060823__2[[#This Row],[hodnota]]*$F$5</f>
        <v>12717</v>
      </c>
      <c r="D919" t="s">
        <v>191</v>
      </c>
      <c r="E919">
        <v>2011</v>
      </c>
      <c r="F919">
        <v>1</v>
      </c>
      <c r="G919" t="s">
        <v>2175</v>
      </c>
      <c r="H919" t="s">
        <v>192</v>
      </c>
      <c r="I919" t="str">
        <f>IF(_110079_23data060823__2[[#This Row],[odvetvi_txt]]="","Všechna odvětví",_110079_23data060823__2[[#This Row],[odvetvi_txt]])</f>
        <v>Ubytování, stravování a pohostinství</v>
      </c>
      <c r="J919">
        <f>IF(_110079_23data060823__2[[#This Row],[rok]]=2023,0,1)</f>
        <v>1</v>
      </c>
    </row>
    <row r="920" spans="1:10" x14ac:dyDescent="0.2">
      <c r="A920">
        <v>741382930</v>
      </c>
      <c r="B920" s="3" t="s">
        <v>4783</v>
      </c>
      <c r="C920" s="3">
        <f>_110079_23data060823__2[[#This Row],[hodnota]]*$F$5</f>
        <v>13095</v>
      </c>
      <c r="D920" t="s">
        <v>191</v>
      </c>
      <c r="E920">
        <v>2011</v>
      </c>
      <c r="F920">
        <v>2</v>
      </c>
      <c r="G920" t="s">
        <v>2175</v>
      </c>
      <c r="H920" t="s">
        <v>192</v>
      </c>
      <c r="I920" t="str">
        <f>IF(_110079_23data060823__2[[#This Row],[odvetvi_txt]]="","Všechna odvětví",_110079_23data060823__2[[#This Row],[odvetvi_txt]])</f>
        <v>Ubytování, stravování a pohostinství</v>
      </c>
      <c r="J920">
        <f>IF(_110079_23data060823__2[[#This Row],[rok]]=2023,0,1)</f>
        <v>1</v>
      </c>
    </row>
    <row r="921" spans="1:10" x14ac:dyDescent="0.2">
      <c r="A921">
        <v>741382932</v>
      </c>
      <c r="B921" s="3" t="s">
        <v>4774</v>
      </c>
      <c r="C921" s="3">
        <f>_110079_23data060823__2[[#This Row],[hodnota]]*$F$5</f>
        <v>13466</v>
      </c>
      <c r="D921" t="s">
        <v>191</v>
      </c>
      <c r="E921">
        <v>2011</v>
      </c>
      <c r="F921">
        <v>4</v>
      </c>
      <c r="G921" t="s">
        <v>2175</v>
      </c>
      <c r="H921" t="s">
        <v>192</v>
      </c>
      <c r="I921" t="str">
        <f>IF(_110079_23data060823__2[[#This Row],[odvetvi_txt]]="","Všechna odvětví",_110079_23data060823__2[[#This Row],[odvetvi_txt]])</f>
        <v>Ubytování, stravování a pohostinství</v>
      </c>
      <c r="J921">
        <f>IF(_110079_23data060823__2[[#This Row],[rok]]=2023,0,1)</f>
        <v>1</v>
      </c>
    </row>
    <row r="922" spans="1:10" x14ac:dyDescent="0.2">
      <c r="A922">
        <v>741383042</v>
      </c>
      <c r="B922" s="3" t="s">
        <v>3799</v>
      </c>
      <c r="C922" s="3">
        <f>_110079_23data060823__2[[#This Row],[hodnota]]*$F$5</f>
        <v>47317</v>
      </c>
      <c r="D922" t="s">
        <v>1010</v>
      </c>
      <c r="E922">
        <v>2011</v>
      </c>
      <c r="F922">
        <v>4</v>
      </c>
      <c r="G922" t="s">
        <v>2175</v>
      </c>
      <c r="H922" t="s">
        <v>1011</v>
      </c>
      <c r="I922" t="str">
        <f>IF(_110079_23data060823__2[[#This Row],[odvetvi_txt]]="","Všechna odvětví",_110079_23data060823__2[[#This Row],[odvetvi_txt]])</f>
        <v>Informační a komunikační činnosti</v>
      </c>
      <c r="J922">
        <f>IF(_110079_23data060823__2[[#This Row],[rok]]=2023,0,1)</f>
        <v>1</v>
      </c>
    </row>
    <row r="923" spans="1:10" x14ac:dyDescent="0.2">
      <c r="A923">
        <v>741383040</v>
      </c>
      <c r="B923" s="3" t="s">
        <v>3809</v>
      </c>
      <c r="C923" s="3">
        <f>_110079_23data060823__2[[#This Row],[hodnota]]*$F$5</f>
        <v>44151</v>
      </c>
      <c r="D923" t="s">
        <v>1010</v>
      </c>
      <c r="E923">
        <v>2011</v>
      </c>
      <c r="F923">
        <v>2</v>
      </c>
      <c r="G923" t="s">
        <v>2175</v>
      </c>
      <c r="H923" t="s">
        <v>1011</v>
      </c>
      <c r="I923" t="str">
        <f>IF(_110079_23data060823__2[[#This Row],[odvetvi_txt]]="","Všechna odvětví",_110079_23data060823__2[[#This Row],[odvetvi_txt]])</f>
        <v>Informační a komunikační činnosti</v>
      </c>
      <c r="J923">
        <f>IF(_110079_23data060823__2[[#This Row],[rok]]=2023,0,1)</f>
        <v>1</v>
      </c>
    </row>
    <row r="924" spans="1:10" x14ac:dyDescent="0.2">
      <c r="A924">
        <v>741383039</v>
      </c>
      <c r="B924" s="3" t="s">
        <v>3807</v>
      </c>
      <c r="C924" s="3">
        <f>_110079_23data060823__2[[#This Row],[hodnota]]*$F$5</f>
        <v>45527</v>
      </c>
      <c r="D924" t="s">
        <v>1010</v>
      </c>
      <c r="E924">
        <v>2011</v>
      </c>
      <c r="F924">
        <v>1</v>
      </c>
      <c r="G924" t="s">
        <v>2175</v>
      </c>
      <c r="H924" t="s">
        <v>1011</v>
      </c>
      <c r="I924" t="str">
        <f>IF(_110079_23data060823__2[[#This Row],[odvetvi_txt]]="","Všechna odvětví",_110079_23data060823__2[[#This Row],[odvetvi_txt]])</f>
        <v>Informační a komunikační činnosti</v>
      </c>
      <c r="J924">
        <f>IF(_110079_23data060823__2[[#This Row],[rok]]=2023,0,1)</f>
        <v>1</v>
      </c>
    </row>
    <row r="925" spans="1:10" x14ac:dyDescent="0.2">
      <c r="A925">
        <v>741383041</v>
      </c>
      <c r="B925" s="3" t="s">
        <v>3802</v>
      </c>
      <c r="C925" s="3">
        <f>_110079_23data060823__2[[#This Row],[hodnota]]*$F$5</f>
        <v>44346</v>
      </c>
      <c r="D925" t="s">
        <v>1010</v>
      </c>
      <c r="E925">
        <v>2011</v>
      </c>
      <c r="F925">
        <v>3</v>
      </c>
      <c r="G925" t="s">
        <v>2175</v>
      </c>
      <c r="H925" t="s">
        <v>1011</v>
      </c>
      <c r="I925" t="str">
        <f>IF(_110079_23data060823__2[[#This Row],[odvetvi_txt]]="","Všechna odvětví",_110079_23data060823__2[[#This Row],[odvetvi_txt]])</f>
        <v>Informační a komunikační činnosti</v>
      </c>
      <c r="J925">
        <f>IF(_110079_23data060823__2[[#This Row],[rok]]=2023,0,1)</f>
        <v>1</v>
      </c>
    </row>
    <row r="926" spans="1:10" x14ac:dyDescent="0.2">
      <c r="A926">
        <v>741383152</v>
      </c>
      <c r="B926" s="3" t="s">
        <v>5276</v>
      </c>
      <c r="C926" s="3">
        <f>_110079_23data060823__2[[#This Row],[hodnota]]*$F$5</f>
        <v>46393</v>
      </c>
      <c r="D926" t="s">
        <v>641</v>
      </c>
      <c r="E926">
        <v>2011</v>
      </c>
      <c r="F926">
        <v>4</v>
      </c>
      <c r="G926" t="s">
        <v>2175</v>
      </c>
      <c r="H926" t="s">
        <v>642</v>
      </c>
      <c r="I926" t="str">
        <f>IF(_110079_23data060823__2[[#This Row],[odvetvi_txt]]="","Všechna odvětví",_110079_23data060823__2[[#This Row],[odvetvi_txt]])</f>
        <v>Peněžnictví a pojišťovnictví</v>
      </c>
      <c r="J926">
        <f>IF(_110079_23data060823__2[[#This Row],[rok]]=2023,0,1)</f>
        <v>1</v>
      </c>
    </row>
    <row r="927" spans="1:10" x14ac:dyDescent="0.2">
      <c r="A927">
        <v>741383151</v>
      </c>
      <c r="B927" s="3" t="s">
        <v>5279</v>
      </c>
      <c r="C927" s="3">
        <f>_110079_23data060823__2[[#This Row],[hodnota]]*$F$5</f>
        <v>44626</v>
      </c>
      <c r="D927" t="s">
        <v>641</v>
      </c>
      <c r="E927">
        <v>2011</v>
      </c>
      <c r="F927">
        <v>3</v>
      </c>
      <c r="G927" t="s">
        <v>2175</v>
      </c>
      <c r="H927" t="s">
        <v>642</v>
      </c>
      <c r="I927" t="str">
        <f>IF(_110079_23data060823__2[[#This Row],[odvetvi_txt]]="","Všechna odvětví",_110079_23data060823__2[[#This Row],[odvetvi_txt]])</f>
        <v>Peněžnictví a pojišťovnictví</v>
      </c>
      <c r="J927">
        <f>IF(_110079_23data060823__2[[#This Row],[rok]]=2023,0,1)</f>
        <v>1</v>
      </c>
    </row>
    <row r="928" spans="1:10" x14ac:dyDescent="0.2">
      <c r="A928">
        <v>741383150</v>
      </c>
      <c r="B928" s="3" t="s">
        <v>5286</v>
      </c>
      <c r="C928" s="3">
        <f>_110079_23data060823__2[[#This Row],[hodnota]]*$F$5</f>
        <v>46563</v>
      </c>
      <c r="D928" t="s">
        <v>641</v>
      </c>
      <c r="E928">
        <v>2011</v>
      </c>
      <c r="F928">
        <v>2</v>
      </c>
      <c r="G928" t="s">
        <v>2175</v>
      </c>
      <c r="H928" t="s">
        <v>642</v>
      </c>
      <c r="I928" t="str">
        <f>IF(_110079_23data060823__2[[#This Row],[odvetvi_txt]]="","Všechna odvětví",_110079_23data060823__2[[#This Row],[odvetvi_txt]])</f>
        <v>Peněžnictví a pojišťovnictví</v>
      </c>
      <c r="J928">
        <f>IF(_110079_23data060823__2[[#This Row],[rok]]=2023,0,1)</f>
        <v>1</v>
      </c>
    </row>
    <row r="929" spans="1:10" x14ac:dyDescent="0.2">
      <c r="A929">
        <v>741383149</v>
      </c>
      <c r="B929" s="3" t="s">
        <v>5284</v>
      </c>
      <c r="C929" s="3">
        <f>_110079_23data060823__2[[#This Row],[hodnota]]*$F$5</f>
        <v>53111</v>
      </c>
      <c r="D929" t="s">
        <v>641</v>
      </c>
      <c r="E929">
        <v>2011</v>
      </c>
      <c r="F929">
        <v>1</v>
      </c>
      <c r="G929" t="s">
        <v>2175</v>
      </c>
      <c r="H929" t="s">
        <v>642</v>
      </c>
      <c r="I929" t="str">
        <f>IF(_110079_23data060823__2[[#This Row],[odvetvi_txt]]="","Všechna odvětví",_110079_23data060823__2[[#This Row],[odvetvi_txt]])</f>
        <v>Peněžnictví a pojišťovnictví</v>
      </c>
      <c r="J929">
        <f>IF(_110079_23data060823__2[[#This Row],[rok]]=2023,0,1)</f>
        <v>1</v>
      </c>
    </row>
    <row r="930" spans="1:10" x14ac:dyDescent="0.2">
      <c r="A930">
        <v>741383259</v>
      </c>
      <c r="B930" s="3" t="s">
        <v>2466</v>
      </c>
      <c r="C930" s="3">
        <f>_110079_23data060823__2[[#This Row],[hodnota]]*$F$5</f>
        <v>21310</v>
      </c>
      <c r="D930" t="s">
        <v>263</v>
      </c>
      <c r="E930">
        <v>2011</v>
      </c>
      <c r="F930">
        <v>1</v>
      </c>
      <c r="G930" t="s">
        <v>2175</v>
      </c>
      <c r="H930" t="s">
        <v>264</v>
      </c>
      <c r="I930" t="str">
        <f>IF(_110079_23data060823__2[[#This Row],[odvetvi_txt]]="","Všechna odvětví",_110079_23data060823__2[[#This Row],[odvetvi_txt]])</f>
        <v>Činnosti v oblasti nemovitostí</v>
      </c>
      <c r="J930">
        <f>IF(_110079_23data060823__2[[#This Row],[rok]]=2023,0,1)</f>
        <v>1</v>
      </c>
    </row>
    <row r="931" spans="1:10" x14ac:dyDescent="0.2">
      <c r="A931">
        <v>741383260</v>
      </c>
      <c r="B931" s="3" t="s">
        <v>2468</v>
      </c>
      <c r="C931" s="3">
        <f>_110079_23data060823__2[[#This Row],[hodnota]]*$F$5</f>
        <v>22020</v>
      </c>
      <c r="D931" t="s">
        <v>263</v>
      </c>
      <c r="E931">
        <v>2011</v>
      </c>
      <c r="F931">
        <v>2</v>
      </c>
      <c r="G931" t="s">
        <v>2175</v>
      </c>
      <c r="H931" t="s">
        <v>264</v>
      </c>
      <c r="I931" t="str">
        <f>IF(_110079_23data060823__2[[#This Row],[odvetvi_txt]]="","Všechna odvětví",_110079_23data060823__2[[#This Row],[odvetvi_txt]])</f>
        <v>Činnosti v oblasti nemovitostí</v>
      </c>
      <c r="J931">
        <f>IF(_110079_23data060823__2[[#This Row],[rok]]=2023,0,1)</f>
        <v>1</v>
      </c>
    </row>
    <row r="932" spans="1:10" x14ac:dyDescent="0.2">
      <c r="A932">
        <v>741383262</v>
      </c>
      <c r="B932" s="3" t="s">
        <v>2458</v>
      </c>
      <c r="C932" s="3">
        <f>_110079_23data060823__2[[#This Row],[hodnota]]*$F$5</f>
        <v>24161</v>
      </c>
      <c r="D932" t="s">
        <v>263</v>
      </c>
      <c r="E932">
        <v>2011</v>
      </c>
      <c r="F932">
        <v>4</v>
      </c>
      <c r="G932" t="s">
        <v>2175</v>
      </c>
      <c r="H932" t="s">
        <v>264</v>
      </c>
      <c r="I932" t="str">
        <f>IF(_110079_23data060823__2[[#This Row],[odvetvi_txt]]="","Všechna odvětví",_110079_23data060823__2[[#This Row],[odvetvi_txt]])</f>
        <v>Činnosti v oblasti nemovitostí</v>
      </c>
      <c r="J932">
        <f>IF(_110079_23data060823__2[[#This Row],[rok]]=2023,0,1)</f>
        <v>1</v>
      </c>
    </row>
    <row r="933" spans="1:10" x14ac:dyDescent="0.2">
      <c r="A933">
        <v>741383261</v>
      </c>
      <c r="B933" s="3" t="s">
        <v>2461</v>
      </c>
      <c r="C933" s="3">
        <f>_110079_23data060823__2[[#This Row],[hodnota]]*$F$5</f>
        <v>21857</v>
      </c>
      <c r="D933" t="s">
        <v>263</v>
      </c>
      <c r="E933">
        <v>2011</v>
      </c>
      <c r="F933">
        <v>3</v>
      </c>
      <c r="G933" t="s">
        <v>2175</v>
      </c>
      <c r="H933" t="s">
        <v>264</v>
      </c>
      <c r="I933" t="str">
        <f>IF(_110079_23data060823__2[[#This Row],[odvetvi_txt]]="","Všechna odvětví",_110079_23data060823__2[[#This Row],[odvetvi_txt]])</f>
        <v>Činnosti v oblasti nemovitostí</v>
      </c>
      <c r="J933">
        <f>IF(_110079_23data060823__2[[#This Row],[rok]]=2023,0,1)</f>
        <v>1</v>
      </c>
    </row>
    <row r="934" spans="1:10" x14ac:dyDescent="0.2">
      <c r="A934">
        <v>741383370</v>
      </c>
      <c r="B934" s="3" t="s">
        <v>3788</v>
      </c>
      <c r="C934" s="3">
        <f>_110079_23data060823__2[[#This Row],[hodnota]]*$F$5</f>
        <v>31630</v>
      </c>
      <c r="D934" t="s">
        <v>414</v>
      </c>
      <c r="E934">
        <v>2011</v>
      </c>
      <c r="F934">
        <v>2</v>
      </c>
      <c r="G934" t="s">
        <v>2175</v>
      </c>
      <c r="H934" t="s">
        <v>415</v>
      </c>
      <c r="I934" t="str">
        <f>IF(_110079_23data060823__2[[#This Row],[odvetvi_txt]]="","Všechna odvětví",_110079_23data060823__2[[#This Row],[odvetvi_txt]])</f>
        <v>Profesní, vědecké a technické činnosti</v>
      </c>
      <c r="J934">
        <f>IF(_110079_23data060823__2[[#This Row],[rok]]=2023,0,1)</f>
        <v>1</v>
      </c>
    </row>
    <row r="935" spans="1:10" x14ac:dyDescent="0.2">
      <c r="A935">
        <v>741383369</v>
      </c>
      <c r="B935" s="3" t="s">
        <v>4521</v>
      </c>
      <c r="C935" s="3">
        <f>_110079_23data060823__2[[#This Row],[hodnota]]*$F$5</f>
        <v>30744</v>
      </c>
      <c r="D935" t="s">
        <v>414</v>
      </c>
      <c r="E935">
        <v>2011</v>
      </c>
      <c r="F935">
        <v>1</v>
      </c>
      <c r="G935" t="s">
        <v>2175</v>
      </c>
      <c r="H935" t="s">
        <v>415</v>
      </c>
      <c r="I935" t="str">
        <f>IF(_110079_23data060823__2[[#This Row],[odvetvi_txt]]="","Všechna odvětví",_110079_23data060823__2[[#This Row],[odvetvi_txt]])</f>
        <v>Profesní, vědecké a technické činnosti</v>
      </c>
      <c r="J935">
        <f>IF(_110079_23data060823__2[[#This Row],[rok]]=2023,0,1)</f>
        <v>1</v>
      </c>
    </row>
    <row r="936" spans="1:10" x14ac:dyDescent="0.2">
      <c r="A936">
        <v>741383371</v>
      </c>
      <c r="B936" s="3" t="s">
        <v>4516</v>
      </c>
      <c r="C936" s="3">
        <f>_110079_23data060823__2[[#This Row],[hodnota]]*$F$5</f>
        <v>31373</v>
      </c>
      <c r="D936" t="s">
        <v>414</v>
      </c>
      <c r="E936">
        <v>2011</v>
      </c>
      <c r="F936">
        <v>3</v>
      </c>
      <c r="G936" t="s">
        <v>2175</v>
      </c>
      <c r="H936" t="s">
        <v>415</v>
      </c>
      <c r="I936" t="str">
        <f>IF(_110079_23data060823__2[[#This Row],[odvetvi_txt]]="","Všechna odvětví",_110079_23data060823__2[[#This Row],[odvetvi_txt]])</f>
        <v>Profesní, vědecké a technické činnosti</v>
      </c>
      <c r="J936">
        <f>IF(_110079_23data060823__2[[#This Row],[rok]]=2023,0,1)</f>
        <v>1</v>
      </c>
    </row>
    <row r="937" spans="1:10" x14ac:dyDescent="0.2">
      <c r="A937">
        <v>741383372</v>
      </c>
      <c r="B937" s="3" t="s">
        <v>4513</v>
      </c>
      <c r="C937" s="3">
        <f>_110079_23data060823__2[[#This Row],[hodnota]]*$F$5</f>
        <v>35741</v>
      </c>
      <c r="D937" t="s">
        <v>414</v>
      </c>
      <c r="E937">
        <v>2011</v>
      </c>
      <c r="F937">
        <v>4</v>
      </c>
      <c r="G937" t="s">
        <v>2175</v>
      </c>
      <c r="H937" t="s">
        <v>415</v>
      </c>
      <c r="I937" t="str">
        <f>IF(_110079_23data060823__2[[#This Row],[odvetvi_txt]]="","Všechna odvětví",_110079_23data060823__2[[#This Row],[odvetvi_txt]])</f>
        <v>Profesní, vědecké a technické činnosti</v>
      </c>
      <c r="J937">
        <f>IF(_110079_23data060823__2[[#This Row],[rok]]=2023,0,1)</f>
        <v>1</v>
      </c>
    </row>
    <row r="938" spans="1:10" x14ac:dyDescent="0.2">
      <c r="A938">
        <v>741383482</v>
      </c>
      <c r="B938" s="3" t="s">
        <v>3456</v>
      </c>
      <c r="C938" s="3">
        <f>_110079_23data060823__2[[#This Row],[hodnota]]*$F$5</f>
        <v>17243</v>
      </c>
      <c r="D938" t="s">
        <v>701</v>
      </c>
      <c r="E938">
        <v>2011</v>
      </c>
      <c r="F938">
        <v>4</v>
      </c>
      <c r="G938" t="s">
        <v>2175</v>
      </c>
      <c r="H938" t="s">
        <v>702</v>
      </c>
      <c r="I938" t="str">
        <f>IF(_110079_23data060823__2[[#This Row],[odvetvi_txt]]="","Všechna odvětví",_110079_23data060823__2[[#This Row],[odvetvi_txt]])</f>
        <v>Administrativní a podpůrné činnosti</v>
      </c>
      <c r="J938">
        <f>IF(_110079_23data060823__2[[#This Row],[rok]]=2023,0,1)</f>
        <v>1</v>
      </c>
    </row>
    <row r="939" spans="1:10" x14ac:dyDescent="0.2">
      <c r="A939">
        <v>741383480</v>
      </c>
      <c r="B939" s="3" t="s">
        <v>3466</v>
      </c>
      <c r="C939" s="3">
        <f>_110079_23data060823__2[[#This Row],[hodnota]]*$F$5</f>
        <v>16313</v>
      </c>
      <c r="D939" t="s">
        <v>701</v>
      </c>
      <c r="E939">
        <v>2011</v>
      </c>
      <c r="F939">
        <v>2</v>
      </c>
      <c r="G939" t="s">
        <v>2175</v>
      </c>
      <c r="H939" t="s">
        <v>702</v>
      </c>
      <c r="I939" t="str">
        <f>IF(_110079_23data060823__2[[#This Row],[odvetvi_txt]]="","Všechna odvětví",_110079_23data060823__2[[#This Row],[odvetvi_txt]])</f>
        <v>Administrativní a podpůrné činnosti</v>
      </c>
      <c r="J939">
        <f>IF(_110079_23data060823__2[[#This Row],[rok]]=2023,0,1)</f>
        <v>1</v>
      </c>
    </row>
    <row r="940" spans="1:10" x14ac:dyDescent="0.2">
      <c r="A940">
        <v>741383481</v>
      </c>
      <c r="B940" s="3" t="s">
        <v>3459</v>
      </c>
      <c r="C940" s="3">
        <f>_110079_23data060823__2[[#This Row],[hodnota]]*$F$5</f>
        <v>16590</v>
      </c>
      <c r="D940" t="s">
        <v>701</v>
      </c>
      <c r="E940">
        <v>2011</v>
      </c>
      <c r="F940">
        <v>3</v>
      </c>
      <c r="G940" t="s">
        <v>2175</v>
      </c>
      <c r="H940" t="s">
        <v>702</v>
      </c>
      <c r="I940" t="str">
        <f>IF(_110079_23data060823__2[[#This Row],[odvetvi_txt]]="","Všechna odvětví",_110079_23data060823__2[[#This Row],[odvetvi_txt]])</f>
        <v>Administrativní a podpůrné činnosti</v>
      </c>
      <c r="J940">
        <f>IF(_110079_23data060823__2[[#This Row],[rok]]=2023,0,1)</f>
        <v>1</v>
      </c>
    </row>
    <row r="941" spans="1:10" x14ac:dyDescent="0.2">
      <c r="A941">
        <v>741383479</v>
      </c>
      <c r="B941" s="3" t="s">
        <v>3464</v>
      </c>
      <c r="C941" s="3">
        <f>_110079_23data060823__2[[#This Row],[hodnota]]*$F$5</f>
        <v>16041</v>
      </c>
      <c r="D941" t="s">
        <v>701</v>
      </c>
      <c r="E941">
        <v>2011</v>
      </c>
      <c r="F941">
        <v>1</v>
      </c>
      <c r="G941" t="s">
        <v>2175</v>
      </c>
      <c r="H941" t="s">
        <v>702</v>
      </c>
      <c r="I941" t="str">
        <f>IF(_110079_23data060823__2[[#This Row],[odvetvi_txt]]="","Všechna odvětví",_110079_23data060823__2[[#This Row],[odvetvi_txt]])</f>
        <v>Administrativní a podpůrné činnosti</v>
      </c>
      <c r="J941">
        <f>IF(_110079_23data060823__2[[#This Row],[rok]]=2023,0,1)</f>
        <v>1</v>
      </c>
    </row>
    <row r="942" spans="1:10" x14ac:dyDescent="0.2">
      <c r="A942">
        <v>741383591</v>
      </c>
      <c r="B942" s="3" t="s">
        <v>3277</v>
      </c>
      <c r="C942" s="3">
        <f>_110079_23data060823__2[[#This Row],[hodnota]]*$F$5</f>
        <v>26270</v>
      </c>
      <c r="D942" t="s">
        <v>17</v>
      </c>
      <c r="E942">
        <v>2011</v>
      </c>
      <c r="F942">
        <v>3</v>
      </c>
      <c r="G942" t="s">
        <v>2175</v>
      </c>
      <c r="H942" t="s">
        <v>21</v>
      </c>
      <c r="I942" t="str">
        <f>IF(_110079_23data060823__2[[#This Row],[odvetvi_txt]]="","Všechna odvětví",_110079_23data060823__2[[#This Row],[odvetvi_txt]])</f>
        <v>Veřejná správa a obrana; povinné sociální zabezpečení</v>
      </c>
      <c r="J942">
        <f>IF(_110079_23data060823__2[[#This Row],[rok]]=2023,0,1)</f>
        <v>1</v>
      </c>
    </row>
    <row r="943" spans="1:10" x14ac:dyDescent="0.2">
      <c r="A943">
        <v>741383589</v>
      </c>
      <c r="B943" s="3" t="s">
        <v>3282</v>
      </c>
      <c r="C943" s="3">
        <f>_110079_23data060823__2[[#This Row],[hodnota]]*$F$5</f>
        <v>24922</v>
      </c>
      <c r="D943" t="s">
        <v>17</v>
      </c>
      <c r="E943">
        <v>2011</v>
      </c>
      <c r="F943">
        <v>1</v>
      </c>
      <c r="G943" t="s">
        <v>2175</v>
      </c>
      <c r="H943" t="s">
        <v>21</v>
      </c>
      <c r="I943" t="str">
        <f>IF(_110079_23data060823__2[[#This Row],[odvetvi_txt]]="","Všechna odvětví",_110079_23data060823__2[[#This Row],[odvetvi_txt]])</f>
        <v>Veřejná správa a obrana; povinné sociální zabezpečení</v>
      </c>
      <c r="J943">
        <f>IF(_110079_23data060823__2[[#This Row],[rok]]=2023,0,1)</f>
        <v>1</v>
      </c>
    </row>
    <row r="944" spans="1:10" x14ac:dyDescent="0.2">
      <c r="A944">
        <v>741383592</v>
      </c>
      <c r="B944" s="3" t="s">
        <v>3274</v>
      </c>
      <c r="C944" s="3">
        <f>_110079_23data060823__2[[#This Row],[hodnota]]*$F$5</f>
        <v>28304</v>
      </c>
      <c r="D944" t="s">
        <v>17</v>
      </c>
      <c r="E944">
        <v>2011</v>
      </c>
      <c r="F944">
        <v>4</v>
      </c>
      <c r="G944" t="s">
        <v>2175</v>
      </c>
      <c r="H944" t="s">
        <v>21</v>
      </c>
      <c r="I944" t="str">
        <f>IF(_110079_23data060823__2[[#This Row],[odvetvi_txt]]="","Všechna odvětví",_110079_23data060823__2[[#This Row],[odvetvi_txt]])</f>
        <v>Veřejná správa a obrana; povinné sociální zabezpečení</v>
      </c>
      <c r="J944">
        <f>IF(_110079_23data060823__2[[#This Row],[rok]]=2023,0,1)</f>
        <v>1</v>
      </c>
    </row>
    <row r="945" spans="1:10" x14ac:dyDescent="0.2">
      <c r="A945">
        <v>741383590</v>
      </c>
      <c r="B945" s="3" t="s">
        <v>3284</v>
      </c>
      <c r="C945" s="3">
        <f>_110079_23data060823__2[[#This Row],[hodnota]]*$F$5</f>
        <v>25827</v>
      </c>
      <c r="D945" t="s">
        <v>17</v>
      </c>
      <c r="E945">
        <v>2011</v>
      </c>
      <c r="F945">
        <v>2</v>
      </c>
      <c r="G945" t="s">
        <v>2175</v>
      </c>
      <c r="H945" t="s">
        <v>21</v>
      </c>
      <c r="I945" t="str">
        <f>IF(_110079_23data060823__2[[#This Row],[odvetvi_txt]]="","Všechna odvětví",_110079_23data060823__2[[#This Row],[odvetvi_txt]])</f>
        <v>Veřejná správa a obrana; povinné sociální zabezpečení</v>
      </c>
      <c r="J945">
        <f>IF(_110079_23data060823__2[[#This Row],[rok]]=2023,0,1)</f>
        <v>1</v>
      </c>
    </row>
    <row r="946" spans="1:10" x14ac:dyDescent="0.2">
      <c r="A946">
        <v>741383699</v>
      </c>
      <c r="B946" s="3" t="s">
        <v>3071</v>
      </c>
      <c r="C946" s="3">
        <f>_110079_23data060823__2[[#This Row],[hodnota]]*$F$5</f>
        <v>21756</v>
      </c>
      <c r="D946" t="s">
        <v>493</v>
      </c>
      <c r="E946">
        <v>2011</v>
      </c>
      <c r="F946">
        <v>1</v>
      </c>
      <c r="G946" t="s">
        <v>2175</v>
      </c>
      <c r="H946" t="s">
        <v>494</v>
      </c>
      <c r="I946" t="str">
        <f>IF(_110079_23data060823__2[[#This Row],[odvetvi_txt]]="","Všechna odvětví",_110079_23data060823__2[[#This Row],[odvetvi_txt]])</f>
        <v>Vzdělávání</v>
      </c>
      <c r="J946">
        <f>IF(_110079_23data060823__2[[#This Row],[rok]]=2023,0,1)</f>
        <v>1</v>
      </c>
    </row>
    <row r="947" spans="1:10" x14ac:dyDescent="0.2">
      <c r="A947">
        <v>741383701</v>
      </c>
      <c r="B947" s="3" t="s">
        <v>4942</v>
      </c>
      <c r="C947" s="3">
        <f>_110079_23data060823__2[[#This Row],[hodnota]]*$F$5</f>
        <v>23236</v>
      </c>
      <c r="D947" t="s">
        <v>493</v>
      </c>
      <c r="E947">
        <v>2011</v>
      </c>
      <c r="F947">
        <v>3</v>
      </c>
      <c r="G947" t="s">
        <v>2175</v>
      </c>
      <c r="H947" t="s">
        <v>494</v>
      </c>
      <c r="I947" t="str">
        <f>IF(_110079_23data060823__2[[#This Row],[odvetvi_txt]]="","Všechna odvětví",_110079_23data060823__2[[#This Row],[odvetvi_txt]])</f>
        <v>Vzdělávání</v>
      </c>
      <c r="J947">
        <f>IF(_110079_23data060823__2[[#This Row],[rok]]=2023,0,1)</f>
        <v>1</v>
      </c>
    </row>
    <row r="948" spans="1:10" x14ac:dyDescent="0.2">
      <c r="A948">
        <v>741383702</v>
      </c>
      <c r="B948" s="3" t="s">
        <v>4939</v>
      </c>
      <c r="C948" s="3">
        <f>_110079_23data060823__2[[#This Row],[hodnota]]*$F$5</f>
        <v>26961</v>
      </c>
      <c r="D948" t="s">
        <v>493</v>
      </c>
      <c r="E948">
        <v>2011</v>
      </c>
      <c r="F948">
        <v>4</v>
      </c>
      <c r="G948" t="s">
        <v>2175</v>
      </c>
      <c r="H948" t="s">
        <v>494</v>
      </c>
      <c r="I948" t="str">
        <f>IF(_110079_23data060823__2[[#This Row],[odvetvi_txt]]="","Všechna odvětví",_110079_23data060823__2[[#This Row],[odvetvi_txt]])</f>
        <v>Vzdělávání</v>
      </c>
      <c r="J948">
        <f>IF(_110079_23data060823__2[[#This Row],[rok]]=2023,0,1)</f>
        <v>1</v>
      </c>
    </row>
    <row r="949" spans="1:10" x14ac:dyDescent="0.2">
      <c r="A949">
        <v>741383700</v>
      </c>
      <c r="B949" s="3" t="s">
        <v>4948</v>
      </c>
      <c r="C949" s="3">
        <f>_110079_23data060823__2[[#This Row],[hodnota]]*$F$5</f>
        <v>23133</v>
      </c>
      <c r="D949" t="s">
        <v>493</v>
      </c>
      <c r="E949">
        <v>2011</v>
      </c>
      <c r="F949">
        <v>2</v>
      </c>
      <c r="G949" t="s">
        <v>2175</v>
      </c>
      <c r="H949" t="s">
        <v>494</v>
      </c>
      <c r="I949" t="str">
        <f>IF(_110079_23data060823__2[[#This Row],[odvetvi_txt]]="","Všechna odvětví",_110079_23data060823__2[[#This Row],[odvetvi_txt]])</f>
        <v>Vzdělávání</v>
      </c>
      <c r="J949">
        <f>IF(_110079_23data060823__2[[#This Row],[rok]]=2023,0,1)</f>
        <v>1</v>
      </c>
    </row>
    <row r="950" spans="1:10" x14ac:dyDescent="0.2">
      <c r="A950">
        <v>741383810</v>
      </c>
      <c r="B950" s="3" t="s">
        <v>4866</v>
      </c>
      <c r="C950" s="3">
        <f>_110079_23data060823__2[[#This Row],[hodnota]]*$F$5</f>
        <v>24405</v>
      </c>
      <c r="D950" t="s">
        <v>1069</v>
      </c>
      <c r="E950">
        <v>2011</v>
      </c>
      <c r="F950">
        <v>2</v>
      </c>
      <c r="G950" t="s">
        <v>2175</v>
      </c>
      <c r="H950" t="s">
        <v>1070</v>
      </c>
      <c r="I950" t="str">
        <f>IF(_110079_23data060823__2[[#This Row],[odvetvi_txt]]="","Všechna odvětví",_110079_23data060823__2[[#This Row],[odvetvi_txt]])</f>
        <v>Zdravotní a sociální péče</v>
      </c>
      <c r="J950">
        <f>IF(_110079_23data060823__2[[#This Row],[rok]]=2023,0,1)</f>
        <v>1</v>
      </c>
    </row>
    <row r="951" spans="1:10" x14ac:dyDescent="0.2">
      <c r="A951">
        <v>741383811</v>
      </c>
      <c r="B951" s="3" t="s">
        <v>2563</v>
      </c>
      <c r="C951" s="3">
        <f>_110079_23data060823__2[[#This Row],[hodnota]]*$F$5</f>
        <v>24720</v>
      </c>
      <c r="D951" t="s">
        <v>1069</v>
      </c>
      <c r="E951">
        <v>2011</v>
      </c>
      <c r="F951">
        <v>3</v>
      </c>
      <c r="G951" t="s">
        <v>2175</v>
      </c>
      <c r="H951" t="s">
        <v>1070</v>
      </c>
      <c r="I951" t="str">
        <f>IF(_110079_23data060823__2[[#This Row],[odvetvi_txt]]="","Všechna odvětví",_110079_23data060823__2[[#This Row],[odvetvi_txt]])</f>
        <v>Zdravotní a sociální péče</v>
      </c>
      <c r="J951">
        <f>IF(_110079_23data060823__2[[#This Row],[rok]]=2023,0,1)</f>
        <v>1</v>
      </c>
    </row>
    <row r="952" spans="1:10" x14ac:dyDescent="0.2">
      <c r="A952">
        <v>741383809</v>
      </c>
      <c r="B952" s="3" t="s">
        <v>4864</v>
      </c>
      <c r="C952" s="3">
        <f>_110079_23data060823__2[[#This Row],[hodnota]]*$F$5</f>
        <v>23278</v>
      </c>
      <c r="D952" t="s">
        <v>1069</v>
      </c>
      <c r="E952">
        <v>2011</v>
      </c>
      <c r="F952">
        <v>1</v>
      </c>
      <c r="G952" t="s">
        <v>2175</v>
      </c>
      <c r="H952" t="s">
        <v>1070</v>
      </c>
      <c r="I952" t="str">
        <f>IF(_110079_23data060823__2[[#This Row],[odvetvi_txt]]="","Všechna odvětví",_110079_23data060823__2[[#This Row],[odvetvi_txt]])</f>
        <v>Zdravotní a sociální péče</v>
      </c>
      <c r="J952">
        <f>IF(_110079_23data060823__2[[#This Row],[rok]]=2023,0,1)</f>
        <v>1</v>
      </c>
    </row>
    <row r="953" spans="1:10" x14ac:dyDescent="0.2">
      <c r="A953">
        <v>741383812</v>
      </c>
      <c r="B953" s="3" t="s">
        <v>4859</v>
      </c>
      <c r="C953" s="3">
        <f>_110079_23data060823__2[[#This Row],[hodnota]]*$F$5</f>
        <v>26310</v>
      </c>
      <c r="D953" t="s">
        <v>1069</v>
      </c>
      <c r="E953">
        <v>2011</v>
      </c>
      <c r="F953">
        <v>4</v>
      </c>
      <c r="G953" t="s">
        <v>2175</v>
      </c>
      <c r="H953" t="s">
        <v>1070</v>
      </c>
      <c r="I953" t="str">
        <f>IF(_110079_23data060823__2[[#This Row],[odvetvi_txt]]="","Všechna odvětví",_110079_23data060823__2[[#This Row],[odvetvi_txt]])</f>
        <v>Zdravotní a sociální péče</v>
      </c>
      <c r="J953">
        <f>IF(_110079_23data060823__2[[#This Row],[rok]]=2023,0,1)</f>
        <v>1</v>
      </c>
    </row>
    <row r="954" spans="1:10" x14ac:dyDescent="0.2">
      <c r="A954">
        <v>741383921</v>
      </c>
      <c r="B954" s="3" t="s">
        <v>4600</v>
      </c>
      <c r="C954" s="3">
        <f>_110079_23data060823__2[[#This Row],[hodnota]]*$F$5</f>
        <v>19441</v>
      </c>
      <c r="D954" t="s">
        <v>1144</v>
      </c>
      <c r="E954">
        <v>2011</v>
      </c>
      <c r="F954">
        <v>3</v>
      </c>
      <c r="G954" t="s">
        <v>2175</v>
      </c>
      <c r="H954" t="s">
        <v>1145</v>
      </c>
      <c r="I954" t="str">
        <f>IF(_110079_23data060823__2[[#This Row],[odvetvi_txt]]="","Všechna odvětví",_110079_23data060823__2[[#This Row],[odvetvi_txt]])</f>
        <v>Kulturní, zábavní a rekreační činnosti</v>
      </c>
      <c r="J954">
        <f>IF(_110079_23data060823__2[[#This Row],[rok]]=2023,0,1)</f>
        <v>1</v>
      </c>
    </row>
    <row r="955" spans="1:10" x14ac:dyDescent="0.2">
      <c r="A955">
        <v>741383922</v>
      </c>
      <c r="B955" s="3" t="s">
        <v>4598</v>
      </c>
      <c r="C955" s="3">
        <f>_110079_23data060823__2[[#This Row],[hodnota]]*$F$5</f>
        <v>21182</v>
      </c>
      <c r="D955" t="s">
        <v>1144</v>
      </c>
      <c r="E955">
        <v>2011</v>
      </c>
      <c r="F955">
        <v>4</v>
      </c>
      <c r="G955" t="s">
        <v>2175</v>
      </c>
      <c r="H955" t="s">
        <v>1145</v>
      </c>
      <c r="I955" t="str">
        <f>IF(_110079_23data060823__2[[#This Row],[odvetvi_txt]]="","Všechna odvětví",_110079_23data060823__2[[#This Row],[odvetvi_txt]])</f>
        <v>Kulturní, zábavní a rekreační činnosti</v>
      </c>
      <c r="J955">
        <f>IF(_110079_23data060823__2[[#This Row],[rok]]=2023,0,1)</f>
        <v>1</v>
      </c>
    </row>
    <row r="956" spans="1:10" x14ac:dyDescent="0.2">
      <c r="A956">
        <v>741383919</v>
      </c>
      <c r="B956" s="3" t="s">
        <v>4605</v>
      </c>
      <c r="C956" s="3">
        <f>_110079_23data060823__2[[#This Row],[hodnota]]*$F$5</f>
        <v>19071</v>
      </c>
      <c r="D956" t="s">
        <v>1144</v>
      </c>
      <c r="E956">
        <v>2011</v>
      </c>
      <c r="F956">
        <v>1</v>
      </c>
      <c r="G956" t="s">
        <v>2175</v>
      </c>
      <c r="H956" t="s">
        <v>1145</v>
      </c>
      <c r="I956" t="str">
        <f>IF(_110079_23data060823__2[[#This Row],[odvetvi_txt]]="","Všechna odvětví",_110079_23data060823__2[[#This Row],[odvetvi_txt]])</f>
        <v>Kulturní, zábavní a rekreační činnosti</v>
      </c>
      <c r="J956">
        <f>IF(_110079_23data060823__2[[#This Row],[rok]]=2023,0,1)</f>
        <v>1</v>
      </c>
    </row>
    <row r="957" spans="1:10" x14ac:dyDescent="0.2">
      <c r="A957">
        <v>741383920</v>
      </c>
      <c r="B957" s="3" t="s">
        <v>4607</v>
      </c>
      <c r="C957" s="3">
        <f>_110079_23data060823__2[[#This Row],[hodnota]]*$F$5</f>
        <v>19767</v>
      </c>
      <c r="D957" t="s">
        <v>1144</v>
      </c>
      <c r="E957">
        <v>2011</v>
      </c>
      <c r="F957">
        <v>2</v>
      </c>
      <c r="G957" t="s">
        <v>2175</v>
      </c>
      <c r="H957" t="s">
        <v>1145</v>
      </c>
      <c r="I957" t="str">
        <f>IF(_110079_23data060823__2[[#This Row],[odvetvi_txt]]="","Všechna odvětví",_110079_23data060823__2[[#This Row],[odvetvi_txt]])</f>
        <v>Kulturní, zábavní a rekreační činnosti</v>
      </c>
      <c r="J957">
        <f>IF(_110079_23data060823__2[[#This Row],[rok]]=2023,0,1)</f>
        <v>1</v>
      </c>
    </row>
    <row r="958" spans="1:10" x14ac:dyDescent="0.2">
      <c r="A958">
        <v>741384032</v>
      </c>
      <c r="B958" s="3" t="s">
        <v>5108</v>
      </c>
      <c r="C958" s="3">
        <f>_110079_23data060823__2[[#This Row],[hodnota]]*$F$5</f>
        <v>20141</v>
      </c>
      <c r="D958" t="s">
        <v>1181</v>
      </c>
      <c r="E958">
        <v>2011</v>
      </c>
      <c r="F958">
        <v>4</v>
      </c>
      <c r="G958" t="s">
        <v>2175</v>
      </c>
      <c r="H958" t="s">
        <v>1182</v>
      </c>
      <c r="I958" t="str">
        <f>IF(_110079_23data060823__2[[#This Row],[odvetvi_txt]]="","Všechna odvětví",_110079_23data060823__2[[#This Row],[odvetvi_txt]])</f>
        <v>Ostatní činnosti</v>
      </c>
      <c r="J958">
        <f>IF(_110079_23data060823__2[[#This Row],[rok]]=2023,0,1)</f>
        <v>1</v>
      </c>
    </row>
    <row r="959" spans="1:10" x14ac:dyDescent="0.2">
      <c r="A959">
        <v>741384029</v>
      </c>
      <c r="B959" s="3" t="s">
        <v>5116</v>
      </c>
      <c r="C959" s="3">
        <f>_110079_23data060823__2[[#This Row],[hodnota]]*$F$5</f>
        <v>18552</v>
      </c>
      <c r="D959" t="s">
        <v>1181</v>
      </c>
      <c r="E959">
        <v>2011</v>
      </c>
      <c r="F959">
        <v>1</v>
      </c>
      <c r="G959" t="s">
        <v>2175</v>
      </c>
      <c r="H959" t="s">
        <v>1182</v>
      </c>
      <c r="I959" t="str">
        <f>IF(_110079_23data060823__2[[#This Row],[odvetvi_txt]]="","Všechna odvětví",_110079_23data060823__2[[#This Row],[odvetvi_txt]])</f>
        <v>Ostatní činnosti</v>
      </c>
      <c r="J959">
        <f>IF(_110079_23data060823__2[[#This Row],[rok]]=2023,0,1)</f>
        <v>1</v>
      </c>
    </row>
    <row r="960" spans="1:10" x14ac:dyDescent="0.2">
      <c r="A960">
        <v>741384030</v>
      </c>
      <c r="B960" s="3" t="s">
        <v>5118</v>
      </c>
      <c r="C960" s="3">
        <f>_110079_23data060823__2[[#This Row],[hodnota]]*$F$5</f>
        <v>18965</v>
      </c>
      <c r="D960" t="s">
        <v>1181</v>
      </c>
      <c r="E960">
        <v>2011</v>
      </c>
      <c r="F960">
        <v>2</v>
      </c>
      <c r="G960" t="s">
        <v>2175</v>
      </c>
      <c r="H960" t="s">
        <v>1182</v>
      </c>
      <c r="I960" t="str">
        <f>IF(_110079_23data060823__2[[#This Row],[odvetvi_txt]]="","Všechna odvětví",_110079_23data060823__2[[#This Row],[odvetvi_txt]])</f>
        <v>Ostatní činnosti</v>
      </c>
      <c r="J960">
        <f>IF(_110079_23data060823__2[[#This Row],[rok]]=2023,0,1)</f>
        <v>1</v>
      </c>
    </row>
    <row r="961" spans="1:10" x14ac:dyDescent="0.2">
      <c r="A961">
        <v>741384031</v>
      </c>
      <c r="B961" s="3" t="s">
        <v>5111</v>
      </c>
      <c r="C961" s="3">
        <f>_110079_23data060823__2[[#This Row],[hodnota]]*$F$5</f>
        <v>19198</v>
      </c>
      <c r="D961" t="s">
        <v>1181</v>
      </c>
      <c r="E961">
        <v>2011</v>
      </c>
      <c r="F961">
        <v>3</v>
      </c>
      <c r="G961" t="s">
        <v>2175</v>
      </c>
      <c r="H961" t="s">
        <v>1182</v>
      </c>
      <c r="I961" t="str">
        <f>IF(_110079_23data060823__2[[#This Row],[odvetvi_txt]]="","Všechna odvětví",_110079_23data060823__2[[#This Row],[odvetvi_txt]])</f>
        <v>Ostatní činnosti</v>
      </c>
      <c r="J961">
        <f>IF(_110079_23data060823__2[[#This Row],[rok]]=2023,0,1)</f>
        <v>1</v>
      </c>
    </row>
    <row r="962" spans="1:10" x14ac:dyDescent="0.2">
      <c r="A962">
        <v>786863734</v>
      </c>
      <c r="B962" s="3" t="s">
        <v>2686</v>
      </c>
      <c r="C962" s="3">
        <f>_110079_23data060823__2[[#This Row],[hodnota]]*$F$5</f>
        <v>27055</v>
      </c>
      <c r="D962" t="s">
        <v>320</v>
      </c>
      <c r="E962">
        <v>2012</v>
      </c>
      <c r="F962">
        <v>4</v>
      </c>
      <c r="G962" t="s">
        <v>2175</v>
      </c>
      <c r="H962" t="s">
        <v>320</v>
      </c>
      <c r="I962" t="str">
        <f>IF(_110079_23data060823__2[[#This Row],[odvetvi_txt]]="","Všechna odvětví",_110079_23data060823__2[[#This Row],[odvetvi_txt]])</f>
        <v>Všechna odvětví</v>
      </c>
      <c r="J962">
        <f>IF(_110079_23data060823__2[[#This Row],[rok]]=2023,0,1)</f>
        <v>1</v>
      </c>
    </row>
    <row r="963" spans="1:10" x14ac:dyDescent="0.2">
      <c r="A963">
        <v>786863710</v>
      </c>
      <c r="B963" s="3" t="s">
        <v>2512</v>
      </c>
      <c r="C963" s="3">
        <f>_110079_23data060823__2[[#This Row],[hodnota]]*$F$5</f>
        <v>24439</v>
      </c>
      <c r="D963" t="s">
        <v>320</v>
      </c>
      <c r="E963">
        <v>2012</v>
      </c>
      <c r="F963">
        <v>3</v>
      </c>
      <c r="G963" t="s">
        <v>2175</v>
      </c>
      <c r="H963" t="s">
        <v>320</v>
      </c>
      <c r="I963" t="str">
        <f>IF(_110079_23data060823__2[[#This Row],[odvetvi_txt]]="","Všechna odvětví",_110079_23data060823__2[[#This Row],[odvetvi_txt]])</f>
        <v>Všechna odvětví</v>
      </c>
      <c r="J963">
        <f>IF(_110079_23data060823__2[[#This Row],[rok]]=2023,0,1)</f>
        <v>1</v>
      </c>
    </row>
    <row r="964" spans="1:10" x14ac:dyDescent="0.2">
      <c r="A964">
        <v>786863662</v>
      </c>
      <c r="B964" s="3" t="s">
        <v>2670</v>
      </c>
      <c r="C964" s="3">
        <f>_110079_23data060823__2[[#This Row],[hodnota]]*$F$5</f>
        <v>24131</v>
      </c>
      <c r="D964" t="s">
        <v>320</v>
      </c>
      <c r="E964">
        <v>2012</v>
      </c>
      <c r="F964">
        <v>1</v>
      </c>
      <c r="G964" t="s">
        <v>2175</v>
      </c>
      <c r="H964" t="s">
        <v>320</v>
      </c>
      <c r="I964" t="str">
        <f>IF(_110079_23data060823__2[[#This Row],[odvetvi_txt]]="","Všechna odvětví",_110079_23data060823__2[[#This Row],[odvetvi_txt]])</f>
        <v>Všechna odvětví</v>
      </c>
      <c r="J964">
        <f>IF(_110079_23data060823__2[[#This Row],[rok]]=2023,0,1)</f>
        <v>1</v>
      </c>
    </row>
    <row r="965" spans="1:10" x14ac:dyDescent="0.2">
      <c r="A965">
        <v>786863686</v>
      </c>
      <c r="B965" s="3" t="s">
        <v>2677</v>
      </c>
      <c r="C965" s="3">
        <f>_110079_23data060823__2[[#This Row],[hodnota]]*$F$5</f>
        <v>24627</v>
      </c>
      <c r="D965" t="s">
        <v>320</v>
      </c>
      <c r="E965">
        <v>2012</v>
      </c>
      <c r="F965">
        <v>2</v>
      </c>
      <c r="G965" t="s">
        <v>2175</v>
      </c>
      <c r="H965" t="s">
        <v>320</v>
      </c>
      <c r="I965" t="str">
        <f>IF(_110079_23data060823__2[[#This Row],[odvetvi_txt]]="","Všechna odvětví",_110079_23data060823__2[[#This Row],[odvetvi_txt]])</f>
        <v>Všechna odvětví</v>
      </c>
      <c r="J965">
        <f>IF(_110079_23data060823__2[[#This Row],[rok]]=2023,0,1)</f>
        <v>1</v>
      </c>
    </row>
    <row r="966" spans="1:10" x14ac:dyDescent="0.2">
      <c r="A966">
        <v>741382057</v>
      </c>
      <c r="B966" s="3" t="s">
        <v>2402</v>
      </c>
      <c r="C966" s="3">
        <f>_110079_23data060823__2[[#This Row],[hodnota]]*$F$5</f>
        <v>18987</v>
      </c>
      <c r="D966" t="s">
        <v>104</v>
      </c>
      <c r="E966">
        <v>2012</v>
      </c>
      <c r="F966">
        <v>2</v>
      </c>
      <c r="G966" t="s">
        <v>2175</v>
      </c>
      <c r="H966" t="s">
        <v>105</v>
      </c>
      <c r="I966" t="str">
        <f>IF(_110079_23data060823__2[[#This Row],[odvetvi_txt]]="","Všechna odvětví",_110079_23data060823__2[[#This Row],[odvetvi_txt]])</f>
        <v>Zemědělství, lesnictví, rybářství</v>
      </c>
      <c r="J966">
        <f>IF(_110079_23data060823__2[[#This Row],[rok]]=2023,0,1)</f>
        <v>1</v>
      </c>
    </row>
    <row r="967" spans="1:10" x14ac:dyDescent="0.2">
      <c r="A967">
        <v>741382059</v>
      </c>
      <c r="B967" s="3" t="s">
        <v>2412</v>
      </c>
      <c r="C967" s="3">
        <f>_110079_23data060823__2[[#This Row],[hodnota]]*$F$5</f>
        <v>22342</v>
      </c>
      <c r="D967" t="s">
        <v>104</v>
      </c>
      <c r="E967">
        <v>2012</v>
      </c>
      <c r="F967">
        <v>4</v>
      </c>
      <c r="G967" t="s">
        <v>2175</v>
      </c>
      <c r="H967" t="s">
        <v>105</v>
      </c>
      <c r="I967" t="str">
        <f>IF(_110079_23data060823__2[[#This Row],[odvetvi_txt]]="","Všechna odvětví",_110079_23data060823__2[[#This Row],[odvetvi_txt]])</f>
        <v>Zemědělství, lesnictví, rybářství</v>
      </c>
      <c r="J967">
        <f>IF(_110079_23data060823__2[[#This Row],[rok]]=2023,0,1)</f>
        <v>1</v>
      </c>
    </row>
    <row r="968" spans="1:10" x14ac:dyDescent="0.2">
      <c r="A968">
        <v>741382056</v>
      </c>
      <c r="B968" s="3" t="s">
        <v>2393</v>
      </c>
      <c r="C968" s="3">
        <f>_110079_23data060823__2[[#This Row],[hodnota]]*$F$5</f>
        <v>17901</v>
      </c>
      <c r="D968" t="s">
        <v>104</v>
      </c>
      <c r="E968">
        <v>2012</v>
      </c>
      <c r="F968">
        <v>1</v>
      </c>
      <c r="G968" t="s">
        <v>2175</v>
      </c>
      <c r="H968" t="s">
        <v>105</v>
      </c>
      <c r="I968" t="str">
        <f>IF(_110079_23data060823__2[[#This Row],[odvetvi_txt]]="","Všechna odvětví",_110079_23data060823__2[[#This Row],[odvetvi_txt]])</f>
        <v>Zemědělství, lesnictví, rybářství</v>
      </c>
      <c r="J968">
        <f>IF(_110079_23data060823__2[[#This Row],[rok]]=2023,0,1)</f>
        <v>1</v>
      </c>
    </row>
    <row r="969" spans="1:10" x14ac:dyDescent="0.2">
      <c r="A969">
        <v>741382058</v>
      </c>
      <c r="B969" s="3" t="s">
        <v>2410</v>
      </c>
      <c r="C969" s="3">
        <f>_110079_23data060823__2[[#This Row],[hodnota]]*$F$5</f>
        <v>20089</v>
      </c>
      <c r="D969" t="s">
        <v>104</v>
      </c>
      <c r="E969">
        <v>2012</v>
      </c>
      <c r="F969">
        <v>3</v>
      </c>
      <c r="G969" t="s">
        <v>2175</v>
      </c>
      <c r="H969" t="s">
        <v>105</v>
      </c>
      <c r="I969" t="str">
        <f>IF(_110079_23data060823__2[[#This Row],[odvetvi_txt]]="","Všechna odvětví",_110079_23data060823__2[[#This Row],[odvetvi_txt]])</f>
        <v>Zemědělství, lesnictví, rybářství</v>
      </c>
      <c r="J969">
        <f>IF(_110079_23data060823__2[[#This Row],[rok]]=2023,0,1)</f>
        <v>1</v>
      </c>
    </row>
    <row r="970" spans="1:10" x14ac:dyDescent="0.2">
      <c r="A970">
        <v>741382169</v>
      </c>
      <c r="B970" s="3" t="s">
        <v>4205</v>
      </c>
      <c r="C970" s="3">
        <f>_110079_23data060823__2[[#This Row],[hodnota]]*$F$5</f>
        <v>38757</v>
      </c>
      <c r="D970" t="s">
        <v>1226</v>
      </c>
      <c r="E970">
        <v>2012</v>
      </c>
      <c r="F970">
        <v>4</v>
      </c>
      <c r="G970" t="s">
        <v>2175</v>
      </c>
      <c r="H970" t="s">
        <v>1227</v>
      </c>
      <c r="I970" t="str">
        <f>IF(_110079_23data060823__2[[#This Row],[odvetvi_txt]]="","Všechna odvětví",_110079_23data060823__2[[#This Row],[odvetvi_txt]])</f>
        <v>Těžba a dobývání</v>
      </c>
      <c r="J970">
        <f>IF(_110079_23data060823__2[[#This Row],[rok]]=2023,0,1)</f>
        <v>1</v>
      </c>
    </row>
    <row r="971" spans="1:10" x14ac:dyDescent="0.2">
      <c r="A971">
        <v>741382167</v>
      </c>
      <c r="B971" s="3" t="s">
        <v>3369</v>
      </c>
      <c r="C971" s="3">
        <f>_110079_23data060823__2[[#This Row],[hodnota]]*$F$5</f>
        <v>32460</v>
      </c>
      <c r="D971" t="s">
        <v>1226</v>
      </c>
      <c r="E971">
        <v>2012</v>
      </c>
      <c r="F971">
        <v>2</v>
      </c>
      <c r="G971" t="s">
        <v>2175</v>
      </c>
      <c r="H971" t="s">
        <v>1227</v>
      </c>
      <c r="I971" t="str">
        <f>IF(_110079_23data060823__2[[#This Row],[odvetvi_txt]]="","Všechna odvětví",_110079_23data060823__2[[#This Row],[odvetvi_txt]])</f>
        <v>Těžba a dobývání</v>
      </c>
      <c r="J971">
        <f>IF(_110079_23data060823__2[[#This Row],[rok]]=2023,0,1)</f>
        <v>1</v>
      </c>
    </row>
    <row r="972" spans="1:10" x14ac:dyDescent="0.2">
      <c r="A972">
        <v>741382168</v>
      </c>
      <c r="B972" s="3" t="s">
        <v>4203</v>
      </c>
      <c r="C972" s="3">
        <f>_110079_23data060823__2[[#This Row],[hodnota]]*$F$5</f>
        <v>29054</v>
      </c>
      <c r="D972" t="s">
        <v>1226</v>
      </c>
      <c r="E972">
        <v>2012</v>
      </c>
      <c r="F972">
        <v>3</v>
      </c>
      <c r="G972" t="s">
        <v>2175</v>
      </c>
      <c r="H972" t="s">
        <v>1227</v>
      </c>
      <c r="I972" t="str">
        <f>IF(_110079_23data060823__2[[#This Row],[odvetvi_txt]]="","Všechna odvětví",_110079_23data060823__2[[#This Row],[odvetvi_txt]])</f>
        <v>Těžba a dobývání</v>
      </c>
      <c r="J972">
        <f>IF(_110079_23data060823__2[[#This Row],[rok]]=2023,0,1)</f>
        <v>1</v>
      </c>
    </row>
    <row r="973" spans="1:10" x14ac:dyDescent="0.2">
      <c r="A973">
        <v>741382166</v>
      </c>
      <c r="B973" s="3" t="s">
        <v>4188</v>
      </c>
      <c r="C973" s="3">
        <f>_110079_23data060823__2[[#This Row],[hodnota]]*$F$5</f>
        <v>29890</v>
      </c>
      <c r="D973" t="s">
        <v>1226</v>
      </c>
      <c r="E973">
        <v>2012</v>
      </c>
      <c r="F973">
        <v>1</v>
      </c>
      <c r="G973" t="s">
        <v>2175</v>
      </c>
      <c r="H973" t="s">
        <v>1227</v>
      </c>
      <c r="I973" t="str">
        <f>IF(_110079_23data060823__2[[#This Row],[odvetvi_txt]]="","Všechna odvětví",_110079_23data060823__2[[#This Row],[odvetvi_txt]])</f>
        <v>Těžba a dobývání</v>
      </c>
      <c r="J973">
        <f>IF(_110079_23data060823__2[[#This Row],[rok]]=2023,0,1)</f>
        <v>1</v>
      </c>
    </row>
    <row r="974" spans="1:10" x14ac:dyDescent="0.2">
      <c r="A974">
        <v>741382277</v>
      </c>
      <c r="B974" s="3" t="s">
        <v>5059</v>
      </c>
      <c r="C974" s="3">
        <f>_110079_23data060823__2[[#This Row],[hodnota]]*$F$5</f>
        <v>24496</v>
      </c>
      <c r="D974" t="s">
        <v>780</v>
      </c>
      <c r="E974">
        <v>2012</v>
      </c>
      <c r="F974">
        <v>2</v>
      </c>
      <c r="G974" t="s">
        <v>2175</v>
      </c>
      <c r="H974" t="s">
        <v>781</v>
      </c>
      <c r="I974" t="str">
        <f>IF(_110079_23data060823__2[[#This Row],[odvetvi_txt]]="","Všechna odvětví",_110079_23data060823__2[[#This Row],[odvetvi_txt]])</f>
        <v>Zpracovatelský průmysl</v>
      </c>
      <c r="J974">
        <f>IF(_110079_23data060823__2[[#This Row],[rok]]=2023,0,1)</f>
        <v>1</v>
      </c>
    </row>
    <row r="975" spans="1:10" x14ac:dyDescent="0.2">
      <c r="A975">
        <v>741382279</v>
      </c>
      <c r="B975" s="3" t="s">
        <v>5067</v>
      </c>
      <c r="C975" s="3">
        <f>_110079_23data060823__2[[#This Row],[hodnota]]*$F$5</f>
        <v>26027</v>
      </c>
      <c r="D975" t="s">
        <v>780</v>
      </c>
      <c r="E975">
        <v>2012</v>
      </c>
      <c r="F975">
        <v>4</v>
      </c>
      <c r="G975" t="s">
        <v>2175</v>
      </c>
      <c r="H975" t="s">
        <v>781</v>
      </c>
      <c r="I975" t="str">
        <f>IF(_110079_23data060823__2[[#This Row],[odvetvi_txt]]="","Všechna odvětví",_110079_23data060823__2[[#This Row],[odvetvi_txt]])</f>
        <v>Zpracovatelský průmysl</v>
      </c>
      <c r="J975">
        <f>IF(_110079_23data060823__2[[#This Row],[rok]]=2023,0,1)</f>
        <v>1</v>
      </c>
    </row>
    <row r="976" spans="1:10" x14ac:dyDescent="0.2">
      <c r="A976">
        <v>741382276</v>
      </c>
      <c r="B976" s="3" t="s">
        <v>5050</v>
      </c>
      <c r="C976" s="3">
        <f>_110079_23data060823__2[[#This Row],[hodnota]]*$F$5</f>
        <v>23511</v>
      </c>
      <c r="D976" t="s">
        <v>780</v>
      </c>
      <c r="E976">
        <v>2012</v>
      </c>
      <c r="F976">
        <v>1</v>
      </c>
      <c r="G976" t="s">
        <v>2175</v>
      </c>
      <c r="H976" t="s">
        <v>781</v>
      </c>
      <c r="I976" t="str">
        <f>IF(_110079_23data060823__2[[#This Row],[odvetvi_txt]]="","Všechna odvětví",_110079_23data060823__2[[#This Row],[odvetvi_txt]])</f>
        <v>Zpracovatelský průmysl</v>
      </c>
      <c r="J976">
        <f>IF(_110079_23data060823__2[[#This Row],[rok]]=2023,0,1)</f>
        <v>1</v>
      </c>
    </row>
    <row r="977" spans="1:10" x14ac:dyDescent="0.2">
      <c r="A977">
        <v>741382278</v>
      </c>
      <c r="B977" s="3" t="s">
        <v>3957</v>
      </c>
      <c r="C977" s="3">
        <f>_110079_23data060823__2[[#This Row],[hodnota]]*$F$5</f>
        <v>23850</v>
      </c>
      <c r="D977" t="s">
        <v>780</v>
      </c>
      <c r="E977">
        <v>2012</v>
      </c>
      <c r="F977">
        <v>3</v>
      </c>
      <c r="G977" t="s">
        <v>2175</v>
      </c>
      <c r="H977" t="s">
        <v>781</v>
      </c>
      <c r="I977" t="str">
        <f>IF(_110079_23data060823__2[[#This Row],[odvetvi_txt]]="","Všechna odvětví",_110079_23data060823__2[[#This Row],[odvetvi_txt]])</f>
        <v>Zpracovatelský průmysl</v>
      </c>
      <c r="J977">
        <f>IF(_110079_23data060823__2[[#This Row],[rok]]=2023,0,1)</f>
        <v>1</v>
      </c>
    </row>
    <row r="978" spans="1:10" x14ac:dyDescent="0.2">
      <c r="A978">
        <v>741382389</v>
      </c>
      <c r="B978" s="3" t="s">
        <v>5484</v>
      </c>
      <c r="C978" s="3">
        <f>_110079_23data060823__2[[#This Row],[hodnota]]*$F$5</f>
        <v>49817</v>
      </c>
      <c r="D978" t="s">
        <v>872</v>
      </c>
      <c r="E978">
        <v>2012</v>
      </c>
      <c r="F978">
        <v>4</v>
      </c>
      <c r="G978" t="s">
        <v>2175</v>
      </c>
      <c r="H978" t="s">
        <v>873</v>
      </c>
      <c r="I978" t="str">
        <f>IF(_110079_23data060823__2[[#This Row],[odvetvi_txt]]="","Všechna odvětví",_110079_23data060823__2[[#This Row],[odvetvi_txt]])</f>
        <v>Výroba a rozvod elektřiny, plynu, tepla a klimatiz. vzduchu</v>
      </c>
      <c r="J978">
        <f>IF(_110079_23data060823__2[[#This Row],[rok]]=2023,0,1)</f>
        <v>1</v>
      </c>
    </row>
    <row r="979" spans="1:10" x14ac:dyDescent="0.2">
      <c r="A979">
        <v>741382388</v>
      </c>
      <c r="B979" s="3" t="s">
        <v>5482</v>
      </c>
      <c r="C979" s="3">
        <f>_110079_23data060823__2[[#This Row],[hodnota]]*$F$5</f>
        <v>38420</v>
      </c>
      <c r="D979" t="s">
        <v>872</v>
      </c>
      <c r="E979">
        <v>2012</v>
      </c>
      <c r="F979">
        <v>3</v>
      </c>
      <c r="G979" t="s">
        <v>2175</v>
      </c>
      <c r="H979" t="s">
        <v>873</v>
      </c>
      <c r="I979" t="str">
        <f>IF(_110079_23data060823__2[[#This Row],[odvetvi_txt]]="","Všechna odvětví",_110079_23data060823__2[[#This Row],[odvetvi_txt]])</f>
        <v>Výroba a rozvod elektřiny, plynu, tepla a klimatiz. vzduchu</v>
      </c>
      <c r="J979">
        <f>IF(_110079_23data060823__2[[#This Row],[rok]]=2023,0,1)</f>
        <v>1</v>
      </c>
    </row>
    <row r="980" spans="1:10" x14ac:dyDescent="0.2">
      <c r="A980">
        <v>741382387</v>
      </c>
      <c r="B980" s="3" t="s">
        <v>5477</v>
      </c>
      <c r="C980" s="3">
        <f>_110079_23data060823__2[[#This Row],[hodnota]]*$F$5</f>
        <v>39197</v>
      </c>
      <c r="D980" t="s">
        <v>872</v>
      </c>
      <c r="E980">
        <v>2012</v>
      </c>
      <c r="F980">
        <v>2</v>
      </c>
      <c r="G980" t="s">
        <v>2175</v>
      </c>
      <c r="H980" t="s">
        <v>873</v>
      </c>
      <c r="I980" t="str">
        <f>IF(_110079_23data060823__2[[#This Row],[odvetvi_txt]]="","Všechna odvětví",_110079_23data060823__2[[#This Row],[odvetvi_txt]])</f>
        <v>Výroba a rozvod elektřiny, plynu, tepla a klimatiz. vzduchu</v>
      </c>
      <c r="J980">
        <f>IF(_110079_23data060823__2[[#This Row],[rok]]=2023,0,1)</f>
        <v>1</v>
      </c>
    </row>
    <row r="981" spans="1:10" x14ac:dyDescent="0.2">
      <c r="A981">
        <v>741382386</v>
      </c>
      <c r="B981" s="3" t="s">
        <v>5469</v>
      </c>
      <c r="C981" s="3">
        <f>_110079_23data060823__2[[#This Row],[hodnota]]*$F$5</f>
        <v>43195</v>
      </c>
      <c r="D981" t="s">
        <v>872</v>
      </c>
      <c r="E981">
        <v>2012</v>
      </c>
      <c r="F981">
        <v>1</v>
      </c>
      <c r="G981" t="s">
        <v>2175</v>
      </c>
      <c r="H981" t="s">
        <v>873</v>
      </c>
      <c r="I981" t="str">
        <f>IF(_110079_23data060823__2[[#This Row],[odvetvi_txt]]="","Všechna odvětví",_110079_23data060823__2[[#This Row],[odvetvi_txt]])</f>
        <v>Výroba a rozvod elektřiny, plynu, tepla a klimatiz. vzduchu</v>
      </c>
      <c r="J981">
        <f>IF(_110079_23data060823__2[[#This Row],[rok]]=2023,0,1)</f>
        <v>1</v>
      </c>
    </row>
    <row r="982" spans="1:10" x14ac:dyDescent="0.2">
      <c r="A982">
        <v>741382499</v>
      </c>
      <c r="B982" s="3" t="s">
        <v>5235</v>
      </c>
      <c r="C982" s="3">
        <f>_110079_23data060823__2[[#This Row],[hodnota]]*$F$5</f>
        <v>26253</v>
      </c>
      <c r="D982" t="s">
        <v>1217</v>
      </c>
      <c r="E982">
        <v>2012</v>
      </c>
      <c r="F982">
        <v>4</v>
      </c>
      <c r="G982" t="s">
        <v>2175</v>
      </c>
      <c r="H982" t="s">
        <v>1218</v>
      </c>
      <c r="I982" t="str">
        <f>IF(_110079_23data060823__2[[#This Row],[odvetvi_txt]]="","Všechna odvětví",_110079_23data060823__2[[#This Row],[odvetvi_txt]])</f>
        <v>Zásobování vodou; činnosti související s odpady a sanacemi</v>
      </c>
      <c r="J982">
        <f>IF(_110079_23data060823__2[[#This Row],[rok]]=2023,0,1)</f>
        <v>1</v>
      </c>
    </row>
    <row r="983" spans="1:10" x14ac:dyDescent="0.2">
      <c r="A983">
        <v>741382497</v>
      </c>
      <c r="B983" s="3" t="s">
        <v>5225</v>
      </c>
      <c r="C983" s="3">
        <f>_110079_23data060823__2[[#This Row],[hodnota]]*$F$5</f>
        <v>23365</v>
      </c>
      <c r="D983" t="s">
        <v>1217</v>
      </c>
      <c r="E983">
        <v>2012</v>
      </c>
      <c r="F983">
        <v>2</v>
      </c>
      <c r="G983" t="s">
        <v>2175</v>
      </c>
      <c r="H983" t="s">
        <v>1218</v>
      </c>
      <c r="I983" t="str">
        <f>IF(_110079_23data060823__2[[#This Row],[odvetvi_txt]]="","Všechna odvětví",_110079_23data060823__2[[#This Row],[odvetvi_txt]])</f>
        <v>Zásobování vodou; činnosti související s odpady a sanacemi</v>
      </c>
      <c r="J983">
        <f>IF(_110079_23data060823__2[[#This Row],[rok]]=2023,0,1)</f>
        <v>1</v>
      </c>
    </row>
    <row r="984" spans="1:10" x14ac:dyDescent="0.2">
      <c r="A984">
        <v>741382498</v>
      </c>
      <c r="B984" s="3" t="s">
        <v>5233</v>
      </c>
      <c r="C984" s="3">
        <f>_110079_23data060823__2[[#This Row],[hodnota]]*$F$5</f>
        <v>22715</v>
      </c>
      <c r="D984" t="s">
        <v>1217</v>
      </c>
      <c r="E984">
        <v>2012</v>
      </c>
      <c r="F984">
        <v>3</v>
      </c>
      <c r="G984" t="s">
        <v>2175</v>
      </c>
      <c r="H984" t="s">
        <v>1218</v>
      </c>
      <c r="I984" t="str">
        <f>IF(_110079_23data060823__2[[#This Row],[odvetvi_txt]]="","Všechna odvětví",_110079_23data060823__2[[#This Row],[odvetvi_txt]])</f>
        <v>Zásobování vodou; činnosti související s odpady a sanacemi</v>
      </c>
      <c r="J984">
        <f>IF(_110079_23data060823__2[[#This Row],[rok]]=2023,0,1)</f>
        <v>1</v>
      </c>
    </row>
    <row r="985" spans="1:10" x14ac:dyDescent="0.2">
      <c r="A985">
        <v>741382496</v>
      </c>
      <c r="B985" s="3" t="s">
        <v>5217</v>
      </c>
      <c r="C985" s="3">
        <f>_110079_23data060823__2[[#This Row],[hodnota]]*$F$5</f>
        <v>22537</v>
      </c>
      <c r="D985" t="s">
        <v>1217</v>
      </c>
      <c r="E985">
        <v>2012</v>
      </c>
      <c r="F985">
        <v>1</v>
      </c>
      <c r="G985" t="s">
        <v>2175</v>
      </c>
      <c r="H985" t="s">
        <v>1218</v>
      </c>
      <c r="I985" t="str">
        <f>IF(_110079_23data060823__2[[#This Row],[odvetvi_txt]]="","Všechna odvětví",_110079_23data060823__2[[#This Row],[odvetvi_txt]])</f>
        <v>Zásobování vodou; činnosti související s odpady a sanacemi</v>
      </c>
      <c r="J985">
        <f>IF(_110079_23data060823__2[[#This Row],[rok]]=2023,0,1)</f>
        <v>1</v>
      </c>
    </row>
    <row r="986" spans="1:10" x14ac:dyDescent="0.2">
      <c r="A986">
        <v>741382609</v>
      </c>
      <c r="B986" s="3" t="s">
        <v>2863</v>
      </c>
      <c r="C986" s="3">
        <f>_110079_23data060823__2[[#This Row],[hodnota]]*$F$5</f>
        <v>25276</v>
      </c>
      <c r="D986" t="s">
        <v>1285</v>
      </c>
      <c r="E986">
        <v>2012</v>
      </c>
      <c r="F986">
        <v>4</v>
      </c>
      <c r="G986" t="s">
        <v>2175</v>
      </c>
      <c r="H986" t="s">
        <v>1286</v>
      </c>
      <c r="I986" t="str">
        <f>IF(_110079_23data060823__2[[#This Row],[odvetvi_txt]]="","Všechna odvětví",_110079_23data060823__2[[#This Row],[odvetvi_txt]])</f>
        <v>Stavebnictví</v>
      </c>
      <c r="J986">
        <f>IF(_110079_23data060823__2[[#This Row],[rok]]=2023,0,1)</f>
        <v>1</v>
      </c>
    </row>
    <row r="987" spans="1:10" x14ac:dyDescent="0.2">
      <c r="A987">
        <v>741382608</v>
      </c>
      <c r="B987" s="3" t="s">
        <v>2861</v>
      </c>
      <c r="C987" s="3">
        <f>_110079_23data060823__2[[#This Row],[hodnota]]*$F$5</f>
        <v>22912</v>
      </c>
      <c r="D987" t="s">
        <v>1285</v>
      </c>
      <c r="E987">
        <v>2012</v>
      </c>
      <c r="F987">
        <v>3</v>
      </c>
      <c r="G987" t="s">
        <v>2175</v>
      </c>
      <c r="H987" t="s">
        <v>1286</v>
      </c>
      <c r="I987" t="str">
        <f>IF(_110079_23data060823__2[[#This Row],[odvetvi_txt]]="","Všechna odvětví",_110079_23data060823__2[[#This Row],[odvetvi_txt]])</f>
        <v>Stavebnictví</v>
      </c>
      <c r="J987">
        <f>IF(_110079_23data060823__2[[#This Row],[rok]]=2023,0,1)</f>
        <v>1</v>
      </c>
    </row>
    <row r="988" spans="1:10" x14ac:dyDescent="0.2">
      <c r="A988">
        <v>741382606</v>
      </c>
      <c r="B988" s="3" t="s">
        <v>2845</v>
      </c>
      <c r="C988" s="3">
        <f>_110079_23data060823__2[[#This Row],[hodnota]]*$F$5</f>
        <v>21122</v>
      </c>
      <c r="D988" t="s">
        <v>1285</v>
      </c>
      <c r="E988">
        <v>2012</v>
      </c>
      <c r="F988">
        <v>1</v>
      </c>
      <c r="G988" t="s">
        <v>2175</v>
      </c>
      <c r="H988" t="s">
        <v>1286</v>
      </c>
      <c r="I988" t="str">
        <f>IF(_110079_23data060823__2[[#This Row],[odvetvi_txt]]="","Všechna odvětví",_110079_23data060823__2[[#This Row],[odvetvi_txt]])</f>
        <v>Stavebnictví</v>
      </c>
      <c r="J988">
        <f>IF(_110079_23data060823__2[[#This Row],[rok]]=2023,0,1)</f>
        <v>1</v>
      </c>
    </row>
    <row r="989" spans="1:10" x14ac:dyDescent="0.2">
      <c r="A989">
        <v>741382607</v>
      </c>
      <c r="B989" s="3" t="s">
        <v>2853</v>
      </c>
      <c r="C989" s="3">
        <f>_110079_23data060823__2[[#This Row],[hodnota]]*$F$5</f>
        <v>22089</v>
      </c>
      <c r="D989" t="s">
        <v>1285</v>
      </c>
      <c r="E989">
        <v>2012</v>
      </c>
      <c r="F989">
        <v>2</v>
      </c>
      <c r="G989" t="s">
        <v>2175</v>
      </c>
      <c r="H989" t="s">
        <v>1286</v>
      </c>
      <c r="I989" t="str">
        <f>IF(_110079_23data060823__2[[#This Row],[odvetvi_txt]]="","Všechna odvětví",_110079_23data060823__2[[#This Row],[odvetvi_txt]])</f>
        <v>Stavebnictví</v>
      </c>
      <c r="J989">
        <f>IF(_110079_23data060823__2[[#This Row],[rok]]=2023,0,1)</f>
        <v>1</v>
      </c>
    </row>
    <row r="990" spans="1:10" x14ac:dyDescent="0.2">
      <c r="A990">
        <v>741382718</v>
      </c>
      <c r="B990" s="3" t="s">
        <v>3668</v>
      </c>
      <c r="C990" s="3">
        <f>_110079_23data060823__2[[#This Row],[hodnota]]*$F$5</f>
        <v>22717</v>
      </c>
      <c r="D990" t="s">
        <v>922</v>
      </c>
      <c r="E990">
        <v>2012</v>
      </c>
      <c r="F990">
        <v>3</v>
      </c>
      <c r="G990" t="s">
        <v>2175</v>
      </c>
      <c r="H990" t="s">
        <v>923</v>
      </c>
      <c r="I990" t="str">
        <f>IF(_110079_23data060823__2[[#This Row],[odvetvi_txt]]="","Všechna odvětví",_110079_23data060823__2[[#This Row],[odvetvi_txt]])</f>
        <v>Velkoobchod a maloobchod; opravy a údržba motorových vozidel</v>
      </c>
      <c r="J990">
        <f>IF(_110079_23data060823__2[[#This Row],[rok]]=2023,0,1)</f>
        <v>1</v>
      </c>
    </row>
    <row r="991" spans="1:10" x14ac:dyDescent="0.2">
      <c r="A991">
        <v>741382717</v>
      </c>
      <c r="B991" s="3" t="s">
        <v>4460</v>
      </c>
      <c r="C991" s="3">
        <f>_110079_23data060823__2[[#This Row],[hodnota]]*$F$5</f>
        <v>22619</v>
      </c>
      <c r="D991" t="s">
        <v>922</v>
      </c>
      <c r="E991">
        <v>2012</v>
      </c>
      <c r="F991">
        <v>2</v>
      </c>
      <c r="G991" t="s">
        <v>2175</v>
      </c>
      <c r="H991" t="s">
        <v>923</v>
      </c>
      <c r="I991" t="str">
        <f>IF(_110079_23data060823__2[[#This Row],[odvetvi_txt]]="","Všechna odvětví",_110079_23data060823__2[[#This Row],[odvetvi_txt]])</f>
        <v>Velkoobchod a maloobchod; opravy a údržba motorových vozidel</v>
      </c>
      <c r="J991">
        <f>IF(_110079_23data060823__2[[#This Row],[rok]]=2023,0,1)</f>
        <v>1</v>
      </c>
    </row>
    <row r="992" spans="1:10" x14ac:dyDescent="0.2">
      <c r="A992">
        <v>741382719</v>
      </c>
      <c r="B992" s="3" t="s">
        <v>4469</v>
      </c>
      <c r="C992" s="3">
        <f>_110079_23data060823__2[[#This Row],[hodnota]]*$F$5</f>
        <v>25405</v>
      </c>
      <c r="D992" t="s">
        <v>922</v>
      </c>
      <c r="E992">
        <v>2012</v>
      </c>
      <c r="F992">
        <v>4</v>
      </c>
      <c r="G992" t="s">
        <v>2175</v>
      </c>
      <c r="H992" t="s">
        <v>923</v>
      </c>
      <c r="I992" t="str">
        <f>IF(_110079_23data060823__2[[#This Row],[odvetvi_txt]]="","Všechna odvětví",_110079_23data060823__2[[#This Row],[odvetvi_txt]])</f>
        <v>Velkoobchod a maloobchod; opravy a údržba motorových vozidel</v>
      </c>
      <c r="J992">
        <f>IF(_110079_23data060823__2[[#This Row],[rok]]=2023,0,1)</f>
        <v>1</v>
      </c>
    </row>
    <row r="993" spans="1:10" x14ac:dyDescent="0.2">
      <c r="A993">
        <v>741382716</v>
      </c>
      <c r="B993" s="3" t="s">
        <v>4451</v>
      </c>
      <c r="C993" s="3">
        <f>_110079_23data060823__2[[#This Row],[hodnota]]*$F$5</f>
        <v>22554</v>
      </c>
      <c r="D993" t="s">
        <v>922</v>
      </c>
      <c r="E993">
        <v>2012</v>
      </c>
      <c r="F993">
        <v>1</v>
      </c>
      <c r="G993" t="s">
        <v>2175</v>
      </c>
      <c r="H993" t="s">
        <v>923</v>
      </c>
      <c r="I993" t="str">
        <f>IF(_110079_23data060823__2[[#This Row],[odvetvi_txt]]="","Všechna odvětví",_110079_23data060823__2[[#This Row],[odvetvi_txt]])</f>
        <v>Velkoobchod a maloobchod; opravy a údržba motorových vozidel</v>
      </c>
      <c r="J993">
        <f>IF(_110079_23data060823__2[[#This Row],[rok]]=2023,0,1)</f>
        <v>1</v>
      </c>
    </row>
    <row r="994" spans="1:10" x14ac:dyDescent="0.2">
      <c r="A994">
        <v>741382827</v>
      </c>
      <c r="B994" s="3" t="s">
        <v>3748</v>
      </c>
      <c r="C994" s="3">
        <f>_110079_23data060823__2[[#This Row],[hodnota]]*$F$5</f>
        <v>22993</v>
      </c>
      <c r="D994" t="s">
        <v>561</v>
      </c>
      <c r="E994">
        <v>2012</v>
      </c>
      <c r="F994">
        <v>2</v>
      </c>
      <c r="G994" t="s">
        <v>2175</v>
      </c>
      <c r="H994" t="s">
        <v>562</v>
      </c>
      <c r="I994" t="str">
        <f>IF(_110079_23data060823__2[[#This Row],[odvetvi_txt]]="","Všechna odvětví",_110079_23data060823__2[[#This Row],[odvetvi_txt]])</f>
        <v>Doprava a skladování</v>
      </c>
      <c r="J994">
        <f>IF(_110079_23data060823__2[[#This Row],[rok]]=2023,0,1)</f>
        <v>1</v>
      </c>
    </row>
    <row r="995" spans="1:10" x14ac:dyDescent="0.2">
      <c r="A995">
        <v>741382828</v>
      </c>
      <c r="B995" s="3" t="s">
        <v>3755</v>
      </c>
      <c r="C995" s="3">
        <f>_110079_23data060823__2[[#This Row],[hodnota]]*$F$5</f>
        <v>23174</v>
      </c>
      <c r="D995" t="s">
        <v>561</v>
      </c>
      <c r="E995">
        <v>2012</v>
      </c>
      <c r="F995">
        <v>3</v>
      </c>
      <c r="G995" t="s">
        <v>2175</v>
      </c>
      <c r="H995" t="s">
        <v>562</v>
      </c>
      <c r="I995" t="str">
        <f>IF(_110079_23data060823__2[[#This Row],[odvetvi_txt]]="","Všechna odvětví",_110079_23data060823__2[[#This Row],[odvetvi_txt]])</f>
        <v>Doprava a skladování</v>
      </c>
      <c r="J995">
        <f>IF(_110079_23data060823__2[[#This Row],[rok]]=2023,0,1)</f>
        <v>1</v>
      </c>
    </row>
    <row r="996" spans="1:10" x14ac:dyDescent="0.2">
      <c r="A996">
        <v>741382826</v>
      </c>
      <c r="B996" s="3" t="s">
        <v>3741</v>
      </c>
      <c r="C996" s="3">
        <f>_110079_23data060823__2[[#This Row],[hodnota]]*$F$5</f>
        <v>22637</v>
      </c>
      <c r="D996" t="s">
        <v>561</v>
      </c>
      <c r="E996">
        <v>2012</v>
      </c>
      <c r="F996">
        <v>1</v>
      </c>
      <c r="G996" t="s">
        <v>2175</v>
      </c>
      <c r="H996" t="s">
        <v>562</v>
      </c>
      <c r="I996" t="str">
        <f>IF(_110079_23data060823__2[[#This Row],[odvetvi_txt]]="","Všechna odvětví",_110079_23data060823__2[[#This Row],[odvetvi_txt]])</f>
        <v>Doprava a skladování</v>
      </c>
      <c r="J996">
        <f>IF(_110079_23data060823__2[[#This Row],[rok]]=2023,0,1)</f>
        <v>1</v>
      </c>
    </row>
    <row r="997" spans="1:10" x14ac:dyDescent="0.2">
      <c r="A997">
        <v>741382829</v>
      </c>
      <c r="B997" s="3" t="s">
        <v>3757</v>
      </c>
      <c r="C997" s="3">
        <f>_110079_23data060823__2[[#This Row],[hodnota]]*$F$5</f>
        <v>24368</v>
      </c>
      <c r="D997" t="s">
        <v>561</v>
      </c>
      <c r="E997">
        <v>2012</v>
      </c>
      <c r="F997">
        <v>4</v>
      </c>
      <c r="G997" t="s">
        <v>2175</v>
      </c>
      <c r="H997" t="s">
        <v>562</v>
      </c>
      <c r="I997" t="str">
        <f>IF(_110079_23data060823__2[[#This Row],[odvetvi_txt]]="","Všechna odvětví",_110079_23data060823__2[[#This Row],[odvetvi_txt]])</f>
        <v>Doprava a skladování</v>
      </c>
      <c r="J997">
        <f>IF(_110079_23data060823__2[[#This Row],[rok]]=2023,0,1)</f>
        <v>1</v>
      </c>
    </row>
    <row r="998" spans="1:10" x14ac:dyDescent="0.2">
      <c r="A998">
        <v>741382936</v>
      </c>
      <c r="B998" s="3" t="s">
        <v>4801</v>
      </c>
      <c r="C998" s="3">
        <f>_110079_23data060823__2[[#This Row],[hodnota]]*$F$5</f>
        <v>12919</v>
      </c>
      <c r="D998" t="s">
        <v>191</v>
      </c>
      <c r="E998">
        <v>2012</v>
      </c>
      <c r="F998">
        <v>1</v>
      </c>
      <c r="G998" t="s">
        <v>2175</v>
      </c>
      <c r="H998" t="s">
        <v>192</v>
      </c>
      <c r="I998" t="str">
        <f>IF(_110079_23data060823__2[[#This Row],[odvetvi_txt]]="","Všechna odvětví",_110079_23data060823__2[[#This Row],[odvetvi_txt]])</f>
        <v>Ubytování, stravování a pohostinství</v>
      </c>
      <c r="J998">
        <f>IF(_110079_23data060823__2[[#This Row],[rok]]=2023,0,1)</f>
        <v>1</v>
      </c>
    </row>
    <row r="999" spans="1:10" x14ac:dyDescent="0.2">
      <c r="A999">
        <v>741382937</v>
      </c>
      <c r="B999" s="3" t="s">
        <v>4810</v>
      </c>
      <c r="C999" s="3">
        <f>_110079_23data060823__2[[#This Row],[hodnota]]*$F$5</f>
        <v>13109</v>
      </c>
      <c r="D999" t="s">
        <v>191</v>
      </c>
      <c r="E999">
        <v>2012</v>
      </c>
      <c r="F999">
        <v>2</v>
      </c>
      <c r="G999" t="s">
        <v>2175</v>
      </c>
      <c r="H999" t="s">
        <v>192</v>
      </c>
      <c r="I999" t="str">
        <f>IF(_110079_23data060823__2[[#This Row],[odvetvi_txt]]="","Všechna odvětví",_110079_23data060823__2[[#This Row],[odvetvi_txt]])</f>
        <v>Ubytování, stravování a pohostinství</v>
      </c>
      <c r="J999">
        <f>IF(_110079_23data060823__2[[#This Row],[rok]]=2023,0,1)</f>
        <v>1</v>
      </c>
    </row>
    <row r="1000" spans="1:10" x14ac:dyDescent="0.2">
      <c r="A1000">
        <v>741382938</v>
      </c>
      <c r="B1000" s="3" t="s">
        <v>4817</v>
      </c>
      <c r="C1000" s="3">
        <f>_110079_23data060823__2[[#This Row],[hodnota]]*$F$5</f>
        <v>13280</v>
      </c>
      <c r="D1000" t="s">
        <v>191</v>
      </c>
      <c r="E1000">
        <v>2012</v>
      </c>
      <c r="F1000">
        <v>3</v>
      </c>
      <c r="G1000" t="s">
        <v>2175</v>
      </c>
      <c r="H1000" t="s">
        <v>192</v>
      </c>
      <c r="I1000" t="str">
        <f>IF(_110079_23data060823__2[[#This Row],[odvetvi_txt]]="","Všechna odvětví",_110079_23data060823__2[[#This Row],[odvetvi_txt]])</f>
        <v>Ubytování, stravování a pohostinství</v>
      </c>
      <c r="J1000">
        <f>IF(_110079_23data060823__2[[#This Row],[rok]]=2023,0,1)</f>
        <v>1</v>
      </c>
    </row>
    <row r="1001" spans="1:10" x14ac:dyDescent="0.2">
      <c r="A1001">
        <v>741382939</v>
      </c>
      <c r="B1001" s="3" t="s">
        <v>4819</v>
      </c>
      <c r="C1001" s="3">
        <f>_110079_23data060823__2[[#This Row],[hodnota]]*$F$5</f>
        <v>13719</v>
      </c>
      <c r="D1001" t="s">
        <v>191</v>
      </c>
      <c r="E1001">
        <v>2012</v>
      </c>
      <c r="F1001">
        <v>4</v>
      </c>
      <c r="G1001" t="s">
        <v>2175</v>
      </c>
      <c r="H1001" t="s">
        <v>192</v>
      </c>
      <c r="I1001" t="str">
        <f>IF(_110079_23data060823__2[[#This Row],[odvetvi_txt]]="","Všechna odvětví",_110079_23data060823__2[[#This Row],[odvetvi_txt]])</f>
        <v>Ubytování, stravování a pohostinství</v>
      </c>
      <c r="J1001">
        <f>IF(_110079_23data060823__2[[#This Row],[rok]]=2023,0,1)</f>
        <v>1</v>
      </c>
    </row>
    <row r="1002" spans="1:10" x14ac:dyDescent="0.2">
      <c r="A1002">
        <v>741383046</v>
      </c>
      <c r="B1002" s="3" t="s">
        <v>3826</v>
      </c>
      <c r="C1002" s="3">
        <f>_110079_23data060823__2[[#This Row],[hodnota]]*$F$5</f>
        <v>46050</v>
      </c>
      <c r="D1002" t="s">
        <v>1010</v>
      </c>
      <c r="E1002">
        <v>2012</v>
      </c>
      <c r="F1002">
        <v>1</v>
      </c>
      <c r="G1002" t="s">
        <v>2175</v>
      </c>
      <c r="H1002" t="s">
        <v>1011</v>
      </c>
      <c r="I1002" t="str">
        <f>IF(_110079_23data060823__2[[#This Row],[odvetvi_txt]]="","Všechna odvětví",_110079_23data060823__2[[#This Row],[odvetvi_txt]])</f>
        <v>Informační a komunikační činnosti</v>
      </c>
      <c r="J1002">
        <f>IF(_110079_23data060823__2[[#This Row],[rok]]=2023,0,1)</f>
        <v>1</v>
      </c>
    </row>
    <row r="1003" spans="1:10" x14ac:dyDescent="0.2">
      <c r="A1003">
        <v>741383048</v>
      </c>
      <c r="B1003" s="3" t="s">
        <v>3843</v>
      </c>
      <c r="C1003" s="3">
        <f>_110079_23data060823__2[[#This Row],[hodnota]]*$F$5</f>
        <v>45925</v>
      </c>
      <c r="D1003" t="s">
        <v>1010</v>
      </c>
      <c r="E1003">
        <v>2012</v>
      </c>
      <c r="F1003">
        <v>3</v>
      </c>
      <c r="G1003" t="s">
        <v>2175</v>
      </c>
      <c r="H1003" t="s">
        <v>1011</v>
      </c>
      <c r="I1003" t="str">
        <f>IF(_110079_23data060823__2[[#This Row],[odvetvi_txt]]="","Všechna odvětví",_110079_23data060823__2[[#This Row],[odvetvi_txt]])</f>
        <v>Informační a komunikační činnosti</v>
      </c>
      <c r="J1003">
        <f>IF(_110079_23data060823__2[[#This Row],[rok]]=2023,0,1)</f>
        <v>1</v>
      </c>
    </row>
    <row r="1004" spans="1:10" x14ac:dyDescent="0.2">
      <c r="A1004">
        <v>741383049</v>
      </c>
      <c r="B1004" s="3" t="s">
        <v>3845</v>
      </c>
      <c r="C1004" s="3">
        <f>_110079_23data060823__2[[#This Row],[hodnota]]*$F$5</f>
        <v>49089</v>
      </c>
      <c r="D1004" t="s">
        <v>1010</v>
      </c>
      <c r="E1004">
        <v>2012</v>
      </c>
      <c r="F1004">
        <v>4</v>
      </c>
      <c r="G1004" t="s">
        <v>2175</v>
      </c>
      <c r="H1004" t="s">
        <v>1011</v>
      </c>
      <c r="I1004" t="str">
        <f>IF(_110079_23data060823__2[[#This Row],[odvetvi_txt]]="","Všechna odvětví",_110079_23data060823__2[[#This Row],[odvetvi_txt]])</f>
        <v>Informační a komunikační činnosti</v>
      </c>
      <c r="J1004">
        <f>IF(_110079_23data060823__2[[#This Row],[rok]]=2023,0,1)</f>
        <v>1</v>
      </c>
    </row>
    <row r="1005" spans="1:10" x14ac:dyDescent="0.2">
      <c r="A1005">
        <v>741383047</v>
      </c>
      <c r="B1005" s="3" t="s">
        <v>3835</v>
      </c>
      <c r="C1005" s="3">
        <f>_110079_23data060823__2[[#This Row],[hodnota]]*$F$5</f>
        <v>45500</v>
      </c>
      <c r="D1005" t="s">
        <v>1010</v>
      </c>
      <c r="E1005">
        <v>2012</v>
      </c>
      <c r="F1005">
        <v>2</v>
      </c>
      <c r="G1005" t="s">
        <v>2175</v>
      </c>
      <c r="H1005" t="s">
        <v>1011</v>
      </c>
      <c r="I1005" t="str">
        <f>IF(_110079_23data060823__2[[#This Row],[odvetvi_txt]]="","Všechna odvětví",_110079_23data060823__2[[#This Row],[odvetvi_txt]])</f>
        <v>Informační a komunikační činnosti</v>
      </c>
      <c r="J1005">
        <f>IF(_110079_23data060823__2[[#This Row],[rok]]=2023,0,1)</f>
        <v>1</v>
      </c>
    </row>
    <row r="1006" spans="1:10" x14ac:dyDescent="0.2">
      <c r="A1006">
        <v>741383157</v>
      </c>
      <c r="B1006" s="3" t="s">
        <v>5311</v>
      </c>
      <c r="C1006" s="3">
        <f>_110079_23data060823__2[[#This Row],[hodnota]]*$F$5</f>
        <v>48267</v>
      </c>
      <c r="D1006" t="s">
        <v>641</v>
      </c>
      <c r="E1006">
        <v>2012</v>
      </c>
      <c r="F1006">
        <v>2</v>
      </c>
      <c r="G1006" t="s">
        <v>2175</v>
      </c>
      <c r="H1006" t="s">
        <v>642</v>
      </c>
      <c r="I1006" t="str">
        <f>IF(_110079_23data060823__2[[#This Row],[odvetvi_txt]]="","Všechna odvětví",_110079_23data060823__2[[#This Row],[odvetvi_txt]])</f>
        <v>Peněžnictví a pojišťovnictví</v>
      </c>
      <c r="J1006">
        <f>IF(_110079_23data060823__2[[#This Row],[rok]]=2023,0,1)</f>
        <v>1</v>
      </c>
    </row>
    <row r="1007" spans="1:10" x14ac:dyDescent="0.2">
      <c r="A1007">
        <v>741383158</v>
      </c>
      <c r="B1007" s="3" t="s">
        <v>5319</v>
      </c>
      <c r="C1007" s="3">
        <f>_110079_23data060823__2[[#This Row],[hodnota]]*$F$5</f>
        <v>44891</v>
      </c>
      <c r="D1007" t="s">
        <v>641</v>
      </c>
      <c r="E1007">
        <v>2012</v>
      </c>
      <c r="F1007">
        <v>3</v>
      </c>
      <c r="G1007" t="s">
        <v>2175</v>
      </c>
      <c r="H1007" t="s">
        <v>642</v>
      </c>
      <c r="I1007" t="str">
        <f>IF(_110079_23data060823__2[[#This Row],[odvetvi_txt]]="","Všechna odvětví",_110079_23data060823__2[[#This Row],[odvetvi_txt]])</f>
        <v>Peněžnictví a pojišťovnictví</v>
      </c>
      <c r="J1007">
        <f>IF(_110079_23data060823__2[[#This Row],[rok]]=2023,0,1)</f>
        <v>1</v>
      </c>
    </row>
    <row r="1008" spans="1:10" x14ac:dyDescent="0.2">
      <c r="A1008">
        <v>741383156</v>
      </c>
      <c r="B1008" s="3" t="s">
        <v>5303</v>
      </c>
      <c r="C1008" s="3">
        <f>_110079_23data060823__2[[#This Row],[hodnota]]*$F$5</f>
        <v>53525</v>
      </c>
      <c r="D1008" t="s">
        <v>641</v>
      </c>
      <c r="E1008">
        <v>2012</v>
      </c>
      <c r="F1008">
        <v>1</v>
      </c>
      <c r="G1008" t="s">
        <v>2175</v>
      </c>
      <c r="H1008" t="s">
        <v>642</v>
      </c>
      <c r="I1008" t="str">
        <f>IF(_110079_23data060823__2[[#This Row],[odvetvi_txt]]="","Všechna odvětví",_110079_23data060823__2[[#This Row],[odvetvi_txt]])</f>
        <v>Peněžnictví a pojišťovnictví</v>
      </c>
      <c r="J1008">
        <f>IF(_110079_23data060823__2[[#This Row],[rok]]=2023,0,1)</f>
        <v>1</v>
      </c>
    </row>
    <row r="1009" spans="1:10" x14ac:dyDescent="0.2">
      <c r="A1009">
        <v>741383159</v>
      </c>
      <c r="B1009" s="3" t="s">
        <v>5321</v>
      </c>
      <c r="C1009" s="3">
        <f>_110079_23data060823__2[[#This Row],[hodnota]]*$F$5</f>
        <v>56519</v>
      </c>
      <c r="D1009" t="s">
        <v>641</v>
      </c>
      <c r="E1009">
        <v>2012</v>
      </c>
      <c r="F1009">
        <v>4</v>
      </c>
      <c r="G1009" t="s">
        <v>2175</v>
      </c>
      <c r="H1009" t="s">
        <v>642</v>
      </c>
      <c r="I1009" t="str">
        <f>IF(_110079_23data060823__2[[#This Row],[odvetvi_txt]]="","Všechna odvětví",_110079_23data060823__2[[#This Row],[odvetvi_txt]])</f>
        <v>Peněžnictví a pojišťovnictví</v>
      </c>
      <c r="J1009">
        <f>IF(_110079_23data060823__2[[#This Row],[rok]]=2023,0,1)</f>
        <v>1</v>
      </c>
    </row>
    <row r="1010" spans="1:10" x14ac:dyDescent="0.2">
      <c r="A1010">
        <v>741383266</v>
      </c>
      <c r="B1010" s="3" t="s">
        <v>2485</v>
      </c>
      <c r="C1010" s="3">
        <f>_110079_23data060823__2[[#This Row],[hodnota]]*$F$5</f>
        <v>22191</v>
      </c>
      <c r="D1010" t="s">
        <v>263</v>
      </c>
      <c r="E1010">
        <v>2012</v>
      </c>
      <c r="F1010">
        <v>1</v>
      </c>
      <c r="G1010" t="s">
        <v>2175</v>
      </c>
      <c r="H1010" t="s">
        <v>264</v>
      </c>
      <c r="I1010" t="str">
        <f>IF(_110079_23data060823__2[[#This Row],[odvetvi_txt]]="","Všechna odvětví",_110079_23data060823__2[[#This Row],[odvetvi_txt]])</f>
        <v>Činnosti v oblasti nemovitostí</v>
      </c>
      <c r="J1010">
        <f>IF(_110079_23data060823__2[[#This Row],[rok]]=2023,0,1)</f>
        <v>1</v>
      </c>
    </row>
    <row r="1011" spans="1:10" x14ac:dyDescent="0.2">
      <c r="A1011">
        <v>741383268</v>
      </c>
      <c r="B1011" s="3" t="s">
        <v>2501</v>
      </c>
      <c r="C1011" s="3">
        <f>_110079_23data060823__2[[#This Row],[hodnota]]*$F$5</f>
        <v>21704</v>
      </c>
      <c r="D1011" t="s">
        <v>263</v>
      </c>
      <c r="E1011">
        <v>2012</v>
      </c>
      <c r="F1011">
        <v>3</v>
      </c>
      <c r="G1011" t="s">
        <v>2175</v>
      </c>
      <c r="H1011" t="s">
        <v>264</v>
      </c>
      <c r="I1011" t="str">
        <f>IF(_110079_23data060823__2[[#This Row],[odvetvi_txt]]="","Všechna odvětví",_110079_23data060823__2[[#This Row],[odvetvi_txt]])</f>
        <v>Činnosti v oblasti nemovitostí</v>
      </c>
      <c r="J1011">
        <f>IF(_110079_23data060823__2[[#This Row],[rok]]=2023,0,1)</f>
        <v>1</v>
      </c>
    </row>
    <row r="1012" spans="1:10" x14ac:dyDescent="0.2">
      <c r="A1012">
        <v>741383267</v>
      </c>
      <c r="B1012" s="3" t="s">
        <v>2493</v>
      </c>
      <c r="C1012" s="3">
        <f>_110079_23data060823__2[[#This Row],[hodnota]]*$F$5</f>
        <v>22525</v>
      </c>
      <c r="D1012" t="s">
        <v>263</v>
      </c>
      <c r="E1012">
        <v>2012</v>
      </c>
      <c r="F1012">
        <v>2</v>
      </c>
      <c r="G1012" t="s">
        <v>2175</v>
      </c>
      <c r="H1012" t="s">
        <v>264</v>
      </c>
      <c r="I1012" t="str">
        <f>IF(_110079_23data060823__2[[#This Row],[odvetvi_txt]]="","Všechna odvětví",_110079_23data060823__2[[#This Row],[odvetvi_txt]])</f>
        <v>Činnosti v oblasti nemovitostí</v>
      </c>
      <c r="J1012">
        <f>IF(_110079_23data060823__2[[#This Row],[rok]]=2023,0,1)</f>
        <v>1</v>
      </c>
    </row>
    <row r="1013" spans="1:10" x14ac:dyDescent="0.2">
      <c r="A1013">
        <v>741383269</v>
      </c>
      <c r="B1013" s="3" t="s">
        <v>2503</v>
      </c>
      <c r="C1013" s="3">
        <f>_110079_23data060823__2[[#This Row],[hodnota]]*$F$5</f>
        <v>23790</v>
      </c>
      <c r="D1013" t="s">
        <v>263</v>
      </c>
      <c r="E1013">
        <v>2012</v>
      </c>
      <c r="F1013">
        <v>4</v>
      </c>
      <c r="G1013" t="s">
        <v>2175</v>
      </c>
      <c r="H1013" t="s">
        <v>264</v>
      </c>
      <c r="I1013" t="str">
        <f>IF(_110079_23data060823__2[[#This Row],[odvetvi_txt]]="","Všechna odvětví",_110079_23data060823__2[[#This Row],[odvetvi_txt]])</f>
        <v>Činnosti v oblasti nemovitostí</v>
      </c>
      <c r="J1013">
        <f>IF(_110079_23data060823__2[[#This Row],[rok]]=2023,0,1)</f>
        <v>1</v>
      </c>
    </row>
    <row r="1014" spans="1:10" x14ac:dyDescent="0.2">
      <c r="A1014">
        <v>741383379</v>
      </c>
      <c r="B1014" s="3" t="s">
        <v>4554</v>
      </c>
      <c r="C1014" s="3">
        <f>_110079_23data060823__2[[#This Row],[hodnota]]*$F$5</f>
        <v>36604</v>
      </c>
      <c r="D1014" t="s">
        <v>414</v>
      </c>
      <c r="E1014">
        <v>2012</v>
      </c>
      <c r="F1014">
        <v>4</v>
      </c>
      <c r="G1014" t="s">
        <v>2175</v>
      </c>
      <c r="H1014" t="s">
        <v>415</v>
      </c>
      <c r="I1014" t="str">
        <f>IF(_110079_23data060823__2[[#This Row],[odvetvi_txt]]="","Všechna odvětví",_110079_23data060823__2[[#This Row],[odvetvi_txt]])</f>
        <v>Profesní, vědecké a technické činnosti</v>
      </c>
      <c r="J1014">
        <f>IF(_110079_23data060823__2[[#This Row],[rok]]=2023,0,1)</f>
        <v>1</v>
      </c>
    </row>
    <row r="1015" spans="1:10" x14ac:dyDescent="0.2">
      <c r="A1015">
        <v>741383378</v>
      </c>
      <c r="B1015" s="3" t="s">
        <v>4552</v>
      </c>
      <c r="C1015" s="3">
        <f>_110079_23data060823__2[[#This Row],[hodnota]]*$F$5</f>
        <v>30689</v>
      </c>
      <c r="D1015" t="s">
        <v>414</v>
      </c>
      <c r="E1015">
        <v>2012</v>
      </c>
      <c r="F1015">
        <v>3</v>
      </c>
      <c r="G1015" t="s">
        <v>2175</v>
      </c>
      <c r="H1015" t="s">
        <v>415</v>
      </c>
      <c r="I1015" t="str">
        <f>IF(_110079_23data060823__2[[#This Row],[odvetvi_txt]]="","Všechna odvětví",_110079_23data060823__2[[#This Row],[odvetvi_txt]])</f>
        <v>Profesní, vědecké a technické činnosti</v>
      </c>
      <c r="J1015">
        <f>IF(_110079_23data060823__2[[#This Row],[rok]]=2023,0,1)</f>
        <v>1</v>
      </c>
    </row>
    <row r="1016" spans="1:10" x14ac:dyDescent="0.2">
      <c r="A1016">
        <v>741383377</v>
      </c>
      <c r="B1016" s="3" t="s">
        <v>4545</v>
      </c>
      <c r="C1016" s="3">
        <f>_110079_23data060823__2[[#This Row],[hodnota]]*$F$5</f>
        <v>32421</v>
      </c>
      <c r="D1016" t="s">
        <v>414</v>
      </c>
      <c r="E1016">
        <v>2012</v>
      </c>
      <c r="F1016">
        <v>2</v>
      </c>
      <c r="G1016" t="s">
        <v>2175</v>
      </c>
      <c r="H1016" t="s">
        <v>415</v>
      </c>
      <c r="I1016" t="str">
        <f>IF(_110079_23data060823__2[[#This Row],[odvetvi_txt]]="","Všechna odvětví",_110079_23data060823__2[[#This Row],[odvetvi_txt]])</f>
        <v>Profesní, vědecké a technické činnosti</v>
      </c>
      <c r="J1016">
        <f>IF(_110079_23data060823__2[[#This Row],[rok]]=2023,0,1)</f>
        <v>1</v>
      </c>
    </row>
    <row r="1017" spans="1:10" x14ac:dyDescent="0.2">
      <c r="A1017">
        <v>741383376</v>
      </c>
      <c r="B1017" s="3" t="s">
        <v>4538</v>
      </c>
      <c r="C1017" s="3">
        <f>_110079_23data060823__2[[#This Row],[hodnota]]*$F$5</f>
        <v>31553</v>
      </c>
      <c r="D1017" t="s">
        <v>414</v>
      </c>
      <c r="E1017">
        <v>2012</v>
      </c>
      <c r="F1017">
        <v>1</v>
      </c>
      <c r="G1017" t="s">
        <v>2175</v>
      </c>
      <c r="H1017" t="s">
        <v>415</v>
      </c>
      <c r="I1017" t="str">
        <f>IF(_110079_23data060823__2[[#This Row],[odvetvi_txt]]="","Všechna odvětví",_110079_23data060823__2[[#This Row],[odvetvi_txt]])</f>
        <v>Profesní, vědecké a technické činnosti</v>
      </c>
      <c r="J1017">
        <f>IF(_110079_23data060823__2[[#This Row],[rok]]=2023,0,1)</f>
        <v>1</v>
      </c>
    </row>
    <row r="1018" spans="1:10" x14ac:dyDescent="0.2">
      <c r="A1018">
        <v>741383486</v>
      </c>
      <c r="B1018" s="3" t="s">
        <v>3483</v>
      </c>
      <c r="C1018" s="3">
        <f>_110079_23data060823__2[[#This Row],[hodnota]]*$F$5</f>
        <v>16653</v>
      </c>
      <c r="D1018" t="s">
        <v>701</v>
      </c>
      <c r="E1018">
        <v>2012</v>
      </c>
      <c r="F1018">
        <v>1</v>
      </c>
      <c r="G1018" t="s">
        <v>2175</v>
      </c>
      <c r="H1018" t="s">
        <v>702</v>
      </c>
      <c r="I1018" t="str">
        <f>IF(_110079_23data060823__2[[#This Row],[odvetvi_txt]]="","Všechna odvětví",_110079_23data060823__2[[#This Row],[odvetvi_txt]])</f>
        <v>Administrativní a podpůrné činnosti</v>
      </c>
      <c r="J1018">
        <f>IF(_110079_23data060823__2[[#This Row],[rok]]=2023,0,1)</f>
        <v>1</v>
      </c>
    </row>
    <row r="1019" spans="1:10" x14ac:dyDescent="0.2">
      <c r="A1019">
        <v>741383487</v>
      </c>
      <c r="B1019" s="3" t="s">
        <v>3491</v>
      </c>
      <c r="C1019" s="3">
        <f>_110079_23data060823__2[[#This Row],[hodnota]]*$F$5</f>
        <v>16991</v>
      </c>
      <c r="D1019" t="s">
        <v>701</v>
      </c>
      <c r="E1019">
        <v>2012</v>
      </c>
      <c r="F1019">
        <v>2</v>
      </c>
      <c r="G1019" t="s">
        <v>2175</v>
      </c>
      <c r="H1019" t="s">
        <v>702</v>
      </c>
      <c r="I1019" t="str">
        <f>IF(_110079_23data060823__2[[#This Row],[odvetvi_txt]]="","Všechna odvětví",_110079_23data060823__2[[#This Row],[odvetvi_txt]])</f>
        <v>Administrativní a podpůrné činnosti</v>
      </c>
      <c r="J1019">
        <f>IF(_110079_23data060823__2[[#This Row],[rok]]=2023,0,1)</f>
        <v>1</v>
      </c>
    </row>
    <row r="1020" spans="1:10" x14ac:dyDescent="0.2">
      <c r="A1020">
        <v>741383488</v>
      </c>
      <c r="B1020" s="3" t="s">
        <v>3499</v>
      </c>
      <c r="C1020" s="3">
        <f>_110079_23data060823__2[[#This Row],[hodnota]]*$F$5</f>
        <v>16792</v>
      </c>
      <c r="D1020" t="s">
        <v>701</v>
      </c>
      <c r="E1020">
        <v>2012</v>
      </c>
      <c r="F1020">
        <v>3</v>
      </c>
      <c r="G1020" t="s">
        <v>2175</v>
      </c>
      <c r="H1020" t="s">
        <v>702</v>
      </c>
      <c r="I1020" t="str">
        <f>IF(_110079_23data060823__2[[#This Row],[odvetvi_txt]]="","Všechna odvětví",_110079_23data060823__2[[#This Row],[odvetvi_txt]])</f>
        <v>Administrativní a podpůrné činnosti</v>
      </c>
      <c r="J1020">
        <f>IF(_110079_23data060823__2[[#This Row],[rok]]=2023,0,1)</f>
        <v>1</v>
      </c>
    </row>
    <row r="1021" spans="1:10" x14ac:dyDescent="0.2">
      <c r="A1021">
        <v>741383489</v>
      </c>
      <c r="B1021" s="3" t="s">
        <v>3501</v>
      </c>
      <c r="C1021" s="3">
        <f>_110079_23data060823__2[[#This Row],[hodnota]]*$F$5</f>
        <v>17726</v>
      </c>
      <c r="D1021" t="s">
        <v>701</v>
      </c>
      <c r="E1021">
        <v>2012</v>
      </c>
      <c r="F1021">
        <v>4</v>
      </c>
      <c r="G1021" t="s">
        <v>2175</v>
      </c>
      <c r="H1021" t="s">
        <v>702</v>
      </c>
      <c r="I1021" t="str">
        <f>IF(_110079_23data060823__2[[#This Row],[odvetvi_txt]]="","Všechna odvětví",_110079_23data060823__2[[#This Row],[odvetvi_txt]])</f>
        <v>Administrativní a podpůrné činnosti</v>
      </c>
      <c r="J1021">
        <f>IF(_110079_23data060823__2[[#This Row],[rok]]=2023,0,1)</f>
        <v>1</v>
      </c>
    </row>
    <row r="1022" spans="1:10" x14ac:dyDescent="0.2">
      <c r="A1022">
        <v>741383598</v>
      </c>
      <c r="B1022" s="3" t="s">
        <v>3318</v>
      </c>
      <c r="C1022" s="3">
        <f>_110079_23data060823__2[[#This Row],[hodnota]]*$F$5</f>
        <v>26443</v>
      </c>
      <c r="D1022" t="s">
        <v>17</v>
      </c>
      <c r="E1022">
        <v>2012</v>
      </c>
      <c r="F1022">
        <v>3</v>
      </c>
      <c r="G1022" t="s">
        <v>2175</v>
      </c>
      <c r="H1022" t="s">
        <v>21</v>
      </c>
      <c r="I1022" t="str">
        <f>IF(_110079_23data060823__2[[#This Row],[odvetvi_txt]]="","Všechna odvětví",_110079_23data060823__2[[#This Row],[odvetvi_txt]])</f>
        <v>Veřejná správa a obrana; povinné sociální zabezpečení</v>
      </c>
      <c r="J1022">
        <f>IF(_110079_23data060823__2[[#This Row],[rok]]=2023,0,1)</f>
        <v>1</v>
      </c>
    </row>
    <row r="1023" spans="1:10" x14ac:dyDescent="0.2">
      <c r="A1023">
        <v>741383597</v>
      </c>
      <c r="B1023" s="3" t="s">
        <v>3310</v>
      </c>
      <c r="C1023" s="3">
        <f>_110079_23data060823__2[[#This Row],[hodnota]]*$F$5</f>
        <v>26344</v>
      </c>
      <c r="D1023" t="s">
        <v>17</v>
      </c>
      <c r="E1023">
        <v>2012</v>
      </c>
      <c r="F1023">
        <v>2</v>
      </c>
      <c r="G1023" t="s">
        <v>2175</v>
      </c>
      <c r="H1023" t="s">
        <v>21</v>
      </c>
      <c r="I1023" t="str">
        <f>IF(_110079_23data060823__2[[#This Row],[odvetvi_txt]]="","Všechna odvětví",_110079_23data060823__2[[#This Row],[odvetvi_txt]])</f>
        <v>Veřejná správa a obrana; povinné sociální zabezpečení</v>
      </c>
      <c r="J1023">
        <f>IF(_110079_23data060823__2[[#This Row],[rok]]=2023,0,1)</f>
        <v>1</v>
      </c>
    </row>
    <row r="1024" spans="1:10" x14ac:dyDescent="0.2">
      <c r="A1024">
        <v>741383599</v>
      </c>
      <c r="B1024" s="3" t="s">
        <v>3320</v>
      </c>
      <c r="C1024" s="3">
        <f>_110079_23data060823__2[[#This Row],[hodnota]]*$F$5</f>
        <v>28585</v>
      </c>
      <c r="D1024" t="s">
        <v>17</v>
      </c>
      <c r="E1024">
        <v>2012</v>
      </c>
      <c r="F1024">
        <v>4</v>
      </c>
      <c r="G1024" t="s">
        <v>2175</v>
      </c>
      <c r="H1024" t="s">
        <v>21</v>
      </c>
      <c r="I1024" t="str">
        <f>IF(_110079_23data060823__2[[#This Row],[odvetvi_txt]]="","Všechna odvětví",_110079_23data060823__2[[#This Row],[odvetvi_txt]])</f>
        <v>Veřejná správa a obrana; povinné sociální zabezpečení</v>
      </c>
      <c r="J1024">
        <f>IF(_110079_23data060823__2[[#This Row],[rok]]=2023,0,1)</f>
        <v>1</v>
      </c>
    </row>
    <row r="1025" spans="1:10" x14ac:dyDescent="0.2">
      <c r="A1025">
        <v>741383596</v>
      </c>
      <c r="B1025" s="3" t="s">
        <v>3302</v>
      </c>
      <c r="C1025" s="3">
        <f>_110079_23data060823__2[[#This Row],[hodnota]]*$F$5</f>
        <v>25451</v>
      </c>
      <c r="D1025" t="s">
        <v>17</v>
      </c>
      <c r="E1025">
        <v>2012</v>
      </c>
      <c r="F1025">
        <v>1</v>
      </c>
      <c r="G1025" t="s">
        <v>2175</v>
      </c>
      <c r="H1025" t="s">
        <v>21</v>
      </c>
      <c r="I1025" t="str">
        <f>IF(_110079_23data060823__2[[#This Row],[odvetvi_txt]]="","Všechna odvětví",_110079_23data060823__2[[#This Row],[odvetvi_txt]])</f>
        <v>Veřejná správa a obrana; povinné sociální zabezpečení</v>
      </c>
      <c r="J1025">
        <f>IF(_110079_23data060823__2[[#This Row],[rok]]=2023,0,1)</f>
        <v>1</v>
      </c>
    </row>
    <row r="1026" spans="1:10" x14ac:dyDescent="0.2">
      <c r="A1026">
        <v>741383706</v>
      </c>
      <c r="B1026" s="3" t="s">
        <v>4963</v>
      </c>
      <c r="C1026" s="3">
        <f>_110079_23data060823__2[[#This Row],[hodnota]]*$F$5</f>
        <v>22754</v>
      </c>
      <c r="D1026" t="s">
        <v>493</v>
      </c>
      <c r="E1026">
        <v>2012</v>
      </c>
      <c r="F1026">
        <v>1</v>
      </c>
      <c r="G1026" t="s">
        <v>2175</v>
      </c>
      <c r="H1026" t="s">
        <v>494</v>
      </c>
      <c r="I1026" t="str">
        <f>IF(_110079_23data060823__2[[#This Row],[odvetvi_txt]]="","Všechna odvětví",_110079_23data060823__2[[#This Row],[odvetvi_txt]])</f>
        <v>Vzdělávání</v>
      </c>
      <c r="J1026">
        <f>IF(_110079_23data060823__2[[#This Row],[rok]]=2023,0,1)</f>
        <v>1</v>
      </c>
    </row>
    <row r="1027" spans="1:10" x14ac:dyDescent="0.2">
      <c r="A1027">
        <v>741383708</v>
      </c>
      <c r="B1027" s="3" t="s">
        <v>4979</v>
      </c>
      <c r="C1027" s="3">
        <f>_110079_23data060823__2[[#This Row],[hodnota]]*$F$5</f>
        <v>24057</v>
      </c>
      <c r="D1027" t="s">
        <v>493</v>
      </c>
      <c r="E1027">
        <v>2012</v>
      </c>
      <c r="F1027">
        <v>3</v>
      </c>
      <c r="G1027" t="s">
        <v>2175</v>
      </c>
      <c r="H1027" t="s">
        <v>494</v>
      </c>
      <c r="I1027" t="str">
        <f>IF(_110079_23data060823__2[[#This Row],[odvetvi_txt]]="","Všechna odvětví",_110079_23data060823__2[[#This Row],[odvetvi_txt]])</f>
        <v>Vzdělávání</v>
      </c>
      <c r="J1027">
        <f>IF(_110079_23data060823__2[[#This Row],[rok]]=2023,0,1)</f>
        <v>1</v>
      </c>
    </row>
    <row r="1028" spans="1:10" x14ac:dyDescent="0.2">
      <c r="A1028">
        <v>741383709</v>
      </c>
      <c r="B1028" s="3" t="s">
        <v>4981</v>
      </c>
      <c r="C1028" s="3">
        <f>_110079_23data060823__2[[#This Row],[hodnota]]*$F$5</f>
        <v>27242</v>
      </c>
      <c r="D1028" t="s">
        <v>493</v>
      </c>
      <c r="E1028">
        <v>2012</v>
      </c>
      <c r="F1028">
        <v>4</v>
      </c>
      <c r="G1028" t="s">
        <v>2175</v>
      </c>
      <c r="H1028" t="s">
        <v>494</v>
      </c>
      <c r="I1028" t="str">
        <f>IF(_110079_23data060823__2[[#This Row],[odvetvi_txt]]="","Všechna odvětví",_110079_23data060823__2[[#This Row],[odvetvi_txt]])</f>
        <v>Vzdělávání</v>
      </c>
      <c r="J1028">
        <f>IF(_110079_23data060823__2[[#This Row],[rok]]=2023,0,1)</f>
        <v>1</v>
      </c>
    </row>
    <row r="1029" spans="1:10" x14ac:dyDescent="0.2">
      <c r="A1029">
        <v>741383707</v>
      </c>
      <c r="B1029" s="3" t="s">
        <v>4971</v>
      </c>
      <c r="C1029" s="3">
        <f>_110079_23data060823__2[[#This Row],[hodnota]]*$F$5</f>
        <v>23546</v>
      </c>
      <c r="D1029" t="s">
        <v>493</v>
      </c>
      <c r="E1029">
        <v>2012</v>
      </c>
      <c r="F1029">
        <v>2</v>
      </c>
      <c r="G1029" t="s">
        <v>2175</v>
      </c>
      <c r="H1029" t="s">
        <v>494</v>
      </c>
      <c r="I1029" t="str">
        <f>IF(_110079_23data060823__2[[#This Row],[odvetvi_txt]]="","Všechna odvětví",_110079_23data060823__2[[#This Row],[odvetvi_txt]])</f>
        <v>Vzdělávání</v>
      </c>
      <c r="J1029">
        <f>IF(_110079_23data060823__2[[#This Row],[rok]]=2023,0,1)</f>
        <v>1</v>
      </c>
    </row>
    <row r="1030" spans="1:10" x14ac:dyDescent="0.2">
      <c r="A1030">
        <v>741383819</v>
      </c>
      <c r="B1030" s="3" t="s">
        <v>4899</v>
      </c>
      <c r="C1030" s="3">
        <f>_110079_23data060823__2[[#This Row],[hodnota]]*$F$5</f>
        <v>26279</v>
      </c>
      <c r="D1030" t="s">
        <v>1069</v>
      </c>
      <c r="E1030">
        <v>2012</v>
      </c>
      <c r="F1030">
        <v>4</v>
      </c>
      <c r="G1030" t="s">
        <v>2175</v>
      </c>
      <c r="H1030" t="s">
        <v>1070</v>
      </c>
      <c r="I1030" t="str">
        <f>IF(_110079_23data060823__2[[#This Row],[odvetvi_txt]]="","Všechna odvětví",_110079_23data060823__2[[#This Row],[odvetvi_txt]])</f>
        <v>Zdravotní a sociální péče</v>
      </c>
      <c r="J1030">
        <f>IF(_110079_23data060823__2[[#This Row],[rok]]=2023,0,1)</f>
        <v>1</v>
      </c>
    </row>
    <row r="1031" spans="1:10" x14ac:dyDescent="0.2">
      <c r="A1031">
        <v>741383817</v>
      </c>
      <c r="B1031" s="3" t="s">
        <v>4889</v>
      </c>
      <c r="C1031" s="3">
        <f>_110079_23data060823__2[[#This Row],[hodnota]]*$F$5</f>
        <v>24801</v>
      </c>
      <c r="D1031" t="s">
        <v>1069</v>
      </c>
      <c r="E1031">
        <v>2012</v>
      </c>
      <c r="F1031">
        <v>2</v>
      </c>
      <c r="G1031" t="s">
        <v>2175</v>
      </c>
      <c r="H1031" t="s">
        <v>1070</v>
      </c>
      <c r="I1031" t="str">
        <f>IF(_110079_23data060823__2[[#This Row],[odvetvi_txt]]="","Všechna odvětví",_110079_23data060823__2[[#This Row],[odvetvi_txt]])</f>
        <v>Zdravotní a sociální péče</v>
      </c>
      <c r="J1031">
        <f>IF(_110079_23data060823__2[[#This Row],[rok]]=2023,0,1)</f>
        <v>1</v>
      </c>
    </row>
    <row r="1032" spans="1:10" x14ac:dyDescent="0.2">
      <c r="A1032">
        <v>741383816</v>
      </c>
      <c r="B1032" s="3" t="s">
        <v>4880</v>
      </c>
      <c r="C1032" s="3">
        <f>_110079_23data060823__2[[#This Row],[hodnota]]*$F$5</f>
        <v>24108</v>
      </c>
      <c r="D1032" t="s">
        <v>1069</v>
      </c>
      <c r="E1032">
        <v>2012</v>
      </c>
      <c r="F1032">
        <v>1</v>
      </c>
      <c r="G1032" t="s">
        <v>2175</v>
      </c>
      <c r="H1032" t="s">
        <v>1070</v>
      </c>
      <c r="I1032" t="str">
        <f>IF(_110079_23data060823__2[[#This Row],[odvetvi_txt]]="","Všechna odvětví",_110079_23data060823__2[[#This Row],[odvetvi_txt]])</f>
        <v>Zdravotní a sociální péče</v>
      </c>
      <c r="J1032">
        <f>IF(_110079_23data060823__2[[#This Row],[rok]]=2023,0,1)</f>
        <v>1</v>
      </c>
    </row>
    <row r="1033" spans="1:10" x14ac:dyDescent="0.2">
      <c r="A1033">
        <v>741383818</v>
      </c>
      <c r="B1033" s="3" t="s">
        <v>4897</v>
      </c>
      <c r="C1033" s="3">
        <f>_110079_23data060823__2[[#This Row],[hodnota]]*$F$5</f>
        <v>25117</v>
      </c>
      <c r="D1033" t="s">
        <v>1069</v>
      </c>
      <c r="E1033">
        <v>2012</v>
      </c>
      <c r="F1033">
        <v>3</v>
      </c>
      <c r="G1033" t="s">
        <v>2175</v>
      </c>
      <c r="H1033" t="s">
        <v>1070</v>
      </c>
      <c r="I1033" t="str">
        <f>IF(_110079_23data060823__2[[#This Row],[odvetvi_txt]]="","Všechna odvětví",_110079_23data060823__2[[#This Row],[odvetvi_txt]])</f>
        <v>Zdravotní a sociální péče</v>
      </c>
      <c r="J1033">
        <f>IF(_110079_23data060823__2[[#This Row],[rok]]=2023,0,1)</f>
        <v>1</v>
      </c>
    </row>
    <row r="1034" spans="1:10" x14ac:dyDescent="0.2">
      <c r="A1034">
        <v>741383929</v>
      </c>
      <c r="B1034" s="3" t="s">
        <v>4644</v>
      </c>
      <c r="C1034" s="3">
        <f>_110079_23data060823__2[[#This Row],[hodnota]]*$F$5</f>
        <v>23472</v>
      </c>
      <c r="D1034" t="s">
        <v>1144</v>
      </c>
      <c r="E1034">
        <v>2012</v>
      </c>
      <c r="F1034">
        <v>4</v>
      </c>
      <c r="G1034" t="s">
        <v>2175</v>
      </c>
      <c r="H1034" t="s">
        <v>1145</v>
      </c>
      <c r="I1034" t="str">
        <f>IF(_110079_23data060823__2[[#This Row],[odvetvi_txt]]="","Všechna odvětví",_110079_23data060823__2[[#This Row],[odvetvi_txt]])</f>
        <v>Kulturní, zábavní a rekreační činnosti</v>
      </c>
      <c r="J1034">
        <f>IF(_110079_23data060823__2[[#This Row],[rok]]=2023,0,1)</f>
        <v>1</v>
      </c>
    </row>
    <row r="1035" spans="1:10" x14ac:dyDescent="0.2">
      <c r="A1035">
        <v>741383926</v>
      </c>
      <c r="B1035" s="3" t="s">
        <v>4625</v>
      </c>
      <c r="C1035" s="3">
        <f>_110079_23data060823__2[[#This Row],[hodnota]]*$F$5</f>
        <v>19349</v>
      </c>
      <c r="D1035" t="s">
        <v>1144</v>
      </c>
      <c r="E1035">
        <v>2012</v>
      </c>
      <c r="F1035">
        <v>1</v>
      </c>
      <c r="G1035" t="s">
        <v>2175</v>
      </c>
      <c r="H1035" t="s">
        <v>1145</v>
      </c>
      <c r="I1035" t="str">
        <f>IF(_110079_23data060823__2[[#This Row],[odvetvi_txt]]="","Všechna odvětví",_110079_23data060823__2[[#This Row],[odvetvi_txt]])</f>
        <v>Kulturní, zábavní a rekreační činnosti</v>
      </c>
      <c r="J1035">
        <f>IF(_110079_23data060823__2[[#This Row],[rok]]=2023,0,1)</f>
        <v>1</v>
      </c>
    </row>
    <row r="1036" spans="1:10" x14ac:dyDescent="0.2">
      <c r="A1036">
        <v>741383927</v>
      </c>
      <c r="B1036" s="3" t="s">
        <v>4634</v>
      </c>
      <c r="C1036" s="3">
        <f>_110079_23data060823__2[[#This Row],[hodnota]]*$F$5</f>
        <v>20153</v>
      </c>
      <c r="D1036" t="s">
        <v>1144</v>
      </c>
      <c r="E1036">
        <v>2012</v>
      </c>
      <c r="F1036">
        <v>2</v>
      </c>
      <c r="G1036" t="s">
        <v>2175</v>
      </c>
      <c r="H1036" t="s">
        <v>1145</v>
      </c>
      <c r="I1036" t="str">
        <f>IF(_110079_23data060823__2[[#This Row],[odvetvi_txt]]="","Všechna odvětví",_110079_23data060823__2[[#This Row],[odvetvi_txt]])</f>
        <v>Kulturní, zábavní a rekreační činnosti</v>
      </c>
      <c r="J1036">
        <f>IF(_110079_23data060823__2[[#This Row],[rok]]=2023,0,1)</f>
        <v>1</v>
      </c>
    </row>
    <row r="1037" spans="1:10" x14ac:dyDescent="0.2">
      <c r="A1037">
        <v>741383928</v>
      </c>
      <c r="B1037" s="3" t="s">
        <v>4642</v>
      </c>
      <c r="C1037" s="3">
        <f>_110079_23data060823__2[[#This Row],[hodnota]]*$F$5</f>
        <v>20259</v>
      </c>
      <c r="D1037" t="s">
        <v>1144</v>
      </c>
      <c r="E1037">
        <v>2012</v>
      </c>
      <c r="F1037">
        <v>3</v>
      </c>
      <c r="G1037" t="s">
        <v>2175</v>
      </c>
      <c r="H1037" t="s">
        <v>1145</v>
      </c>
      <c r="I1037" t="str">
        <f>IF(_110079_23data060823__2[[#This Row],[odvetvi_txt]]="","Všechna odvětví",_110079_23data060823__2[[#This Row],[odvetvi_txt]])</f>
        <v>Kulturní, zábavní a rekreační činnosti</v>
      </c>
      <c r="J1037">
        <f>IF(_110079_23data060823__2[[#This Row],[rok]]=2023,0,1)</f>
        <v>1</v>
      </c>
    </row>
    <row r="1038" spans="1:10" x14ac:dyDescent="0.2">
      <c r="A1038">
        <v>741384037</v>
      </c>
      <c r="B1038" s="3" t="s">
        <v>5142</v>
      </c>
      <c r="C1038" s="3">
        <f>_110079_23data060823__2[[#This Row],[hodnota]]*$F$5</f>
        <v>19200</v>
      </c>
      <c r="D1038" t="s">
        <v>1181</v>
      </c>
      <c r="E1038">
        <v>2012</v>
      </c>
      <c r="F1038">
        <v>2</v>
      </c>
      <c r="G1038" t="s">
        <v>2175</v>
      </c>
      <c r="H1038" t="s">
        <v>1182</v>
      </c>
      <c r="I1038" t="str">
        <f>IF(_110079_23data060823__2[[#This Row],[odvetvi_txt]]="","Všechna odvětví",_110079_23data060823__2[[#This Row],[odvetvi_txt]])</f>
        <v>Ostatní činnosti</v>
      </c>
      <c r="J1038">
        <f>IF(_110079_23data060823__2[[#This Row],[rok]]=2023,0,1)</f>
        <v>1</v>
      </c>
    </row>
    <row r="1039" spans="1:10" x14ac:dyDescent="0.2">
      <c r="A1039">
        <v>741384036</v>
      </c>
      <c r="B1039" s="3" t="s">
        <v>5135</v>
      </c>
      <c r="C1039" s="3">
        <f>_110079_23data060823__2[[#This Row],[hodnota]]*$F$5</f>
        <v>18882</v>
      </c>
      <c r="D1039" t="s">
        <v>1181</v>
      </c>
      <c r="E1039">
        <v>2012</v>
      </c>
      <c r="F1039">
        <v>1</v>
      </c>
      <c r="G1039" t="s">
        <v>2175</v>
      </c>
      <c r="H1039" t="s">
        <v>1182</v>
      </c>
      <c r="I1039" t="str">
        <f>IF(_110079_23data060823__2[[#This Row],[odvetvi_txt]]="","Všechna odvětví",_110079_23data060823__2[[#This Row],[odvetvi_txt]])</f>
        <v>Ostatní činnosti</v>
      </c>
      <c r="J1039">
        <f>IF(_110079_23data060823__2[[#This Row],[rok]]=2023,0,1)</f>
        <v>1</v>
      </c>
    </row>
    <row r="1040" spans="1:10" x14ac:dyDescent="0.2">
      <c r="A1040">
        <v>741384039</v>
      </c>
      <c r="B1040" s="3" t="s">
        <v>5150</v>
      </c>
      <c r="C1040" s="3">
        <f>_110079_23data060823__2[[#This Row],[hodnota]]*$F$5</f>
        <v>20167</v>
      </c>
      <c r="D1040" t="s">
        <v>1181</v>
      </c>
      <c r="E1040">
        <v>2012</v>
      </c>
      <c r="F1040">
        <v>4</v>
      </c>
      <c r="G1040" t="s">
        <v>2175</v>
      </c>
      <c r="H1040" t="s">
        <v>1182</v>
      </c>
      <c r="I1040" t="str">
        <f>IF(_110079_23data060823__2[[#This Row],[odvetvi_txt]]="","Všechna odvětví",_110079_23data060823__2[[#This Row],[odvetvi_txt]])</f>
        <v>Ostatní činnosti</v>
      </c>
      <c r="J1040">
        <f>IF(_110079_23data060823__2[[#This Row],[rok]]=2023,0,1)</f>
        <v>1</v>
      </c>
    </row>
    <row r="1041" spans="1:10" x14ac:dyDescent="0.2">
      <c r="A1041">
        <v>741384038</v>
      </c>
      <c r="B1041" s="3" t="s">
        <v>5149</v>
      </c>
      <c r="C1041" s="3">
        <f>_110079_23data060823__2[[#This Row],[hodnota]]*$F$5</f>
        <v>19214</v>
      </c>
      <c r="D1041" t="s">
        <v>1181</v>
      </c>
      <c r="E1041">
        <v>2012</v>
      </c>
      <c r="F1041">
        <v>3</v>
      </c>
      <c r="G1041" t="s">
        <v>2175</v>
      </c>
      <c r="H1041" t="s">
        <v>1182</v>
      </c>
      <c r="I1041" t="str">
        <f>IF(_110079_23data060823__2[[#This Row],[odvetvi_txt]]="","Všechna odvětví",_110079_23data060823__2[[#This Row],[odvetvi_txt]])</f>
        <v>Ostatní činnosti</v>
      </c>
      <c r="J1041">
        <f>IF(_110079_23data060823__2[[#This Row],[rok]]=2023,0,1)</f>
        <v>1</v>
      </c>
    </row>
    <row r="1042" spans="1:10" x14ac:dyDescent="0.2">
      <c r="A1042">
        <v>786863830</v>
      </c>
      <c r="B1042" s="3" t="s">
        <v>2687</v>
      </c>
      <c r="C1042" s="3">
        <f>_110079_23data060823__2[[#This Row],[hodnota]]*$F$5</f>
        <v>24877</v>
      </c>
      <c r="D1042" t="s">
        <v>320</v>
      </c>
      <c r="E1042">
        <v>2013</v>
      </c>
      <c r="F1042">
        <v>2</v>
      </c>
      <c r="G1042" t="s">
        <v>2175</v>
      </c>
      <c r="H1042" t="s">
        <v>320</v>
      </c>
      <c r="I1042" t="str">
        <f>IF(_110079_23data060823__2[[#This Row],[odvetvi_txt]]="","Všechna odvětví",_110079_23data060823__2[[#This Row],[odvetvi_txt]])</f>
        <v>Všechna odvětví</v>
      </c>
      <c r="J1042">
        <f>IF(_110079_23data060823__2[[#This Row],[rok]]=2023,0,1)</f>
        <v>1</v>
      </c>
    </row>
    <row r="1043" spans="1:10" x14ac:dyDescent="0.2">
      <c r="A1043">
        <v>786863854</v>
      </c>
      <c r="B1043" s="3" t="s">
        <v>2688</v>
      </c>
      <c r="C1043" s="3">
        <f>_110079_23data060823__2[[#This Row],[hodnota]]*$F$5</f>
        <v>24735</v>
      </c>
      <c r="D1043" t="s">
        <v>320</v>
      </c>
      <c r="E1043">
        <v>2013</v>
      </c>
      <c r="F1043">
        <v>3</v>
      </c>
      <c r="G1043" t="s">
        <v>2175</v>
      </c>
      <c r="H1043" t="s">
        <v>320</v>
      </c>
      <c r="I1043" t="str">
        <f>IF(_110079_23data060823__2[[#This Row],[odvetvi_txt]]="","Všechna odvětví",_110079_23data060823__2[[#This Row],[odvetvi_txt]])</f>
        <v>Všechna odvětví</v>
      </c>
      <c r="J1043">
        <f>IF(_110079_23data060823__2[[#This Row],[rok]]=2023,0,1)</f>
        <v>1</v>
      </c>
    </row>
    <row r="1044" spans="1:10" x14ac:dyDescent="0.2">
      <c r="A1044">
        <v>786863806</v>
      </c>
      <c r="B1044" s="3" t="s">
        <v>2685</v>
      </c>
      <c r="C1044" s="3">
        <f>_110079_23data060823__2[[#This Row],[hodnota]]*$F$5</f>
        <v>23985</v>
      </c>
      <c r="D1044" t="s">
        <v>320</v>
      </c>
      <c r="E1044">
        <v>2013</v>
      </c>
      <c r="F1044">
        <v>1</v>
      </c>
      <c r="G1044" t="s">
        <v>2175</v>
      </c>
      <c r="H1044" t="s">
        <v>320</v>
      </c>
      <c r="I1044" t="str">
        <f>IF(_110079_23data060823__2[[#This Row],[odvetvi_txt]]="","Všechna odvětví",_110079_23data060823__2[[#This Row],[odvetvi_txt]])</f>
        <v>Všechna odvětví</v>
      </c>
      <c r="J1044">
        <f>IF(_110079_23data060823__2[[#This Row],[rok]]=2023,0,1)</f>
        <v>1</v>
      </c>
    </row>
    <row r="1045" spans="1:10" x14ac:dyDescent="0.2">
      <c r="A1045">
        <v>786863878</v>
      </c>
      <c r="B1045" s="3" t="s">
        <v>2689</v>
      </c>
      <c r="C1045" s="3">
        <f>_110079_23data060823__2[[#This Row],[hodnota]]*$F$5</f>
        <v>26525</v>
      </c>
      <c r="D1045" t="s">
        <v>320</v>
      </c>
      <c r="E1045">
        <v>2013</v>
      </c>
      <c r="F1045">
        <v>4</v>
      </c>
      <c r="G1045" t="s">
        <v>2175</v>
      </c>
      <c r="H1045" t="s">
        <v>320</v>
      </c>
      <c r="I1045" t="str">
        <f>IF(_110079_23data060823__2[[#This Row],[odvetvi_txt]]="","Všechna odvětví",_110079_23data060823__2[[#This Row],[odvetvi_txt]])</f>
        <v>Všechna odvětví</v>
      </c>
      <c r="J1045">
        <f>IF(_110079_23data060823__2[[#This Row],[rok]]=2023,0,1)</f>
        <v>1</v>
      </c>
    </row>
    <row r="1046" spans="1:10" x14ac:dyDescent="0.2">
      <c r="A1046">
        <v>741382063</v>
      </c>
      <c r="B1046" s="3" t="s">
        <v>2411</v>
      </c>
      <c r="C1046" s="3">
        <f>_110079_23data060823__2[[#This Row],[hodnota]]*$F$5</f>
        <v>18052</v>
      </c>
      <c r="D1046" t="s">
        <v>104</v>
      </c>
      <c r="E1046">
        <v>2013</v>
      </c>
      <c r="F1046">
        <v>1</v>
      </c>
      <c r="G1046" t="s">
        <v>2175</v>
      </c>
      <c r="H1046" t="s">
        <v>105</v>
      </c>
      <c r="I1046" t="str">
        <f>IF(_110079_23data060823__2[[#This Row],[odvetvi_txt]]="","Všechna odvětví",_110079_23data060823__2[[#This Row],[odvetvi_txt]])</f>
        <v>Zemědělství, lesnictví, rybářství</v>
      </c>
      <c r="J1046">
        <f>IF(_110079_23data060823__2[[#This Row],[rok]]=2023,0,1)</f>
        <v>1</v>
      </c>
    </row>
    <row r="1047" spans="1:10" x14ac:dyDescent="0.2">
      <c r="A1047">
        <v>741382066</v>
      </c>
      <c r="B1047" s="3" t="s">
        <v>2415</v>
      </c>
      <c r="C1047" s="3">
        <f>_110079_23data060823__2[[#This Row],[hodnota]]*$F$5</f>
        <v>23286</v>
      </c>
      <c r="D1047" t="s">
        <v>104</v>
      </c>
      <c r="E1047">
        <v>2013</v>
      </c>
      <c r="F1047">
        <v>4</v>
      </c>
      <c r="G1047" t="s">
        <v>2175</v>
      </c>
      <c r="H1047" t="s">
        <v>105</v>
      </c>
      <c r="I1047" t="str">
        <f>IF(_110079_23data060823__2[[#This Row],[odvetvi_txt]]="","Všechna odvětví",_110079_23data060823__2[[#This Row],[odvetvi_txt]])</f>
        <v>Zemědělství, lesnictví, rybářství</v>
      </c>
      <c r="J1047">
        <f>IF(_110079_23data060823__2[[#This Row],[rok]]=2023,0,1)</f>
        <v>1</v>
      </c>
    </row>
    <row r="1048" spans="1:10" x14ac:dyDescent="0.2">
      <c r="A1048">
        <v>741382064</v>
      </c>
      <c r="B1048" s="3" t="s">
        <v>2413</v>
      </c>
      <c r="C1048" s="3">
        <f>_110079_23data060823__2[[#This Row],[hodnota]]*$F$5</f>
        <v>19753</v>
      </c>
      <c r="D1048" t="s">
        <v>104</v>
      </c>
      <c r="E1048">
        <v>2013</v>
      </c>
      <c r="F1048">
        <v>2</v>
      </c>
      <c r="G1048" t="s">
        <v>2175</v>
      </c>
      <c r="H1048" t="s">
        <v>105</v>
      </c>
      <c r="I1048" t="str">
        <f>IF(_110079_23data060823__2[[#This Row],[odvetvi_txt]]="","Všechna odvětví",_110079_23data060823__2[[#This Row],[odvetvi_txt]])</f>
        <v>Zemědělství, lesnictví, rybářství</v>
      </c>
      <c r="J1048">
        <f>IF(_110079_23data060823__2[[#This Row],[rok]]=2023,0,1)</f>
        <v>1</v>
      </c>
    </row>
    <row r="1049" spans="1:10" x14ac:dyDescent="0.2">
      <c r="A1049">
        <v>741382065</v>
      </c>
      <c r="B1049" s="3" t="s">
        <v>2414</v>
      </c>
      <c r="C1049" s="3">
        <f>_110079_23data060823__2[[#This Row],[hodnota]]*$F$5</f>
        <v>20986</v>
      </c>
      <c r="D1049" t="s">
        <v>104</v>
      </c>
      <c r="E1049">
        <v>2013</v>
      </c>
      <c r="F1049">
        <v>3</v>
      </c>
      <c r="G1049" t="s">
        <v>2175</v>
      </c>
      <c r="H1049" t="s">
        <v>105</v>
      </c>
      <c r="I1049" t="str">
        <f>IF(_110079_23data060823__2[[#This Row],[odvetvi_txt]]="","Všechna odvětví",_110079_23data060823__2[[#This Row],[odvetvi_txt]])</f>
        <v>Zemědělství, lesnictví, rybářství</v>
      </c>
      <c r="J1049">
        <f>IF(_110079_23data060823__2[[#This Row],[rok]]=2023,0,1)</f>
        <v>1</v>
      </c>
    </row>
    <row r="1050" spans="1:10" x14ac:dyDescent="0.2">
      <c r="A1050">
        <v>741382173</v>
      </c>
      <c r="B1050" s="3" t="s">
        <v>4204</v>
      </c>
      <c r="C1050" s="3">
        <f>_110079_23data060823__2[[#This Row],[hodnota]]*$F$5</f>
        <v>28824</v>
      </c>
      <c r="D1050" t="s">
        <v>1226</v>
      </c>
      <c r="E1050">
        <v>2013</v>
      </c>
      <c r="F1050">
        <v>1</v>
      </c>
      <c r="G1050" t="s">
        <v>2175</v>
      </c>
      <c r="H1050" t="s">
        <v>1227</v>
      </c>
      <c r="I1050" t="str">
        <f>IF(_110079_23data060823__2[[#This Row],[odvetvi_txt]]="","Všechna odvětví",_110079_23data060823__2[[#This Row],[odvetvi_txt]])</f>
        <v>Těžba a dobývání</v>
      </c>
      <c r="J1050">
        <f>IF(_110079_23data060823__2[[#This Row],[rok]]=2023,0,1)</f>
        <v>1</v>
      </c>
    </row>
    <row r="1051" spans="1:10" x14ac:dyDescent="0.2">
      <c r="A1051">
        <v>741382174</v>
      </c>
      <c r="B1051" s="3" t="s">
        <v>4206</v>
      </c>
      <c r="C1051" s="3">
        <f>_110079_23data060823__2[[#This Row],[hodnota]]*$F$5</f>
        <v>30040</v>
      </c>
      <c r="D1051" t="s">
        <v>1226</v>
      </c>
      <c r="E1051">
        <v>2013</v>
      </c>
      <c r="F1051">
        <v>2</v>
      </c>
      <c r="G1051" t="s">
        <v>2175</v>
      </c>
      <c r="H1051" t="s">
        <v>1227</v>
      </c>
      <c r="I1051" t="str">
        <f>IF(_110079_23data060823__2[[#This Row],[odvetvi_txt]]="","Všechna odvětví",_110079_23data060823__2[[#This Row],[odvetvi_txt]])</f>
        <v>Těžba a dobývání</v>
      </c>
      <c r="J1051">
        <f>IF(_110079_23data060823__2[[#This Row],[rok]]=2023,0,1)</f>
        <v>1</v>
      </c>
    </row>
    <row r="1052" spans="1:10" x14ac:dyDescent="0.2">
      <c r="A1052">
        <v>741382176</v>
      </c>
      <c r="B1052" s="3" t="s">
        <v>4208</v>
      </c>
      <c r="C1052" s="3">
        <f>_110079_23data060823__2[[#This Row],[hodnota]]*$F$5</f>
        <v>37157</v>
      </c>
      <c r="D1052" t="s">
        <v>1226</v>
      </c>
      <c r="E1052">
        <v>2013</v>
      </c>
      <c r="F1052">
        <v>4</v>
      </c>
      <c r="G1052" t="s">
        <v>2175</v>
      </c>
      <c r="H1052" t="s">
        <v>1227</v>
      </c>
      <c r="I1052" t="str">
        <f>IF(_110079_23data060823__2[[#This Row],[odvetvi_txt]]="","Všechna odvětví",_110079_23data060823__2[[#This Row],[odvetvi_txt]])</f>
        <v>Těžba a dobývání</v>
      </c>
      <c r="J1052">
        <f>IF(_110079_23data060823__2[[#This Row],[rok]]=2023,0,1)</f>
        <v>1</v>
      </c>
    </row>
    <row r="1053" spans="1:10" x14ac:dyDescent="0.2">
      <c r="A1053">
        <v>741382175</v>
      </c>
      <c r="B1053" s="3" t="s">
        <v>4207</v>
      </c>
      <c r="C1053" s="3">
        <f>_110079_23data060823__2[[#This Row],[hodnota]]*$F$5</f>
        <v>29925</v>
      </c>
      <c r="D1053" t="s">
        <v>1226</v>
      </c>
      <c r="E1053">
        <v>2013</v>
      </c>
      <c r="F1053">
        <v>3</v>
      </c>
      <c r="G1053" t="s">
        <v>2175</v>
      </c>
      <c r="H1053" t="s">
        <v>1227</v>
      </c>
      <c r="I1053" t="str">
        <f>IF(_110079_23data060823__2[[#This Row],[odvetvi_txt]]="","Všechna odvětví",_110079_23data060823__2[[#This Row],[odvetvi_txt]])</f>
        <v>Těžba a dobývání</v>
      </c>
      <c r="J1053">
        <f>IF(_110079_23data060823__2[[#This Row],[rok]]=2023,0,1)</f>
        <v>1</v>
      </c>
    </row>
    <row r="1054" spans="1:10" x14ac:dyDescent="0.2">
      <c r="A1054">
        <v>741382283</v>
      </c>
      <c r="B1054" s="3" t="s">
        <v>5066</v>
      </c>
      <c r="C1054" s="3">
        <f>_110079_23data060823__2[[#This Row],[hodnota]]*$F$5</f>
        <v>23630</v>
      </c>
      <c r="D1054" t="s">
        <v>780</v>
      </c>
      <c r="E1054">
        <v>2013</v>
      </c>
      <c r="F1054">
        <v>1</v>
      </c>
      <c r="G1054" t="s">
        <v>2175</v>
      </c>
      <c r="H1054" t="s">
        <v>781</v>
      </c>
      <c r="I1054" t="str">
        <f>IF(_110079_23data060823__2[[#This Row],[odvetvi_txt]]="","Všechna odvětví",_110079_23data060823__2[[#This Row],[odvetvi_txt]])</f>
        <v>Zpracovatelský průmysl</v>
      </c>
      <c r="J1054">
        <f>IF(_110079_23data060823__2[[#This Row],[rok]]=2023,0,1)</f>
        <v>1</v>
      </c>
    </row>
    <row r="1055" spans="1:10" x14ac:dyDescent="0.2">
      <c r="A1055">
        <v>741382286</v>
      </c>
      <c r="B1055" s="3" t="s">
        <v>4111</v>
      </c>
      <c r="C1055" s="3">
        <f>_110079_23data060823__2[[#This Row],[hodnota]]*$F$5</f>
        <v>26165</v>
      </c>
      <c r="D1055" t="s">
        <v>780</v>
      </c>
      <c r="E1055">
        <v>2013</v>
      </c>
      <c r="F1055">
        <v>4</v>
      </c>
      <c r="G1055" t="s">
        <v>2175</v>
      </c>
      <c r="H1055" t="s">
        <v>781</v>
      </c>
      <c r="I1055" t="str">
        <f>IF(_110079_23data060823__2[[#This Row],[odvetvi_txt]]="","Všechna odvětví",_110079_23data060823__2[[#This Row],[odvetvi_txt]])</f>
        <v>Zpracovatelský průmysl</v>
      </c>
      <c r="J1055">
        <f>IF(_110079_23data060823__2[[#This Row],[rok]]=2023,0,1)</f>
        <v>1</v>
      </c>
    </row>
    <row r="1056" spans="1:10" x14ac:dyDescent="0.2">
      <c r="A1056">
        <v>741382284</v>
      </c>
      <c r="B1056" s="3" t="s">
        <v>5068</v>
      </c>
      <c r="C1056" s="3">
        <f>_110079_23data060823__2[[#This Row],[hodnota]]*$F$5</f>
        <v>24985</v>
      </c>
      <c r="D1056" t="s">
        <v>780</v>
      </c>
      <c r="E1056">
        <v>2013</v>
      </c>
      <c r="F1056">
        <v>2</v>
      </c>
      <c r="G1056" t="s">
        <v>2175</v>
      </c>
      <c r="H1056" t="s">
        <v>781</v>
      </c>
      <c r="I1056" t="str">
        <f>IF(_110079_23data060823__2[[#This Row],[odvetvi_txt]]="","Všechna odvětví",_110079_23data060823__2[[#This Row],[odvetvi_txt]])</f>
        <v>Zpracovatelský průmysl</v>
      </c>
      <c r="J1056">
        <f>IF(_110079_23data060823__2[[#This Row],[rok]]=2023,0,1)</f>
        <v>1</v>
      </c>
    </row>
    <row r="1057" spans="1:10" x14ac:dyDescent="0.2">
      <c r="A1057">
        <v>741382285</v>
      </c>
      <c r="B1057" s="3" t="s">
        <v>5069</v>
      </c>
      <c r="C1057" s="3">
        <f>_110079_23data060823__2[[#This Row],[hodnota]]*$F$5</f>
        <v>24389</v>
      </c>
      <c r="D1057" t="s">
        <v>780</v>
      </c>
      <c r="E1057">
        <v>2013</v>
      </c>
      <c r="F1057">
        <v>3</v>
      </c>
      <c r="G1057" t="s">
        <v>2175</v>
      </c>
      <c r="H1057" t="s">
        <v>781</v>
      </c>
      <c r="I1057" t="str">
        <f>IF(_110079_23data060823__2[[#This Row],[odvetvi_txt]]="","Všechna odvětví",_110079_23data060823__2[[#This Row],[odvetvi_txt]])</f>
        <v>Zpracovatelský průmysl</v>
      </c>
      <c r="J1057">
        <f>IF(_110079_23data060823__2[[#This Row],[rok]]=2023,0,1)</f>
        <v>1</v>
      </c>
    </row>
    <row r="1058" spans="1:10" x14ac:dyDescent="0.2">
      <c r="A1058">
        <v>741382396</v>
      </c>
      <c r="B1058" s="3" t="s">
        <v>5487</v>
      </c>
      <c r="C1058" s="3">
        <f>_110079_23data060823__2[[#This Row],[hodnota]]*$F$5</f>
        <v>43321</v>
      </c>
      <c r="D1058" t="s">
        <v>872</v>
      </c>
      <c r="E1058">
        <v>2013</v>
      </c>
      <c r="F1058">
        <v>4</v>
      </c>
      <c r="G1058" t="s">
        <v>2175</v>
      </c>
      <c r="H1058" t="s">
        <v>873</v>
      </c>
      <c r="I1058" t="str">
        <f>IF(_110079_23data060823__2[[#This Row],[odvetvi_txt]]="","Všechna odvětví",_110079_23data060823__2[[#This Row],[odvetvi_txt]])</f>
        <v>Výroba a rozvod elektřiny, plynu, tepla a klimatiz. vzduchu</v>
      </c>
      <c r="J1058">
        <f>IF(_110079_23data060823__2[[#This Row],[rok]]=2023,0,1)</f>
        <v>1</v>
      </c>
    </row>
    <row r="1059" spans="1:10" x14ac:dyDescent="0.2">
      <c r="A1059">
        <v>741382394</v>
      </c>
      <c r="B1059" s="3" t="s">
        <v>5485</v>
      </c>
      <c r="C1059" s="3">
        <f>_110079_23data060823__2[[#This Row],[hodnota]]*$F$5</f>
        <v>39311</v>
      </c>
      <c r="D1059" t="s">
        <v>872</v>
      </c>
      <c r="E1059">
        <v>2013</v>
      </c>
      <c r="F1059">
        <v>2</v>
      </c>
      <c r="G1059" t="s">
        <v>2175</v>
      </c>
      <c r="H1059" t="s">
        <v>873</v>
      </c>
      <c r="I1059" t="str">
        <f>IF(_110079_23data060823__2[[#This Row],[odvetvi_txt]]="","Všechna odvětví",_110079_23data060823__2[[#This Row],[odvetvi_txt]])</f>
        <v>Výroba a rozvod elektřiny, plynu, tepla a klimatiz. vzduchu</v>
      </c>
      <c r="J1059">
        <f>IF(_110079_23data060823__2[[#This Row],[rok]]=2023,0,1)</f>
        <v>1</v>
      </c>
    </row>
    <row r="1060" spans="1:10" x14ac:dyDescent="0.2">
      <c r="A1060">
        <v>741382393</v>
      </c>
      <c r="B1060" s="3" t="s">
        <v>5483</v>
      </c>
      <c r="C1060" s="3">
        <f>_110079_23data060823__2[[#This Row],[hodnota]]*$F$5</f>
        <v>42016</v>
      </c>
      <c r="D1060" t="s">
        <v>872</v>
      </c>
      <c r="E1060">
        <v>2013</v>
      </c>
      <c r="F1060">
        <v>1</v>
      </c>
      <c r="G1060" t="s">
        <v>2175</v>
      </c>
      <c r="H1060" t="s">
        <v>873</v>
      </c>
      <c r="I1060" t="str">
        <f>IF(_110079_23data060823__2[[#This Row],[odvetvi_txt]]="","Všechna odvětví",_110079_23data060823__2[[#This Row],[odvetvi_txt]])</f>
        <v>Výroba a rozvod elektřiny, plynu, tepla a klimatiz. vzduchu</v>
      </c>
      <c r="J1060">
        <f>IF(_110079_23data060823__2[[#This Row],[rok]]=2023,0,1)</f>
        <v>1</v>
      </c>
    </row>
    <row r="1061" spans="1:10" x14ac:dyDescent="0.2">
      <c r="A1061">
        <v>741382395</v>
      </c>
      <c r="B1061" s="3" t="s">
        <v>5486</v>
      </c>
      <c r="C1061" s="3">
        <f>_110079_23data060823__2[[#This Row],[hodnota]]*$F$5</f>
        <v>38399</v>
      </c>
      <c r="D1061" t="s">
        <v>872</v>
      </c>
      <c r="E1061">
        <v>2013</v>
      </c>
      <c r="F1061">
        <v>3</v>
      </c>
      <c r="G1061" t="s">
        <v>2175</v>
      </c>
      <c r="H1061" t="s">
        <v>873</v>
      </c>
      <c r="I1061" t="str">
        <f>IF(_110079_23data060823__2[[#This Row],[odvetvi_txt]]="","Všechna odvětví",_110079_23data060823__2[[#This Row],[odvetvi_txt]])</f>
        <v>Výroba a rozvod elektřiny, plynu, tepla a klimatiz. vzduchu</v>
      </c>
      <c r="J1061">
        <f>IF(_110079_23data060823__2[[#This Row],[rok]]=2023,0,1)</f>
        <v>1</v>
      </c>
    </row>
    <row r="1062" spans="1:10" x14ac:dyDescent="0.2">
      <c r="A1062">
        <v>741382503</v>
      </c>
      <c r="B1062" s="3" t="s">
        <v>5234</v>
      </c>
      <c r="C1062" s="3">
        <f>_110079_23data060823__2[[#This Row],[hodnota]]*$F$5</f>
        <v>22105</v>
      </c>
      <c r="D1062" t="s">
        <v>1217</v>
      </c>
      <c r="E1062">
        <v>2013</v>
      </c>
      <c r="F1062">
        <v>1</v>
      </c>
      <c r="G1062" t="s">
        <v>2175</v>
      </c>
      <c r="H1062" t="s">
        <v>1218</v>
      </c>
      <c r="I1062" t="str">
        <f>IF(_110079_23data060823__2[[#This Row],[odvetvi_txt]]="","Všechna odvětví",_110079_23data060823__2[[#This Row],[odvetvi_txt]])</f>
        <v>Zásobování vodou; činnosti související s odpady a sanacemi</v>
      </c>
      <c r="J1062">
        <f>IF(_110079_23data060823__2[[#This Row],[rok]]=2023,0,1)</f>
        <v>1</v>
      </c>
    </row>
    <row r="1063" spans="1:10" x14ac:dyDescent="0.2">
      <c r="A1063">
        <v>741382504</v>
      </c>
      <c r="B1063" s="3" t="s">
        <v>5236</v>
      </c>
      <c r="C1063" s="3">
        <f>_110079_23data060823__2[[#This Row],[hodnota]]*$F$5</f>
        <v>23591</v>
      </c>
      <c r="D1063" t="s">
        <v>1217</v>
      </c>
      <c r="E1063">
        <v>2013</v>
      </c>
      <c r="F1063">
        <v>2</v>
      </c>
      <c r="G1063" t="s">
        <v>2175</v>
      </c>
      <c r="H1063" t="s">
        <v>1218</v>
      </c>
      <c r="I1063" t="str">
        <f>IF(_110079_23data060823__2[[#This Row],[odvetvi_txt]]="","Všechna odvětví",_110079_23data060823__2[[#This Row],[odvetvi_txt]])</f>
        <v>Zásobování vodou; činnosti související s odpady a sanacemi</v>
      </c>
      <c r="J1063">
        <f>IF(_110079_23data060823__2[[#This Row],[rok]]=2023,0,1)</f>
        <v>1</v>
      </c>
    </row>
    <row r="1064" spans="1:10" x14ac:dyDescent="0.2">
      <c r="A1064">
        <v>741382505</v>
      </c>
      <c r="B1064" s="3" t="s">
        <v>3652</v>
      </c>
      <c r="C1064" s="3">
        <f>_110079_23data060823__2[[#This Row],[hodnota]]*$F$5</f>
        <v>22724</v>
      </c>
      <c r="D1064" t="s">
        <v>1217</v>
      </c>
      <c r="E1064">
        <v>2013</v>
      </c>
      <c r="F1064">
        <v>3</v>
      </c>
      <c r="G1064" t="s">
        <v>2175</v>
      </c>
      <c r="H1064" t="s">
        <v>1218</v>
      </c>
      <c r="I1064" t="str">
        <f>IF(_110079_23data060823__2[[#This Row],[odvetvi_txt]]="","Všechna odvětví",_110079_23data060823__2[[#This Row],[odvetvi_txt]])</f>
        <v>Zásobování vodou; činnosti související s odpady a sanacemi</v>
      </c>
      <c r="J1064">
        <f>IF(_110079_23data060823__2[[#This Row],[rok]]=2023,0,1)</f>
        <v>1</v>
      </c>
    </row>
    <row r="1065" spans="1:10" x14ac:dyDescent="0.2">
      <c r="A1065">
        <v>741382506</v>
      </c>
      <c r="B1065" s="3" t="s">
        <v>5237</v>
      </c>
      <c r="C1065" s="3">
        <f>_110079_23data060823__2[[#This Row],[hodnota]]*$F$5</f>
        <v>26043</v>
      </c>
      <c r="D1065" t="s">
        <v>1217</v>
      </c>
      <c r="E1065">
        <v>2013</v>
      </c>
      <c r="F1065">
        <v>4</v>
      </c>
      <c r="G1065" t="s">
        <v>2175</v>
      </c>
      <c r="H1065" t="s">
        <v>1218</v>
      </c>
      <c r="I1065" t="str">
        <f>IF(_110079_23data060823__2[[#This Row],[odvetvi_txt]]="","Všechna odvětví",_110079_23data060823__2[[#This Row],[odvetvi_txt]])</f>
        <v>Zásobování vodou; činnosti související s odpady a sanacemi</v>
      </c>
      <c r="J1065">
        <f>IF(_110079_23data060823__2[[#This Row],[rok]]=2023,0,1)</f>
        <v>1</v>
      </c>
    </row>
    <row r="1066" spans="1:10" x14ac:dyDescent="0.2">
      <c r="A1066">
        <v>741382616</v>
      </c>
      <c r="B1066" s="3" t="s">
        <v>2866</v>
      </c>
      <c r="C1066" s="3">
        <f>_110079_23data060823__2[[#This Row],[hodnota]]*$F$5</f>
        <v>23910</v>
      </c>
      <c r="D1066" t="s">
        <v>1285</v>
      </c>
      <c r="E1066">
        <v>2013</v>
      </c>
      <c r="F1066">
        <v>4</v>
      </c>
      <c r="G1066" t="s">
        <v>2175</v>
      </c>
      <c r="H1066" t="s">
        <v>1286</v>
      </c>
      <c r="I1066" t="str">
        <f>IF(_110079_23data060823__2[[#This Row],[odvetvi_txt]]="","Všechna odvětví",_110079_23data060823__2[[#This Row],[odvetvi_txt]])</f>
        <v>Stavebnictví</v>
      </c>
      <c r="J1066">
        <f>IF(_110079_23data060823__2[[#This Row],[rok]]=2023,0,1)</f>
        <v>1</v>
      </c>
    </row>
    <row r="1067" spans="1:10" x14ac:dyDescent="0.2">
      <c r="A1067">
        <v>741382615</v>
      </c>
      <c r="B1067" s="3" t="s">
        <v>2865</v>
      </c>
      <c r="C1067" s="3">
        <f>_110079_23data060823__2[[#This Row],[hodnota]]*$F$5</f>
        <v>22553</v>
      </c>
      <c r="D1067" t="s">
        <v>1285</v>
      </c>
      <c r="E1067">
        <v>2013</v>
      </c>
      <c r="F1067">
        <v>3</v>
      </c>
      <c r="G1067" t="s">
        <v>2175</v>
      </c>
      <c r="H1067" t="s">
        <v>1286</v>
      </c>
      <c r="I1067" t="str">
        <f>IF(_110079_23data060823__2[[#This Row],[odvetvi_txt]]="","Všechna odvětví",_110079_23data060823__2[[#This Row],[odvetvi_txt]])</f>
        <v>Stavebnictví</v>
      </c>
      <c r="J1067">
        <f>IF(_110079_23data060823__2[[#This Row],[rok]]=2023,0,1)</f>
        <v>1</v>
      </c>
    </row>
    <row r="1068" spans="1:10" x14ac:dyDescent="0.2">
      <c r="A1068">
        <v>741382614</v>
      </c>
      <c r="B1068" s="3" t="s">
        <v>2864</v>
      </c>
      <c r="C1068" s="3">
        <f>_110079_23data060823__2[[#This Row],[hodnota]]*$F$5</f>
        <v>22276</v>
      </c>
      <c r="D1068" t="s">
        <v>1285</v>
      </c>
      <c r="E1068">
        <v>2013</v>
      </c>
      <c r="F1068">
        <v>2</v>
      </c>
      <c r="G1068" t="s">
        <v>2175</v>
      </c>
      <c r="H1068" t="s">
        <v>1286</v>
      </c>
      <c r="I1068" t="str">
        <f>IF(_110079_23data060823__2[[#This Row],[odvetvi_txt]]="","Všechna odvětví",_110079_23data060823__2[[#This Row],[odvetvi_txt]])</f>
        <v>Stavebnictví</v>
      </c>
      <c r="J1068">
        <f>IF(_110079_23data060823__2[[#This Row],[rok]]=2023,0,1)</f>
        <v>1</v>
      </c>
    </row>
    <row r="1069" spans="1:10" x14ac:dyDescent="0.2">
      <c r="A1069">
        <v>741382613</v>
      </c>
      <c r="B1069" s="3" t="s">
        <v>2862</v>
      </c>
      <c r="C1069" s="3">
        <f>_110079_23data060823__2[[#This Row],[hodnota]]*$F$5</f>
        <v>20778</v>
      </c>
      <c r="D1069" t="s">
        <v>1285</v>
      </c>
      <c r="E1069">
        <v>2013</v>
      </c>
      <c r="F1069">
        <v>1</v>
      </c>
      <c r="G1069" t="s">
        <v>2175</v>
      </c>
      <c r="H1069" t="s">
        <v>1286</v>
      </c>
      <c r="I1069" t="str">
        <f>IF(_110079_23data060823__2[[#This Row],[odvetvi_txt]]="","Všechna odvětví",_110079_23data060823__2[[#This Row],[odvetvi_txt]])</f>
        <v>Stavebnictví</v>
      </c>
      <c r="J1069">
        <f>IF(_110079_23data060823__2[[#This Row],[rok]]=2023,0,1)</f>
        <v>1</v>
      </c>
    </row>
    <row r="1070" spans="1:10" x14ac:dyDescent="0.2">
      <c r="A1070">
        <v>741382724</v>
      </c>
      <c r="B1070" s="3" t="s">
        <v>4470</v>
      </c>
      <c r="C1070" s="3">
        <f>_110079_23data060823__2[[#This Row],[hodnota]]*$F$5</f>
        <v>22807</v>
      </c>
      <c r="D1070" t="s">
        <v>922</v>
      </c>
      <c r="E1070">
        <v>2013</v>
      </c>
      <c r="F1070">
        <v>2</v>
      </c>
      <c r="G1070" t="s">
        <v>2175</v>
      </c>
      <c r="H1070" t="s">
        <v>923</v>
      </c>
      <c r="I1070" t="str">
        <f>IF(_110079_23data060823__2[[#This Row],[odvetvi_txt]]="","Všechna odvětví",_110079_23data060823__2[[#This Row],[odvetvi_txt]])</f>
        <v>Velkoobchod a maloobchod; opravy a údržba motorových vozidel</v>
      </c>
      <c r="J1070">
        <f>IF(_110079_23data060823__2[[#This Row],[rok]]=2023,0,1)</f>
        <v>1</v>
      </c>
    </row>
    <row r="1071" spans="1:10" x14ac:dyDescent="0.2">
      <c r="A1071">
        <v>741382725</v>
      </c>
      <c r="B1071" s="3" t="s">
        <v>4471</v>
      </c>
      <c r="C1071" s="3">
        <f>_110079_23data060823__2[[#This Row],[hodnota]]*$F$5</f>
        <v>23011</v>
      </c>
      <c r="D1071" t="s">
        <v>922</v>
      </c>
      <c r="E1071">
        <v>2013</v>
      </c>
      <c r="F1071">
        <v>3</v>
      </c>
      <c r="G1071" t="s">
        <v>2175</v>
      </c>
      <c r="H1071" t="s">
        <v>923</v>
      </c>
      <c r="I1071" t="str">
        <f>IF(_110079_23data060823__2[[#This Row],[odvetvi_txt]]="","Všechna odvětví",_110079_23data060823__2[[#This Row],[odvetvi_txt]])</f>
        <v>Velkoobchod a maloobchod; opravy a údržba motorových vozidel</v>
      </c>
      <c r="J1071">
        <f>IF(_110079_23data060823__2[[#This Row],[rok]]=2023,0,1)</f>
        <v>1</v>
      </c>
    </row>
    <row r="1072" spans="1:10" x14ac:dyDescent="0.2">
      <c r="A1072">
        <v>741382726</v>
      </c>
      <c r="B1072" s="3" t="s">
        <v>4472</v>
      </c>
      <c r="C1072" s="3">
        <f>_110079_23data060823__2[[#This Row],[hodnota]]*$F$5</f>
        <v>24229</v>
      </c>
      <c r="D1072" t="s">
        <v>922</v>
      </c>
      <c r="E1072">
        <v>2013</v>
      </c>
      <c r="F1072">
        <v>4</v>
      </c>
      <c r="G1072" t="s">
        <v>2175</v>
      </c>
      <c r="H1072" t="s">
        <v>923</v>
      </c>
      <c r="I1072" t="str">
        <f>IF(_110079_23data060823__2[[#This Row],[odvetvi_txt]]="","Všechna odvětví",_110079_23data060823__2[[#This Row],[odvetvi_txt]])</f>
        <v>Velkoobchod a maloobchod; opravy a údržba motorových vozidel</v>
      </c>
      <c r="J1072">
        <f>IF(_110079_23data060823__2[[#This Row],[rok]]=2023,0,1)</f>
        <v>1</v>
      </c>
    </row>
    <row r="1073" spans="1:10" x14ac:dyDescent="0.2">
      <c r="A1073">
        <v>741382723</v>
      </c>
      <c r="B1073" s="3" t="s">
        <v>4468</v>
      </c>
      <c r="C1073" s="3">
        <f>_110079_23data060823__2[[#This Row],[hodnota]]*$F$5</f>
        <v>22472</v>
      </c>
      <c r="D1073" t="s">
        <v>922</v>
      </c>
      <c r="E1073">
        <v>2013</v>
      </c>
      <c r="F1073">
        <v>1</v>
      </c>
      <c r="G1073" t="s">
        <v>2175</v>
      </c>
      <c r="H1073" t="s">
        <v>923</v>
      </c>
      <c r="I1073" t="str">
        <f>IF(_110079_23data060823__2[[#This Row],[odvetvi_txt]]="","Všechna odvětví",_110079_23data060823__2[[#This Row],[odvetvi_txt]])</f>
        <v>Velkoobchod a maloobchod; opravy a údržba motorových vozidel</v>
      </c>
      <c r="J1073">
        <f>IF(_110079_23data060823__2[[#This Row],[rok]]=2023,0,1)</f>
        <v>1</v>
      </c>
    </row>
    <row r="1074" spans="1:10" x14ac:dyDescent="0.2">
      <c r="A1074">
        <v>741382836</v>
      </c>
      <c r="B1074" s="3" t="s">
        <v>3760</v>
      </c>
      <c r="C1074" s="3">
        <f>_110079_23data060823__2[[#This Row],[hodnota]]*$F$5</f>
        <v>24440</v>
      </c>
      <c r="D1074" t="s">
        <v>561</v>
      </c>
      <c r="E1074">
        <v>2013</v>
      </c>
      <c r="F1074">
        <v>4</v>
      </c>
      <c r="G1074" t="s">
        <v>2175</v>
      </c>
      <c r="H1074" t="s">
        <v>562</v>
      </c>
      <c r="I1074" t="str">
        <f>IF(_110079_23data060823__2[[#This Row],[odvetvi_txt]]="","Všechna odvětví",_110079_23data060823__2[[#This Row],[odvetvi_txt]])</f>
        <v>Doprava a skladování</v>
      </c>
      <c r="J1074">
        <f>IF(_110079_23data060823__2[[#This Row],[rok]]=2023,0,1)</f>
        <v>1</v>
      </c>
    </row>
    <row r="1075" spans="1:10" x14ac:dyDescent="0.2">
      <c r="A1075">
        <v>741382833</v>
      </c>
      <c r="B1075" s="3" t="s">
        <v>3756</v>
      </c>
      <c r="C1075" s="3">
        <f>_110079_23data060823__2[[#This Row],[hodnota]]*$F$5</f>
        <v>22506</v>
      </c>
      <c r="D1075" t="s">
        <v>561</v>
      </c>
      <c r="E1075">
        <v>2013</v>
      </c>
      <c r="F1075">
        <v>1</v>
      </c>
      <c r="G1075" t="s">
        <v>2175</v>
      </c>
      <c r="H1075" t="s">
        <v>562</v>
      </c>
      <c r="I1075" t="str">
        <f>IF(_110079_23data060823__2[[#This Row],[odvetvi_txt]]="","Všechna odvětví",_110079_23data060823__2[[#This Row],[odvetvi_txt]])</f>
        <v>Doprava a skladování</v>
      </c>
      <c r="J1075">
        <f>IF(_110079_23data060823__2[[#This Row],[rok]]=2023,0,1)</f>
        <v>1</v>
      </c>
    </row>
    <row r="1076" spans="1:10" x14ac:dyDescent="0.2">
      <c r="A1076">
        <v>741382834</v>
      </c>
      <c r="B1076" s="3" t="s">
        <v>3758</v>
      </c>
      <c r="C1076" s="3">
        <f>_110079_23data060823__2[[#This Row],[hodnota]]*$F$5</f>
        <v>23187</v>
      </c>
      <c r="D1076" t="s">
        <v>561</v>
      </c>
      <c r="E1076">
        <v>2013</v>
      </c>
      <c r="F1076">
        <v>2</v>
      </c>
      <c r="G1076" t="s">
        <v>2175</v>
      </c>
      <c r="H1076" t="s">
        <v>562</v>
      </c>
      <c r="I1076" t="str">
        <f>IF(_110079_23data060823__2[[#This Row],[odvetvi_txt]]="","Všechna odvětví",_110079_23data060823__2[[#This Row],[odvetvi_txt]])</f>
        <v>Doprava a skladování</v>
      </c>
      <c r="J1076">
        <f>IF(_110079_23data060823__2[[#This Row],[rok]]=2023,0,1)</f>
        <v>1</v>
      </c>
    </row>
    <row r="1077" spans="1:10" x14ac:dyDescent="0.2">
      <c r="A1077">
        <v>741382835</v>
      </c>
      <c r="B1077" s="3" t="s">
        <v>3759</v>
      </c>
      <c r="C1077" s="3">
        <f>_110079_23data060823__2[[#This Row],[hodnota]]*$F$5</f>
        <v>23524</v>
      </c>
      <c r="D1077" t="s">
        <v>561</v>
      </c>
      <c r="E1077">
        <v>2013</v>
      </c>
      <c r="F1077">
        <v>3</v>
      </c>
      <c r="G1077" t="s">
        <v>2175</v>
      </c>
      <c r="H1077" t="s">
        <v>562</v>
      </c>
      <c r="I1077" t="str">
        <f>IF(_110079_23data060823__2[[#This Row],[odvetvi_txt]]="","Všechna odvětví",_110079_23data060823__2[[#This Row],[odvetvi_txt]])</f>
        <v>Doprava a skladování</v>
      </c>
      <c r="J1077">
        <f>IF(_110079_23data060823__2[[#This Row],[rok]]=2023,0,1)</f>
        <v>1</v>
      </c>
    </row>
    <row r="1078" spans="1:10" x14ac:dyDescent="0.2">
      <c r="A1078">
        <v>741382945</v>
      </c>
      <c r="B1078" s="3" t="s">
        <v>4821</v>
      </c>
      <c r="C1078" s="3">
        <f>_110079_23data060823__2[[#This Row],[hodnota]]*$F$5</f>
        <v>13799</v>
      </c>
      <c r="D1078" t="s">
        <v>191</v>
      </c>
      <c r="E1078">
        <v>2013</v>
      </c>
      <c r="F1078">
        <v>3</v>
      </c>
      <c r="G1078" t="s">
        <v>2175</v>
      </c>
      <c r="H1078" t="s">
        <v>192</v>
      </c>
      <c r="I1078" t="str">
        <f>IF(_110079_23data060823__2[[#This Row],[odvetvi_txt]]="","Všechna odvětví",_110079_23data060823__2[[#This Row],[odvetvi_txt]])</f>
        <v>Ubytování, stravování a pohostinství</v>
      </c>
      <c r="J1078">
        <f>IF(_110079_23data060823__2[[#This Row],[rok]]=2023,0,1)</f>
        <v>1</v>
      </c>
    </row>
    <row r="1079" spans="1:10" x14ac:dyDescent="0.2">
      <c r="A1079">
        <v>741382944</v>
      </c>
      <c r="B1079" s="3" t="s">
        <v>4820</v>
      </c>
      <c r="C1079" s="3">
        <f>_110079_23data060823__2[[#This Row],[hodnota]]*$F$5</f>
        <v>13637</v>
      </c>
      <c r="D1079" t="s">
        <v>191</v>
      </c>
      <c r="E1079">
        <v>2013</v>
      </c>
      <c r="F1079">
        <v>2</v>
      </c>
      <c r="G1079" t="s">
        <v>2175</v>
      </c>
      <c r="H1079" t="s">
        <v>192</v>
      </c>
      <c r="I1079" t="str">
        <f>IF(_110079_23data060823__2[[#This Row],[odvetvi_txt]]="","Všechna odvětví",_110079_23data060823__2[[#This Row],[odvetvi_txt]])</f>
        <v>Ubytování, stravování a pohostinství</v>
      </c>
      <c r="J1079">
        <f>IF(_110079_23data060823__2[[#This Row],[rok]]=2023,0,1)</f>
        <v>1</v>
      </c>
    </row>
    <row r="1080" spans="1:10" x14ac:dyDescent="0.2">
      <c r="A1080">
        <v>741382943</v>
      </c>
      <c r="B1080" s="3" t="s">
        <v>4818</v>
      </c>
      <c r="C1080" s="3">
        <f>_110079_23data060823__2[[#This Row],[hodnota]]*$F$5</f>
        <v>13276</v>
      </c>
      <c r="D1080" t="s">
        <v>191</v>
      </c>
      <c r="E1080">
        <v>2013</v>
      </c>
      <c r="F1080">
        <v>1</v>
      </c>
      <c r="G1080" t="s">
        <v>2175</v>
      </c>
      <c r="H1080" t="s">
        <v>192</v>
      </c>
      <c r="I1080" t="str">
        <f>IF(_110079_23data060823__2[[#This Row],[odvetvi_txt]]="","Všechna odvětví",_110079_23data060823__2[[#This Row],[odvetvi_txt]])</f>
        <v>Ubytování, stravování a pohostinství</v>
      </c>
      <c r="J1080">
        <f>IF(_110079_23data060823__2[[#This Row],[rok]]=2023,0,1)</f>
        <v>1</v>
      </c>
    </row>
    <row r="1081" spans="1:10" x14ac:dyDescent="0.2">
      <c r="A1081">
        <v>741382946</v>
      </c>
      <c r="B1081" s="3" t="s">
        <v>4822</v>
      </c>
      <c r="C1081" s="3">
        <f>_110079_23data060823__2[[#This Row],[hodnota]]*$F$5</f>
        <v>14228</v>
      </c>
      <c r="D1081" t="s">
        <v>191</v>
      </c>
      <c r="E1081">
        <v>2013</v>
      </c>
      <c r="F1081">
        <v>4</v>
      </c>
      <c r="G1081" t="s">
        <v>2175</v>
      </c>
      <c r="H1081" t="s">
        <v>192</v>
      </c>
      <c r="I1081" t="str">
        <f>IF(_110079_23data060823__2[[#This Row],[odvetvi_txt]]="","Všechna odvětví",_110079_23data060823__2[[#This Row],[odvetvi_txt]])</f>
        <v>Ubytování, stravování a pohostinství</v>
      </c>
      <c r="J1081">
        <f>IF(_110079_23data060823__2[[#This Row],[rok]]=2023,0,1)</f>
        <v>1</v>
      </c>
    </row>
    <row r="1082" spans="1:10" x14ac:dyDescent="0.2">
      <c r="A1082">
        <v>741383054</v>
      </c>
      <c r="B1082" s="3" t="s">
        <v>3846</v>
      </c>
      <c r="C1082" s="3">
        <f>_110079_23data060823__2[[#This Row],[hodnota]]*$F$5</f>
        <v>45122</v>
      </c>
      <c r="D1082" t="s">
        <v>1010</v>
      </c>
      <c r="E1082">
        <v>2013</v>
      </c>
      <c r="F1082">
        <v>2</v>
      </c>
      <c r="G1082" t="s">
        <v>2175</v>
      </c>
      <c r="H1082" t="s">
        <v>1011</v>
      </c>
      <c r="I1082" t="str">
        <f>IF(_110079_23data060823__2[[#This Row],[odvetvi_txt]]="","Všechna odvětví",_110079_23data060823__2[[#This Row],[odvetvi_txt]])</f>
        <v>Informační a komunikační činnosti</v>
      </c>
      <c r="J1082">
        <f>IF(_110079_23data060823__2[[#This Row],[rok]]=2023,0,1)</f>
        <v>1</v>
      </c>
    </row>
    <row r="1083" spans="1:10" x14ac:dyDescent="0.2">
      <c r="A1083">
        <v>741383056</v>
      </c>
      <c r="B1083" s="3" t="s">
        <v>3848</v>
      </c>
      <c r="C1083" s="3">
        <f>_110079_23data060823__2[[#This Row],[hodnota]]*$F$5</f>
        <v>47761</v>
      </c>
      <c r="D1083" t="s">
        <v>1010</v>
      </c>
      <c r="E1083">
        <v>2013</v>
      </c>
      <c r="F1083">
        <v>4</v>
      </c>
      <c r="G1083" t="s">
        <v>2175</v>
      </c>
      <c r="H1083" t="s">
        <v>1011</v>
      </c>
      <c r="I1083" t="str">
        <f>IF(_110079_23data060823__2[[#This Row],[odvetvi_txt]]="","Všechna odvětví",_110079_23data060823__2[[#This Row],[odvetvi_txt]])</f>
        <v>Informační a komunikační činnosti</v>
      </c>
      <c r="J1083">
        <f>IF(_110079_23data060823__2[[#This Row],[rok]]=2023,0,1)</f>
        <v>1</v>
      </c>
    </row>
    <row r="1084" spans="1:10" x14ac:dyDescent="0.2">
      <c r="A1084">
        <v>741383053</v>
      </c>
      <c r="B1084" s="3" t="s">
        <v>3844</v>
      </c>
      <c r="C1084" s="3">
        <f>_110079_23data060823__2[[#This Row],[hodnota]]*$F$5</f>
        <v>46096</v>
      </c>
      <c r="D1084" t="s">
        <v>1010</v>
      </c>
      <c r="E1084">
        <v>2013</v>
      </c>
      <c r="F1084">
        <v>1</v>
      </c>
      <c r="G1084" t="s">
        <v>2175</v>
      </c>
      <c r="H1084" t="s">
        <v>1011</v>
      </c>
      <c r="I1084" t="str">
        <f>IF(_110079_23data060823__2[[#This Row],[odvetvi_txt]]="","Všechna odvětví",_110079_23data060823__2[[#This Row],[odvetvi_txt]])</f>
        <v>Informační a komunikační činnosti</v>
      </c>
      <c r="J1084">
        <f>IF(_110079_23data060823__2[[#This Row],[rok]]=2023,0,1)</f>
        <v>1</v>
      </c>
    </row>
    <row r="1085" spans="1:10" x14ac:dyDescent="0.2">
      <c r="A1085">
        <v>741383055</v>
      </c>
      <c r="B1085" s="3" t="s">
        <v>3847</v>
      </c>
      <c r="C1085" s="3">
        <f>_110079_23data060823__2[[#This Row],[hodnota]]*$F$5</f>
        <v>45641</v>
      </c>
      <c r="D1085" t="s">
        <v>1010</v>
      </c>
      <c r="E1085">
        <v>2013</v>
      </c>
      <c r="F1085">
        <v>3</v>
      </c>
      <c r="G1085" t="s">
        <v>2175</v>
      </c>
      <c r="H1085" t="s">
        <v>1011</v>
      </c>
      <c r="I1085" t="str">
        <f>IF(_110079_23data060823__2[[#This Row],[odvetvi_txt]]="","Všechna odvětví",_110079_23data060823__2[[#This Row],[odvetvi_txt]])</f>
        <v>Informační a komunikační činnosti</v>
      </c>
      <c r="J1085">
        <f>IF(_110079_23data060823__2[[#This Row],[rok]]=2023,0,1)</f>
        <v>1</v>
      </c>
    </row>
    <row r="1086" spans="1:10" x14ac:dyDescent="0.2">
      <c r="A1086">
        <v>741383164</v>
      </c>
      <c r="B1086" s="3" t="s">
        <v>5282</v>
      </c>
      <c r="C1086" s="3">
        <f>_110079_23data060823__2[[#This Row],[hodnota]]*$F$5</f>
        <v>47063</v>
      </c>
      <c r="D1086" t="s">
        <v>641</v>
      </c>
      <c r="E1086">
        <v>2013</v>
      </c>
      <c r="F1086">
        <v>2</v>
      </c>
      <c r="G1086" t="s">
        <v>2175</v>
      </c>
      <c r="H1086" t="s">
        <v>642</v>
      </c>
      <c r="I1086" t="str">
        <f>IF(_110079_23data060823__2[[#This Row],[odvetvi_txt]]="","Všechna odvětví",_110079_23data060823__2[[#This Row],[odvetvi_txt]])</f>
        <v>Peněžnictví a pojišťovnictví</v>
      </c>
      <c r="J1086">
        <f>IF(_110079_23data060823__2[[#This Row],[rok]]=2023,0,1)</f>
        <v>1</v>
      </c>
    </row>
    <row r="1087" spans="1:10" x14ac:dyDescent="0.2">
      <c r="A1087">
        <v>741383166</v>
      </c>
      <c r="B1087" s="3" t="s">
        <v>5322</v>
      </c>
      <c r="C1087" s="3">
        <f>_110079_23data060823__2[[#This Row],[hodnota]]*$F$5</f>
        <v>46262</v>
      </c>
      <c r="D1087" t="s">
        <v>641</v>
      </c>
      <c r="E1087">
        <v>2013</v>
      </c>
      <c r="F1087">
        <v>4</v>
      </c>
      <c r="G1087" t="s">
        <v>2175</v>
      </c>
      <c r="H1087" t="s">
        <v>642</v>
      </c>
      <c r="I1087" t="str">
        <f>IF(_110079_23data060823__2[[#This Row],[odvetvi_txt]]="","Všechna odvětví",_110079_23data060823__2[[#This Row],[odvetvi_txt]])</f>
        <v>Peněžnictví a pojišťovnictví</v>
      </c>
      <c r="J1087">
        <f>IF(_110079_23data060823__2[[#This Row],[rok]]=2023,0,1)</f>
        <v>1</v>
      </c>
    </row>
    <row r="1088" spans="1:10" x14ac:dyDescent="0.2">
      <c r="A1088">
        <v>741383163</v>
      </c>
      <c r="B1088" s="3" t="s">
        <v>5320</v>
      </c>
      <c r="C1088" s="3">
        <f>_110079_23data060823__2[[#This Row],[hodnota]]*$F$5</f>
        <v>47411</v>
      </c>
      <c r="D1088" t="s">
        <v>641</v>
      </c>
      <c r="E1088">
        <v>2013</v>
      </c>
      <c r="F1088">
        <v>1</v>
      </c>
      <c r="G1088" t="s">
        <v>2175</v>
      </c>
      <c r="H1088" t="s">
        <v>642</v>
      </c>
      <c r="I1088" t="str">
        <f>IF(_110079_23data060823__2[[#This Row],[odvetvi_txt]]="","Všechna odvětví",_110079_23data060823__2[[#This Row],[odvetvi_txt]])</f>
        <v>Peněžnictví a pojišťovnictví</v>
      </c>
      <c r="J1088">
        <f>IF(_110079_23data060823__2[[#This Row],[rok]]=2023,0,1)</f>
        <v>1</v>
      </c>
    </row>
    <row r="1089" spans="1:10" x14ac:dyDescent="0.2">
      <c r="A1089">
        <v>741383165</v>
      </c>
      <c r="B1089" s="3" t="s">
        <v>4084</v>
      </c>
      <c r="C1089" s="3">
        <f>_110079_23data060823__2[[#This Row],[hodnota]]*$F$5</f>
        <v>44530</v>
      </c>
      <c r="D1089" t="s">
        <v>641</v>
      </c>
      <c r="E1089">
        <v>2013</v>
      </c>
      <c r="F1089">
        <v>3</v>
      </c>
      <c r="G1089" t="s">
        <v>2175</v>
      </c>
      <c r="H1089" t="s">
        <v>642</v>
      </c>
      <c r="I1089" t="str">
        <f>IF(_110079_23data060823__2[[#This Row],[odvetvi_txt]]="","Všechna odvětví",_110079_23data060823__2[[#This Row],[odvetvi_txt]])</f>
        <v>Peněžnictví a pojišťovnictví</v>
      </c>
      <c r="J1089">
        <f>IF(_110079_23data060823__2[[#This Row],[rok]]=2023,0,1)</f>
        <v>1</v>
      </c>
    </row>
    <row r="1090" spans="1:10" x14ac:dyDescent="0.2">
      <c r="A1090">
        <v>741383274</v>
      </c>
      <c r="B1090" s="3" t="s">
        <v>2504</v>
      </c>
      <c r="C1090" s="3">
        <f>_110079_23data060823__2[[#This Row],[hodnota]]*$F$5</f>
        <v>22277</v>
      </c>
      <c r="D1090" t="s">
        <v>263</v>
      </c>
      <c r="E1090">
        <v>2013</v>
      </c>
      <c r="F1090">
        <v>2</v>
      </c>
      <c r="G1090" t="s">
        <v>2175</v>
      </c>
      <c r="H1090" t="s">
        <v>264</v>
      </c>
      <c r="I1090" t="str">
        <f>IF(_110079_23data060823__2[[#This Row],[odvetvi_txt]]="","Všechna odvětví",_110079_23data060823__2[[#This Row],[odvetvi_txt]])</f>
        <v>Činnosti v oblasti nemovitostí</v>
      </c>
      <c r="J1090">
        <f>IF(_110079_23data060823__2[[#This Row],[rok]]=2023,0,1)</f>
        <v>1</v>
      </c>
    </row>
    <row r="1091" spans="1:10" x14ac:dyDescent="0.2">
      <c r="A1091">
        <v>741383275</v>
      </c>
      <c r="B1091" s="3" t="s">
        <v>2505</v>
      </c>
      <c r="C1091" s="3">
        <f>_110079_23data060823__2[[#This Row],[hodnota]]*$F$5</f>
        <v>21514</v>
      </c>
      <c r="D1091" t="s">
        <v>263</v>
      </c>
      <c r="E1091">
        <v>2013</v>
      </c>
      <c r="F1091">
        <v>3</v>
      </c>
      <c r="G1091" t="s">
        <v>2175</v>
      </c>
      <c r="H1091" t="s">
        <v>264</v>
      </c>
      <c r="I1091" t="str">
        <f>IF(_110079_23data060823__2[[#This Row],[odvetvi_txt]]="","Všechna odvětví",_110079_23data060823__2[[#This Row],[odvetvi_txt]])</f>
        <v>Činnosti v oblasti nemovitostí</v>
      </c>
      <c r="J1091">
        <f>IF(_110079_23data060823__2[[#This Row],[rok]]=2023,0,1)</f>
        <v>1</v>
      </c>
    </row>
    <row r="1092" spans="1:10" x14ac:dyDescent="0.2">
      <c r="A1092">
        <v>741383276</v>
      </c>
      <c r="B1092" s="3" t="s">
        <v>2506</v>
      </c>
      <c r="C1092" s="3">
        <f>_110079_23data060823__2[[#This Row],[hodnota]]*$F$5</f>
        <v>22909</v>
      </c>
      <c r="D1092" t="s">
        <v>263</v>
      </c>
      <c r="E1092">
        <v>2013</v>
      </c>
      <c r="F1092">
        <v>4</v>
      </c>
      <c r="G1092" t="s">
        <v>2175</v>
      </c>
      <c r="H1092" t="s">
        <v>264</v>
      </c>
      <c r="I1092" t="str">
        <f>IF(_110079_23data060823__2[[#This Row],[odvetvi_txt]]="","Všechna odvětví",_110079_23data060823__2[[#This Row],[odvetvi_txt]])</f>
        <v>Činnosti v oblasti nemovitostí</v>
      </c>
      <c r="J1092">
        <f>IF(_110079_23data060823__2[[#This Row],[rok]]=2023,0,1)</f>
        <v>1</v>
      </c>
    </row>
    <row r="1093" spans="1:10" x14ac:dyDescent="0.2">
      <c r="A1093">
        <v>741383273</v>
      </c>
      <c r="B1093" s="3" t="s">
        <v>2502</v>
      </c>
      <c r="C1093" s="3">
        <f>_110079_23data060823__2[[#This Row],[hodnota]]*$F$5</f>
        <v>21906</v>
      </c>
      <c r="D1093" t="s">
        <v>263</v>
      </c>
      <c r="E1093">
        <v>2013</v>
      </c>
      <c r="F1093">
        <v>1</v>
      </c>
      <c r="G1093" t="s">
        <v>2175</v>
      </c>
      <c r="H1093" t="s">
        <v>264</v>
      </c>
      <c r="I1093" t="str">
        <f>IF(_110079_23data060823__2[[#This Row],[odvetvi_txt]]="","Všechna odvětví",_110079_23data060823__2[[#This Row],[odvetvi_txt]])</f>
        <v>Činnosti v oblasti nemovitostí</v>
      </c>
      <c r="J1093">
        <f>IF(_110079_23data060823__2[[#This Row],[rok]]=2023,0,1)</f>
        <v>1</v>
      </c>
    </row>
    <row r="1094" spans="1:10" x14ac:dyDescent="0.2">
      <c r="A1094">
        <v>741383386</v>
      </c>
      <c r="B1094" s="3" t="s">
        <v>4557</v>
      </c>
      <c r="C1094" s="3">
        <f>_110079_23data060823__2[[#This Row],[hodnota]]*$F$5</f>
        <v>34219</v>
      </c>
      <c r="D1094" t="s">
        <v>414</v>
      </c>
      <c r="E1094">
        <v>2013</v>
      </c>
      <c r="F1094">
        <v>4</v>
      </c>
      <c r="G1094" t="s">
        <v>2175</v>
      </c>
      <c r="H1094" t="s">
        <v>415</v>
      </c>
      <c r="I1094" t="str">
        <f>IF(_110079_23data060823__2[[#This Row],[odvetvi_txt]]="","Všechna odvětví",_110079_23data060823__2[[#This Row],[odvetvi_txt]])</f>
        <v>Profesní, vědecké a technické činnosti</v>
      </c>
      <c r="J1094">
        <f>IF(_110079_23data060823__2[[#This Row],[rok]]=2023,0,1)</f>
        <v>1</v>
      </c>
    </row>
    <row r="1095" spans="1:10" x14ac:dyDescent="0.2">
      <c r="A1095">
        <v>741383385</v>
      </c>
      <c r="B1095" s="3" t="s">
        <v>4556</v>
      </c>
      <c r="C1095" s="3">
        <f>_110079_23data060823__2[[#This Row],[hodnota]]*$F$5</f>
        <v>30789</v>
      </c>
      <c r="D1095" t="s">
        <v>414</v>
      </c>
      <c r="E1095">
        <v>2013</v>
      </c>
      <c r="F1095">
        <v>3</v>
      </c>
      <c r="G1095" t="s">
        <v>2175</v>
      </c>
      <c r="H1095" t="s">
        <v>415</v>
      </c>
      <c r="I1095" t="str">
        <f>IF(_110079_23data060823__2[[#This Row],[odvetvi_txt]]="","Všechna odvětví",_110079_23data060823__2[[#This Row],[odvetvi_txt]])</f>
        <v>Profesní, vědecké a technické činnosti</v>
      </c>
      <c r="J1095">
        <f>IF(_110079_23data060823__2[[#This Row],[rok]]=2023,0,1)</f>
        <v>1</v>
      </c>
    </row>
    <row r="1096" spans="1:10" x14ac:dyDescent="0.2">
      <c r="A1096">
        <v>741383384</v>
      </c>
      <c r="B1096" s="3" t="s">
        <v>4555</v>
      </c>
      <c r="C1096" s="3">
        <f>_110079_23data060823__2[[#This Row],[hodnota]]*$F$5</f>
        <v>31455</v>
      </c>
      <c r="D1096" t="s">
        <v>414</v>
      </c>
      <c r="E1096">
        <v>2013</v>
      </c>
      <c r="F1096">
        <v>2</v>
      </c>
      <c r="G1096" t="s">
        <v>2175</v>
      </c>
      <c r="H1096" t="s">
        <v>415</v>
      </c>
      <c r="I1096" t="str">
        <f>IF(_110079_23data060823__2[[#This Row],[odvetvi_txt]]="","Všechna odvětví",_110079_23data060823__2[[#This Row],[odvetvi_txt]])</f>
        <v>Profesní, vědecké a technické činnosti</v>
      </c>
      <c r="J1096">
        <f>IF(_110079_23data060823__2[[#This Row],[rok]]=2023,0,1)</f>
        <v>1</v>
      </c>
    </row>
    <row r="1097" spans="1:10" x14ac:dyDescent="0.2">
      <c r="A1097">
        <v>741383383</v>
      </c>
      <c r="B1097" s="3" t="s">
        <v>4553</v>
      </c>
      <c r="C1097" s="3">
        <f>_110079_23data060823__2[[#This Row],[hodnota]]*$F$5</f>
        <v>30836</v>
      </c>
      <c r="D1097" t="s">
        <v>414</v>
      </c>
      <c r="E1097">
        <v>2013</v>
      </c>
      <c r="F1097">
        <v>1</v>
      </c>
      <c r="G1097" t="s">
        <v>2175</v>
      </c>
      <c r="H1097" t="s">
        <v>415</v>
      </c>
      <c r="I1097" t="str">
        <f>IF(_110079_23data060823__2[[#This Row],[odvetvi_txt]]="","Všechna odvětví",_110079_23data060823__2[[#This Row],[odvetvi_txt]])</f>
        <v>Profesní, vědecké a technické činnosti</v>
      </c>
      <c r="J1097">
        <f>IF(_110079_23data060823__2[[#This Row],[rok]]=2023,0,1)</f>
        <v>1</v>
      </c>
    </row>
    <row r="1098" spans="1:10" x14ac:dyDescent="0.2">
      <c r="A1098">
        <v>741383496</v>
      </c>
      <c r="B1098" s="3" t="s">
        <v>3504</v>
      </c>
      <c r="C1098" s="3">
        <f>_110079_23data060823__2[[#This Row],[hodnota]]*$F$5</f>
        <v>17538</v>
      </c>
      <c r="D1098" t="s">
        <v>701</v>
      </c>
      <c r="E1098">
        <v>2013</v>
      </c>
      <c r="F1098">
        <v>4</v>
      </c>
      <c r="G1098" t="s">
        <v>2175</v>
      </c>
      <c r="H1098" t="s">
        <v>702</v>
      </c>
      <c r="I1098" t="str">
        <f>IF(_110079_23data060823__2[[#This Row],[odvetvi_txt]]="","Všechna odvětví",_110079_23data060823__2[[#This Row],[odvetvi_txt]])</f>
        <v>Administrativní a podpůrné činnosti</v>
      </c>
      <c r="J1098">
        <f>IF(_110079_23data060823__2[[#This Row],[rok]]=2023,0,1)</f>
        <v>1</v>
      </c>
    </row>
    <row r="1099" spans="1:10" x14ac:dyDescent="0.2">
      <c r="A1099">
        <v>741383495</v>
      </c>
      <c r="B1099" s="3" t="s">
        <v>3503</v>
      </c>
      <c r="C1099" s="3">
        <f>_110079_23data060823__2[[#This Row],[hodnota]]*$F$5</f>
        <v>16885</v>
      </c>
      <c r="D1099" t="s">
        <v>701</v>
      </c>
      <c r="E1099">
        <v>2013</v>
      </c>
      <c r="F1099">
        <v>3</v>
      </c>
      <c r="G1099" t="s">
        <v>2175</v>
      </c>
      <c r="H1099" t="s">
        <v>702</v>
      </c>
      <c r="I1099" t="str">
        <f>IF(_110079_23data060823__2[[#This Row],[odvetvi_txt]]="","Všechna odvětví",_110079_23data060823__2[[#This Row],[odvetvi_txt]])</f>
        <v>Administrativní a podpůrné činnosti</v>
      </c>
      <c r="J1099">
        <f>IF(_110079_23data060823__2[[#This Row],[rok]]=2023,0,1)</f>
        <v>1</v>
      </c>
    </row>
    <row r="1100" spans="1:10" x14ac:dyDescent="0.2">
      <c r="A1100">
        <v>741383494</v>
      </c>
      <c r="B1100" s="3" t="s">
        <v>3502</v>
      </c>
      <c r="C1100" s="3">
        <f>_110079_23data060823__2[[#This Row],[hodnota]]*$F$5</f>
        <v>16658</v>
      </c>
      <c r="D1100" t="s">
        <v>701</v>
      </c>
      <c r="E1100">
        <v>2013</v>
      </c>
      <c r="F1100">
        <v>2</v>
      </c>
      <c r="G1100" t="s">
        <v>2175</v>
      </c>
      <c r="H1100" t="s">
        <v>702</v>
      </c>
      <c r="I1100" t="str">
        <f>IF(_110079_23data060823__2[[#This Row],[odvetvi_txt]]="","Všechna odvětví",_110079_23data060823__2[[#This Row],[odvetvi_txt]])</f>
        <v>Administrativní a podpůrné činnosti</v>
      </c>
      <c r="J1100">
        <f>IF(_110079_23data060823__2[[#This Row],[rok]]=2023,0,1)</f>
        <v>1</v>
      </c>
    </row>
    <row r="1101" spans="1:10" x14ac:dyDescent="0.2">
      <c r="A1101">
        <v>741383493</v>
      </c>
      <c r="B1101" s="3" t="s">
        <v>3500</v>
      </c>
      <c r="C1101" s="3">
        <f>_110079_23data060823__2[[#This Row],[hodnota]]*$F$5</f>
        <v>16236</v>
      </c>
      <c r="D1101" t="s">
        <v>701</v>
      </c>
      <c r="E1101">
        <v>2013</v>
      </c>
      <c r="F1101">
        <v>1</v>
      </c>
      <c r="G1101" t="s">
        <v>2175</v>
      </c>
      <c r="H1101" t="s">
        <v>702</v>
      </c>
      <c r="I1101" t="str">
        <f>IF(_110079_23data060823__2[[#This Row],[odvetvi_txt]]="","Všechna odvětví",_110079_23data060823__2[[#This Row],[odvetvi_txt]])</f>
        <v>Administrativní a podpůrné činnosti</v>
      </c>
      <c r="J1101">
        <f>IF(_110079_23data060823__2[[#This Row],[rok]]=2023,0,1)</f>
        <v>1</v>
      </c>
    </row>
    <row r="1102" spans="1:10" x14ac:dyDescent="0.2">
      <c r="A1102">
        <v>741383605</v>
      </c>
      <c r="B1102" s="3" t="s">
        <v>3322</v>
      </c>
      <c r="C1102" s="3">
        <f>_110079_23data060823__2[[#This Row],[hodnota]]*$F$5</f>
        <v>26335</v>
      </c>
      <c r="D1102" t="s">
        <v>17</v>
      </c>
      <c r="E1102">
        <v>2013</v>
      </c>
      <c r="F1102">
        <v>3</v>
      </c>
      <c r="G1102" t="s">
        <v>2175</v>
      </c>
      <c r="H1102" t="s">
        <v>21</v>
      </c>
      <c r="I1102" t="str">
        <f>IF(_110079_23data060823__2[[#This Row],[odvetvi_txt]]="","Všechna odvětví",_110079_23data060823__2[[#This Row],[odvetvi_txt]])</f>
        <v>Veřejná správa a obrana; povinné sociální zabezpečení</v>
      </c>
      <c r="J1102">
        <f>IF(_110079_23data060823__2[[#This Row],[rok]]=2023,0,1)</f>
        <v>1</v>
      </c>
    </row>
    <row r="1103" spans="1:10" x14ac:dyDescent="0.2">
      <c r="A1103">
        <v>741383606</v>
      </c>
      <c r="B1103" s="3" t="s">
        <v>3323</v>
      </c>
      <c r="C1103" s="3">
        <f>_110079_23data060823__2[[#This Row],[hodnota]]*$F$5</f>
        <v>28448</v>
      </c>
      <c r="D1103" t="s">
        <v>17</v>
      </c>
      <c r="E1103">
        <v>2013</v>
      </c>
      <c r="F1103">
        <v>4</v>
      </c>
      <c r="G1103" t="s">
        <v>2175</v>
      </c>
      <c r="H1103" t="s">
        <v>21</v>
      </c>
      <c r="I1103" t="str">
        <f>IF(_110079_23data060823__2[[#This Row],[odvetvi_txt]]="","Všechna odvětví",_110079_23data060823__2[[#This Row],[odvetvi_txt]])</f>
        <v>Veřejná správa a obrana; povinné sociální zabezpečení</v>
      </c>
      <c r="J1103">
        <f>IF(_110079_23data060823__2[[#This Row],[rok]]=2023,0,1)</f>
        <v>1</v>
      </c>
    </row>
    <row r="1104" spans="1:10" x14ac:dyDescent="0.2">
      <c r="A1104">
        <v>741383604</v>
      </c>
      <c r="B1104" s="3" t="s">
        <v>3321</v>
      </c>
      <c r="C1104" s="3">
        <f>_110079_23data060823__2[[#This Row],[hodnota]]*$F$5</f>
        <v>26725</v>
      </c>
      <c r="D1104" t="s">
        <v>17</v>
      </c>
      <c r="E1104">
        <v>2013</v>
      </c>
      <c r="F1104">
        <v>2</v>
      </c>
      <c r="G1104" t="s">
        <v>2175</v>
      </c>
      <c r="H1104" t="s">
        <v>21</v>
      </c>
      <c r="I1104" t="str">
        <f>IF(_110079_23data060823__2[[#This Row],[odvetvi_txt]]="","Všechna odvětví",_110079_23data060823__2[[#This Row],[odvetvi_txt]])</f>
        <v>Veřejná správa a obrana; povinné sociální zabezpečení</v>
      </c>
      <c r="J1104">
        <f>IF(_110079_23data060823__2[[#This Row],[rok]]=2023,0,1)</f>
        <v>1</v>
      </c>
    </row>
    <row r="1105" spans="1:10" x14ac:dyDescent="0.2">
      <c r="A1105">
        <v>741383603</v>
      </c>
      <c r="B1105" s="3" t="s">
        <v>3319</v>
      </c>
      <c r="C1105" s="3">
        <f>_110079_23data060823__2[[#This Row],[hodnota]]*$F$5</f>
        <v>25470</v>
      </c>
      <c r="D1105" t="s">
        <v>17</v>
      </c>
      <c r="E1105">
        <v>2013</v>
      </c>
      <c r="F1105">
        <v>1</v>
      </c>
      <c r="G1105" t="s">
        <v>2175</v>
      </c>
      <c r="H1105" t="s">
        <v>21</v>
      </c>
      <c r="I1105" t="str">
        <f>IF(_110079_23data060823__2[[#This Row],[odvetvi_txt]]="","Všechna odvětví",_110079_23data060823__2[[#This Row],[odvetvi_txt]])</f>
        <v>Veřejná správa a obrana; povinné sociální zabezpečení</v>
      </c>
      <c r="J1105">
        <f>IF(_110079_23data060823__2[[#This Row],[rok]]=2023,0,1)</f>
        <v>1</v>
      </c>
    </row>
    <row r="1106" spans="1:10" x14ac:dyDescent="0.2">
      <c r="A1106">
        <v>741383716</v>
      </c>
      <c r="B1106" s="3" t="s">
        <v>4984</v>
      </c>
      <c r="C1106" s="3">
        <f>_110079_23data060823__2[[#This Row],[hodnota]]*$F$5</f>
        <v>27830</v>
      </c>
      <c r="D1106" t="s">
        <v>493</v>
      </c>
      <c r="E1106">
        <v>2013</v>
      </c>
      <c r="F1106">
        <v>4</v>
      </c>
      <c r="G1106" t="s">
        <v>2175</v>
      </c>
      <c r="H1106" t="s">
        <v>494</v>
      </c>
      <c r="I1106" t="str">
        <f>IF(_110079_23data060823__2[[#This Row],[odvetvi_txt]]="","Všechna odvětví",_110079_23data060823__2[[#This Row],[odvetvi_txt]])</f>
        <v>Vzdělávání</v>
      </c>
      <c r="J1106">
        <f>IF(_110079_23data060823__2[[#This Row],[rok]]=2023,0,1)</f>
        <v>1</v>
      </c>
    </row>
    <row r="1107" spans="1:10" x14ac:dyDescent="0.2">
      <c r="A1107">
        <v>741383714</v>
      </c>
      <c r="B1107" s="3" t="s">
        <v>4982</v>
      </c>
      <c r="C1107" s="3">
        <f>_110079_23data060823__2[[#This Row],[hodnota]]*$F$5</f>
        <v>24135</v>
      </c>
      <c r="D1107" t="s">
        <v>493</v>
      </c>
      <c r="E1107">
        <v>2013</v>
      </c>
      <c r="F1107">
        <v>2</v>
      </c>
      <c r="G1107" t="s">
        <v>2175</v>
      </c>
      <c r="H1107" t="s">
        <v>494</v>
      </c>
      <c r="I1107" t="str">
        <f>IF(_110079_23data060823__2[[#This Row],[odvetvi_txt]]="","Všechna odvětví",_110079_23data060823__2[[#This Row],[odvetvi_txt]])</f>
        <v>Vzdělávání</v>
      </c>
      <c r="J1107">
        <f>IF(_110079_23data060823__2[[#This Row],[rok]]=2023,0,1)</f>
        <v>1</v>
      </c>
    </row>
    <row r="1108" spans="1:10" x14ac:dyDescent="0.2">
      <c r="A1108">
        <v>741383715</v>
      </c>
      <c r="B1108" s="3" t="s">
        <v>4983</v>
      </c>
      <c r="C1108" s="3">
        <f>_110079_23data060823__2[[#This Row],[hodnota]]*$F$5</f>
        <v>24635</v>
      </c>
      <c r="D1108" t="s">
        <v>493</v>
      </c>
      <c r="E1108">
        <v>2013</v>
      </c>
      <c r="F1108">
        <v>3</v>
      </c>
      <c r="G1108" t="s">
        <v>2175</v>
      </c>
      <c r="H1108" t="s">
        <v>494</v>
      </c>
      <c r="I1108" t="str">
        <f>IF(_110079_23data060823__2[[#This Row],[odvetvi_txt]]="","Všechna odvětví",_110079_23data060823__2[[#This Row],[odvetvi_txt]])</f>
        <v>Vzdělávání</v>
      </c>
      <c r="J1108">
        <f>IF(_110079_23data060823__2[[#This Row],[rok]]=2023,0,1)</f>
        <v>1</v>
      </c>
    </row>
    <row r="1109" spans="1:10" x14ac:dyDescent="0.2">
      <c r="A1109">
        <v>741383713</v>
      </c>
      <c r="B1109" s="3" t="s">
        <v>4980</v>
      </c>
      <c r="C1109" s="3">
        <f>_110079_23data060823__2[[#This Row],[hodnota]]*$F$5</f>
        <v>22691</v>
      </c>
      <c r="D1109" t="s">
        <v>493</v>
      </c>
      <c r="E1109">
        <v>2013</v>
      </c>
      <c r="F1109">
        <v>1</v>
      </c>
      <c r="G1109" t="s">
        <v>2175</v>
      </c>
      <c r="H1109" t="s">
        <v>494</v>
      </c>
      <c r="I1109" t="str">
        <f>IF(_110079_23data060823__2[[#This Row],[odvetvi_txt]]="","Všechna odvětví",_110079_23data060823__2[[#This Row],[odvetvi_txt]])</f>
        <v>Vzdělávání</v>
      </c>
      <c r="J1109">
        <f>IF(_110079_23data060823__2[[#This Row],[rok]]=2023,0,1)</f>
        <v>1</v>
      </c>
    </row>
    <row r="1110" spans="1:10" x14ac:dyDescent="0.2">
      <c r="A1110">
        <v>741383826</v>
      </c>
      <c r="B1110" s="3" t="s">
        <v>4901</v>
      </c>
      <c r="C1110" s="3">
        <f>_110079_23data060823__2[[#This Row],[hodnota]]*$F$5</f>
        <v>26244</v>
      </c>
      <c r="D1110" t="s">
        <v>1069</v>
      </c>
      <c r="E1110">
        <v>2013</v>
      </c>
      <c r="F1110">
        <v>4</v>
      </c>
      <c r="G1110" t="s">
        <v>2175</v>
      </c>
      <c r="H1110" t="s">
        <v>1070</v>
      </c>
      <c r="I1110" t="str">
        <f>IF(_110079_23data060823__2[[#This Row],[odvetvi_txt]]="","Všechna odvětví",_110079_23data060823__2[[#This Row],[odvetvi_txt]])</f>
        <v>Zdravotní a sociální péče</v>
      </c>
      <c r="J1110">
        <f>IF(_110079_23data060823__2[[#This Row],[rok]]=2023,0,1)</f>
        <v>1</v>
      </c>
    </row>
    <row r="1111" spans="1:10" x14ac:dyDescent="0.2">
      <c r="A1111">
        <v>741383825</v>
      </c>
      <c r="B1111" s="3" t="s">
        <v>4900</v>
      </c>
      <c r="C1111" s="3">
        <f>_110079_23data060823__2[[#This Row],[hodnota]]*$F$5</f>
        <v>25183</v>
      </c>
      <c r="D1111" t="s">
        <v>1069</v>
      </c>
      <c r="E1111">
        <v>2013</v>
      </c>
      <c r="F1111">
        <v>3</v>
      </c>
      <c r="G1111" t="s">
        <v>2175</v>
      </c>
      <c r="H1111" t="s">
        <v>1070</v>
      </c>
      <c r="I1111" t="str">
        <f>IF(_110079_23data060823__2[[#This Row],[odvetvi_txt]]="","Všechna odvětví",_110079_23data060823__2[[#This Row],[odvetvi_txt]])</f>
        <v>Zdravotní a sociální péče</v>
      </c>
      <c r="J1111">
        <f>IF(_110079_23data060823__2[[#This Row],[rok]]=2023,0,1)</f>
        <v>1</v>
      </c>
    </row>
    <row r="1112" spans="1:10" x14ac:dyDescent="0.2">
      <c r="A1112">
        <v>741383824</v>
      </c>
      <c r="B1112" s="3" t="s">
        <v>4024</v>
      </c>
      <c r="C1112" s="3">
        <f>_110079_23data060823__2[[#This Row],[hodnota]]*$F$5</f>
        <v>24986</v>
      </c>
      <c r="D1112" t="s">
        <v>1069</v>
      </c>
      <c r="E1112">
        <v>2013</v>
      </c>
      <c r="F1112">
        <v>2</v>
      </c>
      <c r="G1112" t="s">
        <v>2175</v>
      </c>
      <c r="H1112" t="s">
        <v>1070</v>
      </c>
      <c r="I1112" t="str">
        <f>IF(_110079_23data060823__2[[#This Row],[odvetvi_txt]]="","Všechna odvětví",_110079_23data060823__2[[#This Row],[odvetvi_txt]])</f>
        <v>Zdravotní a sociální péče</v>
      </c>
      <c r="J1112">
        <f>IF(_110079_23data060823__2[[#This Row],[rok]]=2023,0,1)</f>
        <v>1</v>
      </c>
    </row>
    <row r="1113" spans="1:10" x14ac:dyDescent="0.2">
      <c r="A1113">
        <v>741383823</v>
      </c>
      <c r="B1113" s="3" t="s">
        <v>4898</v>
      </c>
      <c r="C1113" s="3">
        <f>_110079_23data060823__2[[#This Row],[hodnota]]*$F$5</f>
        <v>24110</v>
      </c>
      <c r="D1113" t="s">
        <v>1069</v>
      </c>
      <c r="E1113">
        <v>2013</v>
      </c>
      <c r="F1113">
        <v>1</v>
      </c>
      <c r="G1113" t="s">
        <v>2175</v>
      </c>
      <c r="H1113" t="s">
        <v>1070</v>
      </c>
      <c r="I1113" t="str">
        <f>IF(_110079_23data060823__2[[#This Row],[odvetvi_txt]]="","Všechna odvětví",_110079_23data060823__2[[#This Row],[odvetvi_txt]])</f>
        <v>Zdravotní a sociální péče</v>
      </c>
      <c r="J1113">
        <f>IF(_110079_23data060823__2[[#This Row],[rok]]=2023,0,1)</f>
        <v>1</v>
      </c>
    </row>
    <row r="1114" spans="1:10" x14ac:dyDescent="0.2">
      <c r="A1114">
        <v>741383934</v>
      </c>
      <c r="B1114" s="3" t="s">
        <v>2935</v>
      </c>
      <c r="C1114" s="3">
        <f>_110079_23data060823__2[[#This Row],[hodnota]]*$F$5</f>
        <v>20445</v>
      </c>
      <c r="D1114" t="s">
        <v>1144</v>
      </c>
      <c r="E1114">
        <v>2013</v>
      </c>
      <c r="F1114">
        <v>2</v>
      </c>
      <c r="G1114" t="s">
        <v>2175</v>
      </c>
      <c r="H1114" t="s">
        <v>1145</v>
      </c>
      <c r="I1114" t="str">
        <f>IF(_110079_23data060823__2[[#This Row],[odvetvi_txt]]="","Všechna odvětví",_110079_23data060823__2[[#This Row],[odvetvi_txt]])</f>
        <v>Kulturní, zábavní a rekreační činnosti</v>
      </c>
      <c r="J1114">
        <f>IF(_110079_23data060823__2[[#This Row],[rok]]=2023,0,1)</f>
        <v>1</v>
      </c>
    </row>
    <row r="1115" spans="1:10" x14ac:dyDescent="0.2">
      <c r="A1115">
        <v>741383933</v>
      </c>
      <c r="B1115" s="3" t="s">
        <v>4643</v>
      </c>
      <c r="C1115" s="3">
        <f>_110079_23data060823__2[[#This Row],[hodnota]]*$F$5</f>
        <v>19642</v>
      </c>
      <c r="D1115" t="s">
        <v>1144</v>
      </c>
      <c r="E1115">
        <v>2013</v>
      </c>
      <c r="F1115">
        <v>1</v>
      </c>
      <c r="G1115" t="s">
        <v>2175</v>
      </c>
      <c r="H1115" t="s">
        <v>1145</v>
      </c>
      <c r="I1115" t="str">
        <f>IF(_110079_23data060823__2[[#This Row],[odvetvi_txt]]="","Všechna odvětví",_110079_23data060823__2[[#This Row],[odvetvi_txt]])</f>
        <v>Kulturní, zábavní a rekreační činnosti</v>
      </c>
      <c r="J1115">
        <f>IF(_110079_23data060823__2[[#This Row],[rok]]=2023,0,1)</f>
        <v>1</v>
      </c>
    </row>
    <row r="1116" spans="1:10" x14ac:dyDescent="0.2">
      <c r="A1116">
        <v>741383936</v>
      </c>
      <c r="B1116" s="3" t="s">
        <v>4646</v>
      </c>
      <c r="C1116" s="3">
        <f>_110079_23data060823__2[[#This Row],[hodnota]]*$F$5</f>
        <v>21940</v>
      </c>
      <c r="D1116" t="s">
        <v>1144</v>
      </c>
      <c r="E1116">
        <v>2013</v>
      </c>
      <c r="F1116">
        <v>4</v>
      </c>
      <c r="G1116" t="s">
        <v>2175</v>
      </c>
      <c r="H1116" t="s">
        <v>1145</v>
      </c>
      <c r="I1116" t="str">
        <f>IF(_110079_23data060823__2[[#This Row],[odvetvi_txt]]="","Všechna odvětví",_110079_23data060823__2[[#This Row],[odvetvi_txt]])</f>
        <v>Kulturní, zábavní a rekreační činnosti</v>
      </c>
      <c r="J1116">
        <f>IF(_110079_23data060823__2[[#This Row],[rok]]=2023,0,1)</f>
        <v>1</v>
      </c>
    </row>
    <row r="1117" spans="1:10" x14ac:dyDescent="0.2">
      <c r="A1117">
        <v>741383935</v>
      </c>
      <c r="B1117" s="3" t="s">
        <v>4645</v>
      </c>
      <c r="C1117" s="3">
        <f>_110079_23data060823__2[[#This Row],[hodnota]]*$F$5</f>
        <v>20015</v>
      </c>
      <c r="D1117" t="s">
        <v>1144</v>
      </c>
      <c r="E1117">
        <v>2013</v>
      </c>
      <c r="F1117">
        <v>3</v>
      </c>
      <c r="G1117" t="s">
        <v>2175</v>
      </c>
      <c r="H1117" t="s">
        <v>1145</v>
      </c>
      <c r="I1117" t="str">
        <f>IF(_110079_23data060823__2[[#This Row],[odvetvi_txt]]="","Všechna odvětví",_110079_23data060823__2[[#This Row],[odvetvi_txt]])</f>
        <v>Kulturní, zábavní a rekreační činnosti</v>
      </c>
      <c r="J1117">
        <f>IF(_110079_23data060823__2[[#This Row],[rok]]=2023,0,1)</f>
        <v>1</v>
      </c>
    </row>
    <row r="1118" spans="1:10" x14ac:dyDescent="0.2">
      <c r="A1118">
        <v>741384043</v>
      </c>
      <c r="B1118" s="3" t="s">
        <v>5120</v>
      </c>
      <c r="C1118" s="3">
        <f>_110079_23data060823__2[[#This Row],[hodnota]]*$F$5</f>
        <v>19140</v>
      </c>
      <c r="D1118" t="s">
        <v>1181</v>
      </c>
      <c r="E1118">
        <v>2013</v>
      </c>
      <c r="F1118">
        <v>1</v>
      </c>
      <c r="G1118" t="s">
        <v>2175</v>
      </c>
      <c r="H1118" t="s">
        <v>1182</v>
      </c>
      <c r="I1118" t="str">
        <f>IF(_110079_23data060823__2[[#This Row],[odvetvi_txt]]="","Všechna odvětví",_110079_23data060823__2[[#This Row],[odvetvi_txt]])</f>
        <v>Ostatní činnosti</v>
      </c>
      <c r="J1118">
        <f>IF(_110079_23data060823__2[[#This Row],[rok]]=2023,0,1)</f>
        <v>1</v>
      </c>
    </row>
    <row r="1119" spans="1:10" x14ac:dyDescent="0.2">
      <c r="A1119">
        <v>741384044</v>
      </c>
      <c r="B1119" s="3" t="s">
        <v>5151</v>
      </c>
      <c r="C1119" s="3">
        <f>_110079_23data060823__2[[#This Row],[hodnota]]*$F$5</f>
        <v>19792</v>
      </c>
      <c r="D1119" t="s">
        <v>1181</v>
      </c>
      <c r="E1119">
        <v>2013</v>
      </c>
      <c r="F1119">
        <v>2</v>
      </c>
      <c r="G1119" t="s">
        <v>2175</v>
      </c>
      <c r="H1119" t="s">
        <v>1182</v>
      </c>
      <c r="I1119" t="str">
        <f>IF(_110079_23data060823__2[[#This Row],[odvetvi_txt]]="","Všechna odvětví",_110079_23data060823__2[[#This Row],[odvetvi_txt]])</f>
        <v>Ostatní činnosti</v>
      </c>
      <c r="J1119">
        <f>IF(_110079_23data060823__2[[#This Row],[rok]]=2023,0,1)</f>
        <v>1</v>
      </c>
    </row>
    <row r="1120" spans="1:10" x14ac:dyDescent="0.2">
      <c r="A1120">
        <v>741384045</v>
      </c>
      <c r="B1120" s="3" t="s">
        <v>5152</v>
      </c>
      <c r="C1120" s="3">
        <f>_110079_23data060823__2[[#This Row],[hodnota]]*$F$5</f>
        <v>19785</v>
      </c>
      <c r="D1120" t="s">
        <v>1181</v>
      </c>
      <c r="E1120">
        <v>2013</v>
      </c>
      <c r="F1120">
        <v>3</v>
      </c>
      <c r="G1120" t="s">
        <v>2175</v>
      </c>
      <c r="H1120" t="s">
        <v>1182</v>
      </c>
      <c r="I1120" t="str">
        <f>IF(_110079_23data060823__2[[#This Row],[odvetvi_txt]]="","Všechna odvětví",_110079_23data060823__2[[#This Row],[odvetvi_txt]])</f>
        <v>Ostatní činnosti</v>
      </c>
      <c r="J1120">
        <f>IF(_110079_23data060823__2[[#This Row],[rok]]=2023,0,1)</f>
        <v>1</v>
      </c>
    </row>
    <row r="1121" spans="1:10" x14ac:dyDescent="0.2">
      <c r="A1121">
        <v>741384046</v>
      </c>
      <c r="B1121" s="3" t="s">
        <v>5153</v>
      </c>
      <c r="C1121" s="3">
        <f>_110079_23data060823__2[[#This Row],[hodnota]]*$F$5</f>
        <v>20716</v>
      </c>
      <c r="D1121" t="s">
        <v>1181</v>
      </c>
      <c r="E1121">
        <v>2013</v>
      </c>
      <c r="F1121">
        <v>4</v>
      </c>
      <c r="G1121" t="s">
        <v>2175</v>
      </c>
      <c r="H1121" t="s">
        <v>1182</v>
      </c>
      <c r="I1121" t="str">
        <f>IF(_110079_23data060823__2[[#This Row],[odvetvi_txt]]="","Všechna odvětví",_110079_23data060823__2[[#This Row],[odvetvi_txt]])</f>
        <v>Ostatní činnosti</v>
      </c>
      <c r="J1121">
        <f>IF(_110079_23data060823__2[[#This Row],[rok]]=2023,0,1)</f>
        <v>1</v>
      </c>
    </row>
    <row r="1122" spans="1:10" x14ac:dyDescent="0.2">
      <c r="A1122">
        <v>786863974</v>
      </c>
      <c r="B1122" s="3" t="s">
        <v>2693</v>
      </c>
      <c r="C1122" s="3">
        <f>_110079_23data060823__2[[#This Row],[hodnota]]*$F$5</f>
        <v>25569</v>
      </c>
      <c r="D1122" t="s">
        <v>320</v>
      </c>
      <c r="E1122">
        <v>2014</v>
      </c>
      <c r="F1122">
        <v>2</v>
      </c>
      <c r="G1122" t="s">
        <v>2175</v>
      </c>
      <c r="H1122" t="s">
        <v>320</v>
      </c>
      <c r="I1122" t="str">
        <f>IF(_110079_23data060823__2[[#This Row],[odvetvi_txt]]="","Všechna odvětví",_110079_23data060823__2[[#This Row],[odvetvi_txt]])</f>
        <v>Všechna odvětví</v>
      </c>
      <c r="J1122">
        <f>IF(_110079_23data060823__2[[#This Row],[rok]]=2023,0,1)</f>
        <v>1</v>
      </c>
    </row>
    <row r="1123" spans="1:10" x14ac:dyDescent="0.2">
      <c r="A1123">
        <v>786863998</v>
      </c>
      <c r="B1123" s="3" t="s">
        <v>2694</v>
      </c>
      <c r="C1123" s="3">
        <f>_110079_23data060823__2[[#This Row],[hodnota]]*$F$5</f>
        <v>25279</v>
      </c>
      <c r="D1123" t="s">
        <v>320</v>
      </c>
      <c r="E1123">
        <v>2014</v>
      </c>
      <c r="F1123">
        <v>3</v>
      </c>
      <c r="G1123" t="s">
        <v>2175</v>
      </c>
      <c r="H1123" t="s">
        <v>320</v>
      </c>
      <c r="I1123" t="str">
        <f>IF(_110079_23data060823__2[[#This Row],[odvetvi_txt]]="","Všechna odvětví",_110079_23data060823__2[[#This Row],[odvetvi_txt]])</f>
        <v>Všechna odvětví</v>
      </c>
      <c r="J1123">
        <f>IF(_110079_23data060823__2[[#This Row],[rok]]=2023,0,1)</f>
        <v>1</v>
      </c>
    </row>
    <row r="1124" spans="1:10" x14ac:dyDescent="0.2">
      <c r="A1124">
        <v>786863950</v>
      </c>
      <c r="B1124" s="3" t="s">
        <v>2691</v>
      </c>
      <c r="C1124" s="3">
        <f>_110079_23data060823__2[[#This Row],[hodnota]]*$F$5</f>
        <v>24931</v>
      </c>
      <c r="D1124" t="s">
        <v>320</v>
      </c>
      <c r="E1124">
        <v>2014</v>
      </c>
      <c r="F1124">
        <v>1</v>
      </c>
      <c r="G1124" t="s">
        <v>2175</v>
      </c>
      <c r="H1124" t="s">
        <v>320</v>
      </c>
      <c r="I1124" t="str">
        <f>IF(_110079_23data060823__2[[#This Row],[odvetvi_txt]]="","Všechna odvětví",_110079_23data060823__2[[#This Row],[odvetvi_txt]])</f>
        <v>Všechna odvětví</v>
      </c>
      <c r="J1124">
        <f>IF(_110079_23data060823__2[[#This Row],[rok]]=2023,0,1)</f>
        <v>1</v>
      </c>
    </row>
    <row r="1125" spans="1:10" x14ac:dyDescent="0.2">
      <c r="A1125">
        <v>786864022</v>
      </c>
      <c r="B1125" s="3" t="s">
        <v>2697</v>
      </c>
      <c r="C1125" s="3">
        <f>_110079_23data060823__2[[#This Row],[hodnota]]*$F$5</f>
        <v>27261</v>
      </c>
      <c r="D1125" t="s">
        <v>320</v>
      </c>
      <c r="E1125">
        <v>2014</v>
      </c>
      <c r="F1125">
        <v>4</v>
      </c>
      <c r="G1125" t="s">
        <v>2175</v>
      </c>
      <c r="H1125" t="s">
        <v>320</v>
      </c>
      <c r="I1125" t="str">
        <f>IF(_110079_23data060823__2[[#This Row],[odvetvi_txt]]="","Všechna odvětví",_110079_23data060823__2[[#This Row],[odvetvi_txt]])</f>
        <v>Všechna odvětví</v>
      </c>
      <c r="J1125">
        <f>IF(_110079_23data060823__2[[#This Row],[rok]]=2023,0,1)</f>
        <v>1</v>
      </c>
    </row>
    <row r="1126" spans="1:10" x14ac:dyDescent="0.2">
      <c r="A1126">
        <v>746643165</v>
      </c>
      <c r="B1126" s="3" t="s">
        <v>2417</v>
      </c>
      <c r="C1126" s="3">
        <f>_110079_23data060823__2[[#This Row],[hodnota]]*$F$5</f>
        <v>18978</v>
      </c>
      <c r="D1126" t="s">
        <v>104</v>
      </c>
      <c r="E1126">
        <v>2014</v>
      </c>
      <c r="F1126">
        <v>1</v>
      </c>
      <c r="G1126" t="s">
        <v>2175</v>
      </c>
      <c r="H1126" t="s">
        <v>105</v>
      </c>
      <c r="I1126" t="str">
        <f>IF(_110079_23data060823__2[[#This Row],[odvetvi_txt]]="","Všechna odvětví",_110079_23data060823__2[[#This Row],[odvetvi_txt]])</f>
        <v>Zemědělství, lesnictví, rybářství</v>
      </c>
      <c r="J1126">
        <f>IF(_110079_23data060823__2[[#This Row],[rok]]=2023,0,1)</f>
        <v>1</v>
      </c>
    </row>
    <row r="1127" spans="1:10" x14ac:dyDescent="0.2">
      <c r="A1127">
        <v>746643167</v>
      </c>
      <c r="B1127" s="3" t="s">
        <v>2420</v>
      </c>
      <c r="C1127" s="3">
        <f>_110079_23data060823__2[[#This Row],[hodnota]]*$F$5</f>
        <v>21644</v>
      </c>
      <c r="D1127" t="s">
        <v>104</v>
      </c>
      <c r="E1127">
        <v>2014</v>
      </c>
      <c r="F1127">
        <v>3</v>
      </c>
      <c r="G1127" t="s">
        <v>2175</v>
      </c>
      <c r="H1127" t="s">
        <v>105</v>
      </c>
      <c r="I1127" t="str">
        <f>IF(_110079_23data060823__2[[#This Row],[odvetvi_txt]]="","Všechna odvětví",_110079_23data060823__2[[#This Row],[odvetvi_txt]])</f>
        <v>Zemědělství, lesnictví, rybářství</v>
      </c>
      <c r="J1127">
        <f>IF(_110079_23data060823__2[[#This Row],[rok]]=2023,0,1)</f>
        <v>1</v>
      </c>
    </row>
    <row r="1128" spans="1:10" x14ac:dyDescent="0.2">
      <c r="A1128">
        <v>746643168</v>
      </c>
      <c r="B1128" s="3" t="s">
        <v>2423</v>
      </c>
      <c r="C1128" s="3">
        <f>_110079_23data060823__2[[#This Row],[hodnota]]*$F$5</f>
        <v>24201</v>
      </c>
      <c r="D1128" t="s">
        <v>104</v>
      </c>
      <c r="E1128">
        <v>2014</v>
      </c>
      <c r="F1128">
        <v>4</v>
      </c>
      <c r="G1128" t="s">
        <v>2175</v>
      </c>
      <c r="H1128" t="s">
        <v>105</v>
      </c>
      <c r="I1128" t="str">
        <f>IF(_110079_23data060823__2[[#This Row],[odvetvi_txt]]="","Všechna odvětví",_110079_23data060823__2[[#This Row],[odvetvi_txt]])</f>
        <v>Zemědělství, lesnictví, rybářství</v>
      </c>
      <c r="J1128">
        <f>IF(_110079_23data060823__2[[#This Row],[rok]]=2023,0,1)</f>
        <v>1</v>
      </c>
    </row>
    <row r="1129" spans="1:10" x14ac:dyDescent="0.2">
      <c r="A1129">
        <v>746643166</v>
      </c>
      <c r="B1129" s="3" t="s">
        <v>2419</v>
      </c>
      <c r="C1129" s="3">
        <f>_110079_23data060823__2[[#This Row],[hodnota]]*$F$5</f>
        <v>20371</v>
      </c>
      <c r="D1129" t="s">
        <v>104</v>
      </c>
      <c r="E1129">
        <v>2014</v>
      </c>
      <c r="F1129">
        <v>2</v>
      </c>
      <c r="G1129" t="s">
        <v>2175</v>
      </c>
      <c r="H1129" t="s">
        <v>105</v>
      </c>
      <c r="I1129" t="str">
        <f>IF(_110079_23data060823__2[[#This Row],[odvetvi_txt]]="","Všechna odvětví",_110079_23data060823__2[[#This Row],[odvetvi_txt]])</f>
        <v>Zemědělství, lesnictví, rybářství</v>
      </c>
      <c r="J1129">
        <f>IF(_110079_23data060823__2[[#This Row],[rok]]=2023,0,1)</f>
        <v>1</v>
      </c>
    </row>
    <row r="1130" spans="1:10" x14ac:dyDescent="0.2">
      <c r="A1130">
        <v>746643183</v>
      </c>
      <c r="B1130" s="3" t="s">
        <v>4216</v>
      </c>
      <c r="C1130" s="3">
        <f>_110079_23data060823__2[[#This Row],[hodnota]]*$F$5</f>
        <v>35406</v>
      </c>
      <c r="D1130" t="s">
        <v>1226</v>
      </c>
      <c r="E1130">
        <v>2014</v>
      </c>
      <c r="F1130">
        <v>4</v>
      </c>
      <c r="G1130" t="s">
        <v>2175</v>
      </c>
      <c r="H1130" t="s">
        <v>1227</v>
      </c>
      <c r="I1130" t="str">
        <f>IF(_110079_23data060823__2[[#This Row],[odvetvi_txt]]="","Všechna odvětví",_110079_23data060823__2[[#This Row],[odvetvi_txt]])</f>
        <v>Těžba a dobývání</v>
      </c>
      <c r="J1130">
        <f>IF(_110079_23data060823__2[[#This Row],[rok]]=2023,0,1)</f>
        <v>1</v>
      </c>
    </row>
    <row r="1131" spans="1:10" x14ac:dyDescent="0.2">
      <c r="A1131">
        <v>746643182</v>
      </c>
      <c r="B1131" s="3" t="s">
        <v>4213</v>
      </c>
      <c r="C1131" s="3">
        <f>_110079_23data060823__2[[#This Row],[hodnota]]*$F$5</f>
        <v>29354</v>
      </c>
      <c r="D1131" t="s">
        <v>1226</v>
      </c>
      <c r="E1131">
        <v>2014</v>
      </c>
      <c r="F1131">
        <v>3</v>
      </c>
      <c r="G1131" t="s">
        <v>2175</v>
      </c>
      <c r="H1131" t="s">
        <v>1227</v>
      </c>
      <c r="I1131" t="str">
        <f>IF(_110079_23data060823__2[[#This Row],[odvetvi_txt]]="","Všechna odvětví",_110079_23data060823__2[[#This Row],[odvetvi_txt]])</f>
        <v>Těžba a dobývání</v>
      </c>
      <c r="J1131">
        <f>IF(_110079_23data060823__2[[#This Row],[rok]]=2023,0,1)</f>
        <v>1</v>
      </c>
    </row>
    <row r="1132" spans="1:10" x14ac:dyDescent="0.2">
      <c r="A1132">
        <v>746643181</v>
      </c>
      <c r="B1132" s="3" t="s">
        <v>4212</v>
      </c>
      <c r="C1132" s="3">
        <f>_110079_23data060823__2[[#This Row],[hodnota]]*$F$5</f>
        <v>30844</v>
      </c>
      <c r="D1132" t="s">
        <v>1226</v>
      </c>
      <c r="E1132">
        <v>2014</v>
      </c>
      <c r="F1132">
        <v>2</v>
      </c>
      <c r="G1132" t="s">
        <v>2175</v>
      </c>
      <c r="H1132" t="s">
        <v>1227</v>
      </c>
      <c r="I1132" t="str">
        <f>IF(_110079_23data060823__2[[#This Row],[odvetvi_txt]]="","Všechna odvětví",_110079_23data060823__2[[#This Row],[odvetvi_txt]])</f>
        <v>Těžba a dobývání</v>
      </c>
      <c r="J1132">
        <f>IF(_110079_23data060823__2[[#This Row],[rok]]=2023,0,1)</f>
        <v>1</v>
      </c>
    </row>
    <row r="1133" spans="1:10" x14ac:dyDescent="0.2">
      <c r="A1133">
        <v>746643180</v>
      </c>
      <c r="B1133" s="3" t="s">
        <v>4210</v>
      </c>
      <c r="C1133" s="3">
        <f>_110079_23data060823__2[[#This Row],[hodnota]]*$F$5</f>
        <v>29603</v>
      </c>
      <c r="D1133" t="s">
        <v>1226</v>
      </c>
      <c r="E1133">
        <v>2014</v>
      </c>
      <c r="F1133">
        <v>1</v>
      </c>
      <c r="G1133" t="s">
        <v>2175</v>
      </c>
      <c r="H1133" t="s">
        <v>1227</v>
      </c>
      <c r="I1133" t="str">
        <f>IF(_110079_23data060823__2[[#This Row],[odvetvi_txt]]="","Všechna odvětví",_110079_23data060823__2[[#This Row],[odvetvi_txt]])</f>
        <v>Těžba a dobývání</v>
      </c>
      <c r="J1133">
        <f>IF(_110079_23data060823__2[[#This Row],[rok]]=2023,0,1)</f>
        <v>1</v>
      </c>
    </row>
    <row r="1134" spans="1:10" x14ac:dyDescent="0.2">
      <c r="A1134">
        <v>746643197</v>
      </c>
      <c r="B1134" s="3" t="s">
        <v>5073</v>
      </c>
      <c r="C1134" s="3">
        <f>_110079_23data060823__2[[#This Row],[hodnota]]*$F$5</f>
        <v>25092</v>
      </c>
      <c r="D1134" t="s">
        <v>780</v>
      </c>
      <c r="E1134">
        <v>2014</v>
      </c>
      <c r="F1134">
        <v>3</v>
      </c>
      <c r="G1134" t="s">
        <v>2175</v>
      </c>
      <c r="H1134" t="s">
        <v>781</v>
      </c>
      <c r="I1134" t="str">
        <f>IF(_110079_23data060823__2[[#This Row],[odvetvi_txt]]="","Všechna odvětví",_110079_23data060823__2[[#This Row],[odvetvi_txt]])</f>
        <v>Zpracovatelský průmysl</v>
      </c>
      <c r="J1134">
        <f>IF(_110079_23data060823__2[[#This Row],[rok]]=2023,0,1)</f>
        <v>1</v>
      </c>
    </row>
    <row r="1135" spans="1:10" x14ac:dyDescent="0.2">
      <c r="A1135">
        <v>746643198</v>
      </c>
      <c r="B1135" s="3" t="s">
        <v>5076</v>
      </c>
      <c r="C1135" s="3">
        <f>_110079_23data060823__2[[#This Row],[hodnota]]*$F$5</f>
        <v>27125</v>
      </c>
      <c r="D1135" t="s">
        <v>780</v>
      </c>
      <c r="E1135">
        <v>2014</v>
      </c>
      <c r="F1135">
        <v>4</v>
      </c>
      <c r="G1135" t="s">
        <v>2175</v>
      </c>
      <c r="H1135" t="s">
        <v>781</v>
      </c>
      <c r="I1135" t="str">
        <f>IF(_110079_23data060823__2[[#This Row],[odvetvi_txt]]="","Všechna odvětví",_110079_23data060823__2[[#This Row],[odvetvi_txt]])</f>
        <v>Zpracovatelský průmysl</v>
      </c>
      <c r="J1135">
        <f>IF(_110079_23data060823__2[[#This Row],[rok]]=2023,0,1)</f>
        <v>1</v>
      </c>
    </row>
    <row r="1136" spans="1:10" x14ac:dyDescent="0.2">
      <c r="A1136">
        <v>746643196</v>
      </c>
      <c r="B1136" s="3" t="s">
        <v>5072</v>
      </c>
      <c r="C1136" s="3">
        <f>_110079_23data060823__2[[#This Row],[hodnota]]*$F$5</f>
        <v>25826</v>
      </c>
      <c r="D1136" t="s">
        <v>780</v>
      </c>
      <c r="E1136">
        <v>2014</v>
      </c>
      <c r="F1136">
        <v>2</v>
      </c>
      <c r="G1136" t="s">
        <v>2175</v>
      </c>
      <c r="H1136" t="s">
        <v>781</v>
      </c>
      <c r="I1136" t="str">
        <f>IF(_110079_23data060823__2[[#This Row],[odvetvi_txt]]="","Všechna odvětví",_110079_23data060823__2[[#This Row],[odvetvi_txt]])</f>
        <v>Zpracovatelský průmysl</v>
      </c>
      <c r="J1136">
        <f>IF(_110079_23data060823__2[[#This Row],[rok]]=2023,0,1)</f>
        <v>1</v>
      </c>
    </row>
    <row r="1137" spans="1:10" x14ac:dyDescent="0.2">
      <c r="A1137">
        <v>746643195</v>
      </c>
      <c r="B1137" s="3" t="s">
        <v>5070</v>
      </c>
      <c r="C1137" s="3">
        <f>_110079_23data060823__2[[#This Row],[hodnota]]*$F$5</f>
        <v>24763</v>
      </c>
      <c r="D1137" t="s">
        <v>780</v>
      </c>
      <c r="E1137">
        <v>2014</v>
      </c>
      <c r="F1137">
        <v>1</v>
      </c>
      <c r="G1137" t="s">
        <v>2175</v>
      </c>
      <c r="H1137" t="s">
        <v>781</v>
      </c>
      <c r="I1137" t="str">
        <f>IF(_110079_23data060823__2[[#This Row],[odvetvi_txt]]="","Všechna odvětví",_110079_23data060823__2[[#This Row],[odvetvi_txt]])</f>
        <v>Zpracovatelský průmysl</v>
      </c>
      <c r="J1137">
        <f>IF(_110079_23data060823__2[[#This Row],[rok]]=2023,0,1)</f>
        <v>1</v>
      </c>
    </row>
    <row r="1138" spans="1:10" x14ac:dyDescent="0.2">
      <c r="A1138">
        <v>746643212</v>
      </c>
      <c r="B1138" s="3" t="s">
        <v>5492</v>
      </c>
      <c r="C1138" s="3">
        <f>_110079_23data060823__2[[#This Row],[hodnota]]*$F$5</f>
        <v>38234</v>
      </c>
      <c r="D1138" t="s">
        <v>872</v>
      </c>
      <c r="E1138">
        <v>2014</v>
      </c>
      <c r="F1138">
        <v>3</v>
      </c>
      <c r="G1138" t="s">
        <v>2175</v>
      </c>
      <c r="H1138" t="s">
        <v>873</v>
      </c>
      <c r="I1138" t="str">
        <f>IF(_110079_23data060823__2[[#This Row],[odvetvi_txt]]="","Všechna odvětví",_110079_23data060823__2[[#This Row],[odvetvi_txt]])</f>
        <v>Výroba a rozvod elektřiny, plynu, tepla a klimatiz. vzduchu</v>
      </c>
      <c r="J1138">
        <f>IF(_110079_23data060823__2[[#This Row],[rok]]=2023,0,1)</f>
        <v>1</v>
      </c>
    </row>
    <row r="1139" spans="1:10" x14ac:dyDescent="0.2">
      <c r="A1139">
        <v>746643211</v>
      </c>
      <c r="B1139" s="3" t="s">
        <v>5491</v>
      </c>
      <c r="C1139" s="3">
        <f>_110079_23data060823__2[[#This Row],[hodnota]]*$F$5</f>
        <v>39522</v>
      </c>
      <c r="D1139" t="s">
        <v>872</v>
      </c>
      <c r="E1139">
        <v>2014</v>
      </c>
      <c r="F1139">
        <v>2</v>
      </c>
      <c r="G1139" t="s">
        <v>2175</v>
      </c>
      <c r="H1139" t="s">
        <v>873</v>
      </c>
      <c r="I1139" t="str">
        <f>IF(_110079_23data060823__2[[#This Row],[odvetvi_txt]]="","Všechna odvětví",_110079_23data060823__2[[#This Row],[odvetvi_txt]])</f>
        <v>Výroba a rozvod elektřiny, plynu, tepla a klimatiz. vzduchu</v>
      </c>
      <c r="J1139">
        <f>IF(_110079_23data060823__2[[#This Row],[rok]]=2023,0,1)</f>
        <v>1</v>
      </c>
    </row>
    <row r="1140" spans="1:10" x14ac:dyDescent="0.2">
      <c r="A1140">
        <v>746643210</v>
      </c>
      <c r="B1140" s="3" t="s">
        <v>5489</v>
      </c>
      <c r="C1140" s="3">
        <f>_110079_23data060823__2[[#This Row],[hodnota]]*$F$5</f>
        <v>42997</v>
      </c>
      <c r="D1140" t="s">
        <v>872</v>
      </c>
      <c r="E1140">
        <v>2014</v>
      </c>
      <c r="F1140">
        <v>1</v>
      </c>
      <c r="G1140" t="s">
        <v>2175</v>
      </c>
      <c r="H1140" t="s">
        <v>873</v>
      </c>
      <c r="I1140" t="str">
        <f>IF(_110079_23data060823__2[[#This Row],[odvetvi_txt]]="","Všechna odvětví",_110079_23data060823__2[[#This Row],[odvetvi_txt]])</f>
        <v>Výroba a rozvod elektřiny, plynu, tepla a klimatiz. vzduchu</v>
      </c>
      <c r="J1140">
        <f>IF(_110079_23data060823__2[[#This Row],[rok]]=2023,0,1)</f>
        <v>1</v>
      </c>
    </row>
    <row r="1141" spans="1:10" x14ac:dyDescent="0.2">
      <c r="A1141">
        <v>746643213</v>
      </c>
      <c r="B1141" s="3" t="s">
        <v>5495</v>
      </c>
      <c r="C1141" s="3">
        <f>_110079_23data060823__2[[#This Row],[hodnota]]*$F$5</f>
        <v>43622</v>
      </c>
      <c r="D1141" t="s">
        <v>872</v>
      </c>
      <c r="E1141">
        <v>2014</v>
      </c>
      <c r="F1141">
        <v>4</v>
      </c>
      <c r="G1141" t="s">
        <v>2175</v>
      </c>
      <c r="H1141" t="s">
        <v>873</v>
      </c>
      <c r="I1141" t="str">
        <f>IF(_110079_23data060823__2[[#This Row],[odvetvi_txt]]="","Všechna odvětví",_110079_23data060823__2[[#This Row],[odvetvi_txt]])</f>
        <v>Výroba a rozvod elektřiny, plynu, tepla a klimatiz. vzduchu</v>
      </c>
      <c r="J1141">
        <f>IF(_110079_23data060823__2[[#This Row],[rok]]=2023,0,1)</f>
        <v>1</v>
      </c>
    </row>
    <row r="1142" spans="1:10" x14ac:dyDescent="0.2">
      <c r="A1142">
        <v>746643227</v>
      </c>
      <c r="B1142" s="3" t="s">
        <v>5241</v>
      </c>
      <c r="C1142" s="3">
        <f>_110079_23data060823__2[[#This Row],[hodnota]]*$F$5</f>
        <v>23237</v>
      </c>
      <c r="D1142" t="s">
        <v>1217</v>
      </c>
      <c r="E1142">
        <v>2014</v>
      </c>
      <c r="F1142">
        <v>3</v>
      </c>
      <c r="G1142" t="s">
        <v>2175</v>
      </c>
      <c r="H1142" t="s">
        <v>1218</v>
      </c>
      <c r="I1142" t="str">
        <f>IF(_110079_23data060823__2[[#This Row],[odvetvi_txt]]="","Všechna odvětví",_110079_23data060823__2[[#This Row],[odvetvi_txt]])</f>
        <v>Zásobování vodou; činnosti související s odpady a sanacemi</v>
      </c>
      <c r="J1142">
        <f>IF(_110079_23data060823__2[[#This Row],[rok]]=2023,0,1)</f>
        <v>1</v>
      </c>
    </row>
    <row r="1143" spans="1:10" x14ac:dyDescent="0.2">
      <c r="A1143">
        <v>746643228</v>
      </c>
      <c r="B1143" s="3" t="s">
        <v>5243</v>
      </c>
      <c r="C1143" s="3">
        <f>_110079_23data060823__2[[#This Row],[hodnota]]*$F$5</f>
        <v>26864</v>
      </c>
      <c r="D1143" t="s">
        <v>1217</v>
      </c>
      <c r="E1143">
        <v>2014</v>
      </c>
      <c r="F1143">
        <v>4</v>
      </c>
      <c r="G1143" t="s">
        <v>2175</v>
      </c>
      <c r="H1143" t="s">
        <v>1218</v>
      </c>
      <c r="I1143" t="str">
        <f>IF(_110079_23data060823__2[[#This Row],[odvetvi_txt]]="","Všechna odvětví",_110079_23data060823__2[[#This Row],[odvetvi_txt]])</f>
        <v>Zásobování vodou; činnosti související s odpady a sanacemi</v>
      </c>
      <c r="J1143">
        <f>IF(_110079_23data060823__2[[#This Row],[rok]]=2023,0,1)</f>
        <v>1</v>
      </c>
    </row>
    <row r="1144" spans="1:10" x14ac:dyDescent="0.2">
      <c r="A1144">
        <v>746643225</v>
      </c>
      <c r="B1144" s="3" t="s">
        <v>5239</v>
      </c>
      <c r="C1144" s="3">
        <f>_110079_23data060823__2[[#This Row],[hodnota]]*$F$5</f>
        <v>22757</v>
      </c>
      <c r="D1144" t="s">
        <v>1217</v>
      </c>
      <c r="E1144">
        <v>2014</v>
      </c>
      <c r="F1144">
        <v>1</v>
      </c>
      <c r="G1144" t="s">
        <v>2175</v>
      </c>
      <c r="H1144" t="s">
        <v>1218</v>
      </c>
      <c r="I1144" t="str">
        <f>IF(_110079_23data060823__2[[#This Row],[odvetvi_txt]]="","Všechna odvětví",_110079_23data060823__2[[#This Row],[odvetvi_txt]])</f>
        <v>Zásobování vodou; činnosti související s odpady a sanacemi</v>
      </c>
      <c r="J1144">
        <f>IF(_110079_23data060823__2[[#This Row],[rok]]=2023,0,1)</f>
        <v>1</v>
      </c>
    </row>
    <row r="1145" spans="1:10" x14ac:dyDescent="0.2">
      <c r="A1145">
        <v>746643226</v>
      </c>
      <c r="B1145" s="3" t="s">
        <v>2652</v>
      </c>
      <c r="C1145" s="3">
        <f>_110079_23data060823__2[[#This Row],[hodnota]]*$F$5</f>
        <v>24116</v>
      </c>
      <c r="D1145" t="s">
        <v>1217</v>
      </c>
      <c r="E1145">
        <v>2014</v>
      </c>
      <c r="F1145">
        <v>2</v>
      </c>
      <c r="G1145" t="s">
        <v>2175</v>
      </c>
      <c r="H1145" t="s">
        <v>1218</v>
      </c>
      <c r="I1145" t="str">
        <f>IF(_110079_23data060823__2[[#This Row],[odvetvi_txt]]="","Všechna odvětví",_110079_23data060823__2[[#This Row],[odvetvi_txt]])</f>
        <v>Zásobování vodou; činnosti související s odpady a sanacemi</v>
      </c>
      <c r="J1145">
        <f>IF(_110079_23data060823__2[[#This Row],[rok]]=2023,0,1)</f>
        <v>1</v>
      </c>
    </row>
    <row r="1146" spans="1:10" x14ac:dyDescent="0.2">
      <c r="A1146">
        <v>746643243</v>
      </c>
      <c r="B1146" s="3" t="s">
        <v>2873</v>
      </c>
      <c r="C1146" s="3">
        <f>_110079_23data060823__2[[#This Row],[hodnota]]*$F$5</f>
        <v>24337</v>
      </c>
      <c r="D1146" t="s">
        <v>1285</v>
      </c>
      <c r="E1146">
        <v>2014</v>
      </c>
      <c r="F1146">
        <v>4</v>
      </c>
      <c r="G1146" t="s">
        <v>2175</v>
      </c>
      <c r="H1146" t="s">
        <v>1286</v>
      </c>
      <c r="I1146" t="str">
        <f>IF(_110079_23data060823__2[[#This Row],[odvetvi_txt]]="","Všechna odvětví",_110079_23data060823__2[[#This Row],[odvetvi_txt]])</f>
        <v>Stavebnictví</v>
      </c>
      <c r="J1146">
        <f>IF(_110079_23data060823__2[[#This Row],[rok]]=2023,0,1)</f>
        <v>1</v>
      </c>
    </row>
    <row r="1147" spans="1:10" x14ac:dyDescent="0.2">
      <c r="A1147">
        <v>746643241</v>
      </c>
      <c r="B1147" s="3" t="s">
        <v>2869</v>
      </c>
      <c r="C1147" s="3">
        <f>_110079_23data060823__2[[#This Row],[hodnota]]*$F$5</f>
        <v>22743</v>
      </c>
      <c r="D1147" t="s">
        <v>1285</v>
      </c>
      <c r="E1147">
        <v>2014</v>
      </c>
      <c r="F1147">
        <v>2</v>
      </c>
      <c r="G1147" t="s">
        <v>2175</v>
      </c>
      <c r="H1147" t="s">
        <v>1286</v>
      </c>
      <c r="I1147" t="str">
        <f>IF(_110079_23data060823__2[[#This Row],[odvetvi_txt]]="","Všechna odvětví",_110079_23data060823__2[[#This Row],[odvetvi_txt]])</f>
        <v>Stavebnictví</v>
      </c>
      <c r="J1147">
        <f>IF(_110079_23data060823__2[[#This Row],[rok]]=2023,0,1)</f>
        <v>1</v>
      </c>
    </row>
    <row r="1148" spans="1:10" x14ac:dyDescent="0.2">
      <c r="A1148">
        <v>746643242</v>
      </c>
      <c r="B1148" s="3" t="s">
        <v>2870</v>
      </c>
      <c r="C1148" s="3">
        <f>_110079_23data060823__2[[#This Row],[hodnota]]*$F$5</f>
        <v>23179</v>
      </c>
      <c r="D1148" t="s">
        <v>1285</v>
      </c>
      <c r="E1148">
        <v>2014</v>
      </c>
      <c r="F1148">
        <v>3</v>
      </c>
      <c r="G1148" t="s">
        <v>2175</v>
      </c>
      <c r="H1148" t="s">
        <v>1286</v>
      </c>
      <c r="I1148" t="str">
        <f>IF(_110079_23data060823__2[[#This Row],[odvetvi_txt]]="","Všechna odvětví",_110079_23data060823__2[[#This Row],[odvetvi_txt]])</f>
        <v>Stavebnictví</v>
      </c>
      <c r="J1148">
        <f>IF(_110079_23data060823__2[[#This Row],[rok]]=2023,0,1)</f>
        <v>1</v>
      </c>
    </row>
    <row r="1149" spans="1:10" x14ac:dyDescent="0.2">
      <c r="A1149">
        <v>746643240</v>
      </c>
      <c r="B1149" s="3" t="s">
        <v>2867</v>
      </c>
      <c r="C1149" s="3">
        <f>_110079_23data060823__2[[#This Row],[hodnota]]*$F$5</f>
        <v>21530</v>
      </c>
      <c r="D1149" t="s">
        <v>1285</v>
      </c>
      <c r="E1149">
        <v>2014</v>
      </c>
      <c r="F1149">
        <v>1</v>
      </c>
      <c r="G1149" t="s">
        <v>2175</v>
      </c>
      <c r="H1149" t="s">
        <v>1286</v>
      </c>
      <c r="I1149" t="str">
        <f>IF(_110079_23data060823__2[[#This Row],[odvetvi_txt]]="","Všechna odvětví",_110079_23data060823__2[[#This Row],[odvetvi_txt]])</f>
        <v>Stavebnictví</v>
      </c>
      <c r="J1149">
        <f>IF(_110079_23data060823__2[[#This Row],[rok]]=2023,0,1)</f>
        <v>1</v>
      </c>
    </row>
    <row r="1150" spans="1:10" x14ac:dyDescent="0.2">
      <c r="A1150">
        <v>746643258</v>
      </c>
      <c r="B1150" s="3" t="s">
        <v>4479</v>
      </c>
      <c r="C1150" s="3">
        <f>_110079_23data060823__2[[#This Row],[hodnota]]*$F$5</f>
        <v>24898</v>
      </c>
      <c r="D1150" t="s">
        <v>922</v>
      </c>
      <c r="E1150">
        <v>2014</v>
      </c>
      <c r="F1150">
        <v>4</v>
      </c>
      <c r="G1150" t="s">
        <v>2175</v>
      </c>
      <c r="H1150" t="s">
        <v>923</v>
      </c>
      <c r="I1150" t="str">
        <f>IF(_110079_23data060823__2[[#This Row],[odvetvi_txt]]="","Všechna odvětví",_110079_23data060823__2[[#This Row],[odvetvi_txt]])</f>
        <v>Velkoobchod a maloobchod; opravy a údržba motorových vozidel</v>
      </c>
      <c r="J1150">
        <f>IF(_110079_23data060823__2[[#This Row],[rok]]=2023,0,1)</f>
        <v>1</v>
      </c>
    </row>
    <row r="1151" spans="1:10" x14ac:dyDescent="0.2">
      <c r="A1151">
        <v>746643255</v>
      </c>
      <c r="B1151" s="3" t="s">
        <v>4474</v>
      </c>
      <c r="C1151" s="3">
        <f>_110079_23data060823__2[[#This Row],[hodnota]]*$F$5</f>
        <v>23249</v>
      </c>
      <c r="D1151" t="s">
        <v>922</v>
      </c>
      <c r="E1151">
        <v>2014</v>
      </c>
      <c r="F1151">
        <v>1</v>
      </c>
      <c r="G1151" t="s">
        <v>2175</v>
      </c>
      <c r="H1151" t="s">
        <v>923</v>
      </c>
      <c r="I1151" t="str">
        <f>IF(_110079_23data060823__2[[#This Row],[odvetvi_txt]]="","Všechna odvětví",_110079_23data060823__2[[#This Row],[odvetvi_txt]])</f>
        <v>Velkoobchod a maloobchod; opravy a údržba motorových vozidel</v>
      </c>
      <c r="J1151">
        <f>IF(_110079_23data060823__2[[#This Row],[rok]]=2023,0,1)</f>
        <v>1</v>
      </c>
    </row>
    <row r="1152" spans="1:10" x14ac:dyDescent="0.2">
      <c r="A1152">
        <v>746643256</v>
      </c>
      <c r="B1152" s="3" t="s">
        <v>4475</v>
      </c>
      <c r="C1152" s="3">
        <f>_110079_23data060823__2[[#This Row],[hodnota]]*$F$5</f>
        <v>23760</v>
      </c>
      <c r="D1152" t="s">
        <v>922</v>
      </c>
      <c r="E1152">
        <v>2014</v>
      </c>
      <c r="F1152">
        <v>2</v>
      </c>
      <c r="G1152" t="s">
        <v>2175</v>
      </c>
      <c r="H1152" t="s">
        <v>923</v>
      </c>
      <c r="I1152" t="str">
        <f>IF(_110079_23data060823__2[[#This Row],[odvetvi_txt]]="","Všechna odvětví",_110079_23data060823__2[[#This Row],[odvetvi_txt]])</f>
        <v>Velkoobchod a maloobchod; opravy a údržba motorových vozidel</v>
      </c>
      <c r="J1152">
        <f>IF(_110079_23data060823__2[[#This Row],[rok]]=2023,0,1)</f>
        <v>1</v>
      </c>
    </row>
    <row r="1153" spans="1:10" x14ac:dyDescent="0.2">
      <c r="A1153">
        <v>746643257</v>
      </c>
      <c r="B1153" s="3" t="s">
        <v>4476</v>
      </c>
      <c r="C1153" s="3">
        <f>_110079_23data060823__2[[#This Row],[hodnota]]*$F$5</f>
        <v>23676</v>
      </c>
      <c r="D1153" t="s">
        <v>922</v>
      </c>
      <c r="E1153">
        <v>2014</v>
      </c>
      <c r="F1153">
        <v>3</v>
      </c>
      <c r="G1153" t="s">
        <v>2175</v>
      </c>
      <c r="H1153" t="s">
        <v>923</v>
      </c>
      <c r="I1153" t="str">
        <f>IF(_110079_23data060823__2[[#This Row],[odvetvi_txt]]="","Všechna odvětví",_110079_23data060823__2[[#This Row],[odvetvi_txt]])</f>
        <v>Velkoobchod a maloobchod; opravy a údržba motorových vozidel</v>
      </c>
      <c r="J1153">
        <f>IF(_110079_23data060823__2[[#This Row],[rok]]=2023,0,1)</f>
        <v>1</v>
      </c>
    </row>
    <row r="1154" spans="1:10" x14ac:dyDescent="0.2">
      <c r="A1154">
        <v>746643271</v>
      </c>
      <c r="B1154" s="3" t="s">
        <v>3763</v>
      </c>
      <c r="C1154" s="3">
        <f>_110079_23data060823__2[[#This Row],[hodnota]]*$F$5</f>
        <v>23660</v>
      </c>
      <c r="D1154" t="s">
        <v>561</v>
      </c>
      <c r="E1154">
        <v>2014</v>
      </c>
      <c r="F1154">
        <v>2</v>
      </c>
      <c r="G1154" t="s">
        <v>2175</v>
      </c>
      <c r="H1154" t="s">
        <v>562</v>
      </c>
      <c r="I1154" t="str">
        <f>IF(_110079_23data060823__2[[#This Row],[odvetvi_txt]]="","Všechna odvětví",_110079_23data060823__2[[#This Row],[odvetvi_txt]])</f>
        <v>Doprava a skladování</v>
      </c>
      <c r="J1154">
        <f>IF(_110079_23data060823__2[[#This Row],[rok]]=2023,0,1)</f>
        <v>1</v>
      </c>
    </row>
    <row r="1155" spans="1:10" x14ac:dyDescent="0.2">
      <c r="A1155">
        <v>746643272</v>
      </c>
      <c r="B1155" s="3" t="s">
        <v>3764</v>
      </c>
      <c r="C1155" s="3">
        <f>_110079_23data060823__2[[#This Row],[hodnota]]*$F$5</f>
        <v>23696</v>
      </c>
      <c r="D1155" t="s">
        <v>561</v>
      </c>
      <c r="E1155">
        <v>2014</v>
      </c>
      <c r="F1155">
        <v>3</v>
      </c>
      <c r="G1155" t="s">
        <v>2175</v>
      </c>
      <c r="H1155" t="s">
        <v>562</v>
      </c>
      <c r="I1155" t="str">
        <f>IF(_110079_23data060823__2[[#This Row],[odvetvi_txt]]="","Všechna odvětví",_110079_23data060823__2[[#This Row],[odvetvi_txt]])</f>
        <v>Doprava a skladování</v>
      </c>
      <c r="J1155">
        <f>IF(_110079_23data060823__2[[#This Row],[rok]]=2023,0,1)</f>
        <v>1</v>
      </c>
    </row>
    <row r="1156" spans="1:10" x14ac:dyDescent="0.2">
      <c r="A1156">
        <v>746643270</v>
      </c>
      <c r="B1156" s="3" t="s">
        <v>3719</v>
      </c>
      <c r="C1156" s="3">
        <f>_110079_23data060823__2[[#This Row],[hodnota]]*$F$5</f>
        <v>23185</v>
      </c>
      <c r="D1156" t="s">
        <v>561</v>
      </c>
      <c r="E1156">
        <v>2014</v>
      </c>
      <c r="F1156">
        <v>1</v>
      </c>
      <c r="G1156" t="s">
        <v>2175</v>
      </c>
      <c r="H1156" t="s">
        <v>562</v>
      </c>
      <c r="I1156" t="str">
        <f>IF(_110079_23data060823__2[[#This Row],[odvetvi_txt]]="","Všechna odvětví",_110079_23data060823__2[[#This Row],[odvetvi_txt]])</f>
        <v>Doprava a skladování</v>
      </c>
      <c r="J1156">
        <f>IF(_110079_23data060823__2[[#This Row],[rok]]=2023,0,1)</f>
        <v>1</v>
      </c>
    </row>
    <row r="1157" spans="1:10" x14ac:dyDescent="0.2">
      <c r="A1157">
        <v>746643273</v>
      </c>
      <c r="B1157" s="3" t="s">
        <v>3767</v>
      </c>
      <c r="C1157" s="3">
        <f>_110079_23data060823__2[[#This Row],[hodnota]]*$F$5</f>
        <v>24955</v>
      </c>
      <c r="D1157" t="s">
        <v>561</v>
      </c>
      <c r="E1157">
        <v>2014</v>
      </c>
      <c r="F1157">
        <v>4</v>
      </c>
      <c r="G1157" t="s">
        <v>2175</v>
      </c>
      <c r="H1157" t="s">
        <v>562</v>
      </c>
      <c r="I1157" t="str">
        <f>IF(_110079_23data060823__2[[#This Row],[odvetvi_txt]]="","Všechna odvětví",_110079_23data060823__2[[#This Row],[odvetvi_txt]])</f>
        <v>Doprava a skladování</v>
      </c>
      <c r="J1157">
        <f>IF(_110079_23data060823__2[[#This Row],[rok]]=2023,0,1)</f>
        <v>1</v>
      </c>
    </row>
    <row r="1158" spans="1:10" x14ac:dyDescent="0.2">
      <c r="A1158">
        <v>746643286</v>
      </c>
      <c r="B1158" s="3" t="s">
        <v>3039</v>
      </c>
      <c r="C1158" s="3">
        <f>_110079_23data060823__2[[#This Row],[hodnota]]*$F$5</f>
        <v>13915</v>
      </c>
      <c r="D1158" t="s">
        <v>191</v>
      </c>
      <c r="E1158">
        <v>2014</v>
      </c>
      <c r="F1158">
        <v>2</v>
      </c>
      <c r="G1158" t="s">
        <v>2175</v>
      </c>
      <c r="H1158" t="s">
        <v>192</v>
      </c>
      <c r="I1158" t="str">
        <f>IF(_110079_23data060823__2[[#This Row],[odvetvi_txt]]="","Všechna odvětví",_110079_23data060823__2[[#This Row],[odvetvi_txt]])</f>
        <v>Ubytování, stravování a pohostinství</v>
      </c>
      <c r="J1158">
        <f>IF(_110079_23data060823__2[[#This Row],[rok]]=2023,0,1)</f>
        <v>1</v>
      </c>
    </row>
    <row r="1159" spans="1:10" x14ac:dyDescent="0.2">
      <c r="A1159">
        <v>746643287</v>
      </c>
      <c r="B1159" s="3" t="s">
        <v>4826</v>
      </c>
      <c r="C1159" s="3">
        <f>_110079_23data060823__2[[#This Row],[hodnota]]*$F$5</f>
        <v>13950</v>
      </c>
      <c r="D1159" t="s">
        <v>191</v>
      </c>
      <c r="E1159">
        <v>2014</v>
      </c>
      <c r="F1159">
        <v>3</v>
      </c>
      <c r="G1159" t="s">
        <v>2175</v>
      </c>
      <c r="H1159" t="s">
        <v>192</v>
      </c>
      <c r="I1159" t="str">
        <f>IF(_110079_23data060823__2[[#This Row],[odvetvi_txt]]="","Všechna odvětví",_110079_23data060823__2[[#This Row],[odvetvi_txt]])</f>
        <v>Ubytování, stravování a pohostinství</v>
      </c>
      <c r="J1159">
        <f>IF(_110079_23data060823__2[[#This Row],[rok]]=2023,0,1)</f>
        <v>1</v>
      </c>
    </row>
    <row r="1160" spans="1:10" x14ac:dyDescent="0.2">
      <c r="A1160">
        <v>746643288</v>
      </c>
      <c r="B1160" s="3" t="s">
        <v>4829</v>
      </c>
      <c r="C1160" s="3">
        <f>_110079_23data060823__2[[#This Row],[hodnota]]*$F$5</f>
        <v>14431</v>
      </c>
      <c r="D1160" t="s">
        <v>191</v>
      </c>
      <c r="E1160">
        <v>2014</v>
      </c>
      <c r="F1160">
        <v>4</v>
      </c>
      <c r="G1160" t="s">
        <v>2175</v>
      </c>
      <c r="H1160" t="s">
        <v>192</v>
      </c>
      <c r="I1160" t="str">
        <f>IF(_110079_23data060823__2[[#This Row],[odvetvi_txt]]="","Všechna odvětví",_110079_23data060823__2[[#This Row],[odvetvi_txt]])</f>
        <v>Ubytování, stravování a pohostinství</v>
      </c>
      <c r="J1160">
        <f>IF(_110079_23data060823__2[[#This Row],[rok]]=2023,0,1)</f>
        <v>1</v>
      </c>
    </row>
    <row r="1161" spans="1:10" x14ac:dyDescent="0.2">
      <c r="A1161">
        <v>746643285</v>
      </c>
      <c r="B1161" s="3" t="s">
        <v>4824</v>
      </c>
      <c r="C1161" s="3">
        <f>_110079_23data060823__2[[#This Row],[hodnota]]*$F$5</f>
        <v>13578</v>
      </c>
      <c r="D1161" t="s">
        <v>191</v>
      </c>
      <c r="E1161">
        <v>2014</v>
      </c>
      <c r="F1161">
        <v>1</v>
      </c>
      <c r="G1161" t="s">
        <v>2175</v>
      </c>
      <c r="H1161" t="s">
        <v>192</v>
      </c>
      <c r="I1161" t="str">
        <f>IF(_110079_23data060823__2[[#This Row],[odvetvi_txt]]="","Všechna odvětví",_110079_23data060823__2[[#This Row],[odvetvi_txt]])</f>
        <v>Ubytování, stravování a pohostinství</v>
      </c>
      <c r="J1161">
        <f>IF(_110079_23data060823__2[[#This Row],[rok]]=2023,0,1)</f>
        <v>1</v>
      </c>
    </row>
    <row r="1162" spans="1:10" x14ac:dyDescent="0.2">
      <c r="A1162">
        <v>746643301</v>
      </c>
      <c r="B1162" s="3" t="s">
        <v>3852</v>
      </c>
      <c r="C1162" s="3">
        <f>_110079_23data060823__2[[#This Row],[hodnota]]*$F$5</f>
        <v>46813</v>
      </c>
      <c r="D1162" t="s">
        <v>1010</v>
      </c>
      <c r="E1162">
        <v>2014</v>
      </c>
      <c r="F1162">
        <v>2</v>
      </c>
      <c r="G1162" t="s">
        <v>2175</v>
      </c>
      <c r="H1162" t="s">
        <v>1011</v>
      </c>
      <c r="I1162" t="str">
        <f>IF(_110079_23data060823__2[[#This Row],[odvetvi_txt]]="","Všechna odvětví",_110079_23data060823__2[[#This Row],[odvetvi_txt]])</f>
        <v>Informační a komunikační činnosti</v>
      </c>
      <c r="J1162">
        <f>IF(_110079_23data060823__2[[#This Row],[rok]]=2023,0,1)</f>
        <v>1</v>
      </c>
    </row>
    <row r="1163" spans="1:10" x14ac:dyDescent="0.2">
      <c r="A1163">
        <v>746643303</v>
      </c>
      <c r="B1163" s="3" t="s">
        <v>3856</v>
      </c>
      <c r="C1163" s="3">
        <f>_110079_23data060823__2[[#This Row],[hodnota]]*$F$5</f>
        <v>48744</v>
      </c>
      <c r="D1163" t="s">
        <v>1010</v>
      </c>
      <c r="E1163">
        <v>2014</v>
      </c>
      <c r="F1163">
        <v>4</v>
      </c>
      <c r="G1163" t="s">
        <v>2175</v>
      </c>
      <c r="H1163" t="s">
        <v>1011</v>
      </c>
      <c r="I1163" t="str">
        <f>IF(_110079_23data060823__2[[#This Row],[odvetvi_txt]]="","Všechna odvětví",_110079_23data060823__2[[#This Row],[odvetvi_txt]])</f>
        <v>Informační a komunikační činnosti</v>
      </c>
      <c r="J1163">
        <f>IF(_110079_23data060823__2[[#This Row],[rok]]=2023,0,1)</f>
        <v>1</v>
      </c>
    </row>
    <row r="1164" spans="1:10" x14ac:dyDescent="0.2">
      <c r="A1164">
        <v>746643302</v>
      </c>
      <c r="B1164" s="3" t="s">
        <v>3853</v>
      </c>
      <c r="C1164" s="3">
        <f>_110079_23data060823__2[[#This Row],[hodnota]]*$F$5</f>
        <v>47239</v>
      </c>
      <c r="D1164" t="s">
        <v>1010</v>
      </c>
      <c r="E1164">
        <v>2014</v>
      </c>
      <c r="F1164">
        <v>3</v>
      </c>
      <c r="G1164" t="s">
        <v>2175</v>
      </c>
      <c r="H1164" t="s">
        <v>1011</v>
      </c>
      <c r="I1164" t="str">
        <f>IF(_110079_23data060823__2[[#This Row],[odvetvi_txt]]="","Všechna odvětví",_110079_23data060823__2[[#This Row],[odvetvi_txt]])</f>
        <v>Informační a komunikační činnosti</v>
      </c>
      <c r="J1164">
        <f>IF(_110079_23data060823__2[[#This Row],[rok]]=2023,0,1)</f>
        <v>1</v>
      </c>
    </row>
    <row r="1165" spans="1:10" x14ac:dyDescent="0.2">
      <c r="A1165">
        <v>746643300</v>
      </c>
      <c r="B1165" s="3" t="s">
        <v>3850</v>
      </c>
      <c r="C1165" s="3">
        <f>_110079_23data060823__2[[#This Row],[hodnota]]*$F$5</f>
        <v>48684</v>
      </c>
      <c r="D1165" t="s">
        <v>1010</v>
      </c>
      <c r="E1165">
        <v>2014</v>
      </c>
      <c r="F1165">
        <v>1</v>
      </c>
      <c r="G1165" t="s">
        <v>2175</v>
      </c>
      <c r="H1165" t="s">
        <v>1011</v>
      </c>
      <c r="I1165" t="str">
        <f>IF(_110079_23data060823__2[[#This Row],[odvetvi_txt]]="","Všechna odvětví",_110079_23data060823__2[[#This Row],[odvetvi_txt]])</f>
        <v>Informační a komunikační činnosti</v>
      </c>
      <c r="J1165">
        <f>IF(_110079_23data060823__2[[#This Row],[rok]]=2023,0,1)</f>
        <v>1</v>
      </c>
    </row>
    <row r="1166" spans="1:10" x14ac:dyDescent="0.2">
      <c r="A1166">
        <v>746643315</v>
      </c>
      <c r="B1166" s="3" t="s">
        <v>5324</v>
      </c>
      <c r="C1166" s="3">
        <f>_110079_23data060823__2[[#This Row],[hodnota]]*$F$5</f>
        <v>52257</v>
      </c>
      <c r="D1166" t="s">
        <v>641</v>
      </c>
      <c r="E1166">
        <v>2014</v>
      </c>
      <c r="F1166">
        <v>1</v>
      </c>
      <c r="G1166" t="s">
        <v>2175</v>
      </c>
      <c r="H1166" t="s">
        <v>642</v>
      </c>
      <c r="I1166" t="str">
        <f>IF(_110079_23data060823__2[[#This Row],[odvetvi_txt]]="","Všechna odvětví",_110079_23data060823__2[[#This Row],[odvetvi_txt]])</f>
        <v>Peněžnictví a pojišťovnictví</v>
      </c>
      <c r="J1166">
        <f>IF(_110079_23data060823__2[[#This Row],[rok]]=2023,0,1)</f>
        <v>1</v>
      </c>
    </row>
    <row r="1167" spans="1:10" x14ac:dyDescent="0.2">
      <c r="A1167">
        <v>746643316</v>
      </c>
      <c r="B1167" s="3" t="s">
        <v>5326</v>
      </c>
      <c r="C1167" s="3">
        <f>_110079_23data060823__2[[#This Row],[hodnota]]*$F$5</f>
        <v>48750</v>
      </c>
      <c r="D1167" t="s">
        <v>641</v>
      </c>
      <c r="E1167">
        <v>2014</v>
      </c>
      <c r="F1167">
        <v>2</v>
      </c>
      <c r="G1167" t="s">
        <v>2175</v>
      </c>
      <c r="H1167" t="s">
        <v>642</v>
      </c>
      <c r="I1167" t="str">
        <f>IF(_110079_23data060823__2[[#This Row],[odvetvi_txt]]="","Všechna odvětví",_110079_23data060823__2[[#This Row],[odvetvi_txt]])</f>
        <v>Peněžnictví a pojišťovnictví</v>
      </c>
      <c r="J1167">
        <f>IF(_110079_23data060823__2[[#This Row],[rok]]=2023,0,1)</f>
        <v>1</v>
      </c>
    </row>
    <row r="1168" spans="1:10" x14ac:dyDescent="0.2">
      <c r="A1168">
        <v>746643317</v>
      </c>
      <c r="B1168" s="3" t="s">
        <v>5327</v>
      </c>
      <c r="C1168" s="3">
        <f>_110079_23data060823__2[[#This Row],[hodnota]]*$F$5</f>
        <v>45054</v>
      </c>
      <c r="D1168" t="s">
        <v>641</v>
      </c>
      <c r="E1168">
        <v>2014</v>
      </c>
      <c r="F1168">
        <v>3</v>
      </c>
      <c r="G1168" t="s">
        <v>2175</v>
      </c>
      <c r="H1168" t="s">
        <v>642</v>
      </c>
      <c r="I1168" t="str">
        <f>IF(_110079_23data060823__2[[#This Row],[odvetvi_txt]]="","Všechna odvětví",_110079_23data060823__2[[#This Row],[odvetvi_txt]])</f>
        <v>Peněžnictví a pojišťovnictví</v>
      </c>
      <c r="J1168">
        <f>IF(_110079_23data060823__2[[#This Row],[rok]]=2023,0,1)</f>
        <v>1</v>
      </c>
    </row>
    <row r="1169" spans="1:10" x14ac:dyDescent="0.2">
      <c r="A1169">
        <v>746643318</v>
      </c>
      <c r="B1169" s="3" t="s">
        <v>5330</v>
      </c>
      <c r="C1169" s="3">
        <f>_110079_23data060823__2[[#This Row],[hodnota]]*$F$5</f>
        <v>46979</v>
      </c>
      <c r="D1169" t="s">
        <v>641</v>
      </c>
      <c r="E1169">
        <v>2014</v>
      </c>
      <c r="F1169">
        <v>4</v>
      </c>
      <c r="G1169" t="s">
        <v>2175</v>
      </c>
      <c r="H1169" t="s">
        <v>642</v>
      </c>
      <c r="I1169" t="str">
        <f>IF(_110079_23data060823__2[[#This Row],[odvetvi_txt]]="","Všechna odvětví",_110079_23data060823__2[[#This Row],[odvetvi_txt]])</f>
        <v>Peněžnictví a pojišťovnictví</v>
      </c>
      <c r="J1169">
        <f>IF(_110079_23data060823__2[[#This Row],[rok]]=2023,0,1)</f>
        <v>1</v>
      </c>
    </row>
    <row r="1170" spans="1:10" x14ac:dyDescent="0.2">
      <c r="A1170">
        <v>746643333</v>
      </c>
      <c r="B1170" s="3" t="s">
        <v>2514</v>
      </c>
      <c r="C1170" s="3">
        <f>_110079_23data060823__2[[#This Row],[hodnota]]*$F$5</f>
        <v>23265</v>
      </c>
      <c r="D1170" t="s">
        <v>263</v>
      </c>
      <c r="E1170">
        <v>2014</v>
      </c>
      <c r="F1170">
        <v>4</v>
      </c>
      <c r="G1170" t="s">
        <v>2175</v>
      </c>
      <c r="H1170" t="s">
        <v>264</v>
      </c>
      <c r="I1170" t="str">
        <f>IF(_110079_23data060823__2[[#This Row],[odvetvi_txt]]="","Všechna odvětví",_110079_23data060823__2[[#This Row],[odvetvi_txt]])</f>
        <v>Činnosti v oblasti nemovitostí</v>
      </c>
      <c r="J1170">
        <f>IF(_110079_23data060823__2[[#This Row],[rok]]=2023,0,1)</f>
        <v>1</v>
      </c>
    </row>
    <row r="1171" spans="1:10" x14ac:dyDescent="0.2">
      <c r="A1171">
        <v>746643332</v>
      </c>
      <c r="B1171" s="3" t="s">
        <v>2511</v>
      </c>
      <c r="C1171" s="3">
        <f>_110079_23data060823__2[[#This Row],[hodnota]]*$F$5</f>
        <v>21977</v>
      </c>
      <c r="D1171" t="s">
        <v>263</v>
      </c>
      <c r="E1171">
        <v>2014</v>
      </c>
      <c r="F1171">
        <v>3</v>
      </c>
      <c r="G1171" t="s">
        <v>2175</v>
      </c>
      <c r="H1171" t="s">
        <v>264</v>
      </c>
      <c r="I1171" t="str">
        <f>IF(_110079_23data060823__2[[#This Row],[odvetvi_txt]]="","Všechna odvětví",_110079_23data060823__2[[#This Row],[odvetvi_txt]])</f>
        <v>Činnosti v oblasti nemovitostí</v>
      </c>
      <c r="J1171">
        <f>IF(_110079_23data060823__2[[#This Row],[rok]]=2023,0,1)</f>
        <v>1</v>
      </c>
    </row>
    <row r="1172" spans="1:10" x14ac:dyDescent="0.2">
      <c r="A1172">
        <v>746643330</v>
      </c>
      <c r="B1172" s="3" t="s">
        <v>2508</v>
      </c>
      <c r="C1172" s="3">
        <f>_110079_23data060823__2[[#This Row],[hodnota]]*$F$5</f>
        <v>22957</v>
      </c>
      <c r="D1172" t="s">
        <v>263</v>
      </c>
      <c r="E1172">
        <v>2014</v>
      </c>
      <c r="F1172">
        <v>1</v>
      </c>
      <c r="G1172" t="s">
        <v>2175</v>
      </c>
      <c r="H1172" t="s">
        <v>264</v>
      </c>
      <c r="I1172" t="str">
        <f>IF(_110079_23data060823__2[[#This Row],[odvetvi_txt]]="","Všechna odvětví",_110079_23data060823__2[[#This Row],[odvetvi_txt]])</f>
        <v>Činnosti v oblasti nemovitostí</v>
      </c>
      <c r="J1172">
        <f>IF(_110079_23data060823__2[[#This Row],[rok]]=2023,0,1)</f>
        <v>1</v>
      </c>
    </row>
    <row r="1173" spans="1:10" x14ac:dyDescent="0.2">
      <c r="A1173">
        <v>746643331</v>
      </c>
      <c r="B1173" s="3" t="s">
        <v>2510</v>
      </c>
      <c r="C1173" s="3">
        <f>_110079_23data060823__2[[#This Row],[hodnota]]*$F$5</f>
        <v>22853</v>
      </c>
      <c r="D1173" t="s">
        <v>263</v>
      </c>
      <c r="E1173">
        <v>2014</v>
      </c>
      <c r="F1173">
        <v>2</v>
      </c>
      <c r="G1173" t="s">
        <v>2175</v>
      </c>
      <c r="H1173" t="s">
        <v>264</v>
      </c>
      <c r="I1173" t="str">
        <f>IF(_110079_23data060823__2[[#This Row],[odvetvi_txt]]="","Všechna odvětví",_110079_23data060823__2[[#This Row],[odvetvi_txt]])</f>
        <v>Činnosti v oblasti nemovitostí</v>
      </c>
      <c r="J1173">
        <f>IF(_110079_23data060823__2[[#This Row],[rok]]=2023,0,1)</f>
        <v>1</v>
      </c>
    </row>
    <row r="1174" spans="1:10" x14ac:dyDescent="0.2">
      <c r="A1174">
        <v>746643346</v>
      </c>
      <c r="B1174" s="3" t="s">
        <v>4560</v>
      </c>
      <c r="C1174" s="3">
        <f>_110079_23data060823__2[[#This Row],[hodnota]]*$F$5</f>
        <v>32312</v>
      </c>
      <c r="D1174" t="s">
        <v>414</v>
      </c>
      <c r="E1174">
        <v>2014</v>
      </c>
      <c r="F1174">
        <v>2</v>
      </c>
      <c r="G1174" t="s">
        <v>2175</v>
      </c>
      <c r="H1174" t="s">
        <v>415</v>
      </c>
      <c r="I1174" t="str">
        <f>IF(_110079_23data060823__2[[#This Row],[odvetvi_txt]]="","Všechna odvětví",_110079_23data060823__2[[#This Row],[odvetvi_txt]])</f>
        <v>Profesní, vědecké a technické činnosti</v>
      </c>
      <c r="J1174">
        <f>IF(_110079_23data060823__2[[#This Row],[rok]]=2023,0,1)</f>
        <v>1</v>
      </c>
    </row>
    <row r="1175" spans="1:10" x14ac:dyDescent="0.2">
      <c r="A1175">
        <v>746643345</v>
      </c>
      <c r="B1175" s="3" t="s">
        <v>4480</v>
      </c>
      <c r="C1175" s="3">
        <f>_110079_23data060823__2[[#This Row],[hodnota]]*$F$5</f>
        <v>31832</v>
      </c>
      <c r="D1175" t="s">
        <v>414</v>
      </c>
      <c r="E1175">
        <v>2014</v>
      </c>
      <c r="F1175">
        <v>1</v>
      </c>
      <c r="G1175" t="s">
        <v>2175</v>
      </c>
      <c r="H1175" t="s">
        <v>415</v>
      </c>
      <c r="I1175" t="str">
        <f>IF(_110079_23data060823__2[[#This Row],[odvetvi_txt]]="","Všechna odvětví",_110079_23data060823__2[[#This Row],[odvetvi_txt]])</f>
        <v>Profesní, vědecké a technické činnosti</v>
      </c>
      <c r="J1175">
        <f>IF(_110079_23data060823__2[[#This Row],[rok]]=2023,0,1)</f>
        <v>1</v>
      </c>
    </row>
    <row r="1176" spans="1:10" x14ac:dyDescent="0.2">
      <c r="A1176">
        <v>746643347</v>
      </c>
      <c r="B1176" s="3" t="s">
        <v>4561</v>
      </c>
      <c r="C1176" s="3">
        <f>_110079_23data060823__2[[#This Row],[hodnota]]*$F$5</f>
        <v>31443</v>
      </c>
      <c r="D1176" t="s">
        <v>414</v>
      </c>
      <c r="E1176">
        <v>2014</v>
      </c>
      <c r="F1176">
        <v>3</v>
      </c>
      <c r="G1176" t="s">
        <v>2175</v>
      </c>
      <c r="H1176" t="s">
        <v>415</v>
      </c>
      <c r="I1176" t="str">
        <f>IF(_110079_23data060823__2[[#This Row],[odvetvi_txt]]="","Všechna odvětví",_110079_23data060823__2[[#This Row],[odvetvi_txt]])</f>
        <v>Profesní, vědecké a technické činnosti</v>
      </c>
      <c r="J1176">
        <f>IF(_110079_23data060823__2[[#This Row],[rok]]=2023,0,1)</f>
        <v>1</v>
      </c>
    </row>
    <row r="1177" spans="1:10" x14ac:dyDescent="0.2">
      <c r="A1177">
        <v>746643348</v>
      </c>
      <c r="B1177" s="3" t="s">
        <v>4564</v>
      </c>
      <c r="C1177" s="3">
        <f>_110079_23data060823__2[[#This Row],[hodnota]]*$F$5</f>
        <v>34621</v>
      </c>
      <c r="D1177" t="s">
        <v>414</v>
      </c>
      <c r="E1177">
        <v>2014</v>
      </c>
      <c r="F1177">
        <v>4</v>
      </c>
      <c r="G1177" t="s">
        <v>2175</v>
      </c>
      <c r="H1177" t="s">
        <v>415</v>
      </c>
      <c r="I1177" t="str">
        <f>IF(_110079_23data060823__2[[#This Row],[odvetvi_txt]]="","Všechna odvětví",_110079_23data060823__2[[#This Row],[odvetvi_txt]])</f>
        <v>Profesní, vědecké a technické činnosti</v>
      </c>
      <c r="J1177">
        <f>IF(_110079_23data060823__2[[#This Row],[rok]]=2023,0,1)</f>
        <v>1</v>
      </c>
    </row>
    <row r="1178" spans="1:10" x14ac:dyDescent="0.2">
      <c r="A1178">
        <v>746643360</v>
      </c>
      <c r="B1178" s="3" t="s">
        <v>3506</v>
      </c>
      <c r="C1178" s="3">
        <f>_110079_23data060823__2[[#This Row],[hodnota]]*$F$5</f>
        <v>17164</v>
      </c>
      <c r="D1178" t="s">
        <v>701</v>
      </c>
      <c r="E1178">
        <v>2014</v>
      </c>
      <c r="F1178">
        <v>1</v>
      </c>
      <c r="G1178" t="s">
        <v>2175</v>
      </c>
      <c r="H1178" t="s">
        <v>702</v>
      </c>
      <c r="I1178" t="str">
        <f>IF(_110079_23data060823__2[[#This Row],[odvetvi_txt]]="","Všechna odvětví",_110079_23data060823__2[[#This Row],[odvetvi_txt]])</f>
        <v>Administrativní a podpůrné činnosti</v>
      </c>
      <c r="J1178">
        <f>IF(_110079_23data060823__2[[#This Row],[rok]]=2023,0,1)</f>
        <v>1</v>
      </c>
    </row>
    <row r="1179" spans="1:10" x14ac:dyDescent="0.2">
      <c r="A1179">
        <v>746643361</v>
      </c>
      <c r="B1179" s="3" t="s">
        <v>3507</v>
      </c>
      <c r="C1179" s="3">
        <f>_110079_23data060823__2[[#This Row],[hodnota]]*$F$5</f>
        <v>17218</v>
      </c>
      <c r="D1179" t="s">
        <v>701</v>
      </c>
      <c r="E1179">
        <v>2014</v>
      </c>
      <c r="F1179">
        <v>2</v>
      </c>
      <c r="G1179" t="s">
        <v>2175</v>
      </c>
      <c r="H1179" t="s">
        <v>702</v>
      </c>
      <c r="I1179" t="str">
        <f>IF(_110079_23data060823__2[[#This Row],[odvetvi_txt]]="","Všechna odvětví",_110079_23data060823__2[[#This Row],[odvetvi_txt]])</f>
        <v>Administrativní a podpůrné činnosti</v>
      </c>
      <c r="J1179">
        <f>IF(_110079_23data060823__2[[#This Row],[rok]]=2023,0,1)</f>
        <v>1</v>
      </c>
    </row>
    <row r="1180" spans="1:10" x14ac:dyDescent="0.2">
      <c r="A1180">
        <v>746643363</v>
      </c>
      <c r="B1180" s="3" t="s">
        <v>3511</v>
      </c>
      <c r="C1180" s="3">
        <f>_110079_23data060823__2[[#This Row],[hodnota]]*$F$5</f>
        <v>17483</v>
      </c>
      <c r="D1180" t="s">
        <v>701</v>
      </c>
      <c r="E1180">
        <v>2014</v>
      </c>
      <c r="F1180">
        <v>4</v>
      </c>
      <c r="G1180" t="s">
        <v>2175</v>
      </c>
      <c r="H1180" t="s">
        <v>702</v>
      </c>
      <c r="I1180" t="str">
        <f>IF(_110079_23data060823__2[[#This Row],[odvetvi_txt]]="","Všechna odvětví",_110079_23data060823__2[[#This Row],[odvetvi_txt]])</f>
        <v>Administrativní a podpůrné činnosti</v>
      </c>
      <c r="J1180">
        <f>IF(_110079_23data060823__2[[#This Row],[rok]]=2023,0,1)</f>
        <v>1</v>
      </c>
    </row>
    <row r="1181" spans="1:10" x14ac:dyDescent="0.2">
      <c r="A1181">
        <v>746643362</v>
      </c>
      <c r="B1181" s="3" t="s">
        <v>3508</v>
      </c>
      <c r="C1181" s="3">
        <f>_110079_23data060823__2[[#This Row],[hodnota]]*$F$5</f>
        <v>16938</v>
      </c>
      <c r="D1181" t="s">
        <v>701</v>
      </c>
      <c r="E1181">
        <v>2014</v>
      </c>
      <c r="F1181">
        <v>3</v>
      </c>
      <c r="G1181" t="s">
        <v>2175</v>
      </c>
      <c r="H1181" t="s">
        <v>702</v>
      </c>
      <c r="I1181" t="str">
        <f>IF(_110079_23data060823__2[[#This Row],[odvetvi_txt]]="","Všechna odvětví",_110079_23data060823__2[[#This Row],[odvetvi_txt]])</f>
        <v>Administrativní a podpůrné činnosti</v>
      </c>
      <c r="J1181">
        <f>IF(_110079_23data060823__2[[#This Row],[rok]]=2023,0,1)</f>
        <v>1</v>
      </c>
    </row>
    <row r="1182" spans="1:10" x14ac:dyDescent="0.2">
      <c r="A1182">
        <v>746643378</v>
      </c>
      <c r="B1182" s="3" t="s">
        <v>3330</v>
      </c>
      <c r="C1182" s="3">
        <f>_110079_23data060823__2[[#This Row],[hodnota]]*$F$5</f>
        <v>29818</v>
      </c>
      <c r="D1182" t="s">
        <v>17</v>
      </c>
      <c r="E1182">
        <v>2014</v>
      </c>
      <c r="F1182">
        <v>4</v>
      </c>
      <c r="G1182" t="s">
        <v>2175</v>
      </c>
      <c r="H1182" t="s">
        <v>21</v>
      </c>
      <c r="I1182" t="str">
        <f>IF(_110079_23data060823__2[[#This Row],[odvetvi_txt]]="","Všechna odvětví",_110079_23data060823__2[[#This Row],[odvetvi_txt]])</f>
        <v>Veřejná správa a obrana; povinné sociální zabezpečení</v>
      </c>
      <c r="J1182">
        <f>IF(_110079_23data060823__2[[#This Row],[rok]]=2023,0,1)</f>
        <v>1</v>
      </c>
    </row>
    <row r="1183" spans="1:10" x14ac:dyDescent="0.2">
      <c r="A1183">
        <v>746643376</v>
      </c>
      <c r="B1183" s="3" t="s">
        <v>3326</v>
      </c>
      <c r="C1183" s="3">
        <f>_110079_23data060823__2[[#This Row],[hodnota]]*$F$5</f>
        <v>27174</v>
      </c>
      <c r="D1183" t="s">
        <v>17</v>
      </c>
      <c r="E1183">
        <v>2014</v>
      </c>
      <c r="F1183">
        <v>2</v>
      </c>
      <c r="G1183" t="s">
        <v>2175</v>
      </c>
      <c r="H1183" t="s">
        <v>21</v>
      </c>
      <c r="I1183" t="str">
        <f>IF(_110079_23data060823__2[[#This Row],[odvetvi_txt]]="","Všechna odvětví",_110079_23data060823__2[[#This Row],[odvetvi_txt]])</f>
        <v>Veřejná správa a obrana; povinné sociální zabezpečení</v>
      </c>
      <c r="J1183">
        <f>IF(_110079_23data060823__2[[#This Row],[rok]]=2023,0,1)</f>
        <v>1</v>
      </c>
    </row>
    <row r="1184" spans="1:10" x14ac:dyDescent="0.2">
      <c r="A1184">
        <v>746643375</v>
      </c>
      <c r="B1184" s="3" t="s">
        <v>2690</v>
      </c>
      <c r="C1184" s="3">
        <f>_110079_23data060823__2[[#This Row],[hodnota]]*$F$5</f>
        <v>26163</v>
      </c>
      <c r="D1184" t="s">
        <v>17</v>
      </c>
      <c r="E1184">
        <v>2014</v>
      </c>
      <c r="F1184">
        <v>1</v>
      </c>
      <c r="G1184" t="s">
        <v>2175</v>
      </c>
      <c r="H1184" t="s">
        <v>21</v>
      </c>
      <c r="I1184" t="str">
        <f>IF(_110079_23data060823__2[[#This Row],[odvetvi_txt]]="","Všechna odvětví",_110079_23data060823__2[[#This Row],[odvetvi_txt]])</f>
        <v>Veřejná správa a obrana; povinné sociální zabezpečení</v>
      </c>
      <c r="J1184">
        <f>IF(_110079_23data060823__2[[#This Row],[rok]]=2023,0,1)</f>
        <v>1</v>
      </c>
    </row>
    <row r="1185" spans="1:10" x14ac:dyDescent="0.2">
      <c r="A1185">
        <v>746643377</v>
      </c>
      <c r="B1185" s="3" t="s">
        <v>3327</v>
      </c>
      <c r="C1185" s="3">
        <f>_110079_23data060823__2[[#This Row],[hodnota]]*$F$5</f>
        <v>27132</v>
      </c>
      <c r="D1185" t="s">
        <v>17</v>
      </c>
      <c r="E1185">
        <v>2014</v>
      </c>
      <c r="F1185">
        <v>3</v>
      </c>
      <c r="G1185" t="s">
        <v>2175</v>
      </c>
      <c r="H1185" t="s">
        <v>21</v>
      </c>
      <c r="I1185" t="str">
        <f>IF(_110079_23data060823__2[[#This Row],[odvetvi_txt]]="","Všechna odvětví",_110079_23data060823__2[[#This Row],[odvetvi_txt]])</f>
        <v>Veřejná správa a obrana; povinné sociální zabezpečení</v>
      </c>
      <c r="J1185">
        <f>IF(_110079_23data060823__2[[#This Row],[rok]]=2023,0,1)</f>
        <v>1</v>
      </c>
    </row>
    <row r="1186" spans="1:10" x14ac:dyDescent="0.2">
      <c r="A1186">
        <v>746643393</v>
      </c>
      <c r="B1186" s="3" t="s">
        <v>4992</v>
      </c>
      <c r="C1186" s="3">
        <f>_110079_23data060823__2[[#This Row],[hodnota]]*$F$5</f>
        <v>28704</v>
      </c>
      <c r="D1186" t="s">
        <v>493</v>
      </c>
      <c r="E1186">
        <v>2014</v>
      </c>
      <c r="F1186">
        <v>4</v>
      </c>
      <c r="G1186" t="s">
        <v>2175</v>
      </c>
      <c r="H1186" t="s">
        <v>494</v>
      </c>
      <c r="I1186" t="str">
        <f>IF(_110079_23data060823__2[[#This Row],[odvetvi_txt]]="","Všechna odvětví",_110079_23data060823__2[[#This Row],[odvetvi_txt]])</f>
        <v>Vzdělávání</v>
      </c>
      <c r="J1186">
        <f>IF(_110079_23data060823__2[[#This Row],[rok]]=2023,0,1)</f>
        <v>1</v>
      </c>
    </row>
    <row r="1187" spans="1:10" x14ac:dyDescent="0.2">
      <c r="A1187">
        <v>746643390</v>
      </c>
      <c r="B1187" s="3" t="s">
        <v>4986</v>
      </c>
      <c r="C1187" s="3">
        <f>_110079_23data060823__2[[#This Row],[hodnota]]*$F$5</f>
        <v>23119</v>
      </c>
      <c r="D1187" t="s">
        <v>493</v>
      </c>
      <c r="E1187">
        <v>2014</v>
      </c>
      <c r="F1187">
        <v>1</v>
      </c>
      <c r="G1187" t="s">
        <v>2175</v>
      </c>
      <c r="H1187" t="s">
        <v>494</v>
      </c>
      <c r="I1187" t="str">
        <f>IF(_110079_23data060823__2[[#This Row],[odvetvi_txt]]="","Všechna odvětví",_110079_23data060823__2[[#This Row],[odvetvi_txt]])</f>
        <v>Vzdělávání</v>
      </c>
      <c r="J1187">
        <f>IF(_110079_23data060823__2[[#This Row],[rok]]=2023,0,1)</f>
        <v>1</v>
      </c>
    </row>
    <row r="1188" spans="1:10" x14ac:dyDescent="0.2">
      <c r="A1188">
        <v>746643392</v>
      </c>
      <c r="B1188" s="3" t="s">
        <v>4989</v>
      </c>
      <c r="C1188" s="3">
        <f>_110079_23data060823__2[[#This Row],[hodnota]]*$F$5</f>
        <v>24736</v>
      </c>
      <c r="D1188" t="s">
        <v>493</v>
      </c>
      <c r="E1188">
        <v>2014</v>
      </c>
      <c r="F1188">
        <v>3</v>
      </c>
      <c r="G1188" t="s">
        <v>2175</v>
      </c>
      <c r="H1188" t="s">
        <v>494</v>
      </c>
      <c r="I1188" t="str">
        <f>IF(_110079_23data060823__2[[#This Row],[odvetvi_txt]]="","Všechna odvětví",_110079_23data060823__2[[#This Row],[odvetvi_txt]])</f>
        <v>Vzdělávání</v>
      </c>
      <c r="J1188">
        <f>IF(_110079_23data060823__2[[#This Row],[rok]]=2023,0,1)</f>
        <v>1</v>
      </c>
    </row>
    <row r="1189" spans="1:10" x14ac:dyDescent="0.2">
      <c r="A1189">
        <v>746643391</v>
      </c>
      <c r="B1189" s="3" t="s">
        <v>4988</v>
      </c>
      <c r="C1189" s="3">
        <f>_110079_23data060823__2[[#This Row],[hodnota]]*$F$5</f>
        <v>24459</v>
      </c>
      <c r="D1189" t="s">
        <v>493</v>
      </c>
      <c r="E1189">
        <v>2014</v>
      </c>
      <c r="F1189">
        <v>2</v>
      </c>
      <c r="G1189" t="s">
        <v>2175</v>
      </c>
      <c r="H1189" t="s">
        <v>494</v>
      </c>
      <c r="I1189" t="str">
        <f>IF(_110079_23data060823__2[[#This Row],[odvetvi_txt]]="","Všechna odvětví",_110079_23data060823__2[[#This Row],[odvetvi_txt]])</f>
        <v>Vzdělávání</v>
      </c>
      <c r="J1189">
        <f>IF(_110079_23data060823__2[[#This Row],[rok]]=2023,0,1)</f>
        <v>1</v>
      </c>
    </row>
    <row r="1190" spans="1:10" x14ac:dyDescent="0.2">
      <c r="A1190">
        <v>746643405</v>
      </c>
      <c r="B1190" s="3" t="s">
        <v>4903</v>
      </c>
      <c r="C1190" s="3">
        <f>_110079_23data060823__2[[#This Row],[hodnota]]*$F$5</f>
        <v>24557</v>
      </c>
      <c r="D1190" t="s">
        <v>1069</v>
      </c>
      <c r="E1190">
        <v>2014</v>
      </c>
      <c r="F1190">
        <v>1</v>
      </c>
      <c r="G1190" t="s">
        <v>2175</v>
      </c>
      <c r="H1190" t="s">
        <v>1070</v>
      </c>
      <c r="I1190" t="str">
        <f>IF(_110079_23data060823__2[[#This Row],[odvetvi_txt]]="","Všechna odvětví",_110079_23data060823__2[[#This Row],[odvetvi_txt]])</f>
        <v>Zdravotní a sociální péče</v>
      </c>
      <c r="J1190">
        <f>IF(_110079_23data060823__2[[#This Row],[rok]]=2023,0,1)</f>
        <v>1</v>
      </c>
    </row>
    <row r="1191" spans="1:10" x14ac:dyDescent="0.2">
      <c r="A1191">
        <v>746643408</v>
      </c>
      <c r="B1191" s="3" t="s">
        <v>3977</v>
      </c>
      <c r="C1191" s="3">
        <f>_110079_23data060823__2[[#This Row],[hodnota]]*$F$5</f>
        <v>27319</v>
      </c>
      <c r="D1191" t="s">
        <v>1069</v>
      </c>
      <c r="E1191">
        <v>2014</v>
      </c>
      <c r="F1191">
        <v>4</v>
      </c>
      <c r="G1191" t="s">
        <v>2175</v>
      </c>
      <c r="H1191" t="s">
        <v>1070</v>
      </c>
      <c r="I1191" t="str">
        <f>IF(_110079_23data060823__2[[#This Row],[odvetvi_txt]]="","Všechna odvětví",_110079_23data060823__2[[#This Row],[odvetvi_txt]])</f>
        <v>Zdravotní a sociální péče</v>
      </c>
      <c r="J1191">
        <f>IF(_110079_23data060823__2[[#This Row],[rok]]=2023,0,1)</f>
        <v>1</v>
      </c>
    </row>
    <row r="1192" spans="1:10" x14ac:dyDescent="0.2">
      <c r="A1192">
        <v>746643406</v>
      </c>
      <c r="B1192" s="3" t="s">
        <v>4905</v>
      </c>
      <c r="C1192" s="3">
        <f>_110079_23data060823__2[[#This Row],[hodnota]]*$F$5</f>
        <v>25483</v>
      </c>
      <c r="D1192" t="s">
        <v>1069</v>
      </c>
      <c r="E1192">
        <v>2014</v>
      </c>
      <c r="F1192">
        <v>2</v>
      </c>
      <c r="G1192" t="s">
        <v>2175</v>
      </c>
      <c r="H1192" t="s">
        <v>1070</v>
      </c>
      <c r="I1192" t="str">
        <f>IF(_110079_23data060823__2[[#This Row],[odvetvi_txt]]="","Všechna odvětví",_110079_23data060823__2[[#This Row],[odvetvi_txt]])</f>
        <v>Zdravotní a sociální péče</v>
      </c>
      <c r="J1192">
        <f>IF(_110079_23data060823__2[[#This Row],[rok]]=2023,0,1)</f>
        <v>1</v>
      </c>
    </row>
    <row r="1193" spans="1:10" x14ac:dyDescent="0.2">
      <c r="A1193">
        <v>746643407</v>
      </c>
      <c r="B1193" s="3" t="s">
        <v>4906</v>
      </c>
      <c r="C1193" s="3">
        <f>_110079_23data060823__2[[#This Row],[hodnota]]*$F$5</f>
        <v>25707</v>
      </c>
      <c r="D1193" t="s">
        <v>1069</v>
      </c>
      <c r="E1193">
        <v>2014</v>
      </c>
      <c r="F1193">
        <v>3</v>
      </c>
      <c r="G1193" t="s">
        <v>2175</v>
      </c>
      <c r="H1193" t="s">
        <v>1070</v>
      </c>
      <c r="I1193" t="str">
        <f>IF(_110079_23data060823__2[[#This Row],[odvetvi_txt]]="","Všechna odvětví",_110079_23data060823__2[[#This Row],[odvetvi_txt]])</f>
        <v>Zdravotní a sociální péče</v>
      </c>
      <c r="J1193">
        <f>IF(_110079_23data060823__2[[#This Row],[rok]]=2023,0,1)</f>
        <v>1</v>
      </c>
    </row>
    <row r="1194" spans="1:10" x14ac:dyDescent="0.2">
      <c r="A1194">
        <v>746643420</v>
      </c>
      <c r="B1194" s="3" t="s">
        <v>4648</v>
      </c>
      <c r="C1194" s="3">
        <f>_110079_23data060823__2[[#This Row],[hodnota]]*$F$5</f>
        <v>20468</v>
      </c>
      <c r="D1194" t="s">
        <v>1144</v>
      </c>
      <c r="E1194">
        <v>2014</v>
      </c>
      <c r="F1194">
        <v>1</v>
      </c>
      <c r="G1194" t="s">
        <v>2175</v>
      </c>
      <c r="H1194" t="s">
        <v>1145</v>
      </c>
      <c r="I1194" t="str">
        <f>IF(_110079_23data060823__2[[#This Row],[odvetvi_txt]]="","Všechna odvětví",_110079_23data060823__2[[#This Row],[odvetvi_txt]])</f>
        <v>Kulturní, zábavní a rekreační činnosti</v>
      </c>
      <c r="J1194">
        <f>IF(_110079_23data060823__2[[#This Row],[rok]]=2023,0,1)</f>
        <v>1</v>
      </c>
    </row>
    <row r="1195" spans="1:10" x14ac:dyDescent="0.2">
      <c r="A1195">
        <v>746643421</v>
      </c>
      <c r="B1195" s="3" t="s">
        <v>4650</v>
      </c>
      <c r="C1195" s="3">
        <f>_110079_23data060823__2[[#This Row],[hodnota]]*$F$5</f>
        <v>21196</v>
      </c>
      <c r="D1195" t="s">
        <v>1144</v>
      </c>
      <c r="E1195">
        <v>2014</v>
      </c>
      <c r="F1195">
        <v>2</v>
      </c>
      <c r="G1195" t="s">
        <v>2175</v>
      </c>
      <c r="H1195" t="s">
        <v>1145</v>
      </c>
      <c r="I1195" t="str">
        <f>IF(_110079_23data060823__2[[#This Row],[odvetvi_txt]]="","Všechna odvětví",_110079_23data060823__2[[#This Row],[odvetvi_txt]])</f>
        <v>Kulturní, zábavní a rekreační činnosti</v>
      </c>
      <c r="J1195">
        <f>IF(_110079_23data060823__2[[#This Row],[rok]]=2023,0,1)</f>
        <v>1</v>
      </c>
    </row>
    <row r="1196" spans="1:10" x14ac:dyDescent="0.2">
      <c r="A1196">
        <v>746643422</v>
      </c>
      <c r="B1196" s="3" t="s">
        <v>3722</v>
      </c>
      <c r="C1196" s="3">
        <f>_110079_23data060823__2[[#This Row],[hodnota]]*$F$5</f>
        <v>20788</v>
      </c>
      <c r="D1196" t="s">
        <v>1144</v>
      </c>
      <c r="E1196">
        <v>2014</v>
      </c>
      <c r="F1196">
        <v>3</v>
      </c>
      <c r="G1196" t="s">
        <v>2175</v>
      </c>
      <c r="H1196" t="s">
        <v>1145</v>
      </c>
      <c r="I1196" t="str">
        <f>IF(_110079_23data060823__2[[#This Row],[odvetvi_txt]]="","Všechna odvětví",_110079_23data060823__2[[#This Row],[odvetvi_txt]])</f>
        <v>Kulturní, zábavní a rekreační činnosti</v>
      </c>
      <c r="J1196">
        <f>IF(_110079_23data060823__2[[#This Row],[rok]]=2023,0,1)</f>
        <v>1</v>
      </c>
    </row>
    <row r="1197" spans="1:10" x14ac:dyDescent="0.2">
      <c r="A1197">
        <v>746643423</v>
      </c>
      <c r="B1197" s="3" t="s">
        <v>4653</v>
      </c>
      <c r="C1197" s="3">
        <f>_110079_23data060823__2[[#This Row],[hodnota]]*$F$5</f>
        <v>22756</v>
      </c>
      <c r="D1197" t="s">
        <v>1144</v>
      </c>
      <c r="E1197">
        <v>2014</v>
      </c>
      <c r="F1197">
        <v>4</v>
      </c>
      <c r="G1197" t="s">
        <v>2175</v>
      </c>
      <c r="H1197" t="s">
        <v>1145</v>
      </c>
      <c r="I1197" t="str">
        <f>IF(_110079_23data060823__2[[#This Row],[odvetvi_txt]]="","Všechna odvětví",_110079_23data060823__2[[#This Row],[odvetvi_txt]])</f>
        <v>Kulturní, zábavní a rekreační činnosti</v>
      </c>
      <c r="J1197">
        <f>IF(_110079_23data060823__2[[#This Row],[rok]]=2023,0,1)</f>
        <v>1</v>
      </c>
    </row>
    <row r="1198" spans="1:10" x14ac:dyDescent="0.2">
      <c r="A1198">
        <v>746643437</v>
      </c>
      <c r="B1198" s="3" t="s">
        <v>3179</v>
      </c>
      <c r="C1198" s="3">
        <f>_110079_23data060823__2[[#This Row],[hodnota]]*$F$5</f>
        <v>19955</v>
      </c>
      <c r="D1198" t="s">
        <v>1181</v>
      </c>
      <c r="E1198">
        <v>2014</v>
      </c>
      <c r="F1198">
        <v>3</v>
      </c>
      <c r="G1198" t="s">
        <v>2175</v>
      </c>
      <c r="H1198" t="s">
        <v>1182</v>
      </c>
      <c r="I1198" t="str">
        <f>IF(_110079_23data060823__2[[#This Row],[odvetvi_txt]]="","Všechna odvětví",_110079_23data060823__2[[#This Row],[odvetvi_txt]])</f>
        <v>Ostatní činnosti</v>
      </c>
      <c r="J1198">
        <f>IF(_110079_23data060823__2[[#This Row],[rok]]=2023,0,1)</f>
        <v>1</v>
      </c>
    </row>
    <row r="1199" spans="1:10" x14ac:dyDescent="0.2">
      <c r="A1199">
        <v>746643436</v>
      </c>
      <c r="B1199" s="3" t="s">
        <v>5157</v>
      </c>
      <c r="C1199" s="3">
        <f>_110079_23data060823__2[[#This Row],[hodnota]]*$F$5</f>
        <v>20221</v>
      </c>
      <c r="D1199" t="s">
        <v>1181</v>
      </c>
      <c r="E1199">
        <v>2014</v>
      </c>
      <c r="F1199">
        <v>2</v>
      </c>
      <c r="G1199" t="s">
        <v>2175</v>
      </c>
      <c r="H1199" t="s">
        <v>1182</v>
      </c>
      <c r="I1199" t="str">
        <f>IF(_110079_23data060823__2[[#This Row],[odvetvi_txt]]="","Všechna odvětví",_110079_23data060823__2[[#This Row],[odvetvi_txt]])</f>
        <v>Ostatní činnosti</v>
      </c>
      <c r="J1199">
        <f>IF(_110079_23data060823__2[[#This Row],[rok]]=2023,0,1)</f>
        <v>1</v>
      </c>
    </row>
    <row r="1200" spans="1:10" x14ac:dyDescent="0.2">
      <c r="A1200">
        <v>746643435</v>
      </c>
      <c r="B1200" s="3" t="s">
        <v>5155</v>
      </c>
      <c r="C1200" s="3">
        <f>_110079_23data060823__2[[#This Row],[hodnota]]*$F$5</f>
        <v>19806</v>
      </c>
      <c r="D1200" t="s">
        <v>1181</v>
      </c>
      <c r="E1200">
        <v>2014</v>
      </c>
      <c r="F1200">
        <v>1</v>
      </c>
      <c r="G1200" t="s">
        <v>2175</v>
      </c>
      <c r="H1200" t="s">
        <v>1182</v>
      </c>
      <c r="I1200" t="str">
        <f>IF(_110079_23data060823__2[[#This Row],[odvetvi_txt]]="","Všechna odvětví",_110079_23data060823__2[[#This Row],[odvetvi_txt]])</f>
        <v>Ostatní činnosti</v>
      </c>
      <c r="J1200">
        <f>IF(_110079_23data060823__2[[#This Row],[rok]]=2023,0,1)</f>
        <v>1</v>
      </c>
    </row>
    <row r="1201" spans="1:10" x14ac:dyDescent="0.2">
      <c r="A1201">
        <v>746643438</v>
      </c>
      <c r="B1201" s="3" t="s">
        <v>5160</v>
      </c>
      <c r="C1201" s="3">
        <f>_110079_23data060823__2[[#This Row],[hodnota]]*$F$5</f>
        <v>21177</v>
      </c>
      <c r="D1201" t="s">
        <v>1181</v>
      </c>
      <c r="E1201">
        <v>2014</v>
      </c>
      <c r="F1201">
        <v>4</v>
      </c>
      <c r="G1201" t="s">
        <v>2175</v>
      </c>
      <c r="H1201" t="s">
        <v>1182</v>
      </c>
      <c r="I1201" t="str">
        <f>IF(_110079_23data060823__2[[#This Row],[odvetvi_txt]]="","Všechna odvětví",_110079_23data060823__2[[#This Row],[odvetvi_txt]])</f>
        <v>Ostatní činnosti</v>
      </c>
      <c r="J1201">
        <f>IF(_110079_23data060823__2[[#This Row],[rok]]=2023,0,1)</f>
        <v>1</v>
      </c>
    </row>
    <row r="1202" spans="1:10" x14ac:dyDescent="0.2">
      <c r="A1202">
        <v>786864094</v>
      </c>
      <c r="B1202" s="3" t="s">
        <v>2692</v>
      </c>
      <c r="C1202" s="3">
        <f>_110079_23data060823__2[[#This Row],[hodnota]]*$F$5</f>
        <v>25497</v>
      </c>
      <c r="D1202" t="s">
        <v>320</v>
      </c>
      <c r="E1202">
        <v>2015</v>
      </c>
      <c r="F1202">
        <v>1</v>
      </c>
      <c r="G1202" t="s">
        <v>2175</v>
      </c>
      <c r="H1202" t="s">
        <v>320</v>
      </c>
      <c r="I1202" t="str">
        <f>IF(_110079_23data060823__2[[#This Row],[odvetvi_txt]]="","Všechna odvětví",_110079_23data060823__2[[#This Row],[odvetvi_txt]])</f>
        <v>Všechna odvětví</v>
      </c>
      <c r="J1202">
        <f>IF(_110079_23data060823__2[[#This Row],[rok]]=2023,0,1)</f>
        <v>1</v>
      </c>
    </row>
    <row r="1203" spans="1:10" x14ac:dyDescent="0.2">
      <c r="A1203">
        <v>786864118</v>
      </c>
      <c r="B1203" s="3" t="s">
        <v>2696</v>
      </c>
      <c r="C1203" s="3">
        <f>_110079_23data060823__2[[#This Row],[hodnota]]*$F$5</f>
        <v>26408</v>
      </c>
      <c r="D1203" t="s">
        <v>320</v>
      </c>
      <c r="E1203">
        <v>2015</v>
      </c>
      <c r="F1203">
        <v>2</v>
      </c>
      <c r="G1203" t="s">
        <v>2175</v>
      </c>
      <c r="H1203" t="s">
        <v>320</v>
      </c>
      <c r="I1203" t="str">
        <f>IF(_110079_23data060823__2[[#This Row],[odvetvi_txt]]="","Všechna odvětví",_110079_23data060823__2[[#This Row],[odvetvi_txt]])</f>
        <v>Všechna odvětví</v>
      </c>
      <c r="J1203">
        <f>IF(_110079_23data060823__2[[#This Row],[rok]]=2023,0,1)</f>
        <v>1</v>
      </c>
    </row>
    <row r="1204" spans="1:10" x14ac:dyDescent="0.2">
      <c r="A1204">
        <v>786864142</v>
      </c>
      <c r="B1204" s="3" t="s">
        <v>2690</v>
      </c>
      <c r="C1204" s="3">
        <f>_110079_23data060823__2[[#This Row],[hodnota]]*$F$5</f>
        <v>26163</v>
      </c>
      <c r="D1204" t="s">
        <v>320</v>
      </c>
      <c r="E1204">
        <v>2015</v>
      </c>
      <c r="F1204">
        <v>3</v>
      </c>
      <c r="G1204" t="s">
        <v>2175</v>
      </c>
      <c r="H1204" t="s">
        <v>320</v>
      </c>
      <c r="I1204" t="str">
        <f>IF(_110079_23data060823__2[[#This Row],[odvetvi_txt]]="","Všechna odvětví",_110079_23data060823__2[[#This Row],[odvetvi_txt]])</f>
        <v>Všechna odvětví</v>
      </c>
      <c r="J1204">
        <f>IF(_110079_23data060823__2[[#This Row],[rok]]=2023,0,1)</f>
        <v>1</v>
      </c>
    </row>
    <row r="1205" spans="1:10" x14ac:dyDescent="0.2">
      <c r="A1205">
        <v>786864166</v>
      </c>
      <c r="B1205" s="3" t="s">
        <v>2695</v>
      </c>
      <c r="C1205" s="3">
        <f>_110079_23data060823__2[[#This Row],[hodnota]]*$F$5</f>
        <v>28258</v>
      </c>
      <c r="D1205" t="s">
        <v>320</v>
      </c>
      <c r="E1205">
        <v>2015</v>
      </c>
      <c r="F1205">
        <v>4</v>
      </c>
      <c r="G1205" t="s">
        <v>2175</v>
      </c>
      <c r="H1205" t="s">
        <v>320</v>
      </c>
      <c r="I1205" t="str">
        <f>IF(_110079_23data060823__2[[#This Row],[odvetvi_txt]]="","Všechna odvětví",_110079_23data060823__2[[#This Row],[odvetvi_txt]])</f>
        <v>Všechna odvětví</v>
      </c>
      <c r="J1205">
        <f>IF(_110079_23data060823__2[[#This Row],[rok]]=2023,0,1)</f>
        <v>1</v>
      </c>
    </row>
    <row r="1206" spans="1:10" x14ac:dyDescent="0.2">
      <c r="A1206">
        <v>763235916</v>
      </c>
      <c r="B1206" s="3" t="s">
        <v>2421</v>
      </c>
      <c r="C1206" s="3">
        <f>_110079_23data060823__2[[#This Row],[hodnota]]*$F$5</f>
        <v>24174</v>
      </c>
      <c r="D1206" t="s">
        <v>104</v>
      </c>
      <c r="E1206">
        <v>2015</v>
      </c>
      <c r="F1206">
        <v>4</v>
      </c>
      <c r="G1206" t="s">
        <v>2175</v>
      </c>
      <c r="H1206" t="s">
        <v>105</v>
      </c>
      <c r="I1206" t="str">
        <f>IF(_110079_23data060823__2[[#This Row],[odvetvi_txt]]="","Všechna odvětví",_110079_23data060823__2[[#This Row],[odvetvi_txt]])</f>
        <v>Zemědělství, lesnictví, rybářství</v>
      </c>
      <c r="J1206">
        <f>IF(_110079_23data060823__2[[#This Row],[rok]]=2023,0,1)</f>
        <v>1</v>
      </c>
    </row>
    <row r="1207" spans="1:10" x14ac:dyDescent="0.2">
      <c r="A1207">
        <v>763235913</v>
      </c>
      <c r="B1207" s="3" t="s">
        <v>2418</v>
      </c>
      <c r="C1207" s="3">
        <f>_110079_23data060823__2[[#This Row],[hodnota]]*$F$5</f>
        <v>19397</v>
      </c>
      <c r="D1207" t="s">
        <v>104</v>
      </c>
      <c r="E1207">
        <v>2015</v>
      </c>
      <c r="F1207">
        <v>1</v>
      </c>
      <c r="G1207" t="s">
        <v>2175</v>
      </c>
      <c r="H1207" t="s">
        <v>105</v>
      </c>
      <c r="I1207" t="str">
        <f>IF(_110079_23data060823__2[[#This Row],[odvetvi_txt]]="","Všechna odvětví",_110079_23data060823__2[[#This Row],[odvetvi_txt]])</f>
        <v>Zemědělství, lesnictví, rybářství</v>
      </c>
      <c r="J1207">
        <f>IF(_110079_23data060823__2[[#This Row],[rok]]=2023,0,1)</f>
        <v>1</v>
      </c>
    </row>
    <row r="1208" spans="1:10" x14ac:dyDescent="0.2">
      <c r="A1208">
        <v>763235915</v>
      </c>
      <c r="B1208" s="3" t="s">
        <v>2416</v>
      </c>
      <c r="C1208" s="3">
        <f>_110079_23data060823__2[[#This Row],[hodnota]]*$F$5</f>
        <v>22138</v>
      </c>
      <c r="D1208" t="s">
        <v>104</v>
      </c>
      <c r="E1208">
        <v>2015</v>
      </c>
      <c r="F1208">
        <v>3</v>
      </c>
      <c r="G1208" t="s">
        <v>2175</v>
      </c>
      <c r="H1208" t="s">
        <v>105</v>
      </c>
      <c r="I1208" t="str">
        <f>IF(_110079_23data060823__2[[#This Row],[odvetvi_txt]]="","Všechna odvětví",_110079_23data060823__2[[#This Row],[odvetvi_txt]])</f>
        <v>Zemědělství, lesnictví, rybářství</v>
      </c>
      <c r="J1208">
        <f>IF(_110079_23data060823__2[[#This Row],[rok]]=2023,0,1)</f>
        <v>1</v>
      </c>
    </row>
    <row r="1209" spans="1:10" x14ac:dyDescent="0.2">
      <c r="A1209">
        <v>763235914</v>
      </c>
      <c r="B1209" s="3" t="s">
        <v>2422</v>
      </c>
      <c r="C1209" s="3">
        <f>_110079_23data060823__2[[#This Row],[hodnota]]*$F$5</f>
        <v>20865</v>
      </c>
      <c r="D1209" t="s">
        <v>104</v>
      </c>
      <c r="E1209">
        <v>2015</v>
      </c>
      <c r="F1209">
        <v>2</v>
      </c>
      <c r="G1209" t="s">
        <v>2175</v>
      </c>
      <c r="H1209" t="s">
        <v>105</v>
      </c>
      <c r="I1209" t="str">
        <f>IF(_110079_23data060823__2[[#This Row],[odvetvi_txt]]="","Všechna odvětví",_110079_23data060823__2[[#This Row],[odvetvi_txt]])</f>
        <v>Zemědělství, lesnictví, rybářství</v>
      </c>
      <c r="J1209">
        <f>IF(_110079_23data060823__2[[#This Row],[rok]]=2023,0,1)</f>
        <v>1</v>
      </c>
    </row>
    <row r="1210" spans="1:10" x14ac:dyDescent="0.2">
      <c r="A1210">
        <v>763235931</v>
      </c>
      <c r="B1210" s="3" t="s">
        <v>4214</v>
      </c>
      <c r="C1210" s="3">
        <f>_110079_23data060823__2[[#This Row],[hodnota]]*$F$5</f>
        <v>36412</v>
      </c>
      <c r="D1210" t="s">
        <v>1226</v>
      </c>
      <c r="E1210">
        <v>2015</v>
      </c>
      <c r="F1210">
        <v>4</v>
      </c>
      <c r="G1210" t="s">
        <v>2175</v>
      </c>
      <c r="H1210" t="s">
        <v>1227</v>
      </c>
      <c r="I1210" t="str">
        <f>IF(_110079_23data060823__2[[#This Row],[odvetvi_txt]]="","Všechna odvětví",_110079_23data060823__2[[#This Row],[odvetvi_txt]])</f>
        <v>Těžba a dobývání</v>
      </c>
      <c r="J1210">
        <f>IF(_110079_23data060823__2[[#This Row],[rok]]=2023,0,1)</f>
        <v>1</v>
      </c>
    </row>
    <row r="1211" spans="1:10" x14ac:dyDescent="0.2">
      <c r="A1211">
        <v>763235928</v>
      </c>
      <c r="B1211" s="3" t="s">
        <v>4211</v>
      </c>
      <c r="C1211" s="3">
        <f>_110079_23data060823__2[[#This Row],[hodnota]]*$F$5</f>
        <v>29682</v>
      </c>
      <c r="D1211" t="s">
        <v>1226</v>
      </c>
      <c r="E1211">
        <v>2015</v>
      </c>
      <c r="F1211">
        <v>1</v>
      </c>
      <c r="G1211" t="s">
        <v>2175</v>
      </c>
      <c r="H1211" t="s">
        <v>1227</v>
      </c>
      <c r="I1211" t="str">
        <f>IF(_110079_23data060823__2[[#This Row],[odvetvi_txt]]="","Všechna odvětví",_110079_23data060823__2[[#This Row],[odvetvi_txt]])</f>
        <v>Těžba a dobývání</v>
      </c>
      <c r="J1211">
        <f>IF(_110079_23data060823__2[[#This Row],[rok]]=2023,0,1)</f>
        <v>1</v>
      </c>
    </row>
    <row r="1212" spans="1:10" x14ac:dyDescent="0.2">
      <c r="A1212">
        <v>763235930</v>
      </c>
      <c r="B1212" s="3" t="s">
        <v>4209</v>
      </c>
      <c r="C1212" s="3">
        <f>_110079_23data060823__2[[#This Row],[hodnota]]*$F$5</f>
        <v>30277</v>
      </c>
      <c r="D1212" t="s">
        <v>1226</v>
      </c>
      <c r="E1212">
        <v>2015</v>
      </c>
      <c r="F1212">
        <v>3</v>
      </c>
      <c r="G1212" t="s">
        <v>2175</v>
      </c>
      <c r="H1212" t="s">
        <v>1227</v>
      </c>
      <c r="I1212" t="str">
        <f>IF(_110079_23data060823__2[[#This Row],[odvetvi_txt]]="","Všechna odvětví",_110079_23data060823__2[[#This Row],[odvetvi_txt]])</f>
        <v>Těžba a dobývání</v>
      </c>
      <c r="J1212">
        <f>IF(_110079_23data060823__2[[#This Row],[rok]]=2023,0,1)</f>
        <v>1</v>
      </c>
    </row>
    <row r="1213" spans="1:10" x14ac:dyDescent="0.2">
      <c r="A1213">
        <v>763235929</v>
      </c>
      <c r="B1213" s="3" t="s">
        <v>4215</v>
      </c>
      <c r="C1213" s="3">
        <f>_110079_23data060823__2[[#This Row],[hodnota]]*$F$5</f>
        <v>30863</v>
      </c>
      <c r="D1213" t="s">
        <v>1226</v>
      </c>
      <c r="E1213">
        <v>2015</v>
      </c>
      <c r="F1213">
        <v>2</v>
      </c>
      <c r="G1213" t="s">
        <v>2175</v>
      </c>
      <c r="H1213" t="s">
        <v>1227</v>
      </c>
      <c r="I1213" t="str">
        <f>IF(_110079_23data060823__2[[#This Row],[odvetvi_txt]]="","Všechna odvětví",_110079_23data060823__2[[#This Row],[odvetvi_txt]])</f>
        <v>Těžba a dobývání</v>
      </c>
      <c r="J1213">
        <f>IF(_110079_23data060823__2[[#This Row],[rok]]=2023,0,1)</f>
        <v>1</v>
      </c>
    </row>
    <row r="1214" spans="1:10" x14ac:dyDescent="0.2">
      <c r="A1214">
        <v>763235945</v>
      </c>
      <c r="B1214" s="3" t="s">
        <v>4297</v>
      </c>
      <c r="C1214" s="3">
        <f>_110079_23data060823__2[[#This Row],[hodnota]]*$F$5</f>
        <v>25911</v>
      </c>
      <c r="D1214" t="s">
        <v>780</v>
      </c>
      <c r="E1214">
        <v>2015</v>
      </c>
      <c r="F1214">
        <v>3</v>
      </c>
      <c r="G1214" t="s">
        <v>2175</v>
      </c>
      <c r="H1214" t="s">
        <v>781</v>
      </c>
      <c r="I1214" t="str">
        <f>IF(_110079_23data060823__2[[#This Row],[odvetvi_txt]]="","Všechna odvětví",_110079_23data060823__2[[#This Row],[odvetvi_txt]])</f>
        <v>Zpracovatelský průmysl</v>
      </c>
      <c r="J1214">
        <f>IF(_110079_23data060823__2[[#This Row],[rok]]=2023,0,1)</f>
        <v>1</v>
      </c>
    </row>
    <row r="1215" spans="1:10" x14ac:dyDescent="0.2">
      <c r="A1215">
        <v>763235946</v>
      </c>
      <c r="B1215" s="3" t="s">
        <v>5074</v>
      </c>
      <c r="C1215" s="3">
        <f>_110079_23data060823__2[[#This Row],[hodnota]]*$F$5</f>
        <v>28000</v>
      </c>
      <c r="D1215" t="s">
        <v>780</v>
      </c>
      <c r="E1215">
        <v>2015</v>
      </c>
      <c r="F1215">
        <v>4</v>
      </c>
      <c r="G1215" t="s">
        <v>2175</v>
      </c>
      <c r="H1215" t="s">
        <v>781</v>
      </c>
      <c r="I1215" t="str">
        <f>IF(_110079_23data060823__2[[#This Row],[odvetvi_txt]]="","Všechna odvětví",_110079_23data060823__2[[#This Row],[odvetvi_txt]])</f>
        <v>Zpracovatelský průmysl</v>
      </c>
      <c r="J1215">
        <f>IF(_110079_23data060823__2[[#This Row],[rok]]=2023,0,1)</f>
        <v>1</v>
      </c>
    </row>
    <row r="1216" spans="1:10" x14ac:dyDescent="0.2">
      <c r="A1216">
        <v>763235943</v>
      </c>
      <c r="B1216" s="3" t="s">
        <v>5071</v>
      </c>
      <c r="C1216" s="3">
        <f>_110079_23data060823__2[[#This Row],[hodnota]]*$F$5</f>
        <v>25252</v>
      </c>
      <c r="D1216" t="s">
        <v>780</v>
      </c>
      <c r="E1216">
        <v>2015</v>
      </c>
      <c r="F1216">
        <v>1</v>
      </c>
      <c r="G1216" t="s">
        <v>2175</v>
      </c>
      <c r="H1216" t="s">
        <v>781</v>
      </c>
      <c r="I1216" t="str">
        <f>IF(_110079_23data060823__2[[#This Row],[odvetvi_txt]]="","Všechna odvětví",_110079_23data060823__2[[#This Row],[odvetvi_txt]])</f>
        <v>Zpracovatelský průmysl</v>
      </c>
      <c r="J1216">
        <f>IF(_110079_23data060823__2[[#This Row],[rok]]=2023,0,1)</f>
        <v>1</v>
      </c>
    </row>
    <row r="1217" spans="1:10" x14ac:dyDescent="0.2">
      <c r="A1217">
        <v>763235944</v>
      </c>
      <c r="B1217" s="3" t="s">
        <v>5075</v>
      </c>
      <c r="C1217" s="3">
        <f>_110079_23data060823__2[[#This Row],[hodnota]]*$F$5</f>
        <v>26622</v>
      </c>
      <c r="D1217" t="s">
        <v>780</v>
      </c>
      <c r="E1217">
        <v>2015</v>
      </c>
      <c r="F1217">
        <v>2</v>
      </c>
      <c r="G1217" t="s">
        <v>2175</v>
      </c>
      <c r="H1217" t="s">
        <v>781</v>
      </c>
      <c r="I1217" t="str">
        <f>IF(_110079_23data060823__2[[#This Row],[odvetvi_txt]]="","Všechna odvětví",_110079_23data060823__2[[#This Row],[odvetvi_txt]])</f>
        <v>Zpracovatelský průmysl</v>
      </c>
      <c r="J1217">
        <f>IF(_110079_23data060823__2[[#This Row],[rok]]=2023,0,1)</f>
        <v>1</v>
      </c>
    </row>
    <row r="1218" spans="1:10" x14ac:dyDescent="0.2">
      <c r="A1218">
        <v>763235958</v>
      </c>
      <c r="B1218" s="3" t="s">
        <v>5490</v>
      </c>
      <c r="C1218" s="3">
        <f>_110079_23data060823__2[[#This Row],[hodnota]]*$F$5</f>
        <v>42220</v>
      </c>
      <c r="D1218" t="s">
        <v>872</v>
      </c>
      <c r="E1218">
        <v>2015</v>
      </c>
      <c r="F1218">
        <v>1</v>
      </c>
      <c r="G1218" t="s">
        <v>2175</v>
      </c>
      <c r="H1218" t="s">
        <v>873</v>
      </c>
      <c r="I1218" t="str">
        <f>IF(_110079_23data060823__2[[#This Row],[odvetvi_txt]]="","Všechna odvětví",_110079_23data060823__2[[#This Row],[odvetvi_txt]])</f>
        <v>Výroba a rozvod elektřiny, plynu, tepla a klimatiz. vzduchu</v>
      </c>
      <c r="J1218">
        <f>IF(_110079_23data060823__2[[#This Row],[rok]]=2023,0,1)</f>
        <v>1</v>
      </c>
    </row>
    <row r="1219" spans="1:10" x14ac:dyDescent="0.2">
      <c r="A1219">
        <v>763235960</v>
      </c>
      <c r="B1219" s="3" t="s">
        <v>5488</v>
      </c>
      <c r="C1219" s="3">
        <f>_110079_23data060823__2[[#This Row],[hodnota]]*$F$5</f>
        <v>37660</v>
      </c>
      <c r="D1219" t="s">
        <v>872</v>
      </c>
      <c r="E1219">
        <v>2015</v>
      </c>
      <c r="F1219">
        <v>3</v>
      </c>
      <c r="G1219" t="s">
        <v>2175</v>
      </c>
      <c r="H1219" t="s">
        <v>873</v>
      </c>
      <c r="I1219" t="str">
        <f>IF(_110079_23data060823__2[[#This Row],[odvetvi_txt]]="","Všechna odvětví",_110079_23data060823__2[[#This Row],[odvetvi_txt]])</f>
        <v>Výroba a rozvod elektřiny, plynu, tepla a klimatiz. vzduchu</v>
      </c>
      <c r="J1219">
        <f>IF(_110079_23data060823__2[[#This Row],[rok]]=2023,0,1)</f>
        <v>1</v>
      </c>
    </row>
    <row r="1220" spans="1:10" x14ac:dyDescent="0.2">
      <c r="A1220">
        <v>763235959</v>
      </c>
      <c r="B1220" s="3" t="s">
        <v>5494</v>
      </c>
      <c r="C1220" s="3">
        <f>_110079_23data060823__2[[#This Row],[hodnota]]*$F$5</f>
        <v>38566</v>
      </c>
      <c r="D1220" t="s">
        <v>872</v>
      </c>
      <c r="E1220">
        <v>2015</v>
      </c>
      <c r="F1220">
        <v>2</v>
      </c>
      <c r="G1220" t="s">
        <v>2175</v>
      </c>
      <c r="H1220" t="s">
        <v>873</v>
      </c>
      <c r="I1220" t="str">
        <f>IF(_110079_23data060823__2[[#This Row],[odvetvi_txt]]="","Všechna odvětví",_110079_23data060823__2[[#This Row],[odvetvi_txt]])</f>
        <v>Výroba a rozvod elektřiny, plynu, tepla a klimatiz. vzduchu</v>
      </c>
      <c r="J1220">
        <f>IF(_110079_23data060823__2[[#This Row],[rok]]=2023,0,1)</f>
        <v>1</v>
      </c>
    </row>
    <row r="1221" spans="1:10" x14ac:dyDescent="0.2">
      <c r="A1221">
        <v>763235961</v>
      </c>
      <c r="B1221" s="3" t="s">
        <v>5493</v>
      </c>
      <c r="C1221" s="3">
        <f>_110079_23data060823__2[[#This Row],[hodnota]]*$F$5</f>
        <v>43364</v>
      </c>
      <c r="D1221" t="s">
        <v>872</v>
      </c>
      <c r="E1221">
        <v>2015</v>
      </c>
      <c r="F1221">
        <v>4</v>
      </c>
      <c r="G1221" t="s">
        <v>2175</v>
      </c>
      <c r="H1221" t="s">
        <v>873</v>
      </c>
      <c r="I1221" t="str">
        <f>IF(_110079_23data060823__2[[#This Row],[odvetvi_txt]]="","Všechna odvětví",_110079_23data060823__2[[#This Row],[odvetvi_txt]])</f>
        <v>Výroba a rozvod elektřiny, plynu, tepla a klimatiz. vzduchu</v>
      </c>
      <c r="J1221">
        <f>IF(_110079_23data060823__2[[#This Row],[rok]]=2023,0,1)</f>
        <v>1</v>
      </c>
    </row>
    <row r="1222" spans="1:10" x14ac:dyDescent="0.2">
      <c r="A1222">
        <v>763235976</v>
      </c>
      <c r="B1222" s="3" t="s">
        <v>4751</v>
      </c>
      <c r="C1222" s="3">
        <f>_110079_23data060823__2[[#This Row],[hodnota]]*$F$5</f>
        <v>27666</v>
      </c>
      <c r="D1222" t="s">
        <v>1217</v>
      </c>
      <c r="E1222">
        <v>2015</v>
      </c>
      <c r="F1222">
        <v>4</v>
      </c>
      <c r="G1222" t="s">
        <v>2175</v>
      </c>
      <c r="H1222" t="s">
        <v>1218</v>
      </c>
      <c r="I1222" t="str">
        <f>IF(_110079_23data060823__2[[#This Row],[odvetvi_txt]]="","Všechna odvětví",_110079_23data060823__2[[#This Row],[odvetvi_txt]])</f>
        <v>Zásobování vodou; činnosti související s odpady a sanacemi</v>
      </c>
      <c r="J1222">
        <f>IF(_110079_23data060823__2[[#This Row],[rok]]=2023,0,1)</f>
        <v>1</v>
      </c>
    </row>
    <row r="1223" spans="1:10" x14ac:dyDescent="0.2">
      <c r="A1223">
        <v>763235974</v>
      </c>
      <c r="B1223" s="3" t="s">
        <v>5242</v>
      </c>
      <c r="C1223" s="3">
        <f>_110079_23data060823__2[[#This Row],[hodnota]]*$F$5</f>
        <v>24530</v>
      </c>
      <c r="D1223" t="s">
        <v>1217</v>
      </c>
      <c r="E1223">
        <v>2015</v>
      </c>
      <c r="F1223">
        <v>2</v>
      </c>
      <c r="G1223" t="s">
        <v>2175</v>
      </c>
      <c r="H1223" t="s">
        <v>1218</v>
      </c>
      <c r="I1223" t="str">
        <f>IF(_110079_23data060823__2[[#This Row],[odvetvi_txt]]="","Všechna odvětví",_110079_23data060823__2[[#This Row],[odvetvi_txt]])</f>
        <v>Zásobování vodou; činnosti související s odpady a sanacemi</v>
      </c>
      <c r="J1223">
        <f>IF(_110079_23data060823__2[[#This Row],[rok]]=2023,0,1)</f>
        <v>1</v>
      </c>
    </row>
    <row r="1224" spans="1:10" x14ac:dyDescent="0.2">
      <c r="A1224">
        <v>763235975</v>
      </c>
      <c r="B1224" s="3" t="s">
        <v>5238</v>
      </c>
      <c r="C1224" s="3">
        <f>_110079_23data060823__2[[#This Row],[hodnota]]*$F$5</f>
        <v>23809</v>
      </c>
      <c r="D1224" t="s">
        <v>1217</v>
      </c>
      <c r="E1224">
        <v>2015</v>
      </c>
      <c r="F1224">
        <v>3</v>
      </c>
      <c r="G1224" t="s">
        <v>2175</v>
      </c>
      <c r="H1224" t="s">
        <v>1218</v>
      </c>
      <c r="I1224" t="str">
        <f>IF(_110079_23data060823__2[[#This Row],[odvetvi_txt]]="","Všechna odvětví",_110079_23data060823__2[[#This Row],[odvetvi_txt]])</f>
        <v>Zásobování vodou; činnosti související s odpady a sanacemi</v>
      </c>
      <c r="J1224">
        <f>IF(_110079_23data060823__2[[#This Row],[rok]]=2023,0,1)</f>
        <v>1</v>
      </c>
    </row>
    <row r="1225" spans="1:10" x14ac:dyDescent="0.2">
      <c r="A1225">
        <v>763235973</v>
      </c>
      <c r="B1225" s="3" t="s">
        <v>5240</v>
      </c>
      <c r="C1225" s="3">
        <f>_110079_23data060823__2[[#This Row],[hodnota]]*$F$5</f>
        <v>23037</v>
      </c>
      <c r="D1225" t="s">
        <v>1217</v>
      </c>
      <c r="E1225">
        <v>2015</v>
      </c>
      <c r="F1225">
        <v>1</v>
      </c>
      <c r="G1225" t="s">
        <v>2175</v>
      </c>
      <c r="H1225" t="s">
        <v>1218</v>
      </c>
      <c r="I1225" t="str">
        <f>IF(_110079_23data060823__2[[#This Row],[odvetvi_txt]]="","Všechna odvětví",_110079_23data060823__2[[#This Row],[odvetvi_txt]])</f>
        <v>Zásobování vodou; činnosti související s odpady a sanacemi</v>
      </c>
      <c r="J1225">
        <f>IF(_110079_23data060823__2[[#This Row],[rok]]=2023,0,1)</f>
        <v>1</v>
      </c>
    </row>
    <row r="1226" spans="1:10" x14ac:dyDescent="0.2">
      <c r="A1226">
        <v>763235990</v>
      </c>
      <c r="B1226" s="3" t="s">
        <v>2531</v>
      </c>
      <c r="C1226" s="3">
        <f>_110079_23data060823__2[[#This Row],[hodnota]]*$F$5</f>
        <v>24271</v>
      </c>
      <c r="D1226" t="s">
        <v>1285</v>
      </c>
      <c r="E1226">
        <v>2015</v>
      </c>
      <c r="F1226">
        <v>3</v>
      </c>
      <c r="G1226" t="s">
        <v>2175</v>
      </c>
      <c r="H1226" t="s">
        <v>1286</v>
      </c>
      <c r="I1226" t="str">
        <f>IF(_110079_23data060823__2[[#This Row],[odvetvi_txt]]="","Všechna odvětví",_110079_23data060823__2[[#This Row],[odvetvi_txt]])</f>
        <v>Stavebnictví</v>
      </c>
      <c r="J1226">
        <f>IF(_110079_23data060823__2[[#This Row],[rok]]=2023,0,1)</f>
        <v>1</v>
      </c>
    </row>
    <row r="1227" spans="1:10" x14ac:dyDescent="0.2">
      <c r="A1227">
        <v>763235991</v>
      </c>
      <c r="B1227" s="3" t="s">
        <v>2871</v>
      </c>
      <c r="C1227" s="3">
        <f>_110079_23data060823__2[[#This Row],[hodnota]]*$F$5</f>
        <v>25686</v>
      </c>
      <c r="D1227" t="s">
        <v>1285</v>
      </c>
      <c r="E1227">
        <v>2015</v>
      </c>
      <c r="F1227">
        <v>4</v>
      </c>
      <c r="G1227" t="s">
        <v>2175</v>
      </c>
      <c r="H1227" t="s">
        <v>1286</v>
      </c>
      <c r="I1227" t="str">
        <f>IF(_110079_23data060823__2[[#This Row],[odvetvi_txt]]="","Všechna odvětví",_110079_23data060823__2[[#This Row],[odvetvi_txt]])</f>
        <v>Stavebnictví</v>
      </c>
      <c r="J1227">
        <f>IF(_110079_23data060823__2[[#This Row],[rok]]=2023,0,1)</f>
        <v>1</v>
      </c>
    </row>
    <row r="1228" spans="1:10" x14ac:dyDescent="0.2">
      <c r="A1228">
        <v>763235989</v>
      </c>
      <c r="B1228" s="3" t="s">
        <v>2872</v>
      </c>
      <c r="C1228" s="3">
        <f>_110079_23data060823__2[[#This Row],[hodnota]]*$F$5</f>
        <v>23771</v>
      </c>
      <c r="D1228" t="s">
        <v>1285</v>
      </c>
      <c r="E1228">
        <v>2015</v>
      </c>
      <c r="F1228">
        <v>2</v>
      </c>
      <c r="G1228" t="s">
        <v>2175</v>
      </c>
      <c r="H1228" t="s">
        <v>1286</v>
      </c>
      <c r="I1228" t="str">
        <f>IF(_110079_23data060823__2[[#This Row],[odvetvi_txt]]="","Všechna odvětví",_110079_23data060823__2[[#This Row],[odvetvi_txt]])</f>
        <v>Stavebnictví</v>
      </c>
      <c r="J1228">
        <f>IF(_110079_23data060823__2[[#This Row],[rok]]=2023,0,1)</f>
        <v>1</v>
      </c>
    </row>
    <row r="1229" spans="1:10" x14ac:dyDescent="0.2">
      <c r="A1229">
        <v>763235988</v>
      </c>
      <c r="B1229" s="3" t="s">
        <v>2868</v>
      </c>
      <c r="C1229" s="3">
        <f>_110079_23data060823__2[[#This Row],[hodnota]]*$F$5</f>
        <v>22073</v>
      </c>
      <c r="D1229" t="s">
        <v>1285</v>
      </c>
      <c r="E1229">
        <v>2015</v>
      </c>
      <c r="F1229">
        <v>1</v>
      </c>
      <c r="G1229" t="s">
        <v>2175</v>
      </c>
      <c r="H1229" t="s">
        <v>1286</v>
      </c>
      <c r="I1229" t="str">
        <f>IF(_110079_23data060823__2[[#This Row],[odvetvi_txt]]="","Všechna odvětví",_110079_23data060823__2[[#This Row],[odvetvi_txt]])</f>
        <v>Stavebnictví</v>
      </c>
      <c r="J1229">
        <f>IF(_110079_23data060823__2[[#This Row],[rok]]=2023,0,1)</f>
        <v>1</v>
      </c>
    </row>
    <row r="1230" spans="1:10" x14ac:dyDescent="0.2">
      <c r="A1230">
        <v>763236003</v>
      </c>
      <c r="B1230" s="3" t="s">
        <v>3725</v>
      </c>
      <c r="C1230" s="3">
        <f>_110079_23data060823__2[[#This Row],[hodnota]]*$F$5</f>
        <v>23971</v>
      </c>
      <c r="D1230" t="s">
        <v>922</v>
      </c>
      <c r="E1230">
        <v>2015</v>
      </c>
      <c r="F1230">
        <v>1</v>
      </c>
      <c r="G1230" t="s">
        <v>2175</v>
      </c>
      <c r="H1230" t="s">
        <v>923</v>
      </c>
      <c r="I1230" t="str">
        <f>IF(_110079_23data060823__2[[#This Row],[odvetvi_txt]]="","Všechna odvětví",_110079_23data060823__2[[#This Row],[odvetvi_txt]])</f>
        <v>Velkoobchod a maloobchod; opravy a údržba motorových vozidel</v>
      </c>
      <c r="J1230">
        <f>IF(_110079_23data060823__2[[#This Row],[rok]]=2023,0,1)</f>
        <v>1</v>
      </c>
    </row>
    <row r="1231" spans="1:10" x14ac:dyDescent="0.2">
      <c r="A1231">
        <v>763236004</v>
      </c>
      <c r="B1231" s="3" t="s">
        <v>4478</v>
      </c>
      <c r="C1231" s="3">
        <f>_110079_23data060823__2[[#This Row],[hodnota]]*$F$5</f>
        <v>24690</v>
      </c>
      <c r="D1231" t="s">
        <v>922</v>
      </c>
      <c r="E1231">
        <v>2015</v>
      </c>
      <c r="F1231">
        <v>2</v>
      </c>
      <c r="G1231" t="s">
        <v>2175</v>
      </c>
      <c r="H1231" t="s">
        <v>923</v>
      </c>
      <c r="I1231" t="str">
        <f>IF(_110079_23data060823__2[[#This Row],[odvetvi_txt]]="","Všechna odvětví",_110079_23data060823__2[[#This Row],[odvetvi_txt]])</f>
        <v>Velkoobchod a maloobchod; opravy a údržba motorových vozidel</v>
      </c>
      <c r="J1231">
        <f>IF(_110079_23data060823__2[[#This Row],[rok]]=2023,0,1)</f>
        <v>1</v>
      </c>
    </row>
    <row r="1232" spans="1:10" x14ac:dyDescent="0.2">
      <c r="A1232">
        <v>763236005</v>
      </c>
      <c r="B1232" s="3" t="s">
        <v>4473</v>
      </c>
      <c r="C1232" s="3">
        <f>_110079_23data060823__2[[#This Row],[hodnota]]*$F$5</f>
        <v>24611</v>
      </c>
      <c r="D1232" t="s">
        <v>922</v>
      </c>
      <c r="E1232">
        <v>2015</v>
      </c>
      <c r="F1232">
        <v>3</v>
      </c>
      <c r="G1232" t="s">
        <v>2175</v>
      </c>
      <c r="H1232" t="s">
        <v>923</v>
      </c>
      <c r="I1232" t="str">
        <f>IF(_110079_23data060823__2[[#This Row],[odvetvi_txt]]="","Všechna odvětví",_110079_23data060823__2[[#This Row],[odvetvi_txt]])</f>
        <v>Velkoobchod a maloobchod; opravy a údržba motorových vozidel</v>
      </c>
      <c r="J1232">
        <f>IF(_110079_23data060823__2[[#This Row],[rok]]=2023,0,1)</f>
        <v>1</v>
      </c>
    </row>
    <row r="1233" spans="1:10" x14ac:dyDescent="0.2">
      <c r="A1233">
        <v>763236006</v>
      </c>
      <c r="B1233" s="3" t="s">
        <v>4477</v>
      </c>
      <c r="C1233" s="3">
        <f>_110079_23data060823__2[[#This Row],[hodnota]]*$F$5</f>
        <v>26340</v>
      </c>
      <c r="D1233" t="s">
        <v>922</v>
      </c>
      <c r="E1233">
        <v>2015</v>
      </c>
      <c r="F1233">
        <v>4</v>
      </c>
      <c r="G1233" t="s">
        <v>2175</v>
      </c>
      <c r="H1233" t="s">
        <v>923</v>
      </c>
      <c r="I1233" t="str">
        <f>IF(_110079_23data060823__2[[#This Row],[odvetvi_txt]]="","Všechna odvětví",_110079_23data060823__2[[#This Row],[odvetvi_txt]])</f>
        <v>Velkoobchod a maloobchod; opravy a údržba motorových vozidel</v>
      </c>
      <c r="J1233">
        <f>IF(_110079_23data060823__2[[#This Row],[rok]]=2023,0,1)</f>
        <v>1</v>
      </c>
    </row>
    <row r="1234" spans="1:10" x14ac:dyDescent="0.2">
      <c r="A1234">
        <v>763236018</v>
      </c>
      <c r="B1234" s="3" t="s">
        <v>3762</v>
      </c>
      <c r="C1234" s="3">
        <f>_110079_23data060823__2[[#This Row],[hodnota]]*$F$5</f>
        <v>23572</v>
      </c>
      <c r="D1234" t="s">
        <v>561</v>
      </c>
      <c r="E1234">
        <v>2015</v>
      </c>
      <c r="F1234">
        <v>1</v>
      </c>
      <c r="G1234" t="s">
        <v>2175</v>
      </c>
      <c r="H1234" t="s">
        <v>562</v>
      </c>
      <c r="I1234" t="str">
        <f>IF(_110079_23data060823__2[[#This Row],[odvetvi_txt]]="","Všechna odvětví",_110079_23data060823__2[[#This Row],[odvetvi_txt]])</f>
        <v>Doprava a skladování</v>
      </c>
      <c r="J1234">
        <f>IF(_110079_23data060823__2[[#This Row],[rok]]=2023,0,1)</f>
        <v>1</v>
      </c>
    </row>
    <row r="1235" spans="1:10" x14ac:dyDescent="0.2">
      <c r="A1235">
        <v>763236020</v>
      </c>
      <c r="B1235" s="3" t="s">
        <v>3761</v>
      </c>
      <c r="C1235" s="3">
        <f>_110079_23data060823__2[[#This Row],[hodnota]]*$F$5</f>
        <v>24571</v>
      </c>
      <c r="D1235" t="s">
        <v>561</v>
      </c>
      <c r="E1235">
        <v>2015</v>
      </c>
      <c r="F1235">
        <v>3</v>
      </c>
      <c r="G1235" t="s">
        <v>2175</v>
      </c>
      <c r="H1235" t="s">
        <v>562</v>
      </c>
      <c r="I1235" t="str">
        <f>IF(_110079_23data060823__2[[#This Row],[odvetvi_txt]]="","Všechna odvětví",_110079_23data060823__2[[#This Row],[odvetvi_txt]])</f>
        <v>Doprava a skladování</v>
      </c>
      <c r="J1235">
        <f>IF(_110079_23data060823__2[[#This Row],[rok]]=2023,0,1)</f>
        <v>1</v>
      </c>
    </row>
    <row r="1236" spans="1:10" x14ac:dyDescent="0.2">
      <c r="A1236">
        <v>763236021</v>
      </c>
      <c r="B1236" s="3" t="s">
        <v>3765</v>
      </c>
      <c r="C1236" s="3">
        <f>_110079_23data060823__2[[#This Row],[hodnota]]*$F$5</f>
        <v>26144</v>
      </c>
      <c r="D1236" t="s">
        <v>561</v>
      </c>
      <c r="E1236">
        <v>2015</v>
      </c>
      <c r="F1236">
        <v>4</v>
      </c>
      <c r="G1236" t="s">
        <v>2175</v>
      </c>
      <c r="H1236" t="s">
        <v>562</v>
      </c>
      <c r="I1236" t="str">
        <f>IF(_110079_23data060823__2[[#This Row],[odvetvi_txt]]="","Všechna odvětví",_110079_23data060823__2[[#This Row],[odvetvi_txt]])</f>
        <v>Doprava a skladování</v>
      </c>
      <c r="J1236">
        <f>IF(_110079_23data060823__2[[#This Row],[rok]]=2023,0,1)</f>
        <v>1</v>
      </c>
    </row>
    <row r="1237" spans="1:10" x14ac:dyDescent="0.2">
      <c r="A1237">
        <v>763236019</v>
      </c>
      <c r="B1237" s="3" t="s">
        <v>3766</v>
      </c>
      <c r="C1237" s="3">
        <f>_110079_23data060823__2[[#This Row],[hodnota]]*$F$5</f>
        <v>24293</v>
      </c>
      <c r="D1237" t="s">
        <v>561</v>
      </c>
      <c r="E1237">
        <v>2015</v>
      </c>
      <c r="F1237">
        <v>2</v>
      </c>
      <c r="G1237" t="s">
        <v>2175</v>
      </c>
      <c r="H1237" t="s">
        <v>562</v>
      </c>
      <c r="I1237" t="str">
        <f>IF(_110079_23data060823__2[[#This Row],[odvetvi_txt]]="","Všechna odvětví",_110079_23data060823__2[[#This Row],[odvetvi_txt]])</f>
        <v>Doprava a skladování</v>
      </c>
      <c r="J1237">
        <f>IF(_110079_23data060823__2[[#This Row],[rok]]=2023,0,1)</f>
        <v>1</v>
      </c>
    </row>
    <row r="1238" spans="1:10" x14ac:dyDescent="0.2">
      <c r="A1238">
        <v>763236035</v>
      </c>
      <c r="B1238" s="3" t="s">
        <v>4823</v>
      </c>
      <c r="C1238" s="3">
        <f>_110079_23data060823__2[[#This Row],[hodnota]]*$F$5</f>
        <v>14965</v>
      </c>
      <c r="D1238" t="s">
        <v>191</v>
      </c>
      <c r="E1238">
        <v>2015</v>
      </c>
      <c r="F1238">
        <v>3</v>
      </c>
      <c r="G1238" t="s">
        <v>2175</v>
      </c>
      <c r="H1238" t="s">
        <v>192</v>
      </c>
      <c r="I1238" t="str">
        <f>IF(_110079_23data060823__2[[#This Row],[odvetvi_txt]]="","Všechna odvětví",_110079_23data060823__2[[#This Row],[odvetvi_txt]])</f>
        <v>Ubytování, stravování a pohostinství</v>
      </c>
      <c r="J1238">
        <f>IF(_110079_23data060823__2[[#This Row],[rok]]=2023,0,1)</f>
        <v>1</v>
      </c>
    </row>
    <row r="1239" spans="1:10" x14ac:dyDescent="0.2">
      <c r="A1239">
        <v>763236033</v>
      </c>
      <c r="B1239" s="3" t="s">
        <v>4825</v>
      </c>
      <c r="C1239" s="3">
        <f>_110079_23data060823__2[[#This Row],[hodnota]]*$F$5</f>
        <v>14208</v>
      </c>
      <c r="D1239" t="s">
        <v>191</v>
      </c>
      <c r="E1239">
        <v>2015</v>
      </c>
      <c r="F1239">
        <v>1</v>
      </c>
      <c r="G1239" t="s">
        <v>2175</v>
      </c>
      <c r="H1239" t="s">
        <v>192</v>
      </c>
      <c r="I1239" t="str">
        <f>IF(_110079_23data060823__2[[#This Row],[odvetvi_txt]]="","Všechna odvětví",_110079_23data060823__2[[#This Row],[odvetvi_txt]])</f>
        <v>Ubytování, stravování a pohostinství</v>
      </c>
      <c r="J1239">
        <f>IF(_110079_23data060823__2[[#This Row],[rok]]=2023,0,1)</f>
        <v>1</v>
      </c>
    </row>
    <row r="1240" spans="1:10" x14ac:dyDescent="0.2">
      <c r="A1240">
        <v>763236036</v>
      </c>
      <c r="B1240" s="3" t="s">
        <v>4827</v>
      </c>
      <c r="C1240" s="3">
        <f>_110079_23data060823__2[[#This Row],[hodnota]]*$F$5</f>
        <v>15458</v>
      </c>
      <c r="D1240" t="s">
        <v>191</v>
      </c>
      <c r="E1240">
        <v>2015</v>
      </c>
      <c r="F1240">
        <v>4</v>
      </c>
      <c r="G1240" t="s">
        <v>2175</v>
      </c>
      <c r="H1240" t="s">
        <v>192</v>
      </c>
      <c r="I1240" t="str">
        <f>IF(_110079_23data060823__2[[#This Row],[odvetvi_txt]]="","Všechna odvětví",_110079_23data060823__2[[#This Row],[odvetvi_txt]])</f>
        <v>Ubytování, stravování a pohostinství</v>
      </c>
      <c r="J1240">
        <f>IF(_110079_23data060823__2[[#This Row],[rok]]=2023,0,1)</f>
        <v>1</v>
      </c>
    </row>
    <row r="1241" spans="1:10" x14ac:dyDescent="0.2">
      <c r="A1241">
        <v>763236034</v>
      </c>
      <c r="B1241" s="3" t="s">
        <v>4828</v>
      </c>
      <c r="C1241" s="3">
        <f>_110079_23data060823__2[[#This Row],[hodnota]]*$F$5</f>
        <v>14735</v>
      </c>
      <c r="D1241" t="s">
        <v>191</v>
      </c>
      <c r="E1241">
        <v>2015</v>
      </c>
      <c r="F1241">
        <v>2</v>
      </c>
      <c r="G1241" t="s">
        <v>2175</v>
      </c>
      <c r="H1241" t="s">
        <v>192</v>
      </c>
      <c r="I1241" t="str">
        <f>IF(_110079_23data060823__2[[#This Row],[odvetvi_txt]]="","Všechna odvětví",_110079_23data060823__2[[#This Row],[odvetvi_txt]])</f>
        <v>Ubytování, stravování a pohostinství</v>
      </c>
      <c r="J1241">
        <f>IF(_110079_23data060823__2[[#This Row],[rok]]=2023,0,1)</f>
        <v>1</v>
      </c>
    </row>
    <row r="1242" spans="1:10" x14ac:dyDescent="0.2">
      <c r="A1242">
        <v>763236050</v>
      </c>
      <c r="B1242" s="3" t="s">
        <v>3849</v>
      </c>
      <c r="C1242" s="3">
        <f>_110079_23data060823__2[[#This Row],[hodnota]]*$F$5</f>
        <v>48476</v>
      </c>
      <c r="D1242" t="s">
        <v>1010</v>
      </c>
      <c r="E1242">
        <v>2015</v>
      </c>
      <c r="F1242">
        <v>3</v>
      </c>
      <c r="G1242" t="s">
        <v>2175</v>
      </c>
      <c r="H1242" t="s">
        <v>1011</v>
      </c>
      <c r="I1242" t="str">
        <f>IF(_110079_23data060823__2[[#This Row],[odvetvi_txt]]="","Všechna odvětví",_110079_23data060823__2[[#This Row],[odvetvi_txt]])</f>
        <v>Informační a komunikační činnosti</v>
      </c>
      <c r="J1242">
        <f>IF(_110079_23data060823__2[[#This Row],[rok]]=2023,0,1)</f>
        <v>1</v>
      </c>
    </row>
    <row r="1243" spans="1:10" x14ac:dyDescent="0.2">
      <c r="A1243">
        <v>763236048</v>
      </c>
      <c r="B1243" s="3" t="s">
        <v>3851</v>
      </c>
      <c r="C1243" s="3">
        <f>_110079_23data060823__2[[#This Row],[hodnota]]*$F$5</f>
        <v>50014</v>
      </c>
      <c r="D1243" t="s">
        <v>1010</v>
      </c>
      <c r="E1243">
        <v>2015</v>
      </c>
      <c r="F1243">
        <v>1</v>
      </c>
      <c r="G1243" t="s">
        <v>2175</v>
      </c>
      <c r="H1243" t="s">
        <v>1011</v>
      </c>
      <c r="I1243" t="str">
        <f>IF(_110079_23data060823__2[[#This Row],[odvetvi_txt]]="","Všechna odvětví",_110079_23data060823__2[[#This Row],[odvetvi_txt]])</f>
        <v>Informační a komunikační činnosti</v>
      </c>
      <c r="J1243">
        <f>IF(_110079_23data060823__2[[#This Row],[rok]]=2023,0,1)</f>
        <v>1</v>
      </c>
    </row>
    <row r="1244" spans="1:10" x14ac:dyDescent="0.2">
      <c r="A1244">
        <v>763236051</v>
      </c>
      <c r="B1244" s="3" t="s">
        <v>3854</v>
      </c>
      <c r="C1244" s="3">
        <f>_110079_23data060823__2[[#This Row],[hodnota]]*$F$5</f>
        <v>49857</v>
      </c>
      <c r="D1244" t="s">
        <v>1010</v>
      </c>
      <c r="E1244">
        <v>2015</v>
      </c>
      <c r="F1244">
        <v>4</v>
      </c>
      <c r="G1244" t="s">
        <v>2175</v>
      </c>
      <c r="H1244" t="s">
        <v>1011</v>
      </c>
      <c r="I1244" t="str">
        <f>IF(_110079_23data060823__2[[#This Row],[odvetvi_txt]]="","Všechna odvětví",_110079_23data060823__2[[#This Row],[odvetvi_txt]])</f>
        <v>Informační a komunikační činnosti</v>
      </c>
      <c r="J1244">
        <f>IF(_110079_23data060823__2[[#This Row],[rok]]=2023,0,1)</f>
        <v>1</v>
      </c>
    </row>
    <row r="1245" spans="1:10" x14ac:dyDescent="0.2">
      <c r="A1245">
        <v>763236049</v>
      </c>
      <c r="B1245" s="3" t="s">
        <v>3855</v>
      </c>
      <c r="C1245" s="3">
        <f>_110079_23data060823__2[[#This Row],[hodnota]]*$F$5</f>
        <v>47668</v>
      </c>
      <c r="D1245" t="s">
        <v>1010</v>
      </c>
      <c r="E1245">
        <v>2015</v>
      </c>
      <c r="F1245">
        <v>2</v>
      </c>
      <c r="G1245" t="s">
        <v>2175</v>
      </c>
      <c r="H1245" t="s">
        <v>1011</v>
      </c>
      <c r="I1245" t="str">
        <f>IF(_110079_23data060823__2[[#This Row],[odvetvi_txt]]="","Všechna odvětví",_110079_23data060823__2[[#This Row],[odvetvi_txt]])</f>
        <v>Informační a komunikační činnosti</v>
      </c>
      <c r="J1245">
        <f>IF(_110079_23data060823__2[[#This Row],[rok]]=2023,0,1)</f>
        <v>1</v>
      </c>
    </row>
    <row r="1246" spans="1:10" x14ac:dyDescent="0.2">
      <c r="A1246">
        <v>763236065</v>
      </c>
      <c r="B1246" s="3" t="s">
        <v>5323</v>
      </c>
      <c r="C1246" s="3">
        <f>_110079_23data060823__2[[#This Row],[hodnota]]*$F$5</f>
        <v>45838</v>
      </c>
      <c r="D1246" t="s">
        <v>641</v>
      </c>
      <c r="E1246">
        <v>2015</v>
      </c>
      <c r="F1246">
        <v>3</v>
      </c>
      <c r="G1246" t="s">
        <v>2175</v>
      </c>
      <c r="H1246" t="s">
        <v>642</v>
      </c>
      <c r="I1246" t="str">
        <f>IF(_110079_23data060823__2[[#This Row],[odvetvi_txt]]="","Všechna odvětví",_110079_23data060823__2[[#This Row],[odvetvi_txt]])</f>
        <v>Peněžnictví a pojišťovnictví</v>
      </c>
      <c r="J1246">
        <f>IF(_110079_23data060823__2[[#This Row],[rok]]=2023,0,1)</f>
        <v>1</v>
      </c>
    </row>
    <row r="1247" spans="1:10" x14ac:dyDescent="0.2">
      <c r="A1247">
        <v>763236066</v>
      </c>
      <c r="B1247" s="3" t="s">
        <v>5328</v>
      </c>
      <c r="C1247" s="3">
        <f>_110079_23data060823__2[[#This Row],[hodnota]]*$F$5</f>
        <v>47984</v>
      </c>
      <c r="D1247" t="s">
        <v>641</v>
      </c>
      <c r="E1247">
        <v>2015</v>
      </c>
      <c r="F1247">
        <v>4</v>
      </c>
      <c r="G1247" t="s">
        <v>2175</v>
      </c>
      <c r="H1247" t="s">
        <v>642</v>
      </c>
      <c r="I1247" t="str">
        <f>IF(_110079_23data060823__2[[#This Row],[odvetvi_txt]]="","Všechna odvětví",_110079_23data060823__2[[#This Row],[odvetvi_txt]])</f>
        <v>Peněžnictví a pojišťovnictví</v>
      </c>
      <c r="J1247">
        <f>IF(_110079_23data060823__2[[#This Row],[rok]]=2023,0,1)</f>
        <v>1</v>
      </c>
    </row>
    <row r="1248" spans="1:10" x14ac:dyDescent="0.2">
      <c r="A1248">
        <v>763236064</v>
      </c>
      <c r="B1248" s="3" t="s">
        <v>5329</v>
      </c>
      <c r="C1248" s="3">
        <f>_110079_23data060823__2[[#This Row],[hodnota]]*$F$5</f>
        <v>49714</v>
      </c>
      <c r="D1248" t="s">
        <v>641</v>
      </c>
      <c r="E1248">
        <v>2015</v>
      </c>
      <c r="F1248">
        <v>2</v>
      </c>
      <c r="G1248" t="s">
        <v>2175</v>
      </c>
      <c r="H1248" t="s">
        <v>642</v>
      </c>
      <c r="I1248" t="str">
        <f>IF(_110079_23data060823__2[[#This Row],[odvetvi_txt]]="","Všechna odvětví",_110079_23data060823__2[[#This Row],[odvetvi_txt]])</f>
        <v>Peněžnictví a pojišťovnictví</v>
      </c>
      <c r="J1248">
        <f>IF(_110079_23data060823__2[[#This Row],[rok]]=2023,0,1)</f>
        <v>1</v>
      </c>
    </row>
    <row r="1249" spans="1:10" x14ac:dyDescent="0.2">
      <c r="A1249">
        <v>763236063</v>
      </c>
      <c r="B1249" s="3" t="s">
        <v>5325</v>
      </c>
      <c r="C1249" s="3">
        <f>_110079_23data060823__2[[#This Row],[hodnota]]*$F$5</f>
        <v>51376</v>
      </c>
      <c r="D1249" t="s">
        <v>641</v>
      </c>
      <c r="E1249">
        <v>2015</v>
      </c>
      <c r="F1249">
        <v>1</v>
      </c>
      <c r="G1249" t="s">
        <v>2175</v>
      </c>
      <c r="H1249" t="s">
        <v>642</v>
      </c>
      <c r="I1249" t="str">
        <f>IF(_110079_23data060823__2[[#This Row],[odvetvi_txt]]="","Všechna odvětví",_110079_23data060823__2[[#This Row],[odvetvi_txt]])</f>
        <v>Peněžnictví a pojišťovnictví</v>
      </c>
      <c r="J1249">
        <f>IF(_110079_23data060823__2[[#This Row],[rok]]=2023,0,1)</f>
        <v>1</v>
      </c>
    </row>
    <row r="1250" spans="1:10" x14ac:dyDescent="0.2">
      <c r="A1250">
        <v>763236081</v>
      </c>
      <c r="B1250" s="3" t="s">
        <v>2512</v>
      </c>
      <c r="C1250" s="3">
        <f>_110079_23data060823__2[[#This Row],[hodnota]]*$F$5</f>
        <v>24439</v>
      </c>
      <c r="D1250" t="s">
        <v>263</v>
      </c>
      <c r="E1250">
        <v>2015</v>
      </c>
      <c r="F1250">
        <v>4</v>
      </c>
      <c r="G1250" t="s">
        <v>2175</v>
      </c>
      <c r="H1250" t="s">
        <v>264</v>
      </c>
      <c r="I1250" t="str">
        <f>IF(_110079_23data060823__2[[#This Row],[odvetvi_txt]]="","Všechna odvětví",_110079_23data060823__2[[#This Row],[odvetvi_txt]])</f>
        <v>Činnosti v oblasti nemovitostí</v>
      </c>
      <c r="J1250">
        <f>IF(_110079_23data060823__2[[#This Row],[rok]]=2023,0,1)</f>
        <v>1</v>
      </c>
    </row>
    <row r="1251" spans="1:10" x14ac:dyDescent="0.2">
      <c r="A1251">
        <v>763236078</v>
      </c>
      <c r="B1251" s="3" t="s">
        <v>2509</v>
      </c>
      <c r="C1251" s="3">
        <f>_110079_23data060823__2[[#This Row],[hodnota]]*$F$5</f>
        <v>23579</v>
      </c>
      <c r="D1251" t="s">
        <v>263</v>
      </c>
      <c r="E1251">
        <v>2015</v>
      </c>
      <c r="F1251">
        <v>1</v>
      </c>
      <c r="G1251" t="s">
        <v>2175</v>
      </c>
      <c r="H1251" t="s">
        <v>264</v>
      </c>
      <c r="I1251" t="str">
        <f>IF(_110079_23data060823__2[[#This Row],[odvetvi_txt]]="","Všechna odvětví",_110079_23data060823__2[[#This Row],[odvetvi_txt]])</f>
        <v>Činnosti v oblasti nemovitostí</v>
      </c>
      <c r="J1251">
        <f>IF(_110079_23data060823__2[[#This Row],[rok]]=2023,0,1)</f>
        <v>1</v>
      </c>
    </row>
    <row r="1252" spans="1:10" x14ac:dyDescent="0.2">
      <c r="A1252">
        <v>763236080</v>
      </c>
      <c r="B1252" s="3" t="s">
        <v>2507</v>
      </c>
      <c r="C1252" s="3">
        <f>_110079_23data060823__2[[#This Row],[hodnota]]*$F$5</f>
        <v>22773</v>
      </c>
      <c r="D1252" t="s">
        <v>263</v>
      </c>
      <c r="E1252">
        <v>2015</v>
      </c>
      <c r="F1252">
        <v>3</v>
      </c>
      <c r="G1252" t="s">
        <v>2175</v>
      </c>
      <c r="H1252" t="s">
        <v>264</v>
      </c>
      <c r="I1252" t="str">
        <f>IF(_110079_23data060823__2[[#This Row],[odvetvi_txt]]="","Všechna odvětví",_110079_23data060823__2[[#This Row],[odvetvi_txt]])</f>
        <v>Činnosti v oblasti nemovitostí</v>
      </c>
      <c r="J1252">
        <f>IF(_110079_23data060823__2[[#This Row],[rok]]=2023,0,1)</f>
        <v>1</v>
      </c>
    </row>
    <row r="1253" spans="1:10" x14ac:dyDescent="0.2">
      <c r="A1253">
        <v>763236079</v>
      </c>
      <c r="B1253" s="3" t="s">
        <v>2513</v>
      </c>
      <c r="C1253" s="3">
        <f>_110079_23data060823__2[[#This Row],[hodnota]]*$F$5</f>
        <v>23452</v>
      </c>
      <c r="D1253" t="s">
        <v>263</v>
      </c>
      <c r="E1253">
        <v>2015</v>
      </c>
      <c r="F1253">
        <v>2</v>
      </c>
      <c r="G1253" t="s">
        <v>2175</v>
      </c>
      <c r="H1253" t="s">
        <v>264</v>
      </c>
      <c r="I1253" t="str">
        <f>IF(_110079_23data060823__2[[#This Row],[odvetvi_txt]]="","Všechna odvětví",_110079_23data060823__2[[#This Row],[odvetvi_txt]])</f>
        <v>Činnosti v oblasti nemovitostí</v>
      </c>
      <c r="J1253">
        <f>IF(_110079_23data060823__2[[#This Row],[rok]]=2023,0,1)</f>
        <v>1</v>
      </c>
    </row>
    <row r="1254" spans="1:10" x14ac:dyDescent="0.2">
      <c r="A1254">
        <v>763236094</v>
      </c>
      <c r="B1254" s="3" t="s">
        <v>4563</v>
      </c>
      <c r="C1254" s="3">
        <f>_110079_23data060823__2[[#This Row],[hodnota]]*$F$5</f>
        <v>33669</v>
      </c>
      <c r="D1254" t="s">
        <v>414</v>
      </c>
      <c r="E1254">
        <v>2015</v>
      </c>
      <c r="F1254">
        <v>2</v>
      </c>
      <c r="G1254" t="s">
        <v>2175</v>
      </c>
      <c r="H1254" t="s">
        <v>415</v>
      </c>
      <c r="I1254" t="str">
        <f>IF(_110079_23data060823__2[[#This Row],[odvetvi_txt]]="","Všechna odvětví",_110079_23data060823__2[[#This Row],[odvetvi_txt]])</f>
        <v>Profesní, vědecké a technické činnosti</v>
      </c>
      <c r="J1254">
        <f>IF(_110079_23data060823__2[[#This Row],[rok]]=2023,0,1)</f>
        <v>1</v>
      </c>
    </row>
    <row r="1255" spans="1:10" x14ac:dyDescent="0.2">
      <c r="A1255">
        <v>763236093</v>
      </c>
      <c r="B1255" s="3" t="s">
        <v>4559</v>
      </c>
      <c r="C1255" s="3">
        <f>_110079_23data060823__2[[#This Row],[hodnota]]*$F$5</f>
        <v>33258</v>
      </c>
      <c r="D1255" t="s">
        <v>414</v>
      </c>
      <c r="E1255">
        <v>2015</v>
      </c>
      <c r="F1255">
        <v>1</v>
      </c>
      <c r="G1255" t="s">
        <v>2175</v>
      </c>
      <c r="H1255" t="s">
        <v>415</v>
      </c>
      <c r="I1255" t="str">
        <f>IF(_110079_23data060823__2[[#This Row],[odvetvi_txt]]="","Všechna odvětví",_110079_23data060823__2[[#This Row],[odvetvi_txt]])</f>
        <v>Profesní, vědecké a technické činnosti</v>
      </c>
      <c r="J1255">
        <f>IF(_110079_23data060823__2[[#This Row],[rok]]=2023,0,1)</f>
        <v>1</v>
      </c>
    </row>
    <row r="1256" spans="1:10" x14ac:dyDescent="0.2">
      <c r="A1256">
        <v>763236096</v>
      </c>
      <c r="B1256" s="3" t="s">
        <v>4562</v>
      </c>
      <c r="C1256" s="3">
        <f>_110079_23data060823__2[[#This Row],[hodnota]]*$F$5</f>
        <v>35812</v>
      </c>
      <c r="D1256" t="s">
        <v>414</v>
      </c>
      <c r="E1256">
        <v>2015</v>
      </c>
      <c r="F1256">
        <v>4</v>
      </c>
      <c r="G1256" t="s">
        <v>2175</v>
      </c>
      <c r="H1256" t="s">
        <v>415</v>
      </c>
      <c r="I1256" t="str">
        <f>IF(_110079_23data060823__2[[#This Row],[odvetvi_txt]]="","Všechna odvětví",_110079_23data060823__2[[#This Row],[odvetvi_txt]])</f>
        <v>Profesní, vědecké a technické činnosti</v>
      </c>
      <c r="J1256">
        <f>IF(_110079_23data060823__2[[#This Row],[rok]]=2023,0,1)</f>
        <v>1</v>
      </c>
    </row>
    <row r="1257" spans="1:10" x14ac:dyDescent="0.2">
      <c r="A1257">
        <v>763236095</v>
      </c>
      <c r="B1257" s="3" t="s">
        <v>4558</v>
      </c>
      <c r="C1257" s="3">
        <f>_110079_23data060823__2[[#This Row],[hodnota]]*$F$5</f>
        <v>32786</v>
      </c>
      <c r="D1257" t="s">
        <v>414</v>
      </c>
      <c r="E1257">
        <v>2015</v>
      </c>
      <c r="F1257">
        <v>3</v>
      </c>
      <c r="G1257" t="s">
        <v>2175</v>
      </c>
      <c r="H1257" t="s">
        <v>415</v>
      </c>
      <c r="I1257" t="str">
        <f>IF(_110079_23data060823__2[[#This Row],[odvetvi_txt]]="","Všechna odvětví",_110079_23data060823__2[[#This Row],[odvetvi_txt]])</f>
        <v>Profesní, vědecké a technické činnosti</v>
      </c>
      <c r="J1257">
        <f>IF(_110079_23data060823__2[[#This Row],[rok]]=2023,0,1)</f>
        <v>1</v>
      </c>
    </row>
    <row r="1258" spans="1:10" x14ac:dyDescent="0.2">
      <c r="A1258">
        <v>763236108</v>
      </c>
      <c r="B1258" s="3" t="s">
        <v>3213</v>
      </c>
      <c r="C1258" s="3">
        <f>_110079_23data060823__2[[#This Row],[hodnota]]*$F$5</f>
        <v>17130</v>
      </c>
      <c r="D1258" t="s">
        <v>701</v>
      </c>
      <c r="E1258">
        <v>2015</v>
      </c>
      <c r="F1258">
        <v>1</v>
      </c>
      <c r="G1258" t="s">
        <v>2175</v>
      </c>
      <c r="H1258" t="s">
        <v>702</v>
      </c>
      <c r="I1258" t="str">
        <f>IF(_110079_23data060823__2[[#This Row],[odvetvi_txt]]="","Všechna odvětví",_110079_23data060823__2[[#This Row],[odvetvi_txt]])</f>
        <v>Administrativní a podpůrné činnosti</v>
      </c>
      <c r="J1258">
        <f>IF(_110079_23data060823__2[[#This Row],[rok]]=2023,0,1)</f>
        <v>1</v>
      </c>
    </row>
    <row r="1259" spans="1:10" x14ac:dyDescent="0.2">
      <c r="A1259">
        <v>763236110</v>
      </c>
      <c r="B1259" s="3" t="s">
        <v>3505</v>
      </c>
      <c r="C1259" s="3">
        <f>_110079_23data060823__2[[#This Row],[hodnota]]*$F$5</f>
        <v>17613</v>
      </c>
      <c r="D1259" t="s">
        <v>701</v>
      </c>
      <c r="E1259">
        <v>2015</v>
      </c>
      <c r="F1259">
        <v>3</v>
      </c>
      <c r="G1259" t="s">
        <v>2175</v>
      </c>
      <c r="H1259" t="s">
        <v>702</v>
      </c>
      <c r="I1259" t="str">
        <f>IF(_110079_23data060823__2[[#This Row],[odvetvi_txt]]="","Všechna odvětví",_110079_23data060823__2[[#This Row],[odvetvi_txt]])</f>
        <v>Administrativní a podpůrné činnosti</v>
      </c>
      <c r="J1259">
        <f>IF(_110079_23data060823__2[[#This Row],[rok]]=2023,0,1)</f>
        <v>1</v>
      </c>
    </row>
    <row r="1260" spans="1:10" x14ac:dyDescent="0.2">
      <c r="A1260">
        <v>763236109</v>
      </c>
      <c r="B1260" s="3" t="s">
        <v>3510</v>
      </c>
      <c r="C1260" s="3">
        <f>_110079_23data060823__2[[#This Row],[hodnota]]*$F$5</f>
        <v>17406</v>
      </c>
      <c r="D1260" t="s">
        <v>701</v>
      </c>
      <c r="E1260">
        <v>2015</v>
      </c>
      <c r="F1260">
        <v>2</v>
      </c>
      <c r="G1260" t="s">
        <v>2175</v>
      </c>
      <c r="H1260" t="s">
        <v>702</v>
      </c>
      <c r="I1260" t="str">
        <f>IF(_110079_23data060823__2[[#This Row],[odvetvi_txt]]="","Všechna odvětví",_110079_23data060823__2[[#This Row],[odvetvi_txt]])</f>
        <v>Administrativní a podpůrné činnosti</v>
      </c>
      <c r="J1260">
        <f>IF(_110079_23data060823__2[[#This Row],[rok]]=2023,0,1)</f>
        <v>1</v>
      </c>
    </row>
    <row r="1261" spans="1:10" x14ac:dyDescent="0.2">
      <c r="A1261">
        <v>763236111</v>
      </c>
      <c r="B1261" s="3" t="s">
        <v>3509</v>
      </c>
      <c r="C1261" s="3">
        <f>_110079_23data060823__2[[#This Row],[hodnota]]*$F$5</f>
        <v>18132</v>
      </c>
      <c r="D1261" t="s">
        <v>701</v>
      </c>
      <c r="E1261">
        <v>2015</v>
      </c>
      <c r="F1261">
        <v>4</v>
      </c>
      <c r="G1261" t="s">
        <v>2175</v>
      </c>
      <c r="H1261" t="s">
        <v>702</v>
      </c>
      <c r="I1261" t="str">
        <f>IF(_110079_23data060823__2[[#This Row],[odvetvi_txt]]="","Všechna odvětví",_110079_23data060823__2[[#This Row],[odvetvi_txt]])</f>
        <v>Administrativní a podpůrné činnosti</v>
      </c>
      <c r="J1261">
        <f>IF(_110079_23data060823__2[[#This Row],[rok]]=2023,0,1)</f>
        <v>1</v>
      </c>
    </row>
    <row r="1262" spans="1:10" x14ac:dyDescent="0.2">
      <c r="A1262">
        <v>763236124</v>
      </c>
      <c r="B1262" s="3" t="s">
        <v>3329</v>
      </c>
      <c r="C1262" s="3">
        <f>_110079_23data060823__2[[#This Row],[hodnota]]*$F$5</f>
        <v>28703</v>
      </c>
      <c r="D1262" t="s">
        <v>17</v>
      </c>
      <c r="E1262">
        <v>2015</v>
      </c>
      <c r="F1262">
        <v>2</v>
      </c>
      <c r="G1262" t="s">
        <v>2175</v>
      </c>
      <c r="H1262" t="s">
        <v>21</v>
      </c>
      <c r="I1262" t="str">
        <f>IF(_110079_23data060823__2[[#This Row],[odvetvi_txt]]="","Všechna odvětví",_110079_23data060823__2[[#This Row],[odvetvi_txt]])</f>
        <v>Veřejná správa a obrana; povinné sociální zabezpečení</v>
      </c>
      <c r="J1262">
        <f>IF(_110079_23data060823__2[[#This Row],[rok]]=2023,0,1)</f>
        <v>1</v>
      </c>
    </row>
    <row r="1263" spans="1:10" x14ac:dyDescent="0.2">
      <c r="A1263">
        <v>763236123</v>
      </c>
      <c r="B1263" s="3" t="s">
        <v>3325</v>
      </c>
      <c r="C1263" s="3">
        <f>_110079_23data060823__2[[#This Row],[hodnota]]*$F$5</f>
        <v>26990</v>
      </c>
      <c r="D1263" t="s">
        <v>17</v>
      </c>
      <c r="E1263">
        <v>2015</v>
      </c>
      <c r="F1263">
        <v>1</v>
      </c>
      <c r="G1263" t="s">
        <v>2175</v>
      </c>
      <c r="H1263" t="s">
        <v>21</v>
      </c>
      <c r="I1263" t="str">
        <f>IF(_110079_23data060823__2[[#This Row],[odvetvi_txt]]="","Všechna odvětví",_110079_23data060823__2[[#This Row],[odvetvi_txt]])</f>
        <v>Veřejná správa a obrana; povinné sociální zabezpečení</v>
      </c>
      <c r="J1263">
        <f>IF(_110079_23data060823__2[[#This Row],[rok]]=2023,0,1)</f>
        <v>1</v>
      </c>
    </row>
    <row r="1264" spans="1:10" x14ac:dyDescent="0.2">
      <c r="A1264">
        <v>763236126</v>
      </c>
      <c r="B1264" s="3" t="s">
        <v>3328</v>
      </c>
      <c r="C1264" s="3">
        <f>_110079_23data060823__2[[#This Row],[hodnota]]*$F$5</f>
        <v>31485</v>
      </c>
      <c r="D1264" t="s">
        <v>17</v>
      </c>
      <c r="E1264">
        <v>2015</v>
      </c>
      <c r="F1264">
        <v>4</v>
      </c>
      <c r="G1264" t="s">
        <v>2175</v>
      </c>
      <c r="H1264" t="s">
        <v>21</v>
      </c>
      <c r="I1264" t="str">
        <f>IF(_110079_23data060823__2[[#This Row],[odvetvi_txt]]="","Všechna odvětví",_110079_23data060823__2[[#This Row],[odvetvi_txt]])</f>
        <v>Veřejná správa a obrana; povinné sociální zabezpečení</v>
      </c>
      <c r="J1264">
        <f>IF(_110079_23data060823__2[[#This Row],[rok]]=2023,0,1)</f>
        <v>1</v>
      </c>
    </row>
    <row r="1265" spans="1:10" x14ac:dyDescent="0.2">
      <c r="A1265">
        <v>763236125</v>
      </c>
      <c r="B1265" s="3" t="s">
        <v>3324</v>
      </c>
      <c r="C1265" s="3">
        <f>_110079_23data060823__2[[#This Row],[hodnota]]*$F$5</f>
        <v>28257</v>
      </c>
      <c r="D1265" t="s">
        <v>17</v>
      </c>
      <c r="E1265">
        <v>2015</v>
      </c>
      <c r="F1265">
        <v>3</v>
      </c>
      <c r="G1265" t="s">
        <v>2175</v>
      </c>
      <c r="H1265" t="s">
        <v>21</v>
      </c>
      <c r="I1265" t="str">
        <f>IF(_110079_23data060823__2[[#This Row],[odvetvi_txt]]="","Všechna odvětví",_110079_23data060823__2[[#This Row],[odvetvi_txt]])</f>
        <v>Veřejná správa a obrana; povinné sociální zabezpečení</v>
      </c>
      <c r="J1265">
        <f>IF(_110079_23data060823__2[[#This Row],[rok]]=2023,0,1)</f>
        <v>1</v>
      </c>
    </row>
    <row r="1266" spans="1:10" x14ac:dyDescent="0.2">
      <c r="A1266">
        <v>763236141</v>
      </c>
      <c r="B1266" s="3" t="s">
        <v>4990</v>
      </c>
      <c r="C1266" s="3">
        <f>_110079_23data060823__2[[#This Row],[hodnota]]*$F$5</f>
        <v>28957</v>
      </c>
      <c r="D1266" t="s">
        <v>493</v>
      </c>
      <c r="E1266">
        <v>2015</v>
      </c>
      <c r="F1266">
        <v>4</v>
      </c>
      <c r="G1266" t="s">
        <v>2175</v>
      </c>
      <c r="H1266" t="s">
        <v>494</v>
      </c>
      <c r="I1266" t="str">
        <f>IF(_110079_23data060823__2[[#This Row],[odvetvi_txt]]="","Všechna odvětví",_110079_23data060823__2[[#This Row],[odvetvi_txt]])</f>
        <v>Vzdělávání</v>
      </c>
      <c r="J1266">
        <f>IF(_110079_23data060823__2[[#This Row],[rok]]=2023,0,1)</f>
        <v>1</v>
      </c>
    </row>
    <row r="1267" spans="1:10" x14ac:dyDescent="0.2">
      <c r="A1267">
        <v>763236138</v>
      </c>
      <c r="B1267" s="3" t="s">
        <v>4987</v>
      </c>
      <c r="C1267" s="3">
        <f>_110079_23data060823__2[[#This Row],[hodnota]]*$F$5</f>
        <v>23685</v>
      </c>
      <c r="D1267" t="s">
        <v>493</v>
      </c>
      <c r="E1267">
        <v>2015</v>
      </c>
      <c r="F1267">
        <v>1</v>
      </c>
      <c r="G1267" t="s">
        <v>2175</v>
      </c>
      <c r="H1267" t="s">
        <v>494</v>
      </c>
      <c r="I1267" t="str">
        <f>IF(_110079_23data060823__2[[#This Row],[odvetvi_txt]]="","Všechna odvětví",_110079_23data060823__2[[#This Row],[odvetvi_txt]])</f>
        <v>Vzdělávání</v>
      </c>
      <c r="J1267">
        <f>IF(_110079_23data060823__2[[#This Row],[rok]]=2023,0,1)</f>
        <v>1</v>
      </c>
    </row>
    <row r="1268" spans="1:10" x14ac:dyDescent="0.2">
      <c r="A1268">
        <v>763236139</v>
      </c>
      <c r="B1268" s="3" t="s">
        <v>4991</v>
      </c>
      <c r="C1268" s="3">
        <f>_110079_23data060823__2[[#This Row],[hodnota]]*$F$5</f>
        <v>25046</v>
      </c>
      <c r="D1268" t="s">
        <v>493</v>
      </c>
      <c r="E1268">
        <v>2015</v>
      </c>
      <c r="F1268">
        <v>2</v>
      </c>
      <c r="G1268" t="s">
        <v>2175</v>
      </c>
      <c r="H1268" t="s">
        <v>494</v>
      </c>
      <c r="I1268" t="str">
        <f>IF(_110079_23data060823__2[[#This Row],[odvetvi_txt]]="","Všechna odvětví",_110079_23data060823__2[[#This Row],[odvetvi_txt]])</f>
        <v>Vzdělávání</v>
      </c>
      <c r="J1268">
        <f>IF(_110079_23data060823__2[[#This Row],[rok]]=2023,0,1)</f>
        <v>1</v>
      </c>
    </row>
    <row r="1269" spans="1:10" x14ac:dyDescent="0.2">
      <c r="A1269">
        <v>763236140</v>
      </c>
      <c r="B1269" s="3" t="s">
        <v>4985</v>
      </c>
      <c r="C1269" s="3">
        <f>_110079_23data060823__2[[#This Row],[hodnota]]*$F$5</f>
        <v>25191</v>
      </c>
      <c r="D1269" t="s">
        <v>493</v>
      </c>
      <c r="E1269">
        <v>2015</v>
      </c>
      <c r="F1269">
        <v>3</v>
      </c>
      <c r="G1269" t="s">
        <v>2175</v>
      </c>
      <c r="H1269" t="s">
        <v>494</v>
      </c>
      <c r="I1269" t="str">
        <f>IF(_110079_23data060823__2[[#This Row],[odvetvi_txt]]="","Všechna odvětví",_110079_23data060823__2[[#This Row],[odvetvi_txt]])</f>
        <v>Vzdělávání</v>
      </c>
      <c r="J1269">
        <f>IF(_110079_23data060823__2[[#This Row],[rok]]=2023,0,1)</f>
        <v>1</v>
      </c>
    </row>
    <row r="1270" spans="1:10" x14ac:dyDescent="0.2">
      <c r="A1270">
        <v>763236154</v>
      </c>
      <c r="B1270" s="3" t="s">
        <v>4907</v>
      </c>
      <c r="C1270" s="3">
        <f>_110079_23data060823__2[[#This Row],[hodnota]]*$F$5</f>
        <v>26723</v>
      </c>
      <c r="D1270" t="s">
        <v>1069</v>
      </c>
      <c r="E1270">
        <v>2015</v>
      </c>
      <c r="F1270">
        <v>2</v>
      </c>
      <c r="G1270" t="s">
        <v>2175</v>
      </c>
      <c r="H1270" t="s">
        <v>1070</v>
      </c>
      <c r="I1270" t="str">
        <f>IF(_110079_23data060823__2[[#This Row],[odvetvi_txt]]="","Všechna odvětví",_110079_23data060823__2[[#This Row],[odvetvi_txt]])</f>
        <v>Zdravotní a sociální péče</v>
      </c>
      <c r="J1270">
        <f>IF(_110079_23data060823__2[[#This Row],[rok]]=2023,0,1)</f>
        <v>1</v>
      </c>
    </row>
    <row r="1271" spans="1:10" x14ac:dyDescent="0.2">
      <c r="A1271">
        <v>763236156</v>
      </c>
      <c r="B1271" s="3" t="s">
        <v>2617</v>
      </c>
      <c r="C1271" s="3">
        <f>_110079_23data060823__2[[#This Row],[hodnota]]*$F$5</f>
        <v>28496</v>
      </c>
      <c r="D1271" t="s">
        <v>1069</v>
      </c>
      <c r="E1271">
        <v>2015</v>
      </c>
      <c r="F1271">
        <v>4</v>
      </c>
      <c r="G1271" t="s">
        <v>2175</v>
      </c>
      <c r="H1271" t="s">
        <v>1070</v>
      </c>
      <c r="I1271" t="str">
        <f>IF(_110079_23data060823__2[[#This Row],[odvetvi_txt]]="","Všechna odvětví",_110079_23data060823__2[[#This Row],[odvetvi_txt]])</f>
        <v>Zdravotní a sociální péče</v>
      </c>
      <c r="J1271">
        <f>IF(_110079_23data060823__2[[#This Row],[rok]]=2023,0,1)</f>
        <v>1</v>
      </c>
    </row>
    <row r="1272" spans="1:10" x14ac:dyDescent="0.2">
      <c r="A1272">
        <v>763236155</v>
      </c>
      <c r="B1272" s="3" t="s">
        <v>4902</v>
      </c>
      <c r="C1272" s="3">
        <f>_110079_23data060823__2[[#This Row],[hodnota]]*$F$5</f>
        <v>27052</v>
      </c>
      <c r="D1272" t="s">
        <v>1069</v>
      </c>
      <c r="E1272">
        <v>2015</v>
      </c>
      <c r="F1272">
        <v>3</v>
      </c>
      <c r="G1272" t="s">
        <v>2175</v>
      </c>
      <c r="H1272" t="s">
        <v>1070</v>
      </c>
      <c r="I1272" t="str">
        <f>IF(_110079_23data060823__2[[#This Row],[odvetvi_txt]]="","Všechna odvětví",_110079_23data060823__2[[#This Row],[odvetvi_txt]])</f>
        <v>Zdravotní a sociální péče</v>
      </c>
      <c r="J1272">
        <f>IF(_110079_23data060823__2[[#This Row],[rok]]=2023,0,1)</f>
        <v>1</v>
      </c>
    </row>
    <row r="1273" spans="1:10" x14ac:dyDescent="0.2">
      <c r="A1273">
        <v>763236153</v>
      </c>
      <c r="B1273" s="3" t="s">
        <v>4904</v>
      </c>
      <c r="C1273" s="3">
        <f>_110079_23data060823__2[[#This Row],[hodnota]]*$F$5</f>
        <v>25581</v>
      </c>
      <c r="D1273" t="s">
        <v>1069</v>
      </c>
      <c r="E1273">
        <v>2015</v>
      </c>
      <c r="F1273">
        <v>1</v>
      </c>
      <c r="G1273" t="s">
        <v>2175</v>
      </c>
      <c r="H1273" t="s">
        <v>1070</v>
      </c>
      <c r="I1273" t="str">
        <f>IF(_110079_23data060823__2[[#This Row],[odvetvi_txt]]="","Všechna odvětví",_110079_23data060823__2[[#This Row],[odvetvi_txt]])</f>
        <v>Zdravotní a sociální péče</v>
      </c>
      <c r="J1273">
        <f>IF(_110079_23data060823__2[[#This Row],[rok]]=2023,0,1)</f>
        <v>1</v>
      </c>
    </row>
    <row r="1274" spans="1:10" x14ac:dyDescent="0.2">
      <c r="A1274">
        <v>763236170</v>
      </c>
      <c r="B1274" s="3" t="s">
        <v>4647</v>
      </c>
      <c r="C1274" s="3">
        <f>_110079_23data060823__2[[#This Row],[hodnota]]*$F$5</f>
        <v>21591</v>
      </c>
      <c r="D1274" t="s">
        <v>1144</v>
      </c>
      <c r="E1274">
        <v>2015</v>
      </c>
      <c r="F1274">
        <v>3</v>
      </c>
      <c r="G1274" t="s">
        <v>2175</v>
      </c>
      <c r="H1274" t="s">
        <v>1145</v>
      </c>
      <c r="I1274" t="str">
        <f>IF(_110079_23data060823__2[[#This Row],[odvetvi_txt]]="","Všechna odvětví",_110079_23data060823__2[[#This Row],[odvetvi_txt]])</f>
        <v>Kulturní, zábavní a rekreační činnosti</v>
      </c>
      <c r="J1274">
        <f>IF(_110079_23data060823__2[[#This Row],[rok]]=2023,0,1)</f>
        <v>1</v>
      </c>
    </row>
    <row r="1275" spans="1:10" x14ac:dyDescent="0.2">
      <c r="A1275">
        <v>763236168</v>
      </c>
      <c r="B1275" s="3" t="s">
        <v>4649</v>
      </c>
      <c r="C1275" s="3">
        <f>_110079_23data060823__2[[#This Row],[hodnota]]*$F$5</f>
        <v>21103</v>
      </c>
      <c r="D1275" t="s">
        <v>1144</v>
      </c>
      <c r="E1275">
        <v>2015</v>
      </c>
      <c r="F1275">
        <v>1</v>
      </c>
      <c r="G1275" t="s">
        <v>2175</v>
      </c>
      <c r="H1275" t="s">
        <v>1145</v>
      </c>
      <c r="I1275" t="str">
        <f>IF(_110079_23data060823__2[[#This Row],[odvetvi_txt]]="","Všechna odvětví",_110079_23data060823__2[[#This Row],[odvetvi_txt]])</f>
        <v>Kulturní, zábavní a rekreační činnosti</v>
      </c>
      <c r="J1275">
        <f>IF(_110079_23data060823__2[[#This Row],[rok]]=2023,0,1)</f>
        <v>1</v>
      </c>
    </row>
    <row r="1276" spans="1:10" x14ac:dyDescent="0.2">
      <c r="A1276">
        <v>763236171</v>
      </c>
      <c r="B1276" s="3" t="s">
        <v>4651</v>
      </c>
      <c r="C1276" s="3">
        <f>_110079_23data060823__2[[#This Row],[hodnota]]*$F$5</f>
        <v>23700</v>
      </c>
      <c r="D1276" t="s">
        <v>1144</v>
      </c>
      <c r="E1276">
        <v>2015</v>
      </c>
      <c r="F1276">
        <v>4</v>
      </c>
      <c r="G1276" t="s">
        <v>2175</v>
      </c>
      <c r="H1276" t="s">
        <v>1145</v>
      </c>
      <c r="I1276" t="str">
        <f>IF(_110079_23data060823__2[[#This Row],[odvetvi_txt]]="","Všechna odvětví",_110079_23data060823__2[[#This Row],[odvetvi_txt]])</f>
        <v>Kulturní, zábavní a rekreační činnosti</v>
      </c>
      <c r="J1276">
        <f>IF(_110079_23data060823__2[[#This Row],[rok]]=2023,0,1)</f>
        <v>1</v>
      </c>
    </row>
    <row r="1277" spans="1:10" x14ac:dyDescent="0.2">
      <c r="A1277">
        <v>763236169</v>
      </c>
      <c r="B1277" s="3" t="s">
        <v>4652</v>
      </c>
      <c r="C1277" s="3">
        <f>_110079_23data060823__2[[#This Row],[hodnota]]*$F$5</f>
        <v>21793</v>
      </c>
      <c r="D1277" t="s">
        <v>1144</v>
      </c>
      <c r="E1277">
        <v>2015</v>
      </c>
      <c r="F1277">
        <v>2</v>
      </c>
      <c r="G1277" t="s">
        <v>2175</v>
      </c>
      <c r="H1277" t="s">
        <v>1145</v>
      </c>
      <c r="I1277" t="str">
        <f>IF(_110079_23data060823__2[[#This Row],[odvetvi_txt]]="","Všechna odvětví",_110079_23data060823__2[[#This Row],[odvetvi_txt]])</f>
        <v>Kulturní, zábavní a rekreační činnosti</v>
      </c>
      <c r="J1277">
        <f>IF(_110079_23data060823__2[[#This Row],[rok]]=2023,0,1)</f>
        <v>1</v>
      </c>
    </row>
    <row r="1278" spans="1:10" x14ac:dyDescent="0.2">
      <c r="A1278">
        <v>763236184</v>
      </c>
      <c r="B1278" s="3" t="s">
        <v>5159</v>
      </c>
      <c r="C1278" s="3">
        <f>_110079_23data060823__2[[#This Row],[hodnota]]*$F$5</f>
        <v>20655</v>
      </c>
      <c r="D1278" t="s">
        <v>1181</v>
      </c>
      <c r="E1278">
        <v>2015</v>
      </c>
      <c r="F1278">
        <v>2</v>
      </c>
      <c r="G1278" t="s">
        <v>2175</v>
      </c>
      <c r="H1278" t="s">
        <v>1182</v>
      </c>
      <c r="I1278" t="str">
        <f>IF(_110079_23data060823__2[[#This Row],[odvetvi_txt]]="","Všechna odvětví",_110079_23data060823__2[[#This Row],[odvetvi_txt]])</f>
        <v>Ostatní činnosti</v>
      </c>
      <c r="J1278">
        <f>IF(_110079_23data060823__2[[#This Row],[rok]]=2023,0,1)</f>
        <v>1</v>
      </c>
    </row>
    <row r="1279" spans="1:10" x14ac:dyDescent="0.2">
      <c r="A1279">
        <v>763236183</v>
      </c>
      <c r="B1279" s="3" t="s">
        <v>5156</v>
      </c>
      <c r="C1279" s="3">
        <f>_110079_23data060823__2[[#This Row],[hodnota]]*$F$5</f>
        <v>20163</v>
      </c>
      <c r="D1279" t="s">
        <v>1181</v>
      </c>
      <c r="E1279">
        <v>2015</v>
      </c>
      <c r="F1279">
        <v>1</v>
      </c>
      <c r="G1279" t="s">
        <v>2175</v>
      </c>
      <c r="H1279" t="s">
        <v>1182</v>
      </c>
      <c r="I1279" t="str">
        <f>IF(_110079_23data060823__2[[#This Row],[odvetvi_txt]]="","Všechna odvětví",_110079_23data060823__2[[#This Row],[odvetvi_txt]])</f>
        <v>Ostatní činnosti</v>
      </c>
      <c r="J1279">
        <f>IF(_110079_23data060823__2[[#This Row],[rok]]=2023,0,1)</f>
        <v>1</v>
      </c>
    </row>
    <row r="1280" spans="1:10" x14ac:dyDescent="0.2">
      <c r="A1280">
        <v>763236186</v>
      </c>
      <c r="B1280" s="3" t="s">
        <v>5158</v>
      </c>
      <c r="C1280" s="3">
        <f>_110079_23data060823__2[[#This Row],[hodnota]]*$F$5</f>
        <v>21907</v>
      </c>
      <c r="D1280" t="s">
        <v>1181</v>
      </c>
      <c r="E1280">
        <v>2015</v>
      </c>
      <c r="F1280">
        <v>4</v>
      </c>
      <c r="G1280" t="s">
        <v>2175</v>
      </c>
      <c r="H1280" t="s">
        <v>1182</v>
      </c>
      <c r="I1280" t="str">
        <f>IF(_110079_23data060823__2[[#This Row],[odvetvi_txt]]="","Všechna odvětví",_110079_23data060823__2[[#This Row],[odvetvi_txt]])</f>
        <v>Ostatní činnosti</v>
      </c>
      <c r="J1280">
        <f>IF(_110079_23data060823__2[[#This Row],[rok]]=2023,0,1)</f>
        <v>1</v>
      </c>
    </row>
    <row r="1281" spans="1:10" x14ac:dyDescent="0.2">
      <c r="A1281">
        <v>763236185</v>
      </c>
      <c r="B1281" s="3" t="s">
        <v>5154</v>
      </c>
      <c r="C1281" s="3">
        <f>_110079_23data060823__2[[#This Row],[hodnota]]*$F$5</f>
        <v>20478</v>
      </c>
      <c r="D1281" t="s">
        <v>1181</v>
      </c>
      <c r="E1281">
        <v>2015</v>
      </c>
      <c r="F1281">
        <v>3</v>
      </c>
      <c r="G1281" t="s">
        <v>2175</v>
      </c>
      <c r="H1281" t="s">
        <v>1182</v>
      </c>
      <c r="I1281" t="str">
        <f>IF(_110079_23data060823__2[[#This Row],[odvetvi_txt]]="","Všechna odvětví",_110079_23data060823__2[[#This Row],[odvetvi_txt]])</f>
        <v>Ostatní činnosti</v>
      </c>
      <c r="J1281">
        <f>IF(_110079_23data060823__2[[#This Row],[rok]]=2023,0,1)</f>
        <v>1</v>
      </c>
    </row>
    <row r="1282" spans="1:10" x14ac:dyDescent="0.2">
      <c r="A1282">
        <v>786864310</v>
      </c>
      <c r="B1282" s="3" t="s">
        <v>2707</v>
      </c>
      <c r="C1282" s="3">
        <f>_110079_23data060823__2[[#This Row],[hodnota]]*$F$5</f>
        <v>29491</v>
      </c>
      <c r="D1282" t="s">
        <v>320</v>
      </c>
      <c r="E1282">
        <v>2016</v>
      </c>
      <c r="F1282">
        <v>4</v>
      </c>
      <c r="G1282" t="s">
        <v>2175</v>
      </c>
      <c r="H1282" t="s">
        <v>320</v>
      </c>
      <c r="I1282" t="str">
        <f>IF(_110079_23data060823__2[[#This Row],[odvetvi_txt]]="","Všechna odvětví",_110079_23data060823__2[[#This Row],[odvetvi_txt]])</f>
        <v>Všechna odvětví</v>
      </c>
      <c r="J1282">
        <f>IF(_110079_23data060823__2[[#This Row],[rok]]=2023,0,1)</f>
        <v>1</v>
      </c>
    </row>
    <row r="1283" spans="1:10" x14ac:dyDescent="0.2">
      <c r="A1283">
        <v>786864262</v>
      </c>
      <c r="B1283" s="3" t="s">
        <v>2714</v>
      </c>
      <c r="C1283" s="3">
        <f>_110079_23data060823__2[[#This Row],[hodnota]]*$F$5</f>
        <v>27452</v>
      </c>
      <c r="D1283" t="s">
        <v>320</v>
      </c>
      <c r="E1283">
        <v>2016</v>
      </c>
      <c r="F1283">
        <v>2</v>
      </c>
      <c r="G1283" t="s">
        <v>2175</v>
      </c>
      <c r="H1283" t="s">
        <v>320</v>
      </c>
      <c r="I1283" t="str">
        <f>IF(_110079_23data060823__2[[#This Row],[odvetvi_txt]]="","Všechna odvětví",_110079_23data060823__2[[#This Row],[odvetvi_txt]])</f>
        <v>Všechna odvětví</v>
      </c>
      <c r="J1283">
        <f>IF(_110079_23data060823__2[[#This Row],[rok]]=2023,0,1)</f>
        <v>1</v>
      </c>
    </row>
    <row r="1284" spans="1:10" x14ac:dyDescent="0.2">
      <c r="A1284">
        <v>786864286</v>
      </c>
      <c r="B1284" s="3" t="s">
        <v>2715</v>
      </c>
      <c r="C1284" s="3">
        <f>_110079_23data060823__2[[#This Row],[hodnota]]*$F$5</f>
        <v>27396</v>
      </c>
      <c r="D1284" t="s">
        <v>320</v>
      </c>
      <c r="E1284">
        <v>2016</v>
      </c>
      <c r="F1284">
        <v>3</v>
      </c>
      <c r="G1284" t="s">
        <v>2175</v>
      </c>
      <c r="H1284" t="s">
        <v>320</v>
      </c>
      <c r="I1284" t="str">
        <f>IF(_110079_23data060823__2[[#This Row],[odvetvi_txt]]="","Všechna odvětví",_110079_23data060823__2[[#This Row],[odvetvi_txt]])</f>
        <v>Všechna odvětví</v>
      </c>
      <c r="J1284">
        <f>IF(_110079_23data060823__2[[#This Row],[rok]]=2023,0,1)</f>
        <v>1</v>
      </c>
    </row>
    <row r="1285" spans="1:10" x14ac:dyDescent="0.2">
      <c r="A1285">
        <v>786864238</v>
      </c>
      <c r="B1285" s="3" t="s">
        <v>2703</v>
      </c>
      <c r="C1285" s="3">
        <f>_110079_23data060823__2[[#This Row],[hodnota]]*$F$5</f>
        <v>26683</v>
      </c>
      <c r="D1285" t="s">
        <v>320</v>
      </c>
      <c r="E1285">
        <v>2016</v>
      </c>
      <c r="F1285">
        <v>1</v>
      </c>
      <c r="G1285" t="s">
        <v>2175</v>
      </c>
      <c r="H1285" t="s">
        <v>320</v>
      </c>
      <c r="I1285" t="str">
        <f>IF(_110079_23data060823__2[[#This Row],[odvetvi_txt]]="","Všechna odvětví",_110079_23data060823__2[[#This Row],[odvetvi_txt]])</f>
        <v>Všechna odvětví</v>
      </c>
      <c r="J1285">
        <f>IF(_110079_23data060823__2[[#This Row],[rok]]=2023,0,1)</f>
        <v>1</v>
      </c>
    </row>
    <row r="1286" spans="1:10" x14ac:dyDescent="0.2">
      <c r="A1286">
        <v>781031472</v>
      </c>
      <c r="B1286" s="3" t="s">
        <v>2440</v>
      </c>
      <c r="C1286" s="3">
        <f>_110079_23data060823__2[[#This Row],[hodnota]]*$F$5</f>
        <v>21696</v>
      </c>
      <c r="D1286" t="s">
        <v>104</v>
      </c>
      <c r="E1286">
        <v>2016</v>
      </c>
      <c r="F1286">
        <v>2</v>
      </c>
      <c r="G1286" t="s">
        <v>2175</v>
      </c>
      <c r="H1286" t="s">
        <v>105</v>
      </c>
      <c r="I1286" t="str">
        <f>IF(_110079_23data060823__2[[#This Row],[odvetvi_txt]]="","Všechna odvětví",_110079_23data060823__2[[#This Row],[odvetvi_txt]])</f>
        <v>Zemědělství, lesnictví, rybářství</v>
      </c>
      <c r="J1286">
        <f>IF(_110079_23data060823__2[[#This Row],[rok]]=2023,0,1)</f>
        <v>1</v>
      </c>
    </row>
    <row r="1287" spans="1:10" x14ac:dyDescent="0.2">
      <c r="A1287">
        <v>781031471</v>
      </c>
      <c r="B1287" s="3" t="s">
        <v>2429</v>
      </c>
      <c r="C1287" s="3">
        <f>_110079_23data060823__2[[#This Row],[hodnota]]*$F$5</f>
        <v>20358</v>
      </c>
      <c r="D1287" t="s">
        <v>104</v>
      </c>
      <c r="E1287">
        <v>2016</v>
      </c>
      <c r="F1287">
        <v>1</v>
      </c>
      <c r="G1287" t="s">
        <v>2175</v>
      </c>
      <c r="H1287" t="s">
        <v>105</v>
      </c>
      <c r="I1287" t="str">
        <f>IF(_110079_23data060823__2[[#This Row],[odvetvi_txt]]="","Všechna odvětví",_110079_23data060823__2[[#This Row],[odvetvi_txt]])</f>
        <v>Zemědělství, lesnictví, rybářství</v>
      </c>
      <c r="J1287">
        <f>IF(_110079_23data060823__2[[#This Row],[rok]]=2023,0,1)</f>
        <v>1</v>
      </c>
    </row>
    <row r="1288" spans="1:10" x14ac:dyDescent="0.2">
      <c r="A1288">
        <v>781031474</v>
      </c>
      <c r="B1288" s="3" t="s">
        <v>2433</v>
      </c>
      <c r="C1288" s="3">
        <f>_110079_23data060823__2[[#This Row],[hodnota]]*$F$5</f>
        <v>25250</v>
      </c>
      <c r="D1288" t="s">
        <v>104</v>
      </c>
      <c r="E1288">
        <v>2016</v>
      </c>
      <c r="F1288">
        <v>4</v>
      </c>
      <c r="G1288" t="s">
        <v>2175</v>
      </c>
      <c r="H1288" t="s">
        <v>105</v>
      </c>
      <c r="I1288" t="str">
        <f>IF(_110079_23data060823__2[[#This Row],[odvetvi_txt]]="","Všechna odvětví",_110079_23data060823__2[[#This Row],[odvetvi_txt]])</f>
        <v>Zemědělství, lesnictví, rybářství</v>
      </c>
      <c r="J1288">
        <f>IF(_110079_23data060823__2[[#This Row],[rok]]=2023,0,1)</f>
        <v>1</v>
      </c>
    </row>
    <row r="1289" spans="1:10" x14ac:dyDescent="0.2">
      <c r="A1289">
        <v>781031473</v>
      </c>
      <c r="B1289" s="3" t="s">
        <v>2441</v>
      </c>
      <c r="C1289" s="3">
        <f>_110079_23data060823__2[[#This Row],[hodnota]]*$F$5</f>
        <v>23177</v>
      </c>
      <c r="D1289" t="s">
        <v>104</v>
      </c>
      <c r="E1289">
        <v>2016</v>
      </c>
      <c r="F1289">
        <v>3</v>
      </c>
      <c r="G1289" t="s">
        <v>2175</v>
      </c>
      <c r="H1289" t="s">
        <v>105</v>
      </c>
      <c r="I1289" t="str">
        <f>IF(_110079_23data060823__2[[#This Row],[odvetvi_txt]]="","Všechna odvětví",_110079_23data060823__2[[#This Row],[odvetvi_txt]])</f>
        <v>Zemědělství, lesnictví, rybářství</v>
      </c>
      <c r="J1289">
        <f>IF(_110079_23data060823__2[[#This Row],[rok]]=2023,0,1)</f>
        <v>1</v>
      </c>
    </row>
    <row r="1290" spans="1:10" x14ac:dyDescent="0.2">
      <c r="A1290">
        <v>781031486</v>
      </c>
      <c r="B1290" s="3" t="s">
        <v>4233</v>
      </c>
      <c r="C1290" s="3">
        <f>_110079_23data060823__2[[#This Row],[hodnota]]*$F$5</f>
        <v>31188</v>
      </c>
      <c r="D1290" t="s">
        <v>1226</v>
      </c>
      <c r="E1290">
        <v>2016</v>
      </c>
      <c r="F1290">
        <v>2</v>
      </c>
      <c r="G1290" t="s">
        <v>2175</v>
      </c>
      <c r="H1290" t="s">
        <v>1227</v>
      </c>
      <c r="I1290" t="str">
        <f>IF(_110079_23data060823__2[[#This Row],[odvetvi_txt]]="","Všechna odvětví",_110079_23data060823__2[[#This Row],[odvetvi_txt]])</f>
        <v>Těžba a dobývání</v>
      </c>
      <c r="J1290">
        <f>IF(_110079_23data060823__2[[#This Row],[rok]]=2023,0,1)</f>
        <v>1</v>
      </c>
    </row>
    <row r="1291" spans="1:10" x14ac:dyDescent="0.2">
      <c r="A1291">
        <v>781031488</v>
      </c>
      <c r="B1291" s="3" t="s">
        <v>4226</v>
      </c>
      <c r="C1291" s="3">
        <f>_110079_23data060823__2[[#This Row],[hodnota]]*$F$5</f>
        <v>34642</v>
      </c>
      <c r="D1291" t="s">
        <v>1226</v>
      </c>
      <c r="E1291">
        <v>2016</v>
      </c>
      <c r="F1291">
        <v>4</v>
      </c>
      <c r="G1291" t="s">
        <v>2175</v>
      </c>
      <c r="H1291" t="s">
        <v>1227</v>
      </c>
      <c r="I1291" t="str">
        <f>IF(_110079_23data060823__2[[#This Row],[odvetvi_txt]]="","Všechna odvětví",_110079_23data060823__2[[#This Row],[odvetvi_txt]])</f>
        <v>Těžba a dobývání</v>
      </c>
      <c r="J1291">
        <f>IF(_110079_23data060823__2[[#This Row],[rok]]=2023,0,1)</f>
        <v>1</v>
      </c>
    </row>
    <row r="1292" spans="1:10" x14ac:dyDescent="0.2">
      <c r="A1292">
        <v>781031485</v>
      </c>
      <c r="B1292" s="3" t="s">
        <v>4222</v>
      </c>
      <c r="C1292" s="3">
        <f>_110079_23data060823__2[[#This Row],[hodnota]]*$F$5</f>
        <v>30478</v>
      </c>
      <c r="D1292" t="s">
        <v>1226</v>
      </c>
      <c r="E1292">
        <v>2016</v>
      </c>
      <c r="F1292">
        <v>1</v>
      </c>
      <c r="G1292" t="s">
        <v>2175</v>
      </c>
      <c r="H1292" t="s">
        <v>1227</v>
      </c>
      <c r="I1292" t="str">
        <f>IF(_110079_23data060823__2[[#This Row],[odvetvi_txt]]="","Všechna odvětví",_110079_23data060823__2[[#This Row],[odvetvi_txt]])</f>
        <v>Těžba a dobývání</v>
      </c>
      <c r="J1292">
        <f>IF(_110079_23data060823__2[[#This Row],[rok]]=2023,0,1)</f>
        <v>1</v>
      </c>
    </row>
    <row r="1293" spans="1:10" x14ac:dyDescent="0.2">
      <c r="A1293">
        <v>781031487</v>
      </c>
      <c r="B1293" s="3" t="s">
        <v>4234</v>
      </c>
      <c r="C1293" s="3">
        <f>_110079_23data060823__2[[#This Row],[hodnota]]*$F$5</f>
        <v>30197</v>
      </c>
      <c r="D1293" t="s">
        <v>1226</v>
      </c>
      <c r="E1293">
        <v>2016</v>
      </c>
      <c r="F1293">
        <v>3</v>
      </c>
      <c r="G1293" t="s">
        <v>2175</v>
      </c>
      <c r="H1293" t="s">
        <v>1227</v>
      </c>
      <c r="I1293" t="str">
        <f>IF(_110079_23data060823__2[[#This Row],[odvetvi_txt]]="","Všechna odvětví",_110079_23data060823__2[[#This Row],[odvetvi_txt]])</f>
        <v>Těžba a dobývání</v>
      </c>
      <c r="J1293">
        <f>IF(_110079_23data060823__2[[#This Row],[rok]]=2023,0,1)</f>
        <v>1</v>
      </c>
    </row>
    <row r="1294" spans="1:10" x14ac:dyDescent="0.2">
      <c r="A1294">
        <v>781031502</v>
      </c>
      <c r="B1294" s="3" t="s">
        <v>5085</v>
      </c>
      <c r="C1294" s="3">
        <f>_110079_23data060823__2[[#This Row],[hodnota]]*$F$5</f>
        <v>29246</v>
      </c>
      <c r="D1294" t="s">
        <v>780</v>
      </c>
      <c r="E1294">
        <v>2016</v>
      </c>
      <c r="F1294">
        <v>4</v>
      </c>
      <c r="G1294" t="s">
        <v>2175</v>
      </c>
      <c r="H1294" t="s">
        <v>781</v>
      </c>
      <c r="I1294" t="str">
        <f>IF(_110079_23data060823__2[[#This Row],[odvetvi_txt]]="","Všechna odvětví",_110079_23data060823__2[[#This Row],[odvetvi_txt]])</f>
        <v>Zpracovatelský průmysl</v>
      </c>
      <c r="J1294">
        <f>IF(_110079_23data060823__2[[#This Row],[rok]]=2023,0,1)</f>
        <v>1</v>
      </c>
    </row>
    <row r="1295" spans="1:10" x14ac:dyDescent="0.2">
      <c r="A1295">
        <v>781031499</v>
      </c>
      <c r="B1295" s="3" t="s">
        <v>5081</v>
      </c>
      <c r="C1295" s="3">
        <f>_110079_23data060823__2[[#This Row],[hodnota]]*$F$5</f>
        <v>26505</v>
      </c>
      <c r="D1295" t="s">
        <v>780</v>
      </c>
      <c r="E1295">
        <v>2016</v>
      </c>
      <c r="F1295">
        <v>1</v>
      </c>
      <c r="G1295" t="s">
        <v>2175</v>
      </c>
      <c r="H1295" t="s">
        <v>781</v>
      </c>
      <c r="I1295" t="str">
        <f>IF(_110079_23data060823__2[[#This Row],[odvetvi_txt]]="","Všechna odvětví",_110079_23data060823__2[[#This Row],[odvetvi_txt]])</f>
        <v>Zpracovatelský průmysl</v>
      </c>
      <c r="J1295">
        <f>IF(_110079_23data060823__2[[#This Row],[rok]]=2023,0,1)</f>
        <v>1</v>
      </c>
    </row>
    <row r="1296" spans="1:10" x14ac:dyDescent="0.2">
      <c r="A1296">
        <v>781031500</v>
      </c>
      <c r="B1296" s="3" t="s">
        <v>5092</v>
      </c>
      <c r="C1296" s="3">
        <f>_110079_23data060823__2[[#This Row],[hodnota]]*$F$5</f>
        <v>27742</v>
      </c>
      <c r="D1296" t="s">
        <v>780</v>
      </c>
      <c r="E1296">
        <v>2016</v>
      </c>
      <c r="F1296">
        <v>2</v>
      </c>
      <c r="G1296" t="s">
        <v>2175</v>
      </c>
      <c r="H1296" t="s">
        <v>781</v>
      </c>
      <c r="I1296" t="str">
        <f>IF(_110079_23data060823__2[[#This Row],[odvetvi_txt]]="","Všechna odvětví",_110079_23data060823__2[[#This Row],[odvetvi_txt]])</f>
        <v>Zpracovatelský průmysl</v>
      </c>
      <c r="J1296">
        <f>IF(_110079_23data060823__2[[#This Row],[rok]]=2023,0,1)</f>
        <v>1</v>
      </c>
    </row>
    <row r="1297" spans="1:10" x14ac:dyDescent="0.2">
      <c r="A1297">
        <v>781031501</v>
      </c>
      <c r="B1297" s="3" t="s">
        <v>5093</v>
      </c>
      <c r="C1297" s="3">
        <f>_110079_23data060823__2[[#This Row],[hodnota]]*$F$5</f>
        <v>27191</v>
      </c>
      <c r="D1297" t="s">
        <v>780</v>
      </c>
      <c r="E1297">
        <v>2016</v>
      </c>
      <c r="F1297">
        <v>3</v>
      </c>
      <c r="G1297" t="s">
        <v>2175</v>
      </c>
      <c r="H1297" t="s">
        <v>781</v>
      </c>
      <c r="I1297" t="str">
        <f>IF(_110079_23data060823__2[[#This Row],[odvetvi_txt]]="","Všechna odvětví",_110079_23data060823__2[[#This Row],[odvetvi_txt]])</f>
        <v>Zpracovatelský průmysl</v>
      </c>
      <c r="J1297">
        <f>IF(_110079_23data060823__2[[#This Row],[rok]]=2023,0,1)</f>
        <v>1</v>
      </c>
    </row>
    <row r="1298" spans="1:10" x14ac:dyDescent="0.2">
      <c r="A1298">
        <v>781031514</v>
      </c>
      <c r="B1298" s="3" t="s">
        <v>5512</v>
      </c>
      <c r="C1298" s="3">
        <f>_110079_23data060823__2[[#This Row],[hodnota]]*$F$5</f>
        <v>39982</v>
      </c>
      <c r="D1298" t="s">
        <v>872</v>
      </c>
      <c r="E1298">
        <v>2016</v>
      </c>
      <c r="F1298">
        <v>2</v>
      </c>
      <c r="G1298" t="s">
        <v>2175</v>
      </c>
      <c r="H1298" t="s">
        <v>873</v>
      </c>
      <c r="I1298" t="str">
        <f>IF(_110079_23data060823__2[[#This Row],[odvetvi_txt]]="","Všechna odvětví",_110079_23data060823__2[[#This Row],[odvetvi_txt]])</f>
        <v>Výroba a rozvod elektřiny, plynu, tepla a klimatiz. vzduchu</v>
      </c>
      <c r="J1298">
        <f>IF(_110079_23data060823__2[[#This Row],[rok]]=2023,0,1)</f>
        <v>1</v>
      </c>
    </row>
    <row r="1299" spans="1:10" x14ac:dyDescent="0.2">
      <c r="A1299">
        <v>781031513</v>
      </c>
      <c r="B1299" s="3" t="s">
        <v>5501</v>
      </c>
      <c r="C1299" s="3">
        <f>_110079_23data060823__2[[#This Row],[hodnota]]*$F$5</f>
        <v>42789</v>
      </c>
      <c r="D1299" t="s">
        <v>872</v>
      </c>
      <c r="E1299">
        <v>2016</v>
      </c>
      <c r="F1299">
        <v>1</v>
      </c>
      <c r="G1299" t="s">
        <v>2175</v>
      </c>
      <c r="H1299" t="s">
        <v>873</v>
      </c>
      <c r="I1299" t="str">
        <f>IF(_110079_23data060823__2[[#This Row],[odvetvi_txt]]="","Všechna odvětví",_110079_23data060823__2[[#This Row],[odvetvi_txt]])</f>
        <v>Výroba a rozvod elektřiny, plynu, tepla a klimatiz. vzduchu</v>
      </c>
      <c r="J1299">
        <f>IF(_110079_23data060823__2[[#This Row],[rok]]=2023,0,1)</f>
        <v>1</v>
      </c>
    </row>
    <row r="1300" spans="1:10" x14ac:dyDescent="0.2">
      <c r="A1300">
        <v>781031516</v>
      </c>
      <c r="B1300" s="3" t="s">
        <v>5505</v>
      </c>
      <c r="C1300" s="3">
        <f>_110079_23data060823__2[[#This Row],[hodnota]]*$F$5</f>
        <v>44267</v>
      </c>
      <c r="D1300" t="s">
        <v>872</v>
      </c>
      <c r="E1300">
        <v>2016</v>
      </c>
      <c r="F1300">
        <v>4</v>
      </c>
      <c r="G1300" t="s">
        <v>2175</v>
      </c>
      <c r="H1300" t="s">
        <v>873</v>
      </c>
      <c r="I1300" t="str">
        <f>IF(_110079_23data060823__2[[#This Row],[odvetvi_txt]]="","Všechna odvětví",_110079_23data060823__2[[#This Row],[odvetvi_txt]])</f>
        <v>Výroba a rozvod elektřiny, plynu, tepla a klimatiz. vzduchu</v>
      </c>
      <c r="J1300">
        <f>IF(_110079_23data060823__2[[#This Row],[rok]]=2023,0,1)</f>
        <v>1</v>
      </c>
    </row>
    <row r="1301" spans="1:10" x14ac:dyDescent="0.2">
      <c r="A1301">
        <v>781031515</v>
      </c>
      <c r="B1301" s="3" t="s">
        <v>5513</v>
      </c>
      <c r="C1301" s="3">
        <f>_110079_23data060823__2[[#This Row],[hodnota]]*$F$5</f>
        <v>38690</v>
      </c>
      <c r="D1301" t="s">
        <v>872</v>
      </c>
      <c r="E1301">
        <v>2016</v>
      </c>
      <c r="F1301">
        <v>3</v>
      </c>
      <c r="G1301" t="s">
        <v>2175</v>
      </c>
      <c r="H1301" t="s">
        <v>873</v>
      </c>
      <c r="I1301" t="str">
        <f>IF(_110079_23data060823__2[[#This Row],[odvetvi_txt]]="","Všechna odvětví",_110079_23data060823__2[[#This Row],[odvetvi_txt]])</f>
        <v>Výroba a rozvod elektřiny, plynu, tepla a klimatiz. vzduchu</v>
      </c>
      <c r="J1301">
        <f>IF(_110079_23data060823__2[[#This Row],[rok]]=2023,0,1)</f>
        <v>1</v>
      </c>
    </row>
    <row r="1302" spans="1:10" x14ac:dyDescent="0.2">
      <c r="A1302">
        <v>781031527</v>
      </c>
      <c r="B1302" s="3" t="s">
        <v>5249</v>
      </c>
      <c r="C1302" s="3">
        <f>_110079_23data060823__2[[#This Row],[hodnota]]*$F$5</f>
        <v>24098</v>
      </c>
      <c r="D1302" t="s">
        <v>1217</v>
      </c>
      <c r="E1302">
        <v>2016</v>
      </c>
      <c r="F1302">
        <v>1</v>
      </c>
      <c r="G1302" t="s">
        <v>2175</v>
      </c>
      <c r="H1302" t="s">
        <v>1218</v>
      </c>
      <c r="I1302" t="str">
        <f>IF(_110079_23data060823__2[[#This Row],[odvetvi_txt]]="","Všechna odvětví",_110079_23data060823__2[[#This Row],[odvetvi_txt]])</f>
        <v>Zásobování vodou; činnosti související s odpady a sanacemi</v>
      </c>
      <c r="J1302">
        <f>IF(_110079_23data060823__2[[#This Row],[rok]]=2023,0,1)</f>
        <v>1</v>
      </c>
    </row>
    <row r="1303" spans="1:10" x14ac:dyDescent="0.2">
      <c r="A1303">
        <v>781031529</v>
      </c>
      <c r="B1303" s="3" t="s">
        <v>5260</v>
      </c>
      <c r="C1303" s="3">
        <f>_110079_23data060823__2[[#This Row],[hodnota]]*$F$5</f>
        <v>24687</v>
      </c>
      <c r="D1303" t="s">
        <v>1217</v>
      </c>
      <c r="E1303">
        <v>2016</v>
      </c>
      <c r="F1303">
        <v>3</v>
      </c>
      <c r="G1303" t="s">
        <v>2175</v>
      </c>
      <c r="H1303" t="s">
        <v>1218</v>
      </c>
      <c r="I1303" t="str">
        <f>IF(_110079_23data060823__2[[#This Row],[odvetvi_txt]]="","Všechna odvětví",_110079_23data060823__2[[#This Row],[odvetvi_txt]])</f>
        <v>Zásobování vodou; činnosti související s odpady a sanacemi</v>
      </c>
      <c r="J1303">
        <f>IF(_110079_23data060823__2[[#This Row],[rok]]=2023,0,1)</f>
        <v>1</v>
      </c>
    </row>
    <row r="1304" spans="1:10" x14ac:dyDescent="0.2">
      <c r="A1304">
        <v>781031528</v>
      </c>
      <c r="B1304" s="3" t="s">
        <v>4249</v>
      </c>
      <c r="C1304" s="3">
        <f>_110079_23data060823__2[[#This Row],[hodnota]]*$F$5</f>
        <v>24983</v>
      </c>
      <c r="D1304" t="s">
        <v>1217</v>
      </c>
      <c r="E1304">
        <v>2016</v>
      </c>
      <c r="F1304">
        <v>2</v>
      </c>
      <c r="G1304" t="s">
        <v>2175</v>
      </c>
      <c r="H1304" t="s">
        <v>1218</v>
      </c>
      <c r="I1304" t="str">
        <f>IF(_110079_23data060823__2[[#This Row],[odvetvi_txt]]="","Všechna odvětví",_110079_23data060823__2[[#This Row],[odvetvi_txt]])</f>
        <v>Zásobování vodou; činnosti související s odpady a sanacemi</v>
      </c>
      <c r="J1304">
        <f>IF(_110079_23data060823__2[[#This Row],[rok]]=2023,0,1)</f>
        <v>1</v>
      </c>
    </row>
    <row r="1305" spans="1:10" x14ac:dyDescent="0.2">
      <c r="A1305">
        <v>781031530</v>
      </c>
      <c r="B1305" s="3" t="s">
        <v>5253</v>
      </c>
      <c r="C1305" s="3">
        <f>_110079_23data060823__2[[#This Row],[hodnota]]*$F$5</f>
        <v>27765</v>
      </c>
      <c r="D1305" t="s">
        <v>1217</v>
      </c>
      <c r="E1305">
        <v>2016</v>
      </c>
      <c r="F1305">
        <v>4</v>
      </c>
      <c r="G1305" t="s">
        <v>2175</v>
      </c>
      <c r="H1305" t="s">
        <v>1218</v>
      </c>
      <c r="I1305" t="str">
        <f>IF(_110079_23data060823__2[[#This Row],[odvetvi_txt]]="","Všechna odvětví",_110079_23data060823__2[[#This Row],[odvetvi_txt]])</f>
        <v>Zásobování vodou; činnosti související s odpady a sanacemi</v>
      </c>
      <c r="J1305">
        <f>IF(_110079_23data060823__2[[#This Row],[rok]]=2023,0,1)</f>
        <v>1</v>
      </c>
    </row>
    <row r="1306" spans="1:10" x14ac:dyDescent="0.2">
      <c r="A1306">
        <v>781031544</v>
      </c>
      <c r="B1306" s="3" t="s">
        <v>2883</v>
      </c>
      <c r="C1306" s="3">
        <f>_110079_23data060823__2[[#This Row],[hodnota]]*$F$5</f>
        <v>26349</v>
      </c>
      <c r="D1306" t="s">
        <v>1285</v>
      </c>
      <c r="E1306">
        <v>2016</v>
      </c>
      <c r="F1306">
        <v>4</v>
      </c>
      <c r="G1306" t="s">
        <v>2175</v>
      </c>
      <c r="H1306" t="s">
        <v>1286</v>
      </c>
      <c r="I1306" t="str">
        <f>IF(_110079_23data060823__2[[#This Row],[odvetvi_txt]]="","Všechna odvětví",_110079_23data060823__2[[#This Row],[odvetvi_txt]])</f>
        <v>Stavebnictví</v>
      </c>
      <c r="J1306">
        <f>IF(_110079_23data060823__2[[#This Row],[rok]]=2023,0,1)</f>
        <v>1</v>
      </c>
    </row>
    <row r="1307" spans="1:10" x14ac:dyDescent="0.2">
      <c r="A1307">
        <v>781031541</v>
      </c>
      <c r="B1307" s="3" t="s">
        <v>2879</v>
      </c>
      <c r="C1307" s="3">
        <f>_110079_23data060823__2[[#This Row],[hodnota]]*$F$5</f>
        <v>23172</v>
      </c>
      <c r="D1307" t="s">
        <v>1285</v>
      </c>
      <c r="E1307">
        <v>2016</v>
      </c>
      <c r="F1307">
        <v>1</v>
      </c>
      <c r="G1307" t="s">
        <v>2175</v>
      </c>
      <c r="H1307" t="s">
        <v>1286</v>
      </c>
      <c r="I1307" t="str">
        <f>IF(_110079_23data060823__2[[#This Row],[odvetvi_txt]]="","Všechna odvětví",_110079_23data060823__2[[#This Row],[odvetvi_txt]])</f>
        <v>Stavebnictví</v>
      </c>
      <c r="J1307">
        <f>IF(_110079_23data060823__2[[#This Row],[rok]]=2023,0,1)</f>
        <v>1</v>
      </c>
    </row>
    <row r="1308" spans="1:10" x14ac:dyDescent="0.2">
      <c r="A1308">
        <v>781031542</v>
      </c>
      <c r="B1308" s="3" t="s">
        <v>2890</v>
      </c>
      <c r="C1308" s="3">
        <f>_110079_23data060823__2[[#This Row],[hodnota]]*$F$5</f>
        <v>24772</v>
      </c>
      <c r="D1308" t="s">
        <v>1285</v>
      </c>
      <c r="E1308">
        <v>2016</v>
      </c>
      <c r="F1308">
        <v>2</v>
      </c>
      <c r="G1308" t="s">
        <v>2175</v>
      </c>
      <c r="H1308" t="s">
        <v>1286</v>
      </c>
      <c r="I1308" t="str">
        <f>IF(_110079_23data060823__2[[#This Row],[odvetvi_txt]]="","Všechna odvětví",_110079_23data060823__2[[#This Row],[odvetvi_txt]])</f>
        <v>Stavebnictví</v>
      </c>
      <c r="J1308">
        <f>IF(_110079_23data060823__2[[#This Row],[rok]]=2023,0,1)</f>
        <v>1</v>
      </c>
    </row>
    <row r="1309" spans="1:10" x14ac:dyDescent="0.2">
      <c r="A1309">
        <v>781031543</v>
      </c>
      <c r="B1309" s="3" t="s">
        <v>2891</v>
      </c>
      <c r="C1309" s="3">
        <f>_110079_23data060823__2[[#This Row],[hodnota]]*$F$5</f>
        <v>25404</v>
      </c>
      <c r="D1309" t="s">
        <v>1285</v>
      </c>
      <c r="E1309">
        <v>2016</v>
      </c>
      <c r="F1309">
        <v>3</v>
      </c>
      <c r="G1309" t="s">
        <v>2175</v>
      </c>
      <c r="H1309" t="s">
        <v>1286</v>
      </c>
      <c r="I1309" t="str">
        <f>IF(_110079_23data060823__2[[#This Row],[odvetvi_txt]]="","Všechna odvětví",_110079_23data060823__2[[#This Row],[odvetvi_txt]])</f>
        <v>Stavebnictví</v>
      </c>
      <c r="J1309">
        <f>IF(_110079_23data060823__2[[#This Row],[rok]]=2023,0,1)</f>
        <v>1</v>
      </c>
    </row>
    <row r="1310" spans="1:10" x14ac:dyDescent="0.2">
      <c r="A1310">
        <v>781031556</v>
      </c>
      <c r="B1310" s="3" t="s">
        <v>4495</v>
      </c>
      <c r="C1310" s="3">
        <f>_110079_23data060823__2[[#This Row],[hodnota]]*$F$5</f>
        <v>25667</v>
      </c>
      <c r="D1310" t="s">
        <v>922</v>
      </c>
      <c r="E1310">
        <v>2016</v>
      </c>
      <c r="F1310">
        <v>2</v>
      </c>
      <c r="G1310" t="s">
        <v>2175</v>
      </c>
      <c r="H1310" t="s">
        <v>923</v>
      </c>
      <c r="I1310" t="str">
        <f>IF(_110079_23data060823__2[[#This Row],[odvetvi_txt]]="","Všechna odvětví",_110079_23data060823__2[[#This Row],[odvetvi_txt]])</f>
        <v>Velkoobchod a maloobchod; opravy a údržba motorových vozidel</v>
      </c>
      <c r="J1310">
        <f>IF(_110079_23data060823__2[[#This Row],[rok]]=2023,0,1)</f>
        <v>1</v>
      </c>
    </row>
    <row r="1311" spans="1:10" x14ac:dyDescent="0.2">
      <c r="A1311">
        <v>781031555</v>
      </c>
      <c r="B1311" s="3" t="s">
        <v>4485</v>
      </c>
      <c r="C1311" s="3">
        <f>_110079_23data060823__2[[#This Row],[hodnota]]*$F$5</f>
        <v>25324</v>
      </c>
      <c r="D1311" t="s">
        <v>922</v>
      </c>
      <c r="E1311">
        <v>2016</v>
      </c>
      <c r="F1311">
        <v>1</v>
      </c>
      <c r="G1311" t="s">
        <v>2175</v>
      </c>
      <c r="H1311" t="s">
        <v>923</v>
      </c>
      <c r="I1311" t="str">
        <f>IF(_110079_23data060823__2[[#This Row],[odvetvi_txt]]="","Všechna odvětví",_110079_23data060823__2[[#This Row],[odvetvi_txt]])</f>
        <v>Velkoobchod a maloobchod; opravy a údržba motorových vozidel</v>
      </c>
      <c r="J1311">
        <f>IF(_110079_23data060823__2[[#This Row],[rok]]=2023,0,1)</f>
        <v>1</v>
      </c>
    </row>
    <row r="1312" spans="1:10" x14ac:dyDescent="0.2">
      <c r="A1312">
        <v>781031558</v>
      </c>
      <c r="B1312" s="3" t="s">
        <v>4489</v>
      </c>
      <c r="C1312" s="3">
        <f>_110079_23data060823__2[[#This Row],[hodnota]]*$F$5</f>
        <v>27524</v>
      </c>
      <c r="D1312" t="s">
        <v>922</v>
      </c>
      <c r="E1312">
        <v>2016</v>
      </c>
      <c r="F1312">
        <v>4</v>
      </c>
      <c r="G1312" t="s">
        <v>2175</v>
      </c>
      <c r="H1312" t="s">
        <v>923</v>
      </c>
      <c r="I1312" t="str">
        <f>IF(_110079_23data060823__2[[#This Row],[odvetvi_txt]]="","Všechna odvětví",_110079_23data060823__2[[#This Row],[odvetvi_txt]])</f>
        <v>Velkoobchod a maloobchod; opravy a údržba motorových vozidel</v>
      </c>
      <c r="J1312">
        <f>IF(_110079_23data060823__2[[#This Row],[rok]]=2023,0,1)</f>
        <v>1</v>
      </c>
    </row>
    <row r="1313" spans="1:10" x14ac:dyDescent="0.2">
      <c r="A1313">
        <v>781031557</v>
      </c>
      <c r="B1313" s="3" t="s">
        <v>4496</v>
      </c>
      <c r="C1313" s="3">
        <f>_110079_23data060823__2[[#This Row],[hodnota]]*$F$5</f>
        <v>25841</v>
      </c>
      <c r="D1313" t="s">
        <v>922</v>
      </c>
      <c r="E1313">
        <v>2016</v>
      </c>
      <c r="F1313">
        <v>3</v>
      </c>
      <c r="G1313" t="s">
        <v>2175</v>
      </c>
      <c r="H1313" t="s">
        <v>923</v>
      </c>
      <c r="I1313" t="str">
        <f>IF(_110079_23data060823__2[[#This Row],[odvetvi_txt]]="","Všechna odvětví",_110079_23data060823__2[[#This Row],[odvetvi_txt]])</f>
        <v>Velkoobchod a maloobchod; opravy a údržba motorových vozidel</v>
      </c>
      <c r="J1313">
        <f>IF(_110079_23data060823__2[[#This Row],[rok]]=2023,0,1)</f>
        <v>1</v>
      </c>
    </row>
    <row r="1314" spans="1:10" x14ac:dyDescent="0.2">
      <c r="A1314">
        <v>781031569</v>
      </c>
      <c r="B1314" s="3" t="s">
        <v>3772</v>
      </c>
      <c r="C1314" s="3">
        <f>_110079_23data060823__2[[#This Row],[hodnota]]*$F$5</f>
        <v>24852</v>
      </c>
      <c r="D1314" t="s">
        <v>561</v>
      </c>
      <c r="E1314">
        <v>2016</v>
      </c>
      <c r="F1314">
        <v>1</v>
      </c>
      <c r="G1314" t="s">
        <v>2175</v>
      </c>
      <c r="H1314" t="s">
        <v>562</v>
      </c>
      <c r="I1314" t="str">
        <f>IF(_110079_23data060823__2[[#This Row],[odvetvi_txt]]="","Všechna odvětví",_110079_23data060823__2[[#This Row],[odvetvi_txt]])</f>
        <v>Doprava a skladování</v>
      </c>
      <c r="J1314">
        <f>IF(_110079_23data060823__2[[#This Row],[rok]]=2023,0,1)</f>
        <v>1</v>
      </c>
    </row>
    <row r="1315" spans="1:10" x14ac:dyDescent="0.2">
      <c r="A1315">
        <v>781031572</v>
      </c>
      <c r="B1315" s="3" t="s">
        <v>3776</v>
      </c>
      <c r="C1315" s="3">
        <f>_110079_23data060823__2[[#This Row],[hodnota]]*$F$5</f>
        <v>27228</v>
      </c>
      <c r="D1315" t="s">
        <v>561</v>
      </c>
      <c r="E1315">
        <v>2016</v>
      </c>
      <c r="F1315">
        <v>4</v>
      </c>
      <c r="G1315" t="s">
        <v>2175</v>
      </c>
      <c r="H1315" t="s">
        <v>562</v>
      </c>
      <c r="I1315" t="str">
        <f>IF(_110079_23data060823__2[[#This Row],[odvetvi_txt]]="","Všechna odvětví",_110079_23data060823__2[[#This Row],[odvetvi_txt]])</f>
        <v>Doprava a skladování</v>
      </c>
      <c r="J1315">
        <f>IF(_110079_23data060823__2[[#This Row],[rok]]=2023,0,1)</f>
        <v>1</v>
      </c>
    </row>
    <row r="1316" spans="1:10" x14ac:dyDescent="0.2">
      <c r="A1316">
        <v>781031570</v>
      </c>
      <c r="B1316" s="3" t="s">
        <v>3782</v>
      </c>
      <c r="C1316" s="3">
        <f>_110079_23data060823__2[[#This Row],[hodnota]]*$F$5</f>
        <v>25334</v>
      </c>
      <c r="D1316" t="s">
        <v>561</v>
      </c>
      <c r="E1316">
        <v>2016</v>
      </c>
      <c r="F1316">
        <v>2</v>
      </c>
      <c r="G1316" t="s">
        <v>2175</v>
      </c>
      <c r="H1316" t="s">
        <v>562</v>
      </c>
      <c r="I1316" t="str">
        <f>IF(_110079_23data060823__2[[#This Row],[odvetvi_txt]]="","Všechna odvětví",_110079_23data060823__2[[#This Row],[odvetvi_txt]])</f>
        <v>Doprava a skladování</v>
      </c>
      <c r="J1316">
        <f>IF(_110079_23data060823__2[[#This Row],[rok]]=2023,0,1)</f>
        <v>1</v>
      </c>
    </row>
    <row r="1317" spans="1:10" x14ac:dyDescent="0.2">
      <c r="A1317">
        <v>781031571</v>
      </c>
      <c r="B1317" s="3" t="s">
        <v>3783</v>
      </c>
      <c r="C1317" s="3">
        <f>_110079_23data060823__2[[#This Row],[hodnota]]*$F$5</f>
        <v>25845</v>
      </c>
      <c r="D1317" t="s">
        <v>561</v>
      </c>
      <c r="E1317">
        <v>2016</v>
      </c>
      <c r="F1317">
        <v>3</v>
      </c>
      <c r="G1317" t="s">
        <v>2175</v>
      </c>
      <c r="H1317" t="s">
        <v>562</v>
      </c>
      <c r="I1317" t="str">
        <f>IF(_110079_23data060823__2[[#This Row],[odvetvi_txt]]="","Všechna odvětví",_110079_23data060823__2[[#This Row],[odvetvi_txt]])</f>
        <v>Doprava a skladování</v>
      </c>
      <c r="J1317">
        <f>IF(_110079_23data060823__2[[#This Row],[rok]]=2023,0,1)</f>
        <v>1</v>
      </c>
    </row>
    <row r="1318" spans="1:10" x14ac:dyDescent="0.2">
      <c r="A1318">
        <v>781031584</v>
      </c>
      <c r="B1318" s="3" t="s">
        <v>4844</v>
      </c>
      <c r="C1318" s="3">
        <f>_110079_23data060823__2[[#This Row],[hodnota]]*$F$5</f>
        <v>15475</v>
      </c>
      <c r="D1318" t="s">
        <v>191</v>
      </c>
      <c r="E1318">
        <v>2016</v>
      </c>
      <c r="F1318">
        <v>2</v>
      </c>
      <c r="G1318" t="s">
        <v>2175</v>
      </c>
      <c r="H1318" t="s">
        <v>192</v>
      </c>
      <c r="I1318" t="str">
        <f>IF(_110079_23data060823__2[[#This Row],[odvetvi_txt]]="","Všechna odvětví",_110079_23data060823__2[[#This Row],[odvetvi_txt]])</f>
        <v>Ubytování, stravování a pohostinství</v>
      </c>
      <c r="J1318">
        <f>IF(_110079_23data060823__2[[#This Row],[rok]]=2023,0,1)</f>
        <v>1</v>
      </c>
    </row>
    <row r="1319" spans="1:10" x14ac:dyDescent="0.2">
      <c r="A1319">
        <v>781031583</v>
      </c>
      <c r="B1319" s="3" t="s">
        <v>4835</v>
      </c>
      <c r="C1319" s="3">
        <f>_110079_23data060823__2[[#This Row],[hodnota]]*$F$5</f>
        <v>15164</v>
      </c>
      <c r="D1319" t="s">
        <v>191</v>
      </c>
      <c r="E1319">
        <v>2016</v>
      </c>
      <c r="F1319">
        <v>1</v>
      </c>
      <c r="G1319" t="s">
        <v>2175</v>
      </c>
      <c r="H1319" t="s">
        <v>192</v>
      </c>
      <c r="I1319" t="str">
        <f>IF(_110079_23data060823__2[[#This Row],[odvetvi_txt]]="","Všechna odvětví",_110079_23data060823__2[[#This Row],[odvetvi_txt]])</f>
        <v>Ubytování, stravování a pohostinství</v>
      </c>
      <c r="J1319">
        <f>IF(_110079_23data060823__2[[#This Row],[rok]]=2023,0,1)</f>
        <v>1</v>
      </c>
    </row>
    <row r="1320" spans="1:10" x14ac:dyDescent="0.2">
      <c r="A1320">
        <v>781031586</v>
      </c>
      <c r="B1320" s="3" t="s">
        <v>4838</v>
      </c>
      <c r="C1320" s="3">
        <f>_110079_23data060823__2[[#This Row],[hodnota]]*$F$5</f>
        <v>16353</v>
      </c>
      <c r="D1320" t="s">
        <v>191</v>
      </c>
      <c r="E1320">
        <v>2016</v>
      </c>
      <c r="F1320">
        <v>4</v>
      </c>
      <c r="G1320" t="s">
        <v>2175</v>
      </c>
      <c r="H1320" t="s">
        <v>192</v>
      </c>
      <c r="I1320" t="str">
        <f>IF(_110079_23data060823__2[[#This Row],[odvetvi_txt]]="","Všechna odvětví",_110079_23data060823__2[[#This Row],[odvetvi_txt]])</f>
        <v>Ubytování, stravování a pohostinství</v>
      </c>
      <c r="J1320">
        <f>IF(_110079_23data060823__2[[#This Row],[rok]]=2023,0,1)</f>
        <v>1</v>
      </c>
    </row>
    <row r="1321" spans="1:10" x14ac:dyDescent="0.2">
      <c r="A1321">
        <v>781031585</v>
      </c>
      <c r="B1321" s="3" t="s">
        <v>4845</v>
      </c>
      <c r="C1321" s="3">
        <f>_110079_23data060823__2[[#This Row],[hodnota]]*$F$5</f>
        <v>15796</v>
      </c>
      <c r="D1321" t="s">
        <v>191</v>
      </c>
      <c r="E1321">
        <v>2016</v>
      </c>
      <c r="F1321">
        <v>3</v>
      </c>
      <c r="G1321" t="s">
        <v>2175</v>
      </c>
      <c r="H1321" t="s">
        <v>192</v>
      </c>
      <c r="I1321" t="str">
        <f>IF(_110079_23data060823__2[[#This Row],[odvetvi_txt]]="","Všechna odvětví",_110079_23data060823__2[[#This Row],[odvetvi_txt]])</f>
        <v>Ubytování, stravování a pohostinství</v>
      </c>
      <c r="J1321">
        <f>IF(_110079_23data060823__2[[#This Row],[rok]]=2023,0,1)</f>
        <v>1</v>
      </c>
    </row>
    <row r="1322" spans="1:10" x14ac:dyDescent="0.2">
      <c r="A1322">
        <v>781031597</v>
      </c>
      <c r="B1322" s="3" t="s">
        <v>3862</v>
      </c>
      <c r="C1322" s="3">
        <f>_110079_23data060823__2[[#This Row],[hodnota]]*$F$5</f>
        <v>51457</v>
      </c>
      <c r="D1322" t="s">
        <v>1010</v>
      </c>
      <c r="E1322">
        <v>2016</v>
      </c>
      <c r="F1322">
        <v>1</v>
      </c>
      <c r="G1322" t="s">
        <v>2175</v>
      </c>
      <c r="H1322" t="s">
        <v>1011</v>
      </c>
      <c r="I1322" t="str">
        <f>IF(_110079_23data060823__2[[#This Row],[odvetvi_txt]]="","Všechna odvětví",_110079_23data060823__2[[#This Row],[odvetvi_txt]])</f>
        <v>Informační a komunikační činnosti</v>
      </c>
      <c r="J1322">
        <f>IF(_110079_23data060823__2[[#This Row],[rok]]=2023,0,1)</f>
        <v>1</v>
      </c>
    </row>
    <row r="1323" spans="1:10" x14ac:dyDescent="0.2">
      <c r="A1323">
        <v>781031598</v>
      </c>
      <c r="B1323" s="3" t="s">
        <v>3873</v>
      </c>
      <c r="C1323" s="3">
        <f>_110079_23data060823__2[[#This Row],[hodnota]]*$F$5</f>
        <v>48764</v>
      </c>
      <c r="D1323" t="s">
        <v>1010</v>
      </c>
      <c r="E1323">
        <v>2016</v>
      </c>
      <c r="F1323">
        <v>2</v>
      </c>
      <c r="G1323" t="s">
        <v>2175</v>
      </c>
      <c r="H1323" t="s">
        <v>1011</v>
      </c>
      <c r="I1323" t="str">
        <f>IF(_110079_23data060823__2[[#This Row],[odvetvi_txt]]="","Všechna odvětví",_110079_23data060823__2[[#This Row],[odvetvi_txt]])</f>
        <v>Informační a komunikační činnosti</v>
      </c>
      <c r="J1323">
        <f>IF(_110079_23data060823__2[[#This Row],[rok]]=2023,0,1)</f>
        <v>1</v>
      </c>
    </row>
    <row r="1324" spans="1:10" x14ac:dyDescent="0.2">
      <c r="A1324">
        <v>781031599</v>
      </c>
      <c r="B1324" s="3" t="s">
        <v>3874</v>
      </c>
      <c r="C1324" s="3">
        <f>_110079_23data060823__2[[#This Row],[hodnota]]*$F$5</f>
        <v>49859</v>
      </c>
      <c r="D1324" t="s">
        <v>1010</v>
      </c>
      <c r="E1324">
        <v>2016</v>
      </c>
      <c r="F1324">
        <v>3</v>
      </c>
      <c r="G1324" t="s">
        <v>2175</v>
      </c>
      <c r="H1324" t="s">
        <v>1011</v>
      </c>
      <c r="I1324" t="str">
        <f>IF(_110079_23data060823__2[[#This Row],[odvetvi_txt]]="","Všechna odvětví",_110079_23data060823__2[[#This Row],[odvetvi_txt]])</f>
        <v>Informační a komunikační činnosti</v>
      </c>
      <c r="J1324">
        <f>IF(_110079_23data060823__2[[#This Row],[rok]]=2023,0,1)</f>
        <v>1</v>
      </c>
    </row>
    <row r="1325" spans="1:10" x14ac:dyDescent="0.2">
      <c r="A1325">
        <v>781031600</v>
      </c>
      <c r="B1325" s="3" t="s">
        <v>3866</v>
      </c>
      <c r="C1325" s="3">
        <f>_110079_23data060823__2[[#This Row],[hodnota]]*$F$5</f>
        <v>50507</v>
      </c>
      <c r="D1325" t="s">
        <v>1010</v>
      </c>
      <c r="E1325">
        <v>2016</v>
      </c>
      <c r="F1325">
        <v>4</v>
      </c>
      <c r="G1325" t="s">
        <v>2175</v>
      </c>
      <c r="H1325" t="s">
        <v>1011</v>
      </c>
      <c r="I1325" t="str">
        <f>IF(_110079_23data060823__2[[#This Row],[odvetvi_txt]]="","Všechna odvětví",_110079_23data060823__2[[#This Row],[odvetvi_txt]])</f>
        <v>Informační a komunikační činnosti</v>
      </c>
      <c r="J1325">
        <f>IF(_110079_23data060823__2[[#This Row],[rok]]=2023,0,1)</f>
        <v>1</v>
      </c>
    </row>
    <row r="1326" spans="1:10" x14ac:dyDescent="0.2">
      <c r="A1326">
        <v>781031613</v>
      </c>
      <c r="B1326" s="3" t="s">
        <v>5348</v>
      </c>
      <c r="C1326" s="3">
        <f>_110079_23data060823__2[[#This Row],[hodnota]]*$F$5</f>
        <v>47397</v>
      </c>
      <c r="D1326" t="s">
        <v>641</v>
      </c>
      <c r="E1326">
        <v>2016</v>
      </c>
      <c r="F1326">
        <v>3</v>
      </c>
      <c r="G1326" t="s">
        <v>2175</v>
      </c>
      <c r="H1326" t="s">
        <v>642</v>
      </c>
      <c r="I1326" t="str">
        <f>IF(_110079_23data060823__2[[#This Row],[odvetvi_txt]]="","Všechna odvětví",_110079_23data060823__2[[#This Row],[odvetvi_txt]])</f>
        <v>Peněžnictví a pojišťovnictví</v>
      </c>
      <c r="J1326">
        <f>IF(_110079_23data060823__2[[#This Row],[rok]]=2023,0,1)</f>
        <v>1</v>
      </c>
    </row>
    <row r="1327" spans="1:10" x14ac:dyDescent="0.2">
      <c r="A1327">
        <v>781031612</v>
      </c>
      <c r="B1327" s="3" t="s">
        <v>5347</v>
      </c>
      <c r="C1327" s="3">
        <f>_110079_23data060823__2[[#This Row],[hodnota]]*$F$5</f>
        <v>53038</v>
      </c>
      <c r="D1327" t="s">
        <v>641</v>
      </c>
      <c r="E1327">
        <v>2016</v>
      </c>
      <c r="F1327">
        <v>2</v>
      </c>
      <c r="G1327" t="s">
        <v>2175</v>
      </c>
      <c r="H1327" t="s">
        <v>642</v>
      </c>
      <c r="I1327" t="str">
        <f>IF(_110079_23data060823__2[[#This Row],[odvetvi_txt]]="","Všechna odvětví",_110079_23data060823__2[[#This Row],[odvetvi_txt]])</f>
        <v>Peněžnictví a pojišťovnictví</v>
      </c>
      <c r="J1327">
        <f>IF(_110079_23data060823__2[[#This Row],[rok]]=2023,0,1)</f>
        <v>1</v>
      </c>
    </row>
    <row r="1328" spans="1:10" x14ac:dyDescent="0.2">
      <c r="A1328">
        <v>781031611</v>
      </c>
      <c r="B1328" s="3" t="s">
        <v>5336</v>
      </c>
      <c r="C1328" s="3">
        <f>_110079_23data060823__2[[#This Row],[hodnota]]*$F$5</f>
        <v>51811</v>
      </c>
      <c r="D1328" t="s">
        <v>641</v>
      </c>
      <c r="E1328">
        <v>2016</v>
      </c>
      <c r="F1328">
        <v>1</v>
      </c>
      <c r="G1328" t="s">
        <v>2175</v>
      </c>
      <c r="H1328" t="s">
        <v>642</v>
      </c>
      <c r="I1328" t="str">
        <f>IF(_110079_23data060823__2[[#This Row],[odvetvi_txt]]="","Všechna odvětví",_110079_23data060823__2[[#This Row],[odvetvi_txt]])</f>
        <v>Peněžnictví a pojišťovnictví</v>
      </c>
      <c r="J1328">
        <f>IF(_110079_23data060823__2[[#This Row],[rok]]=2023,0,1)</f>
        <v>1</v>
      </c>
    </row>
    <row r="1329" spans="1:10" x14ac:dyDescent="0.2">
      <c r="A1329">
        <v>781031614</v>
      </c>
      <c r="B1329" s="3" t="s">
        <v>5340</v>
      </c>
      <c r="C1329" s="3">
        <f>_110079_23data060823__2[[#This Row],[hodnota]]*$F$5</f>
        <v>48170</v>
      </c>
      <c r="D1329" t="s">
        <v>641</v>
      </c>
      <c r="E1329">
        <v>2016</v>
      </c>
      <c r="F1329">
        <v>4</v>
      </c>
      <c r="G1329" t="s">
        <v>2175</v>
      </c>
      <c r="H1329" t="s">
        <v>642</v>
      </c>
      <c r="I1329" t="str">
        <f>IF(_110079_23data060823__2[[#This Row],[odvetvi_txt]]="","Všechna odvětví",_110079_23data060823__2[[#This Row],[odvetvi_txt]])</f>
        <v>Peněžnictví a pojišťovnictví</v>
      </c>
      <c r="J1329">
        <f>IF(_110079_23data060823__2[[#This Row],[rok]]=2023,0,1)</f>
        <v>1</v>
      </c>
    </row>
    <row r="1330" spans="1:10" x14ac:dyDescent="0.2">
      <c r="A1330">
        <v>781031628</v>
      </c>
      <c r="B1330" s="3" t="s">
        <v>2524</v>
      </c>
      <c r="C1330" s="3">
        <f>_110079_23data060823__2[[#This Row],[hodnota]]*$F$5</f>
        <v>25482</v>
      </c>
      <c r="D1330" t="s">
        <v>263</v>
      </c>
      <c r="E1330">
        <v>2016</v>
      </c>
      <c r="F1330">
        <v>4</v>
      </c>
      <c r="G1330" t="s">
        <v>2175</v>
      </c>
      <c r="H1330" t="s">
        <v>264</v>
      </c>
      <c r="I1330" t="str">
        <f>IF(_110079_23data060823__2[[#This Row],[odvetvi_txt]]="","Všechna odvětví",_110079_23data060823__2[[#This Row],[odvetvi_txt]])</f>
        <v>Činnosti v oblasti nemovitostí</v>
      </c>
      <c r="J1330">
        <f>IF(_110079_23data060823__2[[#This Row],[rok]]=2023,0,1)</f>
        <v>1</v>
      </c>
    </row>
    <row r="1331" spans="1:10" x14ac:dyDescent="0.2">
      <c r="A1331">
        <v>781031626</v>
      </c>
      <c r="B1331" s="3" t="s">
        <v>2531</v>
      </c>
      <c r="C1331" s="3">
        <f>_110079_23data060823__2[[#This Row],[hodnota]]*$F$5</f>
        <v>24271</v>
      </c>
      <c r="D1331" t="s">
        <v>263</v>
      </c>
      <c r="E1331">
        <v>2016</v>
      </c>
      <c r="F1331">
        <v>2</v>
      </c>
      <c r="G1331" t="s">
        <v>2175</v>
      </c>
      <c r="H1331" t="s">
        <v>264</v>
      </c>
      <c r="I1331" t="str">
        <f>IF(_110079_23data060823__2[[#This Row],[odvetvi_txt]]="","Všechna odvětví",_110079_23data060823__2[[#This Row],[odvetvi_txt]])</f>
        <v>Činnosti v oblasti nemovitostí</v>
      </c>
      <c r="J1331">
        <f>IF(_110079_23data060823__2[[#This Row],[rok]]=2023,0,1)</f>
        <v>1</v>
      </c>
    </row>
    <row r="1332" spans="1:10" x14ac:dyDescent="0.2">
      <c r="A1332">
        <v>781031627</v>
      </c>
      <c r="B1332" s="3" t="s">
        <v>2532</v>
      </c>
      <c r="C1332" s="3">
        <f>_110079_23data060823__2[[#This Row],[hodnota]]*$F$5</f>
        <v>23995</v>
      </c>
      <c r="D1332" t="s">
        <v>263</v>
      </c>
      <c r="E1332">
        <v>2016</v>
      </c>
      <c r="F1332">
        <v>3</v>
      </c>
      <c r="G1332" t="s">
        <v>2175</v>
      </c>
      <c r="H1332" t="s">
        <v>264</v>
      </c>
      <c r="I1332" t="str">
        <f>IF(_110079_23data060823__2[[#This Row],[odvetvi_txt]]="","Všechna odvětví",_110079_23data060823__2[[#This Row],[odvetvi_txt]])</f>
        <v>Činnosti v oblasti nemovitostí</v>
      </c>
      <c r="J1332">
        <f>IF(_110079_23data060823__2[[#This Row],[rok]]=2023,0,1)</f>
        <v>1</v>
      </c>
    </row>
    <row r="1333" spans="1:10" x14ac:dyDescent="0.2">
      <c r="A1333">
        <v>781031625</v>
      </c>
      <c r="B1333" s="3" t="s">
        <v>2520</v>
      </c>
      <c r="C1333" s="3">
        <f>_110079_23data060823__2[[#This Row],[hodnota]]*$F$5</f>
        <v>24335</v>
      </c>
      <c r="D1333" t="s">
        <v>263</v>
      </c>
      <c r="E1333">
        <v>2016</v>
      </c>
      <c r="F1333">
        <v>1</v>
      </c>
      <c r="G1333" t="s">
        <v>2175</v>
      </c>
      <c r="H1333" t="s">
        <v>264</v>
      </c>
      <c r="I1333" t="str">
        <f>IF(_110079_23data060823__2[[#This Row],[odvetvi_txt]]="","Všechna odvětví",_110079_23data060823__2[[#This Row],[odvetvi_txt]])</f>
        <v>Činnosti v oblasti nemovitostí</v>
      </c>
      <c r="J1333">
        <f>IF(_110079_23data060823__2[[#This Row],[rok]]=2023,0,1)</f>
        <v>1</v>
      </c>
    </row>
    <row r="1334" spans="1:10" x14ac:dyDescent="0.2">
      <c r="A1334">
        <v>781031640</v>
      </c>
      <c r="B1334" s="3" t="s">
        <v>4580</v>
      </c>
      <c r="C1334" s="3">
        <f>_110079_23data060823__2[[#This Row],[hodnota]]*$F$5</f>
        <v>34323</v>
      </c>
      <c r="D1334" t="s">
        <v>414</v>
      </c>
      <c r="E1334">
        <v>2016</v>
      </c>
      <c r="F1334">
        <v>2</v>
      </c>
      <c r="G1334" t="s">
        <v>2175</v>
      </c>
      <c r="H1334" t="s">
        <v>415</v>
      </c>
      <c r="I1334" t="str">
        <f>IF(_110079_23data060823__2[[#This Row],[odvetvi_txt]]="","Všechna odvětví",_110079_23data060823__2[[#This Row],[odvetvi_txt]])</f>
        <v>Profesní, vědecké a technické činnosti</v>
      </c>
      <c r="J1334">
        <f>IF(_110079_23data060823__2[[#This Row],[rok]]=2023,0,1)</f>
        <v>1</v>
      </c>
    </row>
    <row r="1335" spans="1:10" x14ac:dyDescent="0.2">
      <c r="A1335">
        <v>781031642</v>
      </c>
      <c r="B1335" s="3" t="s">
        <v>4574</v>
      </c>
      <c r="C1335" s="3">
        <f>_110079_23data060823__2[[#This Row],[hodnota]]*$F$5</f>
        <v>36749</v>
      </c>
      <c r="D1335" t="s">
        <v>414</v>
      </c>
      <c r="E1335">
        <v>2016</v>
      </c>
      <c r="F1335">
        <v>4</v>
      </c>
      <c r="G1335" t="s">
        <v>2175</v>
      </c>
      <c r="H1335" t="s">
        <v>415</v>
      </c>
      <c r="I1335" t="str">
        <f>IF(_110079_23data060823__2[[#This Row],[odvetvi_txt]]="","Všechna odvětví",_110079_23data060823__2[[#This Row],[odvetvi_txt]])</f>
        <v>Profesní, vědecké a technické činnosti</v>
      </c>
      <c r="J1335">
        <f>IF(_110079_23data060823__2[[#This Row],[rok]]=2023,0,1)</f>
        <v>1</v>
      </c>
    </row>
    <row r="1336" spans="1:10" x14ac:dyDescent="0.2">
      <c r="A1336">
        <v>781031641</v>
      </c>
      <c r="B1336" s="3" t="s">
        <v>4581</v>
      </c>
      <c r="C1336" s="3">
        <f>_110079_23data060823__2[[#This Row],[hodnota]]*$F$5</f>
        <v>33941</v>
      </c>
      <c r="D1336" t="s">
        <v>414</v>
      </c>
      <c r="E1336">
        <v>2016</v>
      </c>
      <c r="F1336">
        <v>3</v>
      </c>
      <c r="G1336" t="s">
        <v>2175</v>
      </c>
      <c r="H1336" t="s">
        <v>415</v>
      </c>
      <c r="I1336" t="str">
        <f>IF(_110079_23data060823__2[[#This Row],[odvetvi_txt]]="","Všechna odvětví",_110079_23data060823__2[[#This Row],[odvetvi_txt]])</f>
        <v>Profesní, vědecké a technické činnosti</v>
      </c>
      <c r="J1336">
        <f>IF(_110079_23data060823__2[[#This Row],[rok]]=2023,0,1)</f>
        <v>1</v>
      </c>
    </row>
    <row r="1337" spans="1:10" x14ac:dyDescent="0.2">
      <c r="A1337">
        <v>781031639</v>
      </c>
      <c r="B1337" s="3" t="s">
        <v>4570</v>
      </c>
      <c r="C1337" s="3">
        <f>_110079_23data060823__2[[#This Row],[hodnota]]*$F$5</f>
        <v>34390</v>
      </c>
      <c r="D1337" t="s">
        <v>414</v>
      </c>
      <c r="E1337">
        <v>2016</v>
      </c>
      <c r="F1337">
        <v>1</v>
      </c>
      <c r="G1337" t="s">
        <v>2175</v>
      </c>
      <c r="H1337" t="s">
        <v>415</v>
      </c>
      <c r="I1337" t="str">
        <f>IF(_110079_23data060823__2[[#This Row],[odvetvi_txt]]="","Všechna odvětví",_110079_23data060823__2[[#This Row],[odvetvi_txt]])</f>
        <v>Profesní, vědecké a technické činnosti</v>
      </c>
      <c r="J1337">
        <f>IF(_110079_23data060823__2[[#This Row],[rok]]=2023,0,1)</f>
        <v>1</v>
      </c>
    </row>
    <row r="1338" spans="1:10" x14ac:dyDescent="0.2">
      <c r="A1338">
        <v>781031654</v>
      </c>
      <c r="B1338" s="3" t="s">
        <v>3526</v>
      </c>
      <c r="C1338" s="3">
        <f>_110079_23data060823__2[[#This Row],[hodnota]]*$F$5</f>
        <v>18250</v>
      </c>
      <c r="D1338" t="s">
        <v>701</v>
      </c>
      <c r="E1338">
        <v>2016</v>
      </c>
      <c r="F1338">
        <v>2</v>
      </c>
      <c r="G1338" t="s">
        <v>2175</v>
      </c>
      <c r="H1338" t="s">
        <v>702</v>
      </c>
      <c r="I1338" t="str">
        <f>IF(_110079_23data060823__2[[#This Row],[odvetvi_txt]]="","Všechna odvětví",_110079_23data060823__2[[#This Row],[odvetvi_txt]])</f>
        <v>Administrativní a podpůrné činnosti</v>
      </c>
      <c r="J1338">
        <f>IF(_110079_23data060823__2[[#This Row],[rok]]=2023,0,1)</f>
        <v>1</v>
      </c>
    </row>
    <row r="1339" spans="1:10" x14ac:dyDescent="0.2">
      <c r="A1339">
        <v>781031656</v>
      </c>
      <c r="B1339" s="3" t="s">
        <v>3520</v>
      </c>
      <c r="C1339" s="3">
        <f>_110079_23data060823__2[[#This Row],[hodnota]]*$F$5</f>
        <v>19233</v>
      </c>
      <c r="D1339" t="s">
        <v>701</v>
      </c>
      <c r="E1339">
        <v>2016</v>
      </c>
      <c r="F1339">
        <v>4</v>
      </c>
      <c r="G1339" t="s">
        <v>2175</v>
      </c>
      <c r="H1339" t="s">
        <v>702</v>
      </c>
      <c r="I1339" t="str">
        <f>IF(_110079_23data060823__2[[#This Row],[odvetvi_txt]]="","Všechna odvětví",_110079_23data060823__2[[#This Row],[odvetvi_txt]])</f>
        <v>Administrativní a podpůrné činnosti</v>
      </c>
      <c r="J1339">
        <f>IF(_110079_23data060823__2[[#This Row],[rok]]=2023,0,1)</f>
        <v>1</v>
      </c>
    </row>
    <row r="1340" spans="1:10" x14ac:dyDescent="0.2">
      <c r="A1340">
        <v>781031655</v>
      </c>
      <c r="B1340" s="3" t="s">
        <v>3527</v>
      </c>
      <c r="C1340" s="3">
        <f>_110079_23data060823__2[[#This Row],[hodnota]]*$F$5</f>
        <v>18519</v>
      </c>
      <c r="D1340" t="s">
        <v>701</v>
      </c>
      <c r="E1340">
        <v>2016</v>
      </c>
      <c r="F1340">
        <v>3</v>
      </c>
      <c r="G1340" t="s">
        <v>2175</v>
      </c>
      <c r="H1340" t="s">
        <v>702</v>
      </c>
      <c r="I1340" t="str">
        <f>IF(_110079_23data060823__2[[#This Row],[odvetvi_txt]]="","Všechna odvětví",_110079_23data060823__2[[#This Row],[odvetvi_txt]])</f>
        <v>Administrativní a podpůrné činnosti</v>
      </c>
      <c r="J1340">
        <f>IF(_110079_23data060823__2[[#This Row],[rok]]=2023,0,1)</f>
        <v>1</v>
      </c>
    </row>
    <row r="1341" spans="1:10" x14ac:dyDescent="0.2">
      <c r="A1341">
        <v>781031653</v>
      </c>
      <c r="B1341" s="3" t="s">
        <v>3516</v>
      </c>
      <c r="C1341" s="3">
        <f>_110079_23data060823__2[[#This Row],[hodnota]]*$F$5</f>
        <v>18312</v>
      </c>
      <c r="D1341" t="s">
        <v>701</v>
      </c>
      <c r="E1341">
        <v>2016</v>
      </c>
      <c r="F1341">
        <v>1</v>
      </c>
      <c r="G1341" t="s">
        <v>2175</v>
      </c>
      <c r="H1341" t="s">
        <v>702</v>
      </c>
      <c r="I1341" t="str">
        <f>IF(_110079_23data060823__2[[#This Row],[odvetvi_txt]]="","Všechna odvětví",_110079_23data060823__2[[#This Row],[odvetvi_txt]])</f>
        <v>Administrativní a podpůrné činnosti</v>
      </c>
      <c r="J1341">
        <f>IF(_110079_23data060823__2[[#This Row],[rok]]=2023,0,1)</f>
        <v>1</v>
      </c>
    </row>
    <row r="1342" spans="1:10" x14ac:dyDescent="0.2">
      <c r="A1342">
        <v>781031669</v>
      </c>
      <c r="B1342" s="3" t="s">
        <v>3348</v>
      </c>
      <c r="C1342" s="3">
        <f>_110079_23data060823__2[[#This Row],[hodnota]]*$F$5</f>
        <v>29824</v>
      </c>
      <c r="D1342" t="s">
        <v>17</v>
      </c>
      <c r="E1342">
        <v>2016</v>
      </c>
      <c r="F1342">
        <v>3</v>
      </c>
      <c r="G1342" t="s">
        <v>2175</v>
      </c>
      <c r="H1342" t="s">
        <v>21</v>
      </c>
      <c r="I1342" t="str">
        <f>IF(_110079_23data060823__2[[#This Row],[odvetvi_txt]]="","Všechna odvětví",_110079_23data060823__2[[#This Row],[odvetvi_txt]])</f>
        <v>Veřejná správa a obrana; povinné sociální zabezpečení</v>
      </c>
      <c r="J1342">
        <f>IF(_110079_23data060823__2[[#This Row],[rok]]=2023,0,1)</f>
        <v>1</v>
      </c>
    </row>
    <row r="1343" spans="1:10" x14ac:dyDescent="0.2">
      <c r="A1343">
        <v>781031667</v>
      </c>
      <c r="B1343" s="3" t="s">
        <v>3336</v>
      </c>
      <c r="C1343" s="3">
        <f>_110079_23data060823__2[[#This Row],[hodnota]]*$F$5</f>
        <v>28540</v>
      </c>
      <c r="D1343" t="s">
        <v>17</v>
      </c>
      <c r="E1343">
        <v>2016</v>
      </c>
      <c r="F1343">
        <v>1</v>
      </c>
      <c r="G1343" t="s">
        <v>2175</v>
      </c>
      <c r="H1343" t="s">
        <v>21</v>
      </c>
      <c r="I1343" t="str">
        <f>IF(_110079_23data060823__2[[#This Row],[odvetvi_txt]]="","Všechna odvětví",_110079_23data060823__2[[#This Row],[odvetvi_txt]])</f>
        <v>Veřejná správa a obrana; povinné sociální zabezpečení</v>
      </c>
      <c r="J1343">
        <f>IF(_110079_23data060823__2[[#This Row],[rok]]=2023,0,1)</f>
        <v>1</v>
      </c>
    </row>
    <row r="1344" spans="1:10" x14ac:dyDescent="0.2">
      <c r="A1344">
        <v>781031670</v>
      </c>
      <c r="B1344" s="3" t="s">
        <v>3340</v>
      </c>
      <c r="C1344" s="3">
        <f>_110079_23data060823__2[[#This Row],[hodnota]]*$F$5</f>
        <v>33478</v>
      </c>
      <c r="D1344" t="s">
        <v>17</v>
      </c>
      <c r="E1344">
        <v>2016</v>
      </c>
      <c r="F1344">
        <v>4</v>
      </c>
      <c r="G1344" t="s">
        <v>2175</v>
      </c>
      <c r="H1344" t="s">
        <v>21</v>
      </c>
      <c r="I1344" t="str">
        <f>IF(_110079_23data060823__2[[#This Row],[odvetvi_txt]]="","Všechna odvětví",_110079_23data060823__2[[#This Row],[odvetvi_txt]])</f>
        <v>Veřejná správa a obrana; povinné sociální zabezpečení</v>
      </c>
      <c r="J1344">
        <f>IF(_110079_23data060823__2[[#This Row],[rok]]=2023,0,1)</f>
        <v>1</v>
      </c>
    </row>
    <row r="1345" spans="1:10" x14ac:dyDescent="0.2">
      <c r="A1345">
        <v>781031668</v>
      </c>
      <c r="B1345" s="3" t="s">
        <v>3347</v>
      </c>
      <c r="C1345" s="3">
        <f>_110079_23data060823__2[[#This Row],[hodnota]]*$F$5</f>
        <v>30073</v>
      </c>
      <c r="D1345" t="s">
        <v>17</v>
      </c>
      <c r="E1345">
        <v>2016</v>
      </c>
      <c r="F1345">
        <v>2</v>
      </c>
      <c r="G1345" t="s">
        <v>2175</v>
      </c>
      <c r="H1345" t="s">
        <v>21</v>
      </c>
      <c r="I1345" t="str">
        <f>IF(_110079_23data060823__2[[#This Row],[odvetvi_txt]]="","Všechna odvětví",_110079_23data060823__2[[#This Row],[odvetvi_txt]])</f>
        <v>Veřejná správa a obrana; povinné sociální zabezpečení</v>
      </c>
      <c r="J1345">
        <f>IF(_110079_23data060823__2[[#This Row],[rok]]=2023,0,1)</f>
        <v>1</v>
      </c>
    </row>
    <row r="1346" spans="1:10" x14ac:dyDescent="0.2">
      <c r="A1346">
        <v>781031682</v>
      </c>
      <c r="B1346" s="3" t="s">
        <v>5008</v>
      </c>
      <c r="C1346" s="3">
        <f>_110079_23data060823__2[[#This Row],[hodnota]]*$F$5</f>
        <v>25568</v>
      </c>
      <c r="D1346" t="s">
        <v>493</v>
      </c>
      <c r="E1346">
        <v>2016</v>
      </c>
      <c r="F1346">
        <v>2</v>
      </c>
      <c r="G1346" t="s">
        <v>2175</v>
      </c>
      <c r="H1346" t="s">
        <v>494</v>
      </c>
      <c r="I1346" t="str">
        <f>IF(_110079_23data060823__2[[#This Row],[odvetvi_txt]]="","Všechna odvětví",_110079_23data060823__2[[#This Row],[odvetvi_txt]])</f>
        <v>Vzdělávání</v>
      </c>
      <c r="J1346">
        <f>IF(_110079_23data060823__2[[#This Row],[rok]]=2023,0,1)</f>
        <v>1</v>
      </c>
    </row>
    <row r="1347" spans="1:10" x14ac:dyDescent="0.2">
      <c r="A1347">
        <v>781031684</v>
      </c>
      <c r="B1347" s="3" t="s">
        <v>5002</v>
      </c>
      <c r="C1347" s="3">
        <f>_110079_23data060823__2[[#This Row],[hodnota]]*$F$5</f>
        <v>30958</v>
      </c>
      <c r="D1347" t="s">
        <v>493</v>
      </c>
      <c r="E1347">
        <v>2016</v>
      </c>
      <c r="F1347">
        <v>4</v>
      </c>
      <c r="G1347" t="s">
        <v>2175</v>
      </c>
      <c r="H1347" t="s">
        <v>494</v>
      </c>
      <c r="I1347" t="str">
        <f>IF(_110079_23data060823__2[[#This Row],[odvetvi_txt]]="","Všechna odvětví",_110079_23data060823__2[[#This Row],[odvetvi_txt]])</f>
        <v>Vzdělávání</v>
      </c>
      <c r="J1347">
        <f>IF(_110079_23data060823__2[[#This Row],[rok]]=2023,0,1)</f>
        <v>1</v>
      </c>
    </row>
    <row r="1348" spans="1:10" x14ac:dyDescent="0.2">
      <c r="A1348">
        <v>781031683</v>
      </c>
      <c r="B1348" s="3" t="s">
        <v>5009</v>
      </c>
      <c r="C1348" s="3">
        <f>_110079_23data060823__2[[#This Row],[hodnota]]*$F$5</f>
        <v>26092</v>
      </c>
      <c r="D1348" t="s">
        <v>493</v>
      </c>
      <c r="E1348">
        <v>2016</v>
      </c>
      <c r="F1348">
        <v>3</v>
      </c>
      <c r="G1348" t="s">
        <v>2175</v>
      </c>
      <c r="H1348" t="s">
        <v>494</v>
      </c>
      <c r="I1348" t="str">
        <f>IF(_110079_23data060823__2[[#This Row],[odvetvi_txt]]="","Všechna odvětví",_110079_23data060823__2[[#This Row],[odvetvi_txt]])</f>
        <v>Vzdělávání</v>
      </c>
      <c r="J1348">
        <f>IF(_110079_23data060823__2[[#This Row],[rok]]=2023,0,1)</f>
        <v>1</v>
      </c>
    </row>
    <row r="1349" spans="1:10" x14ac:dyDescent="0.2">
      <c r="A1349">
        <v>781031681</v>
      </c>
      <c r="B1349" s="3" t="s">
        <v>4998</v>
      </c>
      <c r="C1349" s="3">
        <f>_110079_23data060823__2[[#This Row],[hodnota]]*$F$5</f>
        <v>24134</v>
      </c>
      <c r="D1349" t="s">
        <v>493</v>
      </c>
      <c r="E1349">
        <v>2016</v>
      </c>
      <c r="F1349">
        <v>1</v>
      </c>
      <c r="G1349" t="s">
        <v>2175</v>
      </c>
      <c r="H1349" t="s">
        <v>494</v>
      </c>
      <c r="I1349" t="str">
        <f>IF(_110079_23data060823__2[[#This Row],[odvetvi_txt]]="","Všechna odvětví",_110079_23data060823__2[[#This Row],[odvetvi_txt]])</f>
        <v>Vzdělávání</v>
      </c>
      <c r="J1349">
        <f>IF(_110079_23data060823__2[[#This Row],[rok]]=2023,0,1)</f>
        <v>1</v>
      </c>
    </row>
    <row r="1350" spans="1:10" x14ac:dyDescent="0.2">
      <c r="A1350">
        <v>781031696</v>
      </c>
      <c r="B1350" s="3" t="s">
        <v>4923</v>
      </c>
      <c r="C1350" s="3">
        <f>_110079_23data060823__2[[#This Row],[hodnota]]*$F$5</f>
        <v>27773</v>
      </c>
      <c r="D1350" t="s">
        <v>1069</v>
      </c>
      <c r="E1350">
        <v>2016</v>
      </c>
      <c r="F1350">
        <v>2</v>
      </c>
      <c r="G1350" t="s">
        <v>2175</v>
      </c>
      <c r="H1350" t="s">
        <v>1070</v>
      </c>
      <c r="I1350" t="str">
        <f>IF(_110079_23data060823__2[[#This Row],[odvetvi_txt]]="","Všechna odvětví",_110079_23data060823__2[[#This Row],[odvetvi_txt]])</f>
        <v>Zdravotní a sociální péče</v>
      </c>
      <c r="J1350">
        <f>IF(_110079_23data060823__2[[#This Row],[rok]]=2023,0,1)</f>
        <v>1</v>
      </c>
    </row>
    <row r="1351" spans="1:10" x14ac:dyDescent="0.2">
      <c r="A1351">
        <v>781031695</v>
      </c>
      <c r="B1351" s="3" t="s">
        <v>4912</v>
      </c>
      <c r="C1351" s="3">
        <f>_110079_23data060823__2[[#This Row],[hodnota]]*$F$5</f>
        <v>26996</v>
      </c>
      <c r="D1351" t="s">
        <v>1069</v>
      </c>
      <c r="E1351">
        <v>2016</v>
      </c>
      <c r="F1351">
        <v>1</v>
      </c>
      <c r="G1351" t="s">
        <v>2175</v>
      </c>
      <c r="H1351" t="s">
        <v>1070</v>
      </c>
      <c r="I1351" t="str">
        <f>IF(_110079_23data060823__2[[#This Row],[odvetvi_txt]]="","Všechna odvětví",_110079_23data060823__2[[#This Row],[odvetvi_txt]])</f>
        <v>Zdravotní a sociální péče</v>
      </c>
      <c r="J1351">
        <f>IF(_110079_23data060823__2[[#This Row],[rok]]=2023,0,1)</f>
        <v>1</v>
      </c>
    </row>
    <row r="1352" spans="1:10" x14ac:dyDescent="0.2">
      <c r="A1352">
        <v>781031698</v>
      </c>
      <c r="B1352" s="3" t="s">
        <v>4916</v>
      </c>
      <c r="C1352" s="3">
        <f>_110079_23data060823__2[[#This Row],[hodnota]]*$F$5</f>
        <v>29953</v>
      </c>
      <c r="D1352" t="s">
        <v>1069</v>
      </c>
      <c r="E1352">
        <v>2016</v>
      </c>
      <c r="F1352">
        <v>4</v>
      </c>
      <c r="G1352" t="s">
        <v>2175</v>
      </c>
      <c r="H1352" t="s">
        <v>1070</v>
      </c>
      <c r="I1352" t="str">
        <f>IF(_110079_23data060823__2[[#This Row],[odvetvi_txt]]="","Všechna odvětví",_110079_23data060823__2[[#This Row],[odvetvi_txt]])</f>
        <v>Zdravotní a sociální péče</v>
      </c>
      <c r="J1352">
        <f>IF(_110079_23data060823__2[[#This Row],[rok]]=2023,0,1)</f>
        <v>1</v>
      </c>
    </row>
    <row r="1353" spans="1:10" x14ac:dyDescent="0.2">
      <c r="A1353">
        <v>781031697</v>
      </c>
      <c r="B1353" s="3" t="s">
        <v>4924</v>
      </c>
      <c r="C1353" s="3">
        <f>_110079_23data060823__2[[#This Row],[hodnota]]*$F$5</f>
        <v>28403</v>
      </c>
      <c r="D1353" t="s">
        <v>1069</v>
      </c>
      <c r="E1353">
        <v>2016</v>
      </c>
      <c r="F1353">
        <v>3</v>
      </c>
      <c r="G1353" t="s">
        <v>2175</v>
      </c>
      <c r="H1353" t="s">
        <v>1070</v>
      </c>
      <c r="I1353" t="str">
        <f>IF(_110079_23data060823__2[[#This Row],[odvetvi_txt]]="","Všechna odvětví",_110079_23data060823__2[[#This Row],[odvetvi_txt]])</f>
        <v>Zdravotní a sociální péče</v>
      </c>
      <c r="J1353">
        <f>IF(_110079_23data060823__2[[#This Row],[rok]]=2023,0,1)</f>
        <v>1</v>
      </c>
    </row>
    <row r="1354" spans="1:10" x14ac:dyDescent="0.2">
      <c r="A1354">
        <v>781031710</v>
      </c>
      <c r="B1354" s="3" t="s">
        <v>4668</v>
      </c>
      <c r="C1354" s="3">
        <f>_110079_23data060823__2[[#This Row],[hodnota]]*$F$5</f>
        <v>23218</v>
      </c>
      <c r="D1354" t="s">
        <v>1144</v>
      </c>
      <c r="E1354">
        <v>2016</v>
      </c>
      <c r="F1354">
        <v>2</v>
      </c>
      <c r="G1354" t="s">
        <v>2175</v>
      </c>
      <c r="H1354" t="s">
        <v>1145</v>
      </c>
      <c r="I1354" t="str">
        <f>IF(_110079_23data060823__2[[#This Row],[odvetvi_txt]]="","Všechna odvětví",_110079_23data060823__2[[#This Row],[odvetvi_txt]])</f>
        <v>Kulturní, zábavní a rekreační činnosti</v>
      </c>
      <c r="J1354">
        <f>IF(_110079_23data060823__2[[#This Row],[rok]]=2023,0,1)</f>
        <v>1</v>
      </c>
    </row>
    <row r="1355" spans="1:10" x14ac:dyDescent="0.2">
      <c r="A1355">
        <v>781031712</v>
      </c>
      <c r="B1355" s="3" t="s">
        <v>2694</v>
      </c>
      <c r="C1355" s="3">
        <f>_110079_23data060823__2[[#This Row],[hodnota]]*$F$5</f>
        <v>25279</v>
      </c>
      <c r="D1355" t="s">
        <v>1144</v>
      </c>
      <c r="E1355">
        <v>2016</v>
      </c>
      <c r="F1355">
        <v>4</v>
      </c>
      <c r="G1355" t="s">
        <v>2175</v>
      </c>
      <c r="H1355" t="s">
        <v>1145</v>
      </c>
      <c r="I1355" t="str">
        <f>IF(_110079_23data060823__2[[#This Row],[odvetvi_txt]]="","Všechna odvětví",_110079_23data060823__2[[#This Row],[odvetvi_txt]])</f>
        <v>Kulturní, zábavní a rekreační činnosti</v>
      </c>
      <c r="J1355">
        <f>IF(_110079_23data060823__2[[#This Row],[rok]]=2023,0,1)</f>
        <v>1</v>
      </c>
    </row>
    <row r="1356" spans="1:10" x14ac:dyDescent="0.2">
      <c r="A1356">
        <v>781031709</v>
      </c>
      <c r="B1356" s="3" t="s">
        <v>4659</v>
      </c>
      <c r="C1356" s="3">
        <f>_110079_23data060823__2[[#This Row],[hodnota]]*$F$5</f>
        <v>22593</v>
      </c>
      <c r="D1356" t="s">
        <v>1144</v>
      </c>
      <c r="E1356">
        <v>2016</v>
      </c>
      <c r="F1356">
        <v>1</v>
      </c>
      <c r="G1356" t="s">
        <v>2175</v>
      </c>
      <c r="H1356" t="s">
        <v>1145</v>
      </c>
      <c r="I1356" t="str">
        <f>IF(_110079_23data060823__2[[#This Row],[odvetvi_txt]]="","Všechna odvětví",_110079_23data060823__2[[#This Row],[odvetvi_txt]])</f>
        <v>Kulturní, zábavní a rekreační činnosti</v>
      </c>
      <c r="J1356">
        <f>IF(_110079_23data060823__2[[#This Row],[rok]]=2023,0,1)</f>
        <v>1</v>
      </c>
    </row>
    <row r="1357" spans="1:10" x14ac:dyDescent="0.2">
      <c r="A1357">
        <v>781031711</v>
      </c>
      <c r="B1357" s="3" t="s">
        <v>4669</v>
      </c>
      <c r="C1357" s="3">
        <f>_110079_23data060823__2[[#This Row],[hodnota]]*$F$5</f>
        <v>22995</v>
      </c>
      <c r="D1357" t="s">
        <v>1144</v>
      </c>
      <c r="E1357">
        <v>2016</v>
      </c>
      <c r="F1357">
        <v>3</v>
      </c>
      <c r="G1357" t="s">
        <v>2175</v>
      </c>
      <c r="H1357" t="s">
        <v>1145</v>
      </c>
      <c r="I1357" t="str">
        <f>IF(_110079_23data060823__2[[#This Row],[odvetvi_txt]]="","Všechna odvětví",_110079_23data060823__2[[#This Row],[odvetvi_txt]])</f>
        <v>Kulturní, zábavní a rekreační činnosti</v>
      </c>
      <c r="J1357">
        <f>IF(_110079_23data060823__2[[#This Row],[rok]]=2023,0,1)</f>
        <v>1</v>
      </c>
    </row>
    <row r="1358" spans="1:10" x14ac:dyDescent="0.2">
      <c r="A1358">
        <v>781031726</v>
      </c>
      <c r="B1358" s="3" t="s">
        <v>3035</v>
      </c>
      <c r="C1358" s="3">
        <f>_110079_23data060823__2[[#This Row],[hodnota]]*$F$5</f>
        <v>22709</v>
      </c>
      <c r="D1358" t="s">
        <v>1181</v>
      </c>
      <c r="E1358">
        <v>2016</v>
      </c>
      <c r="F1358">
        <v>4</v>
      </c>
      <c r="G1358" t="s">
        <v>2175</v>
      </c>
      <c r="H1358" t="s">
        <v>1182</v>
      </c>
      <c r="I1358" t="str">
        <f>IF(_110079_23data060823__2[[#This Row],[odvetvi_txt]]="","Všechna odvětví",_110079_23data060823__2[[#This Row],[odvetvi_txt]])</f>
        <v>Ostatní činnosti</v>
      </c>
      <c r="J1358">
        <f>IF(_110079_23data060823__2[[#This Row],[rok]]=2023,0,1)</f>
        <v>1</v>
      </c>
    </row>
    <row r="1359" spans="1:10" x14ac:dyDescent="0.2">
      <c r="A1359">
        <v>781031723</v>
      </c>
      <c r="B1359" s="3" t="s">
        <v>5165</v>
      </c>
      <c r="C1359" s="3">
        <f>_110079_23data060823__2[[#This Row],[hodnota]]*$F$5</f>
        <v>20452</v>
      </c>
      <c r="D1359" t="s">
        <v>1181</v>
      </c>
      <c r="E1359">
        <v>2016</v>
      </c>
      <c r="F1359">
        <v>1</v>
      </c>
      <c r="G1359" t="s">
        <v>2175</v>
      </c>
      <c r="H1359" t="s">
        <v>1182</v>
      </c>
      <c r="I1359" t="str">
        <f>IF(_110079_23data060823__2[[#This Row],[odvetvi_txt]]="","Všechna odvětví",_110079_23data060823__2[[#This Row],[odvetvi_txt]])</f>
        <v>Ostatní činnosti</v>
      </c>
      <c r="J1359">
        <f>IF(_110079_23data060823__2[[#This Row],[rok]]=2023,0,1)</f>
        <v>1</v>
      </c>
    </row>
    <row r="1360" spans="1:10" x14ac:dyDescent="0.2">
      <c r="A1360">
        <v>781031725</v>
      </c>
      <c r="B1360" s="3" t="s">
        <v>5176</v>
      </c>
      <c r="C1360" s="3">
        <f>_110079_23data060823__2[[#This Row],[hodnota]]*$F$5</f>
        <v>21250</v>
      </c>
      <c r="D1360" t="s">
        <v>1181</v>
      </c>
      <c r="E1360">
        <v>2016</v>
      </c>
      <c r="F1360">
        <v>3</v>
      </c>
      <c r="G1360" t="s">
        <v>2175</v>
      </c>
      <c r="H1360" t="s">
        <v>1182</v>
      </c>
      <c r="I1360" t="str">
        <f>IF(_110079_23data060823__2[[#This Row],[odvetvi_txt]]="","Všechna odvětví",_110079_23data060823__2[[#This Row],[odvetvi_txt]])</f>
        <v>Ostatní činnosti</v>
      </c>
      <c r="J1360">
        <f>IF(_110079_23data060823__2[[#This Row],[rok]]=2023,0,1)</f>
        <v>1</v>
      </c>
    </row>
    <row r="1361" spans="1:10" x14ac:dyDescent="0.2">
      <c r="A1361">
        <v>781031724</v>
      </c>
      <c r="B1361" s="3" t="s">
        <v>5175</v>
      </c>
      <c r="C1361" s="3">
        <f>_110079_23data060823__2[[#This Row],[hodnota]]*$F$5</f>
        <v>21422</v>
      </c>
      <c r="D1361" t="s">
        <v>1181</v>
      </c>
      <c r="E1361">
        <v>2016</v>
      </c>
      <c r="F1361">
        <v>2</v>
      </c>
      <c r="G1361" t="s">
        <v>2175</v>
      </c>
      <c r="H1361" t="s">
        <v>1182</v>
      </c>
      <c r="I1361" t="str">
        <f>IF(_110079_23data060823__2[[#This Row],[odvetvi_txt]]="","Všechna odvětví",_110079_23data060823__2[[#This Row],[odvetvi_txt]])</f>
        <v>Ostatní činnosti</v>
      </c>
      <c r="J1361">
        <f>IF(_110079_23data060823__2[[#This Row],[rok]]=2023,0,1)</f>
        <v>1</v>
      </c>
    </row>
    <row r="1362" spans="1:10" x14ac:dyDescent="0.2">
      <c r="A1362">
        <v>840157969</v>
      </c>
      <c r="B1362" s="3" t="s">
        <v>2716</v>
      </c>
      <c r="C1362" s="3">
        <f>_110079_23data060823__2[[#This Row],[hodnota]]*$F$5</f>
        <v>31802</v>
      </c>
      <c r="D1362" t="s">
        <v>320</v>
      </c>
      <c r="E1362">
        <v>2017</v>
      </c>
      <c r="F1362">
        <v>4</v>
      </c>
      <c r="G1362" t="s">
        <v>2175</v>
      </c>
      <c r="H1362" t="s">
        <v>320</v>
      </c>
      <c r="I1362" t="str">
        <f>IF(_110079_23data060823__2[[#This Row],[odvetvi_txt]]="","Všechna odvětví",_110079_23data060823__2[[#This Row],[odvetvi_txt]])</f>
        <v>Všechna odvětví</v>
      </c>
      <c r="J1362">
        <f>IF(_110079_23data060823__2[[#This Row],[rok]]=2023,0,1)</f>
        <v>1</v>
      </c>
    </row>
    <row r="1363" spans="1:10" x14ac:dyDescent="0.2">
      <c r="A1363">
        <v>840162076</v>
      </c>
      <c r="B1363" s="3" t="s">
        <v>2702</v>
      </c>
      <c r="C1363" s="3">
        <f>_110079_23data060823__2[[#This Row],[hodnota]]*$F$5</f>
        <v>29432</v>
      </c>
      <c r="D1363" t="s">
        <v>320</v>
      </c>
      <c r="E1363">
        <v>2017</v>
      </c>
      <c r="F1363">
        <v>2</v>
      </c>
      <c r="G1363" t="s">
        <v>2175</v>
      </c>
      <c r="H1363" t="s">
        <v>320</v>
      </c>
      <c r="I1363" t="str">
        <f>IF(_110079_23data060823__2[[#This Row],[odvetvi_txt]]="","Všechna odvětví",_110079_23data060823__2[[#This Row],[odvetvi_txt]])</f>
        <v>Všechna odvětví</v>
      </c>
      <c r="J1363">
        <f>IF(_110079_23data060823__2[[#This Row],[rok]]=2023,0,1)</f>
        <v>1</v>
      </c>
    </row>
    <row r="1364" spans="1:10" x14ac:dyDescent="0.2">
      <c r="A1364">
        <v>840157561</v>
      </c>
      <c r="B1364" s="3" t="s">
        <v>2701</v>
      </c>
      <c r="C1364" s="3">
        <f>_110079_23data060823__2[[#This Row],[hodnota]]*$F$5</f>
        <v>28034</v>
      </c>
      <c r="D1364" t="s">
        <v>320</v>
      </c>
      <c r="E1364">
        <v>2017</v>
      </c>
      <c r="F1364">
        <v>1</v>
      </c>
      <c r="G1364" t="s">
        <v>2175</v>
      </c>
      <c r="H1364" t="s">
        <v>320</v>
      </c>
      <c r="I1364" t="str">
        <f>IF(_110079_23data060823__2[[#This Row],[odvetvi_txt]]="","Všechna odvětví",_110079_23data060823__2[[#This Row],[odvetvi_txt]])</f>
        <v>Všechna odvětví</v>
      </c>
      <c r="J1364">
        <f>IF(_110079_23data060823__2[[#This Row],[rok]]=2023,0,1)</f>
        <v>1</v>
      </c>
    </row>
    <row r="1365" spans="1:10" x14ac:dyDescent="0.2">
      <c r="A1365">
        <v>840157361</v>
      </c>
      <c r="B1365" s="3" t="s">
        <v>2704</v>
      </c>
      <c r="C1365" s="3">
        <f>_110079_23data060823__2[[#This Row],[hodnota]]*$F$5</f>
        <v>29234</v>
      </c>
      <c r="D1365" t="s">
        <v>320</v>
      </c>
      <c r="E1365">
        <v>2017</v>
      </c>
      <c r="F1365">
        <v>3</v>
      </c>
      <c r="G1365" t="s">
        <v>2175</v>
      </c>
      <c r="H1365" t="s">
        <v>320</v>
      </c>
      <c r="I1365" t="str">
        <f>IF(_110079_23data060823__2[[#This Row],[odvetvi_txt]]="","Všechna odvětví",_110079_23data060823__2[[#This Row],[odvetvi_txt]])</f>
        <v>Všechna odvětví</v>
      </c>
      <c r="J1365">
        <f>IF(_110079_23data060823__2[[#This Row],[rok]]=2023,0,1)</f>
        <v>1</v>
      </c>
    </row>
    <row r="1366" spans="1:10" x14ac:dyDescent="0.2">
      <c r="A1366">
        <v>840148188</v>
      </c>
      <c r="B1366" s="3" t="s">
        <v>2442</v>
      </c>
      <c r="C1366" s="3">
        <f>_110079_23data060823__2[[#This Row],[hodnota]]*$F$5</f>
        <v>26784</v>
      </c>
      <c r="D1366" t="s">
        <v>104</v>
      </c>
      <c r="E1366">
        <v>2017</v>
      </c>
      <c r="F1366">
        <v>4</v>
      </c>
      <c r="G1366" t="s">
        <v>2175</v>
      </c>
      <c r="H1366" t="s">
        <v>105</v>
      </c>
      <c r="I1366" t="str">
        <f>IF(_110079_23data060823__2[[#This Row],[odvetvi_txt]]="","Všechna odvětví",_110079_23data060823__2[[#This Row],[odvetvi_txt]])</f>
        <v>Zemědělství, lesnictví, rybářství</v>
      </c>
      <c r="J1366">
        <f>IF(_110079_23data060823__2[[#This Row],[rok]]=2023,0,1)</f>
        <v>1</v>
      </c>
    </row>
    <row r="1367" spans="1:10" x14ac:dyDescent="0.2">
      <c r="A1367">
        <v>840150373</v>
      </c>
      <c r="B1367" s="3" t="s">
        <v>2430</v>
      </c>
      <c r="C1367" s="3">
        <f>_110079_23data060823__2[[#This Row],[hodnota]]*$F$5</f>
        <v>24241</v>
      </c>
      <c r="D1367" t="s">
        <v>104</v>
      </c>
      <c r="E1367">
        <v>2017</v>
      </c>
      <c r="F1367">
        <v>3</v>
      </c>
      <c r="G1367" t="s">
        <v>2175</v>
      </c>
      <c r="H1367" t="s">
        <v>105</v>
      </c>
      <c r="I1367" t="str">
        <f>IF(_110079_23data060823__2[[#This Row],[odvetvi_txt]]="","Všechna odvětví",_110079_23data060823__2[[#This Row],[odvetvi_txt]])</f>
        <v>Zemědělství, lesnictví, rybářství</v>
      </c>
      <c r="J1367">
        <f>IF(_110079_23data060823__2[[#This Row],[rok]]=2023,0,1)</f>
        <v>1</v>
      </c>
    </row>
    <row r="1368" spans="1:10" x14ac:dyDescent="0.2">
      <c r="A1368">
        <v>840150737</v>
      </c>
      <c r="B1368" s="3" t="s">
        <v>2428</v>
      </c>
      <c r="C1368" s="3">
        <f>_110079_23data060823__2[[#This Row],[hodnota]]*$F$5</f>
        <v>23094</v>
      </c>
      <c r="D1368" t="s">
        <v>104</v>
      </c>
      <c r="E1368">
        <v>2017</v>
      </c>
      <c r="F1368">
        <v>2</v>
      </c>
      <c r="G1368" t="s">
        <v>2175</v>
      </c>
      <c r="H1368" t="s">
        <v>105</v>
      </c>
      <c r="I1368" t="str">
        <f>IF(_110079_23data060823__2[[#This Row],[odvetvi_txt]]="","Všechna odvětví",_110079_23data060823__2[[#This Row],[odvetvi_txt]])</f>
        <v>Zemědělství, lesnictví, rybářství</v>
      </c>
      <c r="J1368">
        <f>IF(_110079_23data060823__2[[#This Row],[rok]]=2023,0,1)</f>
        <v>1</v>
      </c>
    </row>
    <row r="1369" spans="1:10" x14ac:dyDescent="0.2">
      <c r="A1369">
        <v>840163289</v>
      </c>
      <c r="B1369" s="3" t="s">
        <v>2427</v>
      </c>
      <c r="C1369" s="3">
        <f>_110079_23data060823__2[[#This Row],[hodnota]]*$F$5</f>
        <v>21095</v>
      </c>
      <c r="D1369" t="s">
        <v>104</v>
      </c>
      <c r="E1369">
        <v>2017</v>
      </c>
      <c r="F1369">
        <v>1</v>
      </c>
      <c r="G1369" t="s">
        <v>2175</v>
      </c>
      <c r="H1369" t="s">
        <v>105</v>
      </c>
      <c r="I1369" t="str">
        <f>IF(_110079_23data060823__2[[#This Row],[odvetvi_txt]]="","Všechna odvětví",_110079_23data060823__2[[#This Row],[odvetvi_txt]])</f>
        <v>Zemědělství, lesnictví, rybářství</v>
      </c>
      <c r="J1369">
        <f>IF(_110079_23data060823__2[[#This Row],[rok]]=2023,0,1)</f>
        <v>1</v>
      </c>
    </row>
    <row r="1370" spans="1:10" x14ac:dyDescent="0.2">
      <c r="A1370">
        <v>840162695</v>
      </c>
      <c r="B1370" s="3" t="s">
        <v>4221</v>
      </c>
      <c r="C1370" s="3">
        <f>_110079_23data060823__2[[#This Row],[hodnota]]*$F$5</f>
        <v>33298</v>
      </c>
      <c r="D1370" t="s">
        <v>1226</v>
      </c>
      <c r="E1370">
        <v>2017</v>
      </c>
      <c r="F1370">
        <v>2</v>
      </c>
      <c r="G1370" t="s">
        <v>2175</v>
      </c>
      <c r="H1370" t="s">
        <v>1227</v>
      </c>
      <c r="I1370" t="str">
        <f>IF(_110079_23data060823__2[[#This Row],[odvetvi_txt]]="","Všechna odvětví",_110079_23data060823__2[[#This Row],[odvetvi_txt]])</f>
        <v>Těžba a dobývání</v>
      </c>
      <c r="J1370">
        <f>IF(_110079_23data060823__2[[#This Row],[rok]]=2023,0,1)</f>
        <v>1</v>
      </c>
    </row>
    <row r="1371" spans="1:10" x14ac:dyDescent="0.2">
      <c r="A1371">
        <v>840162080</v>
      </c>
      <c r="B1371" s="3" t="s">
        <v>4235</v>
      </c>
      <c r="C1371" s="3">
        <f>_110079_23data060823__2[[#This Row],[hodnota]]*$F$5</f>
        <v>38901</v>
      </c>
      <c r="D1371" t="s">
        <v>1226</v>
      </c>
      <c r="E1371">
        <v>2017</v>
      </c>
      <c r="F1371">
        <v>4</v>
      </c>
      <c r="G1371" t="s">
        <v>2175</v>
      </c>
      <c r="H1371" t="s">
        <v>1227</v>
      </c>
      <c r="I1371" t="str">
        <f>IF(_110079_23data060823__2[[#This Row],[odvetvi_txt]]="","Všechna odvětví",_110079_23data060823__2[[#This Row],[odvetvi_txt]])</f>
        <v>Těžba a dobývání</v>
      </c>
      <c r="J1371">
        <f>IF(_110079_23data060823__2[[#This Row],[rok]]=2023,0,1)</f>
        <v>1</v>
      </c>
    </row>
    <row r="1372" spans="1:10" x14ac:dyDescent="0.2">
      <c r="A1372">
        <v>840158933</v>
      </c>
      <c r="B1372" s="3" t="s">
        <v>4223</v>
      </c>
      <c r="C1372" s="3">
        <f>_110079_23data060823__2[[#This Row],[hodnota]]*$F$5</f>
        <v>31769</v>
      </c>
      <c r="D1372" t="s">
        <v>1226</v>
      </c>
      <c r="E1372">
        <v>2017</v>
      </c>
      <c r="F1372">
        <v>3</v>
      </c>
      <c r="G1372" t="s">
        <v>2175</v>
      </c>
      <c r="H1372" t="s">
        <v>1227</v>
      </c>
      <c r="I1372" t="str">
        <f>IF(_110079_23data060823__2[[#This Row],[odvetvi_txt]]="","Všechna odvětví",_110079_23data060823__2[[#This Row],[odvetvi_txt]])</f>
        <v>Těžba a dobývání</v>
      </c>
      <c r="J1372">
        <f>IF(_110079_23data060823__2[[#This Row],[rok]]=2023,0,1)</f>
        <v>1</v>
      </c>
    </row>
    <row r="1373" spans="1:10" x14ac:dyDescent="0.2">
      <c r="A1373">
        <v>840149361</v>
      </c>
      <c r="B1373" s="3" t="s">
        <v>4220</v>
      </c>
      <c r="C1373" s="3">
        <f>_110079_23data060823__2[[#This Row],[hodnota]]*$F$5</f>
        <v>30194</v>
      </c>
      <c r="D1373" t="s">
        <v>1226</v>
      </c>
      <c r="E1373">
        <v>2017</v>
      </c>
      <c r="F1373">
        <v>1</v>
      </c>
      <c r="G1373" t="s">
        <v>2175</v>
      </c>
      <c r="H1373" t="s">
        <v>1227</v>
      </c>
      <c r="I1373" t="str">
        <f>IF(_110079_23data060823__2[[#This Row],[odvetvi_txt]]="","Všechna odvětví",_110079_23data060823__2[[#This Row],[odvetvi_txt]])</f>
        <v>Těžba a dobývání</v>
      </c>
      <c r="J1373">
        <f>IF(_110079_23data060823__2[[#This Row],[rok]]=2023,0,1)</f>
        <v>1</v>
      </c>
    </row>
    <row r="1374" spans="1:10" x14ac:dyDescent="0.2">
      <c r="A1374">
        <v>840161496</v>
      </c>
      <c r="B1374" s="3" t="s">
        <v>5094</v>
      </c>
      <c r="C1374" s="3">
        <f>_110079_23data060823__2[[#This Row],[hodnota]]*$F$5</f>
        <v>31292</v>
      </c>
      <c r="D1374" t="s">
        <v>780</v>
      </c>
      <c r="E1374">
        <v>2017</v>
      </c>
      <c r="F1374">
        <v>4</v>
      </c>
      <c r="G1374" t="s">
        <v>2175</v>
      </c>
      <c r="H1374" t="s">
        <v>781</v>
      </c>
      <c r="I1374" t="str">
        <f>IF(_110079_23data060823__2[[#This Row],[odvetvi_txt]]="","Všechna odvětví",_110079_23data060823__2[[#This Row],[odvetvi_txt]])</f>
        <v>Zpracovatelský průmysl</v>
      </c>
      <c r="J1374">
        <f>IF(_110079_23data060823__2[[#This Row],[rok]]=2023,0,1)</f>
        <v>1</v>
      </c>
    </row>
    <row r="1375" spans="1:10" x14ac:dyDescent="0.2">
      <c r="A1375">
        <v>840151690</v>
      </c>
      <c r="B1375" s="3" t="s">
        <v>5082</v>
      </c>
      <c r="C1375" s="3">
        <f>_110079_23data060823__2[[#This Row],[hodnota]]*$F$5</f>
        <v>29082</v>
      </c>
      <c r="D1375" t="s">
        <v>780</v>
      </c>
      <c r="E1375">
        <v>2017</v>
      </c>
      <c r="F1375">
        <v>3</v>
      </c>
      <c r="G1375" t="s">
        <v>2175</v>
      </c>
      <c r="H1375" t="s">
        <v>781</v>
      </c>
      <c r="I1375" t="str">
        <f>IF(_110079_23data060823__2[[#This Row],[odvetvi_txt]]="","Všechna odvětví",_110079_23data060823__2[[#This Row],[odvetvi_txt]])</f>
        <v>Zpracovatelský průmysl</v>
      </c>
      <c r="J1375">
        <f>IF(_110079_23data060823__2[[#This Row],[rok]]=2023,0,1)</f>
        <v>1</v>
      </c>
    </row>
    <row r="1376" spans="1:10" x14ac:dyDescent="0.2">
      <c r="A1376">
        <v>840149783</v>
      </c>
      <c r="B1376" s="3" t="s">
        <v>3117</v>
      </c>
      <c r="C1376" s="3">
        <f>_110079_23data060823__2[[#This Row],[hodnota]]*$F$5</f>
        <v>30012</v>
      </c>
      <c r="D1376" t="s">
        <v>780</v>
      </c>
      <c r="E1376">
        <v>2017</v>
      </c>
      <c r="F1376">
        <v>2</v>
      </c>
      <c r="G1376" t="s">
        <v>2175</v>
      </c>
      <c r="H1376" t="s">
        <v>781</v>
      </c>
      <c r="I1376" t="str">
        <f>IF(_110079_23data060823__2[[#This Row],[odvetvi_txt]]="","Všechna odvětví",_110079_23data060823__2[[#This Row],[odvetvi_txt]])</f>
        <v>Zpracovatelský průmysl</v>
      </c>
      <c r="J1376">
        <f>IF(_110079_23data060823__2[[#This Row],[rok]]=2023,0,1)</f>
        <v>1</v>
      </c>
    </row>
    <row r="1377" spans="1:10" x14ac:dyDescent="0.2">
      <c r="A1377">
        <v>840154405</v>
      </c>
      <c r="B1377" s="3" t="s">
        <v>5080</v>
      </c>
      <c r="C1377" s="3">
        <f>_110079_23data060823__2[[#This Row],[hodnota]]*$F$5</f>
        <v>27920</v>
      </c>
      <c r="D1377" t="s">
        <v>780</v>
      </c>
      <c r="E1377">
        <v>2017</v>
      </c>
      <c r="F1377">
        <v>1</v>
      </c>
      <c r="G1377" t="s">
        <v>2175</v>
      </c>
      <c r="H1377" t="s">
        <v>781</v>
      </c>
      <c r="I1377" t="str">
        <f>IF(_110079_23data060823__2[[#This Row],[odvetvi_txt]]="","Všechna odvětví",_110079_23data060823__2[[#This Row],[odvetvi_txt]])</f>
        <v>Zpracovatelský průmysl</v>
      </c>
      <c r="J1377">
        <f>IF(_110079_23data060823__2[[#This Row],[rok]]=2023,0,1)</f>
        <v>1</v>
      </c>
    </row>
    <row r="1378" spans="1:10" x14ac:dyDescent="0.2">
      <c r="A1378">
        <v>840162696</v>
      </c>
      <c r="B1378" s="3" t="s">
        <v>5500</v>
      </c>
      <c r="C1378" s="3">
        <f>_110079_23data060823__2[[#This Row],[hodnota]]*$F$5</f>
        <v>42114</v>
      </c>
      <c r="D1378" t="s">
        <v>872</v>
      </c>
      <c r="E1378">
        <v>2017</v>
      </c>
      <c r="F1378">
        <v>2</v>
      </c>
      <c r="G1378" t="s">
        <v>2175</v>
      </c>
      <c r="H1378" t="s">
        <v>873</v>
      </c>
      <c r="I1378" t="str">
        <f>IF(_110079_23data060823__2[[#This Row],[odvetvi_txt]]="","Všechna odvětví",_110079_23data060823__2[[#This Row],[odvetvi_txt]])</f>
        <v>Výroba a rozvod elektřiny, plynu, tepla a klimatiz. vzduchu</v>
      </c>
      <c r="J1378">
        <f>IF(_110079_23data060823__2[[#This Row],[rok]]=2023,0,1)</f>
        <v>1</v>
      </c>
    </row>
    <row r="1379" spans="1:10" x14ac:dyDescent="0.2">
      <c r="A1379">
        <v>840161485</v>
      </c>
      <c r="B1379" s="3" t="s">
        <v>5502</v>
      </c>
      <c r="C1379" s="3">
        <f>_110079_23data060823__2[[#This Row],[hodnota]]*$F$5</f>
        <v>40996</v>
      </c>
      <c r="D1379" t="s">
        <v>872</v>
      </c>
      <c r="E1379">
        <v>2017</v>
      </c>
      <c r="F1379">
        <v>3</v>
      </c>
      <c r="G1379" t="s">
        <v>2175</v>
      </c>
      <c r="H1379" t="s">
        <v>873</v>
      </c>
      <c r="I1379" t="str">
        <f>IF(_110079_23data060823__2[[#This Row],[odvetvi_txt]]="","Všechna odvětví",_110079_23data060823__2[[#This Row],[odvetvi_txt]])</f>
        <v>Výroba a rozvod elektřiny, plynu, tepla a klimatiz. vzduchu</v>
      </c>
      <c r="J1379">
        <f>IF(_110079_23data060823__2[[#This Row],[rok]]=2023,0,1)</f>
        <v>1</v>
      </c>
    </row>
    <row r="1380" spans="1:10" x14ac:dyDescent="0.2">
      <c r="A1380">
        <v>840151687</v>
      </c>
      <c r="B1380" s="3" t="s">
        <v>5514</v>
      </c>
      <c r="C1380" s="3">
        <f>_110079_23data060823__2[[#This Row],[hodnota]]*$F$5</f>
        <v>46829</v>
      </c>
      <c r="D1380" t="s">
        <v>872</v>
      </c>
      <c r="E1380">
        <v>2017</v>
      </c>
      <c r="F1380">
        <v>4</v>
      </c>
      <c r="G1380" t="s">
        <v>2175</v>
      </c>
      <c r="H1380" t="s">
        <v>873</v>
      </c>
      <c r="I1380" t="str">
        <f>IF(_110079_23data060823__2[[#This Row],[odvetvi_txt]]="","Všechna odvětví",_110079_23data060823__2[[#This Row],[odvetvi_txt]])</f>
        <v>Výroba a rozvod elektřiny, plynu, tepla a klimatiz. vzduchu</v>
      </c>
      <c r="J1380">
        <f>IF(_110079_23data060823__2[[#This Row],[rok]]=2023,0,1)</f>
        <v>1</v>
      </c>
    </row>
    <row r="1381" spans="1:10" x14ac:dyDescent="0.2">
      <c r="A1381">
        <v>840163292</v>
      </c>
      <c r="B1381" s="3" t="s">
        <v>5499</v>
      </c>
      <c r="C1381" s="3">
        <f>_110079_23data060823__2[[#This Row],[hodnota]]*$F$5</f>
        <v>44421</v>
      </c>
      <c r="D1381" t="s">
        <v>872</v>
      </c>
      <c r="E1381">
        <v>2017</v>
      </c>
      <c r="F1381">
        <v>1</v>
      </c>
      <c r="G1381" t="s">
        <v>2175</v>
      </c>
      <c r="H1381" t="s">
        <v>873</v>
      </c>
      <c r="I1381" t="str">
        <f>IF(_110079_23data060823__2[[#This Row],[odvetvi_txt]]="","Všechna odvětví",_110079_23data060823__2[[#This Row],[odvetvi_txt]])</f>
        <v>Výroba a rozvod elektřiny, plynu, tepla a klimatiz. vzduchu</v>
      </c>
      <c r="J1381">
        <f>IF(_110079_23data060823__2[[#This Row],[rok]]=2023,0,1)</f>
        <v>1</v>
      </c>
    </row>
    <row r="1382" spans="1:10" x14ac:dyDescent="0.2">
      <c r="A1382">
        <v>840158163</v>
      </c>
      <c r="B1382" s="3" t="s">
        <v>5247</v>
      </c>
      <c r="C1382" s="3">
        <f>_110079_23data060823__2[[#This Row],[hodnota]]*$F$5</f>
        <v>25107</v>
      </c>
      <c r="D1382" t="s">
        <v>1217</v>
      </c>
      <c r="E1382">
        <v>2017</v>
      </c>
      <c r="F1382">
        <v>1</v>
      </c>
      <c r="G1382" t="s">
        <v>2175</v>
      </c>
      <c r="H1382" t="s">
        <v>1218</v>
      </c>
      <c r="I1382" t="str">
        <f>IF(_110079_23data060823__2[[#This Row],[odvetvi_txt]]="","Všechna odvětví",_110079_23data060823__2[[#This Row],[odvetvi_txt]])</f>
        <v>Zásobování vodou; činnosti související s odpady a sanacemi</v>
      </c>
      <c r="J1382">
        <f>IF(_110079_23data060823__2[[#This Row],[rok]]=2023,0,1)</f>
        <v>1</v>
      </c>
    </row>
    <row r="1383" spans="1:10" x14ac:dyDescent="0.2">
      <c r="A1383">
        <v>840162090</v>
      </c>
      <c r="B1383" s="3" t="s">
        <v>5250</v>
      </c>
      <c r="C1383" s="3">
        <f>_110079_23data060823__2[[#This Row],[hodnota]]*$F$5</f>
        <v>25938</v>
      </c>
      <c r="D1383" t="s">
        <v>1217</v>
      </c>
      <c r="E1383">
        <v>2017</v>
      </c>
      <c r="F1383">
        <v>3</v>
      </c>
      <c r="G1383" t="s">
        <v>2175</v>
      </c>
      <c r="H1383" t="s">
        <v>1218</v>
      </c>
      <c r="I1383" t="str">
        <f>IF(_110079_23data060823__2[[#This Row],[odvetvi_txt]]="","Všechna odvětví",_110079_23data060823__2[[#This Row],[odvetvi_txt]])</f>
        <v>Zásobování vodou; činnosti související s odpady a sanacemi</v>
      </c>
      <c r="J1383">
        <f>IF(_110079_23data060823__2[[#This Row],[rok]]=2023,0,1)</f>
        <v>1</v>
      </c>
    </row>
    <row r="1384" spans="1:10" x14ac:dyDescent="0.2">
      <c r="A1384">
        <v>840150371</v>
      </c>
      <c r="B1384" s="3" t="s">
        <v>4661</v>
      </c>
      <c r="C1384" s="3">
        <f>_110079_23data060823__2[[#This Row],[hodnota]]*$F$5</f>
        <v>29817</v>
      </c>
      <c r="D1384" t="s">
        <v>1217</v>
      </c>
      <c r="E1384">
        <v>2017</v>
      </c>
      <c r="F1384">
        <v>4</v>
      </c>
      <c r="G1384" t="s">
        <v>2175</v>
      </c>
      <c r="H1384" t="s">
        <v>1218</v>
      </c>
      <c r="I1384" t="str">
        <f>IF(_110079_23data060823__2[[#This Row],[odvetvi_txt]]="","Všechna odvětví",_110079_23data060823__2[[#This Row],[odvetvi_txt]])</f>
        <v>Zásobování vodou; činnosti související s odpady a sanacemi</v>
      </c>
      <c r="J1384">
        <f>IF(_110079_23data060823__2[[#This Row],[rok]]=2023,0,1)</f>
        <v>1</v>
      </c>
    </row>
    <row r="1385" spans="1:10" x14ac:dyDescent="0.2">
      <c r="A1385">
        <v>840160509</v>
      </c>
      <c r="B1385" s="3" t="s">
        <v>5248</v>
      </c>
      <c r="C1385" s="3">
        <f>_110079_23data060823__2[[#This Row],[hodnota]]*$F$5</f>
        <v>26859</v>
      </c>
      <c r="D1385" t="s">
        <v>1217</v>
      </c>
      <c r="E1385">
        <v>2017</v>
      </c>
      <c r="F1385">
        <v>2</v>
      </c>
      <c r="G1385" t="s">
        <v>2175</v>
      </c>
      <c r="H1385" t="s">
        <v>1218</v>
      </c>
      <c r="I1385" t="str">
        <f>IF(_110079_23data060823__2[[#This Row],[odvetvi_txt]]="","Všechna odvětví",_110079_23data060823__2[[#This Row],[odvetvi_txt]])</f>
        <v>Zásobování vodou; činnosti související s odpady a sanacemi</v>
      </c>
      <c r="J1385">
        <f>IF(_110079_23data060823__2[[#This Row],[rok]]=2023,0,1)</f>
        <v>1</v>
      </c>
    </row>
    <row r="1386" spans="1:10" x14ac:dyDescent="0.2">
      <c r="A1386">
        <v>840156399</v>
      </c>
      <c r="B1386" s="3" t="s">
        <v>2892</v>
      </c>
      <c r="C1386" s="3">
        <f>_110079_23data060823__2[[#This Row],[hodnota]]*$F$5</f>
        <v>27825</v>
      </c>
      <c r="D1386" t="s">
        <v>1285</v>
      </c>
      <c r="E1386">
        <v>2017</v>
      </c>
      <c r="F1386">
        <v>4</v>
      </c>
      <c r="G1386" t="s">
        <v>2175</v>
      </c>
      <c r="H1386" t="s">
        <v>1286</v>
      </c>
      <c r="I1386" t="str">
        <f>IF(_110079_23data060823__2[[#This Row],[odvetvi_txt]]="","Všechna odvětví",_110079_23data060823__2[[#This Row],[odvetvi_txt]])</f>
        <v>Stavebnictví</v>
      </c>
      <c r="J1386">
        <f>IF(_110079_23data060823__2[[#This Row],[rok]]=2023,0,1)</f>
        <v>1</v>
      </c>
    </row>
    <row r="1387" spans="1:10" x14ac:dyDescent="0.2">
      <c r="A1387">
        <v>840158155</v>
      </c>
      <c r="B1387" s="3" t="s">
        <v>2877</v>
      </c>
      <c r="C1387" s="3">
        <f>_110079_23data060823__2[[#This Row],[hodnota]]*$F$5</f>
        <v>23925</v>
      </c>
      <c r="D1387" t="s">
        <v>1285</v>
      </c>
      <c r="E1387">
        <v>2017</v>
      </c>
      <c r="F1387">
        <v>1</v>
      </c>
      <c r="G1387" t="s">
        <v>2175</v>
      </c>
      <c r="H1387" t="s">
        <v>1286</v>
      </c>
      <c r="I1387" t="str">
        <f>IF(_110079_23data060823__2[[#This Row],[odvetvi_txt]]="","Všechna odvětví",_110079_23data060823__2[[#This Row],[odvetvi_txt]])</f>
        <v>Stavebnictví</v>
      </c>
      <c r="J1387">
        <f>IF(_110079_23data060823__2[[#This Row],[rok]]=2023,0,1)</f>
        <v>1</v>
      </c>
    </row>
    <row r="1388" spans="1:10" x14ac:dyDescent="0.2">
      <c r="A1388">
        <v>840148182</v>
      </c>
      <c r="B1388" s="3" t="s">
        <v>2880</v>
      </c>
      <c r="C1388" s="3">
        <f>_110079_23data060823__2[[#This Row],[hodnota]]*$F$5</f>
        <v>26184</v>
      </c>
      <c r="D1388" t="s">
        <v>1285</v>
      </c>
      <c r="E1388">
        <v>2017</v>
      </c>
      <c r="F1388">
        <v>3</v>
      </c>
      <c r="G1388" t="s">
        <v>2175</v>
      </c>
      <c r="H1388" t="s">
        <v>1286</v>
      </c>
      <c r="I1388" t="str">
        <f>IF(_110079_23data060823__2[[#This Row],[odvetvi_txt]]="","Všechna odvětví",_110079_23data060823__2[[#This Row],[odvetvi_txt]])</f>
        <v>Stavebnictví</v>
      </c>
      <c r="J1388">
        <f>IF(_110079_23data060823__2[[#This Row],[rok]]=2023,0,1)</f>
        <v>1</v>
      </c>
    </row>
    <row r="1389" spans="1:10" x14ac:dyDescent="0.2">
      <c r="A1389">
        <v>840149408</v>
      </c>
      <c r="B1389" s="3" t="s">
        <v>2878</v>
      </c>
      <c r="C1389" s="3">
        <f>_110079_23data060823__2[[#This Row],[hodnota]]*$F$5</f>
        <v>25941</v>
      </c>
      <c r="D1389" t="s">
        <v>1285</v>
      </c>
      <c r="E1389">
        <v>2017</v>
      </c>
      <c r="F1389">
        <v>2</v>
      </c>
      <c r="G1389" t="s">
        <v>2175</v>
      </c>
      <c r="H1389" t="s">
        <v>1286</v>
      </c>
      <c r="I1389" t="str">
        <f>IF(_110079_23data060823__2[[#This Row],[odvetvi_txt]]="","Všechna odvětví",_110079_23data060823__2[[#This Row],[odvetvi_txt]])</f>
        <v>Stavebnictví</v>
      </c>
      <c r="J1389">
        <f>IF(_110079_23data060823__2[[#This Row],[rok]]=2023,0,1)</f>
        <v>1</v>
      </c>
    </row>
    <row r="1390" spans="1:10" x14ac:dyDescent="0.2">
      <c r="A1390">
        <v>840162708</v>
      </c>
      <c r="B1390" s="3" t="s">
        <v>4497</v>
      </c>
      <c r="C1390" s="3">
        <f>_110079_23data060823__2[[#This Row],[hodnota]]*$F$5</f>
        <v>29834</v>
      </c>
      <c r="D1390" t="s">
        <v>922</v>
      </c>
      <c r="E1390">
        <v>2017</v>
      </c>
      <c r="F1390">
        <v>4</v>
      </c>
      <c r="G1390" t="s">
        <v>2175</v>
      </c>
      <c r="H1390" t="s">
        <v>923</v>
      </c>
      <c r="I1390" t="str">
        <f>IF(_110079_23data060823__2[[#This Row],[odvetvi_txt]]="","Všechna odvětví",_110079_23data060823__2[[#This Row],[odvetvi_txt]])</f>
        <v>Velkoobchod a maloobchod; opravy a údržba motorových vozidel</v>
      </c>
      <c r="J1390">
        <f>IF(_110079_23data060823__2[[#This Row],[rok]]=2023,0,1)</f>
        <v>1</v>
      </c>
    </row>
    <row r="1391" spans="1:10" x14ac:dyDescent="0.2">
      <c r="A1391">
        <v>840161677</v>
      </c>
      <c r="B1391" s="3" t="s">
        <v>4483</v>
      </c>
      <c r="C1391" s="3">
        <f>_110079_23data060823__2[[#This Row],[hodnota]]*$F$5</f>
        <v>26748</v>
      </c>
      <c r="D1391" t="s">
        <v>922</v>
      </c>
      <c r="E1391">
        <v>2017</v>
      </c>
      <c r="F1391">
        <v>1</v>
      </c>
      <c r="G1391" t="s">
        <v>2175</v>
      </c>
      <c r="H1391" t="s">
        <v>923</v>
      </c>
      <c r="I1391" t="str">
        <f>IF(_110079_23data060823__2[[#This Row],[odvetvi_txt]]="","Všechna odvětví",_110079_23data060823__2[[#This Row],[odvetvi_txt]])</f>
        <v>Velkoobchod a maloobchod; opravy a údržba motorových vozidel</v>
      </c>
      <c r="J1391">
        <f>IF(_110079_23data060823__2[[#This Row],[rok]]=2023,0,1)</f>
        <v>1</v>
      </c>
    </row>
    <row r="1392" spans="1:10" x14ac:dyDescent="0.2">
      <c r="A1392">
        <v>840150736</v>
      </c>
      <c r="B1392" s="3" t="s">
        <v>4484</v>
      </c>
      <c r="C1392" s="3">
        <f>_110079_23data060823__2[[#This Row],[hodnota]]*$F$5</f>
        <v>27702</v>
      </c>
      <c r="D1392" t="s">
        <v>922</v>
      </c>
      <c r="E1392">
        <v>2017</v>
      </c>
      <c r="F1392">
        <v>2</v>
      </c>
      <c r="G1392" t="s">
        <v>2175</v>
      </c>
      <c r="H1392" t="s">
        <v>923</v>
      </c>
      <c r="I1392" t="str">
        <f>IF(_110079_23data060823__2[[#This Row],[odvetvi_txt]]="","Všechna odvětví",_110079_23data060823__2[[#This Row],[odvetvi_txt]])</f>
        <v>Velkoobchod a maloobchod; opravy a údržba motorových vozidel</v>
      </c>
      <c r="J1392">
        <f>IF(_110079_23data060823__2[[#This Row],[rok]]=2023,0,1)</f>
        <v>1</v>
      </c>
    </row>
    <row r="1393" spans="1:10" x14ac:dyDescent="0.2">
      <c r="A1393">
        <v>840162470</v>
      </c>
      <c r="B1393" s="3" t="s">
        <v>4486</v>
      </c>
      <c r="C1393" s="3">
        <f>_110079_23data060823__2[[#This Row],[hodnota]]*$F$5</f>
        <v>27829</v>
      </c>
      <c r="D1393" t="s">
        <v>922</v>
      </c>
      <c r="E1393">
        <v>2017</v>
      </c>
      <c r="F1393">
        <v>3</v>
      </c>
      <c r="G1393" t="s">
        <v>2175</v>
      </c>
      <c r="H1393" t="s">
        <v>923</v>
      </c>
      <c r="I1393" t="str">
        <f>IF(_110079_23data060823__2[[#This Row],[odvetvi_txt]]="","Všechna odvětví",_110079_23data060823__2[[#This Row],[odvetvi_txt]])</f>
        <v>Velkoobchod a maloobchod; opravy a údržba motorových vozidel</v>
      </c>
      <c r="J1393">
        <f>IF(_110079_23data060823__2[[#This Row],[rok]]=2023,0,1)</f>
        <v>1</v>
      </c>
    </row>
    <row r="1394" spans="1:10" x14ac:dyDescent="0.2">
      <c r="A1394">
        <v>840157970</v>
      </c>
      <c r="B1394" s="3" t="s">
        <v>3773</v>
      </c>
      <c r="C1394" s="3">
        <f>_110079_23data060823__2[[#This Row],[hodnota]]*$F$5</f>
        <v>27894</v>
      </c>
      <c r="D1394" t="s">
        <v>561</v>
      </c>
      <c r="E1394">
        <v>2017</v>
      </c>
      <c r="F1394">
        <v>3</v>
      </c>
      <c r="G1394" t="s">
        <v>2175</v>
      </c>
      <c r="H1394" t="s">
        <v>562</v>
      </c>
      <c r="I1394" t="str">
        <f>IF(_110079_23data060823__2[[#This Row],[odvetvi_txt]]="","Všechna odvětví",_110079_23data060823__2[[#This Row],[odvetvi_txt]])</f>
        <v>Doprava a skladování</v>
      </c>
      <c r="J1394">
        <f>IF(_110079_23data060823__2[[#This Row],[rok]]=2023,0,1)</f>
        <v>1</v>
      </c>
    </row>
    <row r="1395" spans="1:10" x14ac:dyDescent="0.2">
      <c r="A1395">
        <v>840150361</v>
      </c>
      <c r="B1395" s="3" t="s">
        <v>3784</v>
      </c>
      <c r="C1395" s="3">
        <f>_110079_23data060823__2[[#This Row],[hodnota]]*$F$5</f>
        <v>28910</v>
      </c>
      <c r="D1395" t="s">
        <v>561</v>
      </c>
      <c r="E1395">
        <v>2017</v>
      </c>
      <c r="F1395">
        <v>4</v>
      </c>
      <c r="G1395" t="s">
        <v>2175</v>
      </c>
      <c r="H1395" t="s">
        <v>562</v>
      </c>
      <c r="I1395" t="str">
        <f>IF(_110079_23data060823__2[[#This Row],[odvetvi_txt]]="","Všechna odvětví",_110079_23data060823__2[[#This Row],[odvetvi_txt]])</f>
        <v>Doprava a skladování</v>
      </c>
      <c r="J1395">
        <f>IF(_110079_23data060823__2[[#This Row],[rok]]=2023,0,1)</f>
        <v>1</v>
      </c>
    </row>
    <row r="1396" spans="1:10" x14ac:dyDescent="0.2">
      <c r="A1396">
        <v>840149784</v>
      </c>
      <c r="B1396" s="3" t="s">
        <v>3276</v>
      </c>
      <c r="C1396" s="3">
        <f>_110079_23data060823__2[[#This Row],[hodnota]]*$F$5</f>
        <v>27115</v>
      </c>
      <c r="D1396" t="s">
        <v>561</v>
      </c>
      <c r="E1396">
        <v>2017</v>
      </c>
      <c r="F1396">
        <v>2</v>
      </c>
      <c r="G1396" t="s">
        <v>2175</v>
      </c>
      <c r="H1396" t="s">
        <v>562</v>
      </c>
      <c r="I1396" t="str">
        <f>IF(_110079_23data060823__2[[#This Row],[odvetvi_txt]]="","Všechna odvětví",_110079_23data060823__2[[#This Row],[odvetvi_txt]])</f>
        <v>Doprava a skladování</v>
      </c>
      <c r="J1396">
        <f>IF(_110079_23data060823__2[[#This Row],[rok]]=2023,0,1)</f>
        <v>1</v>
      </c>
    </row>
    <row r="1397" spans="1:10" x14ac:dyDescent="0.2">
      <c r="A1397">
        <v>840161672</v>
      </c>
      <c r="B1397" s="3" t="s">
        <v>3771</v>
      </c>
      <c r="C1397" s="3">
        <f>_110079_23data060823__2[[#This Row],[hodnota]]*$F$5</f>
        <v>25785</v>
      </c>
      <c r="D1397" t="s">
        <v>561</v>
      </c>
      <c r="E1397">
        <v>2017</v>
      </c>
      <c r="F1397">
        <v>1</v>
      </c>
      <c r="G1397" t="s">
        <v>2175</v>
      </c>
      <c r="H1397" t="s">
        <v>562</v>
      </c>
      <c r="I1397" t="str">
        <f>IF(_110079_23data060823__2[[#This Row],[odvetvi_txt]]="","Všechna odvětví",_110079_23data060823__2[[#This Row],[odvetvi_txt]])</f>
        <v>Doprava a skladování</v>
      </c>
      <c r="J1397">
        <f>IF(_110079_23data060823__2[[#This Row],[rok]]=2023,0,1)</f>
        <v>1</v>
      </c>
    </row>
    <row r="1398" spans="1:10" x14ac:dyDescent="0.2">
      <c r="A1398">
        <v>840150742</v>
      </c>
      <c r="B1398" s="3" t="s">
        <v>4283</v>
      </c>
      <c r="C1398" s="3">
        <f>_110079_23data060823__2[[#This Row],[hodnota]]*$F$5</f>
        <v>18116</v>
      </c>
      <c r="D1398" t="s">
        <v>191</v>
      </c>
      <c r="E1398">
        <v>2017</v>
      </c>
      <c r="F1398">
        <v>4</v>
      </c>
      <c r="G1398" t="s">
        <v>2175</v>
      </c>
      <c r="H1398" t="s">
        <v>192</v>
      </c>
      <c r="I1398" t="str">
        <f>IF(_110079_23data060823__2[[#This Row],[odvetvi_txt]]="","Všechna odvětví",_110079_23data060823__2[[#This Row],[odvetvi_txt]])</f>
        <v>Ubytování, stravování a pohostinství</v>
      </c>
      <c r="J1398">
        <f>IF(_110079_23data060823__2[[#This Row],[rok]]=2023,0,1)</f>
        <v>1</v>
      </c>
    </row>
    <row r="1399" spans="1:10" x14ac:dyDescent="0.2">
      <c r="A1399">
        <v>840150364</v>
      </c>
      <c r="B1399" s="3" t="s">
        <v>3116</v>
      </c>
      <c r="C1399" s="3">
        <f>_110079_23data060823__2[[#This Row],[hodnota]]*$F$5</f>
        <v>17560</v>
      </c>
      <c r="D1399" t="s">
        <v>191</v>
      </c>
      <c r="E1399">
        <v>2017</v>
      </c>
      <c r="F1399">
        <v>3</v>
      </c>
      <c r="G1399" t="s">
        <v>2175</v>
      </c>
      <c r="H1399" t="s">
        <v>192</v>
      </c>
      <c r="I1399" t="str">
        <f>IF(_110079_23data060823__2[[#This Row],[odvetvi_txt]]="","Všechna odvětví",_110079_23data060823__2[[#This Row],[odvetvi_txt]])</f>
        <v>Ubytování, stravování a pohostinství</v>
      </c>
      <c r="J1399">
        <f>IF(_110079_23data060823__2[[#This Row],[rok]]=2023,0,1)</f>
        <v>1</v>
      </c>
    </row>
    <row r="1400" spans="1:10" x14ac:dyDescent="0.2">
      <c r="A1400">
        <v>840150738</v>
      </c>
      <c r="B1400" s="3" t="s">
        <v>4834</v>
      </c>
      <c r="C1400" s="3">
        <f>_110079_23data060823__2[[#This Row],[hodnota]]*$F$5</f>
        <v>17429</v>
      </c>
      <c r="D1400" t="s">
        <v>191</v>
      </c>
      <c r="E1400">
        <v>2017</v>
      </c>
      <c r="F1400">
        <v>2</v>
      </c>
      <c r="G1400" t="s">
        <v>2175</v>
      </c>
      <c r="H1400" t="s">
        <v>192</v>
      </c>
      <c r="I1400" t="str">
        <f>IF(_110079_23data060823__2[[#This Row],[odvetvi_txt]]="","Všechna odvětví",_110079_23data060823__2[[#This Row],[odvetvi_txt]])</f>
        <v>Ubytování, stravování a pohostinství</v>
      </c>
      <c r="J1400">
        <f>IF(_110079_23data060823__2[[#This Row],[rok]]=2023,0,1)</f>
        <v>1</v>
      </c>
    </row>
    <row r="1401" spans="1:10" x14ac:dyDescent="0.2">
      <c r="A1401">
        <v>840163297</v>
      </c>
      <c r="B1401" s="3" t="s">
        <v>4833</v>
      </c>
      <c r="C1401" s="3">
        <f>_110079_23data060823__2[[#This Row],[hodnota]]*$F$5</f>
        <v>16786</v>
      </c>
      <c r="D1401" t="s">
        <v>191</v>
      </c>
      <c r="E1401">
        <v>2017</v>
      </c>
      <c r="F1401">
        <v>1</v>
      </c>
      <c r="G1401" t="s">
        <v>2175</v>
      </c>
      <c r="H1401" t="s">
        <v>192</v>
      </c>
      <c r="I1401" t="str">
        <f>IF(_110079_23data060823__2[[#This Row],[odvetvi_txt]]="","Všechna odvětví",_110079_23data060823__2[[#This Row],[odvetvi_txt]])</f>
        <v>Ubytování, stravování a pohostinství</v>
      </c>
      <c r="J1401">
        <f>IF(_110079_23data060823__2[[#This Row],[rok]]=2023,0,1)</f>
        <v>1</v>
      </c>
    </row>
    <row r="1402" spans="1:10" x14ac:dyDescent="0.2">
      <c r="A1402">
        <v>840156384</v>
      </c>
      <c r="B1402" s="3" t="s">
        <v>3861</v>
      </c>
      <c r="C1402" s="3">
        <f>_110079_23data060823__2[[#This Row],[hodnota]]*$F$5</f>
        <v>51797</v>
      </c>
      <c r="D1402" t="s">
        <v>1010</v>
      </c>
      <c r="E1402">
        <v>2017</v>
      </c>
      <c r="F1402">
        <v>2</v>
      </c>
      <c r="G1402" t="s">
        <v>2175</v>
      </c>
      <c r="H1402" t="s">
        <v>1011</v>
      </c>
      <c r="I1402" t="str">
        <f>IF(_110079_23data060823__2[[#This Row],[odvetvi_txt]]="","Všechna odvětví",_110079_23data060823__2[[#This Row],[odvetvi_txt]])</f>
        <v>Informační a komunikační činnosti</v>
      </c>
      <c r="J1402">
        <f>IF(_110079_23data060823__2[[#This Row],[rok]]=2023,0,1)</f>
        <v>1</v>
      </c>
    </row>
    <row r="1403" spans="1:10" x14ac:dyDescent="0.2">
      <c r="A1403">
        <v>840162089</v>
      </c>
      <c r="B1403" s="3" t="s">
        <v>3863</v>
      </c>
      <c r="C1403" s="3">
        <f>_110079_23data060823__2[[#This Row],[hodnota]]*$F$5</f>
        <v>51825</v>
      </c>
      <c r="D1403" t="s">
        <v>1010</v>
      </c>
      <c r="E1403">
        <v>2017</v>
      </c>
      <c r="F1403">
        <v>3</v>
      </c>
      <c r="G1403" t="s">
        <v>2175</v>
      </c>
      <c r="H1403" t="s">
        <v>1011</v>
      </c>
      <c r="I1403" t="str">
        <f>IF(_110079_23data060823__2[[#This Row],[odvetvi_txt]]="","Všechna odvětví",_110079_23data060823__2[[#This Row],[odvetvi_txt]])</f>
        <v>Informační a komunikační činnosti</v>
      </c>
      <c r="J1403">
        <f>IF(_110079_23data060823__2[[#This Row],[rok]]=2023,0,1)</f>
        <v>1</v>
      </c>
    </row>
    <row r="1404" spans="1:10" x14ac:dyDescent="0.2">
      <c r="A1404">
        <v>840157368</v>
      </c>
      <c r="B1404" s="3" t="s">
        <v>3875</v>
      </c>
      <c r="C1404" s="3">
        <f>_110079_23data060823__2[[#This Row],[hodnota]]*$F$5</f>
        <v>53661</v>
      </c>
      <c r="D1404" t="s">
        <v>1010</v>
      </c>
      <c r="E1404">
        <v>2017</v>
      </c>
      <c r="F1404">
        <v>4</v>
      </c>
      <c r="G1404" t="s">
        <v>2175</v>
      </c>
      <c r="H1404" t="s">
        <v>1011</v>
      </c>
      <c r="I1404" t="str">
        <f>IF(_110079_23data060823__2[[#This Row],[odvetvi_txt]]="","Všechna odvětví",_110079_23data060823__2[[#This Row],[odvetvi_txt]])</f>
        <v>Informační a komunikační činnosti</v>
      </c>
      <c r="J1404">
        <f>IF(_110079_23data060823__2[[#This Row],[rok]]=2023,0,1)</f>
        <v>1</v>
      </c>
    </row>
    <row r="1405" spans="1:10" x14ac:dyDescent="0.2">
      <c r="A1405">
        <v>840158157</v>
      </c>
      <c r="B1405" s="3" t="s">
        <v>3860</v>
      </c>
      <c r="C1405" s="3">
        <f>_110079_23data060823__2[[#This Row],[hodnota]]*$F$5</f>
        <v>53967</v>
      </c>
      <c r="D1405" t="s">
        <v>1010</v>
      </c>
      <c r="E1405">
        <v>2017</v>
      </c>
      <c r="F1405">
        <v>1</v>
      </c>
      <c r="G1405" t="s">
        <v>2175</v>
      </c>
      <c r="H1405" t="s">
        <v>1011</v>
      </c>
      <c r="I1405" t="str">
        <f>IF(_110079_23data060823__2[[#This Row],[odvetvi_txt]]="","Všechna odvětví",_110079_23data060823__2[[#This Row],[odvetvi_txt]])</f>
        <v>Informační a komunikační činnosti</v>
      </c>
      <c r="J1405">
        <f>IF(_110079_23data060823__2[[#This Row],[rok]]=2023,0,1)</f>
        <v>1</v>
      </c>
    </row>
    <row r="1406" spans="1:10" x14ac:dyDescent="0.2">
      <c r="A1406">
        <v>840162703</v>
      </c>
      <c r="B1406" s="3" t="s">
        <v>5349</v>
      </c>
      <c r="C1406" s="3">
        <f>_110079_23data060823__2[[#This Row],[hodnota]]*$F$5</f>
        <v>50661</v>
      </c>
      <c r="D1406" t="s">
        <v>641</v>
      </c>
      <c r="E1406">
        <v>2017</v>
      </c>
      <c r="F1406">
        <v>4</v>
      </c>
      <c r="G1406" t="s">
        <v>2175</v>
      </c>
      <c r="H1406" t="s">
        <v>642</v>
      </c>
      <c r="I1406" t="str">
        <f>IF(_110079_23data060823__2[[#This Row],[odvetvi_txt]]="","Všechna odvětví",_110079_23data060823__2[[#This Row],[odvetvi_txt]])</f>
        <v>Peněžnictví a pojišťovnictví</v>
      </c>
      <c r="J1406">
        <f>IF(_110079_23data060823__2[[#This Row],[rok]]=2023,0,1)</f>
        <v>1</v>
      </c>
    </row>
    <row r="1407" spans="1:10" x14ac:dyDescent="0.2">
      <c r="A1407">
        <v>840138552</v>
      </c>
      <c r="B1407" s="3" t="s">
        <v>5337</v>
      </c>
      <c r="C1407" s="3">
        <f>_110079_23data060823__2[[#This Row],[hodnota]]*$F$5</f>
        <v>48925</v>
      </c>
      <c r="D1407" t="s">
        <v>641</v>
      </c>
      <c r="E1407">
        <v>2017</v>
      </c>
      <c r="F1407">
        <v>3</v>
      </c>
      <c r="G1407" t="s">
        <v>2175</v>
      </c>
      <c r="H1407" t="s">
        <v>642</v>
      </c>
      <c r="I1407" t="str">
        <f>IF(_110079_23data060823__2[[#This Row],[odvetvi_txt]]="","Všechna odvětví",_110079_23data060823__2[[#This Row],[odvetvi_txt]])</f>
        <v>Peněžnictví a pojišťovnictví</v>
      </c>
      <c r="J1407">
        <f>IF(_110079_23data060823__2[[#This Row],[rok]]=2023,0,1)</f>
        <v>1</v>
      </c>
    </row>
    <row r="1408" spans="1:10" x14ac:dyDescent="0.2">
      <c r="A1408">
        <v>840160508</v>
      </c>
      <c r="B1408" s="3" t="s">
        <v>5335</v>
      </c>
      <c r="C1408" s="3">
        <f>_110079_23data060823__2[[#This Row],[hodnota]]*$F$5</f>
        <v>55066</v>
      </c>
      <c r="D1408" t="s">
        <v>641</v>
      </c>
      <c r="E1408">
        <v>2017</v>
      </c>
      <c r="F1408">
        <v>2</v>
      </c>
      <c r="G1408" t="s">
        <v>2175</v>
      </c>
      <c r="H1408" t="s">
        <v>642</v>
      </c>
      <c r="I1408" t="str">
        <f>IF(_110079_23data060823__2[[#This Row],[odvetvi_txt]]="","Všechna odvětví",_110079_23data060823__2[[#This Row],[odvetvi_txt]])</f>
        <v>Peněžnictví a pojišťovnictví</v>
      </c>
      <c r="J1408">
        <f>IF(_110079_23data060823__2[[#This Row],[rok]]=2023,0,1)</f>
        <v>1</v>
      </c>
    </row>
    <row r="1409" spans="1:10" x14ac:dyDescent="0.2">
      <c r="A1409">
        <v>840149966</v>
      </c>
      <c r="B1409" s="3" t="s">
        <v>5334</v>
      </c>
      <c r="C1409" s="3">
        <f>_110079_23data060823__2[[#This Row],[hodnota]]*$F$5</f>
        <v>53582</v>
      </c>
      <c r="D1409" t="s">
        <v>641</v>
      </c>
      <c r="E1409">
        <v>2017</v>
      </c>
      <c r="F1409">
        <v>1</v>
      </c>
      <c r="G1409" t="s">
        <v>2175</v>
      </c>
      <c r="H1409" t="s">
        <v>642</v>
      </c>
      <c r="I1409" t="str">
        <f>IF(_110079_23data060823__2[[#This Row],[odvetvi_txt]]="","Všechna odvětví",_110079_23data060823__2[[#This Row],[odvetvi_txt]])</f>
        <v>Peněžnictví a pojišťovnictví</v>
      </c>
      <c r="J1409">
        <f>IF(_110079_23data060823__2[[#This Row],[rok]]=2023,0,1)</f>
        <v>1</v>
      </c>
    </row>
    <row r="1410" spans="1:10" x14ac:dyDescent="0.2">
      <c r="A1410">
        <v>840157355</v>
      </c>
      <c r="B1410" s="3" t="s">
        <v>2533</v>
      </c>
      <c r="C1410" s="3">
        <f>_110079_23data060823__2[[#This Row],[hodnota]]*$F$5</f>
        <v>27716</v>
      </c>
      <c r="D1410" t="s">
        <v>263</v>
      </c>
      <c r="E1410">
        <v>2017</v>
      </c>
      <c r="F1410">
        <v>4</v>
      </c>
      <c r="G1410" t="s">
        <v>2175</v>
      </c>
      <c r="H1410" t="s">
        <v>264</v>
      </c>
      <c r="I1410" t="str">
        <f>IF(_110079_23data060823__2[[#This Row],[odvetvi_txt]]="","Všechna odvětví",_110079_23data060823__2[[#This Row],[odvetvi_txt]])</f>
        <v>Činnosti v oblasti nemovitostí</v>
      </c>
      <c r="J1410">
        <f>IF(_110079_23data060823__2[[#This Row],[rok]]=2023,0,1)</f>
        <v>1</v>
      </c>
    </row>
    <row r="1411" spans="1:10" x14ac:dyDescent="0.2">
      <c r="A1411">
        <v>840162709</v>
      </c>
      <c r="B1411" s="3" t="s">
        <v>2521</v>
      </c>
      <c r="C1411" s="3">
        <f>_110079_23data060823__2[[#This Row],[hodnota]]*$F$5</f>
        <v>25106</v>
      </c>
      <c r="D1411" t="s">
        <v>263</v>
      </c>
      <c r="E1411">
        <v>2017</v>
      </c>
      <c r="F1411">
        <v>3</v>
      </c>
      <c r="G1411" t="s">
        <v>2175</v>
      </c>
      <c r="H1411" t="s">
        <v>264</v>
      </c>
      <c r="I1411" t="str">
        <f>IF(_110079_23data060823__2[[#This Row],[odvetvi_txt]]="","Všechna odvětví",_110079_23data060823__2[[#This Row],[odvetvi_txt]])</f>
        <v>Činnosti v oblasti nemovitostí</v>
      </c>
      <c r="J1411">
        <f>IF(_110079_23data060823__2[[#This Row],[rok]]=2023,0,1)</f>
        <v>1</v>
      </c>
    </row>
    <row r="1412" spans="1:10" x14ac:dyDescent="0.2">
      <c r="A1412">
        <v>840162699</v>
      </c>
      <c r="B1412" s="3" t="s">
        <v>2519</v>
      </c>
      <c r="C1412" s="3">
        <f>_110079_23data060823__2[[#This Row],[hodnota]]*$F$5</f>
        <v>25873</v>
      </c>
      <c r="D1412" t="s">
        <v>263</v>
      </c>
      <c r="E1412">
        <v>2017</v>
      </c>
      <c r="F1412">
        <v>2</v>
      </c>
      <c r="G1412" t="s">
        <v>2175</v>
      </c>
      <c r="H1412" t="s">
        <v>264</v>
      </c>
      <c r="I1412" t="str">
        <f>IF(_110079_23data060823__2[[#This Row],[odvetvi_txt]]="","Všechna odvětví",_110079_23data060823__2[[#This Row],[odvetvi_txt]])</f>
        <v>Činnosti v oblasti nemovitostí</v>
      </c>
      <c r="J1412">
        <f>IF(_110079_23data060823__2[[#This Row],[rok]]=2023,0,1)</f>
        <v>1</v>
      </c>
    </row>
    <row r="1413" spans="1:10" x14ac:dyDescent="0.2">
      <c r="A1413">
        <v>840158156</v>
      </c>
      <c r="B1413" s="3" t="s">
        <v>2518</v>
      </c>
      <c r="C1413" s="3">
        <f>_110079_23data060823__2[[#This Row],[hodnota]]*$F$5</f>
        <v>25420</v>
      </c>
      <c r="D1413" t="s">
        <v>263</v>
      </c>
      <c r="E1413">
        <v>2017</v>
      </c>
      <c r="F1413">
        <v>1</v>
      </c>
      <c r="G1413" t="s">
        <v>2175</v>
      </c>
      <c r="H1413" t="s">
        <v>264</v>
      </c>
      <c r="I1413" t="str">
        <f>IF(_110079_23data060823__2[[#This Row],[odvetvi_txt]]="","Všechna odvětví",_110079_23data060823__2[[#This Row],[odvetvi_txt]])</f>
        <v>Činnosti v oblasti nemovitostí</v>
      </c>
      <c r="J1413">
        <f>IF(_110079_23data060823__2[[#This Row],[rok]]=2023,0,1)</f>
        <v>1</v>
      </c>
    </row>
    <row r="1414" spans="1:10" x14ac:dyDescent="0.2">
      <c r="A1414">
        <v>840138545</v>
      </c>
      <c r="B1414" s="3" t="s">
        <v>4582</v>
      </c>
      <c r="C1414" s="3">
        <f>_110079_23data060823__2[[#This Row],[hodnota]]*$F$5</f>
        <v>39256</v>
      </c>
      <c r="D1414" t="s">
        <v>414</v>
      </c>
      <c r="E1414">
        <v>2017</v>
      </c>
      <c r="F1414">
        <v>4</v>
      </c>
      <c r="G1414" t="s">
        <v>2175</v>
      </c>
      <c r="H1414" t="s">
        <v>415</v>
      </c>
      <c r="I1414" t="str">
        <f>IF(_110079_23data060823__2[[#This Row],[odvetvi_txt]]="","Všechna odvětví",_110079_23data060823__2[[#This Row],[odvetvi_txt]])</f>
        <v>Profesní, vědecké a technické činnosti</v>
      </c>
      <c r="J1414">
        <f>IF(_110079_23data060823__2[[#This Row],[rok]]=2023,0,1)</f>
        <v>1</v>
      </c>
    </row>
    <row r="1415" spans="1:10" x14ac:dyDescent="0.2">
      <c r="A1415">
        <v>840162644</v>
      </c>
      <c r="B1415" s="3" t="s">
        <v>4568</v>
      </c>
      <c r="C1415" s="3">
        <f>_110079_23data060823__2[[#This Row],[hodnota]]*$F$5</f>
        <v>36278</v>
      </c>
      <c r="D1415" t="s">
        <v>414</v>
      </c>
      <c r="E1415">
        <v>2017</v>
      </c>
      <c r="F1415">
        <v>1</v>
      </c>
      <c r="G1415" t="s">
        <v>2175</v>
      </c>
      <c r="H1415" t="s">
        <v>415</v>
      </c>
      <c r="I1415" t="str">
        <f>IF(_110079_23data060823__2[[#This Row],[odvetvi_txt]]="","Všechna odvětví",_110079_23data060823__2[[#This Row],[odvetvi_txt]])</f>
        <v>Profesní, vědecké a technické činnosti</v>
      </c>
      <c r="J1415">
        <f>IF(_110079_23data060823__2[[#This Row],[rok]]=2023,0,1)</f>
        <v>1</v>
      </c>
    </row>
    <row r="1416" spans="1:10" x14ac:dyDescent="0.2">
      <c r="A1416">
        <v>840150733</v>
      </c>
      <c r="B1416" s="3" t="s">
        <v>4569</v>
      </c>
      <c r="C1416" s="3">
        <f>_110079_23data060823__2[[#This Row],[hodnota]]*$F$5</f>
        <v>36186</v>
      </c>
      <c r="D1416" t="s">
        <v>414</v>
      </c>
      <c r="E1416">
        <v>2017</v>
      </c>
      <c r="F1416">
        <v>2</v>
      </c>
      <c r="G1416" t="s">
        <v>2175</v>
      </c>
      <c r="H1416" t="s">
        <v>415</v>
      </c>
      <c r="I1416" t="str">
        <f>IF(_110079_23data060823__2[[#This Row],[odvetvi_txt]]="","Všechna odvětví",_110079_23data060823__2[[#This Row],[odvetvi_txt]])</f>
        <v>Profesní, vědecké a technické činnosti</v>
      </c>
      <c r="J1416">
        <f>IF(_110079_23data060823__2[[#This Row],[rok]]=2023,0,1)</f>
        <v>1</v>
      </c>
    </row>
    <row r="1417" spans="1:10" x14ac:dyDescent="0.2">
      <c r="A1417">
        <v>840138551</v>
      </c>
      <c r="B1417" s="3" t="s">
        <v>4571</v>
      </c>
      <c r="C1417" s="3">
        <f>_110079_23data060823__2[[#This Row],[hodnota]]*$F$5</f>
        <v>35675</v>
      </c>
      <c r="D1417" t="s">
        <v>414</v>
      </c>
      <c r="E1417">
        <v>2017</v>
      </c>
      <c r="F1417">
        <v>3</v>
      </c>
      <c r="G1417" t="s">
        <v>2175</v>
      </c>
      <c r="H1417" t="s">
        <v>415</v>
      </c>
      <c r="I1417" t="str">
        <f>IF(_110079_23data060823__2[[#This Row],[odvetvi_txt]]="","Všechna odvětví",_110079_23data060823__2[[#This Row],[odvetvi_txt]])</f>
        <v>Profesní, vědecké a technické činnosti</v>
      </c>
      <c r="J1417">
        <f>IF(_110079_23data060823__2[[#This Row],[rok]]=2023,0,1)</f>
        <v>1</v>
      </c>
    </row>
    <row r="1418" spans="1:10" x14ac:dyDescent="0.2">
      <c r="A1418">
        <v>840161481</v>
      </c>
      <c r="B1418" s="3" t="s">
        <v>3528</v>
      </c>
      <c r="C1418" s="3">
        <f>_110079_23data060823__2[[#This Row],[hodnota]]*$F$5</f>
        <v>20275</v>
      </c>
      <c r="D1418" t="s">
        <v>701</v>
      </c>
      <c r="E1418">
        <v>2017</v>
      </c>
      <c r="F1418">
        <v>4</v>
      </c>
      <c r="G1418" t="s">
        <v>2175</v>
      </c>
      <c r="H1418" t="s">
        <v>702</v>
      </c>
      <c r="I1418" t="str">
        <f>IF(_110079_23data060823__2[[#This Row],[odvetvi_txt]]="","Všechna odvětví",_110079_23data060823__2[[#This Row],[odvetvi_txt]])</f>
        <v>Administrativní a podpůrné činnosti</v>
      </c>
      <c r="J1418">
        <f>IF(_110079_23data060823__2[[#This Row],[rok]]=2023,0,1)</f>
        <v>1</v>
      </c>
    </row>
    <row r="1419" spans="1:10" x14ac:dyDescent="0.2">
      <c r="A1419">
        <v>840162096</v>
      </c>
      <c r="B1419" s="3" t="s">
        <v>3517</v>
      </c>
      <c r="C1419" s="3">
        <f>_110079_23data060823__2[[#This Row],[hodnota]]*$F$5</f>
        <v>19662</v>
      </c>
      <c r="D1419" t="s">
        <v>701</v>
      </c>
      <c r="E1419">
        <v>2017</v>
      </c>
      <c r="F1419">
        <v>3</v>
      </c>
      <c r="G1419" t="s">
        <v>2175</v>
      </c>
      <c r="H1419" t="s">
        <v>702</v>
      </c>
      <c r="I1419" t="str">
        <f>IF(_110079_23data060823__2[[#This Row],[odvetvi_txt]]="","Všechna odvětví",_110079_23data060823__2[[#This Row],[odvetvi_txt]])</f>
        <v>Administrativní a podpůrné činnosti</v>
      </c>
      <c r="J1419">
        <f>IF(_110079_23data060823__2[[#This Row],[rok]]=2023,0,1)</f>
        <v>1</v>
      </c>
    </row>
    <row r="1420" spans="1:10" x14ac:dyDescent="0.2">
      <c r="A1420">
        <v>840149364</v>
      </c>
      <c r="B1420" s="3" t="s">
        <v>3514</v>
      </c>
      <c r="C1420" s="3">
        <f>_110079_23data060823__2[[#This Row],[hodnota]]*$F$5</f>
        <v>18877</v>
      </c>
      <c r="D1420" t="s">
        <v>701</v>
      </c>
      <c r="E1420">
        <v>2017</v>
      </c>
      <c r="F1420">
        <v>1</v>
      </c>
      <c r="G1420" t="s">
        <v>2175</v>
      </c>
      <c r="H1420" t="s">
        <v>702</v>
      </c>
      <c r="I1420" t="str">
        <f>IF(_110079_23data060823__2[[#This Row],[odvetvi_txt]]="","Všechna odvětví",_110079_23data060823__2[[#This Row],[odvetvi_txt]])</f>
        <v>Administrativní a podpůrné činnosti</v>
      </c>
      <c r="J1420">
        <f>IF(_110079_23data060823__2[[#This Row],[rok]]=2023,0,1)</f>
        <v>1</v>
      </c>
    </row>
    <row r="1421" spans="1:10" x14ac:dyDescent="0.2">
      <c r="A1421">
        <v>840156392</v>
      </c>
      <c r="B1421" s="3" t="s">
        <v>3515</v>
      </c>
      <c r="C1421" s="3">
        <f>_110079_23data060823__2[[#This Row],[hodnota]]*$F$5</f>
        <v>19459</v>
      </c>
      <c r="D1421" t="s">
        <v>701</v>
      </c>
      <c r="E1421">
        <v>2017</v>
      </c>
      <c r="F1421">
        <v>2</v>
      </c>
      <c r="G1421" t="s">
        <v>2175</v>
      </c>
      <c r="H1421" t="s">
        <v>702</v>
      </c>
      <c r="I1421" t="str">
        <f>IF(_110079_23data060823__2[[#This Row],[odvetvi_txt]]="","Všechna odvětví",_110079_23data060823__2[[#This Row],[odvetvi_txt]])</f>
        <v>Administrativní a podpůrné činnosti</v>
      </c>
      <c r="J1421">
        <f>IF(_110079_23data060823__2[[#This Row],[rok]]=2023,0,1)</f>
        <v>1</v>
      </c>
    </row>
    <row r="1422" spans="1:10" x14ac:dyDescent="0.2">
      <c r="A1422">
        <v>840137762</v>
      </c>
      <c r="B1422" s="3" t="s">
        <v>3335</v>
      </c>
      <c r="C1422" s="3">
        <f>_110079_23data060823__2[[#This Row],[hodnota]]*$F$5</f>
        <v>32387</v>
      </c>
      <c r="D1422" t="s">
        <v>17</v>
      </c>
      <c r="E1422">
        <v>2017</v>
      </c>
      <c r="F1422">
        <v>2</v>
      </c>
      <c r="G1422" t="s">
        <v>2175</v>
      </c>
      <c r="H1422" t="s">
        <v>21</v>
      </c>
      <c r="I1422" t="str">
        <f>IF(_110079_23data060823__2[[#This Row],[odvetvi_txt]]="","Všechna odvětví",_110079_23data060823__2[[#This Row],[odvetvi_txt]])</f>
        <v>Veřejná správa a obrana; povinné sociální zabezpečení</v>
      </c>
      <c r="J1422">
        <f>IF(_110079_23data060823__2[[#This Row],[rok]]=2023,0,1)</f>
        <v>1</v>
      </c>
    </row>
    <row r="1423" spans="1:10" x14ac:dyDescent="0.2">
      <c r="A1423">
        <v>840162088</v>
      </c>
      <c r="B1423" s="3" t="s">
        <v>3337</v>
      </c>
      <c r="C1423" s="3">
        <f>_110079_23data060823__2[[#This Row],[hodnota]]*$F$5</f>
        <v>32344</v>
      </c>
      <c r="D1423" t="s">
        <v>17</v>
      </c>
      <c r="E1423">
        <v>2017</v>
      </c>
      <c r="F1423">
        <v>3</v>
      </c>
      <c r="G1423" t="s">
        <v>2175</v>
      </c>
      <c r="H1423" t="s">
        <v>21</v>
      </c>
      <c r="I1423" t="str">
        <f>IF(_110079_23data060823__2[[#This Row],[odvetvi_txt]]="","Všechna odvětví",_110079_23data060823__2[[#This Row],[odvetvi_txt]])</f>
        <v>Veřejná správa a obrana; povinné sociální zabezpečení</v>
      </c>
      <c r="J1423">
        <f>IF(_110079_23data060823__2[[#This Row],[rok]]=2023,0,1)</f>
        <v>1</v>
      </c>
    </row>
    <row r="1424" spans="1:10" x14ac:dyDescent="0.2">
      <c r="A1424">
        <v>840161671</v>
      </c>
      <c r="B1424" s="3" t="s">
        <v>3334</v>
      </c>
      <c r="C1424" s="3">
        <f>_110079_23data060823__2[[#This Row],[hodnota]]*$F$5</f>
        <v>30110</v>
      </c>
      <c r="D1424" t="s">
        <v>17</v>
      </c>
      <c r="E1424">
        <v>2017</v>
      </c>
      <c r="F1424">
        <v>1</v>
      </c>
      <c r="G1424" t="s">
        <v>2175</v>
      </c>
      <c r="H1424" t="s">
        <v>21</v>
      </c>
      <c r="I1424" t="str">
        <f>IF(_110079_23data060823__2[[#This Row],[odvetvi_txt]]="","Všechna odvětví",_110079_23data060823__2[[#This Row],[odvetvi_txt]])</f>
        <v>Veřejná správa a obrana; povinné sociální zabezpečení</v>
      </c>
      <c r="J1424">
        <f>IF(_110079_23data060823__2[[#This Row],[rok]]=2023,0,1)</f>
        <v>1</v>
      </c>
    </row>
    <row r="1425" spans="1:10" x14ac:dyDescent="0.2">
      <c r="A1425">
        <v>840162086</v>
      </c>
      <c r="B1425" s="3" t="s">
        <v>3349</v>
      </c>
      <c r="C1425" s="3">
        <f>_110079_23data060823__2[[#This Row],[hodnota]]*$F$5</f>
        <v>37004</v>
      </c>
      <c r="D1425" t="s">
        <v>17</v>
      </c>
      <c r="E1425">
        <v>2017</v>
      </c>
      <c r="F1425">
        <v>4</v>
      </c>
      <c r="G1425" t="s">
        <v>2175</v>
      </c>
      <c r="H1425" t="s">
        <v>21</v>
      </c>
      <c r="I1425" t="str">
        <f>IF(_110079_23data060823__2[[#This Row],[odvetvi_txt]]="","Všechna odvětví",_110079_23data060823__2[[#This Row],[odvetvi_txt]])</f>
        <v>Veřejná správa a obrana; povinné sociální zabezpečení</v>
      </c>
      <c r="J1425">
        <f>IF(_110079_23data060823__2[[#This Row],[rok]]=2023,0,1)</f>
        <v>1</v>
      </c>
    </row>
    <row r="1426" spans="1:10" x14ac:dyDescent="0.2">
      <c r="A1426">
        <v>840149358</v>
      </c>
      <c r="B1426" s="3" t="s">
        <v>4996</v>
      </c>
      <c r="C1426" s="3">
        <f>_110079_23data060823__2[[#This Row],[hodnota]]*$F$5</f>
        <v>25256</v>
      </c>
      <c r="D1426" t="s">
        <v>493</v>
      </c>
      <c r="E1426">
        <v>2017</v>
      </c>
      <c r="F1426">
        <v>1</v>
      </c>
      <c r="G1426" t="s">
        <v>2175</v>
      </c>
      <c r="H1426" t="s">
        <v>494</v>
      </c>
      <c r="I1426" t="str">
        <f>IF(_110079_23data060823__2[[#This Row],[odvetvi_txt]]="","Všechna odvětví",_110079_23data060823__2[[#This Row],[odvetvi_txt]])</f>
        <v>Vzdělávání</v>
      </c>
      <c r="J1426">
        <f>IF(_110079_23data060823__2[[#This Row],[rok]]=2023,0,1)</f>
        <v>1</v>
      </c>
    </row>
    <row r="1427" spans="1:10" x14ac:dyDescent="0.2">
      <c r="A1427">
        <v>840162095</v>
      </c>
      <c r="B1427" s="3" t="s">
        <v>4999</v>
      </c>
      <c r="C1427" s="3">
        <f>_110079_23data060823__2[[#This Row],[hodnota]]*$F$5</f>
        <v>27424</v>
      </c>
      <c r="D1427" t="s">
        <v>493</v>
      </c>
      <c r="E1427">
        <v>2017</v>
      </c>
      <c r="F1427">
        <v>3</v>
      </c>
      <c r="G1427" t="s">
        <v>2175</v>
      </c>
      <c r="H1427" t="s">
        <v>494</v>
      </c>
      <c r="I1427" t="str">
        <f>IF(_110079_23data060823__2[[#This Row],[odvetvi_txt]]="","Všechna odvětví",_110079_23data060823__2[[#This Row],[odvetvi_txt]])</f>
        <v>Vzdělávání</v>
      </c>
      <c r="J1427">
        <f>IF(_110079_23data060823__2[[#This Row],[rok]]=2023,0,1)</f>
        <v>1</v>
      </c>
    </row>
    <row r="1428" spans="1:10" x14ac:dyDescent="0.2">
      <c r="A1428">
        <v>840150734</v>
      </c>
      <c r="B1428" s="3" t="s">
        <v>4997</v>
      </c>
      <c r="C1428" s="3">
        <f>_110079_23data060823__2[[#This Row],[hodnota]]*$F$5</f>
        <v>26887</v>
      </c>
      <c r="D1428" t="s">
        <v>493</v>
      </c>
      <c r="E1428">
        <v>2017</v>
      </c>
      <c r="F1428">
        <v>2</v>
      </c>
      <c r="G1428" t="s">
        <v>2175</v>
      </c>
      <c r="H1428" t="s">
        <v>494</v>
      </c>
      <c r="I1428" t="str">
        <f>IF(_110079_23data060823__2[[#This Row],[odvetvi_txt]]="","Všechna odvětví",_110079_23data060823__2[[#This Row],[odvetvi_txt]])</f>
        <v>Vzdělávání</v>
      </c>
      <c r="J1428">
        <f>IF(_110079_23data060823__2[[#This Row],[rok]]=2023,0,1)</f>
        <v>1</v>
      </c>
    </row>
    <row r="1429" spans="1:10" x14ac:dyDescent="0.2">
      <c r="A1429">
        <v>840162705</v>
      </c>
      <c r="B1429" s="3" t="s">
        <v>5010</v>
      </c>
      <c r="C1429" s="3">
        <f>_110079_23data060823__2[[#This Row],[hodnota]]*$F$5</f>
        <v>33806</v>
      </c>
      <c r="D1429" t="s">
        <v>493</v>
      </c>
      <c r="E1429">
        <v>2017</v>
      </c>
      <c r="F1429">
        <v>4</v>
      </c>
      <c r="G1429" t="s">
        <v>2175</v>
      </c>
      <c r="H1429" t="s">
        <v>494</v>
      </c>
      <c r="I1429" t="str">
        <f>IF(_110079_23data060823__2[[#This Row],[odvetvi_txt]]="","Všechna odvětví",_110079_23data060823__2[[#This Row],[odvetvi_txt]])</f>
        <v>Vzdělávání</v>
      </c>
      <c r="J1429">
        <f>IF(_110079_23data060823__2[[#This Row],[rok]]=2023,0,1)</f>
        <v>1</v>
      </c>
    </row>
    <row r="1430" spans="1:10" x14ac:dyDescent="0.2">
      <c r="A1430">
        <v>840161478</v>
      </c>
      <c r="B1430" s="3" t="s">
        <v>4925</v>
      </c>
      <c r="C1430" s="3">
        <f>_110079_23data060823__2[[#This Row],[hodnota]]*$F$5</f>
        <v>33379</v>
      </c>
      <c r="D1430" t="s">
        <v>1069</v>
      </c>
      <c r="E1430">
        <v>2017</v>
      </c>
      <c r="F1430">
        <v>4</v>
      </c>
      <c r="G1430" t="s">
        <v>2175</v>
      </c>
      <c r="H1430" t="s">
        <v>1070</v>
      </c>
      <c r="I1430" t="str">
        <f>IF(_110079_23data060823__2[[#This Row],[odvetvi_txt]]="","Všechna odvětví",_110079_23data060823__2[[#This Row],[odvetvi_txt]])</f>
        <v>Zdravotní a sociální péče</v>
      </c>
      <c r="J1430">
        <f>IF(_110079_23data060823__2[[#This Row],[rok]]=2023,0,1)</f>
        <v>1</v>
      </c>
    </row>
    <row r="1431" spans="1:10" x14ac:dyDescent="0.2">
      <c r="A1431">
        <v>840148181</v>
      </c>
      <c r="B1431" s="3" t="s">
        <v>4913</v>
      </c>
      <c r="C1431" s="3">
        <f>_110079_23data060823__2[[#This Row],[hodnota]]*$F$5</f>
        <v>31296</v>
      </c>
      <c r="D1431" t="s">
        <v>1069</v>
      </c>
      <c r="E1431">
        <v>2017</v>
      </c>
      <c r="F1431">
        <v>3</v>
      </c>
      <c r="G1431" t="s">
        <v>2175</v>
      </c>
      <c r="H1431" t="s">
        <v>1070</v>
      </c>
      <c r="I1431" t="str">
        <f>IF(_110079_23data060823__2[[#This Row],[odvetvi_txt]]="","Všechna odvětví",_110079_23data060823__2[[#This Row],[odvetvi_txt]])</f>
        <v>Zdravotní a sociální péče</v>
      </c>
      <c r="J1431">
        <f>IF(_110079_23data060823__2[[#This Row],[rok]]=2023,0,1)</f>
        <v>1</v>
      </c>
    </row>
    <row r="1432" spans="1:10" x14ac:dyDescent="0.2">
      <c r="A1432">
        <v>840156379</v>
      </c>
      <c r="B1432" s="3" t="s">
        <v>4911</v>
      </c>
      <c r="C1432" s="3">
        <f>_110079_23data060823__2[[#This Row],[hodnota]]*$F$5</f>
        <v>30264</v>
      </c>
      <c r="D1432" t="s">
        <v>1069</v>
      </c>
      <c r="E1432">
        <v>2017</v>
      </c>
      <c r="F1432">
        <v>2</v>
      </c>
      <c r="G1432" t="s">
        <v>2175</v>
      </c>
      <c r="H1432" t="s">
        <v>1070</v>
      </c>
      <c r="I1432" t="str">
        <f>IF(_110079_23data060823__2[[#This Row],[odvetvi_txt]]="","Všechna odvětví",_110079_23data060823__2[[#This Row],[odvetvi_txt]])</f>
        <v>Zdravotní a sociální péče</v>
      </c>
      <c r="J1432">
        <f>IF(_110079_23data060823__2[[#This Row],[rok]]=2023,0,1)</f>
        <v>1</v>
      </c>
    </row>
    <row r="1433" spans="1:10" x14ac:dyDescent="0.2">
      <c r="A1433">
        <v>840162643</v>
      </c>
      <c r="B1433" s="3" t="s">
        <v>4910</v>
      </c>
      <c r="C1433" s="3">
        <f>_110079_23data060823__2[[#This Row],[hodnota]]*$F$5</f>
        <v>28741</v>
      </c>
      <c r="D1433" t="s">
        <v>1069</v>
      </c>
      <c r="E1433">
        <v>2017</v>
      </c>
      <c r="F1433">
        <v>1</v>
      </c>
      <c r="G1433" t="s">
        <v>2175</v>
      </c>
      <c r="H1433" t="s">
        <v>1070</v>
      </c>
      <c r="I1433" t="str">
        <f>IF(_110079_23data060823__2[[#This Row],[odvetvi_txt]]="","Všechna odvětví",_110079_23data060823__2[[#This Row],[odvetvi_txt]])</f>
        <v>Zdravotní a sociální péče</v>
      </c>
      <c r="J1433">
        <f>IF(_110079_23data060823__2[[#This Row],[rok]]=2023,0,1)</f>
        <v>1</v>
      </c>
    </row>
    <row r="1434" spans="1:10" x14ac:dyDescent="0.2">
      <c r="A1434">
        <v>840161491</v>
      </c>
      <c r="B1434" s="3" t="s">
        <v>4660</v>
      </c>
      <c r="C1434" s="3">
        <f>_110079_23data060823__2[[#This Row],[hodnota]]*$F$5</f>
        <v>24977</v>
      </c>
      <c r="D1434" t="s">
        <v>1144</v>
      </c>
      <c r="E1434">
        <v>2017</v>
      </c>
      <c r="F1434">
        <v>3</v>
      </c>
      <c r="G1434" t="s">
        <v>2175</v>
      </c>
      <c r="H1434" t="s">
        <v>1145</v>
      </c>
      <c r="I1434" t="str">
        <f>IF(_110079_23data060823__2[[#This Row],[odvetvi_txt]]="","Všechna odvětví",_110079_23data060823__2[[#This Row],[odvetvi_txt]])</f>
        <v>Kulturní, zábavní a rekreační činnosti</v>
      </c>
      <c r="J1434">
        <f>IF(_110079_23data060823__2[[#This Row],[rok]]=2023,0,1)</f>
        <v>1</v>
      </c>
    </row>
    <row r="1435" spans="1:10" x14ac:dyDescent="0.2">
      <c r="A1435">
        <v>840157354</v>
      </c>
      <c r="B1435" s="3" t="s">
        <v>4670</v>
      </c>
      <c r="C1435" s="3">
        <f>_110079_23data060823__2[[#This Row],[hodnota]]*$F$5</f>
        <v>28651</v>
      </c>
      <c r="D1435" t="s">
        <v>1144</v>
      </c>
      <c r="E1435">
        <v>2017</v>
      </c>
      <c r="F1435">
        <v>4</v>
      </c>
      <c r="G1435" t="s">
        <v>2175</v>
      </c>
      <c r="H1435" t="s">
        <v>1145</v>
      </c>
      <c r="I1435" t="str">
        <f>IF(_110079_23data060823__2[[#This Row],[odvetvi_txt]]="","Všechna odvětví",_110079_23data060823__2[[#This Row],[odvetvi_txt]])</f>
        <v>Kulturní, zábavní a rekreační činnosti</v>
      </c>
      <c r="J1435">
        <f>IF(_110079_23data060823__2[[#This Row],[rok]]=2023,0,1)</f>
        <v>1</v>
      </c>
    </row>
    <row r="1436" spans="1:10" x14ac:dyDescent="0.2">
      <c r="A1436">
        <v>840162645</v>
      </c>
      <c r="B1436" s="3" t="s">
        <v>4657</v>
      </c>
      <c r="C1436" s="3">
        <f>_110079_23data060823__2[[#This Row],[hodnota]]*$F$5</f>
        <v>23492</v>
      </c>
      <c r="D1436" t="s">
        <v>1144</v>
      </c>
      <c r="E1436">
        <v>2017</v>
      </c>
      <c r="F1436">
        <v>1</v>
      </c>
      <c r="G1436" t="s">
        <v>2175</v>
      </c>
      <c r="H1436" t="s">
        <v>1145</v>
      </c>
      <c r="I1436" t="str">
        <f>IF(_110079_23data060823__2[[#This Row],[odvetvi_txt]]="","Všechna odvětví",_110079_23data060823__2[[#This Row],[odvetvi_txt]])</f>
        <v>Kulturní, zábavní a rekreační činnosti</v>
      </c>
      <c r="J1436">
        <f>IF(_110079_23data060823__2[[#This Row],[rok]]=2023,0,1)</f>
        <v>1</v>
      </c>
    </row>
    <row r="1437" spans="1:10" x14ac:dyDescent="0.2">
      <c r="A1437">
        <v>840156390</v>
      </c>
      <c r="B1437" s="3" t="s">
        <v>4658</v>
      </c>
      <c r="C1437" s="3">
        <f>_110079_23data060823__2[[#This Row],[hodnota]]*$F$5</f>
        <v>24954</v>
      </c>
      <c r="D1437" t="s">
        <v>1144</v>
      </c>
      <c r="E1437">
        <v>2017</v>
      </c>
      <c r="F1437">
        <v>2</v>
      </c>
      <c r="G1437" t="s">
        <v>2175</v>
      </c>
      <c r="H1437" t="s">
        <v>1145</v>
      </c>
      <c r="I1437" t="str">
        <f>IF(_110079_23data060823__2[[#This Row],[odvetvi_txt]]="","Všechna odvětví",_110079_23data060823__2[[#This Row],[odvetvi_txt]])</f>
        <v>Kulturní, zábavní a rekreační činnosti</v>
      </c>
      <c r="J1437">
        <f>IF(_110079_23data060823__2[[#This Row],[rok]]=2023,0,1)</f>
        <v>1</v>
      </c>
    </row>
    <row r="1438" spans="1:10" x14ac:dyDescent="0.2">
      <c r="A1438">
        <v>840148187</v>
      </c>
      <c r="B1438" s="3" t="s">
        <v>5177</v>
      </c>
      <c r="C1438" s="3">
        <f>_110079_23data060823__2[[#This Row],[hodnota]]*$F$5</f>
        <v>24031</v>
      </c>
      <c r="D1438" t="s">
        <v>1181</v>
      </c>
      <c r="E1438">
        <v>2017</v>
      </c>
      <c r="F1438">
        <v>4</v>
      </c>
      <c r="G1438" t="s">
        <v>2175</v>
      </c>
      <c r="H1438" t="s">
        <v>1182</v>
      </c>
      <c r="I1438" t="str">
        <f>IF(_110079_23data060823__2[[#This Row],[odvetvi_txt]]="","Všechna odvětví",_110079_23data060823__2[[#This Row],[odvetvi_txt]])</f>
        <v>Ostatní činnosti</v>
      </c>
      <c r="J1438">
        <f>IF(_110079_23data060823__2[[#This Row],[rok]]=2023,0,1)</f>
        <v>1</v>
      </c>
    </row>
    <row r="1439" spans="1:10" x14ac:dyDescent="0.2">
      <c r="A1439">
        <v>840150368</v>
      </c>
      <c r="B1439" s="3" t="s">
        <v>5166</v>
      </c>
      <c r="C1439" s="3">
        <f>_110079_23data060823__2[[#This Row],[hodnota]]*$F$5</f>
        <v>22087</v>
      </c>
      <c r="D1439" t="s">
        <v>1181</v>
      </c>
      <c r="E1439">
        <v>2017</v>
      </c>
      <c r="F1439">
        <v>3</v>
      </c>
      <c r="G1439" t="s">
        <v>2175</v>
      </c>
      <c r="H1439" t="s">
        <v>1182</v>
      </c>
      <c r="I1439" t="str">
        <f>IF(_110079_23data060823__2[[#This Row],[odvetvi_txt]]="","Všechna odvětví",_110079_23data060823__2[[#This Row],[odvetvi_txt]])</f>
        <v>Ostatní činnosti</v>
      </c>
      <c r="J1439">
        <f>IF(_110079_23data060823__2[[#This Row],[rok]]=2023,0,1)</f>
        <v>1</v>
      </c>
    </row>
    <row r="1440" spans="1:10" x14ac:dyDescent="0.2">
      <c r="A1440">
        <v>840154406</v>
      </c>
      <c r="B1440" s="3" t="s">
        <v>5163</v>
      </c>
      <c r="C1440" s="3">
        <f>_110079_23data060823__2[[#This Row],[hodnota]]*$F$5</f>
        <v>21218</v>
      </c>
      <c r="D1440" t="s">
        <v>1181</v>
      </c>
      <c r="E1440">
        <v>2017</v>
      </c>
      <c r="F1440">
        <v>1</v>
      </c>
      <c r="G1440" t="s">
        <v>2175</v>
      </c>
      <c r="H1440" t="s">
        <v>1182</v>
      </c>
      <c r="I1440" t="str">
        <f>IF(_110079_23data060823__2[[#This Row],[odvetvi_txt]]="","Všechna odvětví",_110079_23data060823__2[[#This Row],[odvetvi_txt]])</f>
        <v>Ostatní činnosti</v>
      </c>
      <c r="J1440">
        <f>IF(_110079_23data060823__2[[#This Row],[rok]]=2023,0,1)</f>
        <v>1</v>
      </c>
    </row>
    <row r="1441" spans="1:10" x14ac:dyDescent="0.2">
      <c r="A1441">
        <v>840137760</v>
      </c>
      <c r="B1441" s="3" t="s">
        <v>5164</v>
      </c>
      <c r="C1441" s="3">
        <f>_110079_23data060823__2[[#This Row],[hodnota]]*$F$5</f>
        <v>22281</v>
      </c>
      <c r="D1441" t="s">
        <v>1181</v>
      </c>
      <c r="E1441">
        <v>2017</v>
      </c>
      <c r="F1441">
        <v>2</v>
      </c>
      <c r="G1441" t="s">
        <v>2175</v>
      </c>
      <c r="H1441" t="s">
        <v>1182</v>
      </c>
      <c r="I1441" t="str">
        <f>IF(_110079_23data060823__2[[#This Row],[odvetvi_txt]]="","Všechna odvětví",_110079_23data060823__2[[#This Row],[odvetvi_txt]])</f>
        <v>Ostatní činnosti</v>
      </c>
      <c r="J1441">
        <f>IF(_110079_23data060823__2[[#This Row],[rok]]=2023,0,1)</f>
        <v>1</v>
      </c>
    </row>
    <row r="1442" spans="1:10" x14ac:dyDescent="0.2">
      <c r="A1442">
        <v>886215572</v>
      </c>
      <c r="B1442" s="3" t="s">
        <v>2717</v>
      </c>
      <c r="C1442" s="3">
        <f>_110079_23data060823__2[[#This Row],[hodnota]]*$F$5</f>
        <v>31685</v>
      </c>
      <c r="D1442" t="s">
        <v>320</v>
      </c>
      <c r="E1442">
        <v>2018</v>
      </c>
      <c r="F1442">
        <v>3</v>
      </c>
      <c r="G1442" t="s">
        <v>2175</v>
      </c>
      <c r="H1442" t="s">
        <v>320</v>
      </c>
      <c r="I1442" t="str">
        <f>IF(_110079_23data060823__2[[#This Row],[odvetvi_txt]]="","Všechna odvětví",_110079_23data060823__2[[#This Row],[odvetvi_txt]])</f>
        <v>Všechna odvětví</v>
      </c>
      <c r="J1442">
        <f>IF(_110079_23data060823__2[[#This Row],[rok]]=2023,0,1)</f>
        <v>1</v>
      </c>
    </row>
    <row r="1443" spans="1:10" x14ac:dyDescent="0.2">
      <c r="A1443">
        <v>886209028</v>
      </c>
      <c r="B1443" s="3" t="s">
        <v>2698</v>
      </c>
      <c r="C1443" s="3">
        <f>_110079_23data060823__2[[#This Row],[hodnota]]*$F$5</f>
        <v>34057</v>
      </c>
      <c r="D1443" t="s">
        <v>320</v>
      </c>
      <c r="E1443">
        <v>2018</v>
      </c>
      <c r="F1443">
        <v>4</v>
      </c>
      <c r="G1443" t="s">
        <v>2175</v>
      </c>
      <c r="H1443" t="s">
        <v>320</v>
      </c>
      <c r="I1443" t="str">
        <f>IF(_110079_23data060823__2[[#This Row],[odvetvi_txt]]="","Všechna odvětví",_110079_23data060823__2[[#This Row],[odvetvi_txt]])</f>
        <v>Všechna odvětví</v>
      </c>
      <c r="J1443">
        <f>IF(_110079_23data060823__2[[#This Row],[rok]]=2023,0,1)</f>
        <v>1</v>
      </c>
    </row>
    <row r="1444" spans="1:10" x14ac:dyDescent="0.2">
      <c r="A1444">
        <v>886210429</v>
      </c>
      <c r="B1444" s="3" t="s">
        <v>2706</v>
      </c>
      <c r="C1444" s="3">
        <f>_110079_23data060823__2[[#This Row],[hodnota]]*$F$5</f>
        <v>30427</v>
      </c>
      <c r="D1444" t="s">
        <v>320</v>
      </c>
      <c r="E1444">
        <v>2018</v>
      </c>
      <c r="F1444">
        <v>1</v>
      </c>
      <c r="G1444" t="s">
        <v>2175</v>
      </c>
      <c r="H1444" t="s">
        <v>320</v>
      </c>
      <c r="I1444" t="str">
        <f>IF(_110079_23data060823__2[[#This Row],[odvetvi_txt]]="","Všechna odvětví",_110079_23data060823__2[[#This Row],[odvetvi_txt]])</f>
        <v>Všechna odvětví</v>
      </c>
      <c r="J1444">
        <f>IF(_110079_23data060823__2[[#This Row],[rok]]=2023,0,1)</f>
        <v>1</v>
      </c>
    </row>
    <row r="1445" spans="1:10" x14ac:dyDescent="0.2">
      <c r="A1445">
        <v>886213422</v>
      </c>
      <c r="B1445" s="3" t="s">
        <v>2708</v>
      </c>
      <c r="C1445" s="3">
        <f>_110079_23data060823__2[[#This Row],[hodnota]]*$F$5</f>
        <v>32003</v>
      </c>
      <c r="D1445" t="s">
        <v>320</v>
      </c>
      <c r="E1445">
        <v>2018</v>
      </c>
      <c r="F1445">
        <v>2</v>
      </c>
      <c r="G1445" t="s">
        <v>2175</v>
      </c>
      <c r="H1445" t="s">
        <v>320</v>
      </c>
      <c r="I1445" t="str">
        <f>IF(_110079_23data060823__2[[#This Row],[odvetvi_txt]]="","Všechna odvětví",_110079_23data060823__2[[#This Row],[odvetvi_txt]])</f>
        <v>Všechna odvětví</v>
      </c>
      <c r="J1445">
        <f>IF(_110079_23data060823__2[[#This Row],[rok]]=2023,0,1)</f>
        <v>1</v>
      </c>
    </row>
    <row r="1446" spans="1:10" x14ac:dyDescent="0.2">
      <c r="A1446">
        <v>886213163</v>
      </c>
      <c r="B1446" s="3" t="s">
        <v>2424</v>
      </c>
      <c r="C1446" s="3">
        <f>_110079_23data060823__2[[#This Row],[hodnota]]*$F$5</f>
        <v>28153</v>
      </c>
      <c r="D1446" t="s">
        <v>104</v>
      </c>
      <c r="E1446">
        <v>2018</v>
      </c>
      <c r="F1446">
        <v>4</v>
      </c>
      <c r="G1446" t="s">
        <v>2175</v>
      </c>
      <c r="H1446" t="s">
        <v>105</v>
      </c>
      <c r="I1446" t="str">
        <f>IF(_110079_23data060823__2[[#This Row],[odvetvi_txt]]="","Všechna odvětví",_110079_23data060823__2[[#This Row],[odvetvi_txt]])</f>
        <v>Zemědělství, lesnictví, rybářství</v>
      </c>
      <c r="J1446">
        <f>IF(_110079_23data060823__2[[#This Row],[rok]]=2023,0,1)</f>
        <v>1</v>
      </c>
    </row>
    <row r="1447" spans="1:10" x14ac:dyDescent="0.2">
      <c r="A1447">
        <v>886216033</v>
      </c>
      <c r="B1447" s="3" t="s">
        <v>2443</v>
      </c>
      <c r="C1447" s="3">
        <f>_110079_23data060823__2[[#This Row],[hodnota]]*$F$5</f>
        <v>26173</v>
      </c>
      <c r="D1447" t="s">
        <v>104</v>
      </c>
      <c r="E1447">
        <v>2018</v>
      </c>
      <c r="F1447">
        <v>3</v>
      </c>
      <c r="G1447" t="s">
        <v>2175</v>
      </c>
      <c r="H1447" t="s">
        <v>105</v>
      </c>
      <c r="I1447" t="str">
        <f>IF(_110079_23data060823__2[[#This Row],[odvetvi_txt]]="","Všechna odvětví",_110079_23data060823__2[[#This Row],[odvetvi_txt]])</f>
        <v>Zemědělství, lesnictví, rybářství</v>
      </c>
      <c r="J1447">
        <f>IF(_110079_23data060823__2[[#This Row],[rok]]=2023,0,1)</f>
        <v>1</v>
      </c>
    </row>
    <row r="1448" spans="1:10" x14ac:dyDescent="0.2">
      <c r="A1448">
        <v>886212401</v>
      </c>
      <c r="B1448" s="3" t="s">
        <v>2434</v>
      </c>
      <c r="C1448" s="3">
        <f>_110079_23data060823__2[[#This Row],[hodnota]]*$F$5</f>
        <v>24853</v>
      </c>
      <c r="D1448" t="s">
        <v>104</v>
      </c>
      <c r="E1448">
        <v>2018</v>
      </c>
      <c r="F1448">
        <v>2</v>
      </c>
      <c r="G1448" t="s">
        <v>2175</v>
      </c>
      <c r="H1448" t="s">
        <v>105</v>
      </c>
      <c r="I1448" t="str">
        <f>IF(_110079_23data060823__2[[#This Row],[odvetvi_txt]]="","Všechna odvětví",_110079_23data060823__2[[#This Row],[odvetvi_txt]])</f>
        <v>Zemědělství, lesnictví, rybářství</v>
      </c>
      <c r="J1448">
        <f>IF(_110079_23data060823__2[[#This Row],[rok]]=2023,0,1)</f>
        <v>1</v>
      </c>
    </row>
    <row r="1449" spans="1:10" x14ac:dyDescent="0.2">
      <c r="A1449">
        <v>886210428</v>
      </c>
      <c r="B1449" s="3" t="s">
        <v>2432</v>
      </c>
      <c r="C1449" s="3">
        <f>_110079_23data060823__2[[#This Row],[hodnota]]*$F$5</f>
        <v>22688</v>
      </c>
      <c r="D1449" t="s">
        <v>104</v>
      </c>
      <c r="E1449">
        <v>2018</v>
      </c>
      <c r="F1449">
        <v>1</v>
      </c>
      <c r="G1449" t="s">
        <v>2175</v>
      </c>
      <c r="H1449" t="s">
        <v>105</v>
      </c>
      <c r="I1449" t="str">
        <f>IF(_110079_23data060823__2[[#This Row],[odvetvi_txt]]="","Všechna odvětví",_110079_23data060823__2[[#This Row],[odvetvi_txt]])</f>
        <v>Zemědělství, lesnictví, rybářství</v>
      </c>
      <c r="J1449">
        <f>IF(_110079_23data060823__2[[#This Row],[rok]]=2023,0,1)</f>
        <v>1</v>
      </c>
    </row>
    <row r="1450" spans="1:10" x14ac:dyDescent="0.2">
      <c r="A1450">
        <v>886206810</v>
      </c>
      <c r="B1450" s="3" t="s">
        <v>4236</v>
      </c>
      <c r="C1450" s="3">
        <f>_110079_23data060823__2[[#This Row],[hodnota]]*$F$5</f>
        <v>34173</v>
      </c>
      <c r="D1450" t="s">
        <v>1226</v>
      </c>
      <c r="E1450">
        <v>2018</v>
      </c>
      <c r="F1450">
        <v>3</v>
      </c>
      <c r="G1450" t="s">
        <v>2175</v>
      </c>
      <c r="H1450" t="s">
        <v>1227</v>
      </c>
      <c r="I1450" t="str">
        <f>IF(_110079_23data060823__2[[#This Row],[odvetvi_txt]]="","Všechna odvětví",_110079_23data060823__2[[#This Row],[odvetvi_txt]])</f>
        <v>Těžba a dobývání</v>
      </c>
      <c r="J1450">
        <f>IF(_110079_23data060823__2[[#This Row],[rok]]=2023,0,1)</f>
        <v>1</v>
      </c>
    </row>
    <row r="1451" spans="1:10" x14ac:dyDescent="0.2">
      <c r="A1451">
        <v>886223461</v>
      </c>
      <c r="B1451" s="3" t="s">
        <v>4217</v>
      </c>
      <c r="C1451" s="3">
        <f>_110079_23data060823__2[[#This Row],[hodnota]]*$F$5</f>
        <v>40385</v>
      </c>
      <c r="D1451" t="s">
        <v>1226</v>
      </c>
      <c r="E1451">
        <v>2018</v>
      </c>
      <c r="F1451">
        <v>4</v>
      </c>
      <c r="G1451" t="s">
        <v>2175</v>
      </c>
      <c r="H1451" t="s">
        <v>1227</v>
      </c>
      <c r="I1451" t="str">
        <f>IF(_110079_23data060823__2[[#This Row],[odvetvi_txt]]="","Všechna odvětví",_110079_23data060823__2[[#This Row],[odvetvi_txt]])</f>
        <v>Těžba a dobývání</v>
      </c>
      <c r="J1451">
        <f>IF(_110079_23data060823__2[[#This Row],[rok]]=2023,0,1)</f>
        <v>1</v>
      </c>
    </row>
    <row r="1452" spans="1:10" x14ac:dyDescent="0.2">
      <c r="A1452">
        <v>886213418</v>
      </c>
      <c r="B1452" s="3" t="s">
        <v>4227</v>
      </c>
      <c r="C1452" s="3">
        <f>_110079_23data060823__2[[#This Row],[hodnota]]*$F$5</f>
        <v>36734</v>
      </c>
      <c r="D1452" t="s">
        <v>1226</v>
      </c>
      <c r="E1452">
        <v>2018</v>
      </c>
      <c r="F1452">
        <v>2</v>
      </c>
      <c r="G1452" t="s">
        <v>2175</v>
      </c>
      <c r="H1452" t="s">
        <v>1227</v>
      </c>
      <c r="I1452" t="str">
        <f>IF(_110079_23data060823__2[[#This Row],[odvetvi_txt]]="","Všechna odvětví",_110079_23data060823__2[[#This Row],[odvetvi_txt]])</f>
        <v>Těžba a dobývání</v>
      </c>
      <c r="J1452">
        <f>IF(_110079_23data060823__2[[#This Row],[rok]]=2023,0,1)</f>
        <v>1</v>
      </c>
    </row>
    <row r="1453" spans="1:10" x14ac:dyDescent="0.2">
      <c r="A1453">
        <v>886207444</v>
      </c>
      <c r="B1453" s="3" t="s">
        <v>4225</v>
      </c>
      <c r="C1453" s="3">
        <f>_110079_23data060823__2[[#This Row],[hodnota]]*$F$5</f>
        <v>32864</v>
      </c>
      <c r="D1453" t="s">
        <v>1226</v>
      </c>
      <c r="E1453">
        <v>2018</v>
      </c>
      <c r="F1453">
        <v>1</v>
      </c>
      <c r="G1453" t="s">
        <v>2175</v>
      </c>
      <c r="H1453" t="s">
        <v>1227</v>
      </c>
      <c r="I1453" t="str">
        <f>IF(_110079_23data060823__2[[#This Row],[odvetvi_txt]]="","Všechna odvětví",_110079_23data060823__2[[#This Row],[odvetvi_txt]])</f>
        <v>Těžba a dobývání</v>
      </c>
      <c r="J1453">
        <f>IF(_110079_23data060823__2[[#This Row],[rok]]=2023,0,1)</f>
        <v>1</v>
      </c>
    </row>
    <row r="1454" spans="1:10" x14ac:dyDescent="0.2">
      <c r="A1454">
        <v>886216332</v>
      </c>
      <c r="B1454" s="3" t="s">
        <v>5077</v>
      </c>
      <c r="C1454" s="3">
        <f>_110079_23data060823__2[[#This Row],[hodnota]]*$F$5</f>
        <v>33731</v>
      </c>
      <c r="D1454" t="s">
        <v>780</v>
      </c>
      <c r="E1454">
        <v>2018</v>
      </c>
      <c r="F1454">
        <v>4</v>
      </c>
      <c r="G1454" t="s">
        <v>2175</v>
      </c>
      <c r="H1454" t="s">
        <v>781</v>
      </c>
      <c r="I1454" t="str">
        <f>IF(_110079_23data060823__2[[#This Row],[odvetvi_txt]]="","Všechna odvětví",_110079_23data060823__2[[#This Row],[odvetvi_txt]])</f>
        <v>Zpracovatelský průmysl</v>
      </c>
      <c r="J1454">
        <f>IF(_110079_23data060823__2[[#This Row],[rok]]=2023,0,1)</f>
        <v>1</v>
      </c>
    </row>
    <row r="1455" spans="1:10" x14ac:dyDescent="0.2">
      <c r="A1455">
        <v>886207447</v>
      </c>
      <c r="B1455" s="3" t="s">
        <v>5084</v>
      </c>
      <c r="C1455" s="3">
        <f>_110079_23data060823__2[[#This Row],[hodnota]]*$F$5</f>
        <v>30109</v>
      </c>
      <c r="D1455" t="s">
        <v>780</v>
      </c>
      <c r="E1455">
        <v>2018</v>
      </c>
      <c r="F1455">
        <v>1</v>
      </c>
      <c r="G1455" t="s">
        <v>2175</v>
      </c>
      <c r="H1455" t="s">
        <v>781</v>
      </c>
      <c r="I1455" t="str">
        <f>IF(_110079_23data060823__2[[#This Row],[odvetvi_txt]]="","Všechna odvětví",_110079_23data060823__2[[#This Row],[odvetvi_txt]])</f>
        <v>Zpracovatelský průmysl</v>
      </c>
      <c r="J1455">
        <f>IF(_110079_23data060823__2[[#This Row],[rok]]=2023,0,1)</f>
        <v>1</v>
      </c>
    </row>
    <row r="1456" spans="1:10" x14ac:dyDescent="0.2">
      <c r="A1456">
        <v>886209411</v>
      </c>
      <c r="B1456" s="3" t="s">
        <v>5095</v>
      </c>
      <c r="C1456" s="3">
        <f>_110079_23data060823__2[[#This Row],[hodnota]]*$F$5</f>
        <v>31228</v>
      </c>
      <c r="D1456" t="s">
        <v>780</v>
      </c>
      <c r="E1456">
        <v>2018</v>
      </c>
      <c r="F1456">
        <v>3</v>
      </c>
      <c r="G1456" t="s">
        <v>2175</v>
      </c>
      <c r="H1456" t="s">
        <v>781</v>
      </c>
      <c r="I1456" t="str">
        <f>IF(_110079_23data060823__2[[#This Row],[odvetvi_txt]]="","Všechna odvětví",_110079_23data060823__2[[#This Row],[odvetvi_txt]])</f>
        <v>Zpracovatelský průmysl</v>
      </c>
      <c r="J1456">
        <f>IF(_110079_23data060823__2[[#This Row],[rok]]=2023,0,1)</f>
        <v>1</v>
      </c>
    </row>
    <row r="1457" spans="1:10" x14ac:dyDescent="0.2">
      <c r="A1457">
        <v>886208251</v>
      </c>
      <c r="B1457" s="3" t="s">
        <v>5086</v>
      </c>
      <c r="C1457" s="3">
        <f>_110079_23data060823__2[[#This Row],[hodnota]]*$F$5</f>
        <v>32490</v>
      </c>
      <c r="D1457" t="s">
        <v>780</v>
      </c>
      <c r="E1457">
        <v>2018</v>
      </c>
      <c r="F1457">
        <v>2</v>
      </c>
      <c r="G1457" t="s">
        <v>2175</v>
      </c>
      <c r="H1457" t="s">
        <v>781</v>
      </c>
      <c r="I1457" t="str">
        <f>IF(_110079_23data060823__2[[#This Row],[odvetvi_txt]]="","Všechna odvětví",_110079_23data060823__2[[#This Row],[odvetvi_txt]])</f>
        <v>Zpracovatelský průmysl</v>
      </c>
      <c r="J1457">
        <f>IF(_110079_23data060823__2[[#This Row],[rok]]=2023,0,1)</f>
        <v>1</v>
      </c>
    </row>
    <row r="1458" spans="1:10" x14ac:dyDescent="0.2">
      <c r="A1458">
        <v>886216330</v>
      </c>
      <c r="B1458" s="3" t="s">
        <v>5515</v>
      </c>
      <c r="C1458" s="3">
        <f>_110079_23data060823__2[[#This Row],[hodnota]]*$F$5</f>
        <v>43429</v>
      </c>
      <c r="D1458" t="s">
        <v>872</v>
      </c>
      <c r="E1458">
        <v>2018</v>
      </c>
      <c r="F1458">
        <v>3</v>
      </c>
      <c r="G1458" t="s">
        <v>2175</v>
      </c>
      <c r="H1458" t="s">
        <v>873</v>
      </c>
      <c r="I1458" t="str">
        <f>IF(_110079_23data060823__2[[#This Row],[odvetvi_txt]]="","Všechna odvětví",_110079_23data060823__2[[#This Row],[odvetvi_txt]])</f>
        <v>Výroba a rozvod elektřiny, plynu, tepla a klimatiz. vzduchu</v>
      </c>
      <c r="J1458">
        <f>IF(_110079_23data060823__2[[#This Row],[rok]]=2023,0,1)</f>
        <v>1</v>
      </c>
    </row>
    <row r="1459" spans="1:10" x14ac:dyDescent="0.2">
      <c r="A1459">
        <v>886216335</v>
      </c>
      <c r="B1459" s="3" t="s">
        <v>5496</v>
      </c>
      <c r="C1459" s="3">
        <f>_110079_23data060823__2[[#This Row],[hodnota]]*$F$5</f>
        <v>49434</v>
      </c>
      <c r="D1459" t="s">
        <v>872</v>
      </c>
      <c r="E1459">
        <v>2018</v>
      </c>
      <c r="F1459">
        <v>4</v>
      </c>
      <c r="G1459" t="s">
        <v>2175</v>
      </c>
      <c r="H1459" t="s">
        <v>873</v>
      </c>
      <c r="I1459" t="str">
        <f>IF(_110079_23data060823__2[[#This Row],[odvetvi_txt]]="","Všechna odvětví",_110079_23data060823__2[[#This Row],[odvetvi_txt]])</f>
        <v>Výroba a rozvod elektřiny, plynu, tepla a klimatiz. vzduchu</v>
      </c>
      <c r="J1459">
        <f>IF(_110079_23data060823__2[[#This Row],[rok]]=2023,0,1)</f>
        <v>1</v>
      </c>
    </row>
    <row r="1460" spans="1:10" x14ac:dyDescent="0.2">
      <c r="A1460">
        <v>886216760</v>
      </c>
      <c r="B1460" s="3" t="s">
        <v>5504</v>
      </c>
      <c r="C1460" s="3">
        <f>_110079_23data060823__2[[#This Row],[hodnota]]*$F$5</f>
        <v>47995</v>
      </c>
      <c r="D1460" t="s">
        <v>872</v>
      </c>
      <c r="E1460">
        <v>2018</v>
      </c>
      <c r="F1460">
        <v>1</v>
      </c>
      <c r="G1460" t="s">
        <v>2175</v>
      </c>
      <c r="H1460" t="s">
        <v>873</v>
      </c>
      <c r="I1460" t="str">
        <f>IF(_110079_23data060823__2[[#This Row],[odvetvi_txt]]="","Všechna odvětví",_110079_23data060823__2[[#This Row],[odvetvi_txt]])</f>
        <v>Výroba a rozvod elektřiny, plynu, tepla a klimatiz. vzduchu</v>
      </c>
      <c r="J1460">
        <f>IF(_110079_23data060823__2[[#This Row],[rok]]=2023,0,1)</f>
        <v>1</v>
      </c>
    </row>
    <row r="1461" spans="1:10" x14ac:dyDescent="0.2">
      <c r="A1461">
        <v>886223746</v>
      </c>
      <c r="B1461" s="3" t="s">
        <v>5506</v>
      </c>
      <c r="C1461" s="3">
        <f>_110079_23data060823__2[[#This Row],[hodnota]]*$F$5</f>
        <v>44640</v>
      </c>
      <c r="D1461" t="s">
        <v>872</v>
      </c>
      <c r="E1461">
        <v>2018</v>
      </c>
      <c r="F1461">
        <v>2</v>
      </c>
      <c r="G1461" t="s">
        <v>2175</v>
      </c>
      <c r="H1461" t="s">
        <v>873</v>
      </c>
      <c r="I1461" t="str">
        <f>IF(_110079_23data060823__2[[#This Row],[odvetvi_txt]]="","Všechna odvětví",_110079_23data060823__2[[#This Row],[odvetvi_txt]])</f>
        <v>Výroba a rozvod elektřiny, plynu, tepla a klimatiz. vzduchu</v>
      </c>
      <c r="J1461">
        <f>IF(_110079_23data060823__2[[#This Row],[rok]]=2023,0,1)</f>
        <v>1</v>
      </c>
    </row>
    <row r="1462" spans="1:10" x14ac:dyDescent="0.2">
      <c r="A1462">
        <v>886213157</v>
      </c>
      <c r="B1462" s="3" t="s">
        <v>5261</v>
      </c>
      <c r="C1462" s="3">
        <f>_110079_23data060823__2[[#This Row],[hodnota]]*$F$5</f>
        <v>27724</v>
      </c>
      <c r="D1462" t="s">
        <v>1217</v>
      </c>
      <c r="E1462">
        <v>2018</v>
      </c>
      <c r="F1462">
        <v>3</v>
      </c>
      <c r="G1462" t="s">
        <v>2175</v>
      </c>
      <c r="H1462" t="s">
        <v>1218</v>
      </c>
      <c r="I1462" t="str">
        <f>IF(_110079_23data060823__2[[#This Row],[odvetvi_txt]]="","Všechna odvětví",_110079_23data060823__2[[#This Row],[odvetvi_txt]])</f>
        <v>Zásobování vodou; činnosti související s odpady a sanacemi</v>
      </c>
      <c r="J1462">
        <f>IF(_110079_23data060823__2[[#This Row],[rok]]=2023,0,1)</f>
        <v>1</v>
      </c>
    </row>
    <row r="1463" spans="1:10" x14ac:dyDescent="0.2">
      <c r="A1463">
        <v>886222094</v>
      </c>
      <c r="B1463" s="3" t="s">
        <v>5254</v>
      </c>
      <c r="C1463" s="3">
        <f>_110079_23data060823__2[[#This Row],[hodnota]]*$F$5</f>
        <v>28599</v>
      </c>
      <c r="D1463" t="s">
        <v>1217</v>
      </c>
      <c r="E1463">
        <v>2018</v>
      </c>
      <c r="F1463">
        <v>2</v>
      </c>
      <c r="G1463" t="s">
        <v>2175</v>
      </c>
      <c r="H1463" t="s">
        <v>1218</v>
      </c>
      <c r="I1463" t="str">
        <f>IF(_110079_23data060823__2[[#This Row],[odvetvi_txt]]="","Všechna odvětví",_110079_23data060823__2[[#This Row],[odvetvi_txt]])</f>
        <v>Zásobování vodou; činnosti související s odpady a sanacemi</v>
      </c>
      <c r="J1463">
        <f>IF(_110079_23data060823__2[[#This Row],[rok]]=2023,0,1)</f>
        <v>1</v>
      </c>
    </row>
    <row r="1464" spans="1:10" x14ac:dyDescent="0.2">
      <c r="A1464">
        <v>886225968</v>
      </c>
      <c r="B1464" s="3" t="s">
        <v>5252</v>
      </c>
      <c r="C1464" s="3">
        <f>_110079_23data060823__2[[#This Row],[hodnota]]*$F$5</f>
        <v>26797</v>
      </c>
      <c r="D1464" t="s">
        <v>1217</v>
      </c>
      <c r="E1464">
        <v>2018</v>
      </c>
      <c r="F1464">
        <v>1</v>
      </c>
      <c r="G1464" t="s">
        <v>2175</v>
      </c>
      <c r="H1464" t="s">
        <v>1218</v>
      </c>
      <c r="I1464" t="str">
        <f>IF(_110079_23data060823__2[[#This Row],[odvetvi_txt]]="","Všechna odvětví",_110079_23data060823__2[[#This Row],[odvetvi_txt]])</f>
        <v>Zásobování vodou; činnosti související s odpady a sanacemi</v>
      </c>
      <c r="J1464">
        <f>IF(_110079_23data060823__2[[#This Row],[rok]]=2023,0,1)</f>
        <v>1</v>
      </c>
    </row>
    <row r="1465" spans="1:10" x14ac:dyDescent="0.2">
      <c r="A1465">
        <v>886225509</v>
      </c>
      <c r="B1465" s="3" t="s">
        <v>5244</v>
      </c>
      <c r="C1465" s="3">
        <f>_110079_23data060823__2[[#This Row],[hodnota]]*$F$5</f>
        <v>31777</v>
      </c>
      <c r="D1465" t="s">
        <v>1217</v>
      </c>
      <c r="E1465">
        <v>2018</v>
      </c>
      <c r="F1465">
        <v>4</v>
      </c>
      <c r="G1465" t="s">
        <v>2175</v>
      </c>
      <c r="H1465" t="s">
        <v>1218</v>
      </c>
      <c r="I1465" t="str">
        <f>IF(_110079_23data060823__2[[#This Row],[odvetvi_txt]]="","Všechna odvětví",_110079_23data060823__2[[#This Row],[odvetvi_txt]])</f>
        <v>Zásobování vodou; činnosti související s odpady a sanacemi</v>
      </c>
      <c r="J1465">
        <f>IF(_110079_23data060823__2[[#This Row],[rok]]=2023,0,1)</f>
        <v>1</v>
      </c>
    </row>
    <row r="1466" spans="1:10" x14ac:dyDescent="0.2">
      <c r="A1466">
        <v>886218223</v>
      </c>
      <c r="B1466" s="3" t="s">
        <v>2884</v>
      </c>
      <c r="C1466" s="3">
        <f>_110079_23data060823__2[[#This Row],[hodnota]]*$F$5</f>
        <v>27993</v>
      </c>
      <c r="D1466" t="s">
        <v>1285</v>
      </c>
      <c r="E1466">
        <v>2018</v>
      </c>
      <c r="F1466">
        <v>2</v>
      </c>
      <c r="G1466" t="s">
        <v>2175</v>
      </c>
      <c r="H1466" t="s">
        <v>1286</v>
      </c>
      <c r="I1466" t="str">
        <f>IF(_110079_23data060823__2[[#This Row],[odvetvi_txt]]="","Všechna odvětví",_110079_23data060823__2[[#This Row],[odvetvi_txt]])</f>
        <v>Stavebnictví</v>
      </c>
      <c r="J1466">
        <f>IF(_110079_23data060823__2[[#This Row],[rok]]=2023,0,1)</f>
        <v>1</v>
      </c>
    </row>
    <row r="1467" spans="1:10" x14ac:dyDescent="0.2">
      <c r="A1467">
        <v>886206814</v>
      </c>
      <c r="B1467" s="3" t="s">
        <v>2893</v>
      </c>
      <c r="C1467" s="3">
        <f>_110079_23data060823__2[[#This Row],[hodnota]]*$F$5</f>
        <v>28670</v>
      </c>
      <c r="D1467" t="s">
        <v>1285</v>
      </c>
      <c r="E1467">
        <v>2018</v>
      </c>
      <c r="F1467">
        <v>3</v>
      </c>
      <c r="G1467" t="s">
        <v>2175</v>
      </c>
      <c r="H1467" t="s">
        <v>1286</v>
      </c>
      <c r="I1467" t="str">
        <f>IF(_110079_23data060823__2[[#This Row],[odvetvi_txt]]="","Všechna odvětví",_110079_23data060823__2[[#This Row],[odvetvi_txt]])</f>
        <v>Stavebnictví</v>
      </c>
      <c r="J1467">
        <f>IF(_110079_23data060823__2[[#This Row],[rok]]=2023,0,1)</f>
        <v>1</v>
      </c>
    </row>
    <row r="1468" spans="1:10" x14ac:dyDescent="0.2">
      <c r="A1468">
        <v>886207582</v>
      </c>
      <c r="B1468" s="3" t="s">
        <v>2874</v>
      </c>
      <c r="C1468" s="3">
        <f>_110079_23data060823__2[[#This Row],[hodnota]]*$F$5</f>
        <v>30207</v>
      </c>
      <c r="D1468" t="s">
        <v>1285</v>
      </c>
      <c r="E1468">
        <v>2018</v>
      </c>
      <c r="F1468">
        <v>4</v>
      </c>
      <c r="G1468" t="s">
        <v>2175</v>
      </c>
      <c r="H1468" t="s">
        <v>1286</v>
      </c>
      <c r="I1468" t="str">
        <f>IF(_110079_23data060823__2[[#This Row],[odvetvi_txt]]="","Všechna odvětví",_110079_23data060823__2[[#This Row],[odvetvi_txt]])</f>
        <v>Stavebnictví</v>
      </c>
      <c r="J1468">
        <f>IF(_110079_23data060823__2[[#This Row],[rok]]=2023,0,1)</f>
        <v>1</v>
      </c>
    </row>
    <row r="1469" spans="1:10" x14ac:dyDescent="0.2">
      <c r="A1469">
        <v>886206771</v>
      </c>
      <c r="B1469" s="3" t="s">
        <v>2882</v>
      </c>
      <c r="C1469" s="3">
        <f>_110079_23data060823__2[[#This Row],[hodnota]]*$F$5</f>
        <v>25796</v>
      </c>
      <c r="D1469" t="s">
        <v>1285</v>
      </c>
      <c r="E1469">
        <v>2018</v>
      </c>
      <c r="F1469">
        <v>1</v>
      </c>
      <c r="G1469" t="s">
        <v>2175</v>
      </c>
      <c r="H1469" t="s">
        <v>1286</v>
      </c>
      <c r="I1469" t="str">
        <f>IF(_110079_23data060823__2[[#This Row],[odvetvi_txt]]="","Všechna odvětví",_110079_23data060823__2[[#This Row],[odvetvi_txt]])</f>
        <v>Stavebnictví</v>
      </c>
      <c r="J1469">
        <f>IF(_110079_23data060823__2[[#This Row],[rok]]=2023,0,1)</f>
        <v>1</v>
      </c>
    </row>
    <row r="1470" spans="1:10" x14ac:dyDescent="0.2">
      <c r="A1470">
        <v>886214186</v>
      </c>
      <c r="B1470" s="3" t="s">
        <v>4498</v>
      </c>
      <c r="C1470" s="3">
        <f>_110079_23data060823__2[[#This Row],[hodnota]]*$F$5</f>
        <v>29732</v>
      </c>
      <c r="D1470" t="s">
        <v>922</v>
      </c>
      <c r="E1470">
        <v>2018</v>
      </c>
      <c r="F1470">
        <v>3</v>
      </c>
      <c r="G1470" t="s">
        <v>2175</v>
      </c>
      <c r="H1470" t="s">
        <v>923</v>
      </c>
      <c r="I1470" t="str">
        <f>IF(_110079_23data060823__2[[#This Row],[odvetvi_txt]]="","Všechna odvětví",_110079_23data060823__2[[#This Row],[odvetvi_txt]])</f>
        <v>Velkoobchod a maloobchod; opravy a údržba motorových vozidel</v>
      </c>
      <c r="J1470">
        <f>IF(_110079_23data060823__2[[#This Row],[rok]]=2023,0,1)</f>
        <v>1</v>
      </c>
    </row>
    <row r="1471" spans="1:10" x14ac:dyDescent="0.2">
      <c r="A1471">
        <v>886215563</v>
      </c>
      <c r="B1471" s="3" t="s">
        <v>4490</v>
      </c>
      <c r="C1471" s="3">
        <f>_110079_23data060823__2[[#This Row],[hodnota]]*$F$5</f>
        <v>29652</v>
      </c>
      <c r="D1471" t="s">
        <v>922</v>
      </c>
      <c r="E1471">
        <v>2018</v>
      </c>
      <c r="F1471">
        <v>2</v>
      </c>
      <c r="G1471" t="s">
        <v>2175</v>
      </c>
      <c r="H1471" t="s">
        <v>923</v>
      </c>
      <c r="I1471" t="str">
        <f>IF(_110079_23data060823__2[[#This Row],[odvetvi_txt]]="","Všechna odvětví",_110079_23data060823__2[[#This Row],[odvetvi_txt]])</f>
        <v>Velkoobchod a maloobchod; opravy a údržba motorových vozidel</v>
      </c>
      <c r="J1471">
        <f>IF(_110079_23data060823__2[[#This Row],[rok]]=2023,0,1)</f>
        <v>1</v>
      </c>
    </row>
    <row r="1472" spans="1:10" x14ac:dyDescent="0.2">
      <c r="A1472">
        <v>886209412</v>
      </c>
      <c r="B1472" s="3" t="s">
        <v>4480</v>
      </c>
      <c r="C1472" s="3">
        <f>_110079_23data060823__2[[#This Row],[hodnota]]*$F$5</f>
        <v>31832</v>
      </c>
      <c r="D1472" t="s">
        <v>922</v>
      </c>
      <c r="E1472">
        <v>2018</v>
      </c>
      <c r="F1472">
        <v>4</v>
      </c>
      <c r="G1472" t="s">
        <v>2175</v>
      </c>
      <c r="H1472" t="s">
        <v>923</v>
      </c>
      <c r="I1472" t="str">
        <f>IF(_110079_23data060823__2[[#This Row],[odvetvi_txt]]="","Všechna odvětví",_110079_23data060823__2[[#This Row],[odvetvi_txt]])</f>
        <v>Velkoobchod a maloobchod; opravy a údržba motorových vozidel</v>
      </c>
      <c r="J1472">
        <f>IF(_110079_23data060823__2[[#This Row],[rok]]=2023,0,1)</f>
        <v>1</v>
      </c>
    </row>
    <row r="1473" spans="1:10" x14ac:dyDescent="0.2">
      <c r="A1473">
        <v>886206772</v>
      </c>
      <c r="B1473" s="3" t="s">
        <v>4488</v>
      </c>
      <c r="C1473" s="3">
        <f>_110079_23data060823__2[[#This Row],[hodnota]]*$F$5</f>
        <v>28685</v>
      </c>
      <c r="D1473" t="s">
        <v>922</v>
      </c>
      <c r="E1473">
        <v>2018</v>
      </c>
      <c r="F1473">
        <v>1</v>
      </c>
      <c r="G1473" t="s">
        <v>2175</v>
      </c>
      <c r="H1473" t="s">
        <v>923</v>
      </c>
      <c r="I1473" t="str">
        <f>IF(_110079_23data060823__2[[#This Row],[odvetvi_txt]]="","Všechna odvětví",_110079_23data060823__2[[#This Row],[odvetvi_txt]])</f>
        <v>Velkoobchod a maloobchod; opravy a údržba motorových vozidel</v>
      </c>
      <c r="J1473">
        <f>IF(_110079_23data060823__2[[#This Row],[rok]]=2023,0,1)</f>
        <v>1</v>
      </c>
    </row>
    <row r="1474" spans="1:10" x14ac:dyDescent="0.2">
      <c r="A1474">
        <v>886216804</v>
      </c>
      <c r="B1474" s="3" t="s">
        <v>3768</v>
      </c>
      <c r="C1474" s="3">
        <f>_110079_23data060823__2[[#This Row],[hodnota]]*$F$5</f>
        <v>31124</v>
      </c>
      <c r="D1474" t="s">
        <v>561</v>
      </c>
      <c r="E1474">
        <v>2018</v>
      </c>
      <c r="F1474">
        <v>4</v>
      </c>
      <c r="G1474" t="s">
        <v>2175</v>
      </c>
      <c r="H1474" t="s">
        <v>562</v>
      </c>
      <c r="I1474" t="str">
        <f>IF(_110079_23data060823__2[[#This Row],[odvetvi_txt]]="","Všechna odvětví",_110079_23data060823__2[[#This Row],[odvetvi_txt]])</f>
        <v>Doprava a skladování</v>
      </c>
      <c r="J1474">
        <f>IF(_110079_23data060823__2[[#This Row],[rok]]=2023,0,1)</f>
        <v>1</v>
      </c>
    </row>
    <row r="1475" spans="1:10" x14ac:dyDescent="0.2">
      <c r="A1475">
        <v>886210475</v>
      </c>
      <c r="B1475" s="3" t="s">
        <v>3785</v>
      </c>
      <c r="C1475" s="3">
        <f>_110079_23data060823__2[[#This Row],[hodnota]]*$F$5</f>
        <v>29677</v>
      </c>
      <c r="D1475" t="s">
        <v>561</v>
      </c>
      <c r="E1475">
        <v>2018</v>
      </c>
      <c r="F1475">
        <v>3</v>
      </c>
      <c r="G1475" t="s">
        <v>2175</v>
      </c>
      <c r="H1475" t="s">
        <v>562</v>
      </c>
      <c r="I1475" t="str">
        <f>IF(_110079_23data060823__2[[#This Row],[odvetvi_txt]]="","Všechna odvětví",_110079_23data060823__2[[#This Row],[odvetvi_txt]])</f>
        <v>Doprava a skladování</v>
      </c>
      <c r="J1475">
        <f>IF(_110079_23data060823__2[[#This Row],[rok]]=2023,0,1)</f>
        <v>1</v>
      </c>
    </row>
    <row r="1476" spans="1:10" x14ac:dyDescent="0.2">
      <c r="A1476">
        <v>886226287</v>
      </c>
      <c r="B1476" s="3" t="s">
        <v>3777</v>
      </c>
      <c r="C1476" s="3">
        <f>_110079_23data060823__2[[#This Row],[hodnota]]*$F$5</f>
        <v>29069</v>
      </c>
      <c r="D1476" t="s">
        <v>561</v>
      </c>
      <c r="E1476">
        <v>2018</v>
      </c>
      <c r="F1476">
        <v>2</v>
      </c>
      <c r="G1476" t="s">
        <v>2175</v>
      </c>
      <c r="H1476" t="s">
        <v>562</v>
      </c>
      <c r="I1476" t="str">
        <f>IF(_110079_23data060823__2[[#This Row],[odvetvi_txt]]="","Všechna odvětví",_110079_23data060823__2[[#This Row],[odvetvi_txt]])</f>
        <v>Doprava a skladování</v>
      </c>
      <c r="J1476">
        <f>IF(_110079_23data060823__2[[#This Row],[rok]]=2023,0,1)</f>
        <v>1</v>
      </c>
    </row>
    <row r="1477" spans="1:10" x14ac:dyDescent="0.2">
      <c r="A1477">
        <v>886207176</v>
      </c>
      <c r="B1477" s="3" t="s">
        <v>3775</v>
      </c>
      <c r="C1477" s="3">
        <f>_110079_23data060823__2[[#This Row],[hodnota]]*$F$5</f>
        <v>27968</v>
      </c>
      <c r="D1477" t="s">
        <v>561</v>
      </c>
      <c r="E1477">
        <v>2018</v>
      </c>
      <c r="F1477">
        <v>1</v>
      </c>
      <c r="G1477" t="s">
        <v>2175</v>
      </c>
      <c r="H1477" t="s">
        <v>562</v>
      </c>
      <c r="I1477" t="str">
        <f>IF(_110079_23data060823__2[[#This Row],[odvetvi_txt]]="","Všechna odvětví",_110079_23data060823__2[[#This Row],[odvetvi_txt]])</f>
        <v>Doprava a skladování</v>
      </c>
      <c r="J1477">
        <f>IF(_110079_23data060823__2[[#This Row],[rok]]=2023,0,1)</f>
        <v>1</v>
      </c>
    </row>
    <row r="1478" spans="1:10" x14ac:dyDescent="0.2">
      <c r="A1478">
        <v>886216029</v>
      </c>
      <c r="B1478" s="3" t="s">
        <v>4839</v>
      </c>
      <c r="C1478" s="3">
        <f>_110079_23data060823__2[[#This Row],[hodnota]]*$F$5</f>
        <v>19203</v>
      </c>
      <c r="D1478" t="s">
        <v>191</v>
      </c>
      <c r="E1478">
        <v>2018</v>
      </c>
      <c r="F1478">
        <v>2</v>
      </c>
      <c r="G1478" t="s">
        <v>2175</v>
      </c>
      <c r="H1478" t="s">
        <v>192</v>
      </c>
      <c r="I1478" t="str">
        <f>IF(_110079_23data060823__2[[#This Row],[odvetvi_txt]]="","Všechna odvětví",_110079_23data060823__2[[#This Row],[odvetvi_txt]])</f>
        <v>Ubytování, stravování a pohostinství</v>
      </c>
      <c r="J1478">
        <f>IF(_110079_23data060823__2[[#This Row],[rok]]=2023,0,1)</f>
        <v>1</v>
      </c>
    </row>
    <row r="1479" spans="1:10" x14ac:dyDescent="0.2">
      <c r="A1479">
        <v>886210167</v>
      </c>
      <c r="B1479" s="3" t="s">
        <v>4837</v>
      </c>
      <c r="C1479" s="3">
        <f>_110079_23data060823__2[[#This Row],[hodnota]]*$F$5</f>
        <v>18599</v>
      </c>
      <c r="D1479" t="s">
        <v>191</v>
      </c>
      <c r="E1479">
        <v>2018</v>
      </c>
      <c r="F1479">
        <v>1</v>
      </c>
      <c r="G1479" t="s">
        <v>2175</v>
      </c>
      <c r="H1479" t="s">
        <v>192</v>
      </c>
      <c r="I1479" t="str">
        <f>IF(_110079_23data060823__2[[#This Row],[odvetvi_txt]]="","Všechna odvětví",_110079_23data060823__2[[#This Row],[odvetvi_txt]])</f>
        <v>Ubytování, stravování a pohostinství</v>
      </c>
      <c r="J1479">
        <f>IF(_110079_23data060823__2[[#This Row],[rok]]=2023,0,1)</f>
        <v>1</v>
      </c>
    </row>
    <row r="1480" spans="1:10" x14ac:dyDescent="0.2">
      <c r="A1480">
        <v>886210472</v>
      </c>
      <c r="B1480" s="3" t="s">
        <v>4846</v>
      </c>
      <c r="C1480" s="3">
        <f>_110079_23data060823__2[[#This Row],[hodnota]]*$F$5</f>
        <v>19324</v>
      </c>
      <c r="D1480" t="s">
        <v>191</v>
      </c>
      <c r="E1480">
        <v>2018</v>
      </c>
      <c r="F1480">
        <v>3</v>
      </c>
      <c r="G1480" t="s">
        <v>2175</v>
      </c>
      <c r="H1480" t="s">
        <v>192</v>
      </c>
      <c r="I1480" t="str">
        <f>IF(_110079_23data060823__2[[#This Row],[odvetvi_txt]]="","Všechna odvětví",_110079_23data060823__2[[#This Row],[odvetvi_txt]])</f>
        <v>Ubytování, stravování a pohostinství</v>
      </c>
      <c r="J1480">
        <f>IF(_110079_23data060823__2[[#This Row],[rok]]=2023,0,1)</f>
        <v>1</v>
      </c>
    </row>
    <row r="1481" spans="1:10" x14ac:dyDescent="0.2">
      <c r="A1481">
        <v>886216333</v>
      </c>
      <c r="B1481" s="3" t="s">
        <v>4830</v>
      </c>
      <c r="C1481" s="3">
        <f>_110079_23data060823__2[[#This Row],[hodnota]]*$F$5</f>
        <v>19952</v>
      </c>
      <c r="D1481" t="s">
        <v>191</v>
      </c>
      <c r="E1481">
        <v>2018</v>
      </c>
      <c r="F1481">
        <v>4</v>
      </c>
      <c r="G1481" t="s">
        <v>2175</v>
      </c>
      <c r="H1481" t="s">
        <v>192</v>
      </c>
      <c r="I1481" t="str">
        <f>IF(_110079_23data060823__2[[#This Row],[odvetvi_txt]]="","Všechna odvětví",_110079_23data060823__2[[#This Row],[odvetvi_txt]])</f>
        <v>Ubytování, stravování a pohostinství</v>
      </c>
      <c r="J1481">
        <f>IF(_110079_23data060823__2[[#This Row],[rok]]=2023,0,1)</f>
        <v>1</v>
      </c>
    </row>
    <row r="1482" spans="1:10" x14ac:dyDescent="0.2">
      <c r="A1482">
        <v>886206426</v>
      </c>
      <c r="B1482" s="3" t="s">
        <v>3865</v>
      </c>
      <c r="C1482" s="3">
        <f>_110079_23data060823__2[[#This Row],[hodnota]]*$F$5</f>
        <v>58019</v>
      </c>
      <c r="D1482" t="s">
        <v>1010</v>
      </c>
      <c r="E1482">
        <v>2018</v>
      </c>
      <c r="F1482">
        <v>1</v>
      </c>
      <c r="G1482" t="s">
        <v>2175</v>
      </c>
      <c r="H1482" t="s">
        <v>1011</v>
      </c>
      <c r="I1482" t="str">
        <f>IF(_110079_23data060823__2[[#This Row],[odvetvi_txt]]="","Všechna odvětví",_110079_23data060823__2[[#This Row],[odvetvi_txt]])</f>
        <v>Informační a komunikační činnosti</v>
      </c>
      <c r="J1482">
        <f>IF(_110079_23data060823__2[[#This Row],[rok]]=2023,0,1)</f>
        <v>1</v>
      </c>
    </row>
    <row r="1483" spans="1:10" x14ac:dyDescent="0.2">
      <c r="A1483">
        <v>886223462</v>
      </c>
      <c r="B1483" s="3" t="s">
        <v>3857</v>
      </c>
      <c r="C1483" s="3">
        <f>_110079_23data060823__2[[#This Row],[hodnota]]*$F$5</f>
        <v>57414</v>
      </c>
      <c r="D1483" t="s">
        <v>1010</v>
      </c>
      <c r="E1483">
        <v>2018</v>
      </c>
      <c r="F1483">
        <v>4</v>
      </c>
      <c r="G1483" t="s">
        <v>2175</v>
      </c>
      <c r="H1483" t="s">
        <v>1011</v>
      </c>
      <c r="I1483" t="str">
        <f>IF(_110079_23data060823__2[[#This Row],[odvetvi_txt]]="","Všechna odvětví",_110079_23data060823__2[[#This Row],[odvetvi_txt]])</f>
        <v>Informační a komunikační činnosti</v>
      </c>
      <c r="J1483">
        <f>IF(_110079_23data060823__2[[#This Row],[rok]]=2023,0,1)</f>
        <v>1</v>
      </c>
    </row>
    <row r="1484" spans="1:10" x14ac:dyDescent="0.2">
      <c r="A1484">
        <v>886209026</v>
      </c>
      <c r="B1484" s="3" t="s">
        <v>3876</v>
      </c>
      <c r="C1484" s="3">
        <f>_110079_23data060823__2[[#This Row],[hodnota]]*$F$5</f>
        <v>55844</v>
      </c>
      <c r="D1484" t="s">
        <v>1010</v>
      </c>
      <c r="E1484">
        <v>2018</v>
      </c>
      <c r="F1484">
        <v>3</v>
      </c>
      <c r="G1484" t="s">
        <v>2175</v>
      </c>
      <c r="H1484" t="s">
        <v>1011</v>
      </c>
      <c r="I1484" t="str">
        <f>IF(_110079_23data060823__2[[#This Row],[odvetvi_txt]]="","Všechna odvětví",_110079_23data060823__2[[#This Row],[odvetvi_txt]])</f>
        <v>Informační a komunikační činnosti</v>
      </c>
      <c r="J1484">
        <f>IF(_110079_23data060823__2[[#This Row],[rok]]=2023,0,1)</f>
        <v>1</v>
      </c>
    </row>
    <row r="1485" spans="1:10" x14ac:dyDescent="0.2">
      <c r="A1485">
        <v>886223342</v>
      </c>
      <c r="B1485" s="3" t="s">
        <v>3867</v>
      </c>
      <c r="C1485" s="3">
        <f>_110079_23data060823__2[[#This Row],[hodnota]]*$F$5</f>
        <v>55634</v>
      </c>
      <c r="D1485" t="s">
        <v>1010</v>
      </c>
      <c r="E1485">
        <v>2018</v>
      </c>
      <c r="F1485">
        <v>2</v>
      </c>
      <c r="G1485" t="s">
        <v>2175</v>
      </c>
      <c r="H1485" t="s">
        <v>1011</v>
      </c>
      <c r="I1485" t="str">
        <f>IF(_110079_23data060823__2[[#This Row],[odvetvi_txt]]="","Všechna odvětví",_110079_23data060823__2[[#This Row],[odvetvi_txt]])</f>
        <v>Informační a komunikační činnosti</v>
      </c>
      <c r="J1485">
        <f>IF(_110079_23data060823__2[[#This Row],[rok]]=2023,0,1)</f>
        <v>1</v>
      </c>
    </row>
    <row r="1486" spans="1:10" x14ac:dyDescent="0.2">
      <c r="A1486">
        <v>886226735</v>
      </c>
      <c r="B1486" s="3" t="s">
        <v>5331</v>
      </c>
      <c r="C1486" s="3">
        <f>_110079_23data060823__2[[#This Row],[hodnota]]*$F$5</f>
        <v>53570</v>
      </c>
      <c r="D1486" t="s">
        <v>641</v>
      </c>
      <c r="E1486">
        <v>2018</v>
      </c>
      <c r="F1486">
        <v>4</v>
      </c>
      <c r="G1486" t="s">
        <v>2175</v>
      </c>
      <c r="H1486" t="s">
        <v>642</v>
      </c>
      <c r="I1486" t="str">
        <f>IF(_110079_23data060823__2[[#This Row],[odvetvi_txt]]="","Všechna odvětví",_110079_23data060823__2[[#This Row],[odvetvi_txt]])</f>
        <v>Peněžnictví a pojišťovnictví</v>
      </c>
      <c r="J1486">
        <f>IF(_110079_23data060823__2[[#This Row],[rok]]=2023,0,1)</f>
        <v>1</v>
      </c>
    </row>
    <row r="1487" spans="1:10" x14ac:dyDescent="0.2">
      <c r="A1487">
        <v>886216025</v>
      </c>
      <c r="B1487" s="3" t="s">
        <v>5341</v>
      </c>
      <c r="C1487" s="3">
        <f>_110079_23data060823__2[[#This Row],[hodnota]]*$F$5</f>
        <v>58840</v>
      </c>
      <c r="D1487" t="s">
        <v>641</v>
      </c>
      <c r="E1487">
        <v>2018</v>
      </c>
      <c r="F1487">
        <v>2</v>
      </c>
      <c r="G1487" t="s">
        <v>2175</v>
      </c>
      <c r="H1487" t="s">
        <v>642</v>
      </c>
      <c r="I1487" t="str">
        <f>IF(_110079_23data060823__2[[#This Row],[odvetvi_txt]]="","Všechna odvětví",_110079_23data060823__2[[#This Row],[odvetvi_txt]])</f>
        <v>Peněžnictví a pojišťovnictví</v>
      </c>
      <c r="J1487">
        <f>IF(_110079_23data060823__2[[#This Row],[rok]]=2023,0,1)</f>
        <v>1</v>
      </c>
    </row>
    <row r="1488" spans="1:10" x14ac:dyDescent="0.2">
      <c r="A1488">
        <v>886221959</v>
      </c>
      <c r="B1488" s="3" t="s">
        <v>5339</v>
      </c>
      <c r="C1488" s="3">
        <f>_110079_23data060823__2[[#This Row],[hodnota]]*$F$5</f>
        <v>55354</v>
      </c>
      <c r="D1488" t="s">
        <v>641</v>
      </c>
      <c r="E1488">
        <v>2018</v>
      </c>
      <c r="F1488">
        <v>1</v>
      </c>
      <c r="G1488" t="s">
        <v>2175</v>
      </c>
      <c r="H1488" t="s">
        <v>642</v>
      </c>
      <c r="I1488" t="str">
        <f>IF(_110079_23data060823__2[[#This Row],[odvetvi_txt]]="","Všechna odvětví",_110079_23data060823__2[[#This Row],[odvetvi_txt]])</f>
        <v>Peněžnictví a pojišťovnictví</v>
      </c>
      <c r="J1488">
        <f>IF(_110079_23data060823__2[[#This Row],[rok]]=2023,0,1)</f>
        <v>1</v>
      </c>
    </row>
    <row r="1489" spans="1:10" x14ac:dyDescent="0.2">
      <c r="A1489">
        <v>886213162</v>
      </c>
      <c r="B1489" s="3" t="s">
        <v>5350</v>
      </c>
      <c r="C1489" s="3">
        <f>_110079_23data060823__2[[#This Row],[hodnota]]*$F$5</f>
        <v>51769</v>
      </c>
      <c r="D1489" t="s">
        <v>641</v>
      </c>
      <c r="E1489">
        <v>2018</v>
      </c>
      <c r="F1489">
        <v>3</v>
      </c>
      <c r="G1489" t="s">
        <v>2175</v>
      </c>
      <c r="H1489" t="s">
        <v>642</v>
      </c>
      <c r="I1489" t="str">
        <f>IF(_110079_23data060823__2[[#This Row],[odvetvi_txt]]="","Všechna odvětví",_110079_23data060823__2[[#This Row],[odvetvi_txt]])</f>
        <v>Peněžnictví a pojišťovnictví</v>
      </c>
      <c r="J1489">
        <f>IF(_110079_23data060823__2[[#This Row],[rok]]=2023,0,1)</f>
        <v>1</v>
      </c>
    </row>
    <row r="1490" spans="1:10" x14ac:dyDescent="0.2">
      <c r="A1490">
        <v>886213380</v>
      </c>
      <c r="B1490" s="3" t="s">
        <v>2523</v>
      </c>
      <c r="C1490" s="3">
        <f>_110079_23data060823__2[[#This Row],[hodnota]]*$F$5</f>
        <v>27729</v>
      </c>
      <c r="D1490" t="s">
        <v>263</v>
      </c>
      <c r="E1490">
        <v>2018</v>
      </c>
      <c r="F1490">
        <v>1</v>
      </c>
      <c r="G1490" t="s">
        <v>2175</v>
      </c>
      <c r="H1490" t="s">
        <v>264</v>
      </c>
      <c r="I1490" t="str">
        <f>IF(_110079_23data060823__2[[#This Row],[odvetvi_txt]]="","Všechna odvětví",_110079_23data060823__2[[#This Row],[odvetvi_txt]])</f>
        <v>Činnosti v oblasti nemovitostí</v>
      </c>
      <c r="J1490">
        <f>IF(_110079_23data060823__2[[#This Row],[rok]]=2023,0,1)</f>
        <v>1</v>
      </c>
    </row>
    <row r="1491" spans="1:10" x14ac:dyDescent="0.2">
      <c r="A1491">
        <v>886209020</v>
      </c>
      <c r="B1491" s="3" t="s">
        <v>2534</v>
      </c>
      <c r="C1491" s="3">
        <f>_110079_23data060823__2[[#This Row],[hodnota]]*$F$5</f>
        <v>27500</v>
      </c>
      <c r="D1491" t="s">
        <v>263</v>
      </c>
      <c r="E1491">
        <v>2018</v>
      </c>
      <c r="F1491">
        <v>3</v>
      </c>
      <c r="G1491" t="s">
        <v>2175</v>
      </c>
      <c r="H1491" t="s">
        <v>264</v>
      </c>
      <c r="I1491" t="str">
        <f>IF(_110079_23data060823__2[[#This Row],[odvetvi_txt]]="","Všechna odvětví",_110079_23data060823__2[[#This Row],[odvetvi_txt]])</f>
        <v>Činnosti v oblasti nemovitostí</v>
      </c>
      <c r="J1491">
        <f>IF(_110079_23data060823__2[[#This Row],[rok]]=2023,0,1)</f>
        <v>1</v>
      </c>
    </row>
    <row r="1492" spans="1:10" x14ac:dyDescent="0.2">
      <c r="A1492">
        <v>886212400</v>
      </c>
      <c r="B1492" s="3" t="s">
        <v>2525</v>
      </c>
      <c r="C1492" s="3">
        <f>_110079_23data060823__2[[#This Row],[hodnota]]*$F$5</f>
        <v>27843</v>
      </c>
      <c r="D1492" t="s">
        <v>263</v>
      </c>
      <c r="E1492">
        <v>2018</v>
      </c>
      <c r="F1492">
        <v>2</v>
      </c>
      <c r="G1492" t="s">
        <v>2175</v>
      </c>
      <c r="H1492" t="s">
        <v>264</v>
      </c>
      <c r="I1492" t="str">
        <f>IF(_110079_23data060823__2[[#This Row],[odvetvi_txt]]="","Všechna odvětví",_110079_23data060823__2[[#This Row],[odvetvi_txt]])</f>
        <v>Činnosti v oblasti nemovitostí</v>
      </c>
      <c r="J1492">
        <f>IF(_110079_23data060823__2[[#This Row],[rok]]=2023,0,1)</f>
        <v>1</v>
      </c>
    </row>
    <row r="1493" spans="1:10" x14ac:dyDescent="0.2">
      <c r="A1493">
        <v>886217557</v>
      </c>
      <c r="B1493" s="3" t="s">
        <v>2515</v>
      </c>
      <c r="C1493" s="3">
        <f>_110079_23data060823__2[[#This Row],[hodnota]]*$F$5</f>
        <v>29364</v>
      </c>
      <c r="D1493" t="s">
        <v>263</v>
      </c>
      <c r="E1493">
        <v>2018</v>
      </c>
      <c r="F1493">
        <v>4</v>
      </c>
      <c r="G1493" t="s">
        <v>2175</v>
      </c>
      <c r="H1493" t="s">
        <v>264</v>
      </c>
      <c r="I1493" t="str">
        <f>IF(_110079_23data060823__2[[#This Row],[odvetvi_txt]]="","Všechna odvětví",_110079_23data060823__2[[#This Row],[odvetvi_txt]])</f>
        <v>Činnosti v oblasti nemovitostí</v>
      </c>
      <c r="J1493">
        <f>IF(_110079_23data060823__2[[#This Row],[rok]]=2023,0,1)</f>
        <v>1</v>
      </c>
    </row>
    <row r="1494" spans="1:10" x14ac:dyDescent="0.2">
      <c r="A1494">
        <v>886206812</v>
      </c>
      <c r="B1494" s="3" t="s">
        <v>4583</v>
      </c>
      <c r="C1494" s="3">
        <f>_110079_23data060823__2[[#This Row],[hodnota]]*$F$5</f>
        <v>38042</v>
      </c>
      <c r="D1494" t="s">
        <v>414</v>
      </c>
      <c r="E1494">
        <v>2018</v>
      </c>
      <c r="F1494">
        <v>3</v>
      </c>
      <c r="G1494" t="s">
        <v>2175</v>
      </c>
      <c r="H1494" t="s">
        <v>415</v>
      </c>
      <c r="I1494" t="str">
        <f>IF(_110079_23data060823__2[[#This Row],[odvetvi_txt]]="","Všechna odvětví",_110079_23data060823__2[[#This Row],[odvetvi_txt]])</f>
        <v>Profesní, vědecké a technické činnosti</v>
      </c>
      <c r="J1494">
        <f>IF(_110079_23data060823__2[[#This Row],[rok]]=2023,0,1)</f>
        <v>1</v>
      </c>
    </row>
    <row r="1495" spans="1:10" x14ac:dyDescent="0.2">
      <c r="A1495">
        <v>886223631</v>
      </c>
      <c r="B1495" s="3" t="s">
        <v>4565</v>
      </c>
      <c r="C1495" s="3">
        <f>_110079_23data060823__2[[#This Row],[hodnota]]*$F$5</f>
        <v>41841</v>
      </c>
      <c r="D1495" t="s">
        <v>414</v>
      </c>
      <c r="E1495">
        <v>2018</v>
      </c>
      <c r="F1495">
        <v>4</v>
      </c>
      <c r="G1495" t="s">
        <v>2175</v>
      </c>
      <c r="H1495" t="s">
        <v>415</v>
      </c>
      <c r="I1495" t="str">
        <f>IF(_110079_23data060823__2[[#This Row],[odvetvi_txt]]="","Všechna odvětví",_110079_23data060823__2[[#This Row],[odvetvi_txt]])</f>
        <v>Profesní, vědecké a technické činnosti</v>
      </c>
      <c r="J1495">
        <f>IF(_110079_23data060823__2[[#This Row],[rok]]=2023,0,1)</f>
        <v>1</v>
      </c>
    </row>
    <row r="1496" spans="1:10" x14ac:dyDescent="0.2">
      <c r="A1496">
        <v>886226848</v>
      </c>
      <c r="B1496" s="3" t="s">
        <v>4575</v>
      </c>
      <c r="C1496" s="3">
        <f>_110079_23data060823__2[[#This Row],[hodnota]]*$F$5</f>
        <v>38190</v>
      </c>
      <c r="D1496" t="s">
        <v>414</v>
      </c>
      <c r="E1496">
        <v>2018</v>
      </c>
      <c r="F1496">
        <v>2</v>
      </c>
      <c r="G1496" t="s">
        <v>2175</v>
      </c>
      <c r="H1496" t="s">
        <v>415</v>
      </c>
      <c r="I1496" t="str">
        <f>IF(_110079_23data060823__2[[#This Row],[odvetvi_txt]]="","Všechna odvětví",_110079_23data060823__2[[#This Row],[odvetvi_txt]])</f>
        <v>Profesní, vědecké a technické činnosti</v>
      </c>
      <c r="J1496">
        <f>IF(_110079_23data060823__2[[#This Row],[rok]]=2023,0,1)</f>
        <v>1</v>
      </c>
    </row>
    <row r="1497" spans="1:10" x14ac:dyDescent="0.2">
      <c r="A1497">
        <v>886206773</v>
      </c>
      <c r="B1497" s="3" t="s">
        <v>4573</v>
      </c>
      <c r="C1497" s="3">
        <f>_110079_23data060823__2[[#This Row],[hodnota]]*$F$5</f>
        <v>37867</v>
      </c>
      <c r="D1497" t="s">
        <v>414</v>
      </c>
      <c r="E1497">
        <v>2018</v>
      </c>
      <c r="F1497">
        <v>1</v>
      </c>
      <c r="G1497" t="s">
        <v>2175</v>
      </c>
      <c r="H1497" t="s">
        <v>415</v>
      </c>
      <c r="I1497" t="str">
        <f>IF(_110079_23data060823__2[[#This Row],[odvetvi_txt]]="","Všechna odvětví",_110079_23data060823__2[[#This Row],[odvetvi_txt]])</f>
        <v>Profesní, vědecké a technické činnosti</v>
      </c>
      <c r="J1497">
        <f>IF(_110079_23data060823__2[[#This Row],[rok]]=2023,0,1)</f>
        <v>1</v>
      </c>
    </row>
    <row r="1498" spans="1:10" x14ac:dyDescent="0.2">
      <c r="A1498">
        <v>886216028</v>
      </c>
      <c r="B1498" s="3" t="s">
        <v>3521</v>
      </c>
      <c r="C1498" s="3">
        <f>_110079_23data060823__2[[#This Row],[hodnota]]*$F$5</f>
        <v>20982</v>
      </c>
      <c r="D1498" t="s">
        <v>701</v>
      </c>
      <c r="E1498">
        <v>2018</v>
      </c>
      <c r="F1498">
        <v>2</v>
      </c>
      <c r="G1498" t="s">
        <v>2175</v>
      </c>
      <c r="H1498" t="s">
        <v>702</v>
      </c>
      <c r="I1498" t="str">
        <f>IF(_110079_23data060823__2[[#This Row],[odvetvi_txt]]="","Všechna odvětví",_110079_23data060823__2[[#This Row],[odvetvi_txt]])</f>
        <v>Administrativní a podpůrné činnosti</v>
      </c>
      <c r="J1498">
        <f>IF(_110079_23data060823__2[[#This Row],[rok]]=2023,0,1)</f>
        <v>1</v>
      </c>
    </row>
    <row r="1499" spans="1:10" x14ac:dyDescent="0.2">
      <c r="A1499">
        <v>886212353</v>
      </c>
      <c r="B1499" s="3" t="s">
        <v>3519</v>
      </c>
      <c r="C1499" s="3">
        <f>_110079_23data060823__2[[#This Row],[hodnota]]*$F$5</f>
        <v>20128</v>
      </c>
      <c r="D1499" t="s">
        <v>701</v>
      </c>
      <c r="E1499">
        <v>2018</v>
      </c>
      <c r="F1499">
        <v>1</v>
      </c>
      <c r="G1499" t="s">
        <v>2175</v>
      </c>
      <c r="H1499" t="s">
        <v>702</v>
      </c>
      <c r="I1499" t="str">
        <f>IF(_110079_23data060823__2[[#This Row],[odvetvi_txt]]="","Všechna odvětví",_110079_23data060823__2[[#This Row],[odvetvi_txt]])</f>
        <v>Administrativní a podpůrné činnosti</v>
      </c>
      <c r="J1499">
        <f>IF(_110079_23data060823__2[[#This Row],[rok]]=2023,0,1)</f>
        <v>1</v>
      </c>
    </row>
    <row r="1500" spans="1:10" x14ac:dyDescent="0.2">
      <c r="A1500">
        <v>886209416</v>
      </c>
      <c r="B1500" s="3" t="s">
        <v>3001</v>
      </c>
      <c r="C1500" s="3">
        <f>_110079_23data060823__2[[#This Row],[hodnota]]*$F$5</f>
        <v>21691</v>
      </c>
      <c r="D1500" t="s">
        <v>701</v>
      </c>
      <c r="E1500">
        <v>2018</v>
      </c>
      <c r="F1500">
        <v>4</v>
      </c>
      <c r="G1500" t="s">
        <v>2175</v>
      </c>
      <c r="H1500" t="s">
        <v>702</v>
      </c>
      <c r="I1500" t="str">
        <f>IF(_110079_23data060823__2[[#This Row],[odvetvi_txt]]="","Všechna odvětví",_110079_23data060823__2[[#This Row],[odvetvi_txt]])</f>
        <v>Administrativní a podpůrné činnosti</v>
      </c>
      <c r="J1500">
        <f>IF(_110079_23data060823__2[[#This Row],[rok]]=2023,0,1)</f>
        <v>1</v>
      </c>
    </row>
    <row r="1501" spans="1:10" x14ac:dyDescent="0.2">
      <c r="A1501">
        <v>886214187</v>
      </c>
      <c r="B1501" s="3" t="s">
        <v>3529</v>
      </c>
      <c r="C1501" s="3">
        <f>_110079_23data060823__2[[#This Row],[hodnota]]*$F$5</f>
        <v>21013</v>
      </c>
      <c r="D1501" t="s">
        <v>701</v>
      </c>
      <c r="E1501">
        <v>2018</v>
      </c>
      <c r="F1501">
        <v>3</v>
      </c>
      <c r="G1501" t="s">
        <v>2175</v>
      </c>
      <c r="H1501" t="s">
        <v>702</v>
      </c>
      <c r="I1501" t="str">
        <f>IF(_110079_23data060823__2[[#This Row],[odvetvi_txt]]="","Všechna odvětví",_110079_23data060823__2[[#This Row],[odvetvi_txt]])</f>
        <v>Administrativní a podpůrné činnosti</v>
      </c>
      <c r="J1501">
        <f>IF(_110079_23data060823__2[[#This Row],[rok]]=2023,0,1)</f>
        <v>1</v>
      </c>
    </row>
    <row r="1502" spans="1:10" x14ac:dyDescent="0.2">
      <c r="A1502">
        <v>886216806</v>
      </c>
      <c r="B1502" s="3" t="s">
        <v>3331</v>
      </c>
      <c r="C1502" s="3">
        <f>_110079_23data060823__2[[#This Row],[hodnota]]*$F$5</f>
        <v>38918</v>
      </c>
      <c r="D1502" t="s">
        <v>17</v>
      </c>
      <c r="E1502">
        <v>2018</v>
      </c>
      <c r="F1502">
        <v>4</v>
      </c>
      <c r="G1502" t="s">
        <v>2175</v>
      </c>
      <c r="H1502" t="s">
        <v>21</v>
      </c>
      <c r="I1502" t="str">
        <f>IF(_110079_23data060823__2[[#This Row],[odvetvi_txt]]="","Všechna odvětví",_110079_23data060823__2[[#This Row],[odvetvi_txt]])</f>
        <v>Veřejná správa a obrana; povinné sociální zabezpečení</v>
      </c>
      <c r="J1502">
        <f>IF(_110079_23data060823__2[[#This Row],[rok]]=2023,0,1)</f>
        <v>1</v>
      </c>
    </row>
    <row r="1503" spans="1:10" x14ac:dyDescent="0.2">
      <c r="A1503">
        <v>886216035</v>
      </c>
      <c r="B1503" s="3" t="s">
        <v>3350</v>
      </c>
      <c r="C1503" s="3">
        <f>_110079_23data060823__2[[#This Row],[hodnota]]*$F$5</f>
        <v>36062</v>
      </c>
      <c r="D1503" t="s">
        <v>17</v>
      </c>
      <c r="E1503">
        <v>2018</v>
      </c>
      <c r="F1503">
        <v>3</v>
      </c>
      <c r="G1503" t="s">
        <v>2175</v>
      </c>
      <c r="H1503" t="s">
        <v>21</v>
      </c>
      <c r="I1503" t="str">
        <f>IF(_110079_23data060823__2[[#This Row],[odvetvi_txt]]="","Všechna odvětví",_110079_23data060823__2[[#This Row],[odvetvi_txt]])</f>
        <v>Veřejná správa a obrana; povinné sociální zabezpečení</v>
      </c>
      <c r="J1503">
        <f>IF(_110079_23data060823__2[[#This Row],[rok]]=2023,0,1)</f>
        <v>1</v>
      </c>
    </row>
    <row r="1504" spans="1:10" x14ac:dyDescent="0.2">
      <c r="A1504">
        <v>886216024</v>
      </c>
      <c r="B1504" s="3" t="s">
        <v>3341</v>
      </c>
      <c r="C1504" s="3">
        <f>_110079_23data060823__2[[#This Row],[hodnota]]*$F$5</f>
        <v>36374</v>
      </c>
      <c r="D1504" t="s">
        <v>17</v>
      </c>
      <c r="E1504">
        <v>2018</v>
      </c>
      <c r="F1504">
        <v>2</v>
      </c>
      <c r="G1504" t="s">
        <v>2175</v>
      </c>
      <c r="H1504" t="s">
        <v>21</v>
      </c>
      <c r="I1504" t="str">
        <f>IF(_110079_23data060823__2[[#This Row],[odvetvi_txt]]="","Všechna odvětví",_110079_23data060823__2[[#This Row],[odvetvi_txt]])</f>
        <v>Veřejná správa a obrana; povinné sociální zabezpečení</v>
      </c>
      <c r="J1504">
        <f>IF(_110079_23data060823__2[[#This Row],[rok]]=2023,0,1)</f>
        <v>1</v>
      </c>
    </row>
    <row r="1505" spans="1:10" x14ac:dyDescent="0.2">
      <c r="A1505">
        <v>886222320</v>
      </c>
      <c r="B1505" s="3" t="s">
        <v>3339</v>
      </c>
      <c r="C1505" s="3">
        <f>_110079_23data060823__2[[#This Row],[hodnota]]*$F$5</f>
        <v>33899</v>
      </c>
      <c r="D1505" t="s">
        <v>17</v>
      </c>
      <c r="E1505">
        <v>2018</v>
      </c>
      <c r="F1505">
        <v>1</v>
      </c>
      <c r="G1505" t="s">
        <v>2175</v>
      </c>
      <c r="H1505" t="s">
        <v>21</v>
      </c>
      <c r="I1505" t="str">
        <f>IF(_110079_23data060823__2[[#This Row],[odvetvi_txt]]="","Všechna odvětví",_110079_23data060823__2[[#This Row],[odvetvi_txt]])</f>
        <v>Veřejná správa a obrana; povinné sociální zabezpečení</v>
      </c>
      <c r="J1505">
        <f>IF(_110079_23data060823__2[[#This Row],[rok]]=2023,0,1)</f>
        <v>1</v>
      </c>
    </row>
    <row r="1506" spans="1:10" x14ac:dyDescent="0.2">
      <c r="A1506">
        <v>886223072</v>
      </c>
      <c r="B1506" s="3" t="s">
        <v>5011</v>
      </c>
      <c r="C1506" s="3">
        <f>_110079_23data060823__2[[#This Row],[hodnota]]*$F$5</f>
        <v>31120</v>
      </c>
      <c r="D1506" t="s">
        <v>493</v>
      </c>
      <c r="E1506">
        <v>2018</v>
      </c>
      <c r="F1506">
        <v>3</v>
      </c>
      <c r="G1506" t="s">
        <v>2175</v>
      </c>
      <c r="H1506" t="s">
        <v>494</v>
      </c>
      <c r="I1506" t="str">
        <f>IF(_110079_23data060823__2[[#This Row],[odvetvi_txt]]="","Všechna odvětví",_110079_23data060823__2[[#This Row],[odvetvi_txt]])</f>
        <v>Vzdělávání</v>
      </c>
      <c r="J1506">
        <f>IF(_110079_23data060823__2[[#This Row],[rok]]=2023,0,1)</f>
        <v>1</v>
      </c>
    </row>
    <row r="1507" spans="1:10" x14ac:dyDescent="0.2">
      <c r="A1507">
        <v>886216031</v>
      </c>
      <c r="B1507" s="3" t="s">
        <v>5003</v>
      </c>
      <c r="C1507" s="3">
        <f>_110079_23data060823__2[[#This Row],[hodnota]]*$F$5</f>
        <v>30243</v>
      </c>
      <c r="D1507" t="s">
        <v>493</v>
      </c>
      <c r="E1507">
        <v>2018</v>
      </c>
      <c r="F1507">
        <v>2</v>
      </c>
      <c r="G1507" t="s">
        <v>2175</v>
      </c>
      <c r="H1507" t="s">
        <v>494</v>
      </c>
      <c r="I1507" t="str">
        <f>IF(_110079_23data060823__2[[#This Row],[odvetvi_txt]]="","Všechna odvětví",_110079_23data060823__2[[#This Row],[odvetvi_txt]])</f>
        <v>Vzdělávání</v>
      </c>
      <c r="J1507">
        <f>IF(_110079_23data060823__2[[#This Row],[rok]]=2023,0,1)</f>
        <v>1</v>
      </c>
    </row>
    <row r="1508" spans="1:10" x14ac:dyDescent="0.2">
      <c r="A1508">
        <v>886210426</v>
      </c>
      <c r="B1508" s="3" t="s">
        <v>5001</v>
      </c>
      <c r="C1508" s="3">
        <f>_110079_23data060823__2[[#This Row],[hodnota]]*$F$5</f>
        <v>28512</v>
      </c>
      <c r="D1508" t="s">
        <v>493</v>
      </c>
      <c r="E1508">
        <v>2018</v>
      </c>
      <c r="F1508">
        <v>1</v>
      </c>
      <c r="G1508" t="s">
        <v>2175</v>
      </c>
      <c r="H1508" t="s">
        <v>494</v>
      </c>
      <c r="I1508" t="str">
        <f>IF(_110079_23data060823__2[[#This Row],[odvetvi_txt]]="","Všechna odvětví",_110079_23data060823__2[[#This Row],[odvetvi_txt]])</f>
        <v>Vzdělávání</v>
      </c>
      <c r="J1508">
        <f>IF(_110079_23data060823__2[[#This Row],[rok]]=2023,0,1)</f>
        <v>1</v>
      </c>
    </row>
    <row r="1509" spans="1:10" x14ac:dyDescent="0.2">
      <c r="A1509">
        <v>886211234</v>
      </c>
      <c r="B1509" s="3" t="s">
        <v>4993</v>
      </c>
      <c r="C1509" s="3">
        <f>_110079_23data060823__2[[#This Row],[hodnota]]*$F$5</f>
        <v>35895</v>
      </c>
      <c r="D1509" t="s">
        <v>493</v>
      </c>
      <c r="E1509">
        <v>2018</v>
      </c>
      <c r="F1509">
        <v>4</v>
      </c>
      <c r="G1509" t="s">
        <v>2175</v>
      </c>
      <c r="H1509" t="s">
        <v>494</v>
      </c>
      <c r="I1509" t="str">
        <f>IF(_110079_23data060823__2[[#This Row],[odvetvi_txt]]="","Všechna odvětví",_110079_23data060823__2[[#This Row],[odvetvi_txt]])</f>
        <v>Vzdělávání</v>
      </c>
      <c r="J1509">
        <f>IF(_110079_23data060823__2[[#This Row],[rok]]=2023,0,1)</f>
        <v>1</v>
      </c>
    </row>
    <row r="1510" spans="1:10" x14ac:dyDescent="0.2">
      <c r="A1510">
        <v>886217556</v>
      </c>
      <c r="B1510" s="3" t="s">
        <v>4908</v>
      </c>
      <c r="C1510" s="3">
        <f>_110079_23data060823__2[[#This Row],[hodnota]]*$F$5</f>
        <v>35736</v>
      </c>
      <c r="D1510" t="s">
        <v>1069</v>
      </c>
      <c r="E1510">
        <v>2018</v>
      </c>
      <c r="F1510">
        <v>4</v>
      </c>
      <c r="G1510" t="s">
        <v>2175</v>
      </c>
      <c r="H1510" t="s">
        <v>1070</v>
      </c>
      <c r="I1510" t="str">
        <f>IF(_110079_23data060823__2[[#This Row],[odvetvi_txt]]="","Všechna odvětví",_110079_23data060823__2[[#This Row],[odvetvi_txt]])</f>
        <v>Zdravotní a sociální péče</v>
      </c>
      <c r="J1510">
        <f>IF(_110079_23data060823__2[[#This Row],[rok]]=2023,0,1)</f>
        <v>1</v>
      </c>
    </row>
    <row r="1511" spans="1:10" x14ac:dyDescent="0.2">
      <c r="A1511">
        <v>886206778</v>
      </c>
      <c r="B1511" s="3" t="s">
        <v>4915</v>
      </c>
      <c r="C1511" s="3">
        <f>_110079_23data060823__2[[#This Row],[hodnota]]*$F$5</f>
        <v>31880</v>
      </c>
      <c r="D1511" t="s">
        <v>1069</v>
      </c>
      <c r="E1511">
        <v>2018</v>
      </c>
      <c r="F1511">
        <v>1</v>
      </c>
      <c r="G1511" t="s">
        <v>2175</v>
      </c>
      <c r="H1511" t="s">
        <v>1070</v>
      </c>
      <c r="I1511" t="str">
        <f>IF(_110079_23data060823__2[[#This Row],[odvetvi_txt]]="","Všechna odvětví",_110079_23data060823__2[[#This Row],[odvetvi_txt]])</f>
        <v>Zdravotní a sociální péče</v>
      </c>
      <c r="J1511">
        <f>IF(_110079_23data060823__2[[#This Row],[rok]]=2023,0,1)</f>
        <v>1</v>
      </c>
    </row>
    <row r="1512" spans="1:10" x14ac:dyDescent="0.2">
      <c r="A1512">
        <v>886209702</v>
      </c>
      <c r="B1512" s="3" t="s">
        <v>4917</v>
      </c>
      <c r="C1512" s="3">
        <f>_110079_23data060823__2[[#This Row],[hodnota]]*$F$5</f>
        <v>33524</v>
      </c>
      <c r="D1512" t="s">
        <v>1069</v>
      </c>
      <c r="E1512">
        <v>2018</v>
      </c>
      <c r="F1512">
        <v>2</v>
      </c>
      <c r="G1512" t="s">
        <v>2175</v>
      </c>
      <c r="H1512" t="s">
        <v>1070</v>
      </c>
      <c r="I1512" t="str">
        <f>IF(_110079_23data060823__2[[#This Row],[odvetvi_txt]]="","Všechna odvětví",_110079_23data060823__2[[#This Row],[odvetvi_txt]])</f>
        <v>Zdravotní a sociální péče</v>
      </c>
      <c r="J1512">
        <f>IF(_110079_23data060823__2[[#This Row],[rok]]=2023,0,1)</f>
        <v>1</v>
      </c>
    </row>
    <row r="1513" spans="1:10" x14ac:dyDescent="0.2">
      <c r="A1513">
        <v>886214184</v>
      </c>
      <c r="B1513" s="3" t="s">
        <v>4926</v>
      </c>
      <c r="C1513" s="3">
        <f>_110079_23data060823__2[[#This Row],[hodnota]]*$F$5</f>
        <v>34313</v>
      </c>
      <c r="D1513" t="s">
        <v>1069</v>
      </c>
      <c r="E1513">
        <v>2018</v>
      </c>
      <c r="F1513">
        <v>3</v>
      </c>
      <c r="G1513" t="s">
        <v>2175</v>
      </c>
      <c r="H1513" t="s">
        <v>1070</v>
      </c>
      <c r="I1513" t="str">
        <f>IF(_110079_23data060823__2[[#This Row],[odvetvi_txt]]="","Všechna odvětví",_110079_23data060823__2[[#This Row],[odvetvi_txt]])</f>
        <v>Zdravotní a sociální péče</v>
      </c>
      <c r="J1513">
        <f>IF(_110079_23data060823__2[[#This Row],[rok]]=2023,0,1)</f>
        <v>1</v>
      </c>
    </row>
    <row r="1514" spans="1:10" x14ac:dyDescent="0.2">
      <c r="A1514">
        <v>886209022</v>
      </c>
      <c r="B1514" s="3" t="s">
        <v>4671</v>
      </c>
      <c r="C1514" s="3">
        <f>_110079_23data060823__2[[#This Row],[hodnota]]*$F$5</f>
        <v>27701</v>
      </c>
      <c r="D1514" t="s">
        <v>1144</v>
      </c>
      <c r="E1514">
        <v>2018</v>
      </c>
      <c r="F1514">
        <v>3</v>
      </c>
      <c r="G1514" t="s">
        <v>2175</v>
      </c>
      <c r="H1514" t="s">
        <v>1145</v>
      </c>
      <c r="I1514" t="str">
        <f>IF(_110079_23data060823__2[[#This Row],[odvetvi_txt]]="","Všechna odvětví",_110079_23data060823__2[[#This Row],[odvetvi_txt]])</f>
        <v>Kulturní, zábavní a rekreační činnosti</v>
      </c>
      <c r="J1514">
        <f>IF(_110079_23data060823__2[[#This Row],[rok]]=2023,0,1)</f>
        <v>1</v>
      </c>
    </row>
    <row r="1515" spans="1:10" x14ac:dyDescent="0.2">
      <c r="A1515">
        <v>886227055</v>
      </c>
      <c r="B1515" s="3" t="s">
        <v>3958</v>
      </c>
      <c r="C1515" s="3">
        <f>_110079_23data060823__2[[#This Row],[hodnota]]*$F$5</f>
        <v>26860</v>
      </c>
      <c r="D1515" t="s">
        <v>1144</v>
      </c>
      <c r="E1515">
        <v>2018</v>
      </c>
      <c r="F1515">
        <v>1</v>
      </c>
      <c r="G1515" t="s">
        <v>2175</v>
      </c>
      <c r="H1515" t="s">
        <v>1145</v>
      </c>
      <c r="I1515" t="str">
        <f>IF(_110079_23data060823__2[[#This Row],[odvetvi_txt]]="","Všechna odvětví",_110079_23data060823__2[[#This Row],[odvetvi_txt]])</f>
        <v>Kulturní, zábavní a rekreační činnosti</v>
      </c>
      <c r="J1515">
        <f>IF(_110079_23data060823__2[[#This Row],[rok]]=2023,0,1)</f>
        <v>1</v>
      </c>
    </row>
    <row r="1516" spans="1:10" x14ac:dyDescent="0.2">
      <c r="A1516">
        <v>886225385</v>
      </c>
      <c r="B1516" s="3" t="s">
        <v>4662</v>
      </c>
      <c r="C1516" s="3">
        <f>_110079_23data060823__2[[#This Row],[hodnota]]*$F$5</f>
        <v>28481</v>
      </c>
      <c r="D1516" t="s">
        <v>1144</v>
      </c>
      <c r="E1516">
        <v>2018</v>
      </c>
      <c r="F1516">
        <v>2</v>
      </c>
      <c r="G1516" t="s">
        <v>2175</v>
      </c>
      <c r="H1516" t="s">
        <v>1145</v>
      </c>
      <c r="I1516" t="str">
        <f>IF(_110079_23data060823__2[[#This Row],[odvetvi_txt]]="","Všechna odvětví",_110079_23data060823__2[[#This Row],[odvetvi_txt]])</f>
        <v>Kulturní, zábavní a rekreační činnosti</v>
      </c>
      <c r="J1516">
        <f>IF(_110079_23data060823__2[[#This Row],[rok]]=2023,0,1)</f>
        <v>1</v>
      </c>
    </row>
    <row r="1517" spans="1:10" x14ac:dyDescent="0.2">
      <c r="A1517">
        <v>886214909</v>
      </c>
      <c r="B1517" s="3" t="s">
        <v>4654</v>
      </c>
      <c r="C1517" s="3">
        <f>_110079_23data060823__2[[#This Row],[hodnota]]*$F$5</f>
        <v>30553</v>
      </c>
      <c r="D1517" t="s">
        <v>1144</v>
      </c>
      <c r="E1517">
        <v>2018</v>
      </c>
      <c r="F1517">
        <v>4</v>
      </c>
      <c r="G1517" t="s">
        <v>2175</v>
      </c>
      <c r="H1517" t="s">
        <v>1145</v>
      </c>
      <c r="I1517" t="str">
        <f>IF(_110079_23data060823__2[[#This Row],[odvetvi_txt]]="","Všechna odvětví",_110079_23data060823__2[[#This Row],[odvetvi_txt]])</f>
        <v>Kulturní, zábavní a rekreační činnosti</v>
      </c>
      <c r="J1517">
        <f>IF(_110079_23data060823__2[[#This Row],[rok]]=2023,0,1)</f>
        <v>1</v>
      </c>
    </row>
    <row r="1518" spans="1:10" x14ac:dyDescent="0.2">
      <c r="A1518">
        <v>886209707</v>
      </c>
      <c r="B1518" s="3" t="s">
        <v>5169</v>
      </c>
      <c r="C1518" s="3">
        <f>_110079_23data060823__2[[#This Row],[hodnota]]*$F$5</f>
        <v>23512</v>
      </c>
      <c r="D1518" t="s">
        <v>1181</v>
      </c>
      <c r="E1518">
        <v>2018</v>
      </c>
      <c r="F1518">
        <v>2</v>
      </c>
      <c r="G1518" t="s">
        <v>2175</v>
      </c>
      <c r="H1518" t="s">
        <v>1182</v>
      </c>
      <c r="I1518" t="str">
        <f>IF(_110079_23data060823__2[[#This Row],[odvetvi_txt]]="","Všechna odvětví",_110079_23data060823__2[[#This Row],[odvetvi_txt]])</f>
        <v>Ostatní činnosti</v>
      </c>
      <c r="J1518">
        <f>IF(_110079_23data060823__2[[#This Row],[rok]]=2023,0,1)</f>
        <v>1</v>
      </c>
    </row>
    <row r="1519" spans="1:10" x14ac:dyDescent="0.2">
      <c r="A1519">
        <v>886209025</v>
      </c>
      <c r="B1519" s="3" t="s">
        <v>5178</v>
      </c>
      <c r="C1519" s="3">
        <f>_110079_23data060823__2[[#This Row],[hodnota]]*$F$5</f>
        <v>23462</v>
      </c>
      <c r="D1519" t="s">
        <v>1181</v>
      </c>
      <c r="E1519">
        <v>2018</v>
      </c>
      <c r="F1519">
        <v>3</v>
      </c>
      <c r="G1519" t="s">
        <v>2175</v>
      </c>
      <c r="H1519" t="s">
        <v>1182</v>
      </c>
      <c r="I1519" t="str">
        <f>IF(_110079_23data060823__2[[#This Row],[odvetvi_txt]]="","Všechna odvětví",_110079_23data060823__2[[#This Row],[odvetvi_txt]])</f>
        <v>Ostatní činnosti</v>
      </c>
      <c r="J1519">
        <f>IF(_110079_23data060823__2[[#This Row],[rok]]=2023,0,1)</f>
        <v>1</v>
      </c>
    </row>
    <row r="1520" spans="1:10" x14ac:dyDescent="0.2">
      <c r="A1520">
        <v>886216761</v>
      </c>
      <c r="B1520" s="3" t="s">
        <v>5168</v>
      </c>
      <c r="C1520" s="3">
        <f>_110079_23data060823__2[[#This Row],[hodnota]]*$F$5</f>
        <v>22420</v>
      </c>
      <c r="D1520" t="s">
        <v>1181</v>
      </c>
      <c r="E1520">
        <v>2018</v>
      </c>
      <c r="F1520">
        <v>1</v>
      </c>
      <c r="G1520" t="s">
        <v>2175</v>
      </c>
      <c r="H1520" t="s">
        <v>1182</v>
      </c>
      <c r="I1520" t="str">
        <f>IF(_110079_23data060823__2[[#This Row],[odvetvi_txt]]="","Všechna odvětví",_110079_23data060823__2[[#This Row],[odvetvi_txt]])</f>
        <v>Ostatní činnosti</v>
      </c>
      <c r="J1520">
        <f>IF(_110079_23data060823__2[[#This Row],[rok]]=2023,0,1)</f>
        <v>1</v>
      </c>
    </row>
    <row r="1521" spans="1:10" x14ac:dyDescent="0.2">
      <c r="A1521">
        <v>886209418</v>
      </c>
      <c r="B1521" s="3" t="s">
        <v>3685</v>
      </c>
      <c r="C1521" s="3">
        <f>_110079_23data060823__2[[#This Row],[hodnota]]*$F$5</f>
        <v>25392</v>
      </c>
      <c r="D1521" t="s">
        <v>1181</v>
      </c>
      <c r="E1521">
        <v>2018</v>
      </c>
      <c r="F1521">
        <v>4</v>
      </c>
      <c r="G1521" t="s">
        <v>2175</v>
      </c>
      <c r="H1521" t="s">
        <v>1182</v>
      </c>
      <c r="I1521" t="str">
        <f>IF(_110079_23data060823__2[[#This Row],[odvetvi_txt]]="","Všechna odvětví",_110079_23data060823__2[[#This Row],[odvetvi_txt]])</f>
        <v>Ostatní činnosti</v>
      </c>
      <c r="J1521">
        <f>IF(_110079_23data060823__2[[#This Row],[rok]]=2023,0,1)</f>
        <v>1</v>
      </c>
    </row>
    <row r="1522" spans="1:10" x14ac:dyDescent="0.2">
      <c r="A1522">
        <v>982399957</v>
      </c>
      <c r="B1522" s="3" t="s">
        <v>2709</v>
      </c>
      <c r="C1522" s="3">
        <f>_110079_23data060823__2[[#This Row],[hodnota]]*$F$5</f>
        <v>32951</v>
      </c>
      <c r="D1522" t="s">
        <v>320</v>
      </c>
      <c r="E1522">
        <v>2019</v>
      </c>
      <c r="F1522">
        <v>1</v>
      </c>
      <c r="G1522" t="s">
        <v>2175</v>
      </c>
      <c r="H1522" t="s">
        <v>320</v>
      </c>
      <c r="I1522" t="str">
        <f>IF(_110079_23data060823__2[[#This Row],[odvetvi_txt]]="","Všechna odvětví",_110079_23data060823__2[[#This Row],[odvetvi_txt]])</f>
        <v>Všechna odvětví</v>
      </c>
      <c r="J1522">
        <f>IF(_110079_23data060823__2[[#This Row],[rok]]=2023,0,1)</f>
        <v>1</v>
      </c>
    </row>
    <row r="1523" spans="1:10" x14ac:dyDescent="0.2">
      <c r="A1523">
        <v>982406777</v>
      </c>
      <c r="B1523" s="3" t="s">
        <v>2710</v>
      </c>
      <c r="C1523" s="3">
        <f>_110079_23data060823__2[[#This Row],[hodnota]]*$F$5</f>
        <v>36634</v>
      </c>
      <c r="D1523" t="s">
        <v>320</v>
      </c>
      <c r="E1523">
        <v>2019</v>
      </c>
      <c r="F1523">
        <v>4</v>
      </c>
      <c r="G1523" t="s">
        <v>2175</v>
      </c>
      <c r="H1523" t="s">
        <v>320</v>
      </c>
      <c r="I1523" t="str">
        <f>IF(_110079_23data060823__2[[#This Row],[odvetvi_txt]]="","Všechna odvětví",_110079_23data060823__2[[#This Row],[odvetvi_txt]])</f>
        <v>Všechna odvětví</v>
      </c>
      <c r="J1523">
        <f>IF(_110079_23data060823__2[[#This Row],[rok]]=2023,0,1)</f>
        <v>1</v>
      </c>
    </row>
    <row r="1524" spans="1:10" x14ac:dyDescent="0.2">
      <c r="A1524">
        <v>982403679</v>
      </c>
      <c r="B1524" s="3" t="s">
        <v>2699</v>
      </c>
      <c r="C1524" s="3">
        <f>_110079_23data060823__2[[#This Row],[hodnota]]*$F$5</f>
        <v>34576</v>
      </c>
      <c r="D1524" t="s">
        <v>320</v>
      </c>
      <c r="E1524">
        <v>2019</v>
      </c>
      <c r="F1524">
        <v>2</v>
      </c>
      <c r="G1524" t="s">
        <v>2175</v>
      </c>
      <c r="H1524" t="s">
        <v>320</v>
      </c>
      <c r="I1524" t="str">
        <f>IF(_110079_23data060823__2[[#This Row],[odvetvi_txt]]="","Všechna odvětví",_110079_23data060823__2[[#This Row],[odvetvi_txt]])</f>
        <v>Všechna odvětví</v>
      </c>
      <c r="J1524">
        <f>IF(_110079_23data060823__2[[#This Row],[rok]]=2023,0,1)</f>
        <v>1</v>
      </c>
    </row>
    <row r="1525" spans="1:10" x14ac:dyDescent="0.2">
      <c r="A1525">
        <v>982421931</v>
      </c>
      <c r="B1525" s="3" t="s">
        <v>2705</v>
      </c>
      <c r="C1525" s="3">
        <f>_110079_23data060823__2[[#This Row],[hodnota]]*$F$5</f>
        <v>34127</v>
      </c>
      <c r="D1525" t="s">
        <v>320</v>
      </c>
      <c r="E1525">
        <v>2019</v>
      </c>
      <c r="F1525">
        <v>3</v>
      </c>
      <c r="G1525" t="s">
        <v>2175</v>
      </c>
      <c r="H1525" t="s">
        <v>320</v>
      </c>
      <c r="I1525" t="str">
        <f>IF(_110079_23data060823__2[[#This Row],[odvetvi_txt]]="","Všechna odvětví",_110079_23data060823__2[[#This Row],[odvetvi_txt]])</f>
        <v>Všechna odvětví</v>
      </c>
      <c r="J1525">
        <f>IF(_110079_23data060823__2[[#This Row],[rok]]=2023,0,1)</f>
        <v>1</v>
      </c>
    </row>
    <row r="1526" spans="1:10" x14ac:dyDescent="0.2">
      <c r="A1526">
        <v>982414522</v>
      </c>
      <c r="B1526" s="3" t="s">
        <v>2436</v>
      </c>
      <c r="C1526" s="3">
        <f>_110079_23data060823__2[[#This Row],[hodnota]]*$F$5</f>
        <v>31269</v>
      </c>
      <c r="D1526" t="s">
        <v>104</v>
      </c>
      <c r="E1526">
        <v>2019</v>
      </c>
      <c r="F1526">
        <v>4</v>
      </c>
      <c r="G1526" t="s">
        <v>2175</v>
      </c>
      <c r="H1526" t="s">
        <v>105</v>
      </c>
      <c r="I1526" t="str">
        <f>IF(_110079_23data060823__2[[#This Row],[odvetvi_txt]]="","Všechna odvětví",_110079_23data060823__2[[#This Row],[odvetvi_txt]])</f>
        <v>Zemědělství, lesnictví, rybářství</v>
      </c>
      <c r="J1526">
        <f>IF(_110079_23data060823__2[[#This Row],[rok]]=2023,0,1)</f>
        <v>1</v>
      </c>
    </row>
    <row r="1527" spans="1:10" x14ac:dyDescent="0.2">
      <c r="A1527">
        <v>982421925</v>
      </c>
      <c r="B1527" s="3" t="s">
        <v>2435</v>
      </c>
      <c r="C1527" s="3">
        <f>_110079_23data060823__2[[#This Row],[hodnota]]*$F$5</f>
        <v>24850</v>
      </c>
      <c r="D1527" t="s">
        <v>104</v>
      </c>
      <c r="E1527">
        <v>2019</v>
      </c>
      <c r="F1527">
        <v>1</v>
      </c>
      <c r="G1527" t="s">
        <v>2175</v>
      </c>
      <c r="H1527" t="s">
        <v>105</v>
      </c>
      <c r="I1527" t="str">
        <f>IF(_110079_23data060823__2[[#This Row],[odvetvi_txt]]="","Všechna odvětví",_110079_23data060823__2[[#This Row],[odvetvi_txt]])</f>
        <v>Zemědělství, lesnictví, rybářství</v>
      </c>
      <c r="J1527">
        <f>IF(_110079_23data060823__2[[#This Row],[rok]]=2023,0,1)</f>
        <v>1</v>
      </c>
    </row>
    <row r="1528" spans="1:10" x14ac:dyDescent="0.2">
      <c r="A1528">
        <v>982414009</v>
      </c>
      <c r="B1528" s="3" t="s">
        <v>2425</v>
      </c>
      <c r="C1528" s="3">
        <f>_110079_23data060823__2[[#This Row],[hodnota]]*$F$5</f>
        <v>27148</v>
      </c>
      <c r="D1528" t="s">
        <v>104</v>
      </c>
      <c r="E1528">
        <v>2019</v>
      </c>
      <c r="F1528">
        <v>2</v>
      </c>
      <c r="G1528" t="s">
        <v>2175</v>
      </c>
      <c r="H1528" t="s">
        <v>105</v>
      </c>
      <c r="I1528" t="str">
        <f>IF(_110079_23data060823__2[[#This Row],[odvetvi_txt]]="","Všechna odvětví",_110079_23data060823__2[[#This Row],[odvetvi_txt]])</f>
        <v>Zemědělství, lesnictví, rybářství</v>
      </c>
      <c r="J1528">
        <f>IF(_110079_23data060823__2[[#This Row],[rok]]=2023,0,1)</f>
        <v>1</v>
      </c>
    </row>
    <row r="1529" spans="1:10" x14ac:dyDescent="0.2">
      <c r="A1529">
        <v>982409572</v>
      </c>
      <c r="B1529" s="3" t="s">
        <v>2431</v>
      </c>
      <c r="C1529" s="3">
        <f>_110079_23data060823__2[[#This Row],[hodnota]]*$F$5</f>
        <v>28858</v>
      </c>
      <c r="D1529" t="s">
        <v>104</v>
      </c>
      <c r="E1529">
        <v>2019</v>
      </c>
      <c r="F1529">
        <v>3</v>
      </c>
      <c r="G1529" t="s">
        <v>2175</v>
      </c>
      <c r="H1529" t="s">
        <v>105</v>
      </c>
      <c r="I1529" t="str">
        <f>IF(_110079_23data060823__2[[#This Row],[odvetvi_txt]]="","Všechna odvětví",_110079_23data060823__2[[#This Row],[odvetvi_txt]])</f>
        <v>Zemědělství, lesnictví, rybářství</v>
      </c>
      <c r="J1529">
        <f>IF(_110079_23data060823__2[[#This Row],[rok]]=2023,0,1)</f>
        <v>1</v>
      </c>
    </row>
    <row r="1530" spans="1:10" x14ac:dyDescent="0.2">
      <c r="A1530">
        <v>982421328</v>
      </c>
      <c r="B1530" s="3" t="s">
        <v>4229</v>
      </c>
      <c r="C1530" s="3">
        <f>_110079_23data060823__2[[#This Row],[hodnota]]*$F$5</f>
        <v>40320</v>
      </c>
      <c r="D1530" t="s">
        <v>1226</v>
      </c>
      <c r="E1530">
        <v>2019</v>
      </c>
      <c r="F1530">
        <v>4</v>
      </c>
      <c r="G1530" t="s">
        <v>2175</v>
      </c>
      <c r="H1530" t="s">
        <v>1227</v>
      </c>
      <c r="I1530" t="str">
        <f>IF(_110079_23data060823__2[[#This Row],[odvetvi_txt]]="","Všechna odvětví",_110079_23data060823__2[[#This Row],[odvetvi_txt]])</f>
        <v>Těžba a dobývání</v>
      </c>
      <c r="J1530">
        <f>IF(_110079_23data060823__2[[#This Row],[rok]]=2023,0,1)</f>
        <v>1</v>
      </c>
    </row>
    <row r="1531" spans="1:10" x14ac:dyDescent="0.2">
      <c r="A1531">
        <v>982419577</v>
      </c>
      <c r="B1531" s="3" t="s">
        <v>4228</v>
      </c>
      <c r="C1531" s="3">
        <f>_110079_23data060823__2[[#This Row],[hodnota]]*$F$5</f>
        <v>34612</v>
      </c>
      <c r="D1531" t="s">
        <v>1226</v>
      </c>
      <c r="E1531">
        <v>2019</v>
      </c>
      <c r="F1531">
        <v>1</v>
      </c>
      <c r="G1531" t="s">
        <v>2175</v>
      </c>
      <c r="H1531" t="s">
        <v>1227</v>
      </c>
      <c r="I1531" t="str">
        <f>IF(_110079_23data060823__2[[#This Row],[odvetvi_txt]]="","Všechna odvětví",_110079_23data060823__2[[#This Row],[odvetvi_txt]])</f>
        <v>Těžba a dobývání</v>
      </c>
      <c r="J1531">
        <f>IF(_110079_23data060823__2[[#This Row],[rok]]=2023,0,1)</f>
        <v>1</v>
      </c>
    </row>
    <row r="1532" spans="1:10" x14ac:dyDescent="0.2">
      <c r="A1532">
        <v>982424120</v>
      </c>
      <c r="B1532" s="3" t="s">
        <v>4224</v>
      </c>
      <c r="C1532" s="3">
        <f>_110079_23data060823__2[[#This Row],[hodnota]]*$F$5</f>
        <v>36180</v>
      </c>
      <c r="D1532" t="s">
        <v>1226</v>
      </c>
      <c r="E1532">
        <v>2019</v>
      </c>
      <c r="F1532">
        <v>3</v>
      </c>
      <c r="G1532" t="s">
        <v>2175</v>
      </c>
      <c r="H1532" t="s">
        <v>1227</v>
      </c>
      <c r="I1532" t="str">
        <f>IF(_110079_23data060823__2[[#This Row],[odvetvi_txt]]="","Všechna odvětví",_110079_23data060823__2[[#This Row],[odvetvi_txt]])</f>
        <v>Těžba a dobývání</v>
      </c>
      <c r="J1532">
        <f>IF(_110079_23data060823__2[[#This Row],[rok]]=2023,0,1)</f>
        <v>1</v>
      </c>
    </row>
    <row r="1533" spans="1:10" x14ac:dyDescent="0.2">
      <c r="A1533">
        <v>982408423</v>
      </c>
      <c r="B1533" s="3" t="s">
        <v>4218</v>
      </c>
      <c r="C1533" s="3">
        <f>_110079_23data060823__2[[#This Row],[hodnota]]*$F$5</f>
        <v>38093</v>
      </c>
      <c r="D1533" t="s">
        <v>1226</v>
      </c>
      <c r="E1533">
        <v>2019</v>
      </c>
      <c r="F1533">
        <v>2</v>
      </c>
      <c r="G1533" t="s">
        <v>2175</v>
      </c>
      <c r="H1533" t="s">
        <v>1227</v>
      </c>
      <c r="I1533" t="str">
        <f>IF(_110079_23data060823__2[[#This Row],[odvetvi_txt]]="","Všechna odvětví",_110079_23data060823__2[[#This Row],[odvetvi_txt]])</f>
        <v>Těžba a dobývání</v>
      </c>
      <c r="J1533">
        <f>IF(_110079_23data060823__2[[#This Row],[rok]]=2023,0,1)</f>
        <v>1</v>
      </c>
    </row>
    <row r="1534" spans="1:10" x14ac:dyDescent="0.2">
      <c r="A1534">
        <v>982420233</v>
      </c>
      <c r="B1534" s="3" t="s">
        <v>5083</v>
      </c>
      <c r="C1534" s="3">
        <f>_110079_23data060823__2[[#This Row],[hodnota]]*$F$5</f>
        <v>33311</v>
      </c>
      <c r="D1534" t="s">
        <v>780</v>
      </c>
      <c r="E1534">
        <v>2019</v>
      </c>
      <c r="F1534">
        <v>3</v>
      </c>
      <c r="G1534" t="s">
        <v>2175</v>
      </c>
      <c r="H1534" t="s">
        <v>781</v>
      </c>
      <c r="I1534" t="str">
        <f>IF(_110079_23data060823__2[[#This Row],[odvetvi_txt]]="","Všechna odvětví",_110079_23data060823__2[[#This Row],[odvetvi_txt]])</f>
        <v>Zpracovatelský průmysl</v>
      </c>
      <c r="J1534">
        <f>IF(_110079_23data060823__2[[#This Row],[rok]]=2023,0,1)</f>
        <v>1</v>
      </c>
    </row>
    <row r="1535" spans="1:10" x14ac:dyDescent="0.2">
      <c r="A1535">
        <v>982416599</v>
      </c>
      <c r="B1535" s="3" t="s">
        <v>5078</v>
      </c>
      <c r="C1535" s="3">
        <f>_110079_23data060823__2[[#This Row],[hodnota]]*$F$5</f>
        <v>34821</v>
      </c>
      <c r="D1535" t="s">
        <v>780</v>
      </c>
      <c r="E1535">
        <v>2019</v>
      </c>
      <c r="F1535">
        <v>2</v>
      </c>
      <c r="G1535" t="s">
        <v>2175</v>
      </c>
      <c r="H1535" t="s">
        <v>781</v>
      </c>
      <c r="I1535" t="str">
        <f>IF(_110079_23data060823__2[[#This Row],[odvetvi_txt]]="","Všechna odvětví",_110079_23data060823__2[[#This Row],[odvetvi_txt]])</f>
        <v>Zpracovatelský průmysl</v>
      </c>
      <c r="J1535">
        <f>IF(_110079_23data060823__2[[#This Row],[rok]]=2023,0,1)</f>
        <v>1</v>
      </c>
    </row>
    <row r="1536" spans="1:10" x14ac:dyDescent="0.2">
      <c r="A1536">
        <v>982396317</v>
      </c>
      <c r="B1536" s="3" t="s">
        <v>5087</v>
      </c>
      <c r="C1536" s="3">
        <f>_110079_23data060823__2[[#This Row],[hodnota]]*$F$5</f>
        <v>32278</v>
      </c>
      <c r="D1536" t="s">
        <v>780</v>
      </c>
      <c r="E1536">
        <v>2019</v>
      </c>
      <c r="F1536">
        <v>1</v>
      </c>
      <c r="G1536" t="s">
        <v>2175</v>
      </c>
      <c r="H1536" t="s">
        <v>781</v>
      </c>
      <c r="I1536" t="str">
        <f>IF(_110079_23data060823__2[[#This Row],[odvetvi_txt]]="","Všechna odvětví",_110079_23data060823__2[[#This Row],[odvetvi_txt]])</f>
        <v>Zpracovatelský průmysl</v>
      </c>
      <c r="J1536">
        <f>IF(_110079_23data060823__2[[#This Row],[rok]]=2023,0,1)</f>
        <v>1</v>
      </c>
    </row>
    <row r="1537" spans="1:10" x14ac:dyDescent="0.2">
      <c r="A1537">
        <v>982416586</v>
      </c>
      <c r="B1537" s="3" t="s">
        <v>5088</v>
      </c>
      <c r="C1537" s="3">
        <f>_110079_23data060823__2[[#This Row],[hodnota]]*$F$5</f>
        <v>35627</v>
      </c>
      <c r="D1537" t="s">
        <v>780</v>
      </c>
      <c r="E1537">
        <v>2019</v>
      </c>
      <c r="F1537">
        <v>4</v>
      </c>
      <c r="G1537" t="s">
        <v>2175</v>
      </c>
      <c r="H1537" t="s">
        <v>781</v>
      </c>
      <c r="I1537" t="str">
        <f>IF(_110079_23data060823__2[[#This Row],[odvetvi_txt]]="","Všechna odvětví",_110079_23data060823__2[[#This Row],[odvetvi_txt]])</f>
        <v>Zpracovatelský průmysl</v>
      </c>
      <c r="J1537">
        <f>IF(_110079_23data060823__2[[#This Row],[rok]]=2023,0,1)</f>
        <v>1</v>
      </c>
    </row>
    <row r="1538" spans="1:10" x14ac:dyDescent="0.2">
      <c r="A1538">
        <v>982397226</v>
      </c>
      <c r="B1538" s="3" t="s">
        <v>5497</v>
      </c>
      <c r="C1538" s="3">
        <f>_110079_23data060823__2[[#This Row],[hodnota]]*$F$5</f>
        <v>47077</v>
      </c>
      <c r="D1538" t="s">
        <v>872</v>
      </c>
      <c r="E1538">
        <v>2019</v>
      </c>
      <c r="F1538">
        <v>2</v>
      </c>
      <c r="G1538" t="s">
        <v>2175</v>
      </c>
      <c r="H1538" t="s">
        <v>873</v>
      </c>
      <c r="I1538" t="str">
        <f>IF(_110079_23data060823__2[[#This Row],[odvetvi_txt]]="","Všechna odvětví",_110079_23data060823__2[[#This Row],[odvetvi_txt]])</f>
        <v>Výroba a rozvod elektřiny, plynu, tepla a klimatiz. vzduchu</v>
      </c>
      <c r="J1538">
        <f>IF(_110079_23data060823__2[[#This Row],[rok]]=2023,0,1)</f>
        <v>1</v>
      </c>
    </row>
    <row r="1539" spans="1:10" x14ac:dyDescent="0.2">
      <c r="A1539">
        <v>982410465</v>
      </c>
      <c r="B1539" s="3" t="s">
        <v>5508</v>
      </c>
      <c r="C1539" s="3">
        <f>_110079_23data060823__2[[#This Row],[hodnota]]*$F$5</f>
        <v>52878</v>
      </c>
      <c r="D1539" t="s">
        <v>872</v>
      </c>
      <c r="E1539">
        <v>2019</v>
      </c>
      <c r="F1539">
        <v>4</v>
      </c>
      <c r="G1539" t="s">
        <v>2175</v>
      </c>
      <c r="H1539" t="s">
        <v>873</v>
      </c>
      <c r="I1539" t="str">
        <f>IF(_110079_23data060823__2[[#This Row],[odvetvi_txt]]="","Všechna odvětví",_110079_23data060823__2[[#This Row],[odvetvi_txt]])</f>
        <v>Výroba a rozvod elektřiny, plynu, tepla a klimatiz. vzduchu</v>
      </c>
      <c r="J1539">
        <f>IF(_110079_23data060823__2[[#This Row],[rok]]=2023,0,1)</f>
        <v>1</v>
      </c>
    </row>
    <row r="1540" spans="1:10" x14ac:dyDescent="0.2">
      <c r="A1540">
        <v>982421717</v>
      </c>
      <c r="B1540" s="3" t="s">
        <v>5507</v>
      </c>
      <c r="C1540" s="3">
        <f>_110079_23data060823__2[[#This Row],[hodnota]]*$F$5</f>
        <v>51338</v>
      </c>
      <c r="D1540" t="s">
        <v>872</v>
      </c>
      <c r="E1540">
        <v>2019</v>
      </c>
      <c r="F1540">
        <v>1</v>
      </c>
      <c r="G1540" t="s">
        <v>2175</v>
      </c>
      <c r="H1540" t="s">
        <v>873</v>
      </c>
      <c r="I1540" t="str">
        <f>IF(_110079_23data060823__2[[#This Row],[odvetvi_txt]]="","Všechna odvětví",_110079_23data060823__2[[#This Row],[odvetvi_txt]])</f>
        <v>Výroba a rozvod elektřiny, plynu, tepla a klimatiz. vzduchu</v>
      </c>
      <c r="J1540">
        <f>IF(_110079_23data060823__2[[#This Row],[rok]]=2023,0,1)</f>
        <v>1</v>
      </c>
    </row>
    <row r="1541" spans="1:10" x14ac:dyDescent="0.2">
      <c r="A1541">
        <v>982397845</v>
      </c>
      <c r="B1541" s="3" t="s">
        <v>5503</v>
      </c>
      <c r="C1541" s="3">
        <f>_110079_23data060823__2[[#This Row],[hodnota]]*$F$5</f>
        <v>46654</v>
      </c>
      <c r="D1541" t="s">
        <v>872</v>
      </c>
      <c r="E1541">
        <v>2019</v>
      </c>
      <c r="F1541">
        <v>3</v>
      </c>
      <c r="G1541" t="s">
        <v>2175</v>
      </c>
      <c r="H1541" t="s">
        <v>873</v>
      </c>
      <c r="I1541" t="str">
        <f>IF(_110079_23data060823__2[[#This Row],[odvetvi_txt]]="","Všechna odvětví",_110079_23data060823__2[[#This Row],[odvetvi_txt]])</f>
        <v>Výroba a rozvod elektřiny, plynu, tepla a klimatiz. vzduchu</v>
      </c>
      <c r="J1541">
        <f>IF(_110079_23data060823__2[[#This Row],[rok]]=2023,0,1)</f>
        <v>1</v>
      </c>
    </row>
    <row r="1542" spans="1:10" x14ac:dyDescent="0.2">
      <c r="A1542">
        <v>982409217</v>
      </c>
      <c r="B1542" s="3" t="s">
        <v>5255</v>
      </c>
      <c r="C1542" s="3">
        <f>_110079_23data060823__2[[#This Row],[hodnota]]*$F$5</f>
        <v>28633</v>
      </c>
      <c r="D1542" t="s">
        <v>1217</v>
      </c>
      <c r="E1542">
        <v>2019</v>
      </c>
      <c r="F1542">
        <v>1</v>
      </c>
      <c r="G1542" t="s">
        <v>2175</v>
      </c>
      <c r="H1542" t="s">
        <v>1218</v>
      </c>
      <c r="I1542" t="str">
        <f>IF(_110079_23data060823__2[[#This Row],[odvetvi_txt]]="","Všechna odvětví",_110079_23data060823__2[[#This Row],[odvetvi_txt]])</f>
        <v>Zásobování vodou; činnosti související s odpady a sanacemi</v>
      </c>
      <c r="J1542">
        <f>IF(_110079_23data060823__2[[#This Row],[rok]]=2023,0,1)</f>
        <v>1</v>
      </c>
    </row>
    <row r="1543" spans="1:10" x14ac:dyDescent="0.2">
      <c r="A1543">
        <v>982396387</v>
      </c>
      <c r="B1543" s="3" t="s">
        <v>5245</v>
      </c>
      <c r="C1543" s="3">
        <f>_110079_23data060823__2[[#This Row],[hodnota]]*$F$5</f>
        <v>30714</v>
      </c>
      <c r="D1543" t="s">
        <v>1217</v>
      </c>
      <c r="E1543">
        <v>2019</v>
      </c>
      <c r="F1543">
        <v>2</v>
      </c>
      <c r="G1543" t="s">
        <v>2175</v>
      </c>
      <c r="H1543" t="s">
        <v>1218</v>
      </c>
      <c r="I1543" t="str">
        <f>IF(_110079_23data060823__2[[#This Row],[odvetvi_txt]]="","Všechna odvětví",_110079_23data060823__2[[#This Row],[odvetvi_txt]])</f>
        <v>Zásobování vodou; činnosti související s odpady a sanacemi</v>
      </c>
      <c r="J1543">
        <f>IF(_110079_23data060823__2[[#This Row],[rok]]=2023,0,1)</f>
        <v>1</v>
      </c>
    </row>
    <row r="1544" spans="1:10" x14ac:dyDescent="0.2">
      <c r="A1544">
        <v>982409288</v>
      </c>
      <c r="B1544" s="3" t="s">
        <v>5251</v>
      </c>
      <c r="C1544" s="3">
        <f>_110079_23data060823__2[[#This Row],[hodnota]]*$F$5</f>
        <v>29752</v>
      </c>
      <c r="D1544" t="s">
        <v>1217</v>
      </c>
      <c r="E1544">
        <v>2019</v>
      </c>
      <c r="F1544">
        <v>3</v>
      </c>
      <c r="G1544" t="s">
        <v>2175</v>
      </c>
      <c r="H1544" t="s">
        <v>1218</v>
      </c>
      <c r="I1544" t="str">
        <f>IF(_110079_23data060823__2[[#This Row],[odvetvi_txt]]="","Všechna odvětví",_110079_23data060823__2[[#This Row],[odvetvi_txt]])</f>
        <v>Zásobování vodou; činnosti související s odpady a sanacemi</v>
      </c>
      <c r="J1544">
        <f>IF(_110079_23data060823__2[[#This Row],[rok]]=2023,0,1)</f>
        <v>1</v>
      </c>
    </row>
    <row r="1545" spans="1:10" x14ac:dyDescent="0.2">
      <c r="A1545">
        <v>982412354</v>
      </c>
      <c r="B1545" s="3" t="s">
        <v>5256</v>
      </c>
      <c r="C1545" s="3">
        <f>_110079_23data060823__2[[#This Row],[hodnota]]*$F$5</f>
        <v>33735</v>
      </c>
      <c r="D1545" t="s">
        <v>1217</v>
      </c>
      <c r="E1545">
        <v>2019</v>
      </c>
      <c r="F1545">
        <v>4</v>
      </c>
      <c r="G1545" t="s">
        <v>2175</v>
      </c>
      <c r="H1545" t="s">
        <v>1218</v>
      </c>
      <c r="I1545" t="str">
        <f>IF(_110079_23data060823__2[[#This Row],[odvetvi_txt]]="","Všechna odvětví",_110079_23data060823__2[[#This Row],[odvetvi_txt]])</f>
        <v>Zásobování vodou; činnosti související s odpady a sanacemi</v>
      </c>
      <c r="J1545">
        <f>IF(_110079_23data060823__2[[#This Row],[rok]]=2023,0,1)</f>
        <v>1</v>
      </c>
    </row>
    <row r="1546" spans="1:10" x14ac:dyDescent="0.2">
      <c r="A1546">
        <v>982420293</v>
      </c>
      <c r="B1546" s="3" t="s">
        <v>2875</v>
      </c>
      <c r="C1546" s="3">
        <f>_110079_23data060823__2[[#This Row],[hodnota]]*$F$5</f>
        <v>29999</v>
      </c>
      <c r="D1546" t="s">
        <v>1285</v>
      </c>
      <c r="E1546">
        <v>2019</v>
      </c>
      <c r="F1546">
        <v>2</v>
      </c>
      <c r="G1546" t="s">
        <v>2175</v>
      </c>
      <c r="H1546" t="s">
        <v>1286</v>
      </c>
      <c r="I1546" t="str">
        <f>IF(_110079_23data060823__2[[#This Row],[odvetvi_txt]]="","Všechna odvětví",_110079_23data060823__2[[#This Row],[odvetvi_txt]])</f>
        <v>Stavebnictví</v>
      </c>
      <c r="J1546">
        <f>IF(_110079_23data060823__2[[#This Row],[rok]]=2023,0,1)</f>
        <v>1</v>
      </c>
    </row>
    <row r="1547" spans="1:10" x14ac:dyDescent="0.2">
      <c r="A1547">
        <v>982417599</v>
      </c>
      <c r="B1547" s="3" t="s">
        <v>2881</v>
      </c>
      <c r="C1547" s="3">
        <f>_110079_23data060823__2[[#This Row],[hodnota]]*$F$5</f>
        <v>30501</v>
      </c>
      <c r="D1547" t="s">
        <v>1285</v>
      </c>
      <c r="E1547">
        <v>2019</v>
      </c>
      <c r="F1547">
        <v>3</v>
      </c>
      <c r="G1547" t="s">
        <v>2175</v>
      </c>
      <c r="H1547" t="s">
        <v>1286</v>
      </c>
      <c r="I1547" t="str">
        <f>IF(_110079_23data060823__2[[#This Row],[odvetvi_txt]]="","Všechna odvětví",_110079_23data060823__2[[#This Row],[odvetvi_txt]])</f>
        <v>Stavebnictví</v>
      </c>
      <c r="J1547">
        <f>IF(_110079_23data060823__2[[#This Row],[rok]]=2023,0,1)</f>
        <v>1</v>
      </c>
    </row>
    <row r="1548" spans="1:10" x14ac:dyDescent="0.2">
      <c r="A1548">
        <v>982416475</v>
      </c>
      <c r="B1548" s="3" t="s">
        <v>2885</v>
      </c>
      <c r="C1548" s="3">
        <f>_110079_23data060823__2[[#This Row],[hodnota]]*$F$5</f>
        <v>27798</v>
      </c>
      <c r="D1548" t="s">
        <v>1285</v>
      </c>
      <c r="E1548">
        <v>2019</v>
      </c>
      <c r="F1548">
        <v>1</v>
      </c>
      <c r="G1548" t="s">
        <v>2175</v>
      </c>
      <c r="H1548" t="s">
        <v>1286</v>
      </c>
      <c r="I1548" t="str">
        <f>IF(_110079_23data060823__2[[#This Row],[odvetvi_txt]]="","Všechna odvětví",_110079_23data060823__2[[#This Row],[odvetvi_txt]])</f>
        <v>Stavebnictví</v>
      </c>
      <c r="J1548">
        <f>IF(_110079_23data060823__2[[#This Row],[rok]]=2023,0,1)</f>
        <v>1</v>
      </c>
    </row>
    <row r="1549" spans="1:10" x14ac:dyDescent="0.2">
      <c r="A1549">
        <v>982409319</v>
      </c>
      <c r="B1549" s="3" t="s">
        <v>2886</v>
      </c>
      <c r="C1549" s="3">
        <f>_110079_23data060823__2[[#This Row],[hodnota]]*$F$5</f>
        <v>32318</v>
      </c>
      <c r="D1549" t="s">
        <v>1285</v>
      </c>
      <c r="E1549">
        <v>2019</v>
      </c>
      <c r="F1549">
        <v>4</v>
      </c>
      <c r="G1549" t="s">
        <v>2175</v>
      </c>
      <c r="H1549" t="s">
        <v>1286</v>
      </c>
      <c r="I1549" t="str">
        <f>IF(_110079_23data060823__2[[#This Row],[odvetvi_txt]]="","Všechna odvětví",_110079_23data060823__2[[#This Row],[odvetvi_txt]])</f>
        <v>Stavebnictví</v>
      </c>
      <c r="J1549">
        <f>IF(_110079_23data060823__2[[#This Row],[rok]]=2023,0,1)</f>
        <v>1</v>
      </c>
    </row>
    <row r="1550" spans="1:10" x14ac:dyDescent="0.2">
      <c r="A1550">
        <v>982395963</v>
      </c>
      <c r="B1550" s="3" t="s">
        <v>4487</v>
      </c>
      <c r="C1550" s="3">
        <f>_110079_23data060823__2[[#This Row],[hodnota]]*$F$5</f>
        <v>32159</v>
      </c>
      <c r="D1550" t="s">
        <v>922</v>
      </c>
      <c r="E1550">
        <v>2019</v>
      </c>
      <c r="F1550">
        <v>3</v>
      </c>
      <c r="G1550" t="s">
        <v>2175</v>
      </c>
      <c r="H1550" t="s">
        <v>923</v>
      </c>
      <c r="I1550" t="str">
        <f>IF(_110079_23data060823__2[[#This Row],[odvetvi_txt]]="","Všechna odvětví",_110079_23data060823__2[[#This Row],[odvetvi_txt]])</f>
        <v>Velkoobchod a maloobchod; opravy a údržba motorových vozidel</v>
      </c>
      <c r="J1550">
        <f>IF(_110079_23data060823__2[[#This Row],[rok]]=2023,0,1)</f>
        <v>1</v>
      </c>
    </row>
    <row r="1551" spans="1:10" x14ac:dyDescent="0.2">
      <c r="A1551">
        <v>982401477</v>
      </c>
      <c r="B1551" s="3" t="s">
        <v>4481</v>
      </c>
      <c r="C1551" s="3">
        <f>_110079_23data060823__2[[#This Row],[hodnota]]*$F$5</f>
        <v>31853</v>
      </c>
      <c r="D1551" t="s">
        <v>922</v>
      </c>
      <c r="E1551">
        <v>2019</v>
      </c>
      <c r="F1551">
        <v>2</v>
      </c>
      <c r="G1551" t="s">
        <v>2175</v>
      </c>
      <c r="H1551" t="s">
        <v>923</v>
      </c>
      <c r="I1551" t="str">
        <f>IF(_110079_23data060823__2[[#This Row],[odvetvi_txt]]="","Všechna odvětví",_110079_23data060823__2[[#This Row],[odvetvi_txt]])</f>
        <v>Velkoobchod a maloobchod; opravy a údržba motorových vozidel</v>
      </c>
      <c r="J1551">
        <f>IF(_110079_23data060823__2[[#This Row],[rok]]=2023,0,1)</f>
        <v>1</v>
      </c>
    </row>
    <row r="1552" spans="1:10" x14ac:dyDescent="0.2">
      <c r="A1552">
        <v>982407101</v>
      </c>
      <c r="B1552" s="3" t="s">
        <v>4491</v>
      </c>
      <c r="C1552" s="3">
        <f>_110079_23data060823__2[[#This Row],[hodnota]]*$F$5</f>
        <v>31420</v>
      </c>
      <c r="D1552" t="s">
        <v>922</v>
      </c>
      <c r="E1552">
        <v>2019</v>
      </c>
      <c r="F1552">
        <v>1</v>
      </c>
      <c r="G1552" t="s">
        <v>2175</v>
      </c>
      <c r="H1552" t="s">
        <v>923</v>
      </c>
      <c r="I1552" t="str">
        <f>IF(_110079_23data060823__2[[#This Row],[odvetvi_txt]]="","Všechna odvětví",_110079_23data060823__2[[#This Row],[odvetvi_txt]])</f>
        <v>Velkoobchod a maloobchod; opravy a údržba motorových vozidel</v>
      </c>
      <c r="J1552">
        <f>IF(_110079_23data060823__2[[#This Row],[rok]]=2023,0,1)</f>
        <v>1</v>
      </c>
    </row>
    <row r="1553" spans="1:10" x14ac:dyDescent="0.2">
      <c r="A1553">
        <v>982399648</v>
      </c>
      <c r="B1553" s="3" t="s">
        <v>4492</v>
      </c>
      <c r="C1553" s="3">
        <f>_110079_23data060823__2[[#This Row],[hodnota]]*$F$5</f>
        <v>33838</v>
      </c>
      <c r="D1553" t="s">
        <v>922</v>
      </c>
      <c r="E1553">
        <v>2019</v>
      </c>
      <c r="F1553">
        <v>4</v>
      </c>
      <c r="G1553" t="s">
        <v>2175</v>
      </c>
      <c r="H1553" t="s">
        <v>923</v>
      </c>
      <c r="I1553" t="str">
        <f>IF(_110079_23data060823__2[[#This Row],[odvetvi_txt]]="","Všechna odvětví",_110079_23data060823__2[[#This Row],[odvetvi_txt]])</f>
        <v>Velkoobchod a maloobchod; opravy a údržba motorových vozidel</v>
      </c>
      <c r="J1553">
        <f>IF(_110079_23data060823__2[[#This Row],[rok]]=2023,0,1)</f>
        <v>1</v>
      </c>
    </row>
    <row r="1554" spans="1:10" x14ac:dyDescent="0.2">
      <c r="A1554">
        <v>982412258</v>
      </c>
      <c r="B1554" s="3" t="s">
        <v>3779</v>
      </c>
      <c r="C1554" s="3">
        <f>_110079_23data060823__2[[#This Row],[hodnota]]*$F$5</f>
        <v>33082</v>
      </c>
      <c r="D1554" t="s">
        <v>561</v>
      </c>
      <c r="E1554">
        <v>2019</v>
      </c>
      <c r="F1554">
        <v>4</v>
      </c>
      <c r="G1554" t="s">
        <v>2175</v>
      </c>
      <c r="H1554" t="s">
        <v>562</v>
      </c>
      <c r="I1554" t="str">
        <f>IF(_110079_23data060823__2[[#This Row],[odvetvi_txt]]="","Všechna odvětví",_110079_23data060823__2[[#This Row],[odvetvi_txt]])</f>
        <v>Doprava a skladování</v>
      </c>
      <c r="J1554">
        <f>IF(_110079_23data060823__2[[#This Row],[rok]]=2023,0,1)</f>
        <v>1</v>
      </c>
    </row>
    <row r="1555" spans="1:10" x14ac:dyDescent="0.2">
      <c r="A1555">
        <v>982405689</v>
      </c>
      <c r="B1555" s="3" t="s">
        <v>3769</v>
      </c>
      <c r="C1555" s="3">
        <f>_110079_23data060823__2[[#This Row],[hodnota]]*$F$5</f>
        <v>31357</v>
      </c>
      <c r="D1555" t="s">
        <v>561</v>
      </c>
      <c r="E1555">
        <v>2019</v>
      </c>
      <c r="F1555">
        <v>2</v>
      </c>
      <c r="G1555" t="s">
        <v>2175</v>
      </c>
      <c r="H1555" t="s">
        <v>562</v>
      </c>
      <c r="I1555" t="str">
        <f>IF(_110079_23data060823__2[[#This Row],[odvetvi_txt]]="","Všechna odvětví",_110079_23data060823__2[[#This Row],[odvetvi_txt]])</f>
        <v>Doprava a skladování</v>
      </c>
      <c r="J1555">
        <f>IF(_110079_23data060823__2[[#This Row],[rok]]=2023,0,1)</f>
        <v>1</v>
      </c>
    </row>
    <row r="1556" spans="1:10" x14ac:dyDescent="0.2">
      <c r="A1556">
        <v>982410963</v>
      </c>
      <c r="B1556" s="3" t="s">
        <v>3778</v>
      </c>
      <c r="C1556" s="3">
        <f>_110079_23data060823__2[[#This Row],[hodnota]]*$F$5</f>
        <v>30006</v>
      </c>
      <c r="D1556" t="s">
        <v>561</v>
      </c>
      <c r="E1556">
        <v>2019</v>
      </c>
      <c r="F1556">
        <v>1</v>
      </c>
      <c r="G1556" t="s">
        <v>2175</v>
      </c>
      <c r="H1556" t="s">
        <v>562</v>
      </c>
      <c r="I1556" t="str">
        <f>IF(_110079_23data060823__2[[#This Row],[odvetvi_txt]]="","Všechna odvětví",_110079_23data060823__2[[#This Row],[odvetvi_txt]])</f>
        <v>Doprava a skladování</v>
      </c>
      <c r="J1556">
        <f>IF(_110079_23data060823__2[[#This Row],[rok]]=2023,0,1)</f>
        <v>1</v>
      </c>
    </row>
    <row r="1557" spans="1:10" x14ac:dyDescent="0.2">
      <c r="A1557">
        <v>982420493</v>
      </c>
      <c r="B1557" s="3" t="s">
        <v>3774</v>
      </c>
      <c r="C1557" s="3">
        <f>_110079_23data060823__2[[#This Row],[hodnota]]*$F$5</f>
        <v>32058</v>
      </c>
      <c r="D1557" t="s">
        <v>561</v>
      </c>
      <c r="E1557">
        <v>2019</v>
      </c>
      <c r="F1557">
        <v>3</v>
      </c>
      <c r="G1557" t="s">
        <v>2175</v>
      </c>
      <c r="H1557" t="s">
        <v>562</v>
      </c>
      <c r="I1557" t="str">
        <f>IF(_110079_23data060823__2[[#This Row],[odvetvi_txt]]="","Všechna odvětví",_110079_23data060823__2[[#This Row],[odvetvi_txt]])</f>
        <v>Doprava a skladování</v>
      </c>
      <c r="J1557">
        <f>IF(_110079_23data060823__2[[#This Row],[rok]]=2023,0,1)</f>
        <v>1</v>
      </c>
    </row>
    <row r="1558" spans="1:10" x14ac:dyDescent="0.2">
      <c r="A1558">
        <v>982415908</v>
      </c>
      <c r="B1558" s="3" t="s">
        <v>4841</v>
      </c>
      <c r="C1558" s="3">
        <f>_110079_23data060823__2[[#This Row],[hodnota]]*$F$5</f>
        <v>21544</v>
      </c>
      <c r="D1558" t="s">
        <v>191</v>
      </c>
      <c r="E1558">
        <v>2019</v>
      </c>
      <c r="F1558">
        <v>4</v>
      </c>
      <c r="G1558" t="s">
        <v>2175</v>
      </c>
      <c r="H1558" t="s">
        <v>192</v>
      </c>
      <c r="I1558" t="str">
        <f>IF(_110079_23data060823__2[[#This Row],[odvetvi_txt]]="","Všechna odvětví",_110079_23data060823__2[[#This Row],[odvetvi_txt]])</f>
        <v>Ubytování, stravování a pohostinství</v>
      </c>
      <c r="J1558">
        <f>IF(_110079_23data060823__2[[#This Row],[rok]]=2023,0,1)</f>
        <v>1</v>
      </c>
    </row>
    <row r="1559" spans="1:10" x14ac:dyDescent="0.2">
      <c r="A1559">
        <v>982420234</v>
      </c>
      <c r="B1559" s="3" t="s">
        <v>4836</v>
      </c>
      <c r="C1559" s="3">
        <f>_110079_23data060823__2[[#This Row],[hodnota]]*$F$5</f>
        <v>21115</v>
      </c>
      <c r="D1559" t="s">
        <v>191</v>
      </c>
      <c r="E1559">
        <v>2019</v>
      </c>
      <c r="F1559">
        <v>3</v>
      </c>
      <c r="G1559" t="s">
        <v>2175</v>
      </c>
      <c r="H1559" t="s">
        <v>192</v>
      </c>
      <c r="I1559" t="str">
        <f>IF(_110079_23data060823__2[[#This Row],[odvetvi_txt]]="","Všechna odvětví",_110079_23data060823__2[[#This Row],[odvetvi_txt]])</f>
        <v>Ubytování, stravování a pohostinství</v>
      </c>
      <c r="J1559">
        <f>IF(_110079_23data060823__2[[#This Row],[rok]]=2023,0,1)</f>
        <v>1</v>
      </c>
    </row>
    <row r="1560" spans="1:10" x14ac:dyDescent="0.2">
      <c r="A1560">
        <v>982398554</v>
      </c>
      <c r="B1560" s="3" t="s">
        <v>4831</v>
      </c>
      <c r="C1560" s="3">
        <f>_110079_23data060823__2[[#This Row],[hodnota]]*$F$5</f>
        <v>20908</v>
      </c>
      <c r="D1560" t="s">
        <v>191</v>
      </c>
      <c r="E1560">
        <v>2019</v>
      </c>
      <c r="F1560">
        <v>2</v>
      </c>
      <c r="G1560" t="s">
        <v>2175</v>
      </c>
      <c r="H1560" t="s">
        <v>192</v>
      </c>
      <c r="I1560" t="str">
        <f>IF(_110079_23data060823__2[[#This Row],[odvetvi_txt]]="","Všechna odvětví",_110079_23data060823__2[[#This Row],[odvetvi_txt]])</f>
        <v>Ubytování, stravování a pohostinství</v>
      </c>
      <c r="J1560">
        <f>IF(_110079_23data060823__2[[#This Row],[rok]]=2023,0,1)</f>
        <v>1</v>
      </c>
    </row>
    <row r="1561" spans="1:10" x14ac:dyDescent="0.2">
      <c r="A1561">
        <v>982419014</v>
      </c>
      <c r="B1561" s="3" t="s">
        <v>4840</v>
      </c>
      <c r="C1561" s="3">
        <f>_110079_23data060823__2[[#This Row],[hodnota]]*$F$5</f>
        <v>20147</v>
      </c>
      <c r="D1561" t="s">
        <v>191</v>
      </c>
      <c r="E1561">
        <v>2019</v>
      </c>
      <c r="F1561">
        <v>1</v>
      </c>
      <c r="G1561" t="s">
        <v>2175</v>
      </c>
      <c r="H1561" t="s">
        <v>192</v>
      </c>
      <c r="I1561" t="str">
        <f>IF(_110079_23data060823__2[[#This Row],[odvetvi_txt]]="","Všechna odvětví",_110079_23data060823__2[[#This Row],[odvetvi_txt]])</f>
        <v>Ubytování, stravování a pohostinství</v>
      </c>
      <c r="J1561">
        <f>IF(_110079_23data060823__2[[#This Row],[rok]]=2023,0,1)</f>
        <v>1</v>
      </c>
    </row>
    <row r="1562" spans="1:10" x14ac:dyDescent="0.2">
      <c r="A1562">
        <v>982412874</v>
      </c>
      <c r="B1562" s="3" t="s">
        <v>3869</v>
      </c>
      <c r="C1562" s="3">
        <f>_110079_23data060823__2[[#This Row],[hodnota]]*$F$5</f>
        <v>60571</v>
      </c>
      <c r="D1562" t="s">
        <v>1010</v>
      </c>
      <c r="E1562">
        <v>2019</v>
      </c>
      <c r="F1562">
        <v>4</v>
      </c>
      <c r="G1562" t="s">
        <v>2175</v>
      </c>
      <c r="H1562" t="s">
        <v>1011</v>
      </c>
      <c r="I1562" t="str">
        <f>IF(_110079_23data060823__2[[#This Row],[odvetvi_txt]]="","Všechna odvětví",_110079_23data060823__2[[#This Row],[odvetvi_txt]])</f>
        <v>Informační a komunikační činnosti</v>
      </c>
      <c r="J1562">
        <f>IF(_110079_23data060823__2[[#This Row],[rok]]=2023,0,1)</f>
        <v>1</v>
      </c>
    </row>
    <row r="1563" spans="1:10" x14ac:dyDescent="0.2">
      <c r="A1563">
        <v>982418906</v>
      </c>
      <c r="B1563" s="3" t="s">
        <v>3858</v>
      </c>
      <c r="C1563" s="3">
        <f>_110079_23data060823__2[[#This Row],[hodnota]]*$F$5</f>
        <v>58591</v>
      </c>
      <c r="D1563" t="s">
        <v>1010</v>
      </c>
      <c r="E1563">
        <v>2019</v>
      </c>
      <c r="F1563">
        <v>2</v>
      </c>
      <c r="G1563" t="s">
        <v>2175</v>
      </c>
      <c r="H1563" t="s">
        <v>1011</v>
      </c>
      <c r="I1563" t="str">
        <f>IF(_110079_23data060823__2[[#This Row],[odvetvi_txt]]="","Všechna odvětví",_110079_23data060823__2[[#This Row],[odvetvi_txt]])</f>
        <v>Informační a komunikační činnosti</v>
      </c>
      <c r="J1563">
        <f>IF(_110079_23data060823__2[[#This Row],[rok]]=2023,0,1)</f>
        <v>1</v>
      </c>
    </row>
    <row r="1564" spans="1:10" x14ac:dyDescent="0.2">
      <c r="A1564">
        <v>982421391</v>
      </c>
      <c r="B1564" s="3" t="s">
        <v>3864</v>
      </c>
      <c r="C1564" s="3">
        <f>_110079_23data060823__2[[#This Row],[hodnota]]*$F$5</f>
        <v>58013</v>
      </c>
      <c r="D1564" t="s">
        <v>1010</v>
      </c>
      <c r="E1564">
        <v>2019</v>
      </c>
      <c r="F1564">
        <v>3</v>
      </c>
      <c r="G1564" t="s">
        <v>2175</v>
      </c>
      <c r="H1564" t="s">
        <v>1011</v>
      </c>
      <c r="I1564" t="str">
        <f>IF(_110079_23data060823__2[[#This Row],[odvetvi_txt]]="","Všechna odvětví",_110079_23data060823__2[[#This Row],[odvetvi_txt]])</f>
        <v>Informační a komunikační činnosti</v>
      </c>
      <c r="J1564">
        <f>IF(_110079_23data060823__2[[#This Row],[rok]]=2023,0,1)</f>
        <v>1</v>
      </c>
    </row>
    <row r="1565" spans="1:10" x14ac:dyDescent="0.2">
      <c r="A1565">
        <v>982407002</v>
      </c>
      <c r="B1565" s="3" t="s">
        <v>3868</v>
      </c>
      <c r="C1565" s="3">
        <f>_110079_23data060823__2[[#This Row],[hodnota]]*$F$5</f>
        <v>59636</v>
      </c>
      <c r="D1565" t="s">
        <v>1010</v>
      </c>
      <c r="E1565">
        <v>2019</v>
      </c>
      <c r="F1565">
        <v>1</v>
      </c>
      <c r="G1565" t="s">
        <v>2175</v>
      </c>
      <c r="H1565" t="s">
        <v>1011</v>
      </c>
      <c r="I1565" t="str">
        <f>IF(_110079_23data060823__2[[#This Row],[odvetvi_txt]]="","Všechna odvětví",_110079_23data060823__2[[#This Row],[odvetvi_txt]])</f>
        <v>Informační a komunikační činnosti</v>
      </c>
      <c r="J1565">
        <f>IF(_110079_23data060823__2[[#This Row],[rok]]=2023,0,1)</f>
        <v>1</v>
      </c>
    </row>
    <row r="1566" spans="1:10" x14ac:dyDescent="0.2">
      <c r="A1566">
        <v>982400858</v>
      </c>
      <c r="B1566" s="3" t="s">
        <v>5342</v>
      </c>
      <c r="C1566" s="3">
        <f>_110079_23data060823__2[[#This Row],[hodnota]]*$F$5</f>
        <v>59883</v>
      </c>
      <c r="D1566" t="s">
        <v>641</v>
      </c>
      <c r="E1566">
        <v>2019</v>
      </c>
      <c r="F1566">
        <v>1</v>
      </c>
      <c r="G1566" t="s">
        <v>2175</v>
      </c>
      <c r="H1566" t="s">
        <v>642</v>
      </c>
      <c r="I1566" t="str">
        <f>IF(_110079_23data060823__2[[#This Row],[odvetvi_txt]]="","Všechna odvětví",_110079_23data060823__2[[#This Row],[odvetvi_txt]])</f>
        <v>Peněžnictví a pojišťovnictví</v>
      </c>
      <c r="J1566">
        <f>IF(_110079_23data060823__2[[#This Row],[rok]]=2023,0,1)</f>
        <v>1</v>
      </c>
    </row>
    <row r="1567" spans="1:10" x14ac:dyDescent="0.2">
      <c r="A1567">
        <v>982420235</v>
      </c>
      <c r="B1567" s="3" t="s">
        <v>5343</v>
      </c>
      <c r="C1567" s="3">
        <f>_110079_23data060823__2[[#This Row],[hodnota]]*$F$5</f>
        <v>57078</v>
      </c>
      <c r="D1567" t="s">
        <v>641</v>
      </c>
      <c r="E1567">
        <v>2019</v>
      </c>
      <c r="F1567">
        <v>4</v>
      </c>
      <c r="G1567" t="s">
        <v>2175</v>
      </c>
      <c r="H1567" t="s">
        <v>642</v>
      </c>
      <c r="I1567" t="str">
        <f>IF(_110079_23data060823__2[[#This Row],[odvetvi_txt]]="","Všechna odvětví",_110079_23data060823__2[[#This Row],[odvetvi_txt]])</f>
        <v>Peněžnictví a pojišťovnictví</v>
      </c>
      <c r="J1567">
        <f>IF(_110079_23data060823__2[[#This Row],[rok]]=2023,0,1)</f>
        <v>1</v>
      </c>
    </row>
    <row r="1568" spans="1:10" x14ac:dyDescent="0.2">
      <c r="A1568">
        <v>982410373</v>
      </c>
      <c r="B1568" s="3" t="s">
        <v>5332</v>
      </c>
      <c r="C1568" s="3">
        <f>_110079_23data060823__2[[#This Row],[hodnota]]*$F$5</f>
        <v>63766</v>
      </c>
      <c r="D1568" t="s">
        <v>641</v>
      </c>
      <c r="E1568">
        <v>2019</v>
      </c>
      <c r="F1568">
        <v>2</v>
      </c>
      <c r="G1568" t="s">
        <v>2175</v>
      </c>
      <c r="H1568" t="s">
        <v>642</v>
      </c>
      <c r="I1568" t="str">
        <f>IF(_110079_23data060823__2[[#This Row],[odvetvi_txt]]="","Všechna odvětví",_110079_23data060823__2[[#This Row],[odvetvi_txt]])</f>
        <v>Peněžnictví a pojišťovnictví</v>
      </c>
      <c r="J1568">
        <f>IF(_110079_23data060823__2[[#This Row],[rok]]=2023,0,1)</f>
        <v>1</v>
      </c>
    </row>
    <row r="1569" spans="1:10" x14ac:dyDescent="0.2">
      <c r="A1569">
        <v>982410970</v>
      </c>
      <c r="B1569" s="3" t="s">
        <v>5338</v>
      </c>
      <c r="C1569" s="3">
        <f>_110079_23data060823__2[[#This Row],[hodnota]]*$F$5</f>
        <v>56010</v>
      </c>
      <c r="D1569" t="s">
        <v>641</v>
      </c>
      <c r="E1569">
        <v>2019</v>
      </c>
      <c r="F1569">
        <v>3</v>
      </c>
      <c r="G1569" t="s">
        <v>2175</v>
      </c>
      <c r="H1569" t="s">
        <v>642</v>
      </c>
      <c r="I1569" t="str">
        <f>IF(_110079_23data060823__2[[#This Row],[odvetvi_txt]]="","Všechna odvětví",_110079_23data060823__2[[#This Row],[odvetvi_txt]])</f>
        <v>Peněžnictví a pojišťovnictví</v>
      </c>
      <c r="J1569">
        <f>IF(_110079_23data060823__2[[#This Row],[rok]]=2023,0,1)</f>
        <v>1</v>
      </c>
    </row>
    <row r="1570" spans="1:10" x14ac:dyDescent="0.2">
      <c r="A1570">
        <v>982423887</v>
      </c>
      <c r="B1570" s="3" t="s">
        <v>2516</v>
      </c>
      <c r="C1570" s="3">
        <f>_110079_23data060823__2[[#This Row],[hodnota]]*$F$5</f>
        <v>31598</v>
      </c>
      <c r="D1570" t="s">
        <v>263</v>
      </c>
      <c r="E1570">
        <v>2019</v>
      </c>
      <c r="F1570">
        <v>2</v>
      </c>
      <c r="G1570" t="s">
        <v>2175</v>
      </c>
      <c r="H1570" t="s">
        <v>264</v>
      </c>
      <c r="I1570" t="str">
        <f>IF(_110079_23data060823__2[[#This Row],[odvetvi_txt]]="","Všechna odvětví",_110079_23data060823__2[[#This Row],[odvetvi_txt]])</f>
        <v>Činnosti v oblasti nemovitostí</v>
      </c>
      <c r="J1570">
        <f>IF(_110079_23data060823__2[[#This Row],[rok]]=2023,0,1)</f>
        <v>1</v>
      </c>
    </row>
    <row r="1571" spans="1:10" x14ac:dyDescent="0.2">
      <c r="A1571">
        <v>982401489</v>
      </c>
      <c r="B1571" s="3" t="s">
        <v>2527</v>
      </c>
      <c r="C1571" s="3">
        <f>_110079_23data060823__2[[#This Row],[hodnota]]*$F$5</f>
        <v>32560</v>
      </c>
      <c r="D1571" t="s">
        <v>263</v>
      </c>
      <c r="E1571">
        <v>2019</v>
      </c>
      <c r="F1571">
        <v>4</v>
      </c>
      <c r="G1571" t="s">
        <v>2175</v>
      </c>
      <c r="H1571" t="s">
        <v>264</v>
      </c>
      <c r="I1571" t="str">
        <f>IF(_110079_23data060823__2[[#This Row],[odvetvi_txt]]="","Všechna odvětví",_110079_23data060823__2[[#This Row],[odvetvi_txt]])</f>
        <v>Činnosti v oblasti nemovitostí</v>
      </c>
      <c r="J1571">
        <f>IF(_110079_23data060823__2[[#This Row],[rok]]=2023,0,1)</f>
        <v>1</v>
      </c>
    </row>
    <row r="1572" spans="1:10" x14ac:dyDescent="0.2">
      <c r="A1572">
        <v>982413841</v>
      </c>
      <c r="B1572" s="3" t="s">
        <v>2526</v>
      </c>
      <c r="C1572" s="3">
        <f>_110079_23data060823__2[[#This Row],[hodnota]]*$F$5</f>
        <v>30936</v>
      </c>
      <c r="D1572" t="s">
        <v>263</v>
      </c>
      <c r="E1572">
        <v>2019</v>
      </c>
      <c r="F1572">
        <v>1</v>
      </c>
      <c r="G1572" t="s">
        <v>2175</v>
      </c>
      <c r="H1572" t="s">
        <v>264</v>
      </c>
      <c r="I1572" t="str">
        <f>IF(_110079_23data060823__2[[#This Row],[odvetvi_txt]]="","Všechna odvětví",_110079_23data060823__2[[#This Row],[odvetvi_txt]])</f>
        <v>Činnosti v oblasti nemovitostí</v>
      </c>
      <c r="J1572">
        <f>IF(_110079_23data060823__2[[#This Row],[rok]]=2023,0,1)</f>
        <v>1</v>
      </c>
    </row>
    <row r="1573" spans="1:10" x14ac:dyDescent="0.2">
      <c r="A1573">
        <v>982419561</v>
      </c>
      <c r="B1573" s="3" t="s">
        <v>2522</v>
      </c>
      <c r="C1573" s="3">
        <f>_110079_23data060823__2[[#This Row],[hodnota]]*$F$5</f>
        <v>30787</v>
      </c>
      <c r="D1573" t="s">
        <v>263</v>
      </c>
      <c r="E1573">
        <v>2019</v>
      </c>
      <c r="F1573">
        <v>3</v>
      </c>
      <c r="G1573" t="s">
        <v>2175</v>
      </c>
      <c r="H1573" t="s">
        <v>264</v>
      </c>
      <c r="I1573" t="str">
        <f>IF(_110079_23data060823__2[[#This Row],[odvetvi_txt]]="","Všechna odvětví",_110079_23data060823__2[[#This Row],[odvetvi_txt]])</f>
        <v>Činnosti v oblasti nemovitostí</v>
      </c>
      <c r="J1573">
        <f>IF(_110079_23data060823__2[[#This Row],[rok]]=2023,0,1)</f>
        <v>1</v>
      </c>
    </row>
    <row r="1574" spans="1:10" x14ac:dyDescent="0.2">
      <c r="A1574">
        <v>982396543</v>
      </c>
      <c r="B1574" s="3" t="s">
        <v>4576</v>
      </c>
      <c r="C1574" s="3">
        <f>_110079_23data060823__2[[#This Row],[hodnota]]*$F$5</f>
        <v>41334</v>
      </c>
      <c r="D1574" t="s">
        <v>414</v>
      </c>
      <c r="E1574">
        <v>2019</v>
      </c>
      <c r="F1574">
        <v>1</v>
      </c>
      <c r="G1574" t="s">
        <v>2175</v>
      </c>
      <c r="H1574" t="s">
        <v>415</v>
      </c>
      <c r="I1574" t="str">
        <f>IF(_110079_23data060823__2[[#This Row],[odvetvi_txt]]="","Všechna odvětví",_110079_23data060823__2[[#This Row],[odvetvi_txt]])</f>
        <v>Profesní, vědecké a technické činnosti</v>
      </c>
      <c r="J1574">
        <f>IF(_110079_23data060823__2[[#This Row],[rok]]=2023,0,1)</f>
        <v>1</v>
      </c>
    </row>
    <row r="1575" spans="1:10" x14ac:dyDescent="0.2">
      <c r="A1575">
        <v>982421329</v>
      </c>
      <c r="B1575" s="3" t="s">
        <v>4577</v>
      </c>
      <c r="C1575" s="3">
        <f>_110079_23data060823__2[[#This Row],[hodnota]]*$F$5</f>
        <v>44383</v>
      </c>
      <c r="D1575" t="s">
        <v>414</v>
      </c>
      <c r="E1575">
        <v>2019</v>
      </c>
      <c r="F1575">
        <v>4</v>
      </c>
      <c r="G1575" t="s">
        <v>2175</v>
      </c>
      <c r="H1575" t="s">
        <v>415</v>
      </c>
      <c r="I1575" t="str">
        <f>IF(_110079_23data060823__2[[#This Row],[odvetvi_txt]]="","Všechna odvětví",_110079_23data060823__2[[#This Row],[odvetvi_txt]])</f>
        <v>Profesní, vědecké a technické činnosti</v>
      </c>
      <c r="J1575">
        <f>IF(_110079_23data060823__2[[#This Row],[rok]]=2023,0,1)</f>
        <v>1</v>
      </c>
    </row>
    <row r="1576" spans="1:10" x14ac:dyDescent="0.2">
      <c r="A1576">
        <v>982416831</v>
      </c>
      <c r="B1576" s="3" t="s">
        <v>4572</v>
      </c>
      <c r="C1576" s="3">
        <f>_110079_23data060823__2[[#This Row],[hodnota]]*$F$5</f>
        <v>41063</v>
      </c>
      <c r="D1576" t="s">
        <v>414</v>
      </c>
      <c r="E1576">
        <v>2019</v>
      </c>
      <c r="F1576">
        <v>3</v>
      </c>
      <c r="G1576" t="s">
        <v>2175</v>
      </c>
      <c r="H1576" t="s">
        <v>415</v>
      </c>
      <c r="I1576" t="str">
        <f>IF(_110079_23data060823__2[[#This Row],[odvetvi_txt]]="","Všechna odvětví",_110079_23data060823__2[[#This Row],[odvetvi_txt]])</f>
        <v>Profesní, vědecké a technické činnosti</v>
      </c>
      <c r="J1576">
        <f>IF(_110079_23data060823__2[[#This Row],[rok]]=2023,0,1)</f>
        <v>1</v>
      </c>
    </row>
    <row r="1577" spans="1:10" x14ac:dyDescent="0.2">
      <c r="A1577">
        <v>982415790</v>
      </c>
      <c r="B1577" s="3" t="s">
        <v>4566</v>
      </c>
      <c r="C1577" s="3">
        <f>_110079_23data060823__2[[#This Row],[hodnota]]*$F$5</f>
        <v>41323</v>
      </c>
      <c r="D1577" t="s">
        <v>414</v>
      </c>
      <c r="E1577">
        <v>2019</v>
      </c>
      <c r="F1577">
        <v>2</v>
      </c>
      <c r="G1577" t="s">
        <v>2175</v>
      </c>
      <c r="H1577" t="s">
        <v>415</v>
      </c>
      <c r="I1577" t="str">
        <f>IF(_110079_23data060823__2[[#This Row],[odvetvi_txt]]="","Všechna odvětví",_110079_23data060823__2[[#This Row],[odvetvi_txt]])</f>
        <v>Profesní, vědecké a technické činnosti</v>
      </c>
      <c r="J1577">
        <f>IF(_110079_23data060823__2[[#This Row],[rok]]=2023,0,1)</f>
        <v>1</v>
      </c>
    </row>
    <row r="1578" spans="1:10" x14ac:dyDescent="0.2">
      <c r="A1578">
        <v>982421880</v>
      </c>
      <c r="B1578" s="3" t="s">
        <v>3518</v>
      </c>
      <c r="C1578" s="3">
        <f>_110079_23data060823__2[[#This Row],[hodnota]]*$F$5</f>
        <v>23101</v>
      </c>
      <c r="D1578" t="s">
        <v>701</v>
      </c>
      <c r="E1578">
        <v>2019</v>
      </c>
      <c r="F1578">
        <v>3</v>
      </c>
      <c r="G1578" t="s">
        <v>2175</v>
      </c>
      <c r="H1578" t="s">
        <v>702</v>
      </c>
      <c r="I1578" t="str">
        <f>IF(_110079_23data060823__2[[#This Row],[odvetvi_txt]]="","Všechna odvětví",_110079_23data060823__2[[#This Row],[odvetvi_txt]])</f>
        <v>Administrativní a podpůrné činnosti</v>
      </c>
      <c r="J1578">
        <f>IF(_110079_23data060823__2[[#This Row],[rok]]=2023,0,1)</f>
        <v>1</v>
      </c>
    </row>
    <row r="1579" spans="1:10" x14ac:dyDescent="0.2">
      <c r="A1579">
        <v>982406729</v>
      </c>
      <c r="B1579" s="3" t="s">
        <v>3512</v>
      </c>
      <c r="C1579" s="3">
        <f>_110079_23data060823__2[[#This Row],[hodnota]]*$F$5</f>
        <v>23118</v>
      </c>
      <c r="D1579" t="s">
        <v>701</v>
      </c>
      <c r="E1579">
        <v>2019</v>
      </c>
      <c r="F1579">
        <v>2</v>
      </c>
      <c r="G1579" t="s">
        <v>2175</v>
      </c>
      <c r="H1579" t="s">
        <v>702</v>
      </c>
      <c r="I1579" t="str">
        <f>IF(_110079_23data060823__2[[#This Row],[odvetvi_txt]]="","Všechna odvětví",_110079_23data060823__2[[#This Row],[odvetvi_txt]])</f>
        <v>Administrativní a podpůrné činnosti</v>
      </c>
      <c r="J1579">
        <f>IF(_110079_23data060823__2[[#This Row],[rok]]=2023,0,1)</f>
        <v>1</v>
      </c>
    </row>
    <row r="1580" spans="1:10" x14ac:dyDescent="0.2">
      <c r="A1580">
        <v>982421174</v>
      </c>
      <c r="B1580" s="3" t="s">
        <v>3522</v>
      </c>
      <c r="C1580" s="3">
        <f>_110079_23data060823__2[[#This Row],[hodnota]]*$F$5</f>
        <v>22239</v>
      </c>
      <c r="D1580" t="s">
        <v>701</v>
      </c>
      <c r="E1580">
        <v>2019</v>
      </c>
      <c r="F1580">
        <v>1</v>
      </c>
      <c r="G1580" t="s">
        <v>2175</v>
      </c>
      <c r="H1580" t="s">
        <v>702</v>
      </c>
      <c r="I1580" t="str">
        <f>IF(_110079_23data060823__2[[#This Row],[odvetvi_txt]]="","Všechna odvětví",_110079_23data060823__2[[#This Row],[odvetvi_txt]])</f>
        <v>Administrativní a podpůrné činnosti</v>
      </c>
      <c r="J1580">
        <f>IF(_110079_23data060823__2[[#This Row],[rok]]=2023,0,1)</f>
        <v>1</v>
      </c>
    </row>
    <row r="1581" spans="1:10" x14ac:dyDescent="0.2">
      <c r="A1581">
        <v>982419583</v>
      </c>
      <c r="B1581" s="3" t="s">
        <v>3523</v>
      </c>
      <c r="C1581" s="3">
        <f>_110079_23data060823__2[[#This Row],[hodnota]]*$F$5</f>
        <v>23434</v>
      </c>
      <c r="D1581" t="s">
        <v>701</v>
      </c>
      <c r="E1581">
        <v>2019</v>
      </c>
      <c r="F1581">
        <v>4</v>
      </c>
      <c r="G1581" t="s">
        <v>2175</v>
      </c>
      <c r="H1581" t="s">
        <v>702</v>
      </c>
      <c r="I1581" t="str">
        <f>IF(_110079_23data060823__2[[#This Row],[odvetvi_txt]]="","Všechna odvětví",_110079_23data060823__2[[#This Row],[odvetvi_txt]])</f>
        <v>Administrativní a podpůrné činnosti</v>
      </c>
      <c r="J1581">
        <f>IF(_110079_23data060823__2[[#This Row],[rok]]=2023,0,1)</f>
        <v>1</v>
      </c>
    </row>
    <row r="1582" spans="1:10" x14ac:dyDescent="0.2">
      <c r="A1582">
        <v>982403719</v>
      </c>
      <c r="B1582" s="3" t="s">
        <v>3343</v>
      </c>
      <c r="C1582" s="3">
        <f>_110079_23data060823__2[[#This Row],[hodnota]]*$F$5</f>
        <v>41728</v>
      </c>
      <c r="D1582" t="s">
        <v>17</v>
      </c>
      <c r="E1582">
        <v>2019</v>
      </c>
      <c r="F1582">
        <v>4</v>
      </c>
      <c r="G1582" t="s">
        <v>2175</v>
      </c>
      <c r="H1582" t="s">
        <v>21</v>
      </c>
      <c r="I1582" t="str">
        <f>IF(_110079_23data060823__2[[#This Row],[odvetvi_txt]]="","Všechna odvětví",_110079_23data060823__2[[#This Row],[odvetvi_txt]])</f>
        <v>Veřejná správa a obrana; povinné sociální zabezpečení</v>
      </c>
      <c r="J1582">
        <f>IF(_110079_23data060823__2[[#This Row],[rok]]=2023,0,1)</f>
        <v>1</v>
      </c>
    </row>
    <row r="1583" spans="1:10" x14ac:dyDescent="0.2">
      <c r="A1583">
        <v>982400860</v>
      </c>
      <c r="B1583" s="3" t="s">
        <v>3332</v>
      </c>
      <c r="C1583" s="3">
        <f>_110079_23data060823__2[[#This Row],[hodnota]]*$F$5</f>
        <v>38814</v>
      </c>
      <c r="D1583" t="s">
        <v>17</v>
      </c>
      <c r="E1583">
        <v>2019</v>
      </c>
      <c r="F1583">
        <v>2</v>
      </c>
      <c r="G1583" t="s">
        <v>2175</v>
      </c>
      <c r="H1583" t="s">
        <v>21</v>
      </c>
      <c r="I1583" t="str">
        <f>IF(_110079_23data060823__2[[#This Row],[odvetvi_txt]]="","Všechna odvětví",_110079_23data060823__2[[#This Row],[odvetvi_txt]])</f>
        <v>Veřejná správa a obrana; povinné sociální zabezpečení</v>
      </c>
      <c r="J1583">
        <f>IF(_110079_23data060823__2[[#This Row],[rok]]=2023,0,1)</f>
        <v>1</v>
      </c>
    </row>
    <row r="1584" spans="1:10" x14ac:dyDescent="0.2">
      <c r="A1584">
        <v>982418902</v>
      </c>
      <c r="B1584" s="3" t="s">
        <v>3342</v>
      </c>
      <c r="C1584" s="3">
        <f>_110079_23data060823__2[[#This Row],[hodnota]]*$F$5</f>
        <v>36358</v>
      </c>
      <c r="D1584" t="s">
        <v>17</v>
      </c>
      <c r="E1584">
        <v>2019</v>
      </c>
      <c r="F1584">
        <v>1</v>
      </c>
      <c r="G1584" t="s">
        <v>2175</v>
      </c>
      <c r="H1584" t="s">
        <v>21</v>
      </c>
      <c r="I1584" t="str">
        <f>IF(_110079_23data060823__2[[#This Row],[odvetvi_txt]]="","Všechna odvětví",_110079_23data060823__2[[#This Row],[odvetvi_txt]])</f>
        <v>Veřejná správa a obrana; povinné sociální zabezpečení</v>
      </c>
      <c r="J1584">
        <f>IF(_110079_23data060823__2[[#This Row],[rok]]=2023,0,1)</f>
        <v>1</v>
      </c>
    </row>
    <row r="1585" spans="1:10" x14ac:dyDescent="0.2">
      <c r="A1585">
        <v>982415793</v>
      </c>
      <c r="B1585" s="3" t="s">
        <v>3338</v>
      </c>
      <c r="C1585" s="3">
        <f>_110079_23data060823__2[[#This Row],[hodnota]]*$F$5</f>
        <v>37836</v>
      </c>
      <c r="D1585" t="s">
        <v>17</v>
      </c>
      <c r="E1585">
        <v>2019</v>
      </c>
      <c r="F1585">
        <v>3</v>
      </c>
      <c r="G1585" t="s">
        <v>2175</v>
      </c>
      <c r="H1585" t="s">
        <v>21</v>
      </c>
      <c r="I1585" t="str">
        <f>IF(_110079_23data060823__2[[#This Row],[odvetvi_txt]]="","Všechna odvětví",_110079_23data060823__2[[#This Row],[odvetvi_txt]])</f>
        <v>Veřejná správa a obrana; povinné sociální zabezpečení</v>
      </c>
      <c r="J1585">
        <f>IF(_110079_23data060823__2[[#This Row],[rok]]=2023,0,1)</f>
        <v>1</v>
      </c>
    </row>
    <row r="1586" spans="1:10" x14ac:dyDescent="0.2">
      <c r="A1586">
        <v>982412906</v>
      </c>
      <c r="B1586" s="3" t="s">
        <v>3353</v>
      </c>
      <c r="C1586" s="3">
        <f>_110079_23data060823__2[[#This Row],[hodnota]]*$F$5</f>
        <v>41777</v>
      </c>
      <c r="D1586" t="s">
        <v>493</v>
      </c>
      <c r="E1586">
        <v>2019</v>
      </c>
      <c r="F1586">
        <v>4</v>
      </c>
      <c r="G1586" t="s">
        <v>2175</v>
      </c>
      <c r="H1586" t="s">
        <v>494</v>
      </c>
      <c r="I1586" t="str">
        <f>IF(_110079_23data060823__2[[#This Row],[odvetvi_txt]]="","Všechna odvětví",_110079_23data060823__2[[#This Row],[odvetvi_txt]])</f>
        <v>Vzdělávání</v>
      </c>
      <c r="J1586">
        <f>IF(_110079_23data060823__2[[#This Row],[rok]]=2023,0,1)</f>
        <v>1</v>
      </c>
    </row>
    <row r="1587" spans="1:10" x14ac:dyDescent="0.2">
      <c r="A1587">
        <v>982420399</v>
      </c>
      <c r="B1587" s="3" t="s">
        <v>5004</v>
      </c>
      <c r="C1587" s="3">
        <f>_110079_23data060823__2[[#This Row],[hodnota]]*$F$5</f>
        <v>31350</v>
      </c>
      <c r="D1587" t="s">
        <v>493</v>
      </c>
      <c r="E1587">
        <v>2019</v>
      </c>
      <c r="F1587">
        <v>1</v>
      </c>
      <c r="G1587" t="s">
        <v>2175</v>
      </c>
      <c r="H1587" t="s">
        <v>494</v>
      </c>
      <c r="I1587" t="str">
        <f>IF(_110079_23data060823__2[[#This Row],[odvetvi_txt]]="","Všechna odvětví",_110079_23data060823__2[[#This Row],[odvetvi_txt]])</f>
        <v>Vzdělávání</v>
      </c>
      <c r="J1587">
        <f>IF(_110079_23data060823__2[[#This Row],[rok]]=2023,0,1)</f>
        <v>1</v>
      </c>
    </row>
    <row r="1588" spans="1:10" x14ac:dyDescent="0.2">
      <c r="A1588">
        <v>982419581</v>
      </c>
      <c r="B1588" s="3" t="s">
        <v>5000</v>
      </c>
      <c r="C1588" s="3">
        <f>_110079_23data060823__2[[#This Row],[hodnota]]*$F$5</f>
        <v>34562</v>
      </c>
      <c r="D1588" t="s">
        <v>493</v>
      </c>
      <c r="E1588">
        <v>2019</v>
      </c>
      <c r="F1588">
        <v>3</v>
      </c>
      <c r="G1588" t="s">
        <v>2175</v>
      </c>
      <c r="H1588" t="s">
        <v>494</v>
      </c>
      <c r="I1588" t="str">
        <f>IF(_110079_23data060823__2[[#This Row],[odvetvi_txt]]="","Všechna odvětví",_110079_23data060823__2[[#This Row],[odvetvi_txt]])</f>
        <v>Vzdělávání</v>
      </c>
      <c r="J1588">
        <f>IF(_110079_23data060823__2[[#This Row],[rok]]=2023,0,1)</f>
        <v>1</v>
      </c>
    </row>
    <row r="1589" spans="1:10" x14ac:dyDescent="0.2">
      <c r="A1589">
        <v>982412871</v>
      </c>
      <c r="B1589" s="3" t="s">
        <v>4994</v>
      </c>
      <c r="C1589" s="3">
        <f>_110079_23data060823__2[[#This Row],[hodnota]]*$F$5</f>
        <v>33733</v>
      </c>
      <c r="D1589" t="s">
        <v>493</v>
      </c>
      <c r="E1589">
        <v>2019</v>
      </c>
      <c r="F1589">
        <v>2</v>
      </c>
      <c r="G1589" t="s">
        <v>2175</v>
      </c>
      <c r="H1589" t="s">
        <v>494</v>
      </c>
      <c r="I1589" t="str">
        <f>IF(_110079_23data060823__2[[#This Row],[odvetvi_txt]]="","Všechna odvětví",_110079_23data060823__2[[#This Row],[odvetvi_txt]])</f>
        <v>Vzdělávání</v>
      </c>
      <c r="J1589">
        <f>IF(_110079_23data060823__2[[#This Row],[rok]]=2023,0,1)</f>
        <v>1</v>
      </c>
    </row>
    <row r="1590" spans="1:10" x14ac:dyDescent="0.2">
      <c r="A1590">
        <v>982420173</v>
      </c>
      <c r="B1590" s="3" t="s">
        <v>4918</v>
      </c>
      <c r="C1590" s="3">
        <f>_110079_23data060823__2[[#This Row],[hodnota]]*$F$5</f>
        <v>35158</v>
      </c>
      <c r="D1590" t="s">
        <v>1069</v>
      </c>
      <c r="E1590">
        <v>2019</v>
      </c>
      <c r="F1590">
        <v>1</v>
      </c>
      <c r="G1590" t="s">
        <v>2175</v>
      </c>
      <c r="H1590" t="s">
        <v>1070</v>
      </c>
      <c r="I1590" t="str">
        <f>IF(_110079_23data060823__2[[#This Row],[odvetvi_txt]]="","Všechna odvětví",_110079_23data060823__2[[#This Row],[odvetvi_txt]])</f>
        <v>Zdravotní a sociální péče</v>
      </c>
      <c r="J1590">
        <f>IF(_110079_23data060823__2[[#This Row],[rok]]=2023,0,1)</f>
        <v>1</v>
      </c>
    </row>
    <row r="1591" spans="1:10" x14ac:dyDescent="0.2">
      <c r="A1591">
        <v>982397955</v>
      </c>
      <c r="B1591" s="3" t="s">
        <v>4919</v>
      </c>
      <c r="C1591" s="3">
        <f>_110079_23data060823__2[[#This Row],[hodnota]]*$F$5</f>
        <v>39365</v>
      </c>
      <c r="D1591" t="s">
        <v>1069</v>
      </c>
      <c r="E1591">
        <v>2019</v>
      </c>
      <c r="F1591">
        <v>4</v>
      </c>
      <c r="G1591" t="s">
        <v>2175</v>
      </c>
      <c r="H1591" t="s">
        <v>1070</v>
      </c>
      <c r="I1591" t="str">
        <f>IF(_110079_23data060823__2[[#This Row],[odvetvi_txt]]="","Všechna odvětví",_110079_23data060823__2[[#This Row],[odvetvi_txt]])</f>
        <v>Zdravotní a sociální péče</v>
      </c>
      <c r="J1591">
        <f>IF(_110079_23data060823__2[[#This Row],[rok]]=2023,0,1)</f>
        <v>1</v>
      </c>
    </row>
    <row r="1592" spans="1:10" x14ac:dyDescent="0.2">
      <c r="A1592">
        <v>982418153</v>
      </c>
      <c r="B1592" s="3" t="s">
        <v>4914</v>
      </c>
      <c r="C1592" s="3">
        <f>_110079_23data060823__2[[#This Row],[hodnota]]*$F$5</f>
        <v>37697</v>
      </c>
      <c r="D1592" t="s">
        <v>1069</v>
      </c>
      <c r="E1592">
        <v>2019</v>
      </c>
      <c r="F1592">
        <v>3</v>
      </c>
      <c r="G1592" t="s">
        <v>2175</v>
      </c>
      <c r="H1592" t="s">
        <v>1070</v>
      </c>
      <c r="I1592" t="str">
        <f>IF(_110079_23data060823__2[[#This Row],[odvetvi_txt]]="","Všechna odvětví",_110079_23data060823__2[[#This Row],[odvetvi_txt]])</f>
        <v>Zdravotní a sociální péče</v>
      </c>
      <c r="J1592">
        <f>IF(_110079_23data060823__2[[#This Row],[rok]]=2023,0,1)</f>
        <v>1</v>
      </c>
    </row>
    <row r="1593" spans="1:10" x14ac:dyDescent="0.2">
      <c r="A1593">
        <v>982421878</v>
      </c>
      <c r="B1593" s="3" t="s">
        <v>4909</v>
      </c>
      <c r="C1593" s="3">
        <f>_110079_23data060823__2[[#This Row],[hodnota]]*$F$5</f>
        <v>37066</v>
      </c>
      <c r="D1593" t="s">
        <v>1069</v>
      </c>
      <c r="E1593">
        <v>2019</v>
      </c>
      <c r="F1593">
        <v>2</v>
      </c>
      <c r="G1593" t="s">
        <v>2175</v>
      </c>
      <c r="H1593" t="s">
        <v>1070</v>
      </c>
      <c r="I1593" t="str">
        <f>IF(_110079_23data060823__2[[#This Row],[odvetvi_txt]]="","Všechna odvětví",_110079_23data060823__2[[#This Row],[odvetvi_txt]])</f>
        <v>Zdravotní a sociální péče</v>
      </c>
      <c r="J1593">
        <f>IF(_110079_23data060823__2[[#This Row],[rok]]=2023,0,1)</f>
        <v>1</v>
      </c>
    </row>
    <row r="1594" spans="1:10" x14ac:dyDescent="0.2">
      <c r="A1594">
        <v>982415792</v>
      </c>
      <c r="B1594" s="3" t="s">
        <v>4664</v>
      </c>
      <c r="C1594" s="3">
        <f>_110079_23data060823__2[[#This Row],[hodnota]]*$F$5</f>
        <v>32966</v>
      </c>
      <c r="D1594" t="s">
        <v>1144</v>
      </c>
      <c r="E1594">
        <v>2019</v>
      </c>
      <c r="F1594">
        <v>4</v>
      </c>
      <c r="G1594" t="s">
        <v>2175</v>
      </c>
      <c r="H1594" t="s">
        <v>1145</v>
      </c>
      <c r="I1594" t="str">
        <f>IF(_110079_23data060823__2[[#This Row],[odvetvi_txt]]="","Všechna odvětví",_110079_23data060823__2[[#This Row],[odvetvi_txt]])</f>
        <v>Kulturní, zábavní a rekreační činnosti</v>
      </c>
      <c r="J1594">
        <f>IF(_110079_23data060823__2[[#This Row],[rok]]=2023,0,1)</f>
        <v>1</v>
      </c>
    </row>
    <row r="1595" spans="1:10" x14ac:dyDescent="0.2">
      <c r="A1595">
        <v>982420172</v>
      </c>
      <c r="B1595" s="3" t="s">
        <v>4663</v>
      </c>
      <c r="C1595" s="3">
        <f>_110079_23data060823__2[[#This Row],[hodnota]]*$F$5</f>
        <v>31335</v>
      </c>
      <c r="D1595" t="s">
        <v>1144</v>
      </c>
      <c r="E1595">
        <v>2019</v>
      </c>
      <c r="F1595">
        <v>1</v>
      </c>
      <c r="G1595" t="s">
        <v>2175</v>
      </c>
      <c r="H1595" t="s">
        <v>1145</v>
      </c>
      <c r="I1595" t="str">
        <f>IF(_110079_23data060823__2[[#This Row],[odvetvi_txt]]="","Všechna odvětví",_110079_23data060823__2[[#This Row],[odvetvi_txt]])</f>
        <v>Kulturní, zábavní a rekreační činnosti</v>
      </c>
      <c r="J1595">
        <f>IF(_110079_23data060823__2[[#This Row],[rok]]=2023,0,1)</f>
        <v>1</v>
      </c>
    </row>
    <row r="1596" spans="1:10" x14ac:dyDescent="0.2">
      <c r="A1596">
        <v>982423830</v>
      </c>
      <c r="B1596" s="3" t="s">
        <v>4661</v>
      </c>
      <c r="C1596" s="3">
        <f>_110079_23data060823__2[[#This Row],[hodnota]]*$F$5</f>
        <v>29817</v>
      </c>
      <c r="D1596" t="s">
        <v>1144</v>
      </c>
      <c r="E1596">
        <v>2019</v>
      </c>
      <c r="F1596">
        <v>3</v>
      </c>
      <c r="G1596" t="s">
        <v>2175</v>
      </c>
      <c r="H1596" t="s">
        <v>1145</v>
      </c>
      <c r="I1596" t="str">
        <f>IF(_110079_23data060823__2[[#This Row],[odvetvi_txt]]="","Všechna odvětví",_110079_23data060823__2[[#This Row],[odvetvi_txt]])</f>
        <v>Kulturní, zábavní a rekreační činnosti</v>
      </c>
      <c r="J1596">
        <f>IF(_110079_23data060823__2[[#This Row],[rok]]=2023,0,1)</f>
        <v>1</v>
      </c>
    </row>
    <row r="1597" spans="1:10" x14ac:dyDescent="0.2">
      <c r="A1597">
        <v>982400861</v>
      </c>
      <c r="B1597" s="3" t="s">
        <v>4655</v>
      </c>
      <c r="C1597" s="3">
        <f>_110079_23data060823__2[[#This Row],[hodnota]]*$F$5</f>
        <v>30430</v>
      </c>
      <c r="D1597" t="s">
        <v>1144</v>
      </c>
      <c r="E1597">
        <v>2019</v>
      </c>
      <c r="F1597">
        <v>2</v>
      </c>
      <c r="G1597" t="s">
        <v>2175</v>
      </c>
      <c r="H1597" t="s">
        <v>1145</v>
      </c>
      <c r="I1597" t="str">
        <f>IF(_110079_23data060823__2[[#This Row],[odvetvi_txt]]="","Všechna odvětví",_110079_23data060823__2[[#This Row],[odvetvi_txt]])</f>
        <v>Kulturní, zábavní a rekreační činnosti</v>
      </c>
      <c r="J1597">
        <f>IF(_110079_23data060823__2[[#This Row],[rok]]=2023,0,1)</f>
        <v>1</v>
      </c>
    </row>
    <row r="1598" spans="1:10" x14ac:dyDescent="0.2">
      <c r="A1598">
        <v>982405632</v>
      </c>
      <c r="B1598" s="3" t="s">
        <v>5171</v>
      </c>
      <c r="C1598" s="3">
        <f>_110079_23data060823__2[[#This Row],[hodnota]]*$F$5</f>
        <v>27024</v>
      </c>
      <c r="D1598" t="s">
        <v>1181</v>
      </c>
      <c r="E1598">
        <v>2019</v>
      </c>
      <c r="F1598">
        <v>4</v>
      </c>
      <c r="G1598" t="s">
        <v>2175</v>
      </c>
      <c r="H1598" t="s">
        <v>1182</v>
      </c>
      <c r="I1598" t="str">
        <f>IF(_110079_23data060823__2[[#This Row],[odvetvi_txt]]="","Všechna odvětví",_110079_23data060823__2[[#This Row],[odvetvi_txt]])</f>
        <v>Ostatní činnosti</v>
      </c>
      <c r="J1598">
        <f>IF(_110079_23data060823__2[[#This Row],[rok]]=2023,0,1)</f>
        <v>1</v>
      </c>
    </row>
    <row r="1599" spans="1:10" x14ac:dyDescent="0.2">
      <c r="A1599">
        <v>982410701</v>
      </c>
      <c r="B1599" s="3" t="s">
        <v>5170</v>
      </c>
      <c r="C1599" s="3">
        <f>_110079_23data060823__2[[#This Row],[hodnota]]*$F$5</f>
        <v>23860</v>
      </c>
      <c r="D1599" t="s">
        <v>1181</v>
      </c>
      <c r="E1599">
        <v>2019</v>
      </c>
      <c r="F1599">
        <v>1</v>
      </c>
      <c r="G1599" t="s">
        <v>2175</v>
      </c>
      <c r="H1599" t="s">
        <v>1182</v>
      </c>
      <c r="I1599" t="str">
        <f>IF(_110079_23data060823__2[[#This Row],[odvetvi_txt]]="","Všechna odvětví",_110079_23data060823__2[[#This Row],[odvetvi_txt]])</f>
        <v>Ostatní činnosti</v>
      </c>
      <c r="J1599">
        <f>IF(_110079_23data060823__2[[#This Row],[rok]]=2023,0,1)</f>
        <v>1</v>
      </c>
    </row>
    <row r="1600" spans="1:10" x14ac:dyDescent="0.2">
      <c r="A1600">
        <v>982398741</v>
      </c>
      <c r="B1600" s="3" t="s">
        <v>5167</v>
      </c>
      <c r="C1600" s="3">
        <f>_110079_23data060823__2[[#This Row],[hodnota]]*$F$5</f>
        <v>25056</v>
      </c>
      <c r="D1600" t="s">
        <v>1181</v>
      </c>
      <c r="E1600">
        <v>2019</v>
      </c>
      <c r="F1600">
        <v>3</v>
      </c>
      <c r="G1600" t="s">
        <v>2175</v>
      </c>
      <c r="H1600" t="s">
        <v>1182</v>
      </c>
      <c r="I1600" t="str">
        <f>IF(_110079_23data060823__2[[#This Row],[odvetvi_txt]]="","Všechna odvětví",_110079_23data060823__2[[#This Row],[odvetvi_txt]])</f>
        <v>Ostatní činnosti</v>
      </c>
      <c r="J1600">
        <f>IF(_110079_23data060823__2[[#This Row],[rok]]=2023,0,1)</f>
        <v>1</v>
      </c>
    </row>
    <row r="1601" spans="1:10" x14ac:dyDescent="0.2">
      <c r="A1601">
        <v>982420292</v>
      </c>
      <c r="B1601" s="3" t="s">
        <v>5161</v>
      </c>
      <c r="C1601" s="3">
        <f>_110079_23data060823__2[[#This Row],[hodnota]]*$F$5</f>
        <v>25181</v>
      </c>
      <c r="D1601" t="s">
        <v>1181</v>
      </c>
      <c r="E1601">
        <v>2019</v>
      </c>
      <c r="F1601">
        <v>2</v>
      </c>
      <c r="G1601" t="s">
        <v>2175</v>
      </c>
      <c r="H1601" t="s">
        <v>1182</v>
      </c>
      <c r="I1601" t="str">
        <f>IF(_110079_23data060823__2[[#This Row],[odvetvi_txt]]="","Všechna odvětví",_110079_23data060823__2[[#This Row],[odvetvi_txt]])</f>
        <v>Ostatní činnosti</v>
      </c>
      <c r="J1601">
        <f>IF(_110079_23data060823__2[[#This Row],[rok]]=2023,0,1)</f>
        <v>1</v>
      </c>
    </row>
    <row r="1602" spans="1:10" x14ac:dyDescent="0.2">
      <c r="A1602">
        <v>1107043461</v>
      </c>
      <c r="B1602" s="3" t="s">
        <v>2700</v>
      </c>
      <c r="C1602" s="3">
        <f>_110079_23data060823__2[[#This Row],[hodnota]]*$F$5</f>
        <v>39092</v>
      </c>
      <c r="D1602" t="s">
        <v>320</v>
      </c>
      <c r="E1602">
        <v>2020</v>
      </c>
      <c r="F1602">
        <v>4</v>
      </c>
      <c r="G1602" t="s">
        <v>2175</v>
      </c>
      <c r="H1602" t="s">
        <v>320</v>
      </c>
      <c r="I1602" t="str">
        <f>IF(_110079_23data060823__2[[#This Row],[odvetvi_txt]]="","Všechna odvětví",_110079_23data060823__2[[#This Row],[odvetvi_txt]])</f>
        <v>Všechna odvětví</v>
      </c>
      <c r="J1602">
        <f>IF(_110079_23data060823__2[[#This Row],[rok]]=2023,0,1)</f>
        <v>1</v>
      </c>
    </row>
    <row r="1603" spans="1:10" x14ac:dyDescent="0.2">
      <c r="A1603">
        <v>1107051755</v>
      </c>
      <c r="B1603" s="3" t="s">
        <v>2718</v>
      </c>
      <c r="C1603" s="3">
        <f>_110079_23data060823__2[[#This Row],[hodnota]]*$F$5</f>
        <v>34761</v>
      </c>
      <c r="D1603" t="s">
        <v>320</v>
      </c>
      <c r="E1603">
        <v>2020</v>
      </c>
      <c r="F1603">
        <v>1</v>
      </c>
      <c r="G1603" t="s">
        <v>2175</v>
      </c>
      <c r="H1603" t="s">
        <v>320</v>
      </c>
      <c r="I1603" t="str">
        <f>IF(_110079_23data060823__2[[#This Row],[odvetvi_txt]]="","Všechna odvětví",_110079_23data060823__2[[#This Row],[odvetvi_txt]])</f>
        <v>Všechna odvětví</v>
      </c>
      <c r="J1603">
        <f>IF(_110079_23data060823__2[[#This Row],[rok]]=2023,0,1)</f>
        <v>1</v>
      </c>
    </row>
    <row r="1604" spans="1:10" x14ac:dyDescent="0.2">
      <c r="A1604">
        <v>1107050587</v>
      </c>
      <c r="B1604" s="3" t="s">
        <v>2713</v>
      </c>
      <c r="C1604" s="3">
        <f>_110079_23data060823__2[[#This Row],[hodnota]]*$F$5</f>
        <v>34875</v>
      </c>
      <c r="D1604" t="s">
        <v>320</v>
      </c>
      <c r="E1604">
        <v>2020</v>
      </c>
      <c r="F1604">
        <v>2</v>
      </c>
      <c r="G1604" t="s">
        <v>2175</v>
      </c>
      <c r="H1604" t="s">
        <v>320</v>
      </c>
      <c r="I1604" t="str">
        <f>IF(_110079_23data060823__2[[#This Row],[odvetvi_txt]]="","Všechna odvětví",_110079_23data060823__2[[#This Row],[odvetvi_txt]])</f>
        <v>Všechna odvětví</v>
      </c>
      <c r="J1604">
        <f>IF(_110079_23data060823__2[[#This Row],[rok]]=2023,0,1)</f>
        <v>1</v>
      </c>
    </row>
    <row r="1605" spans="1:10" x14ac:dyDescent="0.2">
      <c r="A1605">
        <v>1107039759</v>
      </c>
      <c r="B1605" s="3" t="s">
        <v>2711</v>
      </c>
      <c r="C1605" s="3">
        <f>_110079_23data060823__2[[#This Row],[hodnota]]*$F$5</f>
        <v>35975</v>
      </c>
      <c r="D1605" t="s">
        <v>320</v>
      </c>
      <c r="E1605">
        <v>2020</v>
      </c>
      <c r="F1605">
        <v>3</v>
      </c>
      <c r="G1605" t="s">
        <v>2175</v>
      </c>
      <c r="H1605" t="s">
        <v>320</v>
      </c>
      <c r="I1605" t="str">
        <f>IF(_110079_23data060823__2[[#This Row],[odvetvi_txt]]="","Všechna odvětví",_110079_23data060823__2[[#This Row],[odvetvi_txt]])</f>
        <v>Všechna odvětví</v>
      </c>
      <c r="J1605">
        <f>IF(_110079_23data060823__2[[#This Row],[rok]]=2023,0,1)</f>
        <v>1</v>
      </c>
    </row>
    <row r="1606" spans="1:10" x14ac:dyDescent="0.2">
      <c r="A1606">
        <v>1107039993</v>
      </c>
      <c r="B1606" s="3" t="s">
        <v>2444</v>
      </c>
      <c r="C1606" s="3">
        <f>_110079_23data060823__2[[#This Row],[hodnota]]*$F$5</f>
        <v>26236</v>
      </c>
      <c r="D1606" t="s">
        <v>104</v>
      </c>
      <c r="E1606">
        <v>2020</v>
      </c>
      <c r="F1606">
        <v>1</v>
      </c>
      <c r="G1606" t="s">
        <v>2175</v>
      </c>
      <c r="H1606" t="s">
        <v>105</v>
      </c>
      <c r="I1606" t="str">
        <f>IF(_110079_23data060823__2[[#This Row],[odvetvi_txt]]="","Všechna odvětví",_110079_23data060823__2[[#This Row],[odvetvi_txt]])</f>
        <v>Zemědělství, lesnictví, rybářství</v>
      </c>
      <c r="J1606">
        <f>IF(_110079_23data060823__2[[#This Row],[rok]]=2023,0,1)</f>
        <v>1</v>
      </c>
    </row>
    <row r="1607" spans="1:10" x14ac:dyDescent="0.2">
      <c r="A1607">
        <v>1107055551</v>
      </c>
      <c r="B1607" s="3" t="s">
        <v>2439</v>
      </c>
      <c r="C1607" s="3">
        <f>_110079_23data060823__2[[#This Row],[hodnota]]*$F$5</f>
        <v>28004</v>
      </c>
      <c r="D1607" t="s">
        <v>104</v>
      </c>
      <c r="E1607">
        <v>2020</v>
      </c>
      <c r="F1607">
        <v>2</v>
      </c>
      <c r="G1607" t="s">
        <v>2175</v>
      </c>
      <c r="H1607" t="s">
        <v>105</v>
      </c>
      <c r="I1607" t="str">
        <f>IF(_110079_23data060823__2[[#This Row],[odvetvi_txt]]="","Všechna odvětví",_110079_23data060823__2[[#This Row],[odvetvi_txt]])</f>
        <v>Zemědělství, lesnictví, rybářství</v>
      </c>
      <c r="J1607">
        <f>IF(_110079_23data060823__2[[#This Row],[rok]]=2023,0,1)</f>
        <v>1</v>
      </c>
    </row>
    <row r="1608" spans="1:10" x14ac:dyDescent="0.2">
      <c r="A1608">
        <v>1107054290</v>
      </c>
      <c r="B1608" s="3" t="s">
        <v>2426</v>
      </c>
      <c r="C1608" s="3">
        <f>_110079_23data060823__2[[#This Row],[hodnota]]*$F$5</f>
        <v>32148</v>
      </c>
      <c r="D1608" t="s">
        <v>104</v>
      </c>
      <c r="E1608">
        <v>2020</v>
      </c>
      <c r="F1608">
        <v>4</v>
      </c>
      <c r="G1608" t="s">
        <v>2175</v>
      </c>
      <c r="H1608" t="s">
        <v>105</v>
      </c>
      <c r="I1608" t="str">
        <f>IF(_110079_23data060823__2[[#This Row],[odvetvi_txt]]="","Všechna odvětví",_110079_23data060823__2[[#This Row],[odvetvi_txt]])</f>
        <v>Zemědělství, lesnictví, rybářství</v>
      </c>
      <c r="J1608">
        <f>IF(_110079_23data060823__2[[#This Row],[rok]]=2023,0,1)</f>
        <v>1</v>
      </c>
    </row>
    <row r="1609" spans="1:10" x14ac:dyDescent="0.2">
      <c r="A1609">
        <v>1107030353</v>
      </c>
      <c r="B1609" s="3" t="s">
        <v>2437</v>
      </c>
      <c r="C1609" s="3">
        <f>_110079_23data060823__2[[#This Row],[hodnota]]*$F$5</f>
        <v>30046</v>
      </c>
      <c r="D1609" t="s">
        <v>104</v>
      </c>
      <c r="E1609">
        <v>2020</v>
      </c>
      <c r="F1609">
        <v>3</v>
      </c>
      <c r="G1609" t="s">
        <v>2175</v>
      </c>
      <c r="H1609" t="s">
        <v>105</v>
      </c>
      <c r="I1609" t="str">
        <f>IF(_110079_23data060823__2[[#This Row],[odvetvi_txt]]="","Všechna odvětví",_110079_23data060823__2[[#This Row],[odvetvi_txt]])</f>
        <v>Zemědělství, lesnictví, rybářství</v>
      </c>
      <c r="J1609">
        <f>IF(_110079_23data060823__2[[#This Row],[rok]]=2023,0,1)</f>
        <v>1</v>
      </c>
    </row>
    <row r="1610" spans="1:10" x14ac:dyDescent="0.2">
      <c r="A1610">
        <v>1107046981</v>
      </c>
      <c r="B1610" s="3" t="s">
        <v>4219</v>
      </c>
      <c r="C1610" s="3">
        <f>_110079_23data060823__2[[#This Row],[hodnota]]*$F$5</f>
        <v>40406</v>
      </c>
      <c r="D1610" t="s">
        <v>1226</v>
      </c>
      <c r="E1610">
        <v>2020</v>
      </c>
      <c r="F1610">
        <v>4</v>
      </c>
      <c r="G1610" t="s">
        <v>2175</v>
      </c>
      <c r="H1610" t="s">
        <v>1227</v>
      </c>
      <c r="I1610" t="str">
        <f>IF(_110079_23data060823__2[[#This Row],[odvetvi_txt]]="","Všechna odvětví",_110079_23data060823__2[[#This Row],[odvetvi_txt]])</f>
        <v>Těžba a dobývání</v>
      </c>
      <c r="J1610">
        <f>IF(_110079_23data060823__2[[#This Row],[rok]]=2023,0,1)</f>
        <v>1</v>
      </c>
    </row>
    <row r="1611" spans="1:10" x14ac:dyDescent="0.2">
      <c r="A1611">
        <v>1107044589</v>
      </c>
      <c r="B1611" s="3" t="s">
        <v>4230</v>
      </c>
      <c r="C1611" s="3">
        <f>_110079_23data060823__2[[#This Row],[hodnota]]*$F$5</f>
        <v>36052</v>
      </c>
      <c r="D1611" t="s">
        <v>1226</v>
      </c>
      <c r="E1611">
        <v>2020</v>
      </c>
      <c r="F1611">
        <v>3</v>
      </c>
      <c r="G1611" t="s">
        <v>2175</v>
      </c>
      <c r="H1611" t="s">
        <v>1227</v>
      </c>
      <c r="I1611" t="str">
        <f>IF(_110079_23data060823__2[[#This Row],[odvetvi_txt]]="","Všechna odvětví",_110079_23data060823__2[[#This Row],[odvetvi_txt]])</f>
        <v>Těžba a dobývání</v>
      </c>
      <c r="J1611">
        <f>IF(_110079_23data060823__2[[#This Row],[rok]]=2023,0,1)</f>
        <v>1</v>
      </c>
    </row>
    <row r="1612" spans="1:10" x14ac:dyDescent="0.2">
      <c r="A1612">
        <v>1107051861</v>
      </c>
      <c r="B1612" s="3" t="s">
        <v>4232</v>
      </c>
      <c r="C1612" s="3">
        <f>_110079_23data060823__2[[#This Row],[hodnota]]*$F$5</f>
        <v>37056</v>
      </c>
      <c r="D1612" t="s">
        <v>1226</v>
      </c>
      <c r="E1612">
        <v>2020</v>
      </c>
      <c r="F1612">
        <v>2</v>
      </c>
      <c r="G1612" t="s">
        <v>2175</v>
      </c>
      <c r="H1612" t="s">
        <v>1227</v>
      </c>
      <c r="I1612" t="str">
        <f>IF(_110079_23data060823__2[[#This Row],[odvetvi_txt]]="","Všechna odvětví",_110079_23data060823__2[[#This Row],[odvetvi_txt]])</f>
        <v>Těžba a dobývání</v>
      </c>
      <c r="J1612">
        <f>IF(_110079_23data060823__2[[#This Row],[rok]]=2023,0,1)</f>
        <v>1</v>
      </c>
    </row>
    <row r="1613" spans="1:10" x14ac:dyDescent="0.2">
      <c r="A1613">
        <v>1107046851</v>
      </c>
      <c r="B1613" s="3" t="s">
        <v>4237</v>
      </c>
      <c r="C1613" s="3">
        <f>_110079_23data060823__2[[#This Row],[hodnota]]*$F$5</f>
        <v>35928</v>
      </c>
      <c r="D1613" t="s">
        <v>1226</v>
      </c>
      <c r="E1613">
        <v>2020</v>
      </c>
      <c r="F1613">
        <v>1</v>
      </c>
      <c r="G1613" t="s">
        <v>2175</v>
      </c>
      <c r="H1613" t="s">
        <v>1227</v>
      </c>
      <c r="I1613" t="str">
        <f>IF(_110079_23data060823__2[[#This Row],[odvetvi_txt]]="","Všechna odvětví",_110079_23data060823__2[[#This Row],[odvetvi_txt]])</f>
        <v>Těžba a dobývání</v>
      </c>
      <c r="J1613">
        <f>IF(_110079_23data060823__2[[#This Row],[rok]]=2023,0,1)</f>
        <v>1</v>
      </c>
    </row>
    <row r="1614" spans="1:10" x14ac:dyDescent="0.2">
      <c r="A1614">
        <v>1107040705</v>
      </c>
      <c r="B1614" s="3" t="s">
        <v>5089</v>
      </c>
      <c r="C1614" s="3">
        <f>_110079_23data060823__2[[#This Row],[hodnota]]*$F$5</f>
        <v>34231</v>
      </c>
      <c r="D1614" t="s">
        <v>780</v>
      </c>
      <c r="E1614">
        <v>2020</v>
      </c>
      <c r="F1614">
        <v>3</v>
      </c>
      <c r="G1614" t="s">
        <v>2175</v>
      </c>
      <c r="H1614" t="s">
        <v>781</v>
      </c>
      <c r="I1614" t="str">
        <f>IF(_110079_23data060823__2[[#This Row],[odvetvi_txt]]="","Všechna odvětví",_110079_23data060823__2[[#This Row],[odvetvi_txt]])</f>
        <v>Zpracovatelský průmysl</v>
      </c>
      <c r="J1614">
        <f>IF(_110079_23data060823__2[[#This Row],[rok]]=2023,0,1)</f>
        <v>1</v>
      </c>
    </row>
    <row r="1615" spans="1:10" x14ac:dyDescent="0.2">
      <c r="A1615">
        <v>1107050421</v>
      </c>
      <c r="B1615" s="3" t="s">
        <v>5091</v>
      </c>
      <c r="C1615" s="3">
        <f>_110079_23data060823__2[[#This Row],[hodnota]]*$F$5</f>
        <v>33362</v>
      </c>
      <c r="D1615" t="s">
        <v>780</v>
      </c>
      <c r="E1615">
        <v>2020</v>
      </c>
      <c r="F1615">
        <v>2</v>
      </c>
      <c r="G1615" t="s">
        <v>2175</v>
      </c>
      <c r="H1615" t="s">
        <v>781</v>
      </c>
      <c r="I1615" t="str">
        <f>IF(_110079_23data060823__2[[#This Row],[odvetvi_txt]]="","Všechna odvětví",_110079_23data060823__2[[#This Row],[odvetvi_txt]])</f>
        <v>Zpracovatelský průmysl</v>
      </c>
      <c r="J1615">
        <f>IF(_110079_23data060823__2[[#This Row],[rok]]=2023,0,1)</f>
        <v>1</v>
      </c>
    </row>
    <row r="1616" spans="1:10" x14ac:dyDescent="0.2">
      <c r="A1616">
        <v>1107046749</v>
      </c>
      <c r="B1616" s="3" t="s">
        <v>5096</v>
      </c>
      <c r="C1616" s="3">
        <f>_110079_23data060823__2[[#This Row],[hodnota]]*$F$5</f>
        <v>33710</v>
      </c>
      <c r="D1616" t="s">
        <v>780</v>
      </c>
      <c r="E1616">
        <v>2020</v>
      </c>
      <c r="F1616">
        <v>1</v>
      </c>
      <c r="G1616" t="s">
        <v>2175</v>
      </c>
      <c r="H1616" t="s">
        <v>781</v>
      </c>
      <c r="I1616" t="str">
        <f>IF(_110079_23data060823__2[[#This Row],[odvetvi_txt]]="","Všechna odvětví",_110079_23data060823__2[[#This Row],[odvetvi_txt]])</f>
        <v>Zpracovatelský průmysl</v>
      </c>
      <c r="J1616">
        <f>IF(_110079_23data060823__2[[#This Row],[rok]]=2023,0,1)</f>
        <v>1</v>
      </c>
    </row>
    <row r="1617" spans="1:10" x14ac:dyDescent="0.2">
      <c r="A1617">
        <v>1107055408</v>
      </c>
      <c r="B1617" s="3" t="s">
        <v>5079</v>
      </c>
      <c r="C1617" s="3">
        <f>_110079_23data060823__2[[#This Row],[hodnota]]*$F$5</f>
        <v>37114</v>
      </c>
      <c r="D1617" t="s">
        <v>780</v>
      </c>
      <c r="E1617">
        <v>2020</v>
      </c>
      <c r="F1617">
        <v>4</v>
      </c>
      <c r="G1617" t="s">
        <v>2175</v>
      </c>
      <c r="H1617" t="s">
        <v>781</v>
      </c>
      <c r="I1617" t="str">
        <f>IF(_110079_23data060823__2[[#This Row],[odvetvi_txt]]="","Všechna odvětví",_110079_23data060823__2[[#This Row],[odvetvi_txt]])</f>
        <v>Zpracovatelský průmysl</v>
      </c>
      <c r="J1617">
        <f>IF(_110079_23data060823__2[[#This Row],[rok]]=2023,0,1)</f>
        <v>1</v>
      </c>
    </row>
    <row r="1618" spans="1:10" x14ac:dyDescent="0.2">
      <c r="A1618">
        <v>1107050422</v>
      </c>
      <c r="B1618" s="3" t="s">
        <v>5511</v>
      </c>
      <c r="C1618" s="3">
        <f>_110079_23data060823__2[[#This Row],[hodnota]]*$F$5</f>
        <v>49775</v>
      </c>
      <c r="D1618" t="s">
        <v>872</v>
      </c>
      <c r="E1618">
        <v>2020</v>
      </c>
      <c r="F1618">
        <v>2</v>
      </c>
      <c r="G1618" t="s">
        <v>2175</v>
      </c>
      <c r="H1618" t="s">
        <v>873</v>
      </c>
      <c r="I1618" t="str">
        <f>IF(_110079_23data060823__2[[#This Row],[odvetvi_txt]]="","Všechna odvětví",_110079_23data060823__2[[#This Row],[odvetvi_txt]])</f>
        <v>Výroba a rozvod elektřiny, plynu, tepla a klimatiz. vzduchu</v>
      </c>
      <c r="J1618">
        <f>IF(_110079_23data060823__2[[#This Row],[rok]]=2023,0,1)</f>
        <v>1</v>
      </c>
    </row>
    <row r="1619" spans="1:10" x14ac:dyDescent="0.2">
      <c r="A1619">
        <v>1107048209</v>
      </c>
      <c r="B1619" s="3" t="s">
        <v>5498</v>
      </c>
      <c r="C1619" s="3">
        <f>_110079_23data060823__2[[#This Row],[hodnota]]*$F$5</f>
        <v>53553</v>
      </c>
      <c r="D1619" t="s">
        <v>872</v>
      </c>
      <c r="E1619">
        <v>2020</v>
      </c>
      <c r="F1619">
        <v>4</v>
      </c>
      <c r="G1619" t="s">
        <v>2175</v>
      </c>
      <c r="H1619" t="s">
        <v>873</v>
      </c>
      <c r="I1619" t="str">
        <f>IF(_110079_23data060823__2[[#This Row],[odvetvi_txt]]="","Všechna odvětví",_110079_23data060823__2[[#This Row],[odvetvi_txt]])</f>
        <v>Výroba a rozvod elektřiny, plynu, tepla a klimatiz. vzduchu</v>
      </c>
      <c r="J1619">
        <f>IF(_110079_23data060823__2[[#This Row],[rok]]=2023,0,1)</f>
        <v>1</v>
      </c>
    </row>
    <row r="1620" spans="1:10" x14ac:dyDescent="0.2">
      <c r="A1620">
        <v>1107046864</v>
      </c>
      <c r="B1620" s="3" t="s">
        <v>5509</v>
      </c>
      <c r="C1620" s="3">
        <f>_110079_23data060823__2[[#This Row],[hodnota]]*$F$5</f>
        <v>49173</v>
      </c>
      <c r="D1620" t="s">
        <v>872</v>
      </c>
      <c r="E1620">
        <v>2020</v>
      </c>
      <c r="F1620">
        <v>3</v>
      </c>
      <c r="G1620" t="s">
        <v>2175</v>
      </c>
      <c r="H1620" t="s">
        <v>873</v>
      </c>
      <c r="I1620" t="str">
        <f>IF(_110079_23data060823__2[[#This Row],[odvetvi_txt]]="","Všechna odvětví",_110079_23data060823__2[[#This Row],[odvetvi_txt]])</f>
        <v>Výroba a rozvod elektřiny, plynu, tepla a klimatiz. vzduchu</v>
      </c>
      <c r="J1620">
        <f>IF(_110079_23data060823__2[[#This Row],[rok]]=2023,0,1)</f>
        <v>1</v>
      </c>
    </row>
    <row r="1621" spans="1:10" x14ac:dyDescent="0.2">
      <c r="A1621">
        <v>1107047200</v>
      </c>
      <c r="B1621" s="3" t="s">
        <v>5516</v>
      </c>
      <c r="C1621" s="3">
        <f>_110079_23data060823__2[[#This Row],[hodnota]]*$F$5</f>
        <v>57523</v>
      </c>
      <c r="D1621" t="s">
        <v>872</v>
      </c>
      <c r="E1621">
        <v>2020</v>
      </c>
      <c r="F1621">
        <v>1</v>
      </c>
      <c r="G1621" t="s">
        <v>2175</v>
      </c>
      <c r="H1621" t="s">
        <v>873</v>
      </c>
      <c r="I1621" t="str">
        <f>IF(_110079_23data060823__2[[#This Row],[odvetvi_txt]]="","Všechna odvětví",_110079_23data060823__2[[#This Row],[odvetvi_txt]])</f>
        <v>Výroba a rozvod elektřiny, plynu, tepla a klimatiz. vzduchu</v>
      </c>
      <c r="J1621">
        <f>IF(_110079_23data060823__2[[#This Row],[rok]]=2023,0,1)</f>
        <v>1</v>
      </c>
    </row>
    <row r="1622" spans="1:10" x14ac:dyDescent="0.2">
      <c r="A1622">
        <v>1107051795</v>
      </c>
      <c r="B1622" s="3" t="s">
        <v>5262</v>
      </c>
      <c r="C1622" s="3">
        <f>_110079_23data060823__2[[#This Row],[hodnota]]*$F$5</f>
        <v>30487</v>
      </c>
      <c r="D1622" t="s">
        <v>1217</v>
      </c>
      <c r="E1622">
        <v>2020</v>
      </c>
      <c r="F1622">
        <v>1</v>
      </c>
      <c r="G1622" t="s">
        <v>2175</v>
      </c>
      <c r="H1622" t="s">
        <v>1218</v>
      </c>
      <c r="I1622" t="str">
        <f>IF(_110079_23data060823__2[[#This Row],[odvetvi_txt]]="","Všechna odvětví",_110079_23data060823__2[[#This Row],[odvetvi_txt]])</f>
        <v>Zásobování vodou; činnosti související s odpady a sanacemi</v>
      </c>
      <c r="J1622">
        <f>IF(_110079_23data060823__2[[#This Row],[rok]]=2023,0,1)</f>
        <v>1</v>
      </c>
    </row>
    <row r="1623" spans="1:10" x14ac:dyDescent="0.2">
      <c r="A1623">
        <v>1107032505</v>
      </c>
      <c r="B1623" s="3" t="s">
        <v>5246</v>
      </c>
      <c r="C1623" s="3">
        <f>_110079_23data060823__2[[#This Row],[hodnota]]*$F$5</f>
        <v>35169</v>
      </c>
      <c r="D1623" t="s">
        <v>1217</v>
      </c>
      <c r="E1623">
        <v>2020</v>
      </c>
      <c r="F1623">
        <v>4</v>
      </c>
      <c r="G1623" t="s">
        <v>2175</v>
      </c>
      <c r="H1623" t="s">
        <v>1218</v>
      </c>
      <c r="I1623" t="str">
        <f>IF(_110079_23data060823__2[[#This Row],[odvetvi_txt]]="","Všechna odvětví",_110079_23data060823__2[[#This Row],[odvetvi_txt]])</f>
        <v>Zásobování vodou; činnosti související s odpady a sanacemi</v>
      </c>
      <c r="J1623">
        <f>IF(_110079_23data060823__2[[#This Row],[rok]]=2023,0,1)</f>
        <v>1</v>
      </c>
    </row>
    <row r="1624" spans="1:10" x14ac:dyDescent="0.2">
      <c r="A1624">
        <v>1107030351</v>
      </c>
      <c r="B1624" s="3" t="s">
        <v>5259</v>
      </c>
      <c r="C1624" s="3">
        <f>_110079_23data060823__2[[#This Row],[hodnota]]*$F$5</f>
        <v>31790</v>
      </c>
      <c r="D1624" t="s">
        <v>1217</v>
      </c>
      <c r="E1624">
        <v>2020</v>
      </c>
      <c r="F1624">
        <v>2</v>
      </c>
      <c r="G1624" t="s">
        <v>2175</v>
      </c>
      <c r="H1624" t="s">
        <v>1218</v>
      </c>
      <c r="I1624" t="str">
        <f>IF(_110079_23data060823__2[[#This Row],[odvetvi_txt]]="","Všechna odvětví",_110079_23data060823__2[[#This Row],[odvetvi_txt]])</f>
        <v>Zásobování vodou; činnosti související s odpady a sanacemi</v>
      </c>
      <c r="J1624">
        <f>IF(_110079_23data060823__2[[#This Row],[rok]]=2023,0,1)</f>
        <v>1</v>
      </c>
    </row>
    <row r="1625" spans="1:10" x14ac:dyDescent="0.2">
      <c r="A1625">
        <v>1107030625</v>
      </c>
      <c r="B1625" s="3" t="s">
        <v>5257</v>
      </c>
      <c r="C1625" s="3">
        <f>_110079_23data060823__2[[#This Row],[hodnota]]*$F$5</f>
        <v>31559</v>
      </c>
      <c r="D1625" t="s">
        <v>1217</v>
      </c>
      <c r="E1625">
        <v>2020</v>
      </c>
      <c r="F1625">
        <v>3</v>
      </c>
      <c r="G1625" t="s">
        <v>2175</v>
      </c>
      <c r="H1625" t="s">
        <v>1218</v>
      </c>
      <c r="I1625" t="str">
        <f>IF(_110079_23data060823__2[[#This Row],[odvetvi_txt]]="","Všechna odvětví",_110079_23data060823__2[[#This Row],[odvetvi_txt]])</f>
        <v>Zásobování vodou; činnosti související s odpady a sanacemi</v>
      </c>
      <c r="J1625">
        <f>IF(_110079_23data060823__2[[#This Row],[rok]]=2023,0,1)</f>
        <v>1</v>
      </c>
    </row>
    <row r="1626" spans="1:10" x14ac:dyDescent="0.2">
      <c r="A1626">
        <v>1107044374</v>
      </c>
      <c r="B1626" s="3" t="s">
        <v>2894</v>
      </c>
      <c r="C1626" s="3">
        <f>_110079_23data060823__2[[#This Row],[hodnota]]*$F$5</f>
        <v>29583</v>
      </c>
      <c r="D1626" t="s">
        <v>1285</v>
      </c>
      <c r="E1626">
        <v>2020</v>
      </c>
      <c r="F1626">
        <v>1</v>
      </c>
      <c r="G1626" t="s">
        <v>2175</v>
      </c>
      <c r="H1626" t="s">
        <v>1286</v>
      </c>
      <c r="I1626" t="str">
        <f>IF(_110079_23data060823__2[[#This Row],[odvetvi_txt]]="","Všechna odvětví",_110079_23data060823__2[[#This Row],[odvetvi_txt]])</f>
        <v>Stavebnictví</v>
      </c>
      <c r="J1626">
        <f>IF(_110079_23data060823__2[[#This Row],[rok]]=2023,0,1)</f>
        <v>1</v>
      </c>
    </row>
    <row r="1627" spans="1:10" x14ac:dyDescent="0.2">
      <c r="A1627">
        <v>1107050577</v>
      </c>
      <c r="B1627" s="3" t="s">
        <v>2889</v>
      </c>
      <c r="C1627" s="3">
        <f>_110079_23data060823__2[[#This Row],[hodnota]]*$F$5</f>
        <v>30574</v>
      </c>
      <c r="D1627" t="s">
        <v>1285</v>
      </c>
      <c r="E1627">
        <v>2020</v>
      </c>
      <c r="F1627">
        <v>2</v>
      </c>
      <c r="G1627" t="s">
        <v>2175</v>
      </c>
      <c r="H1627" t="s">
        <v>1286</v>
      </c>
      <c r="I1627" t="str">
        <f>IF(_110079_23data060823__2[[#This Row],[odvetvi_txt]]="","Všechna odvětví",_110079_23data060823__2[[#This Row],[odvetvi_txt]])</f>
        <v>Stavebnictví</v>
      </c>
      <c r="J1627">
        <f>IF(_110079_23data060823__2[[#This Row],[rok]]=2023,0,1)</f>
        <v>1</v>
      </c>
    </row>
    <row r="1628" spans="1:10" x14ac:dyDescent="0.2">
      <c r="A1628">
        <v>1107043485</v>
      </c>
      <c r="B1628" s="3" t="s">
        <v>2887</v>
      </c>
      <c r="C1628" s="3">
        <f>_110079_23data060823__2[[#This Row],[hodnota]]*$F$5</f>
        <v>31910</v>
      </c>
      <c r="D1628" t="s">
        <v>1285</v>
      </c>
      <c r="E1628">
        <v>2020</v>
      </c>
      <c r="F1628">
        <v>3</v>
      </c>
      <c r="G1628" t="s">
        <v>2175</v>
      </c>
      <c r="H1628" t="s">
        <v>1286</v>
      </c>
      <c r="I1628" t="str">
        <f>IF(_110079_23data060823__2[[#This Row],[odvetvi_txt]]="","Všechna odvětví",_110079_23data060823__2[[#This Row],[odvetvi_txt]])</f>
        <v>Stavebnictví</v>
      </c>
      <c r="J1628">
        <f>IF(_110079_23data060823__2[[#This Row],[rok]]=2023,0,1)</f>
        <v>1</v>
      </c>
    </row>
    <row r="1629" spans="1:10" x14ac:dyDescent="0.2">
      <c r="A1629">
        <v>1107051805</v>
      </c>
      <c r="B1629" s="3" t="s">
        <v>2876</v>
      </c>
      <c r="C1629" s="3">
        <f>_110079_23data060823__2[[#This Row],[hodnota]]*$F$5</f>
        <v>33613</v>
      </c>
      <c r="D1629" t="s">
        <v>1285</v>
      </c>
      <c r="E1629">
        <v>2020</v>
      </c>
      <c r="F1629">
        <v>4</v>
      </c>
      <c r="G1629" t="s">
        <v>2175</v>
      </c>
      <c r="H1629" t="s">
        <v>1286</v>
      </c>
      <c r="I1629" t="str">
        <f>IF(_110079_23data060823__2[[#This Row],[odvetvi_txt]]="","Všechna odvětví",_110079_23data060823__2[[#This Row],[odvetvi_txt]])</f>
        <v>Stavebnictví</v>
      </c>
      <c r="J1629">
        <f>IF(_110079_23data060823__2[[#This Row],[rok]]=2023,0,1)</f>
        <v>1</v>
      </c>
    </row>
    <row r="1630" spans="1:10" x14ac:dyDescent="0.2">
      <c r="A1630">
        <v>1107047899</v>
      </c>
      <c r="B1630" s="3" t="s">
        <v>4493</v>
      </c>
      <c r="C1630" s="3">
        <f>_110079_23data060823__2[[#This Row],[hodnota]]*$F$5</f>
        <v>33683</v>
      </c>
      <c r="D1630" t="s">
        <v>922</v>
      </c>
      <c r="E1630">
        <v>2020</v>
      </c>
      <c r="F1630">
        <v>3</v>
      </c>
      <c r="G1630" t="s">
        <v>2175</v>
      </c>
      <c r="H1630" t="s">
        <v>923</v>
      </c>
      <c r="I1630" t="str">
        <f>IF(_110079_23data060823__2[[#This Row],[odvetvi_txt]]="","Všechna odvětví",_110079_23data060823__2[[#This Row],[odvetvi_txt]])</f>
        <v>Velkoobchod a maloobchod; opravy a údržba motorových vozidel</v>
      </c>
      <c r="J1630">
        <f>IF(_110079_23data060823__2[[#This Row],[rok]]=2023,0,1)</f>
        <v>1</v>
      </c>
    </row>
    <row r="1631" spans="1:10" x14ac:dyDescent="0.2">
      <c r="A1631">
        <v>1107029355</v>
      </c>
      <c r="B1631" s="3" t="s">
        <v>4482</v>
      </c>
      <c r="C1631" s="3">
        <f>_110079_23data060823__2[[#This Row],[hodnota]]*$F$5</f>
        <v>34666</v>
      </c>
      <c r="D1631" t="s">
        <v>922</v>
      </c>
      <c r="E1631">
        <v>2020</v>
      </c>
      <c r="F1631">
        <v>4</v>
      </c>
      <c r="G1631" t="s">
        <v>2175</v>
      </c>
      <c r="H1631" t="s">
        <v>923</v>
      </c>
      <c r="I1631" t="str">
        <f>IF(_110079_23data060823__2[[#This Row],[odvetvi_txt]]="","Všechna odvětví",_110079_23data060823__2[[#This Row],[odvetvi_txt]])</f>
        <v>Velkoobchod a maloobchod; opravy a údržba motorových vozidel</v>
      </c>
      <c r="J1631">
        <f>IF(_110079_23data060823__2[[#This Row],[rok]]=2023,0,1)</f>
        <v>1</v>
      </c>
    </row>
    <row r="1632" spans="1:10" x14ac:dyDescent="0.2">
      <c r="A1632">
        <v>1107028600</v>
      </c>
      <c r="B1632" s="3" t="s">
        <v>4499</v>
      </c>
      <c r="C1632" s="3">
        <f>_110079_23data060823__2[[#This Row],[hodnota]]*$F$5</f>
        <v>33421</v>
      </c>
      <c r="D1632" t="s">
        <v>922</v>
      </c>
      <c r="E1632">
        <v>2020</v>
      </c>
      <c r="F1632">
        <v>1</v>
      </c>
      <c r="G1632" t="s">
        <v>2175</v>
      </c>
      <c r="H1632" t="s">
        <v>923</v>
      </c>
      <c r="I1632" t="str">
        <f>IF(_110079_23data060823__2[[#This Row],[odvetvi_txt]]="","Všechna odvětví",_110079_23data060823__2[[#This Row],[odvetvi_txt]])</f>
        <v>Velkoobchod a maloobchod; opravy a údržba motorových vozidel</v>
      </c>
      <c r="J1632">
        <f>IF(_110079_23data060823__2[[#This Row],[rok]]=2023,0,1)</f>
        <v>1</v>
      </c>
    </row>
    <row r="1633" spans="1:10" x14ac:dyDescent="0.2">
      <c r="A1633">
        <v>1107047934</v>
      </c>
      <c r="B1633" s="3" t="s">
        <v>4494</v>
      </c>
      <c r="C1633" s="3">
        <f>_110079_23data060823__2[[#This Row],[hodnota]]*$F$5</f>
        <v>32144</v>
      </c>
      <c r="D1633" t="s">
        <v>922</v>
      </c>
      <c r="E1633">
        <v>2020</v>
      </c>
      <c r="F1633">
        <v>2</v>
      </c>
      <c r="G1633" t="s">
        <v>2175</v>
      </c>
      <c r="H1633" t="s">
        <v>923</v>
      </c>
      <c r="I1633" t="str">
        <f>IF(_110079_23data060823__2[[#This Row],[odvetvi_txt]]="","Všechna odvětví",_110079_23data060823__2[[#This Row],[odvetvi_txt]])</f>
        <v>Velkoobchod a maloobchod; opravy a údržba motorových vozidel</v>
      </c>
      <c r="J1633">
        <f>IF(_110079_23data060823__2[[#This Row],[rok]]=2023,0,1)</f>
        <v>1</v>
      </c>
    </row>
    <row r="1634" spans="1:10" x14ac:dyDescent="0.2">
      <c r="A1634">
        <v>1107051858</v>
      </c>
      <c r="B1634" s="3" t="s">
        <v>3770</v>
      </c>
      <c r="C1634" s="3">
        <f>_110079_23data060823__2[[#This Row],[hodnota]]*$F$5</f>
        <v>33490</v>
      </c>
      <c r="D1634" t="s">
        <v>561</v>
      </c>
      <c r="E1634">
        <v>2020</v>
      </c>
      <c r="F1634">
        <v>4</v>
      </c>
      <c r="G1634" t="s">
        <v>2175</v>
      </c>
      <c r="H1634" t="s">
        <v>562</v>
      </c>
      <c r="I1634" t="str">
        <f>IF(_110079_23data060823__2[[#This Row],[odvetvi_txt]]="","Všechna odvětví",_110079_23data060823__2[[#This Row],[odvetvi_txt]])</f>
        <v>Doprava a skladování</v>
      </c>
      <c r="J1634">
        <f>IF(_110079_23data060823__2[[#This Row],[rok]]=2023,0,1)</f>
        <v>1</v>
      </c>
    </row>
    <row r="1635" spans="1:10" x14ac:dyDescent="0.2">
      <c r="A1635">
        <v>1107043188</v>
      </c>
      <c r="B1635" s="3" t="s">
        <v>3780</v>
      </c>
      <c r="C1635" s="3">
        <f>_110079_23data060823__2[[#This Row],[hodnota]]*$F$5</f>
        <v>32632</v>
      </c>
      <c r="D1635" t="s">
        <v>561</v>
      </c>
      <c r="E1635">
        <v>2020</v>
      </c>
      <c r="F1635">
        <v>3</v>
      </c>
      <c r="G1635" t="s">
        <v>2175</v>
      </c>
      <c r="H1635" t="s">
        <v>562</v>
      </c>
      <c r="I1635" t="str">
        <f>IF(_110079_23data060823__2[[#This Row],[odvetvi_txt]]="","Všechna odvětví",_110079_23data060823__2[[#This Row],[odvetvi_txt]])</f>
        <v>Doprava a skladování</v>
      </c>
      <c r="J1635">
        <f>IF(_110079_23data060823__2[[#This Row],[rok]]=2023,0,1)</f>
        <v>1</v>
      </c>
    </row>
    <row r="1636" spans="1:10" x14ac:dyDescent="0.2">
      <c r="A1636">
        <v>1107044588</v>
      </c>
      <c r="B1636" s="3" t="s">
        <v>3781</v>
      </c>
      <c r="C1636" s="3">
        <f>_110079_23data060823__2[[#This Row],[hodnota]]*$F$5</f>
        <v>30839</v>
      </c>
      <c r="D1636" t="s">
        <v>561</v>
      </c>
      <c r="E1636">
        <v>2020</v>
      </c>
      <c r="F1636">
        <v>2</v>
      </c>
      <c r="G1636" t="s">
        <v>2175</v>
      </c>
      <c r="H1636" t="s">
        <v>562</v>
      </c>
      <c r="I1636" t="str">
        <f>IF(_110079_23data060823__2[[#This Row],[odvetvi_txt]]="","Všechna odvětví",_110079_23data060823__2[[#This Row],[odvetvi_txt]])</f>
        <v>Doprava a skladování</v>
      </c>
      <c r="J1636">
        <f>IF(_110079_23data060823__2[[#This Row],[rok]]=2023,0,1)</f>
        <v>1</v>
      </c>
    </row>
    <row r="1637" spans="1:10" x14ac:dyDescent="0.2">
      <c r="A1637">
        <v>1107051818</v>
      </c>
      <c r="B1637" s="3" t="s">
        <v>3786</v>
      </c>
      <c r="C1637" s="3">
        <f>_110079_23data060823__2[[#This Row],[hodnota]]*$F$5</f>
        <v>31355</v>
      </c>
      <c r="D1637" t="s">
        <v>561</v>
      </c>
      <c r="E1637">
        <v>2020</v>
      </c>
      <c r="F1637">
        <v>1</v>
      </c>
      <c r="G1637" t="s">
        <v>2175</v>
      </c>
      <c r="H1637" t="s">
        <v>562</v>
      </c>
      <c r="I1637" t="str">
        <f>IF(_110079_23data060823__2[[#This Row],[odvetvi_txt]]="","Všechna odvětví",_110079_23data060823__2[[#This Row],[odvetvi_txt]])</f>
        <v>Doprava a skladování</v>
      </c>
      <c r="J1637">
        <f>IF(_110079_23data060823__2[[#This Row],[rok]]=2023,0,1)</f>
        <v>1</v>
      </c>
    </row>
    <row r="1638" spans="1:10" x14ac:dyDescent="0.2">
      <c r="A1638">
        <v>1107030350</v>
      </c>
      <c r="B1638" s="3" t="s">
        <v>4843</v>
      </c>
      <c r="C1638" s="3">
        <f>_110079_23data060823__2[[#This Row],[hodnota]]*$F$5</f>
        <v>18355</v>
      </c>
      <c r="D1638" t="s">
        <v>191</v>
      </c>
      <c r="E1638">
        <v>2020</v>
      </c>
      <c r="F1638">
        <v>2</v>
      </c>
      <c r="G1638" t="s">
        <v>2175</v>
      </c>
      <c r="H1638" t="s">
        <v>192</v>
      </c>
      <c r="I1638" t="str">
        <f>IF(_110079_23data060823__2[[#This Row],[odvetvi_txt]]="","Všechna odvětví",_110079_23data060823__2[[#This Row],[odvetvi_txt]])</f>
        <v>Ubytování, stravování a pohostinství</v>
      </c>
      <c r="J1638">
        <f>IF(_110079_23data060823__2[[#This Row],[rok]]=2023,0,1)</f>
        <v>1</v>
      </c>
    </row>
    <row r="1639" spans="1:10" x14ac:dyDescent="0.2">
      <c r="A1639">
        <v>1107029723</v>
      </c>
      <c r="B1639" s="3" t="s">
        <v>4832</v>
      </c>
      <c r="C1639" s="3">
        <f>_110079_23data060823__2[[#This Row],[hodnota]]*$F$5</f>
        <v>20817</v>
      </c>
      <c r="D1639" t="s">
        <v>191</v>
      </c>
      <c r="E1639">
        <v>2020</v>
      </c>
      <c r="F1639">
        <v>4</v>
      </c>
      <c r="G1639" t="s">
        <v>2175</v>
      </c>
      <c r="H1639" t="s">
        <v>192</v>
      </c>
      <c r="I1639" t="str">
        <f>IF(_110079_23data060823__2[[#This Row],[odvetvi_txt]]="","Všechna odvětví",_110079_23data060823__2[[#This Row],[odvetvi_txt]])</f>
        <v>Ubytování, stravování a pohostinství</v>
      </c>
      <c r="J1639">
        <f>IF(_110079_23data060823__2[[#This Row],[rok]]=2023,0,1)</f>
        <v>1</v>
      </c>
    </row>
    <row r="1640" spans="1:10" x14ac:dyDescent="0.2">
      <c r="A1640">
        <v>1107047009</v>
      </c>
      <c r="B1640" s="3" t="s">
        <v>3125</v>
      </c>
      <c r="C1640" s="3">
        <f>_110079_23data060823__2[[#This Row],[hodnota]]*$F$5</f>
        <v>21225</v>
      </c>
      <c r="D1640" t="s">
        <v>191</v>
      </c>
      <c r="E1640">
        <v>2020</v>
      </c>
      <c r="F1640">
        <v>3</v>
      </c>
      <c r="G1640" t="s">
        <v>2175</v>
      </c>
      <c r="H1640" t="s">
        <v>192</v>
      </c>
      <c r="I1640" t="str">
        <f>IF(_110079_23data060823__2[[#This Row],[odvetvi_txt]]="","Všechna odvětví",_110079_23data060823__2[[#This Row],[odvetvi_txt]])</f>
        <v>Ubytování, stravování a pohostinství</v>
      </c>
      <c r="J1640">
        <f>IF(_110079_23data060823__2[[#This Row],[rok]]=2023,0,1)</f>
        <v>1</v>
      </c>
    </row>
    <row r="1641" spans="1:10" x14ac:dyDescent="0.2">
      <c r="A1641">
        <v>1107055386</v>
      </c>
      <c r="B1641" s="3" t="s">
        <v>4847</v>
      </c>
      <c r="C1641" s="3">
        <f>_110079_23data060823__2[[#This Row],[hodnota]]*$F$5</f>
        <v>20748</v>
      </c>
      <c r="D1641" t="s">
        <v>191</v>
      </c>
      <c r="E1641">
        <v>2020</v>
      </c>
      <c r="F1641">
        <v>1</v>
      </c>
      <c r="G1641" t="s">
        <v>2175</v>
      </c>
      <c r="H1641" t="s">
        <v>192</v>
      </c>
      <c r="I1641" t="str">
        <f>IF(_110079_23data060823__2[[#This Row],[odvetvi_txt]]="","Všechna odvětví",_110079_23data060823__2[[#This Row],[odvetvi_txt]])</f>
        <v>Ubytování, stravování a pohostinství</v>
      </c>
      <c r="J1641">
        <f>IF(_110079_23data060823__2[[#This Row],[rok]]=2023,0,1)</f>
        <v>1</v>
      </c>
    </row>
    <row r="1642" spans="1:10" x14ac:dyDescent="0.2">
      <c r="A1642">
        <v>1107033044</v>
      </c>
      <c r="B1642" s="3" t="s">
        <v>3859</v>
      </c>
      <c r="C1642" s="3">
        <f>_110079_23data060823__2[[#This Row],[hodnota]]*$F$5</f>
        <v>63673</v>
      </c>
      <c r="D1642" t="s">
        <v>1010</v>
      </c>
      <c r="E1642">
        <v>2020</v>
      </c>
      <c r="F1642">
        <v>4</v>
      </c>
      <c r="G1642" t="s">
        <v>2175</v>
      </c>
      <c r="H1642" t="s">
        <v>1011</v>
      </c>
      <c r="I1642" t="str">
        <f>IF(_110079_23data060823__2[[#This Row],[odvetvi_txt]]="","Všechna odvětví",_110079_23data060823__2[[#This Row],[odvetvi_txt]])</f>
        <v>Informační a komunikační činnosti</v>
      </c>
      <c r="J1642">
        <f>IF(_110079_23data060823__2[[#This Row],[rok]]=2023,0,1)</f>
        <v>1</v>
      </c>
    </row>
    <row r="1643" spans="1:10" x14ac:dyDescent="0.2">
      <c r="A1643">
        <v>1107040875</v>
      </c>
      <c r="B1643" s="3" t="s">
        <v>3872</v>
      </c>
      <c r="C1643" s="3">
        <f>_110079_23data060823__2[[#This Row],[hodnota]]*$F$5</f>
        <v>60124</v>
      </c>
      <c r="D1643" t="s">
        <v>1010</v>
      </c>
      <c r="E1643">
        <v>2020</v>
      </c>
      <c r="F1643">
        <v>2</v>
      </c>
      <c r="G1643" t="s">
        <v>2175</v>
      </c>
      <c r="H1643" t="s">
        <v>1011</v>
      </c>
      <c r="I1643" t="str">
        <f>IF(_110079_23data060823__2[[#This Row],[odvetvi_txt]]="","Všechna odvětví",_110079_23data060823__2[[#This Row],[odvetvi_txt]])</f>
        <v>Informační a komunikační činnosti</v>
      </c>
      <c r="J1643">
        <f>IF(_110079_23data060823__2[[#This Row],[rok]]=2023,0,1)</f>
        <v>1</v>
      </c>
    </row>
    <row r="1644" spans="1:10" x14ac:dyDescent="0.2">
      <c r="A1644">
        <v>1107044373</v>
      </c>
      <c r="B1644" s="3" t="s">
        <v>3877</v>
      </c>
      <c r="C1644" s="3">
        <f>_110079_23data060823__2[[#This Row],[hodnota]]*$F$5</f>
        <v>64219</v>
      </c>
      <c r="D1644" t="s">
        <v>1010</v>
      </c>
      <c r="E1644">
        <v>2020</v>
      </c>
      <c r="F1644">
        <v>1</v>
      </c>
      <c r="G1644" t="s">
        <v>2175</v>
      </c>
      <c r="H1644" t="s">
        <v>1011</v>
      </c>
      <c r="I1644" t="str">
        <f>IF(_110079_23data060823__2[[#This Row],[odvetvi_txt]]="","Všechna odvětví",_110079_23data060823__2[[#This Row],[odvetvi_txt]])</f>
        <v>Informační a komunikační činnosti</v>
      </c>
      <c r="J1644">
        <f>IF(_110079_23data060823__2[[#This Row],[rok]]=2023,0,1)</f>
        <v>1</v>
      </c>
    </row>
    <row r="1645" spans="1:10" x14ac:dyDescent="0.2">
      <c r="A1645">
        <v>1107039900</v>
      </c>
      <c r="B1645" s="3" t="s">
        <v>3870</v>
      </c>
      <c r="C1645" s="3">
        <f>_110079_23data060823__2[[#This Row],[hodnota]]*$F$5</f>
        <v>61230</v>
      </c>
      <c r="D1645" t="s">
        <v>1010</v>
      </c>
      <c r="E1645">
        <v>2020</v>
      </c>
      <c r="F1645">
        <v>3</v>
      </c>
      <c r="G1645" t="s">
        <v>2175</v>
      </c>
      <c r="H1645" t="s">
        <v>1011</v>
      </c>
      <c r="I1645" t="str">
        <f>IF(_110079_23data060823__2[[#This Row],[odvetvi_txt]]="","Všechna odvětví",_110079_23data060823__2[[#This Row],[odvetvi_txt]])</f>
        <v>Informační a komunikační činnosti</v>
      </c>
      <c r="J1645">
        <f>IF(_110079_23data060823__2[[#This Row],[rok]]=2023,0,1)</f>
        <v>1</v>
      </c>
    </row>
    <row r="1646" spans="1:10" x14ac:dyDescent="0.2">
      <c r="A1646">
        <v>1107041005</v>
      </c>
      <c r="B1646" s="3" t="s">
        <v>5344</v>
      </c>
      <c r="C1646" s="3">
        <f>_110079_23data060823__2[[#This Row],[hodnota]]*$F$5</f>
        <v>55789</v>
      </c>
      <c r="D1646" t="s">
        <v>641</v>
      </c>
      <c r="E1646">
        <v>2020</v>
      </c>
      <c r="F1646">
        <v>3</v>
      </c>
      <c r="G1646" t="s">
        <v>2175</v>
      </c>
      <c r="H1646" t="s">
        <v>642</v>
      </c>
      <c r="I1646" t="str">
        <f>IF(_110079_23data060823__2[[#This Row],[odvetvi_txt]]="","Všechna odvětví",_110079_23data060823__2[[#This Row],[odvetvi_txt]])</f>
        <v>Peněžnictví a pojišťovnictví</v>
      </c>
      <c r="J1646">
        <f>IF(_110079_23data060823__2[[#This Row],[rok]]=2023,0,1)</f>
        <v>1</v>
      </c>
    </row>
    <row r="1647" spans="1:10" x14ac:dyDescent="0.2">
      <c r="A1647">
        <v>1107050462</v>
      </c>
      <c r="B1647" s="3" t="s">
        <v>5346</v>
      </c>
      <c r="C1647" s="3">
        <f>_110079_23data060823__2[[#This Row],[hodnota]]*$F$5</f>
        <v>64320</v>
      </c>
      <c r="D1647" t="s">
        <v>641</v>
      </c>
      <c r="E1647">
        <v>2020</v>
      </c>
      <c r="F1647">
        <v>2</v>
      </c>
      <c r="G1647" t="s">
        <v>2175</v>
      </c>
      <c r="H1647" t="s">
        <v>642</v>
      </c>
      <c r="I1647" t="str">
        <f>IF(_110079_23data060823__2[[#This Row],[odvetvi_txt]]="","Všechna odvětví",_110079_23data060823__2[[#This Row],[odvetvi_txt]])</f>
        <v>Peněžnictví a pojišťovnictví</v>
      </c>
      <c r="J1647">
        <f>IF(_110079_23data060823__2[[#This Row],[rok]]=2023,0,1)</f>
        <v>1</v>
      </c>
    </row>
    <row r="1648" spans="1:10" x14ac:dyDescent="0.2">
      <c r="A1648">
        <v>1107029568</v>
      </c>
      <c r="B1648" s="3" t="s">
        <v>5351</v>
      </c>
      <c r="C1648" s="3">
        <f>_110079_23data060823__2[[#This Row],[hodnota]]*$F$5</f>
        <v>61179</v>
      </c>
      <c r="D1648" t="s">
        <v>641</v>
      </c>
      <c r="E1648">
        <v>2020</v>
      </c>
      <c r="F1648">
        <v>1</v>
      </c>
      <c r="G1648" t="s">
        <v>2175</v>
      </c>
      <c r="H1648" t="s">
        <v>642</v>
      </c>
      <c r="I1648" t="str">
        <f>IF(_110079_23data060823__2[[#This Row],[odvetvi_txt]]="","Všechna odvětví",_110079_23data060823__2[[#This Row],[odvetvi_txt]])</f>
        <v>Peněžnictví a pojišťovnictví</v>
      </c>
      <c r="J1648">
        <f>IF(_110079_23data060823__2[[#This Row],[rok]]=2023,0,1)</f>
        <v>1</v>
      </c>
    </row>
    <row r="1649" spans="1:10" x14ac:dyDescent="0.2">
      <c r="A1649">
        <v>1107033933</v>
      </c>
      <c r="B1649" s="3" t="s">
        <v>5333</v>
      </c>
      <c r="C1649" s="3">
        <f>_110079_23data060823__2[[#This Row],[hodnota]]*$F$5</f>
        <v>56935</v>
      </c>
      <c r="D1649" t="s">
        <v>641</v>
      </c>
      <c r="E1649">
        <v>2020</v>
      </c>
      <c r="F1649">
        <v>4</v>
      </c>
      <c r="G1649" t="s">
        <v>2175</v>
      </c>
      <c r="H1649" t="s">
        <v>642</v>
      </c>
      <c r="I1649" t="str">
        <f>IF(_110079_23data060823__2[[#This Row],[odvetvi_txt]]="","Všechna odvětví",_110079_23data060823__2[[#This Row],[odvetvi_txt]])</f>
        <v>Peněžnictví a pojišťovnictví</v>
      </c>
      <c r="J1649">
        <f>IF(_110079_23data060823__2[[#This Row],[rok]]=2023,0,1)</f>
        <v>1</v>
      </c>
    </row>
    <row r="1650" spans="1:10" x14ac:dyDescent="0.2">
      <c r="A1650">
        <v>1107033834</v>
      </c>
      <c r="B1650" s="3" t="s">
        <v>2535</v>
      </c>
      <c r="C1650" s="3">
        <f>_110079_23data060823__2[[#This Row],[hodnota]]*$F$5</f>
        <v>29299</v>
      </c>
      <c r="D1650" t="s">
        <v>263</v>
      </c>
      <c r="E1650">
        <v>2020</v>
      </c>
      <c r="F1650">
        <v>1</v>
      </c>
      <c r="G1650" t="s">
        <v>2175</v>
      </c>
      <c r="H1650" t="s">
        <v>264</v>
      </c>
      <c r="I1650" t="str">
        <f>IF(_110079_23data060823__2[[#This Row],[odvetvi_txt]]="","Všechna odvětví",_110079_23data060823__2[[#This Row],[odvetvi_txt]])</f>
        <v>Činnosti v oblasti nemovitostí</v>
      </c>
      <c r="J1650">
        <f>IF(_110079_23data060823__2[[#This Row],[rok]]=2023,0,1)</f>
        <v>1</v>
      </c>
    </row>
    <row r="1651" spans="1:10" x14ac:dyDescent="0.2">
      <c r="A1651">
        <v>1107029968</v>
      </c>
      <c r="B1651" s="3" t="s">
        <v>2530</v>
      </c>
      <c r="C1651" s="3">
        <f>_110079_23data060823__2[[#This Row],[hodnota]]*$F$5</f>
        <v>29473</v>
      </c>
      <c r="D1651" t="s">
        <v>263</v>
      </c>
      <c r="E1651">
        <v>2020</v>
      </c>
      <c r="F1651">
        <v>2</v>
      </c>
      <c r="G1651" t="s">
        <v>2175</v>
      </c>
      <c r="H1651" t="s">
        <v>264</v>
      </c>
      <c r="I1651" t="str">
        <f>IF(_110079_23data060823__2[[#This Row],[odvetvi_txt]]="","Všechna odvětví",_110079_23data060823__2[[#This Row],[odvetvi_txt]])</f>
        <v>Činnosti v oblasti nemovitostí</v>
      </c>
      <c r="J1651">
        <f>IF(_110079_23data060823__2[[#This Row],[rok]]=2023,0,1)</f>
        <v>1</v>
      </c>
    </row>
    <row r="1652" spans="1:10" x14ac:dyDescent="0.2">
      <c r="A1652">
        <v>1107040877</v>
      </c>
      <c r="B1652" s="3" t="s">
        <v>2528</v>
      </c>
      <c r="C1652" s="3">
        <f>_110079_23data060823__2[[#This Row],[hodnota]]*$F$5</f>
        <v>29870</v>
      </c>
      <c r="D1652" t="s">
        <v>263</v>
      </c>
      <c r="E1652">
        <v>2020</v>
      </c>
      <c r="F1652">
        <v>3</v>
      </c>
      <c r="G1652" t="s">
        <v>2175</v>
      </c>
      <c r="H1652" t="s">
        <v>264</v>
      </c>
      <c r="I1652" t="str">
        <f>IF(_110079_23data060823__2[[#This Row],[odvetvi_txt]]="","Všechna odvětví",_110079_23data060823__2[[#This Row],[odvetvi_txt]])</f>
        <v>Činnosti v oblasti nemovitostí</v>
      </c>
      <c r="J1652">
        <f>IF(_110079_23data060823__2[[#This Row],[rok]]=2023,0,1)</f>
        <v>1</v>
      </c>
    </row>
    <row r="1653" spans="1:10" x14ac:dyDescent="0.2">
      <c r="A1653">
        <v>1107049924</v>
      </c>
      <c r="B1653" s="3" t="s">
        <v>2517</v>
      </c>
      <c r="C1653" s="3">
        <f>_110079_23data060823__2[[#This Row],[hodnota]]*$F$5</f>
        <v>30860</v>
      </c>
      <c r="D1653" t="s">
        <v>263</v>
      </c>
      <c r="E1653">
        <v>2020</v>
      </c>
      <c r="F1653">
        <v>4</v>
      </c>
      <c r="G1653" t="s">
        <v>2175</v>
      </c>
      <c r="H1653" t="s">
        <v>264</v>
      </c>
      <c r="I1653" t="str">
        <f>IF(_110079_23data060823__2[[#This Row],[odvetvi_txt]]="","Všechna odvětví",_110079_23data060823__2[[#This Row],[odvetvi_txt]])</f>
        <v>Činnosti v oblasti nemovitostí</v>
      </c>
      <c r="J1653">
        <f>IF(_110079_23data060823__2[[#This Row],[rok]]=2023,0,1)</f>
        <v>1</v>
      </c>
    </row>
    <row r="1654" spans="1:10" x14ac:dyDescent="0.2">
      <c r="A1654">
        <v>1107046661</v>
      </c>
      <c r="B1654" s="3" t="s">
        <v>4567</v>
      </c>
      <c r="C1654" s="3">
        <f>_110079_23data060823__2[[#This Row],[hodnota]]*$F$5</f>
        <v>46694</v>
      </c>
      <c r="D1654" t="s">
        <v>414</v>
      </c>
      <c r="E1654">
        <v>2020</v>
      </c>
      <c r="F1654">
        <v>4</v>
      </c>
      <c r="G1654" t="s">
        <v>2175</v>
      </c>
      <c r="H1654" t="s">
        <v>415</v>
      </c>
      <c r="I1654" t="str">
        <f>IF(_110079_23data060823__2[[#This Row],[odvetvi_txt]]="","Všechna odvětví",_110079_23data060823__2[[#This Row],[odvetvi_txt]])</f>
        <v>Profesní, vědecké a technické činnosti</v>
      </c>
      <c r="J1654">
        <f>IF(_110079_23data060823__2[[#This Row],[rok]]=2023,0,1)</f>
        <v>1</v>
      </c>
    </row>
    <row r="1655" spans="1:10" x14ac:dyDescent="0.2">
      <c r="A1655">
        <v>1107043484</v>
      </c>
      <c r="B1655" s="3" t="s">
        <v>3441</v>
      </c>
      <c r="C1655" s="3">
        <f>_110079_23data060823__2[[#This Row],[hodnota]]*$F$5</f>
        <v>43088</v>
      </c>
      <c r="D1655" t="s">
        <v>414</v>
      </c>
      <c r="E1655">
        <v>2020</v>
      </c>
      <c r="F1655">
        <v>3</v>
      </c>
      <c r="G1655" t="s">
        <v>2175</v>
      </c>
      <c r="H1655" t="s">
        <v>415</v>
      </c>
      <c r="I1655" t="str">
        <f>IF(_110079_23data060823__2[[#This Row],[odvetvi_txt]]="","Všechna odvětví",_110079_23data060823__2[[#This Row],[odvetvi_txt]])</f>
        <v>Profesní, vědecké a technické činnosti</v>
      </c>
      <c r="J1655">
        <f>IF(_110079_23data060823__2[[#This Row],[rok]]=2023,0,1)</f>
        <v>1</v>
      </c>
    </row>
    <row r="1656" spans="1:10" x14ac:dyDescent="0.2">
      <c r="A1656">
        <v>1107044371</v>
      </c>
      <c r="B1656" s="3" t="s">
        <v>4584</v>
      </c>
      <c r="C1656" s="3">
        <f>_110079_23data060823__2[[#This Row],[hodnota]]*$F$5</f>
        <v>44275</v>
      </c>
      <c r="D1656" t="s">
        <v>414</v>
      </c>
      <c r="E1656">
        <v>2020</v>
      </c>
      <c r="F1656">
        <v>1</v>
      </c>
      <c r="G1656" t="s">
        <v>2175</v>
      </c>
      <c r="H1656" t="s">
        <v>415</v>
      </c>
      <c r="I1656" t="str">
        <f>IF(_110079_23data060823__2[[#This Row],[odvetvi_txt]]="","Všechna odvětví",_110079_23data060823__2[[#This Row],[odvetvi_txt]])</f>
        <v>Profesní, vědecké a technické činnosti</v>
      </c>
      <c r="J1656">
        <f>IF(_110079_23data060823__2[[#This Row],[rok]]=2023,0,1)</f>
        <v>1</v>
      </c>
    </row>
    <row r="1657" spans="1:10" x14ac:dyDescent="0.2">
      <c r="A1657">
        <v>1107051862</v>
      </c>
      <c r="B1657" s="3" t="s">
        <v>4579</v>
      </c>
      <c r="C1657" s="3">
        <f>_110079_23data060823__2[[#This Row],[hodnota]]*$F$5</f>
        <v>42353</v>
      </c>
      <c r="D1657" t="s">
        <v>414</v>
      </c>
      <c r="E1657">
        <v>2020</v>
      </c>
      <c r="F1657">
        <v>2</v>
      </c>
      <c r="G1657" t="s">
        <v>2175</v>
      </c>
      <c r="H1657" t="s">
        <v>415</v>
      </c>
      <c r="I1657" t="str">
        <f>IF(_110079_23data060823__2[[#This Row],[odvetvi_txt]]="","Všechna odvětví",_110079_23data060823__2[[#This Row],[odvetvi_txt]])</f>
        <v>Profesní, vědecké a technické činnosti</v>
      </c>
      <c r="J1657">
        <f>IF(_110079_23data060823__2[[#This Row],[rok]]=2023,0,1)</f>
        <v>1</v>
      </c>
    </row>
    <row r="1658" spans="1:10" x14ac:dyDescent="0.2">
      <c r="A1658">
        <v>1107033950</v>
      </c>
      <c r="B1658" s="3" t="s">
        <v>3513</v>
      </c>
      <c r="C1658" s="3">
        <f>_110079_23data060823__2[[#This Row],[hodnota]]*$F$5</f>
        <v>25171</v>
      </c>
      <c r="D1658" t="s">
        <v>701</v>
      </c>
      <c r="E1658">
        <v>2020</v>
      </c>
      <c r="F1658">
        <v>4</v>
      </c>
      <c r="G1658" t="s">
        <v>2175</v>
      </c>
      <c r="H1658" t="s">
        <v>702</v>
      </c>
      <c r="I1658" t="str">
        <f>IF(_110079_23data060823__2[[#This Row],[odvetvi_txt]]="","Všechna odvětví",_110079_23data060823__2[[#This Row],[odvetvi_txt]])</f>
        <v>Administrativní a podpůrné činnosti</v>
      </c>
      <c r="J1658">
        <f>IF(_110079_23data060823__2[[#This Row],[rok]]=2023,0,1)</f>
        <v>1</v>
      </c>
    </row>
    <row r="1659" spans="1:10" x14ac:dyDescent="0.2">
      <c r="A1659">
        <v>1107032504</v>
      </c>
      <c r="B1659" s="3" t="s">
        <v>3524</v>
      </c>
      <c r="C1659" s="3">
        <f>_110079_23data060823__2[[#This Row],[hodnota]]*$F$5</f>
        <v>25038</v>
      </c>
      <c r="D1659" t="s">
        <v>701</v>
      </c>
      <c r="E1659">
        <v>2020</v>
      </c>
      <c r="F1659">
        <v>3</v>
      </c>
      <c r="G1659" t="s">
        <v>2175</v>
      </c>
      <c r="H1659" t="s">
        <v>702</v>
      </c>
      <c r="I1659" t="str">
        <f>IF(_110079_23data060823__2[[#This Row],[odvetvi_txt]]="","Všechna odvětví",_110079_23data060823__2[[#This Row],[odvetvi_txt]])</f>
        <v>Administrativní a podpůrné činnosti</v>
      </c>
      <c r="J1659">
        <f>IF(_110079_23data060823__2[[#This Row],[rok]]=2023,0,1)</f>
        <v>1</v>
      </c>
    </row>
    <row r="1660" spans="1:10" x14ac:dyDescent="0.2">
      <c r="A1660">
        <v>1107047593</v>
      </c>
      <c r="B1660" s="3" t="s">
        <v>3525</v>
      </c>
      <c r="C1660" s="3">
        <f>_110079_23data060823__2[[#This Row],[hodnota]]*$F$5</f>
        <v>23309</v>
      </c>
      <c r="D1660" t="s">
        <v>701</v>
      </c>
      <c r="E1660">
        <v>2020</v>
      </c>
      <c r="F1660">
        <v>2</v>
      </c>
      <c r="G1660" t="s">
        <v>2175</v>
      </c>
      <c r="H1660" t="s">
        <v>702</v>
      </c>
      <c r="I1660" t="str">
        <f>IF(_110079_23data060823__2[[#This Row],[odvetvi_txt]]="","Všechna odvětví",_110079_23data060823__2[[#This Row],[odvetvi_txt]])</f>
        <v>Administrativní a podpůrné činnosti</v>
      </c>
      <c r="J1660">
        <f>IF(_110079_23data060823__2[[#This Row],[rok]]=2023,0,1)</f>
        <v>1</v>
      </c>
    </row>
    <row r="1661" spans="1:10" x14ac:dyDescent="0.2">
      <c r="A1661">
        <v>1107033458</v>
      </c>
      <c r="B1661" s="3" t="s">
        <v>3530</v>
      </c>
      <c r="C1661" s="3">
        <f>_110079_23data060823__2[[#This Row],[hodnota]]*$F$5</f>
        <v>24193</v>
      </c>
      <c r="D1661" t="s">
        <v>701</v>
      </c>
      <c r="E1661">
        <v>2020</v>
      </c>
      <c r="F1661">
        <v>1</v>
      </c>
      <c r="G1661" t="s">
        <v>2175</v>
      </c>
      <c r="H1661" t="s">
        <v>702</v>
      </c>
      <c r="I1661" t="str">
        <f>IF(_110079_23data060823__2[[#This Row],[odvetvi_txt]]="","Všechna odvětví",_110079_23data060823__2[[#This Row],[odvetvi_txt]])</f>
        <v>Administrativní a podpůrné činnosti</v>
      </c>
      <c r="J1661">
        <f>IF(_110079_23data060823__2[[#This Row],[rok]]=2023,0,1)</f>
        <v>1</v>
      </c>
    </row>
    <row r="1662" spans="1:10" x14ac:dyDescent="0.2">
      <c r="A1662">
        <v>1107048077</v>
      </c>
      <c r="B1662" s="3" t="s">
        <v>3351</v>
      </c>
      <c r="C1662" s="3">
        <f>_110079_23data060823__2[[#This Row],[hodnota]]*$F$5</f>
        <v>38226</v>
      </c>
      <c r="D1662" t="s">
        <v>17</v>
      </c>
      <c r="E1662">
        <v>2020</v>
      </c>
      <c r="F1662">
        <v>1</v>
      </c>
      <c r="G1662" t="s">
        <v>2175</v>
      </c>
      <c r="H1662" t="s">
        <v>21</v>
      </c>
      <c r="I1662" t="str">
        <f>IF(_110079_23data060823__2[[#This Row],[odvetvi_txt]]="","Všechna odvětví",_110079_23data060823__2[[#This Row],[odvetvi_txt]])</f>
        <v>Veřejná správa a obrana; povinné sociální zabezpečení</v>
      </c>
      <c r="J1662">
        <f>IF(_110079_23data060823__2[[#This Row],[rok]]=2023,0,1)</f>
        <v>1</v>
      </c>
    </row>
    <row r="1663" spans="1:10" x14ac:dyDescent="0.2">
      <c r="A1663">
        <v>1107030357</v>
      </c>
      <c r="B1663" s="3" t="s">
        <v>3344</v>
      </c>
      <c r="C1663" s="3">
        <f>_110079_23data060823__2[[#This Row],[hodnota]]*$F$5</f>
        <v>40887</v>
      </c>
      <c r="D1663" t="s">
        <v>17</v>
      </c>
      <c r="E1663">
        <v>2020</v>
      </c>
      <c r="F1663">
        <v>3</v>
      </c>
      <c r="G1663" t="s">
        <v>2175</v>
      </c>
      <c r="H1663" t="s">
        <v>21</v>
      </c>
      <c r="I1663" t="str">
        <f>IF(_110079_23data060823__2[[#This Row],[odvetvi_txt]]="","Všechna odvětví",_110079_23data060823__2[[#This Row],[odvetvi_txt]])</f>
        <v>Veřejná správa a obrana; povinné sociální zabezpečení</v>
      </c>
      <c r="J1663">
        <f>IF(_110079_23data060823__2[[#This Row],[rok]]=2023,0,1)</f>
        <v>1</v>
      </c>
    </row>
    <row r="1664" spans="1:10" x14ac:dyDescent="0.2">
      <c r="A1664">
        <v>1107033804</v>
      </c>
      <c r="B1664" s="3" t="s">
        <v>3333</v>
      </c>
      <c r="C1664" s="3">
        <f>_110079_23data060823__2[[#This Row],[hodnota]]*$F$5</f>
        <v>43060</v>
      </c>
      <c r="D1664" t="s">
        <v>17</v>
      </c>
      <c r="E1664">
        <v>2020</v>
      </c>
      <c r="F1664">
        <v>4</v>
      </c>
      <c r="G1664" t="s">
        <v>2175</v>
      </c>
      <c r="H1664" t="s">
        <v>21</v>
      </c>
      <c r="I1664" t="str">
        <f>IF(_110079_23data060823__2[[#This Row],[odvetvi_txt]]="","Všechna odvětví",_110079_23data060823__2[[#This Row],[odvetvi_txt]])</f>
        <v>Veřejná správa a obrana; povinné sociální zabezpečení</v>
      </c>
      <c r="J1664">
        <f>IF(_110079_23data060823__2[[#This Row],[rok]]=2023,0,1)</f>
        <v>1</v>
      </c>
    </row>
    <row r="1665" spans="1:10" x14ac:dyDescent="0.2">
      <c r="A1665">
        <v>1107030328</v>
      </c>
      <c r="B1665" s="3" t="s">
        <v>3346</v>
      </c>
      <c r="C1665" s="3">
        <f>_110079_23data060823__2[[#This Row],[hodnota]]*$F$5</f>
        <v>40944</v>
      </c>
      <c r="D1665" t="s">
        <v>17</v>
      </c>
      <c r="E1665">
        <v>2020</v>
      </c>
      <c r="F1665">
        <v>2</v>
      </c>
      <c r="G1665" t="s">
        <v>2175</v>
      </c>
      <c r="H1665" t="s">
        <v>21</v>
      </c>
      <c r="I1665" t="str">
        <f>IF(_110079_23data060823__2[[#This Row],[odvetvi_txt]]="","Všechna odvětví",_110079_23data060823__2[[#This Row],[odvetvi_txt]])</f>
        <v>Veřejná správa a obrana; povinné sociální zabezpečení</v>
      </c>
      <c r="J1665">
        <f>IF(_110079_23data060823__2[[#This Row],[rok]]=2023,0,1)</f>
        <v>1</v>
      </c>
    </row>
    <row r="1666" spans="1:10" x14ac:dyDescent="0.2">
      <c r="A1666">
        <v>1107029867</v>
      </c>
      <c r="B1666" s="3" t="s">
        <v>5012</v>
      </c>
      <c r="C1666" s="3">
        <f>_110079_23data060823__2[[#This Row],[hodnota]]*$F$5</f>
        <v>33856</v>
      </c>
      <c r="D1666" t="s">
        <v>493</v>
      </c>
      <c r="E1666">
        <v>2020</v>
      </c>
      <c r="F1666">
        <v>1</v>
      </c>
      <c r="G1666" t="s">
        <v>2175</v>
      </c>
      <c r="H1666" t="s">
        <v>494</v>
      </c>
      <c r="I1666" t="str">
        <f>IF(_110079_23data060823__2[[#This Row],[odvetvi_txt]]="","Všechna odvětví",_110079_23data060823__2[[#This Row],[odvetvi_txt]])</f>
        <v>Vzdělávání</v>
      </c>
      <c r="J1666">
        <f>IF(_110079_23data060823__2[[#This Row],[rok]]=2023,0,1)</f>
        <v>1</v>
      </c>
    </row>
    <row r="1667" spans="1:10" x14ac:dyDescent="0.2">
      <c r="A1667">
        <v>1107048060</v>
      </c>
      <c r="B1667" s="3" t="s">
        <v>5007</v>
      </c>
      <c r="C1667" s="3">
        <f>_110079_23data060823__2[[#This Row],[hodnota]]*$F$5</f>
        <v>35910</v>
      </c>
      <c r="D1667" t="s">
        <v>493</v>
      </c>
      <c r="E1667">
        <v>2020</v>
      </c>
      <c r="F1667">
        <v>2</v>
      </c>
      <c r="G1667" t="s">
        <v>2175</v>
      </c>
      <c r="H1667" t="s">
        <v>494</v>
      </c>
      <c r="I1667" t="str">
        <f>IF(_110079_23data060823__2[[#This Row],[odvetvi_txt]]="","Všechna odvětví",_110079_23data060823__2[[#This Row],[odvetvi_txt]])</f>
        <v>Vzdělávání</v>
      </c>
      <c r="J1667">
        <f>IF(_110079_23data060823__2[[#This Row],[rok]]=2023,0,1)</f>
        <v>1</v>
      </c>
    </row>
    <row r="1668" spans="1:10" x14ac:dyDescent="0.2">
      <c r="A1668">
        <v>1107043384</v>
      </c>
      <c r="B1668" s="3" t="s">
        <v>5005</v>
      </c>
      <c r="C1668" s="3">
        <f>_110079_23data060823__2[[#This Row],[hodnota]]*$F$5</f>
        <v>37343</v>
      </c>
      <c r="D1668" t="s">
        <v>493</v>
      </c>
      <c r="E1668">
        <v>2020</v>
      </c>
      <c r="F1668">
        <v>3</v>
      </c>
      <c r="G1668" t="s">
        <v>2175</v>
      </c>
      <c r="H1668" t="s">
        <v>494</v>
      </c>
      <c r="I1668" t="str">
        <f>IF(_110079_23data060823__2[[#This Row],[odvetvi_txt]]="","Všechna odvětví",_110079_23data060823__2[[#This Row],[odvetvi_txt]])</f>
        <v>Vzdělávání</v>
      </c>
      <c r="J1668">
        <f>IF(_110079_23data060823__2[[#This Row],[rok]]=2023,0,1)</f>
        <v>1</v>
      </c>
    </row>
    <row r="1669" spans="1:10" x14ac:dyDescent="0.2">
      <c r="A1669">
        <v>1107033045</v>
      </c>
      <c r="B1669" s="3" t="s">
        <v>4995</v>
      </c>
      <c r="C1669" s="3">
        <f>_110079_23data060823__2[[#This Row],[hodnota]]*$F$5</f>
        <v>46720</v>
      </c>
      <c r="D1669" t="s">
        <v>493</v>
      </c>
      <c r="E1669">
        <v>2020</v>
      </c>
      <c r="F1669">
        <v>4</v>
      </c>
      <c r="G1669" t="s">
        <v>2175</v>
      </c>
      <c r="H1669" t="s">
        <v>494</v>
      </c>
      <c r="I1669" t="str">
        <f>IF(_110079_23data060823__2[[#This Row],[odvetvi_txt]]="","Všechna odvětví",_110079_23data060823__2[[#This Row],[odvetvi_txt]])</f>
        <v>Vzdělávání</v>
      </c>
      <c r="J1669">
        <f>IF(_110079_23data060823__2[[#This Row],[rok]]=2023,0,1)</f>
        <v>1</v>
      </c>
    </row>
    <row r="1670" spans="1:10" x14ac:dyDescent="0.2">
      <c r="A1670">
        <v>1107029727</v>
      </c>
      <c r="B1670" s="3" t="s">
        <v>4399</v>
      </c>
      <c r="C1670" s="3">
        <f>_110079_23data060823__2[[#This Row],[hodnota]]*$F$5</f>
        <v>50365</v>
      </c>
      <c r="D1670" t="s">
        <v>1069</v>
      </c>
      <c r="E1670">
        <v>2020</v>
      </c>
      <c r="F1670">
        <v>4</v>
      </c>
      <c r="G1670" t="s">
        <v>2175</v>
      </c>
      <c r="H1670" t="s">
        <v>1070</v>
      </c>
      <c r="I1670" t="str">
        <f>IF(_110079_23data060823__2[[#This Row],[odvetvi_txt]]="","Všechna odvětví",_110079_23data060823__2[[#This Row],[odvetvi_txt]])</f>
        <v>Zdravotní a sociální péče</v>
      </c>
      <c r="J1670">
        <f>IF(_110079_23data060823__2[[#This Row],[rok]]=2023,0,1)</f>
        <v>1</v>
      </c>
    </row>
    <row r="1671" spans="1:10" x14ac:dyDescent="0.2">
      <c r="A1671">
        <v>1107055407</v>
      </c>
      <c r="B1671" s="3" t="s">
        <v>4920</v>
      </c>
      <c r="C1671" s="3">
        <f>_110079_23data060823__2[[#This Row],[hodnota]]*$F$5</f>
        <v>41446</v>
      </c>
      <c r="D1671" t="s">
        <v>1069</v>
      </c>
      <c r="E1671">
        <v>2020</v>
      </c>
      <c r="F1671">
        <v>3</v>
      </c>
      <c r="G1671" t="s">
        <v>2175</v>
      </c>
      <c r="H1671" t="s">
        <v>1070</v>
      </c>
      <c r="I1671" t="str">
        <f>IF(_110079_23data060823__2[[#This Row],[odvetvi_txt]]="","Všechna odvětví",_110079_23data060823__2[[#This Row],[odvetvi_txt]])</f>
        <v>Zdravotní a sociální péče</v>
      </c>
      <c r="J1671">
        <f>IF(_110079_23data060823__2[[#This Row],[rok]]=2023,0,1)</f>
        <v>1</v>
      </c>
    </row>
    <row r="1672" spans="1:10" x14ac:dyDescent="0.2">
      <c r="A1672">
        <v>1107046848</v>
      </c>
      <c r="B1672" s="3" t="s">
        <v>4507</v>
      </c>
      <c r="C1672" s="3">
        <f>_110079_23data060823__2[[#This Row],[hodnota]]*$F$5</f>
        <v>36578</v>
      </c>
      <c r="D1672" t="s">
        <v>1069</v>
      </c>
      <c r="E1672">
        <v>2020</v>
      </c>
      <c r="F1672">
        <v>1</v>
      </c>
      <c r="G1672" t="s">
        <v>2175</v>
      </c>
      <c r="H1672" t="s">
        <v>1070</v>
      </c>
      <c r="I1672" t="str">
        <f>IF(_110079_23data060823__2[[#This Row],[odvetvi_txt]]="","Všechna odvětví",_110079_23data060823__2[[#This Row],[odvetvi_txt]])</f>
        <v>Zdravotní a sociální péče</v>
      </c>
      <c r="J1672">
        <f>IF(_110079_23data060823__2[[#This Row],[rok]]=2023,0,1)</f>
        <v>1</v>
      </c>
    </row>
    <row r="1673" spans="1:10" x14ac:dyDescent="0.2">
      <c r="A1673">
        <v>1107039627</v>
      </c>
      <c r="B1673" s="3" t="s">
        <v>4922</v>
      </c>
      <c r="C1673" s="3">
        <f>_110079_23data060823__2[[#This Row],[hodnota]]*$F$5</f>
        <v>38470</v>
      </c>
      <c r="D1673" t="s">
        <v>1069</v>
      </c>
      <c r="E1673">
        <v>2020</v>
      </c>
      <c r="F1673">
        <v>2</v>
      </c>
      <c r="G1673" t="s">
        <v>2175</v>
      </c>
      <c r="H1673" t="s">
        <v>1070</v>
      </c>
      <c r="I1673" t="str">
        <f>IF(_110079_23data060823__2[[#This Row],[odvetvi_txt]]="","Všechna odvětví",_110079_23data060823__2[[#This Row],[odvetvi_txt]])</f>
        <v>Zdravotní a sociální péče</v>
      </c>
      <c r="J1673">
        <f>IF(_110079_23data060823__2[[#This Row],[rok]]=2023,0,1)</f>
        <v>1</v>
      </c>
    </row>
    <row r="1674" spans="1:10" x14ac:dyDescent="0.2">
      <c r="A1674">
        <v>1107030683</v>
      </c>
      <c r="B1674" s="3" t="s">
        <v>4656</v>
      </c>
      <c r="C1674" s="3">
        <f>_110079_23data060823__2[[#This Row],[hodnota]]*$F$5</f>
        <v>34858</v>
      </c>
      <c r="D1674" t="s">
        <v>1144</v>
      </c>
      <c r="E1674">
        <v>2020</v>
      </c>
      <c r="F1674">
        <v>4</v>
      </c>
      <c r="G1674" t="s">
        <v>2175</v>
      </c>
      <c r="H1674" t="s">
        <v>1145</v>
      </c>
      <c r="I1674" t="str">
        <f>IF(_110079_23data060823__2[[#This Row],[odvetvi_txt]]="","Všechna odvětví",_110079_23data060823__2[[#This Row],[odvetvi_txt]])</f>
        <v>Kulturní, zábavní a rekreační činnosti</v>
      </c>
      <c r="J1674">
        <f>IF(_110079_23data060823__2[[#This Row],[rok]]=2023,0,1)</f>
        <v>1</v>
      </c>
    </row>
    <row r="1675" spans="1:10" x14ac:dyDescent="0.2">
      <c r="A1675">
        <v>1107039516</v>
      </c>
      <c r="B1675" s="3" t="s">
        <v>4672</v>
      </c>
      <c r="C1675" s="3">
        <f>_110079_23data060823__2[[#This Row],[hodnota]]*$F$5</f>
        <v>30780</v>
      </c>
      <c r="D1675" t="s">
        <v>1144</v>
      </c>
      <c r="E1675">
        <v>2020</v>
      </c>
      <c r="F1675">
        <v>1</v>
      </c>
      <c r="G1675" t="s">
        <v>2175</v>
      </c>
      <c r="H1675" t="s">
        <v>1145</v>
      </c>
      <c r="I1675" t="str">
        <f>IF(_110079_23data060823__2[[#This Row],[odvetvi_txt]]="","Všechna odvětví",_110079_23data060823__2[[#This Row],[odvetvi_txt]])</f>
        <v>Kulturní, zábavní a rekreační činnosti</v>
      </c>
      <c r="J1675">
        <f>IF(_110079_23data060823__2[[#This Row],[rok]]=2023,0,1)</f>
        <v>1</v>
      </c>
    </row>
    <row r="1676" spans="1:10" x14ac:dyDescent="0.2">
      <c r="A1676">
        <v>1107043289</v>
      </c>
      <c r="B1676" s="3" t="s">
        <v>4667</v>
      </c>
      <c r="C1676" s="3">
        <f>_110079_23data060823__2[[#This Row],[hodnota]]*$F$5</f>
        <v>30499</v>
      </c>
      <c r="D1676" t="s">
        <v>1144</v>
      </c>
      <c r="E1676">
        <v>2020</v>
      </c>
      <c r="F1676">
        <v>2</v>
      </c>
      <c r="G1676" t="s">
        <v>2175</v>
      </c>
      <c r="H1676" t="s">
        <v>1145</v>
      </c>
      <c r="I1676" t="str">
        <f>IF(_110079_23data060823__2[[#This Row],[odvetvi_txt]]="","Všechna odvětví",_110079_23data060823__2[[#This Row],[odvetvi_txt]])</f>
        <v>Kulturní, zábavní a rekreační činnosti</v>
      </c>
      <c r="J1676">
        <f>IF(_110079_23data060823__2[[#This Row],[rok]]=2023,0,1)</f>
        <v>1</v>
      </c>
    </row>
    <row r="1677" spans="1:10" x14ac:dyDescent="0.2">
      <c r="A1677">
        <v>1107039795</v>
      </c>
      <c r="B1677" s="3" t="s">
        <v>4665</v>
      </c>
      <c r="C1677" s="3">
        <f>_110079_23data060823__2[[#This Row],[hodnota]]*$F$5</f>
        <v>32943</v>
      </c>
      <c r="D1677" t="s">
        <v>1144</v>
      </c>
      <c r="E1677">
        <v>2020</v>
      </c>
      <c r="F1677">
        <v>3</v>
      </c>
      <c r="G1677" t="s">
        <v>2175</v>
      </c>
      <c r="H1677" t="s">
        <v>1145</v>
      </c>
      <c r="I1677" t="str">
        <f>IF(_110079_23data060823__2[[#This Row],[odvetvi_txt]]="","Všechna odvětví",_110079_23data060823__2[[#This Row],[odvetvi_txt]])</f>
        <v>Kulturní, zábavní a rekreační činnosti</v>
      </c>
      <c r="J1677">
        <f>IF(_110079_23data060823__2[[#This Row],[rok]]=2023,0,1)</f>
        <v>1</v>
      </c>
    </row>
    <row r="1678" spans="1:10" x14ac:dyDescent="0.2">
      <c r="A1678">
        <v>1107040892</v>
      </c>
      <c r="B1678" s="3" t="s">
        <v>5179</v>
      </c>
      <c r="C1678" s="3">
        <f>_110079_23data060823__2[[#This Row],[hodnota]]*$F$5</f>
        <v>25354</v>
      </c>
      <c r="D1678" t="s">
        <v>1181</v>
      </c>
      <c r="E1678">
        <v>2020</v>
      </c>
      <c r="F1678">
        <v>1</v>
      </c>
      <c r="G1678" t="s">
        <v>2175</v>
      </c>
      <c r="H1678" t="s">
        <v>1182</v>
      </c>
      <c r="I1678" t="str">
        <f>IF(_110079_23data060823__2[[#This Row],[odvetvi_txt]]="","Všechna odvětví",_110079_23data060823__2[[#This Row],[odvetvi_txt]])</f>
        <v>Ostatní činnosti</v>
      </c>
      <c r="J1678">
        <f>IF(_110079_23data060823__2[[#This Row],[rok]]=2023,0,1)</f>
        <v>1</v>
      </c>
    </row>
    <row r="1679" spans="1:10" x14ac:dyDescent="0.2">
      <c r="A1679">
        <v>1107044587</v>
      </c>
      <c r="B1679" s="3" t="s">
        <v>5174</v>
      </c>
      <c r="C1679" s="3">
        <f>_110079_23data060823__2[[#This Row],[hodnota]]*$F$5</f>
        <v>25281</v>
      </c>
      <c r="D1679" t="s">
        <v>1181</v>
      </c>
      <c r="E1679">
        <v>2020</v>
      </c>
      <c r="F1679">
        <v>2</v>
      </c>
      <c r="G1679" t="s">
        <v>2175</v>
      </c>
      <c r="H1679" t="s">
        <v>1182</v>
      </c>
      <c r="I1679" t="str">
        <f>IF(_110079_23data060823__2[[#This Row],[odvetvi_txt]]="","Všechna odvětví",_110079_23data060823__2[[#This Row],[odvetvi_txt]])</f>
        <v>Ostatní činnosti</v>
      </c>
      <c r="J1679">
        <f>IF(_110079_23data060823__2[[#This Row],[rok]]=2023,0,1)</f>
        <v>1</v>
      </c>
    </row>
    <row r="1680" spans="1:10" x14ac:dyDescent="0.2">
      <c r="A1680">
        <v>1107055550</v>
      </c>
      <c r="B1680" s="3" t="s">
        <v>5162</v>
      </c>
      <c r="C1680" s="3">
        <f>_110079_23data060823__2[[#This Row],[hodnota]]*$F$5</f>
        <v>29228</v>
      </c>
      <c r="D1680" t="s">
        <v>1181</v>
      </c>
      <c r="E1680">
        <v>2020</v>
      </c>
      <c r="F1680">
        <v>4</v>
      </c>
      <c r="G1680" t="s">
        <v>2175</v>
      </c>
      <c r="H1680" t="s">
        <v>1182</v>
      </c>
      <c r="I1680" t="str">
        <f>IF(_110079_23data060823__2[[#This Row],[odvetvi_txt]]="","Všechna odvětví",_110079_23data060823__2[[#This Row],[odvetvi_txt]])</f>
        <v>Ostatní činnosti</v>
      </c>
      <c r="J1680">
        <f>IF(_110079_23data060823__2[[#This Row],[rok]]=2023,0,1)</f>
        <v>1</v>
      </c>
    </row>
    <row r="1681" spans="1:10" x14ac:dyDescent="0.2">
      <c r="A1681">
        <v>1107055616</v>
      </c>
      <c r="B1681" s="3" t="s">
        <v>5172</v>
      </c>
      <c r="C1681" s="3">
        <f>_110079_23data060823__2[[#This Row],[hodnota]]*$F$5</f>
        <v>27683</v>
      </c>
      <c r="D1681" t="s">
        <v>1181</v>
      </c>
      <c r="E1681">
        <v>2020</v>
      </c>
      <c r="F1681">
        <v>3</v>
      </c>
      <c r="G1681" t="s">
        <v>2175</v>
      </c>
      <c r="H1681" t="s">
        <v>1182</v>
      </c>
      <c r="I1681" t="str">
        <f>IF(_110079_23data060823__2[[#This Row],[odvetvi_txt]]="","Všechna odvětví",_110079_23data060823__2[[#This Row],[odvetvi_txt]])</f>
        <v>Ostatní činnosti</v>
      </c>
      <c r="J1681">
        <f>IF(_110079_23data060823__2[[#This Row],[rok]]=2023,0,1)</f>
        <v>1</v>
      </c>
    </row>
    <row r="1682" spans="1:10" x14ac:dyDescent="0.2">
      <c r="A1682">
        <v>1123489369</v>
      </c>
      <c r="B1682" s="3" t="s">
        <v>2722</v>
      </c>
      <c r="C1682" s="3">
        <f>_110079_23data060823__2[[#This Row],[hodnota]]*$F$5</f>
        <v>40601</v>
      </c>
      <c r="D1682" t="s">
        <v>320</v>
      </c>
      <c r="E1682">
        <v>2021</v>
      </c>
      <c r="F1682">
        <v>4</v>
      </c>
      <c r="G1682" t="s">
        <v>2175</v>
      </c>
      <c r="H1682" t="s">
        <v>320</v>
      </c>
      <c r="I1682" t="str">
        <f>IF(_110079_23data060823__2[[#This Row],[odvetvi_txt]]="","Všechna odvětví",_110079_23data060823__2[[#This Row],[odvetvi_txt]])</f>
        <v>Všechna odvětví</v>
      </c>
      <c r="J1682">
        <f>IF(_110079_23data060823__2[[#This Row],[rok]]=2023,0,1)</f>
        <v>1</v>
      </c>
    </row>
    <row r="1683" spans="1:10" x14ac:dyDescent="0.2">
      <c r="A1683">
        <v>1123489363</v>
      </c>
      <c r="B1683" s="3" t="s">
        <v>2721</v>
      </c>
      <c r="C1683" s="3">
        <f>_110079_23data060823__2[[#This Row],[hodnota]]*$F$5</f>
        <v>35804</v>
      </c>
      <c r="D1683" t="s">
        <v>320</v>
      </c>
      <c r="E1683">
        <v>2021</v>
      </c>
      <c r="F1683">
        <v>1</v>
      </c>
      <c r="G1683" t="s">
        <v>2175</v>
      </c>
      <c r="H1683" t="s">
        <v>320</v>
      </c>
      <c r="I1683" t="str">
        <f>IF(_110079_23data060823__2[[#This Row],[odvetvi_txt]]="","Všechna odvětví",_110079_23data060823__2[[#This Row],[odvetvi_txt]])</f>
        <v>Všechna odvětví</v>
      </c>
      <c r="J1683">
        <f>IF(_110079_23data060823__2[[#This Row],[rok]]=2023,0,1)</f>
        <v>1</v>
      </c>
    </row>
    <row r="1684" spans="1:10" x14ac:dyDescent="0.2">
      <c r="A1684">
        <v>1123489367</v>
      </c>
      <c r="B1684" s="3" t="s">
        <v>2720</v>
      </c>
      <c r="C1684" s="3">
        <f>_110079_23data060823__2[[#This Row],[hodnota]]*$F$5</f>
        <v>37896</v>
      </c>
      <c r="D1684" t="s">
        <v>320</v>
      </c>
      <c r="E1684">
        <v>2021</v>
      </c>
      <c r="F1684">
        <v>3</v>
      </c>
      <c r="G1684" t="s">
        <v>2175</v>
      </c>
      <c r="H1684" t="s">
        <v>320</v>
      </c>
      <c r="I1684" t="str">
        <f>IF(_110079_23data060823__2[[#This Row],[odvetvi_txt]]="","Všechna odvětví",_110079_23data060823__2[[#This Row],[odvetvi_txt]])</f>
        <v>Všechna odvětví</v>
      </c>
      <c r="J1684">
        <f>IF(_110079_23data060823__2[[#This Row],[rok]]=2023,0,1)</f>
        <v>1</v>
      </c>
    </row>
    <row r="1685" spans="1:10" x14ac:dyDescent="0.2">
      <c r="A1685">
        <v>1123489365</v>
      </c>
      <c r="B1685" s="3" t="s">
        <v>2719</v>
      </c>
      <c r="C1685" s="3">
        <f>_110079_23data060823__2[[#This Row],[hodnota]]*$F$5</f>
        <v>38770</v>
      </c>
      <c r="D1685" t="s">
        <v>320</v>
      </c>
      <c r="E1685">
        <v>2021</v>
      </c>
      <c r="F1685">
        <v>2</v>
      </c>
      <c r="G1685" t="s">
        <v>2175</v>
      </c>
      <c r="H1685" t="s">
        <v>320</v>
      </c>
      <c r="I1685" t="str">
        <f>IF(_110079_23data060823__2[[#This Row],[odvetvi_txt]]="","Všechna odvětví",_110079_23data060823__2[[#This Row],[odvetvi_txt]])</f>
        <v>Všechna odvětví</v>
      </c>
      <c r="J1685">
        <f>IF(_110079_23data060823__2[[#This Row],[rok]]=2023,0,1)</f>
        <v>1</v>
      </c>
    </row>
    <row r="1686" spans="1:10" x14ac:dyDescent="0.2">
      <c r="A1686">
        <v>1107033938</v>
      </c>
      <c r="B1686" s="3" t="s">
        <v>2446</v>
      </c>
      <c r="C1686" s="3">
        <f>_110079_23data060823__2[[#This Row],[hodnota]]*$F$5</f>
        <v>31354</v>
      </c>
      <c r="D1686" t="s">
        <v>104</v>
      </c>
      <c r="E1686">
        <v>2021</v>
      </c>
      <c r="F1686">
        <v>3</v>
      </c>
      <c r="G1686" t="s">
        <v>2175</v>
      </c>
      <c r="H1686" t="s">
        <v>105</v>
      </c>
      <c r="I1686" t="str">
        <f>IF(_110079_23data060823__2[[#This Row],[odvetvi_txt]]="","Všechna odvětví",_110079_23data060823__2[[#This Row],[odvetvi_txt]])</f>
        <v>Zemědělství, lesnictví, rybářství</v>
      </c>
      <c r="J1686">
        <f>IF(_110079_23data060823__2[[#This Row],[rok]]=2023,0,1)</f>
        <v>1</v>
      </c>
    </row>
    <row r="1687" spans="1:10" x14ac:dyDescent="0.2">
      <c r="A1687">
        <v>1107050441</v>
      </c>
      <c r="B1687" s="3" t="s">
        <v>2447</v>
      </c>
      <c r="C1687" s="3">
        <f>_110079_23data060823__2[[#This Row],[hodnota]]*$F$5</f>
        <v>26674</v>
      </c>
      <c r="D1687" t="s">
        <v>104</v>
      </c>
      <c r="E1687">
        <v>2021</v>
      </c>
      <c r="F1687">
        <v>1</v>
      </c>
      <c r="G1687" t="s">
        <v>2175</v>
      </c>
      <c r="H1687" t="s">
        <v>105</v>
      </c>
      <c r="I1687" t="str">
        <f>IF(_110079_23data060823__2[[#This Row],[odvetvi_txt]]="","Všechna odvětví",_110079_23data060823__2[[#This Row],[odvetvi_txt]])</f>
        <v>Zemědělství, lesnictví, rybářství</v>
      </c>
      <c r="J1687">
        <f>IF(_110079_23data060823__2[[#This Row],[rok]]=2023,0,1)</f>
        <v>1</v>
      </c>
    </row>
    <row r="1688" spans="1:10" x14ac:dyDescent="0.2">
      <c r="A1688">
        <v>1107044590</v>
      </c>
      <c r="B1688" s="3" t="s">
        <v>2448</v>
      </c>
      <c r="C1688" s="3">
        <f>_110079_23data060823__2[[#This Row],[hodnota]]*$F$5</f>
        <v>33846</v>
      </c>
      <c r="D1688" t="s">
        <v>104</v>
      </c>
      <c r="E1688">
        <v>2021</v>
      </c>
      <c r="F1688">
        <v>4</v>
      </c>
      <c r="G1688" t="s">
        <v>2175</v>
      </c>
      <c r="H1688" t="s">
        <v>105</v>
      </c>
      <c r="I1688" t="str">
        <f>IF(_110079_23data060823__2[[#This Row],[odvetvi_txt]]="","Všechna odvětví",_110079_23data060823__2[[#This Row],[odvetvi_txt]])</f>
        <v>Zemědělství, lesnictví, rybářství</v>
      </c>
      <c r="J1688">
        <f>IF(_110079_23data060823__2[[#This Row],[rok]]=2023,0,1)</f>
        <v>1</v>
      </c>
    </row>
    <row r="1689" spans="1:10" x14ac:dyDescent="0.2">
      <c r="A1689">
        <v>1107028966</v>
      </c>
      <c r="B1689" s="3" t="s">
        <v>2445</v>
      </c>
      <c r="C1689" s="3">
        <f>_110079_23data060823__2[[#This Row],[hodnota]]*$F$5</f>
        <v>29357</v>
      </c>
      <c r="D1689" t="s">
        <v>104</v>
      </c>
      <c r="E1689">
        <v>2021</v>
      </c>
      <c r="F1689">
        <v>2</v>
      </c>
      <c r="G1689" t="s">
        <v>2175</v>
      </c>
      <c r="H1689" t="s">
        <v>105</v>
      </c>
      <c r="I1689" t="str">
        <f>IF(_110079_23data060823__2[[#This Row],[odvetvi_txt]]="","Všechna odvětví",_110079_23data060823__2[[#This Row],[odvetvi_txt]])</f>
        <v>Zemědělství, lesnictví, rybářství</v>
      </c>
      <c r="J1689">
        <f>IF(_110079_23data060823__2[[#This Row],[rok]]=2023,0,1)</f>
        <v>1</v>
      </c>
    </row>
    <row r="1690" spans="1:10" x14ac:dyDescent="0.2">
      <c r="A1690">
        <v>1107030254</v>
      </c>
      <c r="B1690" s="3" t="s">
        <v>4241</v>
      </c>
      <c r="C1690" s="3">
        <f>_110079_23data060823__2[[#This Row],[hodnota]]*$F$5</f>
        <v>43883</v>
      </c>
      <c r="D1690" t="s">
        <v>1226</v>
      </c>
      <c r="E1690">
        <v>2021</v>
      </c>
      <c r="F1690">
        <v>4</v>
      </c>
      <c r="G1690" t="s">
        <v>2175</v>
      </c>
      <c r="H1690" t="s">
        <v>1227</v>
      </c>
      <c r="I1690" t="str">
        <f>IF(_110079_23data060823__2[[#This Row],[odvetvi_txt]]="","Všechna odvětví",_110079_23data060823__2[[#This Row],[odvetvi_txt]])</f>
        <v>Těžba a dobývání</v>
      </c>
      <c r="J1690">
        <f>IF(_110079_23data060823__2[[#This Row],[rok]]=2023,0,1)</f>
        <v>1</v>
      </c>
    </row>
    <row r="1691" spans="1:10" x14ac:dyDescent="0.2">
      <c r="A1691">
        <v>1107034171</v>
      </c>
      <c r="B1691" s="3" t="s">
        <v>4239</v>
      </c>
      <c r="C1691" s="3">
        <f>_110079_23data060823__2[[#This Row],[hodnota]]*$F$5</f>
        <v>38389</v>
      </c>
      <c r="D1691" t="s">
        <v>1226</v>
      </c>
      <c r="E1691">
        <v>2021</v>
      </c>
      <c r="F1691">
        <v>3</v>
      </c>
      <c r="G1691" t="s">
        <v>2175</v>
      </c>
      <c r="H1691" t="s">
        <v>1227</v>
      </c>
      <c r="I1691" t="str">
        <f>IF(_110079_23data060823__2[[#This Row],[odvetvi_txt]]="","Všechna odvětví",_110079_23data060823__2[[#This Row],[odvetvi_txt]])</f>
        <v>Těžba a dobývání</v>
      </c>
      <c r="J1691">
        <f>IF(_110079_23data060823__2[[#This Row],[rok]]=2023,0,1)</f>
        <v>1</v>
      </c>
    </row>
    <row r="1692" spans="1:10" x14ac:dyDescent="0.2">
      <c r="A1692">
        <v>1107033943</v>
      </c>
      <c r="B1692" s="3" t="s">
        <v>4238</v>
      </c>
      <c r="C1692" s="3">
        <f>_110079_23data060823__2[[#This Row],[hodnota]]*$F$5</f>
        <v>39340</v>
      </c>
      <c r="D1692" t="s">
        <v>1226</v>
      </c>
      <c r="E1692">
        <v>2021</v>
      </c>
      <c r="F1692">
        <v>2</v>
      </c>
      <c r="G1692" t="s">
        <v>2175</v>
      </c>
      <c r="H1692" t="s">
        <v>1227</v>
      </c>
      <c r="I1692" t="str">
        <f>IF(_110079_23data060823__2[[#This Row],[odvetvi_txt]]="","Všechna odvětví",_110079_23data060823__2[[#This Row],[odvetvi_txt]])</f>
        <v>Těžba a dobývání</v>
      </c>
      <c r="J1692">
        <f>IF(_110079_23data060823__2[[#This Row],[rok]]=2023,0,1)</f>
        <v>1</v>
      </c>
    </row>
    <row r="1693" spans="1:10" x14ac:dyDescent="0.2">
      <c r="A1693">
        <v>1107050216</v>
      </c>
      <c r="B1693" s="3" t="s">
        <v>4240</v>
      </c>
      <c r="C1693" s="3">
        <f>_110079_23data060823__2[[#This Row],[hodnota]]*$F$5</f>
        <v>35927</v>
      </c>
      <c r="D1693" t="s">
        <v>1226</v>
      </c>
      <c r="E1693">
        <v>2021</v>
      </c>
      <c r="F1693">
        <v>1</v>
      </c>
      <c r="G1693" t="s">
        <v>2175</v>
      </c>
      <c r="H1693" t="s">
        <v>1227</v>
      </c>
      <c r="I1693" t="str">
        <f>IF(_110079_23data060823__2[[#This Row],[odvetvi_txt]]="","Všechna odvětví",_110079_23data060823__2[[#This Row],[odvetvi_txt]])</f>
        <v>Těžba a dobývání</v>
      </c>
      <c r="J1693">
        <f>IF(_110079_23data060823__2[[#This Row],[rok]]=2023,0,1)</f>
        <v>1</v>
      </c>
    </row>
    <row r="1694" spans="1:10" x14ac:dyDescent="0.2">
      <c r="A1694">
        <v>1107033932</v>
      </c>
      <c r="B1694" s="3" t="s">
        <v>5100</v>
      </c>
      <c r="C1694" s="3">
        <f>_110079_23data060823__2[[#This Row],[hodnota]]*$F$5</f>
        <v>38412</v>
      </c>
      <c r="D1694" t="s">
        <v>780</v>
      </c>
      <c r="E1694">
        <v>2021</v>
      </c>
      <c r="F1694">
        <v>4</v>
      </c>
      <c r="G1694" t="s">
        <v>2175</v>
      </c>
      <c r="H1694" t="s">
        <v>781</v>
      </c>
      <c r="I1694" t="str">
        <f>IF(_110079_23data060823__2[[#This Row],[odvetvi_txt]]="","Všechna odvětví",_110079_23data060823__2[[#This Row],[odvetvi_txt]])</f>
        <v>Zpracovatelský průmysl</v>
      </c>
      <c r="J1694">
        <f>IF(_110079_23data060823__2[[#This Row],[rok]]=2023,0,1)</f>
        <v>1</v>
      </c>
    </row>
    <row r="1695" spans="1:10" x14ac:dyDescent="0.2">
      <c r="A1695">
        <v>1107055552</v>
      </c>
      <c r="B1695" s="3" t="s">
        <v>5097</v>
      </c>
      <c r="C1695" s="3">
        <f>_110079_23data060823__2[[#This Row],[hodnota]]*$F$5</f>
        <v>36969</v>
      </c>
      <c r="D1695" t="s">
        <v>780</v>
      </c>
      <c r="E1695">
        <v>2021</v>
      </c>
      <c r="F1695">
        <v>2</v>
      </c>
      <c r="G1695" t="s">
        <v>2175</v>
      </c>
      <c r="H1695" t="s">
        <v>781</v>
      </c>
      <c r="I1695" t="str">
        <f>IF(_110079_23data060823__2[[#This Row],[odvetvi_txt]]="","Všechna odvětví",_110079_23data060823__2[[#This Row],[odvetvi_txt]])</f>
        <v>Zpracovatelský průmysl</v>
      </c>
      <c r="J1695">
        <f>IF(_110079_23data060823__2[[#This Row],[rok]]=2023,0,1)</f>
        <v>1</v>
      </c>
    </row>
    <row r="1696" spans="1:10" x14ac:dyDescent="0.2">
      <c r="A1696">
        <v>1107046662</v>
      </c>
      <c r="B1696" s="3" t="s">
        <v>5098</v>
      </c>
      <c r="C1696" s="3">
        <f>_110079_23data060823__2[[#This Row],[hodnota]]*$F$5</f>
        <v>35904</v>
      </c>
      <c r="D1696" t="s">
        <v>780</v>
      </c>
      <c r="E1696">
        <v>2021</v>
      </c>
      <c r="F1696">
        <v>3</v>
      </c>
      <c r="G1696" t="s">
        <v>2175</v>
      </c>
      <c r="H1696" t="s">
        <v>781</v>
      </c>
      <c r="I1696" t="str">
        <f>IF(_110079_23data060823__2[[#This Row],[odvetvi_txt]]="","Všechna odvětví",_110079_23data060823__2[[#This Row],[odvetvi_txt]])</f>
        <v>Zpracovatelský průmysl</v>
      </c>
      <c r="J1696">
        <f>IF(_110079_23data060823__2[[#This Row],[rok]]=2023,0,1)</f>
        <v>1</v>
      </c>
    </row>
    <row r="1697" spans="1:10" x14ac:dyDescent="0.2">
      <c r="A1697">
        <v>1107040804</v>
      </c>
      <c r="B1697" s="3" t="s">
        <v>5099</v>
      </c>
      <c r="C1697" s="3">
        <f>_110079_23data060823__2[[#This Row],[hodnota]]*$F$5</f>
        <v>34326</v>
      </c>
      <c r="D1697" t="s">
        <v>780</v>
      </c>
      <c r="E1697">
        <v>2021</v>
      </c>
      <c r="F1697">
        <v>1</v>
      </c>
      <c r="G1697" t="s">
        <v>2175</v>
      </c>
      <c r="H1697" t="s">
        <v>781</v>
      </c>
      <c r="I1697" t="str">
        <f>IF(_110079_23data060823__2[[#This Row],[odvetvi_txt]]="","Všechna odvětví",_110079_23data060823__2[[#This Row],[odvetvi_txt]])</f>
        <v>Zpracovatelský průmysl</v>
      </c>
      <c r="J1697">
        <f>IF(_110079_23data060823__2[[#This Row],[rok]]=2023,0,1)</f>
        <v>1</v>
      </c>
    </row>
    <row r="1698" spans="1:10" x14ac:dyDescent="0.2">
      <c r="A1698">
        <v>1107029528</v>
      </c>
      <c r="B1698" s="3" t="s">
        <v>5519</v>
      </c>
      <c r="C1698" s="3">
        <f>_110079_23data060823__2[[#This Row],[hodnota]]*$F$5</f>
        <v>59380</v>
      </c>
      <c r="D1698" t="s">
        <v>872</v>
      </c>
      <c r="E1698">
        <v>2021</v>
      </c>
      <c r="F1698">
        <v>1</v>
      </c>
      <c r="G1698" t="s">
        <v>2175</v>
      </c>
      <c r="H1698" t="s">
        <v>873</v>
      </c>
      <c r="I1698" t="str">
        <f>IF(_110079_23data060823__2[[#This Row],[odvetvi_txt]]="","Všechna odvětví",_110079_23data060823__2[[#This Row],[odvetvi_txt]])</f>
        <v>Výroba a rozvod elektřiny, plynu, tepla a klimatiz. vzduchu</v>
      </c>
      <c r="J1698">
        <f>IF(_110079_23data060823__2[[#This Row],[rok]]=2023,0,1)</f>
        <v>1</v>
      </c>
    </row>
    <row r="1699" spans="1:10" x14ac:dyDescent="0.2">
      <c r="A1699">
        <v>1107033798</v>
      </c>
      <c r="B1699" s="3" t="s">
        <v>5520</v>
      </c>
      <c r="C1699" s="3">
        <f>_110079_23data060823__2[[#This Row],[hodnota]]*$F$5</f>
        <v>56754</v>
      </c>
      <c r="D1699" t="s">
        <v>872</v>
      </c>
      <c r="E1699">
        <v>2021</v>
      </c>
      <c r="F1699">
        <v>4</v>
      </c>
      <c r="G1699" t="s">
        <v>2175</v>
      </c>
      <c r="H1699" t="s">
        <v>873</v>
      </c>
      <c r="I1699" t="str">
        <f>IF(_110079_23data060823__2[[#This Row],[odvetvi_txt]]="","Všechna odvětví",_110079_23data060823__2[[#This Row],[odvetvi_txt]])</f>
        <v>Výroba a rozvod elektřiny, plynu, tepla a klimatiz. vzduchu</v>
      </c>
      <c r="J1699">
        <f>IF(_110079_23data060823__2[[#This Row],[rok]]=2023,0,1)</f>
        <v>1</v>
      </c>
    </row>
    <row r="1700" spans="1:10" x14ac:dyDescent="0.2">
      <c r="A1700">
        <v>1107043373</v>
      </c>
      <c r="B1700" s="3" t="s">
        <v>5517</v>
      </c>
      <c r="C1700" s="3">
        <f>_110079_23data060823__2[[#This Row],[hodnota]]*$F$5</f>
        <v>52031</v>
      </c>
      <c r="D1700" t="s">
        <v>872</v>
      </c>
      <c r="E1700">
        <v>2021</v>
      </c>
      <c r="F1700">
        <v>2</v>
      </c>
      <c r="G1700" t="s">
        <v>2175</v>
      </c>
      <c r="H1700" t="s">
        <v>873</v>
      </c>
      <c r="I1700" t="str">
        <f>IF(_110079_23data060823__2[[#This Row],[odvetvi_txt]]="","Všechna odvětví",_110079_23data060823__2[[#This Row],[odvetvi_txt]])</f>
        <v>Výroba a rozvod elektřiny, plynu, tepla a klimatiz. vzduchu</v>
      </c>
      <c r="J1700">
        <f>IF(_110079_23data060823__2[[#This Row],[rok]]=2023,0,1)</f>
        <v>1</v>
      </c>
    </row>
    <row r="1701" spans="1:10" x14ac:dyDescent="0.2">
      <c r="A1701">
        <v>1107033947</v>
      </c>
      <c r="B1701" s="3" t="s">
        <v>5518</v>
      </c>
      <c r="C1701" s="3">
        <f>_110079_23data060823__2[[#This Row],[hodnota]]*$F$5</f>
        <v>50810</v>
      </c>
      <c r="D1701" t="s">
        <v>872</v>
      </c>
      <c r="E1701">
        <v>2021</v>
      </c>
      <c r="F1701">
        <v>3</v>
      </c>
      <c r="G1701" t="s">
        <v>2175</v>
      </c>
      <c r="H1701" t="s">
        <v>873</v>
      </c>
      <c r="I1701" t="str">
        <f>IF(_110079_23data060823__2[[#This Row],[odvetvi_txt]]="","Všechna odvětví",_110079_23data060823__2[[#This Row],[odvetvi_txt]])</f>
        <v>Výroba a rozvod elektřiny, plynu, tepla a klimatiz. vzduchu</v>
      </c>
      <c r="J1701">
        <f>IF(_110079_23data060823__2[[#This Row],[rok]]=2023,0,1)</f>
        <v>1</v>
      </c>
    </row>
    <row r="1702" spans="1:10" x14ac:dyDescent="0.2">
      <c r="A1702">
        <v>1107029502</v>
      </c>
      <c r="B1702" s="3" t="s">
        <v>5265</v>
      </c>
      <c r="C1702" s="3">
        <f>_110079_23data060823__2[[#This Row],[hodnota]]*$F$5</f>
        <v>31154</v>
      </c>
      <c r="D1702" t="s">
        <v>1217</v>
      </c>
      <c r="E1702">
        <v>2021</v>
      </c>
      <c r="F1702">
        <v>1</v>
      </c>
      <c r="G1702" t="s">
        <v>2175</v>
      </c>
      <c r="H1702" t="s">
        <v>1218</v>
      </c>
      <c r="I1702" t="str">
        <f>IF(_110079_23data060823__2[[#This Row],[odvetvi_txt]]="","Všechna odvětví",_110079_23data060823__2[[#This Row],[odvetvi_txt]])</f>
        <v>Zásobování vodou; činnosti související s odpady a sanacemi</v>
      </c>
      <c r="J1702">
        <f>IF(_110079_23data060823__2[[#This Row],[rok]]=2023,0,1)</f>
        <v>1</v>
      </c>
    </row>
    <row r="1703" spans="1:10" x14ac:dyDescent="0.2">
      <c r="A1703">
        <v>1107030355</v>
      </c>
      <c r="B1703" s="3" t="s">
        <v>5264</v>
      </c>
      <c r="C1703" s="3">
        <f>_110079_23data060823__2[[#This Row],[hodnota]]*$F$5</f>
        <v>32619</v>
      </c>
      <c r="D1703" t="s">
        <v>1217</v>
      </c>
      <c r="E1703">
        <v>2021</v>
      </c>
      <c r="F1703">
        <v>3</v>
      </c>
      <c r="G1703" t="s">
        <v>2175</v>
      </c>
      <c r="H1703" t="s">
        <v>1218</v>
      </c>
      <c r="I1703" t="str">
        <f>IF(_110079_23data060823__2[[#This Row],[odvetvi_txt]]="","Všechna odvětví",_110079_23data060823__2[[#This Row],[odvetvi_txt]])</f>
        <v>Zásobování vodou; činnosti související s odpady a sanacemi</v>
      </c>
      <c r="J1703">
        <f>IF(_110079_23data060823__2[[#This Row],[rok]]=2023,0,1)</f>
        <v>1</v>
      </c>
    </row>
    <row r="1704" spans="1:10" x14ac:dyDescent="0.2">
      <c r="A1704">
        <v>1107055051</v>
      </c>
      <c r="B1704" s="3" t="s">
        <v>5263</v>
      </c>
      <c r="C1704" s="3">
        <f>_110079_23data060823__2[[#This Row],[hodnota]]*$F$5</f>
        <v>33142</v>
      </c>
      <c r="D1704" t="s">
        <v>1217</v>
      </c>
      <c r="E1704">
        <v>2021</v>
      </c>
      <c r="F1704">
        <v>2</v>
      </c>
      <c r="G1704" t="s">
        <v>2175</v>
      </c>
      <c r="H1704" t="s">
        <v>1218</v>
      </c>
      <c r="I1704" t="str">
        <f>IF(_110079_23data060823__2[[#This Row],[odvetvi_txt]]="","Všechna odvětví",_110079_23data060823__2[[#This Row],[odvetvi_txt]])</f>
        <v>Zásobování vodou; činnosti související s odpady a sanacemi</v>
      </c>
      <c r="J1704">
        <f>IF(_110079_23data060823__2[[#This Row],[rok]]=2023,0,1)</f>
        <v>1</v>
      </c>
    </row>
    <row r="1705" spans="1:10" x14ac:dyDescent="0.2">
      <c r="A1705">
        <v>1107053645</v>
      </c>
      <c r="B1705" s="3" t="s">
        <v>5266</v>
      </c>
      <c r="C1705" s="3">
        <f>_110079_23data060823__2[[#This Row],[hodnota]]*$F$5</f>
        <v>36896</v>
      </c>
      <c r="D1705" t="s">
        <v>1217</v>
      </c>
      <c r="E1705">
        <v>2021</v>
      </c>
      <c r="F1705">
        <v>4</v>
      </c>
      <c r="G1705" t="s">
        <v>2175</v>
      </c>
      <c r="H1705" t="s">
        <v>1218</v>
      </c>
      <c r="I1705" t="str">
        <f>IF(_110079_23data060823__2[[#This Row],[odvetvi_txt]]="","Všechna odvětví",_110079_23data060823__2[[#This Row],[odvetvi_txt]])</f>
        <v>Zásobování vodou; činnosti související s odpady a sanacemi</v>
      </c>
      <c r="J1705">
        <f>IF(_110079_23data060823__2[[#This Row],[rok]]=2023,0,1)</f>
        <v>1</v>
      </c>
    </row>
    <row r="1706" spans="1:10" x14ac:dyDescent="0.2">
      <c r="A1706">
        <v>1107029895</v>
      </c>
      <c r="B1706" s="3" t="s">
        <v>2895</v>
      </c>
      <c r="C1706" s="3">
        <f>_110079_23data060823__2[[#This Row],[hodnota]]*$F$5</f>
        <v>32486</v>
      </c>
      <c r="D1706" t="s">
        <v>1285</v>
      </c>
      <c r="E1706">
        <v>2021</v>
      </c>
      <c r="F1706">
        <v>2</v>
      </c>
      <c r="G1706" t="s">
        <v>2175</v>
      </c>
      <c r="H1706" t="s">
        <v>1286</v>
      </c>
      <c r="I1706" t="str">
        <f>IF(_110079_23data060823__2[[#This Row],[odvetvi_txt]]="","Všechna odvětví",_110079_23data060823__2[[#This Row],[odvetvi_txt]])</f>
        <v>Stavebnictví</v>
      </c>
      <c r="J1706">
        <f>IF(_110079_23data060823__2[[#This Row],[rok]]=2023,0,1)</f>
        <v>1</v>
      </c>
    </row>
    <row r="1707" spans="1:10" x14ac:dyDescent="0.2">
      <c r="A1707">
        <v>1107046999</v>
      </c>
      <c r="B1707" s="3" t="s">
        <v>2896</v>
      </c>
      <c r="C1707" s="3">
        <f>_110079_23data060823__2[[#This Row],[hodnota]]*$F$5</f>
        <v>33095</v>
      </c>
      <c r="D1707" t="s">
        <v>1285</v>
      </c>
      <c r="E1707">
        <v>2021</v>
      </c>
      <c r="F1707">
        <v>3</v>
      </c>
      <c r="G1707" t="s">
        <v>2175</v>
      </c>
      <c r="H1707" t="s">
        <v>1286</v>
      </c>
      <c r="I1707" t="str">
        <f>IF(_110079_23data060823__2[[#This Row],[odvetvi_txt]]="","Všechna odvětví",_110079_23data060823__2[[#This Row],[odvetvi_txt]])</f>
        <v>Stavebnictví</v>
      </c>
      <c r="J1707">
        <f>IF(_110079_23data060823__2[[#This Row],[rok]]=2023,0,1)</f>
        <v>1</v>
      </c>
    </row>
    <row r="1708" spans="1:10" x14ac:dyDescent="0.2">
      <c r="A1708">
        <v>1107046732</v>
      </c>
      <c r="B1708" s="3" t="s">
        <v>2897</v>
      </c>
      <c r="C1708" s="3">
        <f>_110079_23data060823__2[[#This Row],[hodnota]]*$F$5</f>
        <v>30031</v>
      </c>
      <c r="D1708" t="s">
        <v>1285</v>
      </c>
      <c r="E1708">
        <v>2021</v>
      </c>
      <c r="F1708">
        <v>1</v>
      </c>
      <c r="G1708" t="s">
        <v>2175</v>
      </c>
      <c r="H1708" t="s">
        <v>1286</v>
      </c>
      <c r="I1708" t="str">
        <f>IF(_110079_23data060823__2[[#This Row],[odvetvi_txt]]="","Všechna odvětví",_110079_23data060823__2[[#This Row],[odvetvi_txt]])</f>
        <v>Stavebnictví</v>
      </c>
      <c r="J1708">
        <f>IF(_110079_23data060823__2[[#This Row],[rok]]=2023,0,1)</f>
        <v>1</v>
      </c>
    </row>
    <row r="1709" spans="1:10" x14ac:dyDescent="0.2">
      <c r="A1709">
        <v>1107055503</v>
      </c>
      <c r="B1709" s="3" t="s">
        <v>2898</v>
      </c>
      <c r="C1709" s="3">
        <f>_110079_23data060823__2[[#This Row],[hodnota]]*$F$5</f>
        <v>34599</v>
      </c>
      <c r="D1709" t="s">
        <v>1285</v>
      </c>
      <c r="E1709">
        <v>2021</v>
      </c>
      <c r="F1709">
        <v>4</v>
      </c>
      <c r="G1709" t="s">
        <v>2175</v>
      </c>
      <c r="H1709" t="s">
        <v>1286</v>
      </c>
      <c r="I1709" t="str">
        <f>IF(_110079_23data060823__2[[#This Row],[odvetvi_txt]]="","Všechna odvětví",_110079_23data060823__2[[#This Row],[odvetvi_txt]])</f>
        <v>Stavebnictví</v>
      </c>
      <c r="J1709">
        <f>IF(_110079_23data060823__2[[#This Row],[rok]]=2023,0,1)</f>
        <v>1</v>
      </c>
    </row>
    <row r="1710" spans="1:10" x14ac:dyDescent="0.2">
      <c r="A1710">
        <v>1107049923</v>
      </c>
      <c r="B1710" s="3" t="s">
        <v>4501</v>
      </c>
      <c r="C1710" s="3">
        <f>_110079_23data060823__2[[#This Row],[hodnota]]*$F$5</f>
        <v>35911</v>
      </c>
      <c r="D1710" t="s">
        <v>922</v>
      </c>
      <c r="E1710">
        <v>2021</v>
      </c>
      <c r="F1710">
        <v>3</v>
      </c>
      <c r="G1710" t="s">
        <v>2175</v>
      </c>
      <c r="H1710" t="s">
        <v>923</v>
      </c>
      <c r="I1710" t="str">
        <f>IF(_110079_23data060823__2[[#This Row],[odvetvi_txt]]="","Všechna odvětví",_110079_23data060823__2[[#This Row],[odvetvi_txt]])</f>
        <v>Velkoobchod a maloobchod; opravy a údržba motorových vozidel</v>
      </c>
      <c r="J1710">
        <f>IF(_110079_23data060823__2[[#This Row],[rok]]=2023,0,1)</f>
        <v>1</v>
      </c>
    </row>
    <row r="1711" spans="1:10" x14ac:dyDescent="0.2">
      <c r="A1711">
        <v>1107046849</v>
      </c>
      <c r="B1711" s="3" t="s">
        <v>4502</v>
      </c>
      <c r="C1711" s="3">
        <f>_110079_23data060823__2[[#This Row],[hodnota]]*$F$5</f>
        <v>34167</v>
      </c>
      <c r="D1711" t="s">
        <v>922</v>
      </c>
      <c r="E1711">
        <v>2021</v>
      </c>
      <c r="F1711">
        <v>1</v>
      </c>
      <c r="G1711" t="s">
        <v>2175</v>
      </c>
      <c r="H1711" t="s">
        <v>923</v>
      </c>
      <c r="I1711" t="str">
        <f>IF(_110079_23data060823__2[[#This Row],[odvetvi_txt]]="","Všechna odvětví",_110079_23data060823__2[[#This Row],[odvetvi_txt]])</f>
        <v>Velkoobchod a maloobchod; opravy a údržba motorových vozidel</v>
      </c>
      <c r="J1711">
        <f>IF(_110079_23data060823__2[[#This Row],[rok]]=2023,0,1)</f>
        <v>1</v>
      </c>
    </row>
    <row r="1712" spans="1:10" x14ac:dyDescent="0.2">
      <c r="A1712">
        <v>1107050869</v>
      </c>
      <c r="B1712" s="3" t="s">
        <v>4503</v>
      </c>
      <c r="C1712" s="3">
        <f>_110079_23data060823__2[[#This Row],[hodnota]]*$F$5</f>
        <v>37684</v>
      </c>
      <c r="D1712" t="s">
        <v>922</v>
      </c>
      <c r="E1712">
        <v>2021</v>
      </c>
      <c r="F1712">
        <v>4</v>
      </c>
      <c r="G1712" t="s">
        <v>2175</v>
      </c>
      <c r="H1712" t="s">
        <v>923</v>
      </c>
      <c r="I1712" t="str">
        <f>IF(_110079_23data060823__2[[#This Row],[odvetvi_txt]]="","Všechna odvětví",_110079_23data060823__2[[#This Row],[odvetvi_txt]])</f>
        <v>Velkoobchod a maloobchod; opravy a údržba motorových vozidel</v>
      </c>
      <c r="J1712">
        <f>IF(_110079_23data060823__2[[#This Row],[rok]]=2023,0,1)</f>
        <v>1</v>
      </c>
    </row>
    <row r="1713" spans="1:10" x14ac:dyDescent="0.2">
      <c r="A1713">
        <v>1107029894</v>
      </c>
      <c r="B1713" s="3" t="s">
        <v>4500</v>
      </c>
      <c r="C1713" s="3">
        <f>_110079_23data060823__2[[#This Row],[hodnota]]*$F$5</f>
        <v>35323</v>
      </c>
      <c r="D1713" t="s">
        <v>922</v>
      </c>
      <c r="E1713">
        <v>2021</v>
      </c>
      <c r="F1713">
        <v>2</v>
      </c>
      <c r="G1713" t="s">
        <v>2175</v>
      </c>
      <c r="H1713" t="s">
        <v>923</v>
      </c>
      <c r="I1713" t="str">
        <f>IF(_110079_23data060823__2[[#This Row],[odvetvi_txt]]="","Všechna odvětví",_110079_23data060823__2[[#This Row],[odvetvi_txt]])</f>
        <v>Velkoobchod a maloobchod; opravy a údržba motorových vozidel</v>
      </c>
      <c r="J1713">
        <f>IF(_110079_23data060823__2[[#This Row],[rok]]=2023,0,1)</f>
        <v>1</v>
      </c>
    </row>
    <row r="1714" spans="1:10" x14ac:dyDescent="0.2">
      <c r="A1714">
        <v>1107055409</v>
      </c>
      <c r="B1714" s="3" t="s">
        <v>3789</v>
      </c>
      <c r="C1714" s="3">
        <f>_110079_23data060823__2[[#This Row],[hodnota]]*$F$5</f>
        <v>35578</v>
      </c>
      <c r="D1714" t="s">
        <v>561</v>
      </c>
      <c r="E1714">
        <v>2021</v>
      </c>
      <c r="F1714">
        <v>4</v>
      </c>
      <c r="G1714" t="s">
        <v>2175</v>
      </c>
      <c r="H1714" t="s">
        <v>562</v>
      </c>
      <c r="I1714" t="str">
        <f>IF(_110079_23data060823__2[[#This Row],[odvetvi_txt]]="","Všechna odvětví",_110079_23data060823__2[[#This Row],[odvetvi_txt]])</f>
        <v>Doprava a skladování</v>
      </c>
      <c r="J1714">
        <f>IF(_110079_23data060823__2[[#This Row],[rok]]=2023,0,1)</f>
        <v>1</v>
      </c>
    </row>
    <row r="1715" spans="1:10" x14ac:dyDescent="0.2">
      <c r="A1715">
        <v>1107030931</v>
      </c>
      <c r="B1715" s="3" t="s">
        <v>3788</v>
      </c>
      <c r="C1715" s="3">
        <f>_110079_23data060823__2[[#This Row],[hodnota]]*$F$5</f>
        <v>31630</v>
      </c>
      <c r="D1715" t="s">
        <v>561</v>
      </c>
      <c r="E1715">
        <v>2021</v>
      </c>
      <c r="F1715">
        <v>1</v>
      </c>
      <c r="G1715" t="s">
        <v>2175</v>
      </c>
      <c r="H1715" t="s">
        <v>562</v>
      </c>
      <c r="I1715" t="str">
        <f>IF(_110079_23data060823__2[[#This Row],[odvetvi_txt]]="","Všechna odvětví",_110079_23data060823__2[[#This Row],[odvetvi_txt]])</f>
        <v>Doprava a skladování</v>
      </c>
      <c r="J1715">
        <f>IF(_110079_23data060823__2[[#This Row],[rok]]=2023,0,1)</f>
        <v>1</v>
      </c>
    </row>
    <row r="1716" spans="1:10" x14ac:dyDescent="0.2">
      <c r="A1716">
        <v>1107046997</v>
      </c>
      <c r="B1716" s="3" t="s">
        <v>2896</v>
      </c>
      <c r="C1716" s="3">
        <f>_110079_23data060823__2[[#This Row],[hodnota]]*$F$5</f>
        <v>33095</v>
      </c>
      <c r="D1716" t="s">
        <v>561</v>
      </c>
      <c r="E1716">
        <v>2021</v>
      </c>
      <c r="F1716">
        <v>2</v>
      </c>
      <c r="G1716" t="s">
        <v>2175</v>
      </c>
      <c r="H1716" t="s">
        <v>562</v>
      </c>
      <c r="I1716" t="str">
        <f>IF(_110079_23data060823__2[[#This Row],[odvetvi_txt]]="","Všechna odvětví",_110079_23data060823__2[[#This Row],[odvetvi_txt]])</f>
        <v>Doprava a skladování</v>
      </c>
      <c r="J1716">
        <f>IF(_110079_23data060823__2[[#This Row],[rok]]=2023,0,1)</f>
        <v>1</v>
      </c>
    </row>
    <row r="1717" spans="1:10" x14ac:dyDescent="0.2">
      <c r="A1717">
        <v>1107047709</v>
      </c>
      <c r="B1717" s="3" t="s">
        <v>3787</v>
      </c>
      <c r="C1717" s="3">
        <f>_110079_23data060823__2[[#This Row],[hodnota]]*$F$5</f>
        <v>34096</v>
      </c>
      <c r="D1717" t="s">
        <v>561</v>
      </c>
      <c r="E1717">
        <v>2021</v>
      </c>
      <c r="F1717">
        <v>3</v>
      </c>
      <c r="G1717" t="s">
        <v>2175</v>
      </c>
      <c r="H1717" t="s">
        <v>562</v>
      </c>
      <c r="I1717" t="str">
        <f>IF(_110079_23data060823__2[[#This Row],[odvetvi_txt]]="","Všechna odvětví",_110079_23data060823__2[[#This Row],[odvetvi_txt]])</f>
        <v>Doprava a skladování</v>
      </c>
      <c r="J1717">
        <f>IF(_110079_23data060823__2[[#This Row],[rok]]=2023,0,1)</f>
        <v>1</v>
      </c>
    </row>
    <row r="1718" spans="1:10" x14ac:dyDescent="0.2">
      <c r="A1718">
        <v>1107039290</v>
      </c>
      <c r="B1718" s="3" t="s">
        <v>4848</v>
      </c>
      <c r="C1718" s="3">
        <f>_110079_23data060823__2[[#This Row],[hodnota]]*$F$5</f>
        <v>21599</v>
      </c>
      <c r="D1718" t="s">
        <v>191</v>
      </c>
      <c r="E1718">
        <v>2021</v>
      </c>
      <c r="F1718">
        <v>2</v>
      </c>
      <c r="G1718" t="s">
        <v>2175</v>
      </c>
      <c r="H1718" t="s">
        <v>192</v>
      </c>
      <c r="I1718" t="str">
        <f>IF(_110079_23data060823__2[[#This Row],[odvetvi_txt]]="","Všechna odvětví",_110079_23data060823__2[[#This Row],[odvetvi_txt]])</f>
        <v>Ubytování, stravování a pohostinství</v>
      </c>
      <c r="J1718">
        <f>IF(_110079_23data060823__2[[#This Row],[rok]]=2023,0,1)</f>
        <v>1</v>
      </c>
    </row>
    <row r="1719" spans="1:10" x14ac:dyDescent="0.2">
      <c r="A1719">
        <v>1107046998</v>
      </c>
      <c r="B1719" s="3" t="s">
        <v>4849</v>
      </c>
      <c r="C1719" s="3">
        <f>_110079_23data060823__2[[#This Row],[hodnota]]*$F$5</f>
        <v>22988</v>
      </c>
      <c r="D1719" t="s">
        <v>191</v>
      </c>
      <c r="E1719">
        <v>2021</v>
      </c>
      <c r="F1719">
        <v>3</v>
      </c>
      <c r="G1719" t="s">
        <v>2175</v>
      </c>
      <c r="H1719" t="s">
        <v>192</v>
      </c>
      <c r="I1719" t="str">
        <f>IF(_110079_23data060823__2[[#This Row],[odvetvi_txt]]="","Všechna odvětví",_110079_23data060823__2[[#This Row],[odvetvi_txt]])</f>
        <v>Ubytování, stravování a pohostinství</v>
      </c>
      <c r="J1719">
        <f>IF(_110079_23data060823__2[[#This Row],[rok]]=2023,0,1)</f>
        <v>1</v>
      </c>
    </row>
    <row r="1720" spans="1:10" x14ac:dyDescent="0.2">
      <c r="A1720">
        <v>1107028598</v>
      </c>
      <c r="B1720" s="3" t="s">
        <v>4434</v>
      </c>
      <c r="C1720" s="3">
        <f>_110079_23data060823__2[[#This Row],[hodnota]]*$F$5</f>
        <v>20446</v>
      </c>
      <c r="D1720" t="s">
        <v>191</v>
      </c>
      <c r="E1720">
        <v>2021</v>
      </c>
      <c r="F1720">
        <v>1</v>
      </c>
      <c r="G1720" t="s">
        <v>2175</v>
      </c>
      <c r="H1720" t="s">
        <v>192</v>
      </c>
      <c r="I1720" t="str">
        <f>IF(_110079_23data060823__2[[#This Row],[odvetvi_txt]]="","Všechna odvětví",_110079_23data060823__2[[#This Row],[odvetvi_txt]])</f>
        <v>Ubytování, stravování a pohostinství</v>
      </c>
      <c r="J1720">
        <f>IF(_110079_23data060823__2[[#This Row],[rok]]=2023,0,1)</f>
        <v>1</v>
      </c>
    </row>
    <row r="1721" spans="1:10" x14ac:dyDescent="0.2">
      <c r="A1721">
        <v>1107031169</v>
      </c>
      <c r="B1721" s="3" t="s">
        <v>4850</v>
      </c>
      <c r="C1721" s="3">
        <f>_110079_23data060823__2[[#This Row],[hodnota]]*$F$5</f>
        <v>23016</v>
      </c>
      <c r="D1721" t="s">
        <v>191</v>
      </c>
      <c r="E1721">
        <v>2021</v>
      </c>
      <c r="F1721">
        <v>4</v>
      </c>
      <c r="G1721" t="s">
        <v>2175</v>
      </c>
      <c r="H1721" t="s">
        <v>192</v>
      </c>
      <c r="I1721" t="str">
        <f>IF(_110079_23data060823__2[[#This Row],[odvetvi_txt]]="","Všechna odvětví",_110079_23data060823__2[[#This Row],[odvetvi_txt]])</f>
        <v>Ubytování, stravování a pohostinství</v>
      </c>
      <c r="J1721">
        <f>IF(_110079_23data060823__2[[#This Row],[rok]]=2023,0,1)</f>
        <v>1</v>
      </c>
    </row>
    <row r="1722" spans="1:10" x14ac:dyDescent="0.2">
      <c r="A1722">
        <v>1107033936</v>
      </c>
      <c r="B1722" s="3" t="s">
        <v>3881</v>
      </c>
      <c r="C1722" s="3">
        <f>_110079_23data060823__2[[#This Row],[hodnota]]*$F$5</f>
        <v>66983</v>
      </c>
      <c r="D1722" t="s">
        <v>1010</v>
      </c>
      <c r="E1722">
        <v>2021</v>
      </c>
      <c r="F1722">
        <v>4</v>
      </c>
      <c r="G1722" t="s">
        <v>2175</v>
      </c>
      <c r="H1722" t="s">
        <v>1011</v>
      </c>
      <c r="I1722" t="str">
        <f>IF(_110079_23data060823__2[[#This Row],[odvetvi_txt]]="","Všechna odvětví",_110079_23data060823__2[[#This Row],[odvetvi_txt]])</f>
        <v>Informační a komunikační činnosti</v>
      </c>
      <c r="J1722">
        <f>IF(_110079_23data060823__2[[#This Row],[rok]]=2023,0,1)</f>
        <v>1</v>
      </c>
    </row>
    <row r="1723" spans="1:10" x14ac:dyDescent="0.2">
      <c r="A1723">
        <v>1107046539</v>
      </c>
      <c r="B1723" s="3" t="s">
        <v>3879</v>
      </c>
      <c r="C1723" s="3">
        <f>_110079_23data060823__2[[#This Row],[hodnota]]*$F$5</f>
        <v>65029</v>
      </c>
      <c r="D1723" t="s">
        <v>1010</v>
      </c>
      <c r="E1723">
        <v>2021</v>
      </c>
      <c r="F1723">
        <v>3</v>
      </c>
      <c r="G1723" t="s">
        <v>2175</v>
      </c>
      <c r="H1723" t="s">
        <v>1011</v>
      </c>
      <c r="I1723" t="str">
        <f>IF(_110079_23data060823__2[[#This Row],[odvetvi_txt]]="","Všechna odvětví",_110079_23data060823__2[[#This Row],[odvetvi_txt]])</f>
        <v>Informační a komunikační činnosti</v>
      </c>
      <c r="J1723">
        <f>IF(_110079_23data060823__2[[#This Row],[rok]]=2023,0,1)</f>
        <v>1</v>
      </c>
    </row>
    <row r="1724" spans="1:10" x14ac:dyDescent="0.2">
      <c r="A1724">
        <v>1107039651</v>
      </c>
      <c r="B1724" s="3" t="s">
        <v>3878</v>
      </c>
      <c r="C1724" s="3">
        <f>_110079_23data060823__2[[#This Row],[hodnota]]*$F$5</f>
        <v>63213</v>
      </c>
      <c r="D1724" t="s">
        <v>1010</v>
      </c>
      <c r="E1724">
        <v>2021</v>
      </c>
      <c r="F1724">
        <v>2</v>
      </c>
      <c r="G1724" t="s">
        <v>2175</v>
      </c>
      <c r="H1724" t="s">
        <v>1011</v>
      </c>
      <c r="I1724" t="str">
        <f>IF(_110079_23data060823__2[[#This Row],[odvetvi_txt]]="","Všechna odvětví",_110079_23data060823__2[[#This Row],[odvetvi_txt]])</f>
        <v>Informační a komunikační činnosti</v>
      </c>
      <c r="J1724">
        <f>IF(_110079_23data060823__2[[#This Row],[rok]]=2023,0,1)</f>
        <v>1</v>
      </c>
    </row>
    <row r="1725" spans="1:10" x14ac:dyDescent="0.2">
      <c r="A1725">
        <v>1107043140</v>
      </c>
      <c r="B1725" s="3" t="s">
        <v>3880</v>
      </c>
      <c r="C1725" s="3">
        <f>_110079_23data060823__2[[#This Row],[hodnota]]*$F$5</f>
        <v>67327</v>
      </c>
      <c r="D1725" t="s">
        <v>1010</v>
      </c>
      <c r="E1725">
        <v>2021</v>
      </c>
      <c r="F1725">
        <v>1</v>
      </c>
      <c r="G1725" t="s">
        <v>2175</v>
      </c>
      <c r="H1725" t="s">
        <v>1011</v>
      </c>
      <c r="I1725" t="str">
        <f>IF(_110079_23data060823__2[[#This Row],[odvetvi_txt]]="","Všechna odvětví",_110079_23data060823__2[[#This Row],[odvetvi_txt]])</f>
        <v>Informační a komunikační činnosti</v>
      </c>
      <c r="J1725">
        <f>IF(_110079_23data060823__2[[#This Row],[rok]]=2023,0,1)</f>
        <v>1</v>
      </c>
    </row>
    <row r="1726" spans="1:10" x14ac:dyDescent="0.2">
      <c r="A1726">
        <v>1107046863</v>
      </c>
      <c r="B1726" s="3" t="s">
        <v>5352</v>
      </c>
      <c r="C1726" s="3">
        <f>_110079_23data060823__2[[#This Row],[hodnota]]*$F$5</f>
        <v>65202</v>
      </c>
      <c r="D1726" t="s">
        <v>641</v>
      </c>
      <c r="E1726">
        <v>2021</v>
      </c>
      <c r="F1726">
        <v>2</v>
      </c>
      <c r="G1726" t="s">
        <v>2175</v>
      </c>
      <c r="H1726" t="s">
        <v>642</v>
      </c>
      <c r="I1726" t="str">
        <f>IF(_110079_23data060823__2[[#This Row],[odvetvi_txt]]="","Všechna odvětví",_110079_23data060823__2[[#This Row],[odvetvi_txt]])</f>
        <v>Peněžnictví a pojišťovnictví</v>
      </c>
      <c r="J1726">
        <f>IF(_110079_23data060823__2[[#This Row],[rok]]=2023,0,1)</f>
        <v>1</v>
      </c>
    </row>
    <row r="1727" spans="1:10" x14ac:dyDescent="0.2">
      <c r="A1727">
        <v>1107033799</v>
      </c>
      <c r="B1727" s="3" t="s">
        <v>5353</v>
      </c>
      <c r="C1727" s="3">
        <f>_110079_23data060823__2[[#This Row],[hodnota]]*$F$5</f>
        <v>59372</v>
      </c>
      <c r="D1727" t="s">
        <v>641</v>
      </c>
      <c r="E1727">
        <v>2021</v>
      </c>
      <c r="F1727">
        <v>3</v>
      </c>
      <c r="G1727" t="s">
        <v>2175</v>
      </c>
      <c r="H1727" t="s">
        <v>642</v>
      </c>
      <c r="I1727" t="str">
        <f>IF(_110079_23data060823__2[[#This Row],[odvetvi_txt]]="","Všechna odvětví",_110079_23data060823__2[[#This Row],[odvetvi_txt]])</f>
        <v>Peněžnictví a pojišťovnictví</v>
      </c>
      <c r="J1727">
        <f>IF(_110079_23data060823__2[[#This Row],[rok]]=2023,0,1)</f>
        <v>1</v>
      </c>
    </row>
    <row r="1728" spans="1:10" x14ac:dyDescent="0.2">
      <c r="A1728">
        <v>1107029726</v>
      </c>
      <c r="B1728" s="3" t="s">
        <v>5355</v>
      </c>
      <c r="C1728" s="3">
        <f>_110079_23data060823__2[[#This Row],[hodnota]]*$F$5</f>
        <v>61882</v>
      </c>
      <c r="D1728" t="s">
        <v>641</v>
      </c>
      <c r="E1728">
        <v>2021</v>
      </c>
      <c r="F1728">
        <v>4</v>
      </c>
      <c r="G1728" t="s">
        <v>2175</v>
      </c>
      <c r="H1728" t="s">
        <v>642</v>
      </c>
      <c r="I1728" t="str">
        <f>IF(_110079_23data060823__2[[#This Row],[odvetvi_txt]]="","Všechna odvětví",_110079_23data060823__2[[#This Row],[odvetvi_txt]])</f>
        <v>Peněžnictví a pojišťovnictví</v>
      </c>
      <c r="J1728">
        <f>IF(_110079_23data060823__2[[#This Row],[rok]]=2023,0,1)</f>
        <v>1</v>
      </c>
    </row>
    <row r="1729" spans="1:10" x14ac:dyDescent="0.2">
      <c r="A1729">
        <v>1107029966</v>
      </c>
      <c r="B1729" s="3" t="s">
        <v>5354</v>
      </c>
      <c r="C1729" s="3">
        <f>_110079_23data060823__2[[#This Row],[hodnota]]*$F$5</f>
        <v>62509</v>
      </c>
      <c r="D1729" t="s">
        <v>641</v>
      </c>
      <c r="E1729">
        <v>2021</v>
      </c>
      <c r="F1729">
        <v>1</v>
      </c>
      <c r="G1729" t="s">
        <v>2175</v>
      </c>
      <c r="H1729" t="s">
        <v>642</v>
      </c>
      <c r="I1729" t="str">
        <f>IF(_110079_23data060823__2[[#This Row],[odvetvi_txt]]="","Všechna odvětví",_110079_23data060823__2[[#This Row],[odvetvi_txt]])</f>
        <v>Peněžnictví a pojišťovnictví</v>
      </c>
      <c r="J1729">
        <f>IF(_110079_23data060823__2[[#This Row],[rok]]=2023,0,1)</f>
        <v>1</v>
      </c>
    </row>
    <row r="1730" spans="1:10" x14ac:dyDescent="0.2">
      <c r="A1730">
        <v>1107040966</v>
      </c>
      <c r="B1730" s="3" t="s">
        <v>2539</v>
      </c>
      <c r="C1730" s="3">
        <f>_110079_23data060823__2[[#This Row],[hodnota]]*$F$5</f>
        <v>32196</v>
      </c>
      <c r="D1730" t="s">
        <v>263</v>
      </c>
      <c r="E1730">
        <v>2021</v>
      </c>
      <c r="F1730">
        <v>4</v>
      </c>
      <c r="G1730" t="s">
        <v>2175</v>
      </c>
      <c r="H1730" t="s">
        <v>264</v>
      </c>
      <c r="I1730" t="str">
        <f>IF(_110079_23data060823__2[[#This Row],[odvetvi_txt]]="","Všechna odvětví",_110079_23data060823__2[[#This Row],[odvetvi_txt]])</f>
        <v>Činnosti v oblasti nemovitostí</v>
      </c>
      <c r="J1730">
        <f>IF(_110079_23data060823__2[[#This Row],[rok]]=2023,0,1)</f>
        <v>1</v>
      </c>
    </row>
    <row r="1731" spans="1:10" x14ac:dyDescent="0.2">
      <c r="A1731">
        <v>1107050461</v>
      </c>
      <c r="B1731" s="3" t="s">
        <v>2538</v>
      </c>
      <c r="C1731" s="3">
        <f>_110079_23data060823__2[[#This Row],[hodnota]]*$F$5</f>
        <v>30023</v>
      </c>
      <c r="D1731" t="s">
        <v>263</v>
      </c>
      <c r="E1731">
        <v>2021</v>
      </c>
      <c r="F1731">
        <v>1</v>
      </c>
      <c r="G1731" t="s">
        <v>2175</v>
      </c>
      <c r="H1731" t="s">
        <v>264</v>
      </c>
      <c r="I1731" t="str">
        <f>IF(_110079_23data060823__2[[#This Row],[odvetvi_txt]]="","Všechna odvětví",_110079_23data060823__2[[#This Row],[odvetvi_txt]])</f>
        <v>Činnosti v oblasti nemovitostí</v>
      </c>
      <c r="J1731">
        <f>IF(_110079_23data060823__2[[#This Row],[rok]]=2023,0,1)</f>
        <v>1</v>
      </c>
    </row>
    <row r="1732" spans="1:10" x14ac:dyDescent="0.2">
      <c r="A1732">
        <v>1107033794</v>
      </c>
      <c r="B1732" s="3" t="s">
        <v>2537</v>
      </c>
      <c r="C1732" s="3">
        <f>_110079_23data060823__2[[#This Row],[hodnota]]*$F$5</f>
        <v>30582</v>
      </c>
      <c r="D1732" t="s">
        <v>263</v>
      </c>
      <c r="E1732">
        <v>2021</v>
      </c>
      <c r="F1732">
        <v>3</v>
      </c>
      <c r="G1732" t="s">
        <v>2175</v>
      </c>
      <c r="H1732" t="s">
        <v>264</v>
      </c>
      <c r="I1732" t="str">
        <f>IF(_110079_23data060823__2[[#This Row],[odvetvi_txt]]="","Všechna odvětví",_110079_23data060823__2[[#This Row],[odvetvi_txt]])</f>
        <v>Činnosti v oblasti nemovitostí</v>
      </c>
      <c r="J1732">
        <f>IF(_110079_23data060823__2[[#This Row],[rok]]=2023,0,1)</f>
        <v>1</v>
      </c>
    </row>
    <row r="1733" spans="1:10" x14ac:dyDescent="0.2">
      <c r="A1733">
        <v>1107030326</v>
      </c>
      <c r="B1733" s="3" t="s">
        <v>2536</v>
      </c>
      <c r="C1733" s="3">
        <f>_110079_23data060823__2[[#This Row],[hodnota]]*$F$5</f>
        <v>31697</v>
      </c>
      <c r="D1733" t="s">
        <v>263</v>
      </c>
      <c r="E1733">
        <v>2021</v>
      </c>
      <c r="F1733">
        <v>2</v>
      </c>
      <c r="G1733" t="s">
        <v>2175</v>
      </c>
      <c r="H1733" t="s">
        <v>264</v>
      </c>
      <c r="I1733" t="str">
        <f>IF(_110079_23data060823__2[[#This Row],[odvetvi_txt]]="","Všechna odvětví",_110079_23data060823__2[[#This Row],[odvetvi_txt]])</f>
        <v>Činnosti v oblasti nemovitostí</v>
      </c>
      <c r="J1733">
        <f>IF(_110079_23data060823__2[[#This Row],[rok]]=2023,0,1)</f>
        <v>1</v>
      </c>
    </row>
    <row r="1734" spans="1:10" x14ac:dyDescent="0.2">
      <c r="A1734">
        <v>1107051583</v>
      </c>
      <c r="B1734" s="3" t="s">
        <v>4585</v>
      </c>
      <c r="C1734" s="3">
        <f>_110079_23data060823__2[[#This Row],[hodnota]]*$F$5</f>
        <v>45523</v>
      </c>
      <c r="D1734" t="s">
        <v>414</v>
      </c>
      <c r="E1734">
        <v>2021</v>
      </c>
      <c r="F1734">
        <v>2</v>
      </c>
      <c r="G1734" t="s">
        <v>2175</v>
      </c>
      <c r="H1734" t="s">
        <v>415</v>
      </c>
      <c r="I1734" t="str">
        <f>IF(_110079_23data060823__2[[#This Row],[odvetvi_txt]]="","Všechna odvětví",_110079_23data060823__2[[#This Row],[odvetvi_txt]])</f>
        <v>Profesní, vědecké a technické činnosti</v>
      </c>
      <c r="J1734">
        <f>IF(_110079_23data060823__2[[#This Row],[rok]]=2023,0,1)</f>
        <v>1</v>
      </c>
    </row>
    <row r="1735" spans="1:10" x14ac:dyDescent="0.2">
      <c r="A1735">
        <v>1107031168</v>
      </c>
      <c r="B1735" s="3" t="s">
        <v>4588</v>
      </c>
      <c r="C1735" s="3">
        <f>_110079_23data060823__2[[#This Row],[hodnota]]*$F$5</f>
        <v>49344</v>
      </c>
      <c r="D1735" t="s">
        <v>414</v>
      </c>
      <c r="E1735">
        <v>2021</v>
      </c>
      <c r="F1735">
        <v>4</v>
      </c>
      <c r="G1735" t="s">
        <v>2175</v>
      </c>
      <c r="H1735" t="s">
        <v>415</v>
      </c>
      <c r="I1735" t="str">
        <f>IF(_110079_23data060823__2[[#This Row],[odvetvi_txt]]="","Všechna odvětví",_110079_23data060823__2[[#This Row],[odvetvi_txt]])</f>
        <v>Profesní, vědecké a technické činnosti</v>
      </c>
      <c r="J1735">
        <f>IF(_110079_23data060823__2[[#This Row],[rok]]=2023,0,1)</f>
        <v>1</v>
      </c>
    </row>
    <row r="1736" spans="1:10" x14ac:dyDescent="0.2">
      <c r="A1736">
        <v>1107055385</v>
      </c>
      <c r="B1736" s="3" t="s">
        <v>4587</v>
      </c>
      <c r="C1736" s="3">
        <f>_110079_23data060823__2[[#This Row],[hodnota]]*$F$5</f>
        <v>44881</v>
      </c>
      <c r="D1736" t="s">
        <v>414</v>
      </c>
      <c r="E1736">
        <v>2021</v>
      </c>
      <c r="F1736">
        <v>1</v>
      </c>
      <c r="G1736" t="s">
        <v>2175</v>
      </c>
      <c r="H1736" t="s">
        <v>415</v>
      </c>
      <c r="I1736" t="str">
        <f>IF(_110079_23data060823__2[[#This Row],[odvetvi_txt]]="","Všechna odvětví",_110079_23data060823__2[[#This Row],[odvetvi_txt]])</f>
        <v>Profesní, vědecké a technické činnosti</v>
      </c>
      <c r="J1736">
        <f>IF(_110079_23data060823__2[[#This Row],[rok]]=2023,0,1)</f>
        <v>1</v>
      </c>
    </row>
    <row r="1737" spans="1:10" x14ac:dyDescent="0.2">
      <c r="A1737">
        <v>1107046979</v>
      </c>
      <c r="B1737" s="3" t="s">
        <v>4586</v>
      </c>
      <c r="C1737" s="3">
        <f>_110079_23data060823__2[[#This Row],[hodnota]]*$F$5</f>
        <v>45335</v>
      </c>
      <c r="D1737" t="s">
        <v>414</v>
      </c>
      <c r="E1737">
        <v>2021</v>
      </c>
      <c r="F1737">
        <v>3</v>
      </c>
      <c r="G1737" t="s">
        <v>2175</v>
      </c>
      <c r="H1737" t="s">
        <v>415</v>
      </c>
      <c r="I1737" t="str">
        <f>IF(_110079_23data060823__2[[#This Row],[odvetvi_txt]]="","Všechna odvětví",_110079_23data060823__2[[#This Row],[odvetvi_txt]])</f>
        <v>Profesní, vědecké a technické činnosti</v>
      </c>
      <c r="J1737">
        <f>IF(_110079_23data060823__2[[#This Row],[rok]]=2023,0,1)</f>
        <v>1</v>
      </c>
    </row>
    <row r="1738" spans="1:10" x14ac:dyDescent="0.2">
      <c r="A1738">
        <v>1107032169</v>
      </c>
      <c r="B1738" s="3" t="s">
        <v>3533</v>
      </c>
      <c r="C1738" s="3">
        <f>_110079_23data060823__2[[#This Row],[hodnota]]*$F$5</f>
        <v>24606</v>
      </c>
      <c r="D1738" t="s">
        <v>701</v>
      </c>
      <c r="E1738">
        <v>2021</v>
      </c>
      <c r="F1738">
        <v>1</v>
      </c>
      <c r="G1738" t="s">
        <v>2175</v>
      </c>
      <c r="H1738" t="s">
        <v>702</v>
      </c>
      <c r="I1738" t="str">
        <f>IF(_110079_23data060823__2[[#This Row],[odvetvi_txt]]="","Všechna odvětví",_110079_23data060823__2[[#This Row],[odvetvi_txt]])</f>
        <v>Administrativní a podpůrné činnosti</v>
      </c>
      <c r="J1738">
        <f>IF(_110079_23data060823__2[[#This Row],[rok]]=2023,0,1)</f>
        <v>1</v>
      </c>
    </row>
    <row r="1739" spans="1:10" x14ac:dyDescent="0.2">
      <c r="A1739">
        <v>1107050558</v>
      </c>
      <c r="B1739" s="3" t="s">
        <v>3532</v>
      </c>
      <c r="C1739" s="3">
        <f>_110079_23data060823__2[[#This Row],[hodnota]]*$F$5</f>
        <v>25818</v>
      </c>
      <c r="D1739" t="s">
        <v>701</v>
      </c>
      <c r="E1739">
        <v>2021</v>
      </c>
      <c r="F1739">
        <v>3</v>
      </c>
      <c r="G1739" t="s">
        <v>2175</v>
      </c>
      <c r="H1739" t="s">
        <v>702</v>
      </c>
      <c r="I1739" t="str">
        <f>IF(_110079_23data060823__2[[#This Row],[odvetvi_txt]]="","Všechna odvětví",_110079_23data060823__2[[#This Row],[odvetvi_txt]])</f>
        <v>Administrativní a podpůrné činnosti</v>
      </c>
      <c r="J1739">
        <f>IF(_110079_23data060823__2[[#This Row],[rok]]=2023,0,1)</f>
        <v>1</v>
      </c>
    </row>
    <row r="1740" spans="1:10" x14ac:dyDescent="0.2">
      <c r="A1740">
        <v>1107034166</v>
      </c>
      <c r="B1740" s="3" t="s">
        <v>3531</v>
      </c>
      <c r="C1740" s="3">
        <f>_110079_23data060823__2[[#This Row],[hodnota]]*$F$5</f>
        <v>25395</v>
      </c>
      <c r="D1740" t="s">
        <v>701</v>
      </c>
      <c r="E1740">
        <v>2021</v>
      </c>
      <c r="F1740">
        <v>2</v>
      </c>
      <c r="G1740" t="s">
        <v>2175</v>
      </c>
      <c r="H1740" t="s">
        <v>702</v>
      </c>
      <c r="I1740" t="str">
        <f>IF(_110079_23data060823__2[[#This Row],[odvetvi_txt]]="","Všechna odvětví",_110079_23data060823__2[[#This Row],[odvetvi_txt]])</f>
        <v>Administrativní a podpůrné činnosti</v>
      </c>
      <c r="J1740">
        <f>IF(_110079_23data060823__2[[#This Row],[rok]]=2023,0,1)</f>
        <v>1</v>
      </c>
    </row>
    <row r="1741" spans="1:10" x14ac:dyDescent="0.2">
      <c r="A1741">
        <v>1107051864</v>
      </c>
      <c r="B1741" s="3" t="s">
        <v>3534</v>
      </c>
      <c r="C1741" s="3">
        <f>_110079_23data060823__2[[#This Row],[hodnota]]*$F$5</f>
        <v>26571</v>
      </c>
      <c r="D1741" t="s">
        <v>701</v>
      </c>
      <c r="E1741">
        <v>2021</v>
      </c>
      <c r="F1741">
        <v>4</v>
      </c>
      <c r="G1741" t="s">
        <v>2175</v>
      </c>
      <c r="H1741" t="s">
        <v>702</v>
      </c>
      <c r="I1741" t="str">
        <f>IF(_110079_23data060823__2[[#This Row],[odvetvi_txt]]="","Všechna odvětví",_110079_23data060823__2[[#This Row],[odvetvi_txt]])</f>
        <v>Administrativní a podpůrné činnosti</v>
      </c>
      <c r="J1741">
        <f>IF(_110079_23data060823__2[[#This Row],[rok]]=2023,0,1)</f>
        <v>1</v>
      </c>
    </row>
    <row r="1742" spans="1:10" x14ac:dyDescent="0.2">
      <c r="A1742">
        <v>1107054043</v>
      </c>
      <c r="B1742" s="3" t="s">
        <v>3354</v>
      </c>
      <c r="C1742" s="3">
        <f>_110079_23data060823__2[[#This Row],[hodnota]]*$F$5</f>
        <v>38363</v>
      </c>
      <c r="D1742" t="s">
        <v>17</v>
      </c>
      <c r="E1742">
        <v>2021</v>
      </c>
      <c r="F1742">
        <v>1</v>
      </c>
      <c r="G1742" t="s">
        <v>2175</v>
      </c>
      <c r="H1742" t="s">
        <v>21</v>
      </c>
      <c r="I1742" t="str">
        <f>IF(_110079_23data060823__2[[#This Row],[odvetvi_txt]]="","Všechna odvětví",_110079_23data060823__2[[#This Row],[odvetvi_txt]])</f>
        <v>Veřejná správa a obrana; povinné sociální zabezpečení</v>
      </c>
      <c r="J1742">
        <f>IF(_110079_23data060823__2[[#This Row],[rok]]=2023,0,1)</f>
        <v>1</v>
      </c>
    </row>
    <row r="1743" spans="1:10" x14ac:dyDescent="0.2">
      <c r="A1743">
        <v>1107053982</v>
      </c>
      <c r="B1743" s="3" t="s">
        <v>3355</v>
      </c>
      <c r="C1743" s="3">
        <f>_110079_23data060823__2[[#This Row],[hodnota]]*$F$5</f>
        <v>43582</v>
      </c>
      <c r="D1743" t="s">
        <v>17</v>
      </c>
      <c r="E1743">
        <v>2021</v>
      </c>
      <c r="F1743">
        <v>4</v>
      </c>
      <c r="G1743" t="s">
        <v>2175</v>
      </c>
      <c r="H1743" t="s">
        <v>21</v>
      </c>
      <c r="I1743" t="str">
        <f>IF(_110079_23data060823__2[[#This Row],[odvetvi_txt]]="","Všechna odvětví",_110079_23data060823__2[[#This Row],[odvetvi_txt]])</f>
        <v>Veřejná správa a obrana; povinné sociální zabezpečení</v>
      </c>
      <c r="J1743">
        <f>IF(_110079_23data060823__2[[#This Row],[rok]]=2023,0,1)</f>
        <v>1</v>
      </c>
    </row>
    <row r="1744" spans="1:10" x14ac:dyDescent="0.2">
      <c r="A1744">
        <v>1107039796</v>
      </c>
      <c r="B1744" s="3" t="s">
        <v>3353</v>
      </c>
      <c r="C1744" s="3">
        <f>_110079_23data060823__2[[#This Row],[hodnota]]*$F$5</f>
        <v>41777</v>
      </c>
      <c r="D1744" t="s">
        <v>17</v>
      </c>
      <c r="E1744">
        <v>2021</v>
      </c>
      <c r="F1744">
        <v>3</v>
      </c>
      <c r="G1744" t="s">
        <v>2175</v>
      </c>
      <c r="H1744" t="s">
        <v>21</v>
      </c>
      <c r="I1744" t="str">
        <f>IF(_110079_23data060823__2[[#This Row],[odvetvi_txt]]="","Všechna odvětví",_110079_23data060823__2[[#This Row],[odvetvi_txt]])</f>
        <v>Veřejná správa a obrana; povinné sociální zabezpečení</v>
      </c>
      <c r="J1744">
        <f>IF(_110079_23data060823__2[[#This Row],[rok]]=2023,0,1)</f>
        <v>1</v>
      </c>
    </row>
    <row r="1745" spans="1:10" x14ac:dyDescent="0.2">
      <c r="A1745">
        <v>1107034167</v>
      </c>
      <c r="B1745" s="3" t="s">
        <v>3352</v>
      </c>
      <c r="C1745" s="3">
        <f>_110079_23data060823__2[[#This Row],[hodnota]]*$F$5</f>
        <v>41209</v>
      </c>
      <c r="D1745" t="s">
        <v>17</v>
      </c>
      <c r="E1745">
        <v>2021</v>
      </c>
      <c r="F1745">
        <v>2</v>
      </c>
      <c r="G1745" t="s">
        <v>2175</v>
      </c>
      <c r="H1745" t="s">
        <v>21</v>
      </c>
      <c r="I1745" t="str">
        <f>IF(_110079_23data060823__2[[#This Row],[odvetvi_txt]]="","Všechna odvětví",_110079_23data060823__2[[#This Row],[odvetvi_txt]])</f>
        <v>Veřejná správa a obrana; povinné sociální zabezpečení</v>
      </c>
      <c r="J1745">
        <f>IF(_110079_23data060823__2[[#This Row],[rok]]=2023,0,1)</f>
        <v>1</v>
      </c>
    </row>
    <row r="1746" spans="1:10" x14ac:dyDescent="0.2">
      <c r="A1746">
        <v>1107028968</v>
      </c>
      <c r="B1746" s="3" t="s">
        <v>5014</v>
      </c>
      <c r="C1746" s="3">
        <f>_110079_23data060823__2[[#This Row],[hodnota]]*$F$5</f>
        <v>40109</v>
      </c>
      <c r="D1746" t="s">
        <v>493</v>
      </c>
      <c r="E1746">
        <v>2021</v>
      </c>
      <c r="F1746">
        <v>3</v>
      </c>
      <c r="G1746" t="s">
        <v>2175</v>
      </c>
      <c r="H1746" t="s">
        <v>494</v>
      </c>
      <c r="I1746" t="str">
        <f>IF(_110079_23data060823__2[[#This Row],[odvetvi_txt]]="","Všechna odvětví",_110079_23data060823__2[[#This Row],[odvetvi_txt]])</f>
        <v>Vzdělávání</v>
      </c>
      <c r="J1746">
        <f>IF(_110079_23data060823__2[[#This Row],[rok]]=2023,0,1)</f>
        <v>1</v>
      </c>
    </row>
    <row r="1747" spans="1:10" x14ac:dyDescent="0.2">
      <c r="A1747">
        <v>1107039494</v>
      </c>
      <c r="B1747" s="3" t="s">
        <v>5015</v>
      </c>
      <c r="C1747" s="3">
        <f>_110079_23data060823__2[[#This Row],[hodnota]]*$F$5</f>
        <v>35407</v>
      </c>
      <c r="D1747" t="s">
        <v>493</v>
      </c>
      <c r="E1747">
        <v>2021</v>
      </c>
      <c r="F1747">
        <v>1</v>
      </c>
      <c r="G1747" t="s">
        <v>2175</v>
      </c>
      <c r="H1747" t="s">
        <v>494</v>
      </c>
      <c r="I1747" t="str">
        <f>IF(_110079_23data060823__2[[#This Row],[odvetvi_txt]]="","Všechna odvětví",_110079_23data060823__2[[#This Row],[odvetvi_txt]])</f>
        <v>Vzdělávání</v>
      </c>
      <c r="J1747">
        <f>IF(_110079_23data060823__2[[#This Row],[rok]]=2023,0,1)</f>
        <v>1</v>
      </c>
    </row>
    <row r="1748" spans="1:10" x14ac:dyDescent="0.2">
      <c r="A1748">
        <v>1107051354</v>
      </c>
      <c r="B1748" s="3" t="s">
        <v>5013</v>
      </c>
      <c r="C1748" s="3">
        <f>_110079_23data060823__2[[#This Row],[hodnota]]*$F$5</f>
        <v>39521</v>
      </c>
      <c r="D1748" t="s">
        <v>493</v>
      </c>
      <c r="E1748">
        <v>2021</v>
      </c>
      <c r="F1748">
        <v>2</v>
      </c>
      <c r="G1748" t="s">
        <v>2175</v>
      </c>
      <c r="H1748" t="s">
        <v>494</v>
      </c>
      <c r="I1748" t="str">
        <f>IF(_110079_23data060823__2[[#This Row],[odvetvi_txt]]="","Všechna odvětví",_110079_23data060823__2[[#This Row],[odvetvi_txt]])</f>
        <v>Vzdělávání</v>
      </c>
      <c r="J1748">
        <f>IF(_110079_23data060823__2[[#This Row],[rok]]=2023,0,1)</f>
        <v>1</v>
      </c>
    </row>
    <row r="1749" spans="1:10" x14ac:dyDescent="0.2">
      <c r="A1749">
        <v>1107049926</v>
      </c>
      <c r="B1749" s="3" t="s">
        <v>5016</v>
      </c>
      <c r="C1749" s="3">
        <f>_110079_23data060823__2[[#This Row],[hodnota]]*$F$5</f>
        <v>49798</v>
      </c>
      <c r="D1749" t="s">
        <v>493</v>
      </c>
      <c r="E1749">
        <v>2021</v>
      </c>
      <c r="F1749">
        <v>4</v>
      </c>
      <c r="G1749" t="s">
        <v>2175</v>
      </c>
      <c r="H1749" t="s">
        <v>494</v>
      </c>
      <c r="I1749" t="str">
        <f>IF(_110079_23data060823__2[[#This Row],[odvetvi_txt]]="","Všechna odvětví",_110079_23data060823__2[[#This Row],[odvetvi_txt]])</f>
        <v>Vzdělávání</v>
      </c>
      <c r="J1749">
        <f>IF(_110079_23data060823__2[[#This Row],[rok]]=2023,0,1)</f>
        <v>1</v>
      </c>
    </row>
    <row r="1750" spans="1:10" x14ac:dyDescent="0.2">
      <c r="A1750">
        <v>1107029356</v>
      </c>
      <c r="B1750" s="3" t="s">
        <v>4930</v>
      </c>
      <c r="C1750" s="3">
        <f>_110079_23data060823__2[[#This Row],[hodnota]]*$F$5</f>
        <v>46023</v>
      </c>
      <c r="D1750" t="s">
        <v>1069</v>
      </c>
      <c r="E1750">
        <v>2021</v>
      </c>
      <c r="F1750">
        <v>4</v>
      </c>
      <c r="G1750" t="s">
        <v>2175</v>
      </c>
      <c r="H1750" t="s">
        <v>1070</v>
      </c>
      <c r="I1750" t="str">
        <f>IF(_110079_23data060823__2[[#This Row],[odvetvi_txt]]="","Všechna odvětví",_110079_23data060823__2[[#This Row],[odvetvi_txt]])</f>
        <v>Zdravotní a sociální péče</v>
      </c>
      <c r="J1750">
        <f>IF(_110079_23data060823__2[[#This Row],[rok]]=2023,0,1)</f>
        <v>1</v>
      </c>
    </row>
    <row r="1751" spans="1:10" x14ac:dyDescent="0.2">
      <c r="A1751">
        <v>1107047707</v>
      </c>
      <c r="B1751" s="3" t="s">
        <v>4927</v>
      </c>
      <c r="C1751" s="3">
        <f>_110079_23data060823__2[[#This Row],[hodnota]]*$F$5</f>
        <v>54964</v>
      </c>
      <c r="D1751" t="s">
        <v>1069</v>
      </c>
      <c r="E1751">
        <v>2021</v>
      </c>
      <c r="F1751">
        <v>2</v>
      </c>
      <c r="G1751" t="s">
        <v>2175</v>
      </c>
      <c r="H1751" t="s">
        <v>1070</v>
      </c>
      <c r="I1751" t="str">
        <f>IF(_110079_23data060823__2[[#This Row],[odvetvi_txt]]="","Všechna odvětví",_110079_23data060823__2[[#This Row],[odvetvi_txt]])</f>
        <v>Zdravotní a sociální péče</v>
      </c>
      <c r="J1751">
        <f>IF(_110079_23data060823__2[[#This Row],[rok]]=2023,0,1)</f>
        <v>1</v>
      </c>
    </row>
    <row r="1752" spans="1:10" x14ac:dyDescent="0.2">
      <c r="A1752">
        <v>1107033946</v>
      </c>
      <c r="B1752" s="3" t="s">
        <v>4928</v>
      </c>
      <c r="C1752" s="3">
        <f>_110079_23data060823__2[[#This Row],[hodnota]]*$F$5</f>
        <v>44471</v>
      </c>
      <c r="D1752" t="s">
        <v>1069</v>
      </c>
      <c r="E1752">
        <v>2021</v>
      </c>
      <c r="F1752">
        <v>3</v>
      </c>
      <c r="G1752" t="s">
        <v>2175</v>
      </c>
      <c r="H1752" t="s">
        <v>1070</v>
      </c>
      <c r="I1752" t="str">
        <f>IF(_110079_23data060823__2[[#This Row],[odvetvi_txt]]="","Všechna odvětví",_110079_23data060823__2[[#This Row],[odvetvi_txt]])</f>
        <v>Zdravotní a sociální péče</v>
      </c>
      <c r="J1752">
        <f>IF(_110079_23data060823__2[[#This Row],[rok]]=2023,0,1)</f>
        <v>1</v>
      </c>
    </row>
    <row r="1753" spans="1:10" x14ac:dyDescent="0.2">
      <c r="A1753">
        <v>1107029527</v>
      </c>
      <c r="B1753" s="3" t="s">
        <v>4929</v>
      </c>
      <c r="C1753" s="3">
        <f>_110079_23data060823__2[[#This Row],[hodnota]]*$F$5</f>
        <v>40130</v>
      </c>
      <c r="D1753" t="s">
        <v>1069</v>
      </c>
      <c r="E1753">
        <v>2021</v>
      </c>
      <c r="F1753">
        <v>1</v>
      </c>
      <c r="G1753" t="s">
        <v>2175</v>
      </c>
      <c r="H1753" t="s">
        <v>1070</v>
      </c>
      <c r="I1753" t="str">
        <f>IF(_110079_23data060823__2[[#This Row],[odvetvi_txt]]="","Všechna odvětví",_110079_23data060823__2[[#This Row],[odvetvi_txt]])</f>
        <v>Zdravotní a sociální péče</v>
      </c>
      <c r="J1753">
        <f>IF(_110079_23data060823__2[[#This Row],[rok]]=2023,0,1)</f>
        <v>1</v>
      </c>
    </row>
    <row r="1754" spans="1:10" x14ac:dyDescent="0.2">
      <c r="A1754">
        <v>1107043621</v>
      </c>
      <c r="B1754" s="3" t="s">
        <v>4676</v>
      </c>
      <c r="C1754" s="3">
        <f>_110079_23data060823__2[[#This Row],[hodnota]]*$F$5</f>
        <v>35526</v>
      </c>
      <c r="D1754" t="s">
        <v>1144</v>
      </c>
      <c r="E1754">
        <v>2021</v>
      </c>
      <c r="F1754">
        <v>4</v>
      </c>
      <c r="G1754" t="s">
        <v>2175</v>
      </c>
      <c r="H1754" t="s">
        <v>1145</v>
      </c>
      <c r="I1754" t="str">
        <f>IF(_110079_23data060823__2[[#This Row],[odvetvi_txt]]="","Všechna odvětví",_110079_23data060823__2[[#This Row],[odvetvi_txt]])</f>
        <v>Kulturní, zábavní a rekreační činnosti</v>
      </c>
      <c r="J1754">
        <f>IF(_110079_23data060823__2[[#This Row],[rok]]=2023,0,1)</f>
        <v>1</v>
      </c>
    </row>
    <row r="1755" spans="1:10" x14ac:dyDescent="0.2">
      <c r="A1755">
        <v>1107028234</v>
      </c>
      <c r="B1755" s="3" t="s">
        <v>4675</v>
      </c>
      <c r="C1755" s="3">
        <f>_110079_23data060823__2[[#This Row],[hodnota]]*$F$5</f>
        <v>29066</v>
      </c>
      <c r="D1755" t="s">
        <v>1144</v>
      </c>
      <c r="E1755">
        <v>2021</v>
      </c>
      <c r="F1755">
        <v>1</v>
      </c>
      <c r="G1755" t="s">
        <v>2175</v>
      </c>
      <c r="H1755" t="s">
        <v>1145</v>
      </c>
      <c r="I1755" t="str">
        <f>IF(_110079_23data060823__2[[#This Row],[odvetvi_txt]]="","Všechna odvětví",_110079_23data060823__2[[#This Row],[odvetvi_txt]])</f>
        <v>Kulturní, zábavní a rekreační činnosti</v>
      </c>
      <c r="J1755">
        <f>IF(_110079_23data060823__2[[#This Row],[rok]]=2023,0,1)</f>
        <v>1</v>
      </c>
    </row>
    <row r="1756" spans="1:10" x14ac:dyDescent="0.2">
      <c r="A1756">
        <v>1107030257</v>
      </c>
      <c r="B1756" s="3" t="s">
        <v>4674</v>
      </c>
      <c r="C1756" s="3">
        <f>_110079_23data060823__2[[#This Row],[hodnota]]*$F$5</f>
        <v>32716</v>
      </c>
      <c r="D1756" t="s">
        <v>1144</v>
      </c>
      <c r="E1756">
        <v>2021</v>
      </c>
      <c r="F1756">
        <v>3</v>
      </c>
      <c r="G1756" t="s">
        <v>2175</v>
      </c>
      <c r="H1756" t="s">
        <v>1145</v>
      </c>
      <c r="I1756" t="str">
        <f>IF(_110079_23data060823__2[[#This Row],[odvetvi_txt]]="","Všechna odvětví",_110079_23data060823__2[[#This Row],[odvetvi_txt]])</f>
        <v>Kulturní, zábavní a rekreační činnosti</v>
      </c>
      <c r="J1756">
        <f>IF(_110079_23data060823__2[[#This Row],[rok]]=2023,0,1)</f>
        <v>1</v>
      </c>
    </row>
    <row r="1757" spans="1:10" x14ac:dyDescent="0.2">
      <c r="A1757">
        <v>1107043244</v>
      </c>
      <c r="B1757" s="3" t="s">
        <v>4673</v>
      </c>
      <c r="C1757" s="3">
        <f>_110079_23data060823__2[[#This Row],[hodnota]]*$F$5</f>
        <v>32339</v>
      </c>
      <c r="D1757" t="s">
        <v>1144</v>
      </c>
      <c r="E1757">
        <v>2021</v>
      </c>
      <c r="F1757">
        <v>2</v>
      </c>
      <c r="G1757" t="s">
        <v>2175</v>
      </c>
      <c r="H1757" t="s">
        <v>1145</v>
      </c>
      <c r="I1757" t="str">
        <f>IF(_110079_23data060823__2[[#This Row],[odvetvi_txt]]="","Všechna odvětví",_110079_23data060823__2[[#This Row],[odvetvi_txt]])</f>
        <v>Kulturní, zábavní a rekreační činnosti</v>
      </c>
      <c r="J1757">
        <f>IF(_110079_23data060823__2[[#This Row],[rok]]=2023,0,1)</f>
        <v>1</v>
      </c>
    </row>
    <row r="1758" spans="1:10" x14ac:dyDescent="0.2">
      <c r="A1758">
        <v>1107034172</v>
      </c>
      <c r="B1758" s="3" t="s">
        <v>5181</v>
      </c>
      <c r="C1758" s="3">
        <f>_110079_23data060823__2[[#This Row],[hodnota]]*$F$5</f>
        <v>28115</v>
      </c>
      <c r="D1758" t="s">
        <v>1181</v>
      </c>
      <c r="E1758">
        <v>2021</v>
      </c>
      <c r="F1758">
        <v>3</v>
      </c>
      <c r="G1758" t="s">
        <v>2175</v>
      </c>
      <c r="H1758" t="s">
        <v>1182</v>
      </c>
      <c r="I1758" t="str">
        <f>IF(_110079_23data060823__2[[#This Row],[odvetvi_txt]]="","Všechna odvětví",_110079_23data060823__2[[#This Row],[odvetvi_txt]])</f>
        <v>Ostatní činnosti</v>
      </c>
      <c r="J1758">
        <f>IF(_110079_23data060823__2[[#This Row],[rok]]=2023,0,1)</f>
        <v>1</v>
      </c>
    </row>
    <row r="1759" spans="1:10" x14ac:dyDescent="0.2">
      <c r="A1759">
        <v>1107033523</v>
      </c>
      <c r="B1759" s="3" t="s">
        <v>5180</v>
      </c>
      <c r="C1759" s="3">
        <f>_110079_23data060823__2[[#This Row],[hodnota]]*$F$5</f>
        <v>28902</v>
      </c>
      <c r="D1759" t="s">
        <v>1181</v>
      </c>
      <c r="E1759">
        <v>2021</v>
      </c>
      <c r="F1759">
        <v>2</v>
      </c>
      <c r="G1759" t="s">
        <v>2175</v>
      </c>
      <c r="H1759" t="s">
        <v>1182</v>
      </c>
      <c r="I1759" t="str">
        <f>IF(_110079_23data060823__2[[#This Row],[odvetvi_txt]]="","Všechna odvětví",_110079_23data060823__2[[#This Row],[odvetvi_txt]])</f>
        <v>Ostatní činnosti</v>
      </c>
      <c r="J1759">
        <f>IF(_110079_23data060823__2[[#This Row],[rok]]=2023,0,1)</f>
        <v>1</v>
      </c>
    </row>
    <row r="1760" spans="1:10" x14ac:dyDescent="0.2">
      <c r="A1760">
        <v>1107043110</v>
      </c>
      <c r="B1760" s="3" t="s">
        <v>5182</v>
      </c>
      <c r="C1760" s="3">
        <f>_110079_23data060823__2[[#This Row],[hodnota]]*$F$5</f>
        <v>26234</v>
      </c>
      <c r="D1760" t="s">
        <v>1181</v>
      </c>
      <c r="E1760">
        <v>2021</v>
      </c>
      <c r="F1760">
        <v>1</v>
      </c>
      <c r="G1760" t="s">
        <v>2175</v>
      </c>
      <c r="H1760" t="s">
        <v>1182</v>
      </c>
      <c r="I1760" t="str">
        <f>IF(_110079_23data060823__2[[#This Row],[odvetvi_txt]]="","Všechna odvětví",_110079_23data060823__2[[#This Row],[odvetvi_txt]])</f>
        <v>Ostatní činnosti</v>
      </c>
      <c r="J1760">
        <f>IF(_110079_23data060823__2[[#This Row],[rok]]=2023,0,1)</f>
        <v>1</v>
      </c>
    </row>
    <row r="1761" spans="1:10" x14ac:dyDescent="0.2">
      <c r="A1761">
        <v>1107050251</v>
      </c>
      <c r="B1761" s="3" t="s">
        <v>5183</v>
      </c>
      <c r="C1761" s="3">
        <f>_110079_23data060823__2[[#This Row],[hodnota]]*$F$5</f>
        <v>29630</v>
      </c>
      <c r="D1761" t="s">
        <v>1181</v>
      </c>
      <c r="E1761">
        <v>2021</v>
      </c>
      <c r="F1761">
        <v>4</v>
      </c>
      <c r="G1761" t="s">
        <v>2175</v>
      </c>
      <c r="H1761" t="s">
        <v>1182</v>
      </c>
      <c r="I1761" t="str">
        <f>IF(_110079_23data060823__2[[#This Row],[odvetvi_txt]]="","Všechna odvětví",_110079_23data060823__2[[#This Row],[odvetvi_txt]])</f>
        <v>Ostatní činnosti</v>
      </c>
      <c r="J1761">
        <f>IF(_110079_23data060823__2[[#This Row],[rok]]=2023,0,1)</f>
        <v>1</v>
      </c>
    </row>
    <row r="1762" spans="1:10" x14ac:dyDescent="0.2">
      <c r="A1762">
        <v>1123489377</v>
      </c>
      <c r="B1762" s="3" t="s">
        <v>2725</v>
      </c>
      <c r="C1762" s="3">
        <f>_110079_23data060823__2[[#This Row],[hodnota]]*$F$5</f>
        <v>43279</v>
      </c>
      <c r="D1762" t="s">
        <v>320</v>
      </c>
      <c r="E1762">
        <v>2022</v>
      </c>
      <c r="F1762">
        <v>4</v>
      </c>
      <c r="G1762" t="s">
        <v>2175</v>
      </c>
      <c r="H1762" t="s">
        <v>320</v>
      </c>
      <c r="I1762" t="str">
        <f>IF(_110079_23data060823__2[[#This Row],[odvetvi_txt]]="","Všechna odvětví",_110079_23data060823__2[[#This Row],[odvetvi_txt]])</f>
        <v>Všechna odvětví</v>
      </c>
      <c r="J1762">
        <f>IF(_110079_23data060823__2[[#This Row],[rok]]=2023,0,1)</f>
        <v>1</v>
      </c>
    </row>
    <row r="1763" spans="1:10" x14ac:dyDescent="0.2">
      <c r="A1763">
        <v>1123489373</v>
      </c>
      <c r="B1763" s="3" t="s">
        <v>2723</v>
      </c>
      <c r="C1763" s="3">
        <f>_110079_23data060823__2[[#This Row],[hodnota]]*$F$5</f>
        <v>40093</v>
      </c>
      <c r="D1763" t="s">
        <v>320</v>
      </c>
      <c r="E1763">
        <v>2022</v>
      </c>
      <c r="F1763">
        <v>2</v>
      </c>
      <c r="G1763" t="s">
        <v>2175</v>
      </c>
      <c r="H1763" t="s">
        <v>320</v>
      </c>
      <c r="I1763" t="str">
        <f>IF(_110079_23data060823__2[[#This Row],[odvetvi_txt]]="","Všechna odvětví",_110079_23data060823__2[[#This Row],[odvetvi_txt]])</f>
        <v>Všechna odvětví</v>
      </c>
      <c r="J1763">
        <f>IF(_110079_23data060823__2[[#This Row],[rok]]=2023,0,1)</f>
        <v>1</v>
      </c>
    </row>
    <row r="1764" spans="1:10" x14ac:dyDescent="0.2">
      <c r="A1764">
        <v>1123489375</v>
      </c>
      <c r="B1764" s="3" t="s">
        <v>2724</v>
      </c>
      <c r="C1764" s="3">
        <f>_110079_23data060823__2[[#This Row],[hodnota]]*$F$5</f>
        <v>39848</v>
      </c>
      <c r="D1764" t="s">
        <v>320</v>
      </c>
      <c r="E1764">
        <v>2022</v>
      </c>
      <c r="F1764">
        <v>3</v>
      </c>
      <c r="G1764" t="s">
        <v>2175</v>
      </c>
      <c r="H1764" t="s">
        <v>320</v>
      </c>
      <c r="I1764" t="str">
        <f>IF(_110079_23data060823__2[[#This Row],[odvetvi_txt]]="","Všechna odvětví",_110079_23data060823__2[[#This Row],[odvetvi_txt]])</f>
        <v>Všechna odvětví</v>
      </c>
      <c r="J1764">
        <f>IF(_110079_23data060823__2[[#This Row],[rok]]=2023,0,1)</f>
        <v>1</v>
      </c>
    </row>
    <row r="1765" spans="1:10" x14ac:dyDescent="0.2">
      <c r="A1765">
        <v>1123489371</v>
      </c>
      <c r="B1765" s="3" t="s">
        <v>2726</v>
      </c>
      <c r="C1765" s="3">
        <f>_110079_23data060823__2[[#This Row],[hodnota]]*$F$5</f>
        <v>37999</v>
      </c>
      <c r="D1765" t="s">
        <v>320</v>
      </c>
      <c r="E1765">
        <v>2022</v>
      </c>
      <c r="F1765">
        <v>1</v>
      </c>
      <c r="G1765" t="s">
        <v>2175</v>
      </c>
      <c r="H1765" t="s">
        <v>320</v>
      </c>
      <c r="I1765" t="str">
        <f>IF(_110079_23data060823__2[[#This Row],[odvetvi_txt]]="","Všechna odvětví",_110079_23data060823__2[[#This Row],[odvetvi_txt]])</f>
        <v>Všechna odvětví</v>
      </c>
      <c r="J1765">
        <f>IF(_110079_23data060823__2[[#This Row],[rok]]=2023,0,1)</f>
        <v>1</v>
      </c>
    </row>
    <row r="1766" spans="1:10" x14ac:dyDescent="0.2">
      <c r="A1766">
        <v>1105480180</v>
      </c>
      <c r="B1766" s="3" t="s">
        <v>2449</v>
      </c>
      <c r="C1766" s="3">
        <f>_110079_23data060823__2[[#This Row],[hodnota]]*$F$5</f>
        <v>31045</v>
      </c>
      <c r="D1766" t="s">
        <v>104</v>
      </c>
      <c r="E1766">
        <v>2022</v>
      </c>
      <c r="F1766">
        <v>2</v>
      </c>
      <c r="G1766" t="s">
        <v>2175</v>
      </c>
      <c r="H1766" t="s">
        <v>105</v>
      </c>
      <c r="I1766" t="str">
        <f>IF(_110079_23data060823__2[[#This Row],[odvetvi_txt]]="","Všechna odvětví",_110079_23data060823__2[[#This Row],[odvetvi_txt]])</f>
        <v>Zemědělství, lesnictví, rybářství</v>
      </c>
      <c r="J1766">
        <f>IF(_110079_23data060823__2[[#This Row],[rok]]=2023,0,1)</f>
        <v>1</v>
      </c>
    </row>
    <row r="1767" spans="1:10" x14ac:dyDescent="0.2">
      <c r="A1767">
        <v>1105493038</v>
      </c>
      <c r="B1767" s="3" t="s">
        <v>2450</v>
      </c>
      <c r="C1767" s="3">
        <f>_110079_23data060823__2[[#This Row],[hodnota]]*$F$5</f>
        <v>32610</v>
      </c>
      <c r="D1767" t="s">
        <v>104</v>
      </c>
      <c r="E1767">
        <v>2022</v>
      </c>
      <c r="F1767">
        <v>3</v>
      </c>
      <c r="G1767" t="s">
        <v>2175</v>
      </c>
      <c r="H1767" t="s">
        <v>105</v>
      </c>
      <c r="I1767" t="str">
        <f>IF(_110079_23data060823__2[[#This Row],[odvetvi_txt]]="","Všechna odvětví",_110079_23data060823__2[[#This Row],[odvetvi_txt]])</f>
        <v>Zemědělství, lesnictví, rybářství</v>
      </c>
      <c r="J1767">
        <f>IF(_110079_23data060823__2[[#This Row],[rok]]=2023,0,1)</f>
        <v>1</v>
      </c>
    </row>
    <row r="1768" spans="1:10" x14ac:dyDescent="0.2">
      <c r="A1768">
        <v>1105477944</v>
      </c>
      <c r="B1768" s="3" t="s">
        <v>2451</v>
      </c>
      <c r="C1768" s="3">
        <f>_110079_23data060823__2[[#This Row],[hodnota]]*$F$5</f>
        <v>36081</v>
      </c>
      <c r="D1768" t="s">
        <v>104</v>
      </c>
      <c r="E1768">
        <v>2022</v>
      </c>
      <c r="F1768">
        <v>4</v>
      </c>
      <c r="G1768" t="s">
        <v>2175</v>
      </c>
      <c r="H1768" t="s">
        <v>105</v>
      </c>
      <c r="I1768" t="str">
        <f>IF(_110079_23data060823__2[[#This Row],[odvetvi_txt]]="","Všechna odvětví",_110079_23data060823__2[[#This Row],[odvetvi_txt]])</f>
        <v>Zemědělství, lesnictví, rybářství</v>
      </c>
      <c r="J1768">
        <f>IF(_110079_23data060823__2[[#This Row],[rok]]=2023,0,1)</f>
        <v>1</v>
      </c>
    </row>
    <row r="1769" spans="1:10" x14ac:dyDescent="0.2">
      <c r="A1769">
        <v>1123482064</v>
      </c>
      <c r="B1769" s="3" t="s">
        <v>2452</v>
      </c>
      <c r="C1769" s="3">
        <f>_110079_23data060823__2[[#This Row],[hodnota]]*$F$5</f>
        <v>28006</v>
      </c>
      <c r="D1769" t="s">
        <v>104</v>
      </c>
      <c r="E1769">
        <v>2022</v>
      </c>
      <c r="F1769">
        <v>1</v>
      </c>
      <c r="G1769" t="s">
        <v>2175</v>
      </c>
      <c r="H1769" t="s">
        <v>105</v>
      </c>
      <c r="I1769" t="str">
        <f>IF(_110079_23data060823__2[[#This Row],[odvetvi_txt]]="","Všechna odvětví",_110079_23data060823__2[[#This Row],[odvetvi_txt]])</f>
        <v>Zemědělství, lesnictví, rybářství</v>
      </c>
      <c r="J1769">
        <f>IF(_110079_23data060823__2[[#This Row],[rok]]=2023,0,1)</f>
        <v>1</v>
      </c>
    </row>
    <row r="1770" spans="1:10" x14ac:dyDescent="0.2">
      <c r="A1770">
        <v>1123481723</v>
      </c>
      <c r="B1770" s="3" t="s">
        <v>4244</v>
      </c>
      <c r="C1770" s="3">
        <f>_110079_23data060823__2[[#This Row],[hodnota]]*$F$5</f>
        <v>39297</v>
      </c>
      <c r="D1770" t="s">
        <v>1226</v>
      </c>
      <c r="E1770">
        <v>2022</v>
      </c>
      <c r="F1770">
        <v>1</v>
      </c>
      <c r="G1770" t="s">
        <v>2175</v>
      </c>
      <c r="H1770" t="s">
        <v>1227</v>
      </c>
      <c r="I1770" t="str">
        <f>IF(_110079_23data060823__2[[#This Row],[odvetvi_txt]]="","Všechna odvětví",_110079_23data060823__2[[#This Row],[odvetvi_txt]])</f>
        <v>Těžba a dobývání</v>
      </c>
      <c r="J1770">
        <f>IF(_110079_23data060823__2[[#This Row],[rok]]=2023,0,1)</f>
        <v>1</v>
      </c>
    </row>
    <row r="1771" spans="1:10" x14ac:dyDescent="0.2">
      <c r="A1771">
        <v>1105476276</v>
      </c>
      <c r="B1771" s="3" t="s">
        <v>3856</v>
      </c>
      <c r="C1771" s="3">
        <f>_110079_23data060823__2[[#This Row],[hodnota]]*$F$5</f>
        <v>48744</v>
      </c>
      <c r="D1771" t="s">
        <v>1226</v>
      </c>
      <c r="E1771">
        <v>2022</v>
      </c>
      <c r="F1771">
        <v>4</v>
      </c>
      <c r="G1771" t="s">
        <v>2175</v>
      </c>
      <c r="H1771" t="s">
        <v>1227</v>
      </c>
      <c r="I1771" t="str">
        <f>IF(_110079_23data060823__2[[#This Row],[odvetvi_txt]]="","Všechna odvětví",_110079_23data060823__2[[#This Row],[odvetvi_txt]])</f>
        <v>Těžba a dobývání</v>
      </c>
      <c r="J1771">
        <f>IF(_110079_23data060823__2[[#This Row],[rok]]=2023,0,1)</f>
        <v>1</v>
      </c>
    </row>
    <row r="1772" spans="1:10" x14ac:dyDescent="0.2">
      <c r="A1772">
        <v>1105477049</v>
      </c>
      <c r="B1772" s="3" t="s">
        <v>4243</v>
      </c>
      <c r="C1772" s="3">
        <f>_110079_23data060823__2[[#This Row],[hodnota]]*$F$5</f>
        <v>41551</v>
      </c>
      <c r="D1772" t="s">
        <v>1226</v>
      </c>
      <c r="E1772">
        <v>2022</v>
      </c>
      <c r="F1772">
        <v>3</v>
      </c>
      <c r="G1772" t="s">
        <v>2175</v>
      </c>
      <c r="H1772" t="s">
        <v>1227</v>
      </c>
      <c r="I1772" t="str">
        <f>IF(_110079_23data060823__2[[#This Row],[odvetvi_txt]]="","Všechna odvětví",_110079_23data060823__2[[#This Row],[odvetvi_txt]])</f>
        <v>Těžba a dobývání</v>
      </c>
      <c r="J1772">
        <f>IF(_110079_23data060823__2[[#This Row],[rok]]=2023,0,1)</f>
        <v>1</v>
      </c>
    </row>
    <row r="1773" spans="1:10" x14ac:dyDescent="0.2">
      <c r="A1773">
        <v>1105477669</v>
      </c>
      <c r="B1773" s="3" t="s">
        <v>4242</v>
      </c>
      <c r="C1773" s="3">
        <f>_110079_23data060823__2[[#This Row],[hodnota]]*$F$5</f>
        <v>42671</v>
      </c>
      <c r="D1773" t="s">
        <v>1226</v>
      </c>
      <c r="E1773">
        <v>2022</v>
      </c>
      <c r="F1773">
        <v>2</v>
      </c>
      <c r="G1773" t="s">
        <v>2175</v>
      </c>
      <c r="H1773" t="s">
        <v>1227</v>
      </c>
      <c r="I1773" t="str">
        <f>IF(_110079_23data060823__2[[#This Row],[odvetvi_txt]]="","Všechna odvětví",_110079_23data060823__2[[#This Row],[odvetvi_txt]])</f>
        <v>Těžba a dobývání</v>
      </c>
      <c r="J1773">
        <f>IF(_110079_23data060823__2[[#This Row],[rok]]=2023,0,1)</f>
        <v>1</v>
      </c>
    </row>
    <row r="1774" spans="1:10" x14ac:dyDescent="0.2">
      <c r="A1774">
        <v>1123481984</v>
      </c>
      <c r="B1774" s="3" t="s">
        <v>2630</v>
      </c>
      <c r="C1774" s="3">
        <f>_110079_23data060823__2[[#This Row],[hodnota]]*$F$5</f>
        <v>36205</v>
      </c>
      <c r="D1774" t="s">
        <v>780</v>
      </c>
      <c r="E1774">
        <v>2022</v>
      </c>
      <c r="F1774">
        <v>1</v>
      </c>
      <c r="G1774" t="s">
        <v>2175</v>
      </c>
      <c r="H1774" t="s">
        <v>781</v>
      </c>
      <c r="I1774" t="str">
        <f>IF(_110079_23data060823__2[[#This Row],[odvetvi_txt]]="","Všechna odvětví",_110079_23data060823__2[[#This Row],[odvetvi_txt]])</f>
        <v>Zpracovatelský průmysl</v>
      </c>
      <c r="J1774">
        <f>IF(_110079_23data060823__2[[#This Row],[rok]]=2023,0,1)</f>
        <v>1</v>
      </c>
    </row>
    <row r="1775" spans="1:10" x14ac:dyDescent="0.2">
      <c r="A1775">
        <v>1105480177</v>
      </c>
      <c r="B1775" s="3" t="s">
        <v>5101</v>
      </c>
      <c r="C1775" s="3">
        <f>_110079_23data060823__2[[#This Row],[hodnota]]*$F$5</f>
        <v>39412</v>
      </c>
      <c r="D1775" t="s">
        <v>780</v>
      </c>
      <c r="E1775">
        <v>2022</v>
      </c>
      <c r="F1775">
        <v>2</v>
      </c>
      <c r="G1775" t="s">
        <v>2175</v>
      </c>
      <c r="H1775" t="s">
        <v>781</v>
      </c>
      <c r="I1775" t="str">
        <f>IF(_110079_23data060823__2[[#This Row],[odvetvi_txt]]="","Všechna odvětví",_110079_23data060823__2[[#This Row],[odvetvi_txt]])</f>
        <v>Zpracovatelský průmysl</v>
      </c>
      <c r="J1775">
        <f>IF(_110079_23data060823__2[[#This Row],[rok]]=2023,0,1)</f>
        <v>1</v>
      </c>
    </row>
    <row r="1776" spans="1:10" x14ac:dyDescent="0.2">
      <c r="A1776">
        <v>1105489334</v>
      </c>
      <c r="B1776" s="3" t="s">
        <v>5102</v>
      </c>
      <c r="C1776" s="3">
        <f>_110079_23data060823__2[[#This Row],[hodnota]]*$F$5</f>
        <v>38206</v>
      </c>
      <c r="D1776" t="s">
        <v>780</v>
      </c>
      <c r="E1776">
        <v>2022</v>
      </c>
      <c r="F1776">
        <v>3</v>
      </c>
      <c r="G1776" t="s">
        <v>2175</v>
      </c>
      <c r="H1776" t="s">
        <v>781</v>
      </c>
      <c r="I1776" t="str">
        <f>IF(_110079_23data060823__2[[#This Row],[odvetvi_txt]]="","Všechna odvětví",_110079_23data060823__2[[#This Row],[odvetvi_txt]])</f>
        <v>Zpracovatelský průmysl</v>
      </c>
      <c r="J1776">
        <f>IF(_110079_23data060823__2[[#This Row],[rok]]=2023,0,1)</f>
        <v>1</v>
      </c>
    </row>
    <row r="1777" spans="1:10" x14ac:dyDescent="0.2">
      <c r="A1777">
        <v>1105484469</v>
      </c>
      <c r="B1777" s="3" t="s">
        <v>5103</v>
      </c>
      <c r="C1777" s="3">
        <f>_110079_23data060823__2[[#This Row],[hodnota]]*$F$5</f>
        <v>41427</v>
      </c>
      <c r="D1777" t="s">
        <v>780</v>
      </c>
      <c r="E1777">
        <v>2022</v>
      </c>
      <c r="F1777">
        <v>4</v>
      </c>
      <c r="G1777" t="s">
        <v>2175</v>
      </c>
      <c r="H1777" t="s">
        <v>781</v>
      </c>
      <c r="I1777" t="str">
        <f>IF(_110079_23data060823__2[[#This Row],[odvetvi_txt]]="","Všechna odvětví",_110079_23data060823__2[[#This Row],[odvetvi_txt]])</f>
        <v>Zpracovatelský průmysl</v>
      </c>
      <c r="J1777">
        <f>IF(_110079_23data060823__2[[#This Row],[rok]]=2023,0,1)</f>
        <v>1</v>
      </c>
    </row>
    <row r="1778" spans="1:10" x14ac:dyDescent="0.2">
      <c r="A1778">
        <v>1105491181</v>
      </c>
      <c r="B1778" s="3" t="s">
        <v>5521</v>
      </c>
      <c r="C1778" s="3">
        <f>_110079_23data060823__2[[#This Row],[hodnota]]*$F$5</f>
        <v>55399</v>
      </c>
      <c r="D1778" t="s">
        <v>872</v>
      </c>
      <c r="E1778">
        <v>2022</v>
      </c>
      <c r="F1778">
        <v>2</v>
      </c>
      <c r="G1778" t="s">
        <v>2175</v>
      </c>
      <c r="H1778" t="s">
        <v>873</v>
      </c>
      <c r="I1778" t="str">
        <f>IF(_110079_23data060823__2[[#This Row],[odvetvi_txt]]="","Všechna odvětví",_110079_23data060823__2[[#This Row],[odvetvi_txt]])</f>
        <v>Výroba a rozvod elektřiny, plynu, tepla a klimatiz. vzduchu</v>
      </c>
      <c r="J1778">
        <f>IF(_110079_23data060823__2[[#This Row],[rok]]=2023,0,1)</f>
        <v>1</v>
      </c>
    </row>
    <row r="1779" spans="1:10" x14ac:dyDescent="0.2">
      <c r="A1779">
        <v>1105485654</v>
      </c>
      <c r="B1779" s="3" t="s">
        <v>5523</v>
      </c>
      <c r="C1779" s="3">
        <f>_110079_23data060823__2[[#This Row],[hodnota]]*$F$5</f>
        <v>65114</v>
      </c>
      <c r="D1779" t="s">
        <v>872</v>
      </c>
      <c r="E1779">
        <v>2022</v>
      </c>
      <c r="F1779">
        <v>4</v>
      </c>
      <c r="G1779" t="s">
        <v>2175</v>
      </c>
      <c r="H1779" t="s">
        <v>873</v>
      </c>
      <c r="I1779" t="str">
        <f>IF(_110079_23data060823__2[[#This Row],[odvetvi_txt]]="","Všechna odvětví",_110079_23data060823__2[[#This Row],[odvetvi_txt]])</f>
        <v>Výroba a rozvod elektřiny, plynu, tepla a klimatiz. vzduchu</v>
      </c>
      <c r="J1779">
        <f>IF(_110079_23data060823__2[[#This Row],[rok]]=2023,0,1)</f>
        <v>1</v>
      </c>
    </row>
    <row r="1780" spans="1:10" x14ac:dyDescent="0.2">
      <c r="A1780">
        <v>1105484800</v>
      </c>
      <c r="B1780" s="3" t="s">
        <v>5522</v>
      </c>
      <c r="C1780" s="3">
        <f>_110079_23data060823__2[[#This Row],[hodnota]]*$F$5</f>
        <v>54179</v>
      </c>
      <c r="D1780" t="s">
        <v>872</v>
      </c>
      <c r="E1780">
        <v>2022</v>
      </c>
      <c r="F1780">
        <v>3</v>
      </c>
      <c r="G1780" t="s">
        <v>2175</v>
      </c>
      <c r="H1780" t="s">
        <v>873</v>
      </c>
      <c r="I1780" t="str">
        <f>IF(_110079_23data060823__2[[#This Row],[odvetvi_txt]]="","Všechna odvětví",_110079_23data060823__2[[#This Row],[odvetvi_txt]])</f>
        <v>Výroba a rozvod elektřiny, plynu, tepla a klimatiz. vzduchu</v>
      </c>
      <c r="J1780">
        <f>IF(_110079_23data060823__2[[#This Row],[rok]]=2023,0,1)</f>
        <v>1</v>
      </c>
    </row>
    <row r="1781" spans="1:10" x14ac:dyDescent="0.2">
      <c r="A1781">
        <v>1123477871</v>
      </c>
      <c r="B1781" s="3" t="s">
        <v>5524</v>
      </c>
      <c r="C1781" s="3">
        <f>_110079_23data060823__2[[#This Row],[hodnota]]*$F$5</f>
        <v>64360</v>
      </c>
      <c r="D1781" t="s">
        <v>872</v>
      </c>
      <c r="E1781">
        <v>2022</v>
      </c>
      <c r="F1781">
        <v>1</v>
      </c>
      <c r="G1781" t="s">
        <v>2175</v>
      </c>
      <c r="H1781" t="s">
        <v>873</v>
      </c>
      <c r="I1781" t="str">
        <f>IF(_110079_23data060823__2[[#This Row],[odvetvi_txt]]="","Všechna odvětví",_110079_23data060823__2[[#This Row],[odvetvi_txt]])</f>
        <v>Výroba a rozvod elektřiny, plynu, tepla a klimatiz. vzduchu</v>
      </c>
      <c r="J1781">
        <f>IF(_110079_23data060823__2[[#This Row],[rok]]=2023,0,1)</f>
        <v>1</v>
      </c>
    </row>
    <row r="1782" spans="1:10" x14ac:dyDescent="0.2">
      <c r="A1782">
        <v>1105477057</v>
      </c>
      <c r="B1782" s="3" t="s">
        <v>5268</v>
      </c>
      <c r="C1782" s="3">
        <f>_110079_23data060823__2[[#This Row],[hodnota]]*$F$5</f>
        <v>35012</v>
      </c>
      <c r="D1782" t="s">
        <v>1217</v>
      </c>
      <c r="E1782">
        <v>2022</v>
      </c>
      <c r="F1782">
        <v>3</v>
      </c>
      <c r="G1782" t="s">
        <v>2175</v>
      </c>
      <c r="H1782" t="s">
        <v>1218</v>
      </c>
      <c r="I1782" t="str">
        <f>IF(_110079_23data060823__2[[#This Row],[odvetvi_txt]]="","Všechna odvětví",_110079_23data060823__2[[#This Row],[odvetvi_txt]])</f>
        <v>Zásobování vodou; činnosti související s odpady a sanacemi</v>
      </c>
      <c r="J1782">
        <f>IF(_110079_23data060823__2[[#This Row],[rok]]=2023,0,1)</f>
        <v>1</v>
      </c>
    </row>
    <row r="1783" spans="1:10" x14ac:dyDescent="0.2">
      <c r="A1783">
        <v>1105475394</v>
      </c>
      <c r="B1783" s="3" t="s">
        <v>5267</v>
      </c>
      <c r="C1783" s="3">
        <f>_110079_23data060823__2[[#This Row],[hodnota]]*$F$5</f>
        <v>35649</v>
      </c>
      <c r="D1783" t="s">
        <v>1217</v>
      </c>
      <c r="E1783">
        <v>2022</v>
      </c>
      <c r="F1783">
        <v>2</v>
      </c>
      <c r="G1783" t="s">
        <v>2175</v>
      </c>
      <c r="H1783" t="s">
        <v>1218</v>
      </c>
      <c r="I1783" t="str">
        <f>IF(_110079_23data060823__2[[#This Row],[odvetvi_txt]]="","Všechna odvětví",_110079_23data060823__2[[#This Row],[odvetvi_txt]])</f>
        <v>Zásobování vodou; činnosti související s odpady a sanacemi</v>
      </c>
      <c r="J1783">
        <f>IF(_110079_23data060823__2[[#This Row],[rok]]=2023,0,1)</f>
        <v>1</v>
      </c>
    </row>
    <row r="1784" spans="1:10" x14ac:dyDescent="0.2">
      <c r="A1784">
        <v>1105486075</v>
      </c>
      <c r="B1784" s="3" t="s">
        <v>5269</v>
      </c>
      <c r="C1784" s="3">
        <f>_110079_23data060823__2[[#This Row],[hodnota]]*$F$5</f>
        <v>39386</v>
      </c>
      <c r="D1784" t="s">
        <v>1217</v>
      </c>
      <c r="E1784">
        <v>2022</v>
      </c>
      <c r="F1784">
        <v>4</v>
      </c>
      <c r="G1784" t="s">
        <v>2175</v>
      </c>
      <c r="H1784" t="s">
        <v>1218</v>
      </c>
      <c r="I1784" t="str">
        <f>IF(_110079_23data060823__2[[#This Row],[odvetvi_txt]]="","Všechna odvětví",_110079_23data060823__2[[#This Row],[odvetvi_txt]])</f>
        <v>Zásobování vodou; činnosti související s odpady a sanacemi</v>
      </c>
      <c r="J1784">
        <f>IF(_110079_23data060823__2[[#This Row],[rok]]=2023,0,1)</f>
        <v>1</v>
      </c>
    </row>
    <row r="1785" spans="1:10" x14ac:dyDescent="0.2">
      <c r="A1785">
        <v>1123477615</v>
      </c>
      <c r="B1785" s="3" t="s">
        <v>5270</v>
      </c>
      <c r="C1785" s="3">
        <f>_110079_23data060823__2[[#This Row],[hodnota]]*$F$5</f>
        <v>32893</v>
      </c>
      <c r="D1785" t="s">
        <v>1217</v>
      </c>
      <c r="E1785">
        <v>2022</v>
      </c>
      <c r="F1785">
        <v>1</v>
      </c>
      <c r="G1785" t="s">
        <v>2175</v>
      </c>
      <c r="H1785" t="s">
        <v>1218</v>
      </c>
      <c r="I1785" t="str">
        <f>IF(_110079_23data060823__2[[#This Row],[odvetvi_txt]]="","Všechna odvětví",_110079_23data060823__2[[#This Row],[odvetvi_txt]])</f>
        <v>Zásobování vodou; činnosti související s odpady a sanacemi</v>
      </c>
      <c r="J1785">
        <f>IF(_110079_23data060823__2[[#This Row],[rok]]=2023,0,1)</f>
        <v>1</v>
      </c>
    </row>
    <row r="1786" spans="1:10" x14ac:dyDescent="0.2">
      <c r="A1786">
        <v>1105492385</v>
      </c>
      <c r="B1786" s="3" t="s">
        <v>2899</v>
      </c>
      <c r="C1786" s="3">
        <f>_110079_23data060823__2[[#This Row],[hodnota]]*$F$5</f>
        <v>34618</v>
      </c>
      <c r="D1786" t="s">
        <v>1285</v>
      </c>
      <c r="E1786">
        <v>2022</v>
      </c>
      <c r="F1786">
        <v>2</v>
      </c>
      <c r="G1786" t="s">
        <v>2175</v>
      </c>
      <c r="H1786" t="s">
        <v>1286</v>
      </c>
      <c r="I1786" t="str">
        <f>IF(_110079_23data060823__2[[#This Row],[odvetvi_txt]]="","Všechna odvětví",_110079_23data060823__2[[#This Row],[odvetvi_txt]])</f>
        <v>Stavebnictví</v>
      </c>
      <c r="J1786">
        <f>IF(_110079_23data060823__2[[#This Row],[rok]]=2023,0,1)</f>
        <v>1</v>
      </c>
    </row>
    <row r="1787" spans="1:10" x14ac:dyDescent="0.2">
      <c r="A1787">
        <v>1105489333</v>
      </c>
      <c r="B1787" s="3" t="s">
        <v>2900</v>
      </c>
      <c r="C1787" s="3">
        <f>_110079_23data060823__2[[#This Row],[hodnota]]*$F$5</f>
        <v>35419</v>
      </c>
      <c r="D1787" t="s">
        <v>1285</v>
      </c>
      <c r="E1787">
        <v>2022</v>
      </c>
      <c r="F1787">
        <v>3</v>
      </c>
      <c r="G1787" t="s">
        <v>2175</v>
      </c>
      <c r="H1787" t="s">
        <v>1286</v>
      </c>
      <c r="I1787" t="str">
        <f>IF(_110079_23data060823__2[[#This Row],[odvetvi_txt]]="","Všechna odvětví",_110079_23data060823__2[[#This Row],[odvetvi_txt]])</f>
        <v>Stavebnictví</v>
      </c>
      <c r="J1787">
        <f>IF(_110079_23data060823__2[[#This Row],[rok]]=2023,0,1)</f>
        <v>1</v>
      </c>
    </row>
    <row r="1788" spans="1:10" x14ac:dyDescent="0.2">
      <c r="A1788">
        <v>1105488463</v>
      </c>
      <c r="B1788" s="3" t="s">
        <v>2901</v>
      </c>
      <c r="C1788" s="3">
        <f>_110079_23data060823__2[[#This Row],[hodnota]]*$F$5</f>
        <v>36959</v>
      </c>
      <c r="D1788" t="s">
        <v>1285</v>
      </c>
      <c r="E1788">
        <v>2022</v>
      </c>
      <c r="F1788">
        <v>4</v>
      </c>
      <c r="G1788" t="s">
        <v>2175</v>
      </c>
      <c r="H1788" t="s">
        <v>1286</v>
      </c>
      <c r="I1788" t="str">
        <f>IF(_110079_23data060823__2[[#This Row],[odvetvi_txt]]="","Všechna odvětví",_110079_23data060823__2[[#This Row],[odvetvi_txt]])</f>
        <v>Stavebnictví</v>
      </c>
      <c r="J1788">
        <f>IF(_110079_23data060823__2[[#This Row],[rok]]=2023,0,1)</f>
        <v>1</v>
      </c>
    </row>
    <row r="1789" spans="1:10" x14ac:dyDescent="0.2">
      <c r="A1789">
        <v>1123481727</v>
      </c>
      <c r="B1789" s="3" t="s">
        <v>2902</v>
      </c>
      <c r="C1789" s="3">
        <f>_110079_23data060823__2[[#This Row],[hodnota]]*$F$5</f>
        <v>31637</v>
      </c>
      <c r="D1789" t="s">
        <v>1285</v>
      </c>
      <c r="E1789">
        <v>2022</v>
      </c>
      <c r="F1789">
        <v>1</v>
      </c>
      <c r="G1789" t="s">
        <v>2175</v>
      </c>
      <c r="H1789" t="s">
        <v>1286</v>
      </c>
      <c r="I1789" t="str">
        <f>IF(_110079_23data060823__2[[#This Row],[odvetvi_txt]]="","Všechna odvětví",_110079_23data060823__2[[#This Row],[odvetvi_txt]])</f>
        <v>Stavebnictví</v>
      </c>
      <c r="J1789">
        <f>IF(_110079_23data060823__2[[#This Row],[rok]]=2023,0,1)</f>
        <v>1</v>
      </c>
    </row>
    <row r="1790" spans="1:10" x14ac:dyDescent="0.2">
      <c r="A1790">
        <v>1105493036</v>
      </c>
      <c r="B1790" s="3" t="s">
        <v>4505</v>
      </c>
      <c r="C1790" s="3">
        <f>_110079_23data060823__2[[#This Row],[hodnota]]*$F$5</f>
        <v>37448</v>
      </c>
      <c r="D1790" t="s">
        <v>922</v>
      </c>
      <c r="E1790">
        <v>2022</v>
      </c>
      <c r="F1790">
        <v>3</v>
      </c>
      <c r="G1790" t="s">
        <v>2175</v>
      </c>
      <c r="H1790" t="s">
        <v>923</v>
      </c>
      <c r="I1790" t="str">
        <f>IF(_110079_23data060823__2[[#This Row],[odvetvi_txt]]="","Všechna odvětví",_110079_23data060823__2[[#This Row],[odvetvi_txt]])</f>
        <v>Velkoobchod a maloobchod; opravy a údržba motorových vozidel</v>
      </c>
      <c r="J1790">
        <f>IF(_110079_23data060823__2[[#This Row],[rok]]=2023,0,1)</f>
        <v>1</v>
      </c>
    </row>
    <row r="1791" spans="1:10" x14ac:dyDescent="0.2">
      <c r="A1791">
        <v>1105484467</v>
      </c>
      <c r="B1791" s="3" t="s">
        <v>4506</v>
      </c>
      <c r="C1791" s="3">
        <f>_110079_23data060823__2[[#This Row],[hodnota]]*$F$5</f>
        <v>39751</v>
      </c>
      <c r="D1791" t="s">
        <v>922</v>
      </c>
      <c r="E1791">
        <v>2022</v>
      </c>
      <c r="F1791">
        <v>4</v>
      </c>
      <c r="G1791" t="s">
        <v>2175</v>
      </c>
      <c r="H1791" t="s">
        <v>923</v>
      </c>
      <c r="I1791" t="str">
        <f>IF(_110079_23data060823__2[[#This Row],[odvetvi_txt]]="","Všechna odvětví",_110079_23data060823__2[[#This Row],[odvetvi_txt]])</f>
        <v>Velkoobchod a maloobchod; opravy a údržba motorových vozidel</v>
      </c>
      <c r="J1791">
        <f>IF(_110079_23data060823__2[[#This Row],[rok]]=2023,0,1)</f>
        <v>1</v>
      </c>
    </row>
    <row r="1792" spans="1:10" x14ac:dyDescent="0.2">
      <c r="A1792">
        <v>1123477466</v>
      </c>
      <c r="B1792" s="3" t="s">
        <v>4507</v>
      </c>
      <c r="C1792" s="3">
        <f>_110079_23data060823__2[[#This Row],[hodnota]]*$F$5</f>
        <v>36578</v>
      </c>
      <c r="D1792" t="s">
        <v>922</v>
      </c>
      <c r="E1792">
        <v>2022</v>
      </c>
      <c r="F1792">
        <v>1</v>
      </c>
      <c r="G1792" t="s">
        <v>2175</v>
      </c>
      <c r="H1792" t="s">
        <v>923</v>
      </c>
      <c r="I1792" t="str">
        <f>IF(_110079_23data060823__2[[#This Row],[odvetvi_txt]]="","Všechna odvětví",_110079_23data060823__2[[#This Row],[odvetvi_txt]])</f>
        <v>Velkoobchod a maloobchod; opravy a údržba motorových vozidel</v>
      </c>
      <c r="J1792">
        <f>IF(_110079_23data060823__2[[#This Row],[rok]]=2023,0,1)</f>
        <v>1</v>
      </c>
    </row>
    <row r="1793" spans="1:10" x14ac:dyDescent="0.2">
      <c r="A1793">
        <v>1105488460</v>
      </c>
      <c r="B1793" s="3" t="s">
        <v>4504</v>
      </c>
      <c r="C1793" s="3">
        <f>_110079_23data060823__2[[#This Row],[hodnota]]*$F$5</f>
        <v>37533</v>
      </c>
      <c r="D1793" t="s">
        <v>922</v>
      </c>
      <c r="E1793">
        <v>2022</v>
      </c>
      <c r="F1793">
        <v>2</v>
      </c>
      <c r="G1793" t="s">
        <v>2175</v>
      </c>
      <c r="H1793" t="s">
        <v>923</v>
      </c>
      <c r="I1793" t="str">
        <f>IF(_110079_23data060823__2[[#This Row],[odvetvi_txt]]="","Všechna odvětví",_110079_23data060823__2[[#This Row],[odvetvi_txt]])</f>
        <v>Velkoobchod a maloobchod; opravy a údržba motorových vozidel</v>
      </c>
      <c r="J1793">
        <f>IF(_110079_23data060823__2[[#This Row],[rok]]=2023,0,1)</f>
        <v>1</v>
      </c>
    </row>
    <row r="1794" spans="1:10" x14ac:dyDescent="0.2">
      <c r="A1794">
        <v>1105491182</v>
      </c>
      <c r="B1794" s="3" t="s">
        <v>3790</v>
      </c>
      <c r="C1794" s="3">
        <f>_110079_23data060823__2[[#This Row],[hodnota]]*$F$5</f>
        <v>35600</v>
      </c>
      <c r="D1794" t="s">
        <v>561</v>
      </c>
      <c r="E1794">
        <v>2022</v>
      </c>
      <c r="F1794">
        <v>2</v>
      </c>
      <c r="G1794" t="s">
        <v>2175</v>
      </c>
      <c r="H1794" t="s">
        <v>562</v>
      </c>
      <c r="I1794" t="str">
        <f>IF(_110079_23data060823__2[[#This Row],[odvetvi_txt]]="","Všechna odvětví",_110079_23data060823__2[[#This Row],[odvetvi_txt]])</f>
        <v>Doprava a skladování</v>
      </c>
      <c r="J1794">
        <f>IF(_110079_23data060823__2[[#This Row],[rok]]=2023,0,1)</f>
        <v>1</v>
      </c>
    </row>
    <row r="1795" spans="1:10" x14ac:dyDescent="0.2">
      <c r="A1795">
        <v>1105481066</v>
      </c>
      <c r="B1795" s="3" t="s">
        <v>3791</v>
      </c>
      <c r="C1795" s="3">
        <f>_110079_23data060823__2[[#This Row],[hodnota]]*$F$5</f>
        <v>36751</v>
      </c>
      <c r="D1795" t="s">
        <v>561</v>
      </c>
      <c r="E1795">
        <v>2022</v>
      </c>
      <c r="F1795">
        <v>3</v>
      </c>
      <c r="G1795" t="s">
        <v>2175</v>
      </c>
      <c r="H1795" t="s">
        <v>562</v>
      </c>
      <c r="I1795" t="str">
        <f>IF(_110079_23data060823__2[[#This Row],[odvetvi_txt]]="","Všechna odvětví",_110079_23data060823__2[[#This Row],[odvetvi_txt]])</f>
        <v>Doprava a skladování</v>
      </c>
      <c r="J1795">
        <f>IF(_110079_23data060823__2[[#This Row],[rok]]=2023,0,1)</f>
        <v>1</v>
      </c>
    </row>
    <row r="1796" spans="1:10" x14ac:dyDescent="0.2">
      <c r="A1796">
        <v>1105488467</v>
      </c>
      <c r="B1796" s="3" t="s">
        <v>3792</v>
      </c>
      <c r="C1796" s="3">
        <f>_110079_23data060823__2[[#This Row],[hodnota]]*$F$5</f>
        <v>38472</v>
      </c>
      <c r="D1796" t="s">
        <v>561</v>
      </c>
      <c r="E1796">
        <v>2022</v>
      </c>
      <c r="F1796">
        <v>4</v>
      </c>
      <c r="G1796" t="s">
        <v>2175</v>
      </c>
      <c r="H1796" t="s">
        <v>562</v>
      </c>
      <c r="I1796" t="str">
        <f>IF(_110079_23data060823__2[[#This Row],[odvetvi_txt]]="","Všechna odvětví",_110079_23data060823__2[[#This Row],[odvetvi_txt]])</f>
        <v>Doprava a skladování</v>
      </c>
      <c r="J1796">
        <f>IF(_110079_23data060823__2[[#This Row],[rok]]=2023,0,1)</f>
        <v>1</v>
      </c>
    </row>
    <row r="1797" spans="1:10" x14ac:dyDescent="0.2">
      <c r="A1797">
        <v>1123477872</v>
      </c>
      <c r="B1797" s="3" t="s">
        <v>3793</v>
      </c>
      <c r="C1797" s="3">
        <f>_110079_23data060823__2[[#This Row],[hodnota]]*$F$5</f>
        <v>33888</v>
      </c>
      <c r="D1797" t="s">
        <v>561</v>
      </c>
      <c r="E1797">
        <v>2022</v>
      </c>
      <c r="F1797">
        <v>1</v>
      </c>
      <c r="G1797" t="s">
        <v>2175</v>
      </c>
      <c r="H1797" t="s">
        <v>562</v>
      </c>
      <c r="I1797" t="str">
        <f>IF(_110079_23data060823__2[[#This Row],[odvetvi_txt]]="","Všechna odvětví",_110079_23data060823__2[[#This Row],[odvetvi_txt]])</f>
        <v>Doprava a skladování</v>
      </c>
      <c r="J1797">
        <f>IF(_110079_23data060823__2[[#This Row],[rok]]=2023,0,1)</f>
        <v>1</v>
      </c>
    </row>
    <row r="1798" spans="1:10" x14ac:dyDescent="0.2">
      <c r="A1798">
        <v>1105486530</v>
      </c>
      <c r="B1798" s="3" t="s">
        <v>4853</v>
      </c>
      <c r="C1798" s="3">
        <f>_110079_23data060823__2[[#This Row],[hodnota]]*$F$5</f>
        <v>24236</v>
      </c>
      <c r="D1798" t="s">
        <v>191</v>
      </c>
      <c r="E1798">
        <v>2022</v>
      </c>
      <c r="F1798">
        <v>4</v>
      </c>
      <c r="G1798" t="s">
        <v>2175</v>
      </c>
      <c r="H1798" t="s">
        <v>192</v>
      </c>
      <c r="I1798" t="str">
        <f>IF(_110079_23data060823__2[[#This Row],[odvetvi_txt]]="","Všechna odvětví",_110079_23data060823__2[[#This Row],[odvetvi_txt]])</f>
        <v>Ubytování, stravování a pohostinství</v>
      </c>
      <c r="J1798">
        <f>IF(_110079_23data060823__2[[#This Row],[rok]]=2023,0,1)</f>
        <v>1</v>
      </c>
    </row>
    <row r="1799" spans="1:10" x14ac:dyDescent="0.2">
      <c r="A1799">
        <v>1105475404</v>
      </c>
      <c r="B1799" s="3" t="s">
        <v>4852</v>
      </c>
      <c r="C1799" s="3">
        <f>_110079_23data060823__2[[#This Row],[hodnota]]*$F$5</f>
        <v>24103</v>
      </c>
      <c r="D1799" t="s">
        <v>191</v>
      </c>
      <c r="E1799">
        <v>2022</v>
      </c>
      <c r="F1799">
        <v>3</v>
      </c>
      <c r="G1799" t="s">
        <v>2175</v>
      </c>
      <c r="H1799" t="s">
        <v>192</v>
      </c>
      <c r="I1799" t="str">
        <f>IF(_110079_23data060823__2[[#This Row],[odvetvi_txt]]="","Všechna odvětví",_110079_23data060823__2[[#This Row],[odvetvi_txt]])</f>
        <v>Ubytování, stravování a pohostinství</v>
      </c>
      <c r="J1799">
        <f>IF(_110079_23data060823__2[[#This Row],[rok]]=2023,0,1)</f>
        <v>1</v>
      </c>
    </row>
    <row r="1800" spans="1:10" x14ac:dyDescent="0.2">
      <c r="A1800">
        <v>1105488456</v>
      </c>
      <c r="B1800" s="3" t="s">
        <v>4851</v>
      </c>
      <c r="C1800" s="3">
        <f>_110079_23data060823__2[[#This Row],[hodnota]]*$F$5</f>
        <v>23431</v>
      </c>
      <c r="D1800" t="s">
        <v>191</v>
      </c>
      <c r="E1800">
        <v>2022</v>
      </c>
      <c r="F1800">
        <v>2</v>
      </c>
      <c r="G1800" t="s">
        <v>2175</v>
      </c>
      <c r="H1800" t="s">
        <v>192</v>
      </c>
      <c r="I1800" t="str">
        <f>IF(_110079_23data060823__2[[#This Row],[odvetvi_txt]]="","Všechna odvětví",_110079_23data060823__2[[#This Row],[odvetvi_txt]])</f>
        <v>Ubytování, stravování a pohostinství</v>
      </c>
      <c r="J1800">
        <f>IF(_110079_23data060823__2[[#This Row],[rok]]=2023,0,1)</f>
        <v>1</v>
      </c>
    </row>
    <row r="1801" spans="1:10" x14ac:dyDescent="0.2">
      <c r="A1801">
        <v>1123477469</v>
      </c>
      <c r="B1801" s="3" t="s">
        <v>4854</v>
      </c>
      <c r="C1801" s="3">
        <f>_110079_23data060823__2[[#This Row],[hodnota]]*$F$5</f>
        <v>21942</v>
      </c>
      <c r="D1801" t="s">
        <v>191</v>
      </c>
      <c r="E1801">
        <v>2022</v>
      </c>
      <c r="F1801">
        <v>1</v>
      </c>
      <c r="G1801" t="s">
        <v>2175</v>
      </c>
      <c r="H1801" t="s">
        <v>192</v>
      </c>
      <c r="I1801" t="str">
        <f>IF(_110079_23data060823__2[[#This Row],[odvetvi_txt]]="","Všechna odvětví",_110079_23data060823__2[[#This Row],[odvetvi_txt]])</f>
        <v>Ubytování, stravování a pohostinství</v>
      </c>
      <c r="J1801">
        <f>IF(_110079_23data060823__2[[#This Row],[rok]]=2023,0,1)</f>
        <v>1</v>
      </c>
    </row>
    <row r="1802" spans="1:10" x14ac:dyDescent="0.2">
      <c r="A1802">
        <v>1105475397</v>
      </c>
      <c r="B1802" s="3" t="s">
        <v>3882</v>
      </c>
      <c r="C1802" s="3">
        <f>_110079_23data060823__2[[#This Row],[hodnota]]*$F$5</f>
        <v>70252</v>
      </c>
      <c r="D1802" t="s">
        <v>1010</v>
      </c>
      <c r="E1802">
        <v>2022</v>
      </c>
      <c r="F1802">
        <v>2</v>
      </c>
      <c r="G1802" t="s">
        <v>2175</v>
      </c>
      <c r="H1802" t="s">
        <v>1011</v>
      </c>
      <c r="I1802" t="str">
        <f>IF(_110079_23data060823__2[[#This Row],[odvetvi_txt]]="","Všechna odvětví",_110079_23data060823__2[[#This Row],[odvetvi_txt]])</f>
        <v>Informační a komunikační činnosti</v>
      </c>
      <c r="J1802">
        <f>IF(_110079_23data060823__2[[#This Row],[rok]]=2023,0,1)</f>
        <v>1</v>
      </c>
    </row>
    <row r="1803" spans="1:10" x14ac:dyDescent="0.2">
      <c r="A1803">
        <v>1105489330</v>
      </c>
      <c r="B1803" s="3" t="s">
        <v>3883</v>
      </c>
      <c r="C1803" s="3">
        <f>_110079_23data060823__2[[#This Row],[hodnota]]*$F$5</f>
        <v>70888</v>
      </c>
      <c r="D1803" t="s">
        <v>1010</v>
      </c>
      <c r="E1803">
        <v>2022</v>
      </c>
      <c r="F1803">
        <v>3</v>
      </c>
      <c r="G1803" t="s">
        <v>2175</v>
      </c>
      <c r="H1803" t="s">
        <v>1011</v>
      </c>
      <c r="I1803" t="str">
        <f>IF(_110079_23data060823__2[[#This Row],[odvetvi_txt]]="","Všechna odvětví",_110079_23data060823__2[[#This Row],[odvetvi_txt]])</f>
        <v>Informační a komunikační činnosti</v>
      </c>
      <c r="J1803">
        <f>IF(_110079_23data060823__2[[#This Row],[rok]]=2023,0,1)</f>
        <v>1</v>
      </c>
    </row>
    <row r="1804" spans="1:10" x14ac:dyDescent="0.2">
      <c r="A1804">
        <v>1105476278</v>
      </c>
      <c r="B1804" s="3" t="s">
        <v>3884</v>
      </c>
      <c r="C1804" s="3">
        <f>_110079_23data060823__2[[#This Row],[hodnota]]*$F$5</f>
        <v>72794</v>
      </c>
      <c r="D1804" t="s">
        <v>1010</v>
      </c>
      <c r="E1804">
        <v>2022</v>
      </c>
      <c r="F1804">
        <v>4</v>
      </c>
      <c r="G1804" t="s">
        <v>2175</v>
      </c>
      <c r="H1804" t="s">
        <v>1011</v>
      </c>
      <c r="I1804" t="str">
        <f>IF(_110079_23data060823__2[[#This Row],[odvetvi_txt]]="","Všechna odvětví",_110079_23data060823__2[[#This Row],[odvetvi_txt]])</f>
        <v>Informační a komunikační činnosti</v>
      </c>
      <c r="J1804">
        <f>IF(_110079_23data060823__2[[#This Row],[rok]]=2023,0,1)</f>
        <v>1</v>
      </c>
    </row>
    <row r="1805" spans="1:10" x14ac:dyDescent="0.2">
      <c r="A1805">
        <v>1123480454</v>
      </c>
      <c r="B1805" s="3" t="s">
        <v>3885</v>
      </c>
      <c r="C1805" s="3">
        <f>_110079_23data060823__2[[#This Row],[hodnota]]*$F$5</f>
        <v>72410</v>
      </c>
      <c r="D1805" t="s">
        <v>1010</v>
      </c>
      <c r="E1805">
        <v>2022</v>
      </c>
      <c r="F1805">
        <v>1</v>
      </c>
      <c r="G1805" t="s">
        <v>2175</v>
      </c>
      <c r="H1805" t="s">
        <v>1011</v>
      </c>
      <c r="I1805" t="str">
        <f>IF(_110079_23data060823__2[[#This Row],[odvetvi_txt]]="","Všechna odvětví",_110079_23data060823__2[[#This Row],[odvetvi_txt]])</f>
        <v>Informační a komunikační činnosti</v>
      </c>
      <c r="J1805">
        <f>IF(_110079_23data060823__2[[#This Row],[rok]]=2023,0,1)</f>
        <v>1</v>
      </c>
    </row>
    <row r="1806" spans="1:10" x14ac:dyDescent="0.2">
      <c r="A1806">
        <v>1105491200</v>
      </c>
      <c r="B1806" s="3" t="s">
        <v>5358</v>
      </c>
      <c r="C1806" s="3">
        <f>_110079_23data060823__2[[#This Row],[hodnota]]*$F$5</f>
        <v>66244</v>
      </c>
      <c r="D1806" t="s">
        <v>641</v>
      </c>
      <c r="E1806">
        <v>2022</v>
      </c>
      <c r="F1806">
        <v>4</v>
      </c>
      <c r="G1806" t="s">
        <v>2175</v>
      </c>
      <c r="H1806" t="s">
        <v>642</v>
      </c>
      <c r="I1806" t="str">
        <f>IF(_110079_23data060823__2[[#This Row],[odvetvi_txt]]="","Všechna odvětví",_110079_23data060823__2[[#This Row],[odvetvi_txt]])</f>
        <v>Peněžnictví a pojišťovnictví</v>
      </c>
      <c r="J1806">
        <f>IF(_110079_23data060823__2[[#This Row],[rok]]=2023,0,1)</f>
        <v>1</v>
      </c>
    </row>
    <row r="1807" spans="1:10" x14ac:dyDescent="0.2">
      <c r="A1807">
        <v>1105489338</v>
      </c>
      <c r="B1807" s="3" t="s">
        <v>5357</v>
      </c>
      <c r="C1807" s="3">
        <f>_110079_23data060823__2[[#This Row],[hodnota]]*$F$5</f>
        <v>63976</v>
      </c>
      <c r="D1807" t="s">
        <v>641</v>
      </c>
      <c r="E1807">
        <v>2022</v>
      </c>
      <c r="F1807">
        <v>3</v>
      </c>
      <c r="G1807" t="s">
        <v>2175</v>
      </c>
      <c r="H1807" t="s">
        <v>642</v>
      </c>
      <c r="I1807" t="str">
        <f>IF(_110079_23data060823__2[[#This Row],[odvetvi_txt]]="","Všechna odvětví",_110079_23data060823__2[[#This Row],[odvetvi_txt]])</f>
        <v>Peněžnictví a pojišťovnictví</v>
      </c>
      <c r="J1807">
        <f>IF(_110079_23data060823__2[[#This Row],[rok]]=2023,0,1)</f>
        <v>1</v>
      </c>
    </row>
    <row r="1808" spans="1:10" x14ac:dyDescent="0.2">
      <c r="A1808">
        <v>1123481979</v>
      </c>
      <c r="B1808" s="3" t="s">
        <v>5359</v>
      </c>
      <c r="C1808" s="3">
        <f>_110079_23data060823__2[[#This Row],[hodnota]]*$F$5</f>
        <v>72073</v>
      </c>
      <c r="D1808" t="s">
        <v>641</v>
      </c>
      <c r="E1808">
        <v>2022</v>
      </c>
      <c r="F1808">
        <v>1</v>
      </c>
      <c r="G1808" t="s">
        <v>2175</v>
      </c>
      <c r="H1808" t="s">
        <v>642</v>
      </c>
      <c r="I1808" t="str">
        <f>IF(_110079_23data060823__2[[#This Row],[odvetvi_txt]]="","Všechna odvětví",_110079_23data060823__2[[#This Row],[odvetvi_txt]])</f>
        <v>Peněžnictví a pojišťovnictví</v>
      </c>
      <c r="J1808">
        <f>IF(_110079_23data060823__2[[#This Row],[rok]]=2023,0,1)</f>
        <v>1</v>
      </c>
    </row>
    <row r="1809" spans="1:10" x14ac:dyDescent="0.2">
      <c r="A1809">
        <v>1105477674</v>
      </c>
      <c r="B1809" s="3" t="s">
        <v>5356</v>
      </c>
      <c r="C1809" s="3">
        <f>_110079_23data060823__2[[#This Row],[hodnota]]*$F$5</f>
        <v>69724</v>
      </c>
      <c r="D1809" t="s">
        <v>641</v>
      </c>
      <c r="E1809">
        <v>2022</v>
      </c>
      <c r="F1809">
        <v>2</v>
      </c>
      <c r="G1809" t="s">
        <v>2175</v>
      </c>
      <c r="H1809" t="s">
        <v>642</v>
      </c>
      <c r="I1809" t="str">
        <f>IF(_110079_23data060823__2[[#This Row],[odvetvi_txt]]="","Všechna odvětví",_110079_23data060823__2[[#This Row],[odvetvi_txt]])</f>
        <v>Peněžnictví a pojišťovnictví</v>
      </c>
      <c r="J1809">
        <f>IF(_110079_23data060823__2[[#This Row],[rok]]=2023,0,1)</f>
        <v>1</v>
      </c>
    </row>
    <row r="1810" spans="1:10" x14ac:dyDescent="0.2">
      <c r="A1810">
        <v>1105488461</v>
      </c>
      <c r="B1810" s="3" t="s">
        <v>2540</v>
      </c>
      <c r="C1810" s="3">
        <f>_110079_23data060823__2[[#This Row],[hodnota]]*$F$5</f>
        <v>35793</v>
      </c>
      <c r="D1810" t="s">
        <v>263</v>
      </c>
      <c r="E1810">
        <v>2022</v>
      </c>
      <c r="F1810">
        <v>2</v>
      </c>
      <c r="G1810" t="s">
        <v>2175</v>
      </c>
      <c r="H1810" t="s">
        <v>264</v>
      </c>
      <c r="I1810" t="str">
        <f>IF(_110079_23data060823__2[[#This Row],[odvetvi_txt]]="","Všechna odvětví",_110079_23data060823__2[[#This Row],[odvetvi_txt]])</f>
        <v>Činnosti v oblasti nemovitostí</v>
      </c>
      <c r="J1810">
        <f>IF(_110079_23data060823__2[[#This Row],[rok]]=2023,0,1)</f>
        <v>1</v>
      </c>
    </row>
    <row r="1811" spans="1:10" x14ac:dyDescent="0.2">
      <c r="A1811">
        <v>1105481065</v>
      </c>
      <c r="B1811" s="3" t="s">
        <v>2541</v>
      </c>
      <c r="C1811" s="3">
        <f>_110079_23data060823__2[[#This Row],[hodnota]]*$F$5</f>
        <v>34707</v>
      </c>
      <c r="D1811" t="s">
        <v>263</v>
      </c>
      <c r="E1811">
        <v>2022</v>
      </c>
      <c r="F1811">
        <v>3</v>
      </c>
      <c r="G1811" t="s">
        <v>2175</v>
      </c>
      <c r="H1811" t="s">
        <v>264</v>
      </c>
      <c r="I1811" t="str">
        <f>IF(_110079_23data060823__2[[#This Row],[odvetvi_txt]]="","Všechna odvětví",_110079_23data060823__2[[#This Row],[odvetvi_txt]])</f>
        <v>Činnosti v oblasti nemovitostí</v>
      </c>
      <c r="J1811">
        <f>IF(_110079_23data060823__2[[#This Row],[rok]]=2023,0,1)</f>
        <v>1</v>
      </c>
    </row>
    <row r="1812" spans="1:10" x14ac:dyDescent="0.2">
      <c r="A1812">
        <v>1123481327</v>
      </c>
      <c r="B1812" s="3" t="s">
        <v>2543</v>
      </c>
      <c r="C1812" s="3">
        <f>_110079_23data060823__2[[#This Row],[hodnota]]*$F$5</f>
        <v>35251</v>
      </c>
      <c r="D1812" t="s">
        <v>263</v>
      </c>
      <c r="E1812">
        <v>2022</v>
      </c>
      <c r="F1812">
        <v>1</v>
      </c>
      <c r="G1812" t="s">
        <v>2175</v>
      </c>
      <c r="H1812" t="s">
        <v>264</v>
      </c>
      <c r="I1812" t="str">
        <f>IF(_110079_23data060823__2[[#This Row],[odvetvi_txt]]="","Všechna odvětví",_110079_23data060823__2[[#This Row],[odvetvi_txt]])</f>
        <v>Činnosti v oblasti nemovitostí</v>
      </c>
      <c r="J1812">
        <f>IF(_110079_23data060823__2[[#This Row],[rok]]=2023,0,1)</f>
        <v>1</v>
      </c>
    </row>
    <row r="1813" spans="1:10" x14ac:dyDescent="0.2">
      <c r="A1813">
        <v>1105492341</v>
      </c>
      <c r="B1813" s="3" t="s">
        <v>2542</v>
      </c>
      <c r="C1813" s="3">
        <f>_110079_23data060823__2[[#This Row],[hodnota]]*$F$5</f>
        <v>37622</v>
      </c>
      <c r="D1813" t="s">
        <v>263</v>
      </c>
      <c r="E1813">
        <v>2022</v>
      </c>
      <c r="F1813">
        <v>4</v>
      </c>
      <c r="G1813" t="s">
        <v>2175</v>
      </c>
      <c r="H1813" t="s">
        <v>264</v>
      </c>
      <c r="I1813" t="str">
        <f>IF(_110079_23data060823__2[[#This Row],[odvetvi_txt]]="","Všechna odvětví",_110079_23data060823__2[[#This Row],[odvetvi_txt]])</f>
        <v>Činnosti v oblasti nemovitostí</v>
      </c>
      <c r="J1813">
        <f>IF(_110079_23data060823__2[[#This Row],[rok]]=2023,0,1)</f>
        <v>1</v>
      </c>
    </row>
    <row r="1814" spans="1:10" x14ac:dyDescent="0.2">
      <c r="A1814">
        <v>1105477045</v>
      </c>
      <c r="B1814" s="3" t="s">
        <v>4589</v>
      </c>
      <c r="C1814" s="3">
        <f>_110079_23data060823__2[[#This Row],[hodnota]]*$F$5</f>
        <v>49450</v>
      </c>
      <c r="D1814" t="s">
        <v>414</v>
      </c>
      <c r="E1814">
        <v>2022</v>
      </c>
      <c r="F1814">
        <v>2</v>
      </c>
      <c r="G1814" t="s">
        <v>2175</v>
      </c>
      <c r="H1814" t="s">
        <v>415</v>
      </c>
      <c r="I1814" t="str">
        <f>IF(_110079_23data060823__2[[#This Row],[odvetvi_txt]]="","Všechna odvětví",_110079_23data060823__2[[#This Row],[odvetvi_txt]])</f>
        <v>Profesní, vědecké a technické činnosti</v>
      </c>
      <c r="J1814">
        <f>IF(_110079_23data060823__2[[#This Row],[rok]]=2023,0,1)</f>
        <v>1</v>
      </c>
    </row>
    <row r="1815" spans="1:10" x14ac:dyDescent="0.2">
      <c r="A1815">
        <v>1105481075</v>
      </c>
      <c r="B1815" s="3" t="s">
        <v>4591</v>
      </c>
      <c r="C1815" s="3">
        <f>_110079_23data060823__2[[#This Row],[hodnota]]*$F$5</f>
        <v>52824</v>
      </c>
      <c r="D1815" t="s">
        <v>414</v>
      </c>
      <c r="E1815">
        <v>2022</v>
      </c>
      <c r="F1815">
        <v>4</v>
      </c>
      <c r="G1815" t="s">
        <v>2175</v>
      </c>
      <c r="H1815" t="s">
        <v>415</v>
      </c>
      <c r="I1815" t="str">
        <f>IF(_110079_23data060823__2[[#This Row],[odvetvi_txt]]="","Všechna odvětví",_110079_23data060823__2[[#This Row],[odvetvi_txt]])</f>
        <v>Profesní, vědecké a technické činnosti</v>
      </c>
      <c r="J1815">
        <f>IF(_110079_23data060823__2[[#This Row],[rok]]=2023,0,1)</f>
        <v>1</v>
      </c>
    </row>
    <row r="1816" spans="1:10" x14ac:dyDescent="0.2">
      <c r="A1816">
        <v>1123477468</v>
      </c>
      <c r="B1816" s="3" t="s">
        <v>4592</v>
      </c>
      <c r="C1816" s="3">
        <f>_110079_23data060823__2[[#This Row],[hodnota]]*$F$5</f>
        <v>48352</v>
      </c>
      <c r="D1816" t="s">
        <v>414</v>
      </c>
      <c r="E1816">
        <v>2022</v>
      </c>
      <c r="F1816">
        <v>1</v>
      </c>
      <c r="G1816" t="s">
        <v>2175</v>
      </c>
      <c r="H1816" t="s">
        <v>415</v>
      </c>
      <c r="I1816" t="str">
        <f>IF(_110079_23data060823__2[[#This Row],[odvetvi_txt]]="","Všechna odvětví",_110079_23data060823__2[[#This Row],[odvetvi_txt]])</f>
        <v>Profesní, vědecké a technické činnosti</v>
      </c>
      <c r="J1816">
        <f>IF(_110079_23data060823__2[[#This Row],[rok]]=2023,0,1)</f>
        <v>1</v>
      </c>
    </row>
    <row r="1817" spans="1:10" x14ac:dyDescent="0.2">
      <c r="A1817">
        <v>1105485653</v>
      </c>
      <c r="B1817" s="3" t="s">
        <v>4590</v>
      </c>
      <c r="C1817" s="3">
        <f>_110079_23data060823__2[[#This Row],[hodnota]]*$F$5</f>
        <v>48096</v>
      </c>
      <c r="D1817" t="s">
        <v>414</v>
      </c>
      <c r="E1817">
        <v>2022</v>
      </c>
      <c r="F1817">
        <v>3</v>
      </c>
      <c r="G1817" t="s">
        <v>2175</v>
      </c>
      <c r="H1817" t="s">
        <v>415</v>
      </c>
      <c r="I1817" t="str">
        <f>IF(_110079_23data060823__2[[#This Row],[odvetvi_txt]]="","Všechna odvětví",_110079_23data060823__2[[#This Row],[odvetvi_txt]])</f>
        <v>Profesní, vědecké a technické činnosti</v>
      </c>
      <c r="J1817">
        <f>IF(_110079_23data060823__2[[#This Row],[rok]]=2023,0,1)</f>
        <v>1</v>
      </c>
    </row>
    <row r="1818" spans="1:10" x14ac:dyDescent="0.2">
      <c r="A1818">
        <v>1105480179</v>
      </c>
      <c r="B1818" s="3" t="s">
        <v>2797</v>
      </c>
      <c r="C1818" s="3">
        <f>_110079_23data060823__2[[#This Row],[hodnota]]*$F$5</f>
        <v>28168</v>
      </c>
      <c r="D1818" t="s">
        <v>701</v>
      </c>
      <c r="E1818">
        <v>2022</v>
      </c>
      <c r="F1818">
        <v>2</v>
      </c>
      <c r="G1818" t="s">
        <v>2175</v>
      </c>
      <c r="H1818" t="s">
        <v>702</v>
      </c>
      <c r="I1818" t="str">
        <f>IF(_110079_23data060823__2[[#This Row],[odvetvi_txt]]="","Všechna odvětví",_110079_23data060823__2[[#This Row],[odvetvi_txt]])</f>
        <v>Administrativní a podpůrné činnosti</v>
      </c>
      <c r="J1818">
        <f>IF(_110079_23data060823__2[[#This Row],[rok]]=2023,0,1)</f>
        <v>1</v>
      </c>
    </row>
    <row r="1819" spans="1:10" x14ac:dyDescent="0.2">
      <c r="A1819">
        <v>1105491533</v>
      </c>
      <c r="B1819" s="3" t="s">
        <v>3535</v>
      </c>
      <c r="C1819" s="3">
        <f>_110079_23data060823__2[[#This Row],[hodnota]]*$F$5</f>
        <v>28511</v>
      </c>
      <c r="D1819" t="s">
        <v>701</v>
      </c>
      <c r="E1819">
        <v>2022</v>
      </c>
      <c r="F1819">
        <v>3</v>
      </c>
      <c r="G1819" t="s">
        <v>2175</v>
      </c>
      <c r="H1819" t="s">
        <v>702</v>
      </c>
      <c r="I1819" t="str">
        <f>IF(_110079_23data060823__2[[#This Row],[odvetvi_txt]]="","Všechna odvětví",_110079_23data060823__2[[#This Row],[odvetvi_txt]])</f>
        <v>Administrativní a podpůrné činnosti</v>
      </c>
      <c r="J1819">
        <f>IF(_110079_23data060823__2[[#This Row],[rok]]=2023,0,1)</f>
        <v>1</v>
      </c>
    </row>
    <row r="1820" spans="1:10" x14ac:dyDescent="0.2">
      <c r="A1820">
        <v>1105485663</v>
      </c>
      <c r="B1820" s="3" t="s">
        <v>3536</v>
      </c>
      <c r="C1820" s="3">
        <f>_110079_23data060823__2[[#This Row],[hodnota]]*$F$5</f>
        <v>29248</v>
      </c>
      <c r="D1820" t="s">
        <v>701</v>
      </c>
      <c r="E1820">
        <v>2022</v>
      </c>
      <c r="F1820">
        <v>4</v>
      </c>
      <c r="G1820" t="s">
        <v>2175</v>
      </c>
      <c r="H1820" t="s">
        <v>702</v>
      </c>
      <c r="I1820" t="str">
        <f>IF(_110079_23data060823__2[[#This Row],[odvetvi_txt]]="","Všechna odvětví",_110079_23data060823__2[[#This Row],[odvetvi_txt]])</f>
        <v>Administrativní a podpůrné činnosti</v>
      </c>
      <c r="J1820">
        <f>IF(_110079_23data060823__2[[#This Row],[rok]]=2023,0,1)</f>
        <v>1</v>
      </c>
    </row>
    <row r="1821" spans="1:10" x14ac:dyDescent="0.2">
      <c r="A1821">
        <v>1123479568</v>
      </c>
      <c r="B1821" s="3" t="s">
        <v>3537</v>
      </c>
      <c r="C1821" s="3">
        <f>_110079_23data060823__2[[#This Row],[hodnota]]*$F$5</f>
        <v>27719</v>
      </c>
      <c r="D1821" t="s">
        <v>701</v>
      </c>
      <c r="E1821">
        <v>2022</v>
      </c>
      <c r="F1821">
        <v>1</v>
      </c>
      <c r="G1821" t="s">
        <v>2175</v>
      </c>
      <c r="H1821" t="s">
        <v>702</v>
      </c>
      <c r="I1821" t="str">
        <f>IF(_110079_23data060823__2[[#This Row],[odvetvi_txt]]="","Všechna odvětví",_110079_23data060823__2[[#This Row],[odvetvi_txt]])</f>
        <v>Administrativní a podpůrné činnosti</v>
      </c>
      <c r="J1821">
        <f>IF(_110079_23data060823__2[[#This Row],[rok]]=2023,0,1)</f>
        <v>1</v>
      </c>
    </row>
    <row r="1822" spans="1:10" x14ac:dyDescent="0.2">
      <c r="A1822">
        <v>1123481985</v>
      </c>
      <c r="B1822" s="3" t="s">
        <v>3359</v>
      </c>
      <c r="C1822" s="3">
        <f>_110079_23data060823__2[[#This Row],[hodnota]]*$F$5</f>
        <v>39101</v>
      </c>
      <c r="D1822" t="s">
        <v>17</v>
      </c>
      <c r="E1822">
        <v>2022</v>
      </c>
      <c r="F1822">
        <v>1</v>
      </c>
      <c r="G1822" t="s">
        <v>2175</v>
      </c>
      <c r="H1822" t="s">
        <v>21</v>
      </c>
      <c r="I1822" t="str">
        <f>IF(_110079_23data060823__2[[#This Row],[odvetvi_txt]]="","Všechna odvětví",_110079_23data060823__2[[#This Row],[odvetvi_txt]])</f>
        <v>Veřejná správa a obrana; povinné sociální zabezpečení</v>
      </c>
      <c r="J1822">
        <f>IF(_110079_23data060823__2[[#This Row],[rok]]=2023,0,1)</f>
        <v>1</v>
      </c>
    </row>
    <row r="1823" spans="1:10" x14ac:dyDescent="0.2">
      <c r="A1823">
        <v>1105486531</v>
      </c>
      <c r="B1823" s="3" t="s">
        <v>3358</v>
      </c>
      <c r="C1823" s="3">
        <f>_110079_23data060823__2[[#This Row],[hodnota]]*$F$5</f>
        <v>47097</v>
      </c>
      <c r="D1823" t="s">
        <v>17</v>
      </c>
      <c r="E1823">
        <v>2022</v>
      </c>
      <c r="F1823">
        <v>4</v>
      </c>
      <c r="G1823" t="s">
        <v>2175</v>
      </c>
      <c r="H1823" t="s">
        <v>21</v>
      </c>
      <c r="I1823" t="str">
        <f>IF(_110079_23data060823__2[[#This Row],[odvetvi_txt]]="","Všechna odvětví",_110079_23data060823__2[[#This Row],[odvetvi_txt]])</f>
        <v>Veřejná správa a obrana; povinné sociální zabezpečení</v>
      </c>
      <c r="J1823">
        <f>IF(_110079_23data060823__2[[#This Row],[rok]]=2023,0,1)</f>
        <v>1</v>
      </c>
    </row>
    <row r="1824" spans="1:10" x14ac:dyDescent="0.2">
      <c r="A1824">
        <v>1105485219</v>
      </c>
      <c r="B1824" s="3" t="s">
        <v>3357</v>
      </c>
      <c r="C1824" s="3">
        <f>_110079_23data060823__2[[#This Row],[hodnota]]*$F$5</f>
        <v>42120</v>
      </c>
      <c r="D1824" t="s">
        <v>17</v>
      </c>
      <c r="E1824">
        <v>2022</v>
      </c>
      <c r="F1824">
        <v>3</v>
      </c>
      <c r="G1824" t="s">
        <v>2175</v>
      </c>
      <c r="H1824" t="s">
        <v>21</v>
      </c>
      <c r="I1824" t="str">
        <f>IF(_110079_23data060823__2[[#This Row],[odvetvi_txt]]="","Všechna odvětví",_110079_23data060823__2[[#This Row],[odvetvi_txt]])</f>
        <v>Veřejná správa a obrana; povinné sociální zabezpečení</v>
      </c>
      <c r="J1824">
        <f>IF(_110079_23data060823__2[[#This Row],[rok]]=2023,0,1)</f>
        <v>1</v>
      </c>
    </row>
    <row r="1825" spans="1:10" x14ac:dyDescent="0.2">
      <c r="A1825">
        <v>1105480178</v>
      </c>
      <c r="B1825" s="3" t="s">
        <v>3356</v>
      </c>
      <c r="C1825" s="3">
        <f>_110079_23data060823__2[[#This Row],[hodnota]]*$F$5</f>
        <v>42758</v>
      </c>
      <c r="D1825" t="s">
        <v>17</v>
      </c>
      <c r="E1825">
        <v>2022</v>
      </c>
      <c r="F1825">
        <v>2</v>
      </c>
      <c r="G1825" t="s">
        <v>2175</v>
      </c>
      <c r="H1825" t="s">
        <v>21</v>
      </c>
      <c r="I1825" t="str">
        <f>IF(_110079_23data060823__2[[#This Row],[odvetvi_txt]]="","Všechna odvětví",_110079_23data060823__2[[#This Row],[odvetvi_txt]])</f>
        <v>Veřejná správa a obrana; povinné sociální zabezpečení</v>
      </c>
      <c r="J1825">
        <f>IF(_110079_23data060823__2[[#This Row],[rok]]=2023,0,1)</f>
        <v>1</v>
      </c>
    </row>
    <row r="1826" spans="1:10" x14ac:dyDescent="0.2">
      <c r="A1826">
        <v>1105491883</v>
      </c>
      <c r="B1826" s="3" t="s">
        <v>5018</v>
      </c>
      <c r="C1826" s="3">
        <f>_110079_23data060823__2[[#This Row],[hodnota]]*$F$5</f>
        <v>40462</v>
      </c>
      <c r="D1826" t="s">
        <v>493</v>
      </c>
      <c r="E1826">
        <v>2022</v>
      </c>
      <c r="F1826">
        <v>3</v>
      </c>
      <c r="G1826" t="s">
        <v>2175</v>
      </c>
      <c r="H1826" t="s">
        <v>494</v>
      </c>
      <c r="I1826" t="str">
        <f>IF(_110079_23data060823__2[[#This Row],[odvetvi_txt]]="","Všechna odvětví",_110079_23data060823__2[[#This Row],[odvetvi_txt]])</f>
        <v>Vzdělávání</v>
      </c>
      <c r="J1826">
        <f>IF(_110079_23data060823__2[[#This Row],[rok]]=2023,0,1)</f>
        <v>1</v>
      </c>
    </row>
    <row r="1827" spans="1:10" x14ac:dyDescent="0.2">
      <c r="A1827">
        <v>1123481319</v>
      </c>
      <c r="B1827" s="3" t="s">
        <v>5020</v>
      </c>
      <c r="C1827" s="3">
        <f>_110079_23data060823__2[[#This Row],[hodnota]]*$F$5</f>
        <v>36187</v>
      </c>
      <c r="D1827" t="s">
        <v>493</v>
      </c>
      <c r="E1827">
        <v>2022</v>
      </c>
      <c r="F1827">
        <v>1</v>
      </c>
      <c r="G1827" t="s">
        <v>2175</v>
      </c>
      <c r="H1827" t="s">
        <v>494</v>
      </c>
      <c r="I1827" t="str">
        <f>IF(_110079_23data060823__2[[#This Row],[odvetvi_txt]]="","Všechna odvětví",_110079_23data060823__2[[#This Row],[odvetvi_txt]])</f>
        <v>Vzdělávání</v>
      </c>
      <c r="J1827">
        <f>IF(_110079_23data060823__2[[#This Row],[rok]]=2023,0,1)</f>
        <v>1</v>
      </c>
    </row>
    <row r="1828" spans="1:10" x14ac:dyDescent="0.2">
      <c r="A1828">
        <v>1105477666</v>
      </c>
      <c r="B1828" s="3" t="s">
        <v>5017</v>
      </c>
      <c r="C1828" s="3">
        <f>_110079_23data060823__2[[#This Row],[hodnota]]*$F$5</f>
        <v>39978</v>
      </c>
      <c r="D1828" t="s">
        <v>493</v>
      </c>
      <c r="E1828">
        <v>2022</v>
      </c>
      <c r="F1828">
        <v>2</v>
      </c>
      <c r="G1828" t="s">
        <v>2175</v>
      </c>
      <c r="H1828" t="s">
        <v>494</v>
      </c>
      <c r="I1828" t="str">
        <f>IF(_110079_23data060823__2[[#This Row],[odvetvi_txt]]="","Všechna odvětví",_110079_23data060823__2[[#This Row],[odvetvi_txt]])</f>
        <v>Vzdělávání</v>
      </c>
      <c r="J1828">
        <f>IF(_110079_23data060823__2[[#This Row],[rok]]=2023,0,1)</f>
        <v>1</v>
      </c>
    </row>
    <row r="1829" spans="1:10" x14ac:dyDescent="0.2">
      <c r="A1829">
        <v>1105492520</v>
      </c>
      <c r="B1829" s="3" t="s">
        <v>5019</v>
      </c>
      <c r="C1829" s="3">
        <f>_110079_23data060823__2[[#This Row],[hodnota]]*$F$5</f>
        <v>48996</v>
      </c>
      <c r="D1829" t="s">
        <v>493</v>
      </c>
      <c r="E1829">
        <v>2022</v>
      </c>
      <c r="F1829">
        <v>4</v>
      </c>
      <c r="G1829" t="s">
        <v>2175</v>
      </c>
      <c r="H1829" t="s">
        <v>494</v>
      </c>
      <c r="I1829" t="str">
        <f>IF(_110079_23data060823__2[[#This Row],[odvetvi_txt]]="","Všechna odvětví",_110079_23data060823__2[[#This Row],[odvetvi_txt]])</f>
        <v>Vzdělávání</v>
      </c>
      <c r="J1829">
        <f>IF(_110079_23data060823__2[[#This Row],[rok]]=2023,0,1)</f>
        <v>1</v>
      </c>
    </row>
    <row r="1830" spans="1:10" x14ac:dyDescent="0.2">
      <c r="A1830">
        <v>1105478531</v>
      </c>
      <c r="B1830" s="3" t="s">
        <v>4932</v>
      </c>
      <c r="C1830" s="3">
        <f>_110079_23data060823__2[[#This Row],[hodnota]]*$F$5</f>
        <v>44080</v>
      </c>
      <c r="D1830" t="s">
        <v>1069</v>
      </c>
      <c r="E1830">
        <v>2022</v>
      </c>
      <c r="F1830">
        <v>3</v>
      </c>
      <c r="G1830" t="s">
        <v>2175</v>
      </c>
      <c r="H1830" t="s">
        <v>1070</v>
      </c>
      <c r="I1830" t="str">
        <f>IF(_110079_23data060823__2[[#This Row],[odvetvi_txt]]="","Všechna odvětví",_110079_23data060823__2[[#This Row],[odvetvi_txt]])</f>
        <v>Zdravotní a sociální péče</v>
      </c>
      <c r="J1830">
        <f>IF(_110079_23data060823__2[[#This Row],[rok]]=2023,0,1)</f>
        <v>1</v>
      </c>
    </row>
    <row r="1831" spans="1:10" x14ac:dyDescent="0.2">
      <c r="A1831">
        <v>1123482067</v>
      </c>
      <c r="B1831" s="3" t="s">
        <v>4934</v>
      </c>
      <c r="C1831" s="3">
        <f>_110079_23data060823__2[[#This Row],[hodnota]]*$F$5</f>
        <v>40885</v>
      </c>
      <c r="D1831" t="s">
        <v>1069</v>
      </c>
      <c r="E1831">
        <v>2022</v>
      </c>
      <c r="F1831">
        <v>1</v>
      </c>
      <c r="G1831" t="s">
        <v>2175</v>
      </c>
      <c r="H1831" t="s">
        <v>1070</v>
      </c>
      <c r="I1831" t="str">
        <f>IF(_110079_23data060823__2[[#This Row],[odvetvi_txt]]="","Všechna odvětví",_110079_23data060823__2[[#This Row],[odvetvi_txt]])</f>
        <v>Zdravotní a sociální péče</v>
      </c>
      <c r="J1831">
        <f>IF(_110079_23data060823__2[[#This Row],[rok]]=2023,0,1)</f>
        <v>1</v>
      </c>
    </row>
    <row r="1832" spans="1:10" x14ac:dyDescent="0.2">
      <c r="A1832">
        <v>1105484795</v>
      </c>
      <c r="B1832" s="3" t="s">
        <v>4931</v>
      </c>
      <c r="C1832" s="3">
        <f>_110079_23data060823__2[[#This Row],[hodnota]]*$F$5</f>
        <v>43119</v>
      </c>
      <c r="D1832" t="s">
        <v>1069</v>
      </c>
      <c r="E1832">
        <v>2022</v>
      </c>
      <c r="F1832">
        <v>2</v>
      </c>
      <c r="G1832" t="s">
        <v>2175</v>
      </c>
      <c r="H1832" t="s">
        <v>1070</v>
      </c>
      <c r="I1832" t="str">
        <f>IF(_110079_23data060823__2[[#This Row],[odvetvi_txt]]="","Všechna odvětví",_110079_23data060823__2[[#This Row],[odvetvi_txt]])</f>
        <v>Zdravotní a sociální péče</v>
      </c>
      <c r="J1832">
        <f>IF(_110079_23data060823__2[[#This Row],[rok]]=2023,0,1)</f>
        <v>1</v>
      </c>
    </row>
    <row r="1833" spans="1:10" x14ac:dyDescent="0.2">
      <c r="A1833">
        <v>1105479405</v>
      </c>
      <c r="B1833" s="3" t="s">
        <v>4933</v>
      </c>
      <c r="C1833" s="3">
        <f>_110079_23data060823__2[[#This Row],[hodnota]]*$F$5</f>
        <v>47743</v>
      </c>
      <c r="D1833" t="s">
        <v>1069</v>
      </c>
      <c r="E1833">
        <v>2022</v>
      </c>
      <c r="F1833">
        <v>4</v>
      </c>
      <c r="G1833" t="s">
        <v>2175</v>
      </c>
      <c r="H1833" t="s">
        <v>1070</v>
      </c>
      <c r="I1833" t="str">
        <f>IF(_110079_23data060823__2[[#This Row],[odvetvi_txt]]="","Všechna odvětví",_110079_23data060823__2[[#This Row],[odvetvi_txt]])</f>
        <v>Zdravotní a sociální péče</v>
      </c>
      <c r="J1833">
        <f>IF(_110079_23data060823__2[[#This Row],[rok]]=2023,0,1)</f>
        <v>1</v>
      </c>
    </row>
    <row r="1834" spans="1:10" x14ac:dyDescent="0.2">
      <c r="A1834">
        <v>1105475396</v>
      </c>
      <c r="B1834" s="3" t="s">
        <v>4677</v>
      </c>
      <c r="C1834" s="3">
        <f>_110079_23data060823__2[[#This Row],[hodnota]]*$F$5</f>
        <v>35269</v>
      </c>
      <c r="D1834" t="s">
        <v>1144</v>
      </c>
      <c r="E1834">
        <v>2022</v>
      </c>
      <c r="F1834">
        <v>2</v>
      </c>
      <c r="G1834" t="s">
        <v>2175</v>
      </c>
      <c r="H1834" t="s">
        <v>1145</v>
      </c>
      <c r="I1834" t="str">
        <f>IF(_110079_23data060823__2[[#This Row],[odvetvi_txt]]="","Všechna odvětví",_110079_23data060823__2[[#This Row],[odvetvi_txt]])</f>
        <v>Kulturní, zábavní a rekreační činnosti</v>
      </c>
      <c r="J1834">
        <f>IF(_110079_23data060823__2[[#This Row],[rok]]=2023,0,1)</f>
        <v>1</v>
      </c>
    </row>
    <row r="1835" spans="1:10" x14ac:dyDescent="0.2">
      <c r="A1835">
        <v>1123482063</v>
      </c>
      <c r="B1835" s="3" t="s">
        <v>4680</v>
      </c>
      <c r="C1835" s="3">
        <f>_110079_23data060823__2[[#This Row],[hodnota]]*$F$5</f>
        <v>32207</v>
      </c>
      <c r="D1835" t="s">
        <v>1144</v>
      </c>
      <c r="E1835">
        <v>2022</v>
      </c>
      <c r="F1835">
        <v>1</v>
      </c>
      <c r="G1835" t="s">
        <v>2175</v>
      </c>
      <c r="H1835" t="s">
        <v>1145</v>
      </c>
      <c r="I1835" t="str">
        <f>IF(_110079_23data060823__2[[#This Row],[odvetvi_txt]]="","Všechna odvětví",_110079_23data060823__2[[#This Row],[odvetvi_txt]])</f>
        <v>Kulturní, zábavní a rekreační činnosti</v>
      </c>
      <c r="J1835">
        <f>IF(_110079_23data060823__2[[#This Row],[rok]]=2023,0,1)</f>
        <v>1</v>
      </c>
    </row>
    <row r="1836" spans="1:10" x14ac:dyDescent="0.2">
      <c r="A1836">
        <v>1105481069</v>
      </c>
      <c r="B1836" s="3" t="s">
        <v>4679</v>
      </c>
      <c r="C1836" s="3">
        <f>_110079_23data060823__2[[#This Row],[hodnota]]*$F$5</f>
        <v>38581</v>
      </c>
      <c r="D1836" t="s">
        <v>1144</v>
      </c>
      <c r="E1836">
        <v>2022</v>
      </c>
      <c r="F1836">
        <v>4</v>
      </c>
      <c r="G1836" t="s">
        <v>2175</v>
      </c>
      <c r="H1836" t="s">
        <v>1145</v>
      </c>
      <c r="I1836" t="str">
        <f>IF(_110079_23data060823__2[[#This Row],[odvetvi_txt]]="","Všechna odvětví",_110079_23data060823__2[[#This Row],[odvetvi_txt]])</f>
        <v>Kulturní, zábavní a rekreační činnosti</v>
      </c>
      <c r="J1836">
        <f>IF(_110079_23data060823__2[[#This Row],[rok]]=2023,0,1)</f>
        <v>1</v>
      </c>
    </row>
    <row r="1837" spans="1:10" x14ac:dyDescent="0.2">
      <c r="A1837">
        <v>1105489331</v>
      </c>
      <c r="B1837" s="3" t="s">
        <v>4678</v>
      </c>
      <c r="C1837" s="3">
        <f>_110079_23data060823__2[[#This Row],[hodnota]]*$F$5</f>
        <v>34301</v>
      </c>
      <c r="D1837" t="s">
        <v>1144</v>
      </c>
      <c r="E1837">
        <v>2022</v>
      </c>
      <c r="F1837">
        <v>3</v>
      </c>
      <c r="G1837" t="s">
        <v>2175</v>
      </c>
      <c r="H1837" t="s">
        <v>1145</v>
      </c>
      <c r="I1837" t="str">
        <f>IF(_110079_23data060823__2[[#This Row],[odvetvi_txt]]="","Všechna odvětví",_110079_23data060823__2[[#This Row],[odvetvi_txt]])</f>
        <v>Kulturní, zábavní a rekreační činnosti</v>
      </c>
      <c r="J1837">
        <f>IF(_110079_23data060823__2[[#This Row],[rok]]=2023,0,1)</f>
        <v>1</v>
      </c>
    </row>
    <row r="1838" spans="1:10" x14ac:dyDescent="0.2">
      <c r="A1838">
        <v>1123481324</v>
      </c>
      <c r="B1838" s="3" t="s">
        <v>5187</v>
      </c>
      <c r="C1838" s="3">
        <f>_110079_23data060823__2[[#This Row],[hodnota]]*$F$5</f>
        <v>29507</v>
      </c>
      <c r="D1838" t="s">
        <v>1181</v>
      </c>
      <c r="E1838">
        <v>2022</v>
      </c>
      <c r="F1838">
        <v>1</v>
      </c>
      <c r="G1838" t="s">
        <v>2175</v>
      </c>
      <c r="H1838" t="s">
        <v>1182</v>
      </c>
      <c r="I1838" t="str">
        <f>IF(_110079_23data060823__2[[#This Row],[odvetvi_txt]]="","Všechna odvětví",_110079_23data060823__2[[#This Row],[odvetvi_txt]])</f>
        <v>Ostatní činnosti</v>
      </c>
      <c r="J1838">
        <f>IF(_110079_23data060823__2[[#This Row],[rok]]=2023,0,1)</f>
        <v>1</v>
      </c>
    </row>
    <row r="1839" spans="1:10" x14ac:dyDescent="0.2">
      <c r="A1839">
        <v>1105480176</v>
      </c>
      <c r="B1839" s="3" t="s">
        <v>5184</v>
      </c>
      <c r="C1839" s="3">
        <f>_110079_23data060823__2[[#This Row],[hodnota]]*$F$5</f>
        <v>31112</v>
      </c>
      <c r="D1839" t="s">
        <v>1181</v>
      </c>
      <c r="E1839">
        <v>2022</v>
      </c>
      <c r="F1839">
        <v>2</v>
      </c>
      <c r="G1839" t="s">
        <v>2175</v>
      </c>
      <c r="H1839" t="s">
        <v>1182</v>
      </c>
      <c r="I1839" t="str">
        <f>IF(_110079_23data060823__2[[#This Row],[odvetvi_txt]]="","Všechna odvětví",_110079_23data060823__2[[#This Row],[odvetvi_txt]])</f>
        <v>Ostatní činnosti</v>
      </c>
      <c r="J1839">
        <f>IF(_110079_23data060823__2[[#This Row],[rok]]=2023,0,1)</f>
        <v>1</v>
      </c>
    </row>
    <row r="1840" spans="1:10" x14ac:dyDescent="0.2">
      <c r="A1840">
        <v>1105491534</v>
      </c>
      <c r="B1840" s="3" t="s">
        <v>5185</v>
      </c>
      <c r="C1840" s="3">
        <f>_110079_23data060823__2[[#This Row],[hodnota]]*$F$5</f>
        <v>31918</v>
      </c>
      <c r="D1840" t="s">
        <v>1181</v>
      </c>
      <c r="E1840">
        <v>2022</v>
      </c>
      <c r="F1840">
        <v>3</v>
      </c>
      <c r="G1840" t="s">
        <v>2175</v>
      </c>
      <c r="H1840" t="s">
        <v>1182</v>
      </c>
      <c r="I1840" t="str">
        <f>IF(_110079_23data060823__2[[#This Row],[odvetvi_txt]]="","Všechna odvětví",_110079_23data060823__2[[#This Row],[odvetvi_txt]])</f>
        <v>Ostatní činnosti</v>
      </c>
      <c r="J1840">
        <f>IF(_110079_23data060823__2[[#This Row],[rok]]=2023,0,1)</f>
        <v>1</v>
      </c>
    </row>
    <row r="1841" spans="1:10" x14ac:dyDescent="0.2">
      <c r="A1841">
        <v>1105477948</v>
      </c>
      <c r="B1841" s="3" t="s">
        <v>5186</v>
      </c>
      <c r="C1841" s="3">
        <f>_110079_23data060823__2[[#This Row],[hodnota]]*$F$5</f>
        <v>34342</v>
      </c>
      <c r="D1841" t="s">
        <v>1181</v>
      </c>
      <c r="E1841">
        <v>2022</v>
      </c>
      <c r="F1841">
        <v>4</v>
      </c>
      <c r="G1841" t="s">
        <v>2175</v>
      </c>
      <c r="H1841" t="s">
        <v>1182</v>
      </c>
      <c r="I1841" t="str">
        <f>IF(_110079_23data060823__2[[#This Row],[odvetvi_txt]]="","Všechna odvětví",_110079_23data060823__2[[#This Row],[odvetvi_txt]])</f>
        <v>Ostatní činnosti</v>
      </c>
      <c r="J1841">
        <f>IF(_110079_23data060823__2[[#This Row],[rok]]=2023,0,1)</f>
        <v>1</v>
      </c>
    </row>
    <row r="1842" spans="1:10" x14ac:dyDescent="0.2">
      <c r="A1842">
        <v>1123489379</v>
      </c>
      <c r="B1842" s="3" t="s">
        <v>2727</v>
      </c>
      <c r="C1842" s="3">
        <f>_110079_23data060823__2[[#This Row],[hodnota]]*$F$5</f>
        <v>41265</v>
      </c>
      <c r="D1842" t="s">
        <v>320</v>
      </c>
      <c r="E1842">
        <v>2023</v>
      </c>
      <c r="F1842">
        <v>1</v>
      </c>
      <c r="G1842" t="s">
        <v>2175</v>
      </c>
      <c r="H1842" t="s">
        <v>320</v>
      </c>
      <c r="I1842" t="str">
        <f>IF(_110079_23data060823__2[[#This Row],[odvetvi_txt]]="","Všechna odvětví",_110079_23data060823__2[[#This Row],[odvetvi_txt]])</f>
        <v>Všechna odvětví</v>
      </c>
      <c r="J1842">
        <f>IF(_110079_23data060823__2[[#This Row],[rok]]=2023,0,1)</f>
        <v>0</v>
      </c>
    </row>
    <row r="1843" spans="1:10" x14ac:dyDescent="0.2">
      <c r="A1843">
        <v>1123480032</v>
      </c>
      <c r="B1843" s="3" t="s">
        <v>2453</v>
      </c>
      <c r="C1843" s="3">
        <f>_110079_23data060823__2[[#This Row],[hodnota]]*$F$5</f>
        <v>30541</v>
      </c>
      <c r="D1843" t="s">
        <v>104</v>
      </c>
      <c r="E1843">
        <v>2023</v>
      </c>
      <c r="F1843">
        <v>1</v>
      </c>
      <c r="G1843" t="s">
        <v>2175</v>
      </c>
      <c r="H1843" t="s">
        <v>105</v>
      </c>
      <c r="I1843" t="str">
        <f>IF(_110079_23data060823__2[[#This Row],[odvetvi_txt]]="","Všechna odvětví",_110079_23data060823__2[[#This Row],[odvetvi_txt]])</f>
        <v>Zemědělství, lesnictví, rybářství</v>
      </c>
      <c r="J1843">
        <f>IF(_110079_23data060823__2[[#This Row],[rok]]=2023,0,1)</f>
        <v>0</v>
      </c>
    </row>
    <row r="1844" spans="1:10" x14ac:dyDescent="0.2">
      <c r="A1844">
        <v>1123477601</v>
      </c>
      <c r="B1844" s="3" t="s">
        <v>4245</v>
      </c>
      <c r="C1844" s="3">
        <f>_110079_23data060823__2[[#This Row],[hodnota]]*$F$5</f>
        <v>43836</v>
      </c>
      <c r="D1844" t="s">
        <v>1226</v>
      </c>
      <c r="E1844">
        <v>2023</v>
      </c>
      <c r="F1844">
        <v>1</v>
      </c>
      <c r="G1844" t="s">
        <v>2175</v>
      </c>
      <c r="H1844" t="s">
        <v>1227</v>
      </c>
      <c r="I1844" t="str">
        <f>IF(_110079_23data060823__2[[#This Row],[odvetvi_txt]]="","Všechna odvětví",_110079_23data060823__2[[#This Row],[odvetvi_txt]])</f>
        <v>Těžba a dobývání</v>
      </c>
      <c r="J1844">
        <f>IF(_110079_23data060823__2[[#This Row],[rok]]=2023,0,1)</f>
        <v>0</v>
      </c>
    </row>
    <row r="1845" spans="1:10" x14ac:dyDescent="0.2">
      <c r="A1845">
        <v>1123479953</v>
      </c>
      <c r="B1845" s="3" t="s">
        <v>5104</v>
      </c>
      <c r="C1845" s="3">
        <f>_110079_23data060823__2[[#This Row],[hodnota]]*$F$5</f>
        <v>39739</v>
      </c>
      <c r="D1845" t="s">
        <v>780</v>
      </c>
      <c r="E1845">
        <v>2023</v>
      </c>
      <c r="F1845">
        <v>1</v>
      </c>
      <c r="G1845" t="s">
        <v>2175</v>
      </c>
      <c r="H1845" t="s">
        <v>781</v>
      </c>
      <c r="I1845" t="str">
        <f>IF(_110079_23data060823__2[[#This Row],[odvetvi_txt]]="","Všechna odvětví",_110079_23data060823__2[[#This Row],[odvetvi_txt]])</f>
        <v>Zpracovatelský průmysl</v>
      </c>
      <c r="J1845">
        <f>IF(_110079_23data060823__2[[#This Row],[rok]]=2023,0,1)</f>
        <v>0</v>
      </c>
    </row>
    <row r="1846" spans="1:10" x14ac:dyDescent="0.2">
      <c r="A1846">
        <v>1123480033</v>
      </c>
      <c r="B1846" s="3" t="s">
        <v>5525</v>
      </c>
      <c r="C1846" s="3">
        <f>_110079_23data060823__2[[#This Row],[hodnota]]*$F$5</f>
        <v>79221</v>
      </c>
      <c r="D1846" t="s">
        <v>872</v>
      </c>
      <c r="E1846">
        <v>2023</v>
      </c>
      <c r="F1846">
        <v>1</v>
      </c>
      <c r="G1846" t="s">
        <v>2175</v>
      </c>
      <c r="H1846" t="s">
        <v>873</v>
      </c>
      <c r="I1846" t="str">
        <f>IF(_110079_23data060823__2[[#This Row],[odvetvi_txt]]="","Všechna odvětví",_110079_23data060823__2[[#This Row],[odvetvi_txt]])</f>
        <v>Výroba a rozvod elektřiny, plynu, tepla a klimatiz. vzduchu</v>
      </c>
      <c r="J1846">
        <f>IF(_110079_23data060823__2[[#This Row],[rok]]=2023,0,1)</f>
        <v>0</v>
      </c>
    </row>
    <row r="1847" spans="1:10" x14ac:dyDescent="0.2">
      <c r="A1847">
        <v>1123479949</v>
      </c>
      <c r="B1847" s="3" t="s">
        <v>5271</v>
      </c>
      <c r="C1847" s="3">
        <f>_110079_23data060823__2[[#This Row],[hodnota]]*$F$5</f>
        <v>35905</v>
      </c>
      <c r="D1847" t="s">
        <v>1217</v>
      </c>
      <c r="E1847">
        <v>2023</v>
      </c>
      <c r="F1847">
        <v>1</v>
      </c>
      <c r="G1847" t="s">
        <v>2175</v>
      </c>
      <c r="H1847" t="s">
        <v>1218</v>
      </c>
      <c r="I1847" t="str">
        <f>IF(_110079_23data060823__2[[#This Row],[odvetvi_txt]]="","Všechna odvětví",_110079_23data060823__2[[#This Row],[odvetvi_txt]])</f>
        <v>Zásobování vodou; činnosti související s odpady a sanacemi</v>
      </c>
      <c r="J1847">
        <f>IF(_110079_23data060823__2[[#This Row],[rok]]=2023,0,1)</f>
        <v>0</v>
      </c>
    </row>
    <row r="1848" spans="1:10" x14ac:dyDescent="0.2">
      <c r="A1848">
        <v>1123480029</v>
      </c>
      <c r="B1848" s="3" t="s">
        <v>2903</v>
      </c>
      <c r="C1848" s="3">
        <f>_110079_23data060823__2[[#This Row],[hodnota]]*$F$5</f>
        <v>34363</v>
      </c>
      <c r="D1848" t="s">
        <v>1285</v>
      </c>
      <c r="E1848">
        <v>2023</v>
      </c>
      <c r="F1848">
        <v>1</v>
      </c>
      <c r="G1848" t="s">
        <v>2175</v>
      </c>
      <c r="H1848" t="s">
        <v>1286</v>
      </c>
      <c r="I1848" t="str">
        <f>IF(_110079_23data060823__2[[#This Row],[odvetvi_txt]]="","Všechna odvětví",_110079_23data060823__2[[#This Row],[odvetvi_txt]])</f>
        <v>Stavebnictví</v>
      </c>
      <c r="J1848">
        <f>IF(_110079_23data060823__2[[#This Row],[rok]]=2023,0,1)</f>
        <v>0</v>
      </c>
    </row>
    <row r="1849" spans="1:10" x14ac:dyDescent="0.2">
      <c r="A1849">
        <v>1123479571</v>
      </c>
      <c r="B1849" s="3" t="s">
        <v>4508</v>
      </c>
      <c r="C1849" s="3">
        <f>_110079_23data060823__2[[#This Row],[hodnota]]*$F$5</f>
        <v>39863</v>
      </c>
      <c r="D1849" t="s">
        <v>922</v>
      </c>
      <c r="E1849">
        <v>2023</v>
      </c>
      <c r="F1849">
        <v>1</v>
      </c>
      <c r="G1849" t="s">
        <v>2175</v>
      </c>
      <c r="H1849" t="s">
        <v>923</v>
      </c>
      <c r="I1849" t="str">
        <f>IF(_110079_23data060823__2[[#This Row],[odvetvi_txt]]="","Všechna odvětví",_110079_23data060823__2[[#This Row],[odvetvi_txt]])</f>
        <v>Velkoobchod a maloobchod; opravy a údržba motorových vozidel</v>
      </c>
      <c r="J1849">
        <f>IF(_110079_23data060823__2[[#This Row],[rok]]=2023,0,1)</f>
        <v>0</v>
      </c>
    </row>
    <row r="1850" spans="1:10" x14ac:dyDescent="0.2">
      <c r="A1850">
        <v>1123481326</v>
      </c>
      <c r="B1850" s="3" t="s">
        <v>3794</v>
      </c>
      <c r="C1850" s="3">
        <f>_110079_23data060823__2[[#This Row],[hodnota]]*$F$5</f>
        <v>36703</v>
      </c>
      <c r="D1850" t="s">
        <v>561</v>
      </c>
      <c r="E1850">
        <v>2023</v>
      </c>
      <c r="F1850">
        <v>1</v>
      </c>
      <c r="G1850" t="s">
        <v>2175</v>
      </c>
      <c r="H1850" t="s">
        <v>562</v>
      </c>
      <c r="I1850" t="str">
        <f>IF(_110079_23data060823__2[[#This Row],[odvetvi_txt]]="","Všechna odvětví",_110079_23data060823__2[[#This Row],[odvetvi_txt]])</f>
        <v>Doprava a skladování</v>
      </c>
      <c r="J1850">
        <f>IF(_110079_23data060823__2[[#This Row],[rok]]=2023,0,1)</f>
        <v>0</v>
      </c>
    </row>
    <row r="1851" spans="1:10" x14ac:dyDescent="0.2">
      <c r="A1851">
        <v>1123477605</v>
      </c>
      <c r="B1851" s="3" t="s">
        <v>4855</v>
      </c>
      <c r="C1851" s="3">
        <f>_110079_23data060823__2[[#This Row],[hodnota]]*$F$5</f>
        <v>24446</v>
      </c>
      <c r="D1851" t="s">
        <v>191</v>
      </c>
      <c r="E1851">
        <v>2023</v>
      </c>
      <c r="F1851">
        <v>1</v>
      </c>
      <c r="G1851" t="s">
        <v>2175</v>
      </c>
      <c r="H1851" t="s">
        <v>192</v>
      </c>
      <c r="I1851" t="str">
        <f>IF(_110079_23data060823__2[[#This Row],[odvetvi_txt]]="","Všechna odvětví",_110079_23data060823__2[[#This Row],[odvetvi_txt]])</f>
        <v>Ubytování, stravování a pohostinství</v>
      </c>
      <c r="J1851">
        <f>IF(_110079_23data060823__2[[#This Row],[rok]]=2023,0,1)</f>
        <v>0</v>
      </c>
    </row>
    <row r="1852" spans="1:10" x14ac:dyDescent="0.2">
      <c r="A1852">
        <v>1123477599</v>
      </c>
      <c r="B1852" s="3" t="s">
        <v>3886</v>
      </c>
      <c r="C1852" s="3">
        <f>_110079_23data060823__2[[#This Row],[hodnota]]*$F$5</f>
        <v>78503</v>
      </c>
      <c r="D1852" t="s">
        <v>1010</v>
      </c>
      <c r="E1852">
        <v>2023</v>
      </c>
      <c r="F1852">
        <v>1</v>
      </c>
      <c r="G1852" t="s">
        <v>2175</v>
      </c>
      <c r="H1852" t="s">
        <v>1011</v>
      </c>
      <c r="I1852" t="str">
        <f>IF(_110079_23data060823__2[[#This Row],[odvetvi_txt]]="","Všechna odvětví",_110079_23data060823__2[[#This Row],[odvetvi_txt]])</f>
        <v>Informační a komunikační činnosti</v>
      </c>
      <c r="J1852">
        <f>IF(_110079_23data060823__2[[#This Row],[rok]]=2023,0,1)</f>
        <v>0</v>
      </c>
    </row>
    <row r="1853" spans="1:10" x14ac:dyDescent="0.2">
      <c r="A1853">
        <v>1123477874</v>
      </c>
      <c r="B1853" s="3" t="s">
        <v>5360</v>
      </c>
      <c r="C1853" s="3">
        <f>_110079_23data060823__2[[#This Row],[hodnota]]*$F$5</f>
        <v>75539</v>
      </c>
      <c r="D1853" t="s">
        <v>641</v>
      </c>
      <c r="E1853">
        <v>2023</v>
      </c>
      <c r="F1853">
        <v>1</v>
      </c>
      <c r="G1853" t="s">
        <v>2175</v>
      </c>
      <c r="H1853" t="s">
        <v>642</v>
      </c>
      <c r="I1853" t="str">
        <f>IF(_110079_23data060823__2[[#This Row],[odvetvi_txt]]="","Všechna odvětví",_110079_23data060823__2[[#This Row],[odvetvi_txt]])</f>
        <v>Peněžnictví a pojišťovnictví</v>
      </c>
      <c r="J1853">
        <f>IF(_110079_23data060823__2[[#This Row],[rok]]=2023,0,1)</f>
        <v>0</v>
      </c>
    </row>
    <row r="1854" spans="1:10" x14ac:dyDescent="0.2">
      <c r="A1854">
        <v>1123480030</v>
      </c>
      <c r="B1854" s="3" t="s">
        <v>2544</v>
      </c>
      <c r="C1854" s="3">
        <f>_110079_23data060823__2[[#This Row],[hodnota]]*$F$5</f>
        <v>38912</v>
      </c>
      <c r="D1854" t="s">
        <v>263</v>
      </c>
      <c r="E1854">
        <v>2023</v>
      </c>
      <c r="F1854">
        <v>1</v>
      </c>
      <c r="G1854" t="s">
        <v>2175</v>
      </c>
      <c r="H1854" t="s">
        <v>264</v>
      </c>
      <c r="I1854" t="str">
        <f>IF(_110079_23data060823__2[[#This Row],[odvetvi_txt]]="","Všechna odvětví",_110079_23data060823__2[[#This Row],[odvetvi_txt]])</f>
        <v>Činnosti v oblasti nemovitostí</v>
      </c>
      <c r="J1854">
        <f>IF(_110079_23data060823__2[[#This Row],[rok]]=2023,0,1)</f>
        <v>0</v>
      </c>
    </row>
    <row r="1855" spans="1:10" x14ac:dyDescent="0.2">
      <c r="A1855">
        <v>1123479291</v>
      </c>
      <c r="B1855" s="3" t="s">
        <v>4593</v>
      </c>
      <c r="C1855" s="3">
        <f>_110079_23data060823__2[[#This Row],[hodnota]]*$F$5</f>
        <v>52218</v>
      </c>
      <c r="D1855" t="s">
        <v>414</v>
      </c>
      <c r="E1855">
        <v>2023</v>
      </c>
      <c r="F1855">
        <v>1</v>
      </c>
      <c r="G1855" t="s">
        <v>2175</v>
      </c>
      <c r="H1855" t="s">
        <v>415</v>
      </c>
      <c r="I1855" t="str">
        <f>IF(_110079_23data060823__2[[#This Row],[odvetvi_txt]]="","Všechna odvětví",_110079_23data060823__2[[#This Row],[odvetvi_txt]])</f>
        <v>Profesní, vědecké a technické činnosti</v>
      </c>
      <c r="J1855">
        <f>IF(_110079_23data060823__2[[#This Row],[rok]]=2023,0,1)</f>
        <v>0</v>
      </c>
    </row>
    <row r="1856" spans="1:10" x14ac:dyDescent="0.2">
      <c r="A1856">
        <v>1123477523</v>
      </c>
      <c r="B1856" s="3" t="s">
        <v>3538</v>
      </c>
      <c r="C1856" s="3">
        <f>_110079_23data060823__2[[#This Row],[hodnota]]*$F$5</f>
        <v>29648</v>
      </c>
      <c r="D1856" t="s">
        <v>701</v>
      </c>
      <c r="E1856">
        <v>2023</v>
      </c>
      <c r="F1856">
        <v>1</v>
      </c>
      <c r="G1856" t="s">
        <v>2175</v>
      </c>
      <c r="H1856" t="s">
        <v>702</v>
      </c>
      <c r="I1856" t="str">
        <f>IF(_110079_23data060823__2[[#This Row],[odvetvi_txt]]="","Všechna odvětví",_110079_23data060823__2[[#This Row],[odvetvi_txt]])</f>
        <v>Administrativní a podpůrné činnosti</v>
      </c>
      <c r="J1856">
        <f>IF(_110079_23data060823__2[[#This Row],[rok]]=2023,0,1)</f>
        <v>0</v>
      </c>
    </row>
    <row r="1857" spans="1:10" x14ac:dyDescent="0.2">
      <c r="A1857">
        <v>1123480455</v>
      </c>
      <c r="B1857" s="3" t="s">
        <v>3360</v>
      </c>
      <c r="C1857" s="3">
        <f>_110079_23data060823__2[[#This Row],[hodnota]]*$F$5</f>
        <v>43768</v>
      </c>
      <c r="D1857" t="s">
        <v>17</v>
      </c>
      <c r="E1857">
        <v>2023</v>
      </c>
      <c r="F1857">
        <v>1</v>
      </c>
      <c r="G1857" t="s">
        <v>2175</v>
      </c>
      <c r="H1857" t="s">
        <v>21</v>
      </c>
      <c r="I1857" t="str">
        <f>IF(_110079_23data060823__2[[#This Row],[odvetvi_txt]]="","Všechna odvětví",_110079_23data060823__2[[#This Row],[odvetvi_txt]])</f>
        <v>Veřejná správa a obrana; povinné sociální zabezpečení</v>
      </c>
      <c r="J1857">
        <f>IF(_110079_23data060823__2[[#This Row],[rok]]=2023,0,1)</f>
        <v>0</v>
      </c>
    </row>
    <row r="1858" spans="1:10" x14ac:dyDescent="0.2">
      <c r="A1858">
        <v>1123481983</v>
      </c>
      <c r="B1858" s="3" t="s">
        <v>5021</v>
      </c>
      <c r="C1858" s="3">
        <f>_110079_23data060823__2[[#This Row],[hodnota]]*$F$5</f>
        <v>37608</v>
      </c>
      <c r="D1858" t="s">
        <v>493</v>
      </c>
      <c r="E1858">
        <v>2023</v>
      </c>
      <c r="F1858">
        <v>1</v>
      </c>
      <c r="G1858" t="s">
        <v>2175</v>
      </c>
      <c r="H1858" t="s">
        <v>494</v>
      </c>
      <c r="I1858" t="str">
        <f>IF(_110079_23data060823__2[[#This Row],[odvetvi_txt]]="","Všechna odvětví",_110079_23data060823__2[[#This Row],[odvetvi_txt]])</f>
        <v>Vzdělávání</v>
      </c>
      <c r="J1858">
        <f>IF(_110079_23data060823__2[[#This Row],[rok]]=2023,0,1)</f>
        <v>0</v>
      </c>
    </row>
    <row r="1859" spans="1:10" x14ac:dyDescent="0.2">
      <c r="A1859">
        <v>1123477525</v>
      </c>
      <c r="B1859" s="3" t="s">
        <v>4935</v>
      </c>
      <c r="C1859" s="3">
        <f>_110079_23data060823__2[[#This Row],[hodnota]]*$F$5</f>
        <v>43294</v>
      </c>
      <c r="D1859" t="s">
        <v>1069</v>
      </c>
      <c r="E1859">
        <v>2023</v>
      </c>
      <c r="F1859">
        <v>1</v>
      </c>
      <c r="G1859" t="s">
        <v>2175</v>
      </c>
      <c r="H1859" t="s">
        <v>1070</v>
      </c>
      <c r="I1859" t="str">
        <f>IF(_110079_23data060823__2[[#This Row],[odvetvi_txt]]="","Všechna odvětví",_110079_23data060823__2[[#This Row],[odvetvi_txt]])</f>
        <v>Zdravotní a sociální péče</v>
      </c>
      <c r="J1859">
        <f>IF(_110079_23data060823__2[[#This Row],[rok]]=2023,0,1)</f>
        <v>0</v>
      </c>
    </row>
    <row r="1860" spans="1:10" x14ac:dyDescent="0.2">
      <c r="A1860">
        <v>1123480050</v>
      </c>
      <c r="B1860" s="3" t="s">
        <v>4681</v>
      </c>
      <c r="C1860" s="3">
        <f>_110079_23data060823__2[[#This Row],[hodnota]]*$F$5</f>
        <v>35441</v>
      </c>
      <c r="D1860" t="s">
        <v>1144</v>
      </c>
      <c r="E1860">
        <v>2023</v>
      </c>
      <c r="F1860">
        <v>1</v>
      </c>
      <c r="G1860" t="s">
        <v>2175</v>
      </c>
      <c r="H1860" t="s">
        <v>1145</v>
      </c>
      <c r="I1860" t="str">
        <f>IF(_110079_23data060823__2[[#This Row],[odvetvi_txt]]="","Všechna odvětví",_110079_23data060823__2[[#This Row],[odvetvi_txt]])</f>
        <v>Kulturní, zábavní a rekreační činnosti</v>
      </c>
      <c r="J1860">
        <f>IF(_110079_23data060823__2[[#This Row],[rok]]=2023,0,1)</f>
        <v>0</v>
      </c>
    </row>
    <row r="1861" spans="1:10" x14ac:dyDescent="0.2">
      <c r="A1861">
        <v>1123480449</v>
      </c>
      <c r="B1861" s="3" t="s">
        <v>5188</v>
      </c>
      <c r="C1861" s="3">
        <f>_110079_23data060823__2[[#This Row],[hodnota]]*$F$5</f>
        <v>30725</v>
      </c>
      <c r="D1861" t="s">
        <v>1181</v>
      </c>
      <c r="E1861">
        <v>2023</v>
      </c>
      <c r="F1861">
        <v>1</v>
      </c>
      <c r="G1861" t="s">
        <v>2175</v>
      </c>
      <c r="H1861" t="s">
        <v>1182</v>
      </c>
      <c r="I1861" t="str">
        <f>IF(_110079_23data060823__2[[#This Row],[odvetvi_txt]]="","Všechna odvětví",_110079_23data060823__2[[#This Row],[odvetvi_txt]])</f>
        <v>Ostatní činnosti</v>
      </c>
      <c r="J1861">
        <f>IF(_110079_23data060823__2[[#This Row],[rok]]=2023,0,1)</f>
        <v>0</v>
      </c>
    </row>
    <row r="1862" spans="1:10" x14ac:dyDescent="0.2">
      <c r="B1862" s="3" t="e">
        <f>SUBTOTAL(101,_110079_23data060823__2[hodnota])</f>
        <v>#DIV/0!</v>
      </c>
    </row>
    <row r="1864" spans="1:10" x14ac:dyDescent="0.2">
      <c r="B1864" s="3">
        <f>SUM(B1859,B1860)</f>
        <v>0</v>
      </c>
    </row>
  </sheetData>
  <pageMargins left="0.7" right="0.7" top="0.78740157499999996" bottom="0.78740157499999996" header="0.3" footer="0.3"/>
  <pageSetup paperSize="9" orientation="portrait" r:id="rId1"/>
  <headerFooter>
    <oddHeader>&amp;C&amp;"Calibri"&amp;10&amp;K000000Internal&amp;1#</oddHead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B3DB-4B85-4146-B279-709FB2E0D8AA}">
  <dimension ref="A1:I1861"/>
  <sheetViews>
    <sheetView workbookViewId="0">
      <selection activeCell="A14" sqref="A14"/>
    </sheetView>
  </sheetViews>
  <sheetFormatPr baseColWidth="10" defaultRowHeight="16" x14ac:dyDescent="0.2"/>
  <sheetData>
    <row r="1" spans="1:9" x14ac:dyDescent="0.2">
      <c r="A1" t="s">
        <v>5704</v>
      </c>
      <c r="B1" t="s">
        <v>1</v>
      </c>
      <c r="C1" t="s">
        <v>8</v>
      </c>
      <c r="D1" t="s">
        <v>5705</v>
      </c>
      <c r="E1" t="s">
        <v>5706</v>
      </c>
      <c r="F1" t="s">
        <v>5707</v>
      </c>
      <c r="G1" t="s">
        <v>5720</v>
      </c>
      <c r="H1" t="s">
        <v>5721</v>
      </c>
      <c r="I1" t="s">
        <v>5722</v>
      </c>
    </row>
    <row r="2" spans="1:9" x14ac:dyDescent="0.2">
      <c r="A2" s="16">
        <v>42005</v>
      </c>
      <c r="B2" s="14">
        <v>14717</v>
      </c>
      <c r="C2">
        <f>YEAR(data[[#This Row],[datum]])</f>
        <v>2015</v>
      </c>
      <c r="D2">
        <f>MONTH(data[[#This Row],[datum]])</f>
        <v>1</v>
      </c>
      <c r="E2">
        <f>DAY(data[[#This Row],[datum]])</f>
        <v>1</v>
      </c>
      <c r="F2" t="str">
        <f>TEXT(data[[#This Row],[datum]],"dddd")</f>
        <v>Thursday</v>
      </c>
      <c r="G2">
        <f>IF(data[[#This Row],[rok]]=rokok,1,0)</f>
        <v>0</v>
      </c>
      <c r="H2">
        <f>IF(data[[#This Row],[rok]]=rokok-1,1,0)</f>
        <v>1</v>
      </c>
      <c r="I2">
        <f>data[[#This Row],[tento_rok]]+data[[#This Row],[minuly rok]]</f>
        <v>1</v>
      </c>
    </row>
    <row r="3" spans="1:9" x14ac:dyDescent="0.2">
      <c r="A3" s="16">
        <v>42006</v>
      </c>
      <c r="B3" s="15">
        <v>12963</v>
      </c>
      <c r="C3">
        <f>YEAR(data[[#This Row],[datum]])</f>
        <v>2015</v>
      </c>
      <c r="D3">
        <f>MONTH(data[[#This Row],[datum]])</f>
        <v>1</v>
      </c>
      <c r="E3">
        <f>DAY(data[[#This Row],[datum]])</f>
        <v>2</v>
      </c>
      <c r="F3" t="str">
        <f>TEXT(data[[#This Row],[datum]],"dddd")</f>
        <v>Friday</v>
      </c>
      <c r="G3">
        <f>IF(data[[#This Row],[rok]]=rokok,1,0)</f>
        <v>0</v>
      </c>
      <c r="H3">
        <f>IF(data[[#This Row],[rok]]=rokok-1,1,0)</f>
        <v>1</v>
      </c>
      <c r="I3">
        <f>data[[#This Row],[tento_rok]]+data[[#This Row],[minuly rok]]</f>
        <v>1</v>
      </c>
    </row>
    <row r="4" spans="1:9" x14ac:dyDescent="0.2">
      <c r="A4" s="16">
        <v>42007</v>
      </c>
      <c r="B4" s="14">
        <v>13227</v>
      </c>
      <c r="C4">
        <f>YEAR(data[[#This Row],[datum]])</f>
        <v>2015</v>
      </c>
      <c r="D4">
        <f>MONTH(data[[#This Row],[datum]])</f>
        <v>1</v>
      </c>
      <c r="E4">
        <f>DAY(data[[#This Row],[datum]])</f>
        <v>3</v>
      </c>
      <c r="F4" t="str">
        <f>TEXT(data[[#This Row],[datum]],"dddd")</f>
        <v>Saturday</v>
      </c>
      <c r="G4">
        <f>IF(data[[#This Row],[rok]]=rokok,1,0)</f>
        <v>0</v>
      </c>
      <c r="H4">
        <f>IF(data[[#This Row],[rok]]=rokok-1,1,0)</f>
        <v>1</v>
      </c>
      <c r="I4">
        <f>data[[#This Row],[tento_rok]]+data[[#This Row],[minuly rok]]</f>
        <v>1</v>
      </c>
    </row>
    <row r="5" spans="1:9" x14ac:dyDescent="0.2">
      <c r="A5" s="16">
        <v>42008</v>
      </c>
      <c r="B5" s="15">
        <v>11941</v>
      </c>
      <c r="C5">
        <f>YEAR(data[[#This Row],[datum]])</f>
        <v>2015</v>
      </c>
      <c r="D5">
        <f>MONTH(data[[#This Row],[datum]])</f>
        <v>1</v>
      </c>
      <c r="E5">
        <f>DAY(data[[#This Row],[datum]])</f>
        <v>4</v>
      </c>
      <c r="F5" t="str">
        <f>TEXT(data[[#This Row],[datum]],"dddd")</f>
        <v>Sunday</v>
      </c>
      <c r="G5">
        <f>IF(data[[#This Row],[rok]]=rokok,1,0)</f>
        <v>0</v>
      </c>
      <c r="H5">
        <f>IF(data[[#This Row],[rok]]=rokok-1,1,0)</f>
        <v>1</v>
      </c>
      <c r="I5">
        <f>data[[#This Row],[tento_rok]]+data[[#This Row],[minuly rok]]</f>
        <v>1</v>
      </c>
    </row>
    <row r="6" spans="1:9" x14ac:dyDescent="0.2">
      <c r="A6" s="16">
        <v>42009</v>
      </c>
      <c r="B6" s="14">
        <v>11696</v>
      </c>
      <c r="C6">
        <f>YEAR(data[[#This Row],[datum]])</f>
        <v>2015</v>
      </c>
      <c r="D6">
        <f>MONTH(data[[#This Row],[datum]])</f>
        <v>1</v>
      </c>
      <c r="E6">
        <f>DAY(data[[#This Row],[datum]])</f>
        <v>5</v>
      </c>
      <c r="F6" t="str">
        <f>TEXT(data[[#This Row],[datum]],"dddd")</f>
        <v>Monday</v>
      </c>
      <c r="G6">
        <f>IF(data[[#This Row],[rok]]=rokok,1,0)</f>
        <v>0</v>
      </c>
      <c r="H6">
        <f>IF(data[[#This Row],[rok]]=rokok-1,1,0)</f>
        <v>1</v>
      </c>
      <c r="I6">
        <f>data[[#This Row],[tento_rok]]+data[[#This Row],[minuly rok]]</f>
        <v>1</v>
      </c>
    </row>
    <row r="7" spans="1:9" x14ac:dyDescent="0.2">
      <c r="A7" s="16">
        <v>42010</v>
      </c>
      <c r="B7" s="15">
        <v>10889</v>
      </c>
      <c r="C7">
        <f>YEAR(data[[#This Row],[datum]])</f>
        <v>2015</v>
      </c>
      <c r="D7">
        <f>MONTH(data[[#This Row],[datum]])</f>
        <v>1</v>
      </c>
      <c r="E7">
        <f>DAY(data[[#This Row],[datum]])</f>
        <v>6</v>
      </c>
      <c r="F7" t="str">
        <f>TEXT(data[[#This Row],[datum]],"dddd")</f>
        <v>Tuesday</v>
      </c>
      <c r="G7">
        <f>IF(data[[#This Row],[rok]]=rokok,1,0)</f>
        <v>0</v>
      </c>
      <c r="H7">
        <f>IF(data[[#This Row],[rok]]=rokok-1,1,0)</f>
        <v>1</v>
      </c>
      <c r="I7">
        <f>data[[#This Row],[tento_rok]]+data[[#This Row],[minuly rok]]</f>
        <v>1</v>
      </c>
    </row>
    <row r="8" spans="1:9" x14ac:dyDescent="0.2">
      <c r="A8" s="16">
        <v>42011</v>
      </c>
      <c r="B8" s="14">
        <v>10207</v>
      </c>
      <c r="C8">
        <f>YEAR(data[[#This Row],[datum]])</f>
        <v>2015</v>
      </c>
      <c r="D8">
        <f>MONTH(data[[#This Row],[datum]])</f>
        <v>1</v>
      </c>
      <c r="E8">
        <f>DAY(data[[#This Row],[datum]])</f>
        <v>7</v>
      </c>
      <c r="F8" t="str">
        <f>TEXT(data[[#This Row],[datum]],"dddd")</f>
        <v>Wednesday</v>
      </c>
      <c r="G8">
        <f>IF(data[[#This Row],[rok]]=rokok,1,0)</f>
        <v>0</v>
      </c>
      <c r="H8">
        <f>IF(data[[#This Row],[rok]]=rokok-1,1,0)</f>
        <v>1</v>
      </c>
      <c r="I8">
        <f>data[[#This Row],[tento_rok]]+data[[#This Row],[minuly rok]]</f>
        <v>1</v>
      </c>
    </row>
    <row r="9" spans="1:9" x14ac:dyDescent="0.2">
      <c r="A9" s="16">
        <v>42012</v>
      </c>
      <c r="B9" s="15">
        <v>9017</v>
      </c>
      <c r="C9">
        <f>YEAR(data[[#This Row],[datum]])</f>
        <v>2015</v>
      </c>
      <c r="D9">
        <f>MONTH(data[[#This Row],[datum]])</f>
        <v>1</v>
      </c>
      <c r="E9">
        <f>DAY(data[[#This Row],[datum]])</f>
        <v>8</v>
      </c>
      <c r="F9" t="str">
        <f>TEXT(data[[#This Row],[datum]],"dddd")</f>
        <v>Thursday</v>
      </c>
      <c r="G9">
        <f>IF(data[[#This Row],[rok]]=rokok,1,0)</f>
        <v>0</v>
      </c>
      <c r="H9">
        <f>IF(data[[#This Row],[rok]]=rokok-1,1,0)</f>
        <v>1</v>
      </c>
      <c r="I9">
        <f>data[[#This Row],[tento_rok]]+data[[#This Row],[minuly rok]]</f>
        <v>1</v>
      </c>
    </row>
    <row r="10" spans="1:9" x14ac:dyDescent="0.2">
      <c r="A10" s="16">
        <v>42013</v>
      </c>
      <c r="B10" s="14">
        <v>16841</v>
      </c>
      <c r="C10">
        <f>YEAR(data[[#This Row],[datum]])</f>
        <v>2015</v>
      </c>
      <c r="D10">
        <f>MONTH(data[[#This Row],[datum]])</f>
        <v>1</v>
      </c>
      <c r="E10">
        <f>DAY(data[[#This Row],[datum]])</f>
        <v>9</v>
      </c>
      <c r="F10" t="str">
        <f>TEXT(data[[#This Row],[datum]],"dddd")</f>
        <v>Friday</v>
      </c>
      <c r="G10">
        <f>IF(data[[#This Row],[rok]]=rokok,1,0)</f>
        <v>0</v>
      </c>
      <c r="H10">
        <f>IF(data[[#This Row],[rok]]=rokok-1,1,0)</f>
        <v>1</v>
      </c>
      <c r="I10">
        <f>data[[#This Row],[tento_rok]]+data[[#This Row],[minuly rok]]</f>
        <v>1</v>
      </c>
    </row>
    <row r="11" spans="1:9" x14ac:dyDescent="0.2">
      <c r="A11" s="16">
        <v>42014</v>
      </c>
      <c r="B11" s="15">
        <v>15993</v>
      </c>
      <c r="C11">
        <f>YEAR(data[[#This Row],[datum]])</f>
        <v>2015</v>
      </c>
      <c r="D11">
        <f>MONTH(data[[#This Row],[datum]])</f>
        <v>1</v>
      </c>
      <c r="E11">
        <f>DAY(data[[#This Row],[datum]])</f>
        <v>10</v>
      </c>
      <c r="F11" t="str">
        <f>TEXT(data[[#This Row],[datum]],"dddd")</f>
        <v>Saturday</v>
      </c>
      <c r="G11">
        <f>IF(data[[#This Row],[rok]]=rokok,1,0)</f>
        <v>0</v>
      </c>
      <c r="H11">
        <f>IF(data[[#This Row],[rok]]=rokok-1,1,0)</f>
        <v>1</v>
      </c>
      <c r="I11">
        <f>data[[#This Row],[tento_rok]]+data[[#This Row],[minuly rok]]</f>
        <v>1</v>
      </c>
    </row>
    <row r="12" spans="1:9" x14ac:dyDescent="0.2">
      <c r="A12" s="16">
        <v>42015</v>
      </c>
      <c r="B12" s="14">
        <v>18623</v>
      </c>
      <c r="C12">
        <f>YEAR(data[[#This Row],[datum]])</f>
        <v>2015</v>
      </c>
      <c r="D12">
        <f>MONTH(data[[#This Row],[datum]])</f>
        <v>1</v>
      </c>
      <c r="E12">
        <f>DAY(data[[#This Row],[datum]])</f>
        <v>11</v>
      </c>
      <c r="F12" t="str">
        <f>TEXT(data[[#This Row],[datum]],"dddd")</f>
        <v>Sunday</v>
      </c>
      <c r="G12">
        <f>IF(data[[#This Row],[rok]]=rokok,1,0)</f>
        <v>0</v>
      </c>
      <c r="H12">
        <f>IF(data[[#This Row],[rok]]=rokok-1,1,0)</f>
        <v>1</v>
      </c>
      <c r="I12">
        <f>data[[#This Row],[tento_rok]]+data[[#This Row],[minuly rok]]</f>
        <v>1</v>
      </c>
    </row>
    <row r="13" spans="1:9" x14ac:dyDescent="0.2">
      <c r="A13" s="16">
        <v>42016</v>
      </c>
      <c r="B13" s="15">
        <v>14810</v>
      </c>
      <c r="C13">
        <f>YEAR(data[[#This Row],[datum]])</f>
        <v>2015</v>
      </c>
      <c r="D13">
        <f>MONTH(data[[#This Row],[datum]])</f>
        <v>1</v>
      </c>
      <c r="E13">
        <f>DAY(data[[#This Row],[datum]])</f>
        <v>12</v>
      </c>
      <c r="F13" t="str">
        <f>TEXT(data[[#This Row],[datum]],"dddd")</f>
        <v>Monday</v>
      </c>
      <c r="G13">
        <f>IF(data[[#This Row],[rok]]=rokok,1,0)</f>
        <v>0</v>
      </c>
      <c r="H13">
        <f>IF(data[[#This Row],[rok]]=rokok-1,1,0)</f>
        <v>1</v>
      </c>
      <c r="I13">
        <f>data[[#This Row],[tento_rok]]+data[[#This Row],[minuly rok]]</f>
        <v>1</v>
      </c>
    </row>
    <row r="14" spans="1:9" x14ac:dyDescent="0.2">
      <c r="A14" s="16">
        <v>42017</v>
      </c>
      <c r="B14" s="14">
        <v>11828</v>
      </c>
      <c r="C14">
        <f>YEAR(data[[#This Row],[datum]])</f>
        <v>2015</v>
      </c>
      <c r="D14">
        <f>MONTH(data[[#This Row],[datum]])</f>
        <v>1</v>
      </c>
      <c r="E14">
        <f>DAY(data[[#This Row],[datum]])</f>
        <v>13</v>
      </c>
      <c r="F14" t="str">
        <f>TEXT(data[[#This Row],[datum]],"dddd")</f>
        <v>Tuesday</v>
      </c>
      <c r="G14">
        <f>IF(data[[#This Row],[rok]]=rokok,1,0)</f>
        <v>0</v>
      </c>
      <c r="H14">
        <f>IF(data[[#This Row],[rok]]=rokok-1,1,0)</f>
        <v>1</v>
      </c>
      <c r="I14">
        <f>data[[#This Row],[tento_rok]]+data[[#This Row],[minuly rok]]</f>
        <v>1</v>
      </c>
    </row>
    <row r="15" spans="1:9" x14ac:dyDescent="0.2">
      <c r="A15" s="16">
        <v>42018</v>
      </c>
      <c r="B15" s="15">
        <v>12749</v>
      </c>
      <c r="C15">
        <f>YEAR(data[[#This Row],[datum]])</f>
        <v>2015</v>
      </c>
      <c r="D15">
        <f>MONTH(data[[#This Row],[datum]])</f>
        <v>1</v>
      </c>
      <c r="E15">
        <f>DAY(data[[#This Row],[datum]])</f>
        <v>14</v>
      </c>
      <c r="F15" t="str">
        <f>TEXT(data[[#This Row],[datum]],"dddd")</f>
        <v>Wednesday</v>
      </c>
      <c r="G15">
        <f>IF(data[[#This Row],[rok]]=rokok,1,0)</f>
        <v>0</v>
      </c>
      <c r="H15">
        <f>IF(data[[#This Row],[rok]]=rokok-1,1,0)</f>
        <v>1</v>
      </c>
      <c r="I15">
        <f>data[[#This Row],[tento_rok]]+data[[#This Row],[minuly rok]]</f>
        <v>1</v>
      </c>
    </row>
    <row r="16" spans="1:9" x14ac:dyDescent="0.2">
      <c r="A16" s="16">
        <v>42019</v>
      </c>
      <c r="B16" s="14">
        <v>12754</v>
      </c>
      <c r="C16">
        <f>YEAR(data[[#This Row],[datum]])</f>
        <v>2015</v>
      </c>
      <c r="D16">
        <f>MONTH(data[[#This Row],[datum]])</f>
        <v>1</v>
      </c>
      <c r="E16">
        <f>DAY(data[[#This Row],[datum]])</f>
        <v>15</v>
      </c>
      <c r="F16" t="str">
        <f>TEXT(data[[#This Row],[datum]],"dddd")</f>
        <v>Thursday</v>
      </c>
      <c r="G16">
        <f>IF(data[[#This Row],[rok]]=rokok,1,0)</f>
        <v>0</v>
      </c>
      <c r="H16">
        <f>IF(data[[#This Row],[rok]]=rokok-1,1,0)</f>
        <v>1</v>
      </c>
      <c r="I16">
        <f>data[[#This Row],[tento_rok]]+data[[#This Row],[minuly rok]]</f>
        <v>1</v>
      </c>
    </row>
    <row r="17" spans="1:9" x14ac:dyDescent="0.2">
      <c r="A17" s="16">
        <v>42020</v>
      </c>
      <c r="B17" s="15">
        <v>14011</v>
      </c>
      <c r="C17">
        <f>YEAR(data[[#This Row],[datum]])</f>
        <v>2015</v>
      </c>
      <c r="D17">
        <f>MONTH(data[[#This Row],[datum]])</f>
        <v>1</v>
      </c>
      <c r="E17">
        <f>DAY(data[[#This Row],[datum]])</f>
        <v>16</v>
      </c>
      <c r="F17" t="str">
        <f>TEXT(data[[#This Row],[datum]],"dddd")</f>
        <v>Friday</v>
      </c>
      <c r="G17">
        <f>IF(data[[#This Row],[rok]]=rokok,1,0)</f>
        <v>0</v>
      </c>
      <c r="H17">
        <f>IF(data[[#This Row],[rok]]=rokok-1,1,0)</f>
        <v>1</v>
      </c>
      <c r="I17">
        <f>data[[#This Row],[tento_rok]]+data[[#This Row],[minuly rok]]</f>
        <v>1</v>
      </c>
    </row>
    <row r="18" spans="1:9" x14ac:dyDescent="0.2">
      <c r="A18" s="16">
        <v>42021</v>
      </c>
      <c r="B18" s="14">
        <v>18646</v>
      </c>
      <c r="C18">
        <f>YEAR(data[[#This Row],[datum]])</f>
        <v>2015</v>
      </c>
      <c r="D18">
        <f>MONTH(data[[#This Row],[datum]])</f>
        <v>1</v>
      </c>
      <c r="E18">
        <f>DAY(data[[#This Row],[datum]])</f>
        <v>17</v>
      </c>
      <c r="F18" t="str">
        <f>TEXT(data[[#This Row],[datum]],"dddd")</f>
        <v>Saturday</v>
      </c>
      <c r="G18">
        <f>IF(data[[#This Row],[rok]]=rokok,1,0)</f>
        <v>0</v>
      </c>
      <c r="H18">
        <f>IF(data[[#This Row],[rok]]=rokok-1,1,0)</f>
        <v>1</v>
      </c>
      <c r="I18">
        <f>data[[#This Row],[tento_rok]]+data[[#This Row],[minuly rok]]</f>
        <v>1</v>
      </c>
    </row>
    <row r="19" spans="1:9" x14ac:dyDescent="0.2">
      <c r="A19" s="16">
        <v>42022</v>
      </c>
      <c r="B19" s="15">
        <v>16158</v>
      </c>
      <c r="C19">
        <f>YEAR(data[[#This Row],[datum]])</f>
        <v>2015</v>
      </c>
      <c r="D19">
        <f>MONTH(data[[#This Row],[datum]])</f>
        <v>1</v>
      </c>
      <c r="E19">
        <f>DAY(data[[#This Row],[datum]])</f>
        <v>18</v>
      </c>
      <c r="F19" t="str">
        <f>TEXT(data[[#This Row],[datum]],"dddd")</f>
        <v>Sunday</v>
      </c>
      <c r="G19">
        <f>IF(data[[#This Row],[rok]]=rokok,1,0)</f>
        <v>0</v>
      </c>
      <c r="H19">
        <f>IF(data[[#This Row],[rok]]=rokok-1,1,0)</f>
        <v>1</v>
      </c>
      <c r="I19">
        <f>data[[#This Row],[tento_rok]]+data[[#This Row],[minuly rok]]</f>
        <v>1</v>
      </c>
    </row>
    <row r="20" spans="1:9" x14ac:dyDescent="0.2">
      <c r="A20" s="16">
        <v>42023</v>
      </c>
      <c r="B20" s="14">
        <v>17343</v>
      </c>
      <c r="C20">
        <f>YEAR(data[[#This Row],[datum]])</f>
        <v>2015</v>
      </c>
      <c r="D20">
        <f>MONTH(data[[#This Row],[datum]])</f>
        <v>1</v>
      </c>
      <c r="E20">
        <f>DAY(data[[#This Row],[datum]])</f>
        <v>19</v>
      </c>
      <c r="F20" t="str">
        <f>TEXT(data[[#This Row],[datum]],"dddd")</f>
        <v>Monday</v>
      </c>
      <c r="G20">
        <f>IF(data[[#This Row],[rok]]=rokok,1,0)</f>
        <v>0</v>
      </c>
      <c r="H20">
        <f>IF(data[[#This Row],[rok]]=rokok-1,1,0)</f>
        <v>1</v>
      </c>
      <c r="I20">
        <f>data[[#This Row],[tento_rok]]+data[[#This Row],[minuly rok]]</f>
        <v>1</v>
      </c>
    </row>
    <row r="21" spans="1:9" x14ac:dyDescent="0.2">
      <c r="A21" s="16">
        <v>42024</v>
      </c>
      <c r="B21" s="15">
        <v>21821</v>
      </c>
      <c r="C21">
        <f>YEAR(data[[#This Row],[datum]])</f>
        <v>2015</v>
      </c>
      <c r="D21">
        <f>MONTH(data[[#This Row],[datum]])</f>
        <v>1</v>
      </c>
      <c r="E21">
        <f>DAY(data[[#This Row],[datum]])</f>
        <v>20</v>
      </c>
      <c r="F21" t="str">
        <f>TEXT(data[[#This Row],[datum]],"dddd")</f>
        <v>Tuesday</v>
      </c>
      <c r="G21">
        <f>IF(data[[#This Row],[rok]]=rokok,1,0)</f>
        <v>0</v>
      </c>
      <c r="H21">
        <f>IF(data[[#This Row],[rok]]=rokok-1,1,0)</f>
        <v>1</v>
      </c>
      <c r="I21">
        <f>data[[#This Row],[tento_rok]]+data[[#This Row],[minuly rok]]</f>
        <v>1</v>
      </c>
    </row>
    <row r="22" spans="1:9" x14ac:dyDescent="0.2">
      <c r="A22" s="16">
        <v>42025</v>
      </c>
      <c r="B22" s="14">
        <v>13409</v>
      </c>
      <c r="C22">
        <f>YEAR(data[[#This Row],[datum]])</f>
        <v>2015</v>
      </c>
      <c r="D22">
        <f>MONTH(data[[#This Row],[datum]])</f>
        <v>1</v>
      </c>
      <c r="E22">
        <f>DAY(data[[#This Row],[datum]])</f>
        <v>21</v>
      </c>
      <c r="F22" t="str">
        <f>TEXT(data[[#This Row],[datum]],"dddd")</f>
        <v>Wednesday</v>
      </c>
      <c r="G22">
        <f>IF(data[[#This Row],[rok]]=rokok,1,0)</f>
        <v>0</v>
      </c>
      <c r="H22">
        <f>IF(data[[#This Row],[rok]]=rokok-1,1,0)</f>
        <v>1</v>
      </c>
      <c r="I22">
        <f>data[[#This Row],[tento_rok]]+data[[#This Row],[minuly rok]]</f>
        <v>1</v>
      </c>
    </row>
    <row r="23" spans="1:9" x14ac:dyDescent="0.2">
      <c r="A23" s="16">
        <v>42026</v>
      </c>
      <c r="B23" s="15">
        <v>11803</v>
      </c>
      <c r="C23">
        <f>YEAR(data[[#This Row],[datum]])</f>
        <v>2015</v>
      </c>
      <c r="D23">
        <f>MONTH(data[[#This Row],[datum]])</f>
        <v>1</v>
      </c>
      <c r="E23">
        <f>DAY(data[[#This Row],[datum]])</f>
        <v>22</v>
      </c>
      <c r="F23" t="str">
        <f>TEXT(data[[#This Row],[datum]],"dddd")</f>
        <v>Thursday</v>
      </c>
      <c r="G23">
        <f>IF(data[[#This Row],[rok]]=rokok,1,0)</f>
        <v>0</v>
      </c>
      <c r="H23">
        <f>IF(data[[#This Row],[rok]]=rokok-1,1,0)</f>
        <v>1</v>
      </c>
      <c r="I23">
        <f>data[[#This Row],[tento_rok]]+data[[#This Row],[minuly rok]]</f>
        <v>1</v>
      </c>
    </row>
    <row r="24" spans="1:9" x14ac:dyDescent="0.2">
      <c r="A24" s="16">
        <v>42027</v>
      </c>
      <c r="B24" s="14">
        <v>15091</v>
      </c>
      <c r="C24">
        <f>YEAR(data[[#This Row],[datum]])</f>
        <v>2015</v>
      </c>
      <c r="D24">
        <f>MONTH(data[[#This Row],[datum]])</f>
        <v>1</v>
      </c>
      <c r="E24">
        <f>DAY(data[[#This Row],[datum]])</f>
        <v>23</v>
      </c>
      <c r="F24" t="str">
        <f>TEXT(data[[#This Row],[datum]],"dddd")</f>
        <v>Friday</v>
      </c>
      <c r="G24">
        <f>IF(data[[#This Row],[rok]]=rokok,1,0)</f>
        <v>0</v>
      </c>
      <c r="H24">
        <f>IF(data[[#This Row],[rok]]=rokok-1,1,0)</f>
        <v>1</v>
      </c>
      <c r="I24">
        <f>data[[#This Row],[tento_rok]]+data[[#This Row],[minuly rok]]</f>
        <v>1</v>
      </c>
    </row>
    <row r="25" spans="1:9" x14ac:dyDescent="0.2">
      <c r="A25" s="16">
        <v>42028</v>
      </c>
      <c r="B25" s="15">
        <v>12609</v>
      </c>
      <c r="C25">
        <f>YEAR(data[[#This Row],[datum]])</f>
        <v>2015</v>
      </c>
      <c r="D25">
        <f>MONTH(data[[#This Row],[datum]])</f>
        <v>1</v>
      </c>
      <c r="E25">
        <f>DAY(data[[#This Row],[datum]])</f>
        <v>24</v>
      </c>
      <c r="F25" t="str">
        <f>TEXT(data[[#This Row],[datum]],"dddd")</f>
        <v>Saturday</v>
      </c>
      <c r="G25">
        <f>IF(data[[#This Row],[rok]]=rokok,1,0)</f>
        <v>0</v>
      </c>
      <c r="H25">
        <f>IF(data[[#This Row],[rok]]=rokok-1,1,0)</f>
        <v>1</v>
      </c>
      <c r="I25">
        <f>data[[#This Row],[tento_rok]]+data[[#This Row],[minuly rok]]</f>
        <v>1</v>
      </c>
    </row>
    <row r="26" spans="1:9" x14ac:dyDescent="0.2">
      <c r="A26" s="16">
        <v>42029</v>
      </c>
      <c r="B26" s="14">
        <v>12856</v>
      </c>
      <c r="C26">
        <f>YEAR(data[[#This Row],[datum]])</f>
        <v>2015</v>
      </c>
      <c r="D26">
        <f>MONTH(data[[#This Row],[datum]])</f>
        <v>1</v>
      </c>
      <c r="E26">
        <f>DAY(data[[#This Row],[datum]])</f>
        <v>25</v>
      </c>
      <c r="F26" t="str">
        <f>TEXT(data[[#This Row],[datum]],"dddd")</f>
        <v>Sunday</v>
      </c>
      <c r="G26">
        <f>IF(data[[#This Row],[rok]]=rokok,1,0)</f>
        <v>0</v>
      </c>
      <c r="H26">
        <f>IF(data[[#This Row],[rok]]=rokok-1,1,0)</f>
        <v>1</v>
      </c>
      <c r="I26">
        <f>data[[#This Row],[tento_rok]]+data[[#This Row],[minuly rok]]</f>
        <v>1</v>
      </c>
    </row>
    <row r="27" spans="1:9" x14ac:dyDescent="0.2">
      <c r="A27" s="16">
        <v>42030</v>
      </c>
      <c r="B27" s="15">
        <v>14056</v>
      </c>
      <c r="C27">
        <f>YEAR(data[[#This Row],[datum]])</f>
        <v>2015</v>
      </c>
      <c r="D27">
        <f>MONTH(data[[#This Row],[datum]])</f>
        <v>1</v>
      </c>
      <c r="E27">
        <f>DAY(data[[#This Row],[datum]])</f>
        <v>26</v>
      </c>
      <c r="F27" t="str">
        <f>TEXT(data[[#This Row],[datum]],"dddd")</f>
        <v>Monday</v>
      </c>
      <c r="G27">
        <f>IF(data[[#This Row],[rok]]=rokok,1,0)</f>
        <v>0</v>
      </c>
      <c r="H27">
        <f>IF(data[[#This Row],[rok]]=rokok-1,1,0)</f>
        <v>1</v>
      </c>
      <c r="I27">
        <f>data[[#This Row],[tento_rok]]+data[[#This Row],[minuly rok]]</f>
        <v>1</v>
      </c>
    </row>
    <row r="28" spans="1:9" x14ac:dyDescent="0.2">
      <c r="A28" s="16">
        <v>42031</v>
      </c>
      <c r="B28" s="14">
        <v>11087</v>
      </c>
      <c r="C28">
        <f>YEAR(data[[#This Row],[datum]])</f>
        <v>2015</v>
      </c>
      <c r="D28">
        <f>MONTH(data[[#This Row],[datum]])</f>
        <v>1</v>
      </c>
      <c r="E28">
        <f>DAY(data[[#This Row],[datum]])</f>
        <v>27</v>
      </c>
      <c r="F28" t="str">
        <f>TEXT(data[[#This Row],[datum]],"dddd")</f>
        <v>Tuesday</v>
      </c>
      <c r="G28">
        <f>IF(data[[#This Row],[rok]]=rokok,1,0)</f>
        <v>0</v>
      </c>
      <c r="H28">
        <f>IF(data[[#This Row],[rok]]=rokok-1,1,0)</f>
        <v>1</v>
      </c>
      <c r="I28">
        <f>data[[#This Row],[tento_rok]]+data[[#This Row],[minuly rok]]</f>
        <v>1</v>
      </c>
    </row>
    <row r="29" spans="1:9" x14ac:dyDescent="0.2">
      <c r="A29" s="16">
        <v>42032</v>
      </c>
      <c r="B29" s="15">
        <v>12430</v>
      </c>
      <c r="C29">
        <f>YEAR(data[[#This Row],[datum]])</f>
        <v>2015</v>
      </c>
      <c r="D29">
        <f>MONTH(data[[#This Row],[datum]])</f>
        <v>1</v>
      </c>
      <c r="E29">
        <f>DAY(data[[#This Row],[datum]])</f>
        <v>28</v>
      </c>
      <c r="F29" t="str">
        <f>TEXT(data[[#This Row],[datum]],"dddd")</f>
        <v>Wednesday</v>
      </c>
      <c r="G29">
        <f>IF(data[[#This Row],[rok]]=rokok,1,0)</f>
        <v>0</v>
      </c>
      <c r="H29">
        <f>IF(data[[#This Row],[rok]]=rokok-1,1,0)</f>
        <v>1</v>
      </c>
      <c r="I29">
        <f>data[[#This Row],[tento_rok]]+data[[#This Row],[minuly rok]]</f>
        <v>1</v>
      </c>
    </row>
    <row r="30" spans="1:9" x14ac:dyDescent="0.2">
      <c r="A30" s="16">
        <v>42033</v>
      </c>
      <c r="B30" s="14">
        <v>12566</v>
      </c>
      <c r="C30">
        <f>YEAR(data[[#This Row],[datum]])</f>
        <v>2015</v>
      </c>
      <c r="D30">
        <f>MONTH(data[[#This Row],[datum]])</f>
        <v>1</v>
      </c>
      <c r="E30">
        <f>DAY(data[[#This Row],[datum]])</f>
        <v>29</v>
      </c>
      <c r="F30" t="str">
        <f>TEXT(data[[#This Row],[datum]],"dddd")</f>
        <v>Thursday</v>
      </c>
      <c r="G30">
        <f>IF(data[[#This Row],[rok]]=rokok,1,0)</f>
        <v>0</v>
      </c>
      <c r="H30">
        <f>IF(data[[#This Row],[rok]]=rokok-1,1,0)</f>
        <v>1</v>
      </c>
      <c r="I30">
        <f>data[[#This Row],[tento_rok]]+data[[#This Row],[minuly rok]]</f>
        <v>1</v>
      </c>
    </row>
    <row r="31" spans="1:9" x14ac:dyDescent="0.2">
      <c r="A31" s="16">
        <v>42034</v>
      </c>
      <c r="B31" s="15">
        <v>12370</v>
      </c>
      <c r="C31">
        <f>YEAR(data[[#This Row],[datum]])</f>
        <v>2015</v>
      </c>
      <c r="D31">
        <f>MONTH(data[[#This Row],[datum]])</f>
        <v>1</v>
      </c>
      <c r="E31">
        <f>DAY(data[[#This Row],[datum]])</f>
        <v>30</v>
      </c>
      <c r="F31" t="str">
        <f>TEXT(data[[#This Row],[datum]],"dddd")</f>
        <v>Friday</v>
      </c>
      <c r="G31">
        <f>IF(data[[#This Row],[rok]]=rokok,1,0)</f>
        <v>0</v>
      </c>
      <c r="H31">
        <f>IF(data[[#This Row],[rok]]=rokok-1,1,0)</f>
        <v>1</v>
      </c>
      <c r="I31">
        <f>data[[#This Row],[tento_rok]]+data[[#This Row],[minuly rok]]</f>
        <v>1</v>
      </c>
    </row>
    <row r="32" spans="1:9" x14ac:dyDescent="0.2">
      <c r="A32" s="16">
        <v>42035</v>
      </c>
      <c r="B32" s="14">
        <v>13769</v>
      </c>
      <c r="C32">
        <f>YEAR(data[[#This Row],[datum]])</f>
        <v>2015</v>
      </c>
      <c r="D32">
        <f>MONTH(data[[#This Row],[datum]])</f>
        <v>1</v>
      </c>
      <c r="E32">
        <f>DAY(data[[#This Row],[datum]])</f>
        <v>31</v>
      </c>
      <c r="F32" t="str">
        <f>TEXT(data[[#This Row],[datum]],"dddd")</f>
        <v>Saturday</v>
      </c>
      <c r="G32">
        <f>IF(data[[#This Row],[rok]]=rokok,1,0)</f>
        <v>0</v>
      </c>
      <c r="H32">
        <f>IF(data[[#This Row],[rok]]=rokok-1,1,0)</f>
        <v>1</v>
      </c>
      <c r="I32">
        <f>data[[#This Row],[tento_rok]]+data[[#This Row],[minuly rok]]</f>
        <v>1</v>
      </c>
    </row>
    <row r="33" spans="1:9" x14ac:dyDescent="0.2">
      <c r="A33" s="16">
        <v>42036</v>
      </c>
      <c r="B33" s="15">
        <v>11499</v>
      </c>
      <c r="C33">
        <f>YEAR(data[[#This Row],[datum]])</f>
        <v>2015</v>
      </c>
      <c r="D33">
        <f>MONTH(data[[#This Row],[datum]])</f>
        <v>2</v>
      </c>
      <c r="E33">
        <f>DAY(data[[#This Row],[datum]])</f>
        <v>1</v>
      </c>
      <c r="F33" t="str">
        <f>TEXT(data[[#This Row],[datum]],"dddd")</f>
        <v>Sunday</v>
      </c>
      <c r="G33">
        <f>IF(data[[#This Row],[rok]]=rokok,1,0)</f>
        <v>0</v>
      </c>
      <c r="H33">
        <f>IF(data[[#This Row],[rok]]=rokok-1,1,0)</f>
        <v>1</v>
      </c>
      <c r="I33">
        <f>data[[#This Row],[tento_rok]]+data[[#This Row],[minuly rok]]</f>
        <v>1</v>
      </c>
    </row>
    <row r="34" spans="1:9" x14ac:dyDescent="0.2">
      <c r="A34" s="16">
        <v>42037</v>
      </c>
      <c r="B34" s="14">
        <v>13255</v>
      </c>
      <c r="C34">
        <f>YEAR(data[[#This Row],[datum]])</f>
        <v>2015</v>
      </c>
      <c r="D34">
        <f>MONTH(data[[#This Row],[datum]])</f>
        <v>2</v>
      </c>
      <c r="E34">
        <f>DAY(data[[#This Row],[datum]])</f>
        <v>2</v>
      </c>
      <c r="F34" t="str">
        <f>TEXT(data[[#This Row],[datum]],"dddd")</f>
        <v>Monday</v>
      </c>
      <c r="G34">
        <f>IF(data[[#This Row],[rok]]=rokok,1,0)</f>
        <v>0</v>
      </c>
      <c r="H34">
        <f>IF(data[[#This Row],[rok]]=rokok-1,1,0)</f>
        <v>1</v>
      </c>
      <c r="I34">
        <f>data[[#This Row],[tento_rok]]+data[[#This Row],[minuly rok]]</f>
        <v>1</v>
      </c>
    </row>
    <row r="35" spans="1:9" x14ac:dyDescent="0.2">
      <c r="A35" s="16">
        <v>42038</v>
      </c>
      <c r="B35" s="15">
        <v>12201</v>
      </c>
      <c r="C35">
        <f>YEAR(data[[#This Row],[datum]])</f>
        <v>2015</v>
      </c>
      <c r="D35">
        <f>MONTH(data[[#This Row],[datum]])</f>
        <v>2</v>
      </c>
      <c r="E35">
        <f>DAY(data[[#This Row],[datum]])</f>
        <v>3</v>
      </c>
      <c r="F35" t="str">
        <f>TEXT(data[[#This Row],[datum]],"dddd")</f>
        <v>Tuesday</v>
      </c>
      <c r="G35">
        <f>IF(data[[#This Row],[rok]]=rokok,1,0)</f>
        <v>0</v>
      </c>
      <c r="H35">
        <f>IF(data[[#This Row],[rok]]=rokok-1,1,0)</f>
        <v>1</v>
      </c>
      <c r="I35">
        <f>data[[#This Row],[tento_rok]]+data[[#This Row],[minuly rok]]</f>
        <v>1</v>
      </c>
    </row>
    <row r="36" spans="1:9" x14ac:dyDescent="0.2">
      <c r="A36" s="16">
        <v>42039</v>
      </c>
      <c r="B36" s="14">
        <v>13323</v>
      </c>
      <c r="C36">
        <f>YEAR(data[[#This Row],[datum]])</f>
        <v>2015</v>
      </c>
      <c r="D36">
        <f>MONTH(data[[#This Row],[datum]])</f>
        <v>2</v>
      </c>
      <c r="E36">
        <f>DAY(data[[#This Row],[datum]])</f>
        <v>4</v>
      </c>
      <c r="F36" t="str">
        <f>TEXT(data[[#This Row],[datum]],"dddd")</f>
        <v>Wednesday</v>
      </c>
      <c r="G36">
        <f>IF(data[[#This Row],[rok]]=rokok,1,0)</f>
        <v>0</v>
      </c>
      <c r="H36">
        <f>IF(data[[#This Row],[rok]]=rokok-1,1,0)</f>
        <v>1</v>
      </c>
      <c r="I36">
        <f>data[[#This Row],[tento_rok]]+data[[#This Row],[minuly rok]]</f>
        <v>1</v>
      </c>
    </row>
    <row r="37" spans="1:9" x14ac:dyDescent="0.2">
      <c r="A37" s="16">
        <v>42040</v>
      </c>
      <c r="B37" s="15">
        <v>14689</v>
      </c>
      <c r="C37">
        <f>YEAR(data[[#This Row],[datum]])</f>
        <v>2015</v>
      </c>
      <c r="D37">
        <f>MONTH(data[[#This Row],[datum]])</f>
        <v>2</v>
      </c>
      <c r="E37">
        <f>DAY(data[[#This Row],[datum]])</f>
        <v>5</v>
      </c>
      <c r="F37" t="str">
        <f>TEXT(data[[#This Row],[datum]],"dddd")</f>
        <v>Thursday</v>
      </c>
      <c r="G37">
        <f>IF(data[[#This Row],[rok]]=rokok,1,0)</f>
        <v>0</v>
      </c>
      <c r="H37">
        <f>IF(data[[#This Row],[rok]]=rokok-1,1,0)</f>
        <v>1</v>
      </c>
      <c r="I37">
        <f>data[[#This Row],[tento_rok]]+data[[#This Row],[minuly rok]]</f>
        <v>1</v>
      </c>
    </row>
    <row r="38" spans="1:9" x14ac:dyDescent="0.2">
      <c r="A38" s="16">
        <v>42041</v>
      </c>
      <c r="B38" s="14">
        <v>7626</v>
      </c>
      <c r="C38">
        <f>YEAR(data[[#This Row],[datum]])</f>
        <v>2015</v>
      </c>
      <c r="D38">
        <f>MONTH(data[[#This Row],[datum]])</f>
        <v>2</v>
      </c>
      <c r="E38">
        <f>DAY(data[[#This Row],[datum]])</f>
        <v>6</v>
      </c>
      <c r="F38" t="str">
        <f>TEXT(data[[#This Row],[datum]],"dddd")</f>
        <v>Friday</v>
      </c>
      <c r="G38">
        <f>IF(data[[#This Row],[rok]]=rokok,1,0)</f>
        <v>0</v>
      </c>
      <c r="H38">
        <f>IF(data[[#This Row],[rok]]=rokok-1,1,0)</f>
        <v>1</v>
      </c>
      <c r="I38">
        <f>data[[#This Row],[tento_rok]]+data[[#This Row],[minuly rok]]</f>
        <v>1</v>
      </c>
    </row>
    <row r="39" spans="1:9" x14ac:dyDescent="0.2">
      <c r="A39" s="16">
        <v>42042</v>
      </c>
      <c r="B39" s="15">
        <v>7365</v>
      </c>
      <c r="C39">
        <f>YEAR(data[[#This Row],[datum]])</f>
        <v>2015</v>
      </c>
      <c r="D39">
        <f>MONTH(data[[#This Row],[datum]])</f>
        <v>2</v>
      </c>
      <c r="E39">
        <f>DAY(data[[#This Row],[datum]])</f>
        <v>7</v>
      </c>
      <c r="F39" t="str">
        <f>TEXT(data[[#This Row],[datum]],"dddd")</f>
        <v>Saturday</v>
      </c>
      <c r="G39">
        <f>IF(data[[#This Row],[rok]]=rokok,1,0)</f>
        <v>0</v>
      </c>
      <c r="H39">
        <f>IF(data[[#This Row],[rok]]=rokok-1,1,0)</f>
        <v>1</v>
      </c>
      <c r="I39">
        <f>data[[#This Row],[tento_rok]]+data[[#This Row],[minuly rok]]</f>
        <v>1</v>
      </c>
    </row>
    <row r="40" spans="1:9" x14ac:dyDescent="0.2">
      <c r="A40" s="16">
        <v>42043</v>
      </c>
      <c r="B40" s="14">
        <v>6778</v>
      </c>
      <c r="C40">
        <f>YEAR(data[[#This Row],[datum]])</f>
        <v>2015</v>
      </c>
      <c r="D40">
        <f>MONTH(data[[#This Row],[datum]])</f>
        <v>2</v>
      </c>
      <c r="E40">
        <f>DAY(data[[#This Row],[datum]])</f>
        <v>8</v>
      </c>
      <c r="F40" t="str">
        <f>TEXT(data[[#This Row],[datum]],"dddd")</f>
        <v>Sunday</v>
      </c>
      <c r="G40">
        <f>IF(data[[#This Row],[rok]]=rokok,1,0)</f>
        <v>0</v>
      </c>
      <c r="H40">
        <f>IF(data[[#This Row],[rok]]=rokok-1,1,0)</f>
        <v>1</v>
      </c>
      <c r="I40">
        <f>data[[#This Row],[tento_rok]]+data[[#This Row],[minuly rok]]</f>
        <v>1</v>
      </c>
    </row>
    <row r="41" spans="1:9" x14ac:dyDescent="0.2">
      <c r="A41" s="16">
        <v>42044</v>
      </c>
      <c r="B41" s="15">
        <v>8304</v>
      </c>
      <c r="C41">
        <f>YEAR(data[[#This Row],[datum]])</f>
        <v>2015</v>
      </c>
      <c r="D41">
        <f>MONTH(data[[#This Row],[datum]])</f>
        <v>2</v>
      </c>
      <c r="E41">
        <f>DAY(data[[#This Row],[datum]])</f>
        <v>9</v>
      </c>
      <c r="F41" t="str">
        <f>TEXT(data[[#This Row],[datum]],"dddd")</f>
        <v>Monday</v>
      </c>
      <c r="G41">
        <f>IF(data[[#This Row],[rok]]=rokok,1,0)</f>
        <v>0</v>
      </c>
      <c r="H41">
        <f>IF(data[[#This Row],[rok]]=rokok-1,1,0)</f>
        <v>1</v>
      </c>
      <c r="I41">
        <f>data[[#This Row],[tento_rok]]+data[[#This Row],[minuly rok]]</f>
        <v>1</v>
      </c>
    </row>
    <row r="42" spans="1:9" x14ac:dyDescent="0.2">
      <c r="A42" s="16">
        <v>42045</v>
      </c>
      <c r="B42" s="14">
        <v>21530</v>
      </c>
      <c r="C42">
        <f>YEAR(data[[#This Row],[datum]])</f>
        <v>2015</v>
      </c>
      <c r="D42">
        <f>MONTH(data[[#This Row],[datum]])</f>
        <v>2</v>
      </c>
      <c r="E42">
        <f>DAY(data[[#This Row],[datum]])</f>
        <v>10</v>
      </c>
      <c r="F42" t="str">
        <f>TEXT(data[[#This Row],[datum]],"dddd")</f>
        <v>Tuesday</v>
      </c>
      <c r="G42">
        <f>IF(data[[#This Row],[rok]]=rokok,1,0)</f>
        <v>0</v>
      </c>
      <c r="H42">
        <f>IF(data[[#This Row],[rok]]=rokok-1,1,0)</f>
        <v>1</v>
      </c>
      <c r="I42">
        <f>data[[#This Row],[tento_rok]]+data[[#This Row],[minuly rok]]</f>
        <v>1</v>
      </c>
    </row>
    <row r="43" spans="1:9" x14ac:dyDescent="0.2">
      <c r="A43" s="16">
        <v>42046</v>
      </c>
      <c r="B43" s="15">
        <v>24921</v>
      </c>
      <c r="C43">
        <f>YEAR(data[[#This Row],[datum]])</f>
        <v>2015</v>
      </c>
      <c r="D43">
        <f>MONTH(data[[#This Row],[datum]])</f>
        <v>2</v>
      </c>
      <c r="E43">
        <f>DAY(data[[#This Row],[datum]])</f>
        <v>11</v>
      </c>
      <c r="F43" t="str">
        <f>TEXT(data[[#This Row],[datum]],"dddd")</f>
        <v>Wednesday</v>
      </c>
      <c r="G43">
        <f>IF(data[[#This Row],[rok]]=rokok,1,0)</f>
        <v>0</v>
      </c>
      <c r="H43">
        <f>IF(data[[#This Row],[rok]]=rokok-1,1,0)</f>
        <v>1</v>
      </c>
      <c r="I43">
        <f>data[[#This Row],[tento_rok]]+data[[#This Row],[minuly rok]]</f>
        <v>1</v>
      </c>
    </row>
    <row r="44" spans="1:9" x14ac:dyDescent="0.2">
      <c r="A44" s="16">
        <v>42047</v>
      </c>
      <c r="B44" s="14">
        <v>20782</v>
      </c>
      <c r="C44">
        <f>YEAR(data[[#This Row],[datum]])</f>
        <v>2015</v>
      </c>
      <c r="D44">
        <f>MONTH(data[[#This Row],[datum]])</f>
        <v>2</v>
      </c>
      <c r="E44">
        <f>DAY(data[[#This Row],[datum]])</f>
        <v>12</v>
      </c>
      <c r="F44" t="str">
        <f>TEXT(data[[#This Row],[datum]],"dddd")</f>
        <v>Thursday</v>
      </c>
      <c r="G44">
        <f>IF(data[[#This Row],[rok]]=rokok,1,0)</f>
        <v>0</v>
      </c>
      <c r="H44">
        <f>IF(data[[#This Row],[rok]]=rokok-1,1,0)</f>
        <v>1</v>
      </c>
      <c r="I44">
        <f>data[[#This Row],[tento_rok]]+data[[#This Row],[minuly rok]]</f>
        <v>1</v>
      </c>
    </row>
    <row r="45" spans="1:9" x14ac:dyDescent="0.2">
      <c r="A45" s="16">
        <v>42048</v>
      </c>
      <c r="B45" s="15">
        <v>21038</v>
      </c>
      <c r="C45">
        <f>YEAR(data[[#This Row],[datum]])</f>
        <v>2015</v>
      </c>
      <c r="D45">
        <f>MONTH(data[[#This Row],[datum]])</f>
        <v>2</v>
      </c>
      <c r="E45">
        <f>DAY(data[[#This Row],[datum]])</f>
        <v>13</v>
      </c>
      <c r="F45" t="str">
        <f>TEXT(data[[#This Row],[datum]],"dddd")</f>
        <v>Friday</v>
      </c>
      <c r="G45">
        <f>IF(data[[#This Row],[rok]]=rokok,1,0)</f>
        <v>0</v>
      </c>
      <c r="H45">
        <f>IF(data[[#This Row],[rok]]=rokok-1,1,0)</f>
        <v>1</v>
      </c>
      <c r="I45">
        <f>data[[#This Row],[tento_rok]]+data[[#This Row],[minuly rok]]</f>
        <v>1</v>
      </c>
    </row>
    <row r="46" spans="1:9" x14ac:dyDescent="0.2">
      <c r="A46" s="16">
        <v>42049</v>
      </c>
      <c r="B46" s="14">
        <v>22559</v>
      </c>
      <c r="C46">
        <f>YEAR(data[[#This Row],[datum]])</f>
        <v>2015</v>
      </c>
      <c r="D46">
        <f>MONTH(data[[#This Row],[datum]])</f>
        <v>2</v>
      </c>
      <c r="E46">
        <f>DAY(data[[#This Row],[datum]])</f>
        <v>14</v>
      </c>
      <c r="F46" t="str">
        <f>TEXT(data[[#This Row],[datum]],"dddd")</f>
        <v>Saturday</v>
      </c>
      <c r="G46">
        <f>IF(data[[#This Row],[rok]]=rokok,1,0)</f>
        <v>0</v>
      </c>
      <c r="H46">
        <f>IF(data[[#This Row],[rok]]=rokok-1,1,0)</f>
        <v>1</v>
      </c>
      <c r="I46">
        <f>data[[#This Row],[tento_rok]]+data[[#This Row],[minuly rok]]</f>
        <v>1</v>
      </c>
    </row>
    <row r="47" spans="1:9" x14ac:dyDescent="0.2">
      <c r="A47" s="16">
        <v>42050</v>
      </c>
      <c r="B47" s="15">
        <v>26218</v>
      </c>
      <c r="C47">
        <f>YEAR(data[[#This Row],[datum]])</f>
        <v>2015</v>
      </c>
      <c r="D47">
        <f>MONTH(data[[#This Row],[datum]])</f>
        <v>2</v>
      </c>
      <c r="E47">
        <f>DAY(data[[#This Row],[datum]])</f>
        <v>15</v>
      </c>
      <c r="F47" t="str">
        <f>TEXT(data[[#This Row],[datum]],"dddd")</f>
        <v>Sunday</v>
      </c>
      <c r="G47">
        <f>IF(data[[#This Row],[rok]]=rokok,1,0)</f>
        <v>0</v>
      </c>
      <c r="H47">
        <f>IF(data[[#This Row],[rok]]=rokok-1,1,0)</f>
        <v>1</v>
      </c>
      <c r="I47">
        <f>data[[#This Row],[tento_rok]]+data[[#This Row],[minuly rok]]</f>
        <v>1</v>
      </c>
    </row>
    <row r="48" spans="1:9" x14ac:dyDescent="0.2">
      <c r="A48" s="16">
        <v>42051</v>
      </c>
      <c r="B48" s="14">
        <v>23619</v>
      </c>
      <c r="C48">
        <f>YEAR(data[[#This Row],[datum]])</f>
        <v>2015</v>
      </c>
      <c r="D48">
        <f>MONTH(data[[#This Row],[datum]])</f>
        <v>2</v>
      </c>
      <c r="E48">
        <f>DAY(data[[#This Row],[datum]])</f>
        <v>16</v>
      </c>
      <c r="F48" t="str">
        <f>TEXT(data[[#This Row],[datum]],"dddd")</f>
        <v>Monday</v>
      </c>
      <c r="G48">
        <f>IF(data[[#This Row],[rok]]=rokok,1,0)</f>
        <v>0</v>
      </c>
      <c r="H48">
        <f>IF(data[[#This Row],[rok]]=rokok-1,1,0)</f>
        <v>1</v>
      </c>
      <c r="I48">
        <f>data[[#This Row],[tento_rok]]+data[[#This Row],[minuly rok]]</f>
        <v>1</v>
      </c>
    </row>
    <row r="49" spans="1:9" x14ac:dyDescent="0.2">
      <c r="A49" s="16">
        <v>42052</v>
      </c>
      <c r="B49" s="15">
        <v>28289</v>
      </c>
      <c r="C49">
        <f>YEAR(data[[#This Row],[datum]])</f>
        <v>2015</v>
      </c>
      <c r="D49">
        <f>MONTH(data[[#This Row],[datum]])</f>
        <v>2</v>
      </c>
      <c r="E49">
        <f>DAY(data[[#This Row],[datum]])</f>
        <v>17</v>
      </c>
      <c r="F49" t="str">
        <f>TEXT(data[[#This Row],[datum]],"dddd")</f>
        <v>Tuesday</v>
      </c>
      <c r="G49">
        <f>IF(data[[#This Row],[rok]]=rokok,1,0)</f>
        <v>0</v>
      </c>
      <c r="H49">
        <f>IF(data[[#This Row],[rok]]=rokok-1,1,0)</f>
        <v>1</v>
      </c>
      <c r="I49">
        <f>data[[#This Row],[tento_rok]]+data[[#This Row],[minuly rok]]</f>
        <v>1</v>
      </c>
    </row>
    <row r="50" spans="1:9" x14ac:dyDescent="0.2">
      <c r="A50" s="16">
        <v>42053</v>
      </c>
      <c r="B50" s="14">
        <v>12207</v>
      </c>
      <c r="C50">
        <f>YEAR(data[[#This Row],[datum]])</f>
        <v>2015</v>
      </c>
      <c r="D50">
        <f>MONTH(data[[#This Row],[datum]])</f>
        <v>2</v>
      </c>
      <c r="E50">
        <f>DAY(data[[#This Row],[datum]])</f>
        <v>18</v>
      </c>
      <c r="F50" t="str">
        <f>TEXT(data[[#This Row],[datum]],"dddd")</f>
        <v>Wednesday</v>
      </c>
      <c r="G50">
        <f>IF(data[[#This Row],[rok]]=rokok,1,0)</f>
        <v>0</v>
      </c>
      <c r="H50">
        <f>IF(data[[#This Row],[rok]]=rokok-1,1,0)</f>
        <v>1</v>
      </c>
      <c r="I50">
        <f>data[[#This Row],[tento_rok]]+data[[#This Row],[minuly rok]]</f>
        <v>1</v>
      </c>
    </row>
    <row r="51" spans="1:9" x14ac:dyDescent="0.2">
      <c r="A51" s="16">
        <v>42054</v>
      </c>
      <c r="B51" s="15">
        <v>12036</v>
      </c>
      <c r="C51">
        <f>YEAR(data[[#This Row],[datum]])</f>
        <v>2015</v>
      </c>
      <c r="D51">
        <f>MONTH(data[[#This Row],[datum]])</f>
        <v>2</v>
      </c>
      <c r="E51">
        <f>DAY(data[[#This Row],[datum]])</f>
        <v>19</v>
      </c>
      <c r="F51" t="str">
        <f>TEXT(data[[#This Row],[datum]],"dddd")</f>
        <v>Thursday</v>
      </c>
      <c r="G51">
        <f>IF(data[[#This Row],[rok]]=rokok,1,0)</f>
        <v>0</v>
      </c>
      <c r="H51">
        <f>IF(data[[#This Row],[rok]]=rokok-1,1,0)</f>
        <v>1</v>
      </c>
      <c r="I51">
        <f>data[[#This Row],[tento_rok]]+data[[#This Row],[minuly rok]]</f>
        <v>1</v>
      </c>
    </row>
    <row r="52" spans="1:9" x14ac:dyDescent="0.2">
      <c r="A52" s="16">
        <v>42055</v>
      </c>
      <c r="B52" s="14">
        <v>14052</v>
      </c>
      <c r="C52">
        <f>YEAR(data[[#This Row],[datum]])</f>
        <v>2015</v>
      </c>
      <c r="D52">
        <f>MONTH(data[[#This Row],[datum]])</f>
        <v>2</v>
      </c>
      <c r="E52">
        <f>DAY(data[[#This Row],[datum]])</f>
        <v>20</v>
      </c>
      <c r="F52" t="str">
        <f>TEXT(data[[#This Row],[datum]],"dddd")</f>
        <v>Friday</v>
      </c>
      <c r="G52">
        <f>IF(data[[#This Row],[rok]]=rokok,1,0)</f>
        <v>0</v>
      </c>
      <c r="H52">
        <f>IF(data[[#This Row],[rok]]=rokok-1,1,0)</f>
        <v>1</v>
      </c>
      <c r="I52">
        <f>data[[#This Row],[tento_rok]]+data[[#This Row],[minuly rok]]</f>
        <v>1</v>
      </c>
    </row>
    <row r="53" spans="1:9" x14ac:dyDescent="0.2">
      <c r="A53" s="16">
        <v>42056</v>
      </c>
      <c r="B53" s="15">
        <v>11363</v>
      </c>
      <c r="C53">
        <f>YEAR(data[[#This Row],[datum]])</f>
        <v>2015</v>
      </c>
      <c r="D53">
        <f>MONTH(data[[#This Row],[datum]])</f>
        <v>2</v>
      </c>
      <c r="E53">
        <f>DAY(data[[#This Row],[datum]])</f>
        <v>21</v>
      </c>
      <c r="F53" t="str">
        <f>TEXT(data[[#This Row],[datum]],"dddd")</f>
        <v>Saturday</v>
      </c>
      <c r="G53">
        <f>IF(data[[#This Row],[rok]]=rokok,1,0)</f>
        <v>0</v>
      </c>
      <c r="H53">
        <f>IF(data[[#This Row],[rok]]=rokok-1,1,0)</f>
        <v>1</v>
      </c>
      <c r="I53">
        <f>data[[#This Row],[tento_rok]]+data[[#This Row],[minuly rok]]</f>
        <v>1</v>
      </c>
    </row>
    <row r="54" spans="1:9" x14ac:dyDescent="0.2">
      <c r="A54" s="16">
        <v>42057</v>
      </c>
      <c r="B54" s="14">
        <v>15687</v>
      </c>
      <c r="C54">
        <f>YEAR(data[[#This Row],[datum]])</f>
        <v>2015</v>
      </c>
      <c r="D54">
        <f>MONTH(data[[#This Row],[datum]])</f>
        <v>2</v>
      </c>
      <c r="E54">
        <f>DAY(data[[#This Row],[datum]])</f>
        <v>22</v>
      </c>
      <c r="F54" t="str">
        <f>TEXT(data[[#This Row],[datum]],"dddd")</f>
        <v>Sunday</v>
      </c>
      <c r="G54">
        <f>IF(data[[#This Row],[rok]]=rokok,1,0)</f>
        <v>0</v>
      </c>
      <c r="H54">
        <f>IF(data[[#This Row],[rok]]=rokok-1,1,0)</f>
        <v>1</v>
      </c>
      <c r="I54">
        <f>data[[#This Row],[tento_rok]]+data[[#This Row],[minuly rok]]</f>
        <v>1</v>
      </c>
    </row>
    <row r="55" spans="1:9" x14ac:dyDescent="0.2">
      <c r="A55" s="16">
        <v>42058</v>
      </c>
      <c r="B55" s="15">
        <v>15456</v>
      </c>
      <c r="C55">
        <f>YEAR(data[[#This Row],[datum]])</f>
        <v>2015</v>
      </c>
      <c r="D55">
        <f>MONTH(data[[#This Row],[datum]])</f>
        <v>2</v>
      </c>
      <c r="E55">
        <f>DAY(data[[#This Row],[datum]])</f>
        <v>23</v>
      </c>
      <c r="F55" t="str">
        <f>TEXT(data[[#This Row],[datum]],"dddd")</f>
        <v>Monday</v>
      </c>
      <c r="G55">
        <f>IF(data[[#This Row],[rok]]=rokok,1,0)</f>
        <v>0</v>
      </c>
      <c r="H55">
        <f>IF(data[[#This Row],[rok]]=rokok-1,1,0)</f>
        <v>1</v>
      </c>
      <c r="I55">
        <f>data[[#This Row],[tento_rok]]+data[[#This Row],[minuly rok]]</f>
        <v>1</v>
      </c>
    </row>
    <row r="56" spans="1:9" x14ac:dyDescent="0.2">
      <c r="A56" s="16">
        <v>42059</v>
      </c>
      <c r="B56" s="14">
        <v>18485</v>
      </c>
      <c r="C56">
        <f>YEAR(data[[#This Row],[datum]])</f>
        <v>2015</v>
      </c>
      <c r="D56">
        <f>MONTH(data[[#This Row],[datum]])</f>
        <v>2</v>
      </c>
      <c r="E56">
        <f>DAY(data[[#This Row],[datum]])</f>
        <v>24</v>
      </c>
      <c r="F56" t="str">
        <f>TEXT(data[[#This Row],[datum]],"dddd")</f>
        <v>Tuesday</v>
      </c>
      <c r="G56">
        <f>IF(data[[#This Row],[rok]]=rokok,1,0)</f>
        <v>0</v>
      </c>
      <c r="H56">
        <f>IF(data[[#This Row],[rok]]=rokok-1,1,0)</f>
        <v>1</v>
      </c>
      <c r="I56">
        <f>data[[#This Row],[tento_rok]]+data[[#This Row],[minuly rok]]</f>
        <v>1</v>
      </c>
    </row>
    <row r="57" spans="1:9" x14ac:dyDescent="0.2">
      <c r="A57" s="16">
        <v>42060</v>
      </c>
      <c r="B57" s="15">
        <v>14336</v>
      </c>
      <c r="C57">
        <f>YEAR(data[[#This Row],[datum]])</f>
        <v>2015</v>
      </c>
      <c r="D57">
        <f>MONTH(data[[#This Row],[datum]])</f>
        <v>2</v>
      </c>
      <c r="E57">
        <f>DAY(data[[#This Row],[datum]])</f>
        <v>25</v>
      </c>
      <c r="F57" t="str">
        <f>TEXT(data[[#This Row],[datum]],"dddd")</f>
        <v>Wednesday</v>
      </c>
      <c r="G57">
        <f>IF(data[[#This Row],[rok]]=rokok,1,0)</f>
        <v>0</v>
      </c>
      <c r="H57">
        <f>IF(data[[#This Row],[rok]]=rokok-1,1,0)</f>
        <v>1</v>
      </c>
      <c r="I57">
        <f>data[[#This Row],[tento_rok]]+data[[#This Row],[minuly rok]]</f>
        <v>1</v>
      </c>
    </row>
    <row r="58" spans="1:9" x14ac:dyDescent="0.2">
      <c r="A58" s="16">
        <v>42061</v>
      </c>
      <c r="B58" s="14">
        <v>10283</v>
      </c>
      <c r="C58">
        <f>YEAR(data[[#This Row],[datum]])</f>
        <v>2015</v>
      </c>
      <c r="D58">
        <f>MONTH(data[[#This Row],[datum]])</f>
        <v>2</v>
      </c>
      <c r="E58">
        <f>DAY(data[[#This Row],[datum]])</f>
        <v>26</v>
      </c>
      <c r="F58" t="str">
        <f>TEXT(data[[#This Row],[datum]],"dddd")</f>
        <v>Thursday</v>
      </c>
      <c r="G58">
        <f>IF(data[[#This Row],[rok]]=rokok,1,0)</f>
        <v>0</v>
      </c>
      <c r="H58">
        <f>IF(data[[#This Row],[rok]]=rokok-1,1,0)</f>
        <v>1</v>
      </c>
      <c r="I58">
        <f>data[[#This Row],[tento_rok]]+data[[#This Row],[minuly rok]]</f>
        <v>1</v>
      </c>
    </row>
    <row r="59" spans="1:9" x14ac:dyDescent="0.2">
      <c r="A59" s="16">
        <v>42062</v>
      </c>
      <c r="B59" s="15">
        <v>11465</v>
      </c>
      <c r="C59">
        <f>YEAR(data[[#This Row],[datum]])</f>
        <v>2015</v>
      </c>
      <c r="D59">
        <f>MONTH(data[[#This Row],[datum]])</f>
        <v>2</v>
      </c>
      <c r="E59">
        <f>DAY(data[[#This Row],[datum]])</f>
        <v>27</v>
      </c>
      <c r="F59" t="str">
        <f>TEXT(data[[#This Row],[datum]],"dddd")</f>
        <v>Friday</v>
      </c>
      <c r="G59">
        <f>IF(data[[#This Row],[rok]]=rokok,1,0)</f>
        <v>0</v>
      </c>
      <c r="H59">
        <f>IF(data[[#This Row],[rok]]=rokok-1,1,0)</f>
        <v>1</v>
      </c>
      <c r="I59">
        <f>data[[#This Row],[tento_rok]]+data[[#This Row],[minuly rok]]</f>
        <v>1</v>
      </c>
    </row>
    <row r="60" spans="1:9" x14ac:dyDescent="0.2">
      <c r="A60" s="16">
        <v>42063</v>
      </c>
      <c r="B60" s="14">
        <v>10375</v>
      </c>
      <c r="C60">
        <f>YEAR(data[[#This Row],[datum]])</f>
        <v>2015</v>
      </c>
      <c r="D60">
        <f>MONTH(data[[#This Row],[datum]])</f>
        <v>2</v>
      </c>
      <c r="E60">
        <f>DAY(data[[#This Row],[datum]])</f>
        <v>28</v>
      </c>
      <c r="F60" t="str">
        <f>TEXT(data[[#This Row],[datum]],"dddd")</f>
        <v>Saturday</v>
      </c>
      <c r="G60">
        <f>IF(data[[#This Row],[rok]]=rokok,1,0)</f>
        <v>0</v>
      </c>
      <c r="H60">
        <f>IF(data[[#This Row],[rok]]=rokok-1,1,0)</f>
        <v>1</v>
      </c>
      <c r="I60">
        <f>data[[#This Row],[tento_rok]]+data[[#This Row],[minuly rok]]</f>
        <v>1</v>
      </c>
    </row>
    <row r="61" spans="1:9" x14ac:dyDescent="0.2">
      <c r="A61" s="16">
        <v>42064</v>
      </c>
      <c r="B61" s="15">
        <v>9692</v>
      </c>
      <c r="C61">
        <f>YEAR(data[[#This Row],[datum]])</f>
        <v>2015</v>
      </c>
      <c r="D61">
        <f>MONTH(data[[#This Row],[datum]])</f>
        <v>3</v>
      </c>
      <c r="E61">
        <f>DAY(data[[#This Row],[datum]])</f>
        <v>1</v>
      </c>
      <c r="F61" t="str">
        <f>TEXT(data[[#This Row],[datum]],"dddd")</f>
        <v>Sunday</v>
      </c>
      <c r="G61">
        <f>IF(data[[#This Row],[rok]]=rokok,1,0)</f>
        <v>0</v>
      </c>
      <c r="H61">
        <f>IF(data[[#This Row],[rok]]=rokok-1,1,0)</f>
        <v>1</v>
      </c>
      <c r="I61">
        <f>data[[#This Row],[tento_rok]]+data[[#This Row],[minuly rok]]</f>
        <v>1</v>
      </c>
    </row>
    <row r="62" spans="1:9" x14ac:dyDescent="0.2">
      <c r="A62" s="16">
        <v>42065</v>
      </c>
      <c r="B62" s="14">
        <v>17691</v>
      </c>
      <c r="C62">
        <f>YEAR(data[[#This Row],[datum]])</f>
        <v>2015</v>
      </c>
      <c r="D62">
        <f>MONTH(data[[#This Row],[datum]])</f>
        <v>3</v>
      </c>
      <c r="E62">
        <f>DAY(data[[#This Row],[datum]])</f>
        <v>2</v>
      </c>
      <c r="F62" t="str">
        <f>TEXT(data[[#This Row],[datum]],"dddd")</f>
        <v>Monday</v>
      </c>
      <c r="G62">
        <f>IF(data[[#This Row],[rok]]=rokok,1,0)</f>
        <v>0</v>
      </c>
      <c r="H62">
        <f>IF(data[[#This Row],[rok]]=rokok-1,1,0)</f>
        <v>1</v>
      </c>
      <c r="I62">
        <f>data[[#This Row],[tento_rok]]+data[[#This Row],[minuly rok]]</f>
        <v>1</v>
      </c>
    </row>
    <row r="63" spans="1:9" x14ac:dyDescent="0.2">
      <c r="A63" s="16">
        <v>42066</v>
      </c>
      <c r="B63" s="15">
        <v>14456</v>
      </c>
      <c r="C63">
        <f>YEAR(data[[#This Row],[datum]])</f>
        <v>2015</v>
      </c>
      <c r="D63">
        <f>MONTH(data[[#This Row],[datum]])</f>
        <v>3</v>
      </c>
      <c r="E63">
        <f>DAY(data[[#This Row],[datum]])</f>
        <v>3</v>
      </c>
      <c r="F63" t="str">
        <f>TEXT(data[[#This Row],[datum]],"dddd")</f>
        <v>Tuesday</v>
      </c>
      <c r="G63">
        <f>IF(data[[#This Row],[rok]]=rokok,1,0)</f>
        <v>0</v>
      </c>
      <c r="H63">
        <f>IF(data[[#This Row],[rok]]=rokok-1,1,0)</f>
        <v>1</v>
      </c>
      <c r="I63">
        <f>data[[#This Row],[tento_rok]]+data[[#This Row],[minuly rok]]</f>
        <v>1</v>
      </c>
    </row>
    <row r="64" spans="1:9" x14ac:dyDescent="0.2">
      <c r="A64" s="16">
        <v>42067</v>
      </c>
      <c r="B64" s="14">
        <v>16156</v>
      </c>
      <c r="C64">
        <f>YEAR(data[[#This Row],[datum]])</f>
        <v>2015</v>
      </c>
      <c r="D64">
        <f>MONTH(data[[#This Row],[datum]])</f>
        <v>3</v>
      </c>
      <c r="E64">
        <f>DAY(data[[#This Row],[datum]])</f>
        <v>4</v>
      </c>
      <c r="F64" t="str">
        <f>TEXT(data[[#This Row],[datum]],"dddd")</f>
        <v>Wednesday</v>
      </c>
      <c r="G64">
        <f>IF(data[[#This Row],[rok]]=rokok,1,0)</f>
        <v>0</v>
      </c>
      <c r="H64">
        <f>IF(data[[#This Row],[rok]]=rokok-1,1,0)</f>
        <v>1</v>
      </c>
      <c r="I64">
        <f>data[[#This Row],[tento_rok]]+data[[#This Row],[minuly rok]]</f>
        <v>1</v>
      </c>
    </row>
    <row r="65" spans="1:9" x14ac:dyDescent="0.2">
      <c r="A65" s="16">
        <v>42068</v>
      </c>
      <c r="B65" s="15">
        <v>13538</v>
      </c>
      <c r="C65">
        <f>YEAR(data[[#This Row],[datum]])</f>
        <v>2015</v>
      </c>
      <c r="D65">
        <f>MONTH(data[[#This Row],[datum]])</f>
        <v>3</v>
      </c>
      <c r="E65">
        <f>DAY(data[[#This Row],[datum]])</f>
        <v>5</v>
      </c>
      <c r="F65" t="str">
        <f>TEXT(data[[#This Row],[datum]],"dddd")</f>
        <v>Thursday</v>
      </c>
      <c r="G65">
        <f>IF(data[[#This Row],[rok]]=rokok,1,0)</f>
        <v>0</v>
      </c>
      <c r="H65">
        <f>IF(data[[#This Row],[rok]]=rokok-1,1,0)</f>
        <v>1</v>
      </c>
      <c r="I65">
        <f>data[[#This Row],[tento_rok]]+data[[#This Row],[minuly rok]]</f>
        <v>1</v>
      </c>
    </row>
    <row r="66" spans="1:9" x14ac:dyDescent="0.2">
      <c r="A66" s="16">
        <v>42069</v>
      </c>
      <c r="B66" s="14">
        <v>14230</v>
      </c>
      <c r="C66">
        <f>YEAR(data[[#This Row],[datum]])</f>
        <v>2015</v>
      </c>
      <c r="D66">
        <f>MONTH(data[[#This Row],[datum]])</f>
        <v>3</v>
      </c>
      <c r="E66">
        <f>DAY(data[[#This Row],[datum]])</f>
        <v>6</v>
      </c>
      <c r="F66" t="str">
        <f>TEXT(data[[#This Row],[datum]],"dddd")</f>
        <v>Friday</v>
      </c>
      <c r="G66">
        <f>IF(data[[#This Row],[rok]]=rokok,1,0)</f>
        <v>0</v>
      </c>
      <c r="H66">
        <f>IF(data[[#This Row],[rok]]=rokok-1,1,0)</f>
        <v>1</v>
      </c>
      <c r="I66">
        <f>data[[#This Row],[tento_rok]]+data[[#This Row],[minuly rok]]</f>
        <v>1</v>
      </c>
    </row>
    <row r="67" spans="1:9" x14ac:dyDescent="0.2">
      <c r="A67" s="16">
        <v>42070</v>
      </c>
      <c r="B67" s="15">
        <v>10508</v>
      </c>
      <c r="C67">
        <f>YEAR(data[[#This Row],[datum]])</f>
        <v>2015</v>
      </c>
      <c r="D67">
        <f>MONTH(data[[#This Row],[datum]])</f>
        <v>3</v>
      </c>
      <c r="E67">
        <f>DAY(data[[#This Row],[datum]])</f>
        <v>7</v>
      </c>
      <c r="F67" t="str">
        <f>TEXT(data[[#This Row],[datum]],"dddd")</f>
        <v>Saturday</v>
      </c>
      <c r="G67">
        <f>IF(data[[#This Row],[rok]]=rokok,1,0)</f>
        <v>0</v>
      </c>
      <c r="H67">
        <f>IF(data[[#This Row],[rok]]=rokok-1,1,0)</f>
        <v>1</v>
      </c>
      <c r="I67">
        <f>data[[#This Row],[tento_rok]]+data[[#This Row],[minuly rok]]</f>
        <v>1</v>
      </c>
    </row>
    <row r="68" spans="1:9" x14ac:dyDescent="0.2">
      <c r="A68" s="16">
        <v>42071</v>
      </c>
      <c r="B68" s="14">
        <v>12674</v>
      </c>
      <c r="C68">
        <f>YEAR(data[[#This Row],[datum]])</f>
        <v>2015</v>
      </c>
      <c r="D68">
        <f>MONTH(data[[#This Row],[datum]])</f>
        <v>3</v>
      </c>
      <c r="E68">
        <f>DAY(data[[#This Row],[datum]])</f>
        <v>8</v>
      </c>
      <c r="F68" t="str">
        <f>TEXT(data[[#This Row],[datum]],"dddd")</f>
        <v>Sunday</v>
      </c>
      <c r="G68">
        <f>IF(data[[#This Row],[rok]]=rokok,1,0)</f>
        <v>0</v>
      </c>
      <c r="H68">
        <f>IF(data[[#This Row],[rok]]=rokok-1,1,0)</f>
        <v>1</v>
      </c>
      <c r="I68">
        <f>data[[#This Row],[tento_rok]]+data[[#This Row],[minuly rok]]</f>
        <v>1</v>
      </c>
    </row>
    <row r="69" spans="1:9" x14ac:dyDescent="0.2">
      <c r="A69" s="16">
        <v>42072</v>
      </c>
      <c r="B69" s="15">
        <v>11409</v>
      </c>
      <c r="C69">
        <f>YEAR(data[[#This Row],[datum]])</f>
        <v>2015</v>
      </c>
      <c r="D69">
        <f>MONTH(data[[#This Row],[datum]])</f>
        <v>3</v>
      </c>
      <c r="E69">
        <f>DAY(data[[#This Row],[datum]])</f>
        <v>9</v>
      </c>
      <c r="F69" t="str">
        <f>TEXT(data[[#This Row],[datum]],"dddd")</f>
        <v>Monday</v>
      </c>
      <c r="G69">
        <f>IF(data[[#This Row],[rok]]=rokok,1,0)</f>
        <v>0</v>
      </c>
      <c r="H69">
        <f>IF(data[[#This Row],[rok]]=rokok-1,1,0)</f>
        <v>1</v>
      </c>
      <c r="I69">
        <f>data[[#This Row],[tento_rok]]+data[[#This Row],[minuly rok]]</f>
        <v>1</v>
      </c>
    </row>
    <row r="70" spans="1:9" x14ac:dyDescent="0.2">
      <c r="A70" s="16">
        <v>42073</v>
      </c>
      <c r="B70" s="14">
        <v>10640</v>
      </c>
      <c r="C70">
        <f>YEAR(data[[#This Row],[datum]])</f>
        <v>2015</v>
      </c>
      <c r="D70">
        <f>MONTH(data[[#This Row],[datum]])</f>
        <v>3</v>
      </c>
      <c r="E70">
        <f>DAY(data[[#This Row],[datum]])</f>
        <v>10</v>
      </c>
      <c r="F70" t="str">
        <f>TEXT(data[[#This Row],[datum]],"dddd")</f>
        <v>Tuesday</v>
      </c>
      <c r="G70">
        <f>IF(data[[#This Row],[rok]]=rokok,1,0)</f>
        <v>0</v>
      </c>
      <c r="H70">
        <f>IF(data[[#This Row],[rok]]=rokok-1,1,0)</f>
        <v>1</v>
      </c>
      <c r="I70">
        <f>data[[#This Row],[tento_rok]]+data[[#This Row],[minuly rok]]</f>
        <v>1</v>
      </c>
    </row>
    <row r="71" spans="1:9" x14ac:dyDescent="0.2">
      <c r="A71" s="16">
        <v>42074</v>
      </c>
      <c r="B71" s="15">
        <v>12254</v>
      </c>
      <c r="C71">
        <f>YEAR(data[[#This Row],[datum]])</f>
        <v>2015</v>
      </c>
      <c r="D71">
        <f>MONTH(data[[#This Row],[datum]])</f>
        <v>3</v>
      </c>
      <c r="E71">
        <f>DAY(data[[#This Row],[datum]])</f>
        <v>11</v>
      </c>
      <c r="F71" t="str">
        <f>TEXT(data[[#This Row],[datum]],"dddd")</f>
        <v>Wednesday</v>
      </c>
      <c r="G71">
        <f>IF(data[[#This Row],[rok]]=rokok,1,0)</f>
        <v>0</v>
      </c>
      <c r="H71">
        <f>IF(data[[#This Row],[rok]]=rokok-1,1,0)</f>
        <v>1</v>
      </c>
      <c r="I71">
        <f>data[[#This Row],[tento_rok]]+data[[#This Row],[minuly rok]]</f>
        <v>1</v>
      </c>
    </row>
    <row r="72" spans="1:9" x14ac:dyDescent="0.2">
      <c r="A72" s="16">
        <v>42075</v>
      </c>
      <c r="B72" s="14">
        <v>13466</v>
      </c>
      <c r="C72">
        <f>YEAR(data[[#This Row],[datum]])</f>
        <v>2015</v>
      </c>
      <c r="D72">
        <f>MONTH(data[[#This Row],[datum]])</f>
        <v>3</v>
      </c>
      <c r="E72">
        <f>DAY(data[[#This Row],[datum]])</f>
        <v>12</v>
      </c>
      <c r="F72" t="str">
        <f>TEXT(data[[#This Row],[datum]],"dddd")</f>
        <v>Thursday</v>
      </c>
      <c r="G72">
        <f>IF(data[[#This Row],[rok]]=rokok,1,0)</f>
        <v>0</v>
      </c>
      <c r="H72">
        <f>IF(data[[#This Row],[rok]]=rokok-1,1,0)</f>
        <v>1</v>
      </c>
      <c r="I72">
        <f>data[[#This Row],[tento_rok]]+data[[#This Row],[minuly rok]]</f>
        <v>1</v>
      </c>
    </row>
    <row r="73" spans="1:9" x14ac:dyDescent="0.2">
      <c r="A73" s="16">
        <v>42076</v>
      </c>
      <c r="B73" s="15">
        <v>11510</v>
      </c>
      <c r="C73">
        <f>YEAR(data[[#This Row],[datum]])</f>
        <v>2015</v>
      </c>
      <c r="D73">
        <f>MONTH(data[[#This Row],[datum]])</f>
        <v>3</v>
      </c>
      <c r="E73">
        <f>DAY(data[[#This Row],[datum]])</f>
        <v>13</v>
      </c>
      <c r="F73" t="str">
        <f>TEXT(data[[#This Row],[datum]],"dddd")</f>
        <v>Friday</v>
      </c>
      <c r="G73">
        <f>IF(data[[#This Row],[rok]]=rokok,1,0)</f>
        <v>0</v>
      </c>
      <c r="H73">
        <f>IF(data[[#This Row],[rok]]=rokok-1,1,0)</f>
        <v>1</v>
      </c>
      <c r="I73">
        <f>data[[#This Row],[tento_rok]]+data[[#This Row],[minuly rok]]</f>
        <v>1</v>
      </c>
    </row>
    <row r="74" spans="1:9" x14ac:dyDescent="0.2">
      <c r="A74" s="16">
        <v>42077</v>
      </c>
      <c r="B74" s="14">
        <v>10250</v>
      </c>
      <c r="C74">
        <f>YEAR(data[[#This Row],[datum]])</f>
        <v>2015</v>
      </c>
      <c r="D74">
        <f>MONTH(data[[#This Row],[datum]])</f>
        <v>3</v>
      </c>
      <c r="E74">
        <f>DAY(data[[#This Row],[datum]])</f>
        <v>14</v>
      </c>
      <c r="F74" t="str">
        <f>TEXT(data[[#This Row],[datum]],"dddd")</f>
        <v>Saturday</v>
      </c>
      <c r="G74">
        <f>IF(data[[#This Row],[rok]]=rokok,1,0)</f>
        <v>0</v>
      </c>
      <c r="H74">
        <f>IF(data[[#This Row],[rok]]=rokok-1,1,0)</f>
        <v>1</v>
      </c>
      <c r="I74">
        <f>data[[#This Row],[tento_rok]]+data[[#This Row],[minuly rok]]</f>
        <v>1</v>
      </c>
    </row>
    <row r="75" spans="1:9" x14ac:dyDescent="0.2">
      <c r="A75" s="16">
        <v>42078</v>
      </c>
      <c r="B75" s="15">
        <v>12773</v>
      </c>
      <c r="C75">
        <f>YEAR(data[[#This Row],[datum]])</f>
        <v>2015</v>
      </c>
      <c r="D75">
        <f>MONTH(data[[#This Row],[datum]])</f>
        <v>3</v>
      </c>
      <c r="E75">
        <f>DAY(data[[#This Row],[datum]])</f>
        <v>15</v>
      </c>
      <c r="F75" t="str">
        <f>TEXT(data[[#This Row],[datum]],"dddd")</f>
        <v>Sunday</v>
      </c>
      <c r="G75">
        <f>IF(data[[#This Row],[rok]]=rokok,1,0)</f>
        <v>0</v>
      </c>
      <c r="H75">
        <f>IF(data[[#This Row],[rok]]=rokok-1,1,0)</f>
        <v>1</v>
      </c>
      <c r="I75">
        <f>data[[#This Row],[tento_rok]]+data[[#This Row],[minuly rok]]</f>
        <v>1</v>
      </c>
    </row>
    <row r="76" spans="1:9" x14ac:dyDescent="0.2">
      <c r="A76" s="16">
        <v>42079</v>
      </c>
      <c r="B76" s="14">
        <v>10892</v>
      </c>
      <c r="C76">
        <f>YEAR(data[[#This Row],[datum]])</f>
        <v>2015</v>
      </c>
      <c r="D76">
        <f>MONTH(data[[#This Row],[datum]])</f>
        <v>3</v>
      </c>
      <c r="E76">
        <f>DAY(data[[#This Row],[datum]])</f>
        <v>16</v>
      </c>
      <c r="F76" t="str">
        <f>TEXT(data[[#This Row],[datum]],"dddd")</f>
        <v>Monday</v>
      </c>
      <c r="G76">
        <f>IF(data[[#This Row],[rok]]=rokok,1,0)</f>
        <v>0</v>
      </c>
      <c r="H76">
        <f>IF(data[[#This Row],[rok]]=rokok-1,1,0)</f>
        <v>1</v>
      </c>
      <c r="I76">
        <f>data[[#This Row],[tento_rok]]+data[[#This Row],[minuly rok]]</f>
        <v>1</v>
      </c>
    </row>
    <row r="77" spans="1:9" x14ac:dyDescent="0.2">
      <c r="A77" s="16">
        <v>42080</v>
      </c>
      <c r="B77" s="15">
        <v>11705</v>
      </c>
      <c r="C77">
        <f>YEAR(data[[#This Row],[datum]])</f>
        <v>2015</v>
      </c>
      <c r="D77">
        <f>MONTH(data[[#This Row],[datum]])</f>
        <v>3</v>
      </c>
      <c r="E77">
        <f>DAY(data[[#This Row],[datum]])</f>
        <v>17</v>
      </c>
      <c r="F77" t="str">
        <f>TEXT(data[[#This Row],[datum]],"dddd")</f>
        <v>Tuesday</v>
      </c>
      <c r="G77">
        <f>IF(data[[#This Row],[rok]]=rokok,1,0)</f>
        <v>0</v>
      </c>
      <c r="H77">
        <f>IF(data[[#This Row],[rok]]=rokok-1,1,0)</f>
        <v>1</v>
      </c>
      <c r="I77">
        <f>data[[#This Row],[tento_rok]]+data[[#This Row],[minuly rok]]</f>
        <v>1</v>
      </c>
    </row>
    <row r="78" spans="1:9" x14ac:dyDescent="0.2">
      <c r="A78" s="16">
        <v>42081</v>
      </c>
      <c r="B78" s="14">
        <v>10751</v>
      </c>
      <c r="C78">
        <f>YEAR(data[[#This Row],[datum]])</f>
        <v>2015</v>
      </c>
      <c r="D78">
        <f>MONTH(data[[#This Row],[datum]])</f>
        <v>3</v>
      </c>
      <c r="E78">
        <f>DAY(data[[#This Row],[datum]])</f>
        <v>18</v>
      </c>
      <c r="F78" t="str">
        <f>TEXT(data[[#This Row],[datum]],"dddd")</f>
        <v>Wednesday</v>
      </c>
      <c r="G78">
        <f>IF(data[[#This Row],[rok]]=rokok,1,0)</f>
        <v>0</v>
      </c>
      <c r="H78">
        <f>IF(data[[#This Row],[rok]]=rokok-1,1,0)</f>
        <v>1</v>
      </c>
      <c r="I78">
        <f>data[[#This Row],[tento_rok]]+data[[#This Row],[minuly rok]]</f>
        <v>1</v>
      </c>
    </row>
    <row r="79" spans="1:9" x14ac:dyDescent="0.2">
      <c r="A79" s="16">
        <v>42082</v>
      </c>
      <c r="B79" s="15">
        <v>12344</v>
      </c>
      <c r="C79">
        <f>YEAR(data[[#This Row],[datum]])</f>
        <v>2015</v>
      </c>
      <c r="D79">
        <f>MONTH(data[[#This Row],[datum]])</f>
        <v>3</v>
      </c>
      <c r="E79">
        <f>DAY(data[[#This Row],[datum]])</f>
        <v>19</v>
      </c>
      <c r="F79" t="str">
        <f>TEXT(data[[#This Row],[datum]],"dddd")</f>
        <v>Thursday</v>
      </c>
      <c r="G79">
        <f>IF(data[[#This Row],[rok]]=rokok,1,0)</f>
        <v>0</v>
      </c>
      <c r="H79">
        <f>IF(data[[#This Row],[rok]]=rokok-1,1,0)</f>
        <v>1</v>
      </c>
      <c r="I79">
        <f>data[[#This Row],[tento_rok]]+data[[#This Row],[minuly rok]]</f>
        <v>1</v>
      </c>
    </row>
    <row r="80" spans="1:9" x14ac:dyDescent="0.2">
      <c r="A80" s="16">
        <v>42083</v>
      </c>
      <c r="B80" s="14">
        <v>10189</v>
      </c>
      <c r="C80">
        <f>YEAR(data[[#This Row],[datum]])</f>
        <v>2015</v>
      </c>
      <c r="D80">
        <f>MONTH(data[[#This Row],[datum]])</f>
        <v>3</v>
      </c>
      <c r="E80">
        <f>DAY(data[[#This Row],[datum]])</f>
        <v>20</v>
      </c>
      <c r="F80" t="str">
        <f>TEXT(data[[#This Row],[datum]],"dddd")</f>
        <v>Friday</v>
      </c>
      <c r="G80">
        <f>IF(data[[#This Row],[rok]]=rokok,1,0)</f>
        <v>0</v>
      </c>
      <c r="H80">
        <f>IF(data[[#This Row],[rok]]=rokok-1,1,0)</f>
        <v>1</v>
      </c>
      <c r="I80">
        <f>data[[#This Row],[tento_rok]]+data[[#This Row],[minuly rok]]</f>
        <v>1</v>
      </c>
    </row>
    <row r="81" spans="1:9" x14ac:dyDescent="0.2">
      <c r="A81" s="16">
        <v>42084</v>
      </c>
      <c r="B81" s="15">
        <v>11277</v>
      </c>
      <c r="C81">
        <f>YEAR(data[[#This Row],[datum]])</f>
        <v>2015</v>
      </c>
      <c r="D81">
        <f>MONTH(data[[#This Row],[datum]])</f>
        <v>3</v>
      </c>
      <c r="E81">
        <f>DAY(data[[#This Row],[datum]])</f>
        <v>21</v>
      </c>
      <c r="F81" t="str">
        <f>TEXT(data[[#This Row],[datum]],"dddd")</f>
        <v>Saturday</v>
      </c>
      <c r="G81">
        <f>IF(data[[#This Row],[rok]]=rokok,1,0)</f>
        <v>0</v>
      </c>
      <c r="H81">
        <f>IF(data[[#This Row],[rok]]=rokok-1,1,0)</f>
        <v>1</v>
      </c>
      <c r="I81">
        <f>data[[#This Row],[tento_rok]]+data[[#This Row],[minuly rok]]</f>
        <v>1</v>
      </c>
    </row>
    <row r="82" spans="1:9" x14ac:dyDescent="0.2">
      <c r="A82" s="16">
        <v>42085</v>
      </c>
      <c r="B82" s="14">
        <v>14117</v>
      </c>
      <c r="C82">
        <f>YEAR(data[[#This Row],[datum]])</f>
        <v>2015</v>
      </c>
      <c r="D82">
        <f>MONTH(data[[#This Row],[datum]])</f>
        <v>3</v>
      </c>
      <c r="E82">
        <f>DAY(data[[#This Row],[datum]])</f>
        <v>22</v>
      </c>
      <c r="F82" t="str">
        <f>TEXT(data[[#This Row],[datum]],"dddd")</f>
        <v>Sunday</v>
      </c>
      <c r="G82">
        <f>IF(data[[#This Row],[rok]]=rokok,1,0)</f>
        <v>0</v>
      </c>
      <c r="H82">
        <f>IF(data[[#This Row],[rok]]=rokok-1,1,0)</f>
        <v>1</v>
      </c>
      <c r="I82">
        <f>data[[#This Row],[tento_rok]]+data[[#This Row],[minuly rok]]</f>
        <v>1</v>
      </c>
    </row>
    <row r="83" spans="1:9" x14ac:dyDescent="0.2">
      <c r="A83" s="16">
        <v>42086</v>
      </c>
      <c r="B83" s="15">
        <v>13052</v>
      </c>
      <c r="C83">
        <f>YEAR(data[[#This Row],[datum]])</f>
        <v>2015</v>
      </c>
      <c r="D83">
        <f>MONTH(data[[#This Row],[datum]])</f>
        <v>3</v>
      </c>
      <c r="E83">
        <f>DAY(data[[#This Row],[datum]])</f>
        <v>23</v>
      </c>
      <c r="F83" t="str">
        <f>TEXT(data[[#This Row],[datum]],"dddd")</f>
        <v>Monday</v>
      </c>
      <c r="G83">
        <f>IF(data[[#This Row],[rok]]=rokok,1,0)</f>
        <v>0</v>
      </c>
      <c r="H83">
        <f>IF(data[[#This Row],[rok]]=rokok-1,1,0)</f>
        <v>1</v>
      </c>
      <c r="I83">
        <f>data[[#This Row],[tento_rok]]+data[[#This Row],[minuly rok]]</f>
        <v>1</v>
      </c>
    </row>
    <row r="84" spans="1:9" x14ac:dyDescent="0.2">
      <c r="A84" s="16">
        <v>42087</v>
      </c>
      <c r="B84" s="14">
        <v>14391</v>
      </c>
      <c r="C84">
        <f>YEAR(data[[#This Row],[datum]])</f>
        <v>2015</v>
      </c>
      <c r="D84">
        <f>MONTH(data[[#This Row],[datum]])</f>
        <v>3</v>
      </c>
      <c r="E84">
        <f>DAY(data[[#This Row],[datum]])</f>
        <v>24</v>
      </c>
      <c r="F84" t="str">
        <f>TEXT(data[[#This Row],[datum]],"dddd")</f>
        <v>Tuesday</v>
      </c>
      <c r="G84">
        <f>IF(data[[#This Row],[rok]]=rokok,1,0)</f>
        <v>0</v>
      </c>
      <c r="H84">
        <f>IF(data[[#This Row],[rok]]=rokok-1,1,0)</f>
        <v>1</v>
      </c>
      <c r="I84">
        <f>data[[#This Row],[tento_rok]]+data[[#This Row],[minuly rok]]</f>
        <v>1</v>
      </c>
    </row>
    <row r="85" spans="1:9" x14ac:dyDescent="0.2">
      <c r="A85" s="16">
        <v>42088</v>
      </c>
      <c r="B85" s="15">
        <v>15908</v>
      </c>
      <c r="C85">
        <f>YEAR(data[[#This Row],[datum]])</f>
        <v>2015</v>
      </c>
      <c r="D85">
        <f>MONTH(data[[#This Row],[datum]])</f>
        <v>3</v>
      </c>
      <c r="E85">
        <f>DAY(data[[#This Row],[datum]])</f>
        <v>25</v>
      </c>
      <c r="F85" t="str">
        <f>TEXT(data[[#This Row],[datum]],"dddd")</f>
        <v>Wednesday</v>
      </c>
      <c r="G85">
        <f>IF(data[[#This Row],[rok]]=rokok,1,0)</f>
        <v>0</v>
      </c>
      <c r="H85">
        <f>IF(data[[#This Row],[rok]]=rokok-1,1,0)</f>
        <v>1</v>
      </c>
      <c r="I85">
        <f>data[[#This Row],[tento_rok]]+data[[#This Row],[minuly rok]]</f>
        <v>1</v>
      </c>
    </row>
    <row r="86" spans="1:9" x14ac:dyDescent="0.2">
      <c r="A86" s="16">
        <v>42089</v>
      </c>
      <c r="B86" s="14">
        <v>11111</v>
      </c>
      <c r="C86">
        <f>YEAR(data[[#This Row],[datum]])</f>
        <v>2015</v>
      </c>
      <c r="D86">
        <f>MONTH(data[[#This Row],[datum]])</f>
        <v>3</v>
      </c>
      <c r="E86">
        <f>DAY(data[[#This Row],[datum]])</f>
        <v>26</v>
      </c>
      <c r="F86" t="str">
        <f>TEXT(data[[#This Row],[datum]],"dddd")</f>
        <v>Thursday</v>
      </c>
      <c r="G86">
        <f>IF(data[[#This Row],[rok]]=rokok,1,0)</f>
        <v>0</v>
      </c>
      <c r="H86">
        <f>IF(data[[#This Row],[rok]]=rokok-1,1,0)</f>
        <v>1</v>
      </c>
      <c r="I86">
        <f>data[[#This Row],[tento_rok]]+data[[#This Row],[minuly rok]]</f>
        <v>1</v>
      </c>
    </row>
    <row r="87" spans="1:9" x14ac:dyDescent="0.2">
      <c r="A87" s="16">
        <v>42090</v>
      </c>
      <c r="B87" s="15">
        <v>11849</v>
      </c>
      <c r="C87">
        <f>YEAR(data[[#This Row],[datum]])</f>
        <v>2015</v>
      </c>
      <c r="D87">
        <f>MONTH(data[[#This Row],[datum]])</f>
        <v>3</v>
      </c>
      <c r="E87">
        <f>DAY(data[[#This Row],[datum]])</f>
        <v>27</v>
      </c>
      <c r="F87" t="str">
        <f>TEXT(data[[#This Row],[datum]],"dddd")</f>
        <v>Friday</v>
      </c>
      <c r="G87">
        <f>IF(data[[#This Row],[rok]]=rokok,1,0)</f>
        <v>0</v>
      </c>
      <c r="H87">
        <f>IF(data[[#This Row],[rok]]=rokok-1,1,0)</f>
        <v>1</v>
      </c>
      <c r="I87">
        <f>data[[#This Row],[tento_rok]]+data[[#This Row],[minuly rok]]</f>
        <v>1</v>
      </c>
    </row>
    <row r="88" spans="1:9" x14ac:dyDescent="0.2">
      <c r="A88" s="16">
        <v>42091</v>
      </c>
      <c r="B88" s="14">
        <v>9895</v>
      </c>
      <c r="C88">
        <f>YEAR(data[[#This Row],[datum]])</f>
        <v>2015</v>
      </c>
      <c r="D88">
        <f>MONTH(data[[#This Row],[datum]])</f>
        <v>3</v>
      </c>
      <c r="E88">
        <f>DAY(data[[#This Row],[datum]])</f>
        <v>28</v>
      </c>
      <c r="F88" t="str">
        <f>TEXT(data[[#This Row],[datum]],"dddd")</f>
        <v>Saturday</v>
      </c>
      <c r="G88">
        <f>IF(data[[#This Row],[rok]]=rokok,1,0)</f>
        <v>0</v>
      </c>
      <c r="H88">
        <f>IF(data[[#This Row],[rok]]=rokok-1,1,0)</f>
        <v>1</v>
      </c>
      <c r="I88">
        <f>data[[#This Row],[tento_rok]]+data[[#This Row],[minuly rok]]</f>
        <v>1</v>
      </c>
    </row>
    <row r="89" spans="1:9" x14ac:dyDescent="0.2">
      <c r="A89" s="16">
        <v>42092</v>
      </c>
      <c r="B89" s="15">
        <v>12873</v>
      </c>
      <c r="C89">
        <f>YEAR(data[[#This Row],[datum]])</f>
        <v>2015</v>
      </c>
      <c r="D89">
        <f>MONTH(data[[#This Row],[datum]])</f>
        <v>3</v>
      </c>
      <c r="E89">
        <f>DAY(data[[#This Row],[datum]])</f>
        <v>29</v>
      </c>
      <c r="F89" t="str">
        <f>TEXT(data[[#This Row],[datum]],"dddd")</f>
        <v>Sunday</v>
      </c>
      <c r="G89">
        <f>IF(data[[#This Row],[rok]]=rokok,1,0)</f>
        <v>0</v>
      </c>
      <c r="H89">
        <f>IF(data[[#This Row],[rok]]=rokok-1,1,0)</f>
        <v>1</v>
      </c>
      <c r="I89">
        <f>data[[#This Row],[tento_rok]]+data[[#This Row],[minuly rok]]</f>
        <v>1</v>
      </c>
    </row>
    <row r="90" spans="1:9" x14ac:dyDescent="0.2">
      <c r="A90" s="16">
        <v>42093</v>
      </c>
      <c r="B90" s="14">
        <v>16867</v>
      </c>
      <c r="C90">
        <f>YEAR(data[[#This Row],[datum]])</f>
        <v>2015</v>
      </c>
      <c r="D90">
        <f>MONTH(data[[#This Row],[datum]])</f>
        <v>3</v>
      </c>
      <c r="E90">
        <f>DAY(data[[#This Row],[datum]])</f>
        <v>30</v>
      </c>
      <c r="F90" t="str">
        <f>TEXT(data[[#This Row],[datum]],"dddd")</f>
        <v>Monday</v>
      </c>
      <c r="G90">
        <f>IF(data[[#This Row],[rok]]=rokok,1,0)</f>
        <v>0</v>
      </c>
      <c r="H90">
        <f>IF(data[[#This Row],[rok]]=rokok-1,1,0)</f>
        <v>1</v>
      </c>
      <c r="I90">
        <f>data[[#This Row],[tento_rok]]+data[[#This Row],[minuly rok]]</f>
        <v>1</v>
      </c>
    </row>
    <row r="91" spans="1:9" x14ac:dyDescent="0.2">
      <c r="A91" s="16">
        <v>42094</v>
      </c>
      <c r="B91" s="15">
        <v>19888</v>
      </c>
      <c r="C91">
        <f>YEAR(data[[#This Row],[datum]])</f>
        <v>2015</v>
      </c>
      <c r="D91">
        <f>MONTH(data[[#This Row],[datum]])</f>
        <v>3</v>
      </c>
      <c r="E91">
        <f>DAY(data[[#This Row],[datum]])</f>
        <v>31</v>
      </c>
      <c r="F91" t="str">
        <f>TEXT(data[[#This Row],[datum]],"dddd")</f>
        <v>Tuesday</v>
      </c>
      <c r="G91">
        <f>IF(data[[#This Row],[rok]]=rokok,1,0)</f>
        <v>0</v>
      </c>
      <c r="H91">
        <f>IF(data[[#This Row],[rok]]=rokok-1,1,0)</f>
        <v>1</v>
      </c>
      <c r="I91">
        <f>data[[#This Row],[tento_rok]]+data[[#This Row],[minuly rok]]</f>
        <v>1</v>
      </c>
    </row>
    <row r="92" spans="1:9" x14ac:dyDescent="0.2">
      <c r="A92" s="16">
        <v>42095</v>
      </c>
      <c r="B92" s="14">
        <v>15853</v>
      </c>
      <c r="C92">
        <f>YEAR(data[[#This Row],[datum]])</f>
        <v>2015</v>
      </c>
      <c r="D92">
        <f>MONTH(data[[#This Row],[datum]])</f>
        <v>4</v>
      </c>
      <c r="E92">
        <f>DAY(data[[#This Row],[datum]])</f>
        <v>1</v>
      </c>
      <c r="F92" t="str">
        <f>TEXT(data[[#This Row],[datum]],"dddd")</f>
        <v>Wednesday</v>
      </c>
      <c r="G92">
        <f>IF(data[[#This Row],[rok]]=rokok,1,0)</f>
        <v>0</v>
      </c>
      <c r="H92">
        <f>IF(data[[#This Row],[rok]]=rokok-1,1,0)</f>
        <v>1</v>
      </c>
      <c r="I92">
        <f>data[[#This Row],[tento_rok]]+data[[#This Row],[minuly rok]]</f>
        <v>1</v>
      </c>
    </row>
    <row r="93" spans="1:9" x14ac:dyDescent="0.2">
      <c r="A93" s="16">
        <v>42096</v>
      </c>
      <c r="B93" s="15">
        <v>18395</v>
      </c>
      <c r="C93">
        <f>YEAR(data[[#This Row],[datum]])</f>
        <v>2015</v>
      </c>
      <c r="D93">
        <f>MONTH(data[[#This Row],[datum]])</f>
        <v>4</v>
      </c>
      <c r="E93">
        <f>DAY(data[[#This Row],[datum]])</f>
        <v>2</v>
      </c>
      <c r="F93" t="str">
        <f>TEXT(data[[#This Row],[datum]],"dddd")</f>
        <v>Thursday</v>
      </c>
      <c r="G93">
        <f>IF(data[[#This Row],[rok]]=rokok,1,0)</f>
        <v>0</v>
      </c>
      <c r="H93">
        <f>IF(data[[#This Row],[rok]]=rokok-1,1,0)</f>
        <v>1</v>
      </c>
      <c r="I93">
        <f>data[[#This Row],[tento_rok]]+data[[#This Row],[minuly rok]]</f>
        <v>1</v>
      </c>
    </row>
    <row r="94" spans="1:9" x14ac:dyDescent="0.2">
      <c r="A94" s="16">
        <v>42097</v>
      </c>
      <c r="B94" s="14">
        <v>12763</v>
      </c>
      <c r="C94">
        <f>YEAR(data[[#This Row],[datum]])</f>
        <v>2015</v>
      </c>
      <c r="D94">
        <f>MONTH(data[[#This Row],[datum]])</f>
        <v>4</v>
      </c>
      <c r="E94">
        <f>DAY(data[[#This Row],[datum]])</f>
        <v>3</v>
      </c>
      <c r="F94" t="str">
        <f>TEXT(data[[#This Row],[datum]],"dddd")</f>
        <v>Friday</v>
      </c>
      <c r="G94">
        <f>IF(data[[#This Row],[rok]]=rokok,1,0)</f>
        <v>0</v>
      </c>
      <c r="H94">
        <f>IF(data[[#This Row],[rok]]=rokok-1,1,0)</f>
        <v>1</v>
      </c>
      <c r="I94">
        <f>data[[#This Row],[tento_rok]]+data[[#This Row],[minuly rok]]</f>
        <v>1</v>
      </c>
    </row>
    <row r="95" spans="1:9" x14ac:dyDescent="0.2">
      <c r="A95" s="16">
        <v>42098</v>
      </c>
      <c r="B95" s="15">
        <v>13733</v>
      </c>
      <c r="C95">
        <f>YEAR(data[[#This Row],[datum]])</f>
        <v>2015</v>
      </c>
      <c r="D95">
        <f>MONTH(data[[#This Row],[datum]])</f>
        <v>4</v>
      </c>
      <c r="E95">
        <f>DAY(data[[#This Row],[datum]])</f>
        <v>4</v>
      </c>
      <c r="F95" t="str">
        <f>TEXT(data[[#This Row],[datum]],"dddd")</f>
        <v>Saturday</v>
      </c>
      <c r="G95">
        <f>IF(data[[#This Row],[rok]]=rokok,1,0)</f>
        <v>0</v>
      </c>
      <c r="H95">
        <f>IF(data[[#This Row],[rok]]=rokok-1,1,0)</f>
        <v>1</v>
      </c>
      <c r="I95">
        <f>data[[#This Row],[tento_rok]]+data[[#This Row],[minuly rok]]</f>
        <v>1</v>
      </c>
    </row>
    <row r="96" spans="1:9" x14ac:dyDescent="0.2">
      <c r="A96" s="16">
        <v>42099</v>
      </c>
      <c r="B96" s="14">
        <v>13654</v>
      </c>
      <c r="C96">
        <f>YEAR(data[[#This Row],[datum]])</f>
        <v>2015</v>
      </c>
      <c r="D96">
        <f>MONTH(data[[#This Row],[datum]])</f>
        <v>4</v>
      </c>
      <c r="E96">
        <f>DAY(data[[#This Row],[datum]])</f>
        <v>5</v>
      </c>
      <c r="F96" t="str">
        <f>TEXT(data[[#This Row],[datum]],"dddd")</f>
        <v>Sunday</v>
      </c>
      <c r="G96">
        <f>IF(data[[#This Row],[rok]]=rokok,1,0)</f>
        <v>0</v>
      </c>
      <c r="H96">
        <f>IF(data[[#This Row],[rok]]=rokok-1,1,0)</f>
        <v>1</v>
      </c>
      <c r="I96">
        <f>data[[#This Row],[tento_rok]]+data[[#This Row],[minuly rok]]</f>
        <v>1</v>
      </c>
    </row>
    <row r="97" spans="1:9" x14ac:dyDescent="0.2">
      <c r="A97" s="16">
        <v>42100</v>
      </c>
      <c r="B97" s="15">
        <v>14869</v>
      </c>
      <c r="C97">
        <f>YEAR(data[[#This Row],[datum]])</f>
        <v>2015</v>
      </c>
      <c r="D97">
        <f>MONTH(data[[#This Row],[datum]])</f>
        <v>4</v>
      </c>
      <c r="E97">
        <f>DAY(data[[#This Row],[datum]])</f>
        <v>6</v>
      </c>
      <c r="F97" t="str">
        <f>TEXT(data[[#This Row],[datum]],"dddd")</f>
        <v>Monday</v>
      </c>
      <c r="G97">
        <f>IF(data[[#This Row],[rok]]=rokok,1,0)</f>
        <v>0</v>
      </c>
      <c r="H97">
        <f>IF(data[[#This Row],[rok]]=rokok-1,1,0)</f>
        <v>1</v>
      </c>
      <c r="I97">
        <f>data[[#This Row],[tento_rok]]+data[[#This Row],[minuly rok]]</f>
        <v>1</v>
      </c>
    </row>
    <row r="98" spans="1:9" x14ac:dyDescent="0.2">
      <c r="A98" s="16">
        <v>42101</v>
      </c>
      <c r="B98" s="14">
        <v>23694</v>
      </c>
      <c r="C98">
        <f>YEAR(data[[#This Row],[datum]])</f>
        <v>2015</v>
      </c>
      <c r="D98">
        <f>MONTH(data[[#This Row],[datum]])</f>
        <v>4</v>
      </c>
      <c r="E98">
        <f>DAY(data[[#This Row],[datum]])</f>
        <v>7</v>
      </c>
      <c r="F98" t="str">
        <f>TEXT(data[[#This Row],[datum]],"dddd")</f>
        <v>Tuesday</v>
      </c>
      <c r="G98">
        <f>IF(data[[#This Row],[rok]]=rokok,1,0)</f>
        <v>0</v>
      </c>
      <c r="H98">
        <f>IF(data[[#This Row],[rok]]=rokok-1,1,0)</f>
        <v>1</v>
      </c>
      <c r="I98">
        <f>data[[#This Row],[tento_rok]]+data[[#This Row],[minuly rok]]</f>
        <v>1</v>
      </c>
    </row>
    <row r="99" spans="1:9" x14ac:dyDescent="0.2">
      <c r="A99" s="16">
        <v>42102</v>
      </c>
      <c r="B99" s="15">
        <v>17384</v>
      </c>
      <c r="C99">
        <f>YEAR(data[[#This Row],[datum]])</f>
        <v>2015</v>
      </c>
      <c r="D99">
        <f>MONTH(data[[#This Row],[datum]])</f>
        <v>4</v>
      </c>
      <c r="E99">
        <f>DAY(data[[#This Row],[datum]])</f>
        <v>8</v>
      </c>
      <c r="F99" t="str">
        <f>TEXT(data[[#This Row],[datum]],"dddd")</f>
        <v>Wednesday</v>
      </c>
      <c r="G99">
        <f>IF(data[[#This Row],[rok]]=rokok,1,0)</f>
        <v>0</v>
      </c>
      <c r="H99">
        <f>IF(data[[#This Row],[rok]]=rokok-1,1,0)</f>
        <v>1</v>
      </c>
      <c r="I99">
        <f>data[[#This Row],[tento_rok]]+data[[#This Row],[minuly rok]]</f>
        <v>1</v>
      </c>
    </row>
    <row r="100" spans="1:9" x14ac:dyDescent="0.2">
      <c r="A100" s="16">
        <v>42103</v>
      </c>
      <c r="B100" s="14">
        <v>19663</v>
      </c>
      <c r="C100">
        <f>YEAR(data[[#This Row],[datum]])</f>
        <v>2015</v>
      </c>
      <c r="D100">
        <f>MONTH(data[[#This Row],[datum]])</f>
        <v>4</v>
      </c>
      <c r="E100">
        <f>DAY(data[[#This Row],[datum]])</f>
        <v>9</v>
      </c>
      <c r="F100" t="str">
        <f>TEXT(data[[#This Row],[datum]],"dddd")</f>
        <v>Thursday</v>
      </c>
      <c r="G100">
        <f>IF(data[[#This Row],[rok]]=rokok,1,0)</f>
        <v>0</v>
      </c>
      <c r="H100">
        <f>IF(data[[#This Row],[rok]]=rokok-1,1,0)</f>
        <v>1</v>
      </c>
      <c r="I100">
        <f>data[[#This Row],[tento_rok]]+data[[#This Row],[minuly rok]]</f>
        <v>1</v>
      </c>
    </row>
    <row r="101" spans="1:9" x14ac:dyDescent="0.2">
      <c r="A101" s="16">
        <v>42104</v>
      </c>
      <c r="B101" s="15">
        <v>18725</v>
      </c>
      <c r="C101">
        <f>YEAR(data[[#This Row],[datum]])</f>
        <v>2015</v>
      </c>
      <c r="D101">
        <f>MONTH(data[[#This Row],[datum]])</f>
        <v>4</v>
      </c>
      <c r="E101">
        <f>DAY(data[[#This Row],[datum]])</f>
        <v>10</v>
      </c>
      <c r="F101" t="str">
        <f>TEXT(data[[#This Row],[datum]],"dddd")</f>
        <v>Friday</v>
      </c>
      <c r="G101">
        <f>IF(data[[#This Row],[rok]]=rokok,1,0)</f>
        <v>0</v>
      </c>
      <c r="H101">
        <f>IF(data[[#This Row],[rok]]=rokok-1,1,0)</f>
        <v>1</v>
      </c>
      <c r="I101">
        <f>data[[#This Row],[tento_rok]]+data[[#This Row],[minuly rok]]</f>
        <v>1</v>
      </c>
    </row>
    <row r="102" spans="1:9" x14ac:dyDescent="0.2">
      <c r="A102" s="16">
        <v>42105</v>
      </c>
      <c r="B102" s="14">
        <v>12574</v>
      </c>
      <c r="C102">
        <f>YEAR(data[[#This Row],[datum]])</f>
        <v>2015</v>
      </c>
      <c r="D102">
        <f>MONTH(data[[#This Row],[datum]])</f>
        <v>4</v>
      </c>
      <c r="E102">
        <f>DAY(data[[#This Row],[datum]])</f>
        <v>11</v>
      </c>
      <c r="F102" t="str">
        <f>TEXT(data[[#This Row],[datum]],"dddd")</f>
        <v>Saturday</v>
      </c>
      <c r="G102">
        <f>IF(data[[#This Row],[rok]]=rokok,1,0)</f>
        <v>0</v>
      </c>
      <c r="H102">
        <f>IF(data[[#This Row],[rok]]=rokok-1,1,0)</f>
        <v>1</v>
      </c>
      <c r="I102">
        <f>data[[#This Row],[tento_rok]]+data[[#This Row],[minuly rok]]</f>
        <v>1</v>
      </c>
    </row>
    <row r="103" spans="1:9" x14ac:dyDescent="0.2">
      <c r="A103" s="16">
        <v>42106</v>
      </c>
      <c r="B103" s="15">
        <v>16114</v>
      </c>
      <c r="C103">
        <f>YEAR(data[[#This Row],[datum]])</f>
        <v>2015</v>
      </c>
      <c r="D103">
        <f>MONTH(data[[#This Row],[datum]])</f>
        <v>4</v>
      </c>
      <c r="E103">
        <f>DAY(data[[#This Row],[datum]])</f>
        <v>12</v>
      </c>
      <c r="F103" t="str">
        <f>TEXT(data[[#This Row],[datum]],"dddd")</f>
        <v>Sunday</v>
      </c>
      <c r="G103">
        <f>IF(data[[#This Row],[rok]]=rokok,1,0)</f>
        <v>0</v>
      </c>
      <c r="H103">
        <f>IF(data[[#This Row],[rok]]=rokok-1,1,0)</f>
        <v>1</v>
      </c>
      <c r="I103">
        <f>data[[#This Row],[tento_rok]]+data[[#This Row],[minuly rok]]</f>
        <v>1</v>
      </c>
    </row>
    <row r="104" spans="1:9" x14ac:dyDescent="0.2">
      <c r="A104" s="16">
        <v>42107</v>
      </c>
      <c r="B104" s="14">
        <v>13290</v>
      </c>
      <c r="C104">
        <f>YEAR(data[[#This Row],[datum]])</f>
        <v>2015</v>
      </c>
      <c r="D104">
        <f>MONTH(data[[#This Row],[datum]])</f>
        <v>4</v>
      </c>
      <c r="E104">
        <f>DAY(data[[#This Row],[datum]])</f>
        <v>13</v>
      </c>
      <c r="F104" t="str">
        <f>TEXT(data[[#This Row],[datum]],"dddd")</f>
        <v>Monday</v>
      </c>
      <c r="G104">
        <f>IF(data[[#This Row],[rok]]=rokok,1,0)</f>
        <v>0</v>
      </c>
      <c r="H104">
        <f>IF(data[[#This Row],[rok]]=rokok-1,1,0)</f>
        <v>1</v>
      </c>
      <c r="I104">
        <f>data[[#This Row],[tento_rok]]+data[[#This Row],[minuly rok]]</f>
        <v>1</v>
      </c>
    </row>
    <row r="105" spans="1:9" x14ac:dyDescent="0.2">
      <c r="A105" s="16">
        <v>42108</v>
      </c>
      <c r="B105" s="15">
        <v>14280</v>
      </c>
      <c r="C105">
        <f>YEAR(data[[#This Row],[datum]])</f>
        <v>2015</v>
      </c>
      <c r="D105">
        <f>MONTH(data[[#This Row],[datum]])</f>
        <v>4</v>
      </c>
      <c r="E105">
        <f>DAY(data[[#This Row],[datum]])</f>
        <v>14</v>
      </c>
      <c r="F105" t="str">
        <f>TEXT(data[[#This Row],[datum]],"dddd")</f>
        <v>Tuesday</v>
      </c>
      <c r="G105">
        <f>IF(data[[#This Row],[rok]]=rokok,1,0)</f>
        <v>0</v>
      </c>
      <c r="H105">
        <f>IF(data[[#This Row],[rok]]=rokok-1,1,0)</f>
        <v>1</v>
      </c>
      <c r="I105">
        <f>data[[#This Row],[tento_rok]]+data[[#This Row],[minuly rok]]</f>
        <v>1</v>
      </c>
    </row>
    <row r="106" spans="1:9" x14ac:dyDescent="0.2">
      <c r="A106" s="16">
        <v>42109</v>
      </c>
      <c r="B106" s="14">
        <v>15075</v>
      </c>
      <c r="C106">
        <f>YEAR(data[[#This Row],[datum]])</f>
        <v>2015</v>
      </c>
      <c r="D106">
        <f>MONTH(data[[#This Row],[datum]])</f>
        <v>4</v>
      </c>
      <c r="E106">
        <f>DAY(data[[#This Row],[datum]])</f>
        <v>15</v>
      </c>
      <c r="F106" t="str">
        <f>TEXT(data[[#This Row],[datum]],"dddd")</f>
        <v>Wednesday</v>
      </c>
      <c r="G106">
        <f>IF(data[[#This Row],[rok]]=rokok,1,0)</f>
        <v>0</v>
      </c>
      <c r="H106">
        <f>IF(data[[#This Row],[rok]]=rokok-1,1,0)</f>
        <v>1</v>
      </c>
      <c r="I106">
        <f>data[[#This Row],[tento_rok]]+data[[#This Row],[minuly rok]]</f>
        <v>1</v>
      </c>
    </row>
    <row r="107" spans="1:9" x14ac:dyDescent="0.2">
      <c r="A107" s="16">
        <v>42110</v>
      </c>
      <c r="B107" s="15">
        <v>13853</v>
      </c>
      <c r="C107">
        <f>YEAR(data[[#This Row],[datum]])</f>
        <v>2015</v>
      </c>
      <c r="D107">
        <f>MONTH(data[[#This Row],[datum]])</f>
        <v>4</v>
      </c>
      <c r="E107">
        <f>DAY(data[[#This Row],[datum]])</f>
        <v>16</v>
      </c>
      <c r="F107" t="str">
        <f>TEXT(data[[#This Row],[datum]],"dddd")</f>
        <v>Thursday</v>
      </c>
      <c r="G107">
        <f>IF(data[[#This Row],[rok]]=rokok,1,0)</f>
        <v>0</v>
      </c>
      <c r="H107">
        <f>IF(data[[#This Row],[rok]]=rokok-1,1,0)</f>
        <v>1</v>
      </c>
      <c r="I107">
        <f>data[[#This Row],[tento_rok]]+data[[#This Row],[minuly rok]]</f>
        <v>1</v>
      </c>
    </row>
    <row r="108" spans="1:9" x14ac:dyDescent="0.2">
      <c r="A108" s="16">
        <v>42111</v>
      </c>
      <c r="B108" s="14">
        <v>13275</v>
      </c>
      <c r="C108">
        <f>YEAR(data[[#This Row],[datum]])</f>
        <v>2015</v>
      </c>
      <c r="D108">
        <f>MONTH(data[[#This Row],[datum]])</f>
        <v>4</v>
      </c>
      <c r="E108">
        <f>DAY(data[[#This Row],[datum]])</f>
        <v>17</v>
      </c>
      <c r="F108" t="str">
        <f>TEXT(data[[#This Row],[datum]],"dddd")</f>
        <v>Friday</v>
      </c>
      <c r="G108">
        <f>IF(data[[#This Row],[rok]]=rokok,1,0)</f>
        <v>0</v>
      </c>
      <c r="H108">
        <f>IF(data[[#This Row],[rok]]=rokok-1,1,0)</f>
        <v>1</v>
      </c>
      <c r="I108">
        <f>data[[#This Row],[tento_rok]]+data[[#This Row],[minuly rok]]</f>
        <v>1</v>
      </c>
    </row>
    <row r="109" spans="1:9" x14ac:dyDescent="0.2">
      <c r="A109" s="16">
        <v>42112</v>
      </c>
      <c r="B109" s="15">
        <v>11839</v>
      </c>
      <c r="C109">
        <f>YEAR(data[[#This Row],[datum]])</f>
        <v>2015</v>
      </c>
      <c r="D109">
        <f>MONTH(data[[#This Row],[datum]])</f>
        <v>4</v>
      </c>
      <c r="E109">
        <f>DAY(data[[#This Row],[datum]])</f>
        <v>18</v>
      </c>
      <c r="F109" t="str">
        <f>TEXT(data[[#This Row],[datum]],"dddd")</f>
        <v>Saturday</v>
      </c>
      <c r="G109">
        <f>IF(data[[#This Row],[rok]]=rokok,1,0)</f>
        <v>0</v>
      </c>
      <c r="H109">
        <f>IF(data[[#This Row],[rok]]=rokok-1,1,0)</f>
        <v>1</v>
      </c>
      <c r="I109">
        <f>data[[#This Row],[tento_rok]]+data[[#This Row],[minuly rok]]</f>
        <v>1</v>
      </c>
    </row>
    <row r="110" spans="1:9" x14ac:dyDescent="0.2">
      <c r="A110" s="16">
        <v>42113</v>
      </c>
      <c r="B110" s="14">
        <v>13635</v>
      </c>
      <c r="C110">
        <f>YEAR(data[[#This Row],[datum]])</f>
        <v>2015</v>
      </c>
      <c r="D110">
        <f>MONTH(data[[#This Row],[datum]])</f>
        <v>4</v>
      </c>
      <c r="E110">
        <f>DAY(data[[#This Row],[datum]])</f>
        <v>19</v>
      </c>
      <c r="F110" t="str">
        <f>TEXT(data[[#This Row],[datum]],"dddd")</f>
        <v>Sunday</v>
      </c>
      <c r="G110">
        <f>IF(data[[#This Row],[rok]]=rokok,1,0)</f>
        <v>0</v>
      </c>
      <c r="H110">
        <f>IF(data[[#This Row],[rok]]=rokok-1,1,0)</f>
        <v>1</v>
      </c>
      <c r="I110">
        <f>data[[#This Row],[tento_rok]]+data[[#This Row],[minuly rok]]</f>
        <v>1</v>
      </c>
    </row>
    <row r="111" spans="1:9" x14ac:dyDescent="0.2">
      <c r="A111" s="16">
        <v>42114</v>
      </c>
      <c r="B111" s="15">
        <v>15123</v>
      </c>
      <c r="C111">
        <f>YEAR(data[[#This Row],[datum]])</f>
        <v>2015</v>
      </c>
      <c r="D111">
        <f>MONTH(data[[#This Row],[datum]])</f>
        <v>4</v>
      </c>
      <c r="E111">
        <f>DAY(data[[#This Row],[datum]])</f>
        <v>20</v>
      </c>
      <c r="F111" t="str">
        <f>TEXT(data[[#This Row],[datum]],"dddd")</f>
        <v>Monday</v>
      </c>
      <c r="G111">
        <f>IF(data[[#This Row],[rok]]=rokok,1,0)</f>
        <v>0</v>
      </c>
      <c r="H111">
        <f>IF(data[[#This Row],[rok]]=rokok-1,1,0)</f>
        <v>1</v>
      </c>
      <c r="I111">
        <f>data[[#This Row],[tento_rok]]+data[[#This Row],[minuly rok]]</f>
        <v>1</v>
      </c>
    </row>
    <row r="112" spans="1:9" x14ac:dyDescent="0.2">
      <c r="A112" s="16">
        <v>42115</v>
      </c>
      <c r="B112" s="14">
        <v>13334</v>
      </c>
      <c r="C112">
        <f>YEAR(data[[#This Row],[datum]])</f>
        <v>2015</v>
      </c>
      <c r="D112">
        <f>MONTH(data[[#This Row],[datum]])</f>
        <v>4</v>
      </c>
      <c r="E112">
        <f>DAY(data[[#This Row],[datum]])</f>
        <v>21</v>
      </c>
      <c r="F112" t="str">
        <f>TEXT(data[[#This Row],[datum]],"dddd")</f>
        <v>Tuesday</v>
      </c>
      <c r="G112">
        <f>IF(data[[#This Row],[rok]]=rokok,1,0)</f>
        <v>0</v>
      </c>
      <c r="H112">
        <f>IF(data[[#This Row],[rok]]=rokok-1,1,0)</f>
        <v>1</v>
      </c>
      <c r="I112">
        <f>data[[#This Row],[tento_rok]]+data[[#This Row],[minuly rok]]</f>
        <v>1</v>
      </c>
    </row>
    <row r="113" spans="1:9" x14ac:dyDescent="0.2">
      <c r="A113" s="16">
        <v>42116</v>
      </c>
      <c r="B113" s="15">
        <v>12650</v>
      </c>
      <c r="C113">
        <f>YEAR(data[[#This Row],[datum]])</f>
        <v>2015</v>
      </c>
      <c r="D113">
        <f>MONTH(data[[#This Row],[datum]])</f>
        <v>4</v>
      </c>
      <c r="E113">
        <f>DAY(data[[#This Row],[datum]])</f>
        <v>22</v>
      </c>
      <c r="F113" t="str">
        <f>TEXT(data[[#This Row],[datum]],"dddd")</f>
        <v>Wednesday</v>
      </c>
      <c r="G113">
        <f>IF(data[[#This Row],[rok]]=rokok,1,0)</f>
        <v>0</v>
      </c>
      <c r="H113">
        <f>IF(data[[#This Row],[rok]]=rokok-1,1,0)</f>
        <v>1</v>
      </c>
      <c r="I113">
        <f>data[[#This Row],[tento_rok]]+data[[#This Row],[minuly rok]]</f>
        <v>1</v>
      </c>
    </row>
    <row r="114" spans="1:9" x14ac:dyDescent="0.2">
      <c r="A114" s="16">
        <v>42117</v>
      </c>
      <c r="B114" s="14">
        <v>12981</v>
      </c>
      <c r="C114">
        <f>YEAR(data[[#This Row],[datum]])</f>
        <v>2015</v>
      </c>
      <c r="D114">
        <f>MONTH(data[[#This Row],[datum]])</f>
        <v>4</v>
      </c>
      <c r="E114">
        <f>DAY(data[[#This Row],[datum]])</f>
        <v>23</v>
      </c>
      <c r="F114" t="str">
        <f>TEXT(data[[#This Row],[datum]],"dddd")</f>
        <v>Thursday</v>
      </c>
      <c r="G114">
        <f>IF(data[[#This Row],[rok]]=rokok,1,0)</f>
        <v>0</v>
      </c>
      <c r="H114">
        <f>IF(data[[#This Row],[rok]]=rokok-1,1,0)</f>
        <v>1</v>
      </c>
      <c r="I114">
        <f>data[[#This Row],[tento_rok]]+data[[#This Row],[minuly rok]]</f>
        <v>1</v>
      </c>
    </row>
    <row r="115" spans="1:9" x14ac:dyDescent="0.2">
      <c r="A115" s="16">
        <v>42118</v>
      </c>
      <c r="B115" s="15">
        <v>14224</v>
      </c>
      <c r="C115">
        <f>YEAR(data[[#This Row],[datum]])</f>
        <v>2015</v>
      </c>
      <c r="D115">
        <f>MONTH(data[[#This Row],[datum]])</f>
        <v>4</v>
      </c>
      <c r="E115">
        <f>DAY(data[[#This Row],[datum]])</f>
        <v>24</v>
      </c>
      <c r="F115" t="str">
        <f>TEXT(data[[#This Row],[datum]],"dddd")</f>
        <v>Friday</v>
      </c>
      <c r="G115">
        <f>IF(data[[#This Row],[rok]]=rokok,1,0)</f>
        <v>0</v>
      </c>
      <c r="H115">
        <f>IF(data[[#This Row],[rok]]=rokok-1,1,0)</f>
        <v>1</v>
      </c>
      <c r="I115">
        <f>data[[#This Row],[tento_rok]]+data[[#This Row],[minuly rok]]</f>
        <v>1</v>
      </c>
    </row>
    <row r="116" spans="1:9" x14ac:dyDescent="0.2">
      <c r="A116" s="16">
        <v>42119</v>
      </c>
      <c r="B116" s="14">
        <v>15595</v>
      </c>
      <c r="C116">
        <f>YEAR(data[[#This Row],[datum]])</f>
        <v>2015</v>
      </c>
      <c r="D116">
        <f>MONTH(data[[#This Row],[datum]])</f>
        <v>4</v>
      </c>
      <c r="E116">
        <f>DAY(data[[#This Row],[datum]])</f>
        <v>25</v>
      </c>
      <c r="F116" t="str">
        <f>TEXT(data[[#This Row],[datum]],"dddd")</f>
        <v>Saturday</v>
      </c>
      <c r="G116">
        <f>IF(data[[#This Row],[rok]]=rokok,1,0)</f>
        <v>0</v>
      </c>
      <c r="H116">
        <f>IF(data[[#This Row],[rok]]=rokok-1,1,0)</f>
        <v>1</v>
      </c>
      <c r="I116">
        <f>data[[#This Row],[tento_rok]]+data[[#This Row],[minuly rok]]</f>
        <v>1</v>
      </c>
    </row>
    <row r="117" spans="1:9" x14ac:dyDescent="0.2">
      <c r="A117" s="16">
        <v>42120</v>
      </c>
      <c r="B117" s="15">
        <v>14358</v>
      </c>
      <c r="C117">
        <f>YEAR(data[[#This Row],[datum]])</f>
        <v>2015</v>
      </c>
      <c r="D117">
        <f>MONTH(data[[#This Row],[datum]])</f>
        <v>4</v>
      </c>
      <c r="E117">
        <f>DAY(data[[#This Row],[datum]])</f>
        <v>26</v>
      </c>
      <c r="F117" t="str">
        <f>TEXT(data[[#This Row],[datum]],"dddd")</f>
        <v>Sunday</v>
      </c>
      <c r="G117">
        <f>IF(data[[#This Row],[rok]]=rokok,1,0)</f>
        <v>0</v>
      </c>
      <c r="H117">
        <f>IF(data[[#This Row],[rok]]=rokok-1,1,0)</f>
        <v>1</v>
      </c>
      <c r="I117">
        <f>data[[#This Row],[tento_rok]]+data[[#This Row],[minuly rok]]</f>
        <v>1</v>
      </c>
    </row>
    <row r="118" spans="1:9" x14ac:dyDescent="0.2">
      <c r="A118" s="16">
        <v>42121</v>
      </c>
      <c r="B118" s="14">
        <v>7951</v>
      </c>
      <c r="C118">
        <f>YEAR(data[[#This Row],[datum]])</f>
        <v>2015</v>
      </c>
      <c r="D118">
        <f>MONTH(data[[#This Row],[datum]])</f>
        <v>4</v>
      </c>
      <c r="E118">
        <f>DAY(data[[#This Row],[datum]])</f>
        <v>27</v>
      </c>
      <c r="F118" t="str">
        <f>TEXT(data[[#This Row],[datum]],"dddd")</f>
        <v>Monday</v>
      </c>
      <c r="G118">
        <f>IF(data[[#This Row],[rok]]=rokok,1,0)</f>
        <v>0</v>
      </c>
      <c r="H118">
        <f>IF(data[[#This Row],[rok]]=rokok-1,1,0)</f>
        <v>1</v>
      </c>
      <c r="I118">
        <f>data[[#This Row],[tento_rok]]+data[[#This Row],[minuly rok]]</f>
        <v>1</v>
      </c>
    </row>
    <row r="119" spans="1:9" x14ac:dyDescent="0.2">
      <c r="A119" s="16">
        <v>42122</v>
      </c>
      <c r="B119" s="15">
        <v>8691</v>
      </c>
      <c r="C119">
        <f>YEAR(data[[#This Row],[datum]])</f>
        <v>2015</v>
      </c>
      <c r="D119">
        <f>MONTH(data[[#This Row],[datum]])</f>
        <v>4</v>
      </c>
      <c r="E119">
        <f>DAY(data[[#This Row],[datum]])</f>
        <v>28</v>
      </c>
      <c r="F119" t="str">
        <f>TEXT(data[[#This Row],[datum]],"dddd")</f>
        <v>Tuesday</v>
      </c>
      <c r="G119">
        <f>IF(data[[#This Row],[rok]]=rokok,1,0)</f>
        <v>0</v>
      </c>
      <c r="H119">
        <f>IF(data[[#This Row],[rok]]=rokok-1,1,0)</f>
        <v>1</v>
      </c>
      <c r="I119">
        <f>data[[#This Row],[tento_rok]]+data[[#This Row],[minuly rok]]</f>
        <v>1</v>
      </c>
    </row>
    <row r="120" spans="1:9" x14ac:dyDescent="0.2">
      <c r="A120" s="16">
        <v>42123</v>
      </c>
      <c r="B120" s="14">
        <v>8655</v>
      </c>
      <c r="C120">
        <f>YEAR(data[[#This Row],[datum]])</f>
        <v>2015</v>
      </c>
      <c r="D120">
        <f>MONTH(data[[#This Row],[datum]])</f>
        <v>4</v>
      </c>
      <c r="E120">
        <f>DAY(data[[#This Row],[datum]])</f>
        <v>29</v>
      </c>
      <c r="F120" t="str">
        <f>TEXT(data[[#This Row],[datum]],"dddd")</f>
        <v>Wednesday</v>
      </c>
      <c r="G120">
        <f>IF(data[[#This Row],[rok]]=rokok,1,0)</f>
        <v>0</v>
      </c>
      <c r="H120">
        <f>IF(data[[#This Row],[rok]]=rokok-1,1,0)</f>
        <v>1</v>
      </c>
      <c r="I120">
        <f>data[[#This Row],[tento_rok]]+data[[#This Row],[minuly rok]]</f>
        <v>1</v>
      </c>
    </row>
    <row r="121" spans="1:9" x14ac:dyDescent="0.2">
      <c r="A121" s="16">
        <v>42124</v>
      </c>
      <c r="B121" s="15">
        <v>9324</v>
      </c>
      <c r="C121">
        <f>YEAR(data[[#This Row],[datum]])</f>
        <v>2015</v>
      </c>
      <c r="D121">
        <f>MONTH(data[[#This Row],[datum]])</f>
        <v>4</v>
      </c>
      <c r="E121">
        <f>DAY(data[[#This Row],[datum]])</f>
        <v>30</v>
      </c>
      <c r="F121" t="str">
        <f>TEXT(data[[#This Row],[datum]],"dddd")</f>
        <v>Thursday</v>
      </c>
      <c r="G121">
        <f>IF(data[[#This Row],[rok]]=rokok,1,0)</f>
        <v>0</v>
      </c>
      <c r="H121">
        <f>IF(data[[#This Row],[rok]]=rokok-1,1,0)</f>
        <v>1</v>
      </c>
      <c r="I121">
        <f>data[[#This Row],[tento_rok]]+data[[#This Row],[minuly rok]]</f>
        <v>1</v>
      </c>
    </row>
    <row r="122" spans="1:9" x14ac:dyDescent="0.2">
      <c r="A122" s="16">
        <v>42125</v>
      </c>
      <c r="B122" s="14">
        <v>24305</v>
      </c>
      <c r="C122">
        <f>YEAR(data[[#This Row],[datum]])</f>
        <v>2015</v>
      </c>
      <c r="D122">
        <f>MONTH(data[[#This Row],[datum]])</f>
        <v>5</v>
      </c>
      <c r="E122">
        <f>DAY(data[[#This Row],[datum]])</f>
        <v>1</v>
      </c>
      <c r="F122" t="str">
        <f>TEXT(data[[#This Row],[datum]],"dddd")</f>
        <v>Friday</v>
      </c>
      <c r="G122">
        <f>IF(data[[#This Row],[rok]]=rokok,1,0)</f>
        <v>0</v>
      </c>
      <c r="H122">
        <f>IF(data[[#This Row],[rok]]=rokok-1,1,0)</f>
        <v>1</v>
      </c>
      <c r="I122">
        <f>data[[#This Row],[tento_rok]]+data[[#This Row],[minuly rok]]</f>
        <v>1</v>
      </c>
    </row>
    <row r="123" spans="1:9" x14ac:dyDescent="0.2">
      <c r="A123" s="16">
        <v>42126</v>
      </c>
      <c r="B123" s="15">
        <v>25028</v>
      </c>
      <c r="C123">
        <f>YEAR(data[[#This Row],[datum]])</f>
        <v>2015</v>
      </c>
      <c r="D123">
        <f>MONTH(data[[#This Row],[datum]])</f>
        <v>5</v>
      </c>
      <c r="E123">
        <f>DAY(data[[#This Row],[datum]])</f>
        <v>2</v>
      </c>
      <c r="F123" t="str">
        <f>TEXT(data[[#This Row],[datum]],"dddd")</f>
        <v>Saturday</v>
      </c>
      <c r="G123">
        <f>IF(data[[#This Row],[rok]]=rokok,1,0)</f>
        <v>0</v>
      </c>
      <c r="H123">
        <f>IF(data[[#This Row],[rok]]=rokok-1,1,0)</f>
        <v>1</v>
      </c>
      <c r="I123">
        <f>data[[#This Row],[tento_rok]]+data[[#This Row],[minuly rok]]</f>
        <v>1</v>
      </c>
    </row>
    <row r="124" spans="1:9" x14ac:dyDescent="0.2">
      <c r="A124" s="16">
        <v>42127</v>
      </c>
      <c r="B124" s="14">
        <v>24542</v>
      </c>
      <c r="C124">
        <f>YEAR(data[[#This Row],[datum]])</f>
        <v>2015</v>
      </c>
      <c r="D124">
        <f>MONTH(data[[#This Row],[datum]])</f>
        <v>5</v>
      </c>
      <c r="E124">
        <f>DAY(data[[#This Row],[datum]])</f>
        <v>3</v>
      </c>
      <c r="F124" t="str">
        <f>TEXT(data[[#This Row],[datum]],"dddd")</f>
        <v>Sunday</v>
      </c>
      <c r="G124">
        <f>IF(data[[#This Row],[rok]]=rokok,1,0)</f>
        <v>0</v>
      </c>
      <c r="H124">
        <f>IF(data[[#This Row],[rok]]=rokok-1,1,0)</f>
        <v>1</v>
      </c>
      <c r="I124">
        <f>data[[#This Row],[tento_rok]]+data[[#This Row],[minuly rok]]</f>
        <v>1</v>
      </c>
    </row>
    <row r="125" spans="1:9" x14ac:dyDescent="0.2">
      <c r="A125" s="16">
        <v>42128</v>
      </c>
      <c r="B125" s="15">
        <v>27818</v>
      </c>
      <c r="C125">
        <f>YEAR(data[[#This Row],[datum]])</f>
        <v>2015</v>
      </c>
      <c r="D125">
        <f>MONTH(data[[#This Row],[datum]])</f>
        <v>5</v>
      </c>
      <c r="E125">
        <f>DAY(data[[#This Row],[datum]])</f>
        <v>4</v>
      </c>
      <c r="F125" t="str">
        <f>TEXT(data[[#This Row],[datum]],"dddd")</f>
        <v>Monday</v>
      </c>
      <c r="G125">
        <f>IF(data[[#This Row],[rok]]=rokok,1,0)</f>
        <v>0</v>
      </c>
      <c r="H125">
        <f>IF(data[[#This Row],[rok]]=rokok-1,1,0)</f>
        <v>1</v>
      </c>
      <c r="I125">
        <f>data[[#This Row],[tento_rok]]+data[[#This Row],[minuly rok]]</f>
        <v>1</v>
      </c>
    </row>
    <row r="126" spans="1:9" x14ac:dyDescent="0.2">
      <c r="A126" s="16">
        <v>42129</v>
      </c>
      <c r="B126" s="14">
        <v>31024</v>
      </c>
      <c r="C126">
        <f>YEAR(data[[#This Row],[datum]])</f>
        <v>2015</v>
      </c>
      <c r="D126">
        <f>MONTH(data[[#This Row],[datum]])</f>
        <v>5</v>
      </c>
      <c r="E126">
        <f>DAY(data[[#This Row],[datum]])</f>
        <v>5</v>
      </c>
      <c r="F126" t="str">
        <f>TEXT(data[[#This Row],[datum]],"dddd")</f>
        <v>Tuesday</v>
      </c>
      <c r="G126">
        <f>IF(data[[#This Row],[rok]]=rokok,1,0)</f>
        <v>0</v>
      </c>
      <c r="H126">
        <f>IF(data[[#This Row],[rok]]=rokok-1,1,0)</f>
        <v>1</v>
      </c>
      <c r="I126">
        <f>data[[#This Row],[tento_rok]]+data[[#This Row],[minuly rok]]</f>
        <v>1</v>
      </c>
    </row>
    <row r="127" spans="1:9" x14ac:dyDescent="0.2">
      <c r="A127" s="16">
        <v>42130</v>
      </c>
      <c r="B127" s="15">
        <v>27513</v>
      </c>
      <c r="C127">
        <f>YEAR(data[[#This Row],[datum]])</f>
        <v>2015</v>
      </c>
      <c r="D127">
        <f>MONTH(data[[#This Row],[datum]])</f>
        <v>5</v>
      </c>
      <c r="E127">
        <f>DAY(data[[#This Row],[datum]])</f>
        <v>6</v>
      </c>
      <c r="F127" t="str">
        <f>TEXT(data[[#This Row],[datum]],"dddd")</f>
        <v>Wednesday</v>
      </c>
      <c r="G127">
        <f>IF(data[[#This Row],[rok]]=rokok,1,0)</f>
        <v>0</v>
      </c>
      <c r="H127">
        <f>IF(data[[#This Row],[rok]]=rokok-1,1,0)</f>
        <v>1</v>
      </c>
      <c r="I127">
        <f>data[[#This Row],[tento_rok]]+data[[#This Row],[minuly rok]]</f>
        <v>1</v>
      </c>
    </row>
    <row r="128" spans="1:9" x14ac:dyDescent="0.2">
      <c r="A128" s="16">
        <v>42131</v>
      </c>
      <c r="B128" s="14">
        <v>26463</v>
      </c>
      <c r="C128">
        <f>YEAR(data[[#This Row],[datum]])</f>
        <v>2015</v>
      </c>
      <c r="D128">
        <f>MONTH(data[[#This Row],[datum]])</f>
        <v>5</v>
      </c>
      <c r="E128">
        <f>DAY(data[[#This Row],[datum]])</f>
        <v>7</v>
      </c>
      <c r="F128" t="str">
        <f>TEXT(data[[#This Row],[datum]],"dddd")</f>
        <v>Thursday</v>
      </c>
      <c r="G128">
        <f>IF(data[[#This Row],[rok]]=rokok,1,0)</f>
        <v>0</v>
      </c>
      <c r="H128">
        <f>IF(data[[#This Row],[rok]]=rokok-1,1,0)</f>
        <v>1</v>
      </c>
      <c r="I128">
        <f>data[[#This Row],[tento_rok]]+data[[#This Row],[minuly rok]]</f>
        <v>1</v>
      </c>
    </row>
    <row r="129" spans="1:9" x14ac:dyDescent="0.2">
      <c r="A129" s="16">
        <v>42132</v>
      </c>
      <c r="B129" s="15">
        <v>29673</v>
      </c>
      <c r="C129">
        <f>YEAR(data[[#This Row],[datum]])</f>
        <v>2015</v>
      </c>
      <c r="D129">
        <f>MONTH(data[[#This Row],[datum]])</f>
        <v>5</v>
      </c>
      <c r="E129">
        <f>DAY(data[[#This Row],[datum]])</f>
        <v>8</v>
      </c>
      <c r="F129" t="str">
        <f>TEXT(data[[#This Row],[datum]],"dddd")</f>
        <v>Friday</v>
      </c>
      <c r="G129">
        <f>IF(data[[#This Row],[rok]]=rokok,1,0)</f>
        <v>0</v>
      </c>
      <c r="H129">
        <f>IF(data[[#This Row],[rok]]=rokok-1,1,0)</f>
        <v>1</v>
      </c>
      <c r="I129">
        <f>data[[#This Row],[tento_rok]]+data[[#This Row],[minuly rok]]</f>
        <v>1</v>
      </c>
    </row>
    <row r="130" spans="1:9" x14ac:dyDescent="0.2">
      <c r="A130" s="16">
        <v>42133</v>
      </c>
      <c r="B130" s="14">
        <v>15342</v>
      </c>
      <c r="C130">
        <f>YEAR(data[[#This Row],[datum]])</f>
        <v>2015</v>
      </c>
      <c r="D130">
        <f>MONTH(data[[#This Row],[datum]])</f>
        <v>5</v>
      </c>
      <c r="E130">
        <f>DAY(data[[#This Row],[datum]])</f>
        <v>9</v>
      </c>
      <c r="F130" t="str">
        <f>TEXT(data[[#This Row],[datum]],"dddd")</f>
        <v>Saturday</v>
      </c>
      <c r="G130">
        <f>IF(data[[#This Row],[rok]]=rokok,1,0)</f>
        <v>0</v>
      </c>
      <c r="H130">
        <f>IF(data[[#This Row],[rok]]=rokok-1,1,0)</f>
        <v>1</v>
      </c>
      <c r="I130">
        <f>data[[#This Row],[tento_rok]]+data[[#This Row],[minuly rok]]</f>
        <v>1</v>
      </c>
    </row>
    <row r="131" spans="1:9" x14ac:dyDescent="0.2">
      <c r="A131" s="16">
        <v>42134</v>
      </c>
      <c r="B131" s="15">
        <v>12753</v>
      </c>
      <c r="C131">
        <f>YEAR(data[[#This Row],[datum]])</f>
        <v>2015</v>
      </c>
      <c r="D131">
        <f>MONTH(data[[#This Row],[datum]])</f>
        <v>5</v>
      </c>
      <c r="E131">
        <f>DAY(data[[#This Row],[datum]])</f>
        <v>10</v>
      </c>
      <c r="F131" t="str">
        <f>TEXT(data[[#This Row],[datum]],"dddd")</f>
        <v>Sunday</v>
      </c>
      <c r="G131">
        <f>IF(data[[#This Row],[rok]]=rokok,1,0)</f>
        <v>0</v>
      </c>
      <c r="H131">
        <f>IF(data[[#This Row],[rok]]=rokok-1,1,0)</f>
        <v>1</v>
      </c>
      <c r="I131">
        <f>data[[#This Row],[tento_rok]]+data[[#This Row],[minuly rok]]</f>
        <v>1</v>
      </c>
    </row>
    <row r="132" spans="1:9" x14ac:dyDescent="0.2">
      <c r="A132" s="16">
        <v>42135</v>
      </c>
      <c r="B132" s="14">
        <v>13302</v>
      </c>
      <c r="C132">
        <f>YEAR(data[[#This Row],[datum]])</f>
        <v>2015</v>
      </c>
      <c r="D132">
        <f>MONTH(data[[#This Row],[datum]])</f>
        <v>5</v>
      </c>
      <c r="E132">
        <f>DAY(data[[#This Row],[datum]])</f>
        <v>11</v>
      </c>
      <c r="F132" t="str">
        <f>TEXT(data[[#This Row],[datum]],"dddd")</f>
        <v>Monday</v>
      </c>
      <c r="G132">
        <f>IF(data[[#This Row],[rok]]=rokok,1,0)</f>
        <v>0</v>
      </c>
      <c r="H132">
        <f>IF(data[[#This Row],[rok]]=rokok-1,1,0)</f>
        <v>1</v>
      </c>
      <c r="I132">
        <f>data[[#This Row],[tento_rok]]+data[[#This Row],[minuly rok]]</f>
        <v>1</v>
      </c>
    </row>
    <row r="133" spans="1:9" x14ac:dyDescent="0.2">
      <c r="A133" s="16">
        <v>42136</v>
      </c>
      <c r="B133" s="15">
        <v>13389</v>
      </c>
      <c r="C133">
        <f>YEAR(data[[#This Row],[datum]])</f>
        <v>2015</v>
      </c>
      <c r="D133">
        <f>MONTH(data[[#This Row],[datum]])</f>
        <v>5</v>
      </c>
      <c r="E133">
        <f>DAY(data[[#This Row],[datum]])</f>
        <v>12</v>
      </c>
      <c r="F133" t="str">
        <f>TEXT(data[[#This Row],[datum]],"dddd")</f>
        <v>Tuesday</v>
      </c>
      <c r="G133">
        <f>IF(data[[#This Row],[rok]]=rokok,1,0)</f>
        <v>0</v>
      </c>
      <c r="H133">
        <f>IF(data[[#This Row],[rok]]=rokok-1,1,0)</f>
        <v>1</v>
      </c>
      <c r="I133">
        <f>data[[#This Row],[tento_rok]]+data[[#This Row],[minuly rok]]</f>
        <v>1</v>
      </c>
    </row>
    <row r="134" spans="1:9" x14ac:dyDescent="0.2">
      <c r="A134" s="16">
        <v>42137</v>
      </c>
      <c r="B134" s="14">
        <v>15789</v>
      </c>
      <c r="C134">
        <f>YEAR(data[[#This Row],[datum]])</f>
        <v>2015</v>
      </c>
      <c r="D134">
        <f>MONTH(data[[#This Row],[datum]])</f>
        <v>5</v>
      </c>
      <c r="E134">
        <f>DAY(data[[#This Row],[datum]])</f>
        <v>13</v>
      </c>
      <c r="F134" t="str">
        <f>TEXT(data[[#This Row],[datum]],"dddd")</f>
        <v>Wednesday</v>
      </c>
      <c r="G134">
        <f>IF(data[[#This Row],[rok]]=rokok,1,0)</f>
        <v>0</v>
      </c>
      <c r="H134">
        <f>IF(data[[#This Row],[rok]]=rokok-1,1,0)</f>
        <v>1</v>
      </c>
      <c r="I134">
        <f>data[[#This Row],[tento_rok]]+data[[#This Row],[minuly rok]]</f>
        <v>1</v>
      </c>
    </row>
    <row r="135" spans="1:9" x14ac:dyDescent="0.2">
      <c r="A135" s="16">
        <v>42138</v>
      </c>
      <c r="B135" s="15">
        <v>16765</v>
      </c>
      <c r="C135">
        <f>YEAR(data[[#This Row],[datum]])</f>
        <v>2015</v>
      </c>
      <c r="D135">
        <f>MONTH(data[[#This Row],[datum]])</f>
        <v>5</v>
      </c>
      <c r="E135">
        <f>DAY(data[[#This Row],[datum]])</f>
        <v>14</v>
      </c>
      <c r="F135" t="str">
        <f>TEXT(data[[#This Row],[datum]],"dddd")</f>
        <v>Thursday</v>
      </c>
      <c r="G135">
        <f>IF(data[[#This Row],[rok]]=rokok,1,0)</f>
        <v>0</v>
      </c>
      <c r="H135">
        <f>IF(data[[#This Row],[rok]]=rokok-1,1,0)</f>
        <v>1</v>
      </c>
      <c r="I135">
        <f>data[[#This Row],[tento_rok]]+data[[#This Row],[minuly rok]]</f>
        <v>1</v>
      </c>
    </row>
    <row r="136" spans="1:9" x14ac:dyDescent="0.2">
      <c r="A136" s="16">
        <v>42139</v>
      </c>
      <c r="B136" s="14">
        <v>20100</v>
      </c>
      <c r="C136">
        <f>YEAR(data[[#This Row],[datum]])</f>
        <v>2015</v>
      </c>
      <c r="D136">
        <f>MONTH(data[[#This Row],[datum]])</f>
        <v>5</v>
      </c>
      <c r="E136">
        <f>DAY(data[[#This Row],[datum]])</f>
        <v>15</v>
      </c>
      <c r="F136" t="str">
        <f>TEXT(data[[#This Row],[datum]],"dddd")</f>
        <v>Friday</v>
      </c>
      <c r="G136">
        <f>IF(data[[#This Row],[rok]]=rokok,1,0)</f>
        <v>0</v>
      </c>
      <c r="H136">
        <f>IF(data[[#This Row],[rok]]=rokok-1,1,0)</f>
        <v>1</v>
      </c>
      <c r="I136">
        <f>data[[#This Row],[tento_rok]]+data[[#This Row],[minuly rok]]</f>
        <v>1</v>
      </c>
    </row>
    <row r="137" spans="1:9" x14ac:dyDescent="0.2">
      <c r="A137" s="16">
        <v>42140</v>
      </c>
      <c r="B137" s="15">
        <v>16751</v>
      </c>
      <c r="C137">
        <f>YEAR(data[[#This Row],[datum]])</f>
        <v>2015</v>
      </c>
      <c r="D137">
        <f>MONTH(data[[#This Row],[datum]])</f>
        <v>5</v>
      </c>
      <c r="E137">
        <f>DAY(data[[#This Row],[datum]])</f>
        <v>16</v>
      </c>
      <c r="F137" t="str">
        <f>TEXT(data[[#This Row],[datum]],"dddd")</f>
        <v>Saturday</v>
      </c>
      <c r="G137">
        <f>IF(data[[#This Row],[rok]]=rokok,1,0)</f>
        <v>0</v>
      </c>
      <c r="H137">
        <f>IF(data[[#This Row],[rok]]=rokok-1,1,0)</f>
        <v>1</v>
      </c>
      <c r="I137">
        <f>data[[#This Row],[tento_rok]]+data[[#This Row],[minuly rok]]</f>
        <v>1</v>
      </c>
    </row>
    <row r="138" spans="1:9" x14ac:dyDescent="0.2">
      <c r="A138" s="16">
        <v>42141</v>
      </c>
      <c r="B138" s="14">
        <v>11341</v>
      </c>
      <c r="C138">
        <f>YEAR(data[[#This Row],[datum]])</f>
        <v>2015</v>
      </c>
      <c r="D138">
        <f>MONTH(data[[#This Row],[datum]])</f>
        <v>5</v>
      </c>
      <c r="E138">
        <f>DAY(data[[#This Row],[datum]])</f>
        <v>17</v>
      </c>
      <c r="F138" t="str">
        <f>TEXT(data[[#This Row],[datum]],"dddd")</f>
        <v>Sunday</v>
      </c>
      <c r="G138">
        <f>IF(data[[#This Row],[rok]]=rokok,1,0)</f>
        <v>0</v>
      </c>
      <c r="H138">
        <f>IF(data[[#This Row],[rok]]=rokok-1,1,0)</f>
        <v>1</v>
      </c>
      <c r="I138">
        <f>data[[#This Row],[tento_rok]]+data[[#This Row],[minuly rok]]</f>
        <v>1</v>
      </c>
    </row>
    <row r="139" spans="1:9" x14ac:dyDescent="0.2">
      <c r="A139" s="16">
        <v>42142</v>
      </c>
      <c r="B139" s="15">
        <v>12371</v>
      </c>
      <c r="C139">
        <f>YEAR(data[[#This Row],[datum]])</f>
        <v>2015</v>
      </c>
      <c r="D139">
        <f>MONTH(data[[#This Row],[datum]])</f>
        <v>5</v>
      </c>
      <c r="E139">
        <f>DAY(data[[#This Row],[datum]])</f>
        <v>18</v>
      </c>
      <c r="F139" t="str">
        <f>TEXT(data[[#This Row],[datum]],"dddd")</f>
        <v>Monday</v>
      </c>
      <c r="G139">
        <f>IF(data[[#This Row],[rok]]=rokok,1,0)</f>
        <v>0</v>
      </c>
      <c r="H139">
        <f>IF(data[[#This Row],[rok]]=rokok-1,1,0)</f>
        <v>1</v>
      </c>
      <c r="I139">
        <f>data[[#This Row],[tento_rok]]+data[[#This Row],[minuly rok]]</f>
        <v>1</v>
      </c>
    </row>
    <row r="140" spans="1:9" x14ac:dyDescent="0.2">
      <c r="A140" s="16">
        <v>42143</v>
      </c>
      <c r="B140" s="14">
        <v>10345</v>
      </c>
      <c r="C140">
        <f>YEAR(data[[#This Row],[datum]])</f>
        <v>2015</v>
      </c>
      <c r="D140">
        <f>MONTH(data[[#This Row],[datum]])</f>
        <v>5</v>
      </c>
      <c r="E140">
        <f>DAY(data[[#This Row],[datum]])</f>
        <v>19</v>
      </c>
      <c r="F140" t="str">
        <f>TEXT(data[[#This Row],[datum]],"dddd")</f>
        <v>Tuesday</v>
      </c>
      <c r="G140">
        <f>IF(data[[#This Row],[rok]]=rokok,1,0)</f>
        <v>0</v>
      </c>
      <c r="H140">
        <f>IF(data[[#This Row],[rok]]=rokok-1,1,0)</f>
        <v>1</v>
      </c>
      <c r="I140">
        <f>data[[#This Row],[tento_rok]]+data[[#This Row],[minuly rok]]</f>
        <v>1</v>
      </c>
    </row>
    <row r="141" spans="1:9" x14ac:dyDescent="0.2">
      <c r="A141" s="16">
        <v>42144</v>
      </c>
      <c r="B141" s="15">
        <v>11077</v>
      </c>
      <c r="C141">
        <f>YEAR(data[[#This Row],[datum]])</f>
        <v>2015</v>
      </c>
      <c r="D141">
        <f>MONTH(data[[#This Row],[datum]])</f>
        <v>5</v>
      </c>
      <c r="E141">
        <f>DAY(data[[#This Row],[datum]])</f>
        <v>20</v>
      </c>
      <c r="F141" t="str">
        <f>TEXT(data[[#This Row],[datum]],"dddd")</f>
        <v>Wednesday</v>
      </c>
      <c r="G141">
        <f>IF(data[[#This Row],[rok]]=rokok,1,0)</f>
        <v>0</v>
      </c>
      <c r="H141">
        <f>IF(data[[#This Row],[rok]]=rokok-1,1,0)</f>
        <v>1</v>
      </c>
      <c r="I141">
        <f>data[[#This Row],[tento_rok]]+data[[#This Row],[minuly rok]]</f>
        <v>1</v>
      </c>
    </row>
    <row r="142" spans="1:9" x14ac:dyDescent="0.2">
      <c r="A142" s="16">
        <v>42145</v>
      </c>
      <c r="B142" s="14">
        <v>14767</v>
      </c>
      <c r="C142">
        <f>YEAR(data[[#This Row],[datum]])</f>
        <v>2015</v>
      </c>
      <c r="D142">
        <f>MONTH(data[[#This Row],[datum]])</f>
        <v>5</v>
      </c>
      <c r="E142">
        <f>DAY(data[[#This Row],[datum]])</f>
        <v>21</v>
      </c>
      <c r="F142" t="str">
        <f>TEXT(data[[#This Row],[datum]],"dddd")</f>
        <v>Thursday</v>
      </c>
      <c r="G142">
        <f>IF(data[[#This Row],[rok]]=rokok,1,0)</f>
        <v>0</v>
      </c>
      <c r="H142">
        <f>IF(data[[#This Row],[rok]]=rokok-1,1,0)</f>
        <v>1</v>
      </c>
      <c r="I142">
        <f>data[[#This Row],[tento_rok]]+data[[#This Row],[minuly rok]]</f>
        <v>1</v>
      </c>
    </row>
    <row r="143" spans="1:9" x14ac:dyDescent="0.2">
      <c r="A143" s="16">
        <v>42146</v>
      </c>
      <c r="B143" s="15">
        <v>17629</v>
      </c>
      <c r="C143">
        <f>YEAR(data[[#This Row],[datum]])</f>
        <v>2015</v>
      </c>
      <c r="D143">
        <f>MONTH(data[[#This Row],[datum]])</f>
        <v>5</v>
      </c>
      <c r="E143">
        <f>DAY(data[[#This Row],[datum]])</f>
        <v>22</v>
      </c>
      <c r="F143" t="str">
        <f>TEXT(data[[#This Row],[datum]],"dddd")</f>
        <v>Friday</v>
      </c>
      <c r="G143">
        <f>IF(data[[#This Row],[rok]]=rokok,1,0)</f>
        <v>0</v>
      </c>
      <c r="H143">
        <f>IF(data[[#This Row],[rok]]=rokok-1,1,0)</f>
        <v>1</v>
      </c>
      <c r="I143">
        <f>data[[#This Row],[tento_rok]]+data[[#This Row],[minuly rok]]</f>
        <v>1</v>
      </c>
    </row>
    <row r="144" spans="1:9" x14ac:dyDescent="0.2">
      <c r="A144" s="16">
        <v>42147</v>
      </c>
      <c r="B144" s="14">
        <v>15622</v>
      </c>
      <c r="C144">
        <f>YEAR(data[[#This Row],[datum]])</f>
        <v>2015</v>
      </c>
      <c r="D144">
        <f>MONTH(data[[#This Row],[datum]])</f>
        <v>5</v>
      </c>
      <c r="E144">
        <f>DAY(data[[#This Row],[datum]])</f>
        <v>23</v>
      </c>
      <c r="F144" t="str">
        <f>TEXT(data[[#This Row],[datum]],"dddd")</f>
        <v>Saturday</v>
      </c>
      <c r="G144">
        <f>IF(data[[#This Row],[rok]]=rokok,1,0)</f>
        <v>0</v>
      </c>
      <c r="H144">
        <f>IF(data[[#This Row],[rok]]=rokok-1,1,0)</f>
        <v>1</v>
      </c>
      <c r="I144">
        <f>data[[#This Row],[tento_rok]]+data[[#This Row],[minuly rok]]</f>
        <v>1</v>
      </c>
    </row>
    <row r="145" spans="1:9" x14ac:dyDescent="0.2">
      <c r="A145" s="16">
        <v>42148</v>
      </c>
      <c r="B145" s="15">
        <v>19347</v>
      </c>
      <c r="C145">
        <f>YEAR(data[[#This Row],[datum]])</f>
        <v>2015</v>
      </c>
      <c r="D145">
        <f>MONTH(data[[#This Row],[datum]])</f>
        <v>5</v>
      </c>
      <c r="E145">
        <f>DAY(data[[#This Row],[datum]])</f>
        <v>24</v>
      </c>
      <c r="F145" t="str">
        <f>TEXT(data[[#This Row],[datum]],"dddd")</f>
        <v>Sunday</v>
      </c>
      <c r="G145">
        <f>IF(data[[#This Row],[rok]]=rokok,1,0)</f>
        <v>0</v>
      </c>
      <c r="H145">
        <f>IF(data[[#This Row],[rok]]=rokok-1,1,0)</f>
        <v>1</v>
      </c>
      <c r="I145">
        <f>data[[#This Row],[tento_rok]]+data[[#This Row],[minuly rok]]</f>
        <v>1</v>
      </c>
    </row>
    <row r="146" spans="1:9" x14ac:dyDescent="0.2">
      <c r="A146" s="16">
        <v>42149</v>
      </c>
      <c r="B146" s="14">
        <v>12759</v>
      </c>
      <c r="C146">
        <f>YEAR(data[[#This Row],[datum]])</f>
        <v>2015</v>
      </c>
      <c r="D146">
        <f>MONTH(data[[#This Row],[datum]])</f>
        <v>5</v>
      </c>
      <c r="E146">
        <f>DAY(data[[#This Row],[datum]])</f>
        <v>25</v>
      </c>
      <c r="F146" t="str">
        <f>TEXT(data[[#This Row],[datum]],"dddd")</f>
        <v>Monday</v>
      </c>
      <c r="G146">
        <f>IF(data[[#This Row],[rok]]=rokok,1,0)</f>
        <v>0</v>
      </c>
      <c r="H146">
        <f>IF(data[[#This Row],[rok]]=rokok-1,1,0)</f>
        <v>1</v>
      </c>
      <c r="I146">
        <f>data[[#This Row],[tento_rok]]+data[[#This Row],[minuly rok]]</f>
        <v>1</v>
      </c>
    </row>
    <row r="147" spans="1:9" x14ac:dyDescent="0.2">
      <c r="A147" s="16">
        <v>42150</v>
      </c>
      <c r="B147" s="15">
        <v>15540</v>
      </c>
      <c r="C147">
        <f>YEAR(data[[#This Row],[datum]])</f>
        <v>2015</v>
      </c>
      <c r="D147">
        <f>MONTH(data[[#This Row],[datum]])</f>
        <v>5</v>
      </c>
      <c r="E147">
        <f>DAY(data[[#This Row],[datum]])</f>
        <v>26</v>
      </c>
      <c r="F147" t="str">
        <f>TEXT(data[[#This Row],[datum]],"dddd")</f>
        <v>Tuesday</v>
      </c>
      <c r="G147">
        <f>IF(data[[#This Row],[rok]]=rokok,1,0)</f>
        <v>0</v>
      </c>
      <c r="H147">
        <f>IF(data[[#This Row],[rok]]=rokok-1,1,0)</f>
        <v>1</v>
      </c>
      <c r="I147">
        <f>data[[#This Row],[tento_rok]]+data[[#This Row],[minuly rok]]</f>
        <v>1</v>
      </c>
    </row>
    <row r="148" spans="1:9" x14ac:dyDescent="0.2">
      <c r="A148" s="16">
        <v>42151</v>
      </c>
      <c r="B148" s="14">
        <v>14021</v>
      </c>
      <c r="C148">
        <f>YEAR(data[[#This Row],[datum]])</f>
        <v>2015</v>
      </c>
      <c r="D148">
        <f>MONTH(data[[#This Row],[datum]])</f>
        <v>5</v>
      </c>
      <c r="E148">
        <f>DAY(data[[#This Row],[datum]])</f>
        <v>27</v>
      </c>
      <c r="F148" t="str">
        <f>TEXT(data[[#This Row],[datum]],"dddd")</f>
        <v>Wednesday</v>
      </c>
      <c r="G148">
        <f>IF(data[[#This Row],[rok]]=rokok,1,0)</f>
        <v>0</v>
      </c>
      <c r="H148">
        <f>IF(data[[#This Row],[rok]]=rokok-1,1,0)</f>
        <v>1</v>
      </c>
      <c r="I148">
        <f>data[[#This Row],[tento_rok]]+data[[#This Row],[minuly rok]]</f>
        <v>1</v>
      </c>
    </row>
    <row r="149" spans="1:9" x14ac:dyDescent="0.2">
      <c r="A149" s="16">
        <v>42152</v>
      </c>
      <c r="B149" s="15">
        <v>11552</v>
      </c>
      <c r="C149">
        <f>YEAR(data[[#This Row],[datum]])</f>
        <v>2015</v>
      </c>
      <c r="D149">
        <f>MONTH(data[[#This Row],[datum]])</f>
        <v>5</v>
      </c>
      <c r="E149">
        <f>DAY(data[[#This Row],[datum]])</f>
        <v>28</v>
      </c>
      <c r="F149" t="str">
        <f>TEXT(data[[#This Row],[datum]],"dddd")</f>
        <v>Thursday</v>
      </c>
      <c r="G149">
        <f>IF(data[[#This Row],[rok]]=rokok,1,0)</f>
        <v>0</v>
      </c>
      <c r="H149">
        <f>IF(data[[#This Row],[rok]]=rokok-1,1,0)</f>
        <v>1</v>
      </c>
      <c r="I149">
        <f>data[[#This Row],[tento_rok]]+data[[#This Row],[minuly rok]]</f>
        <v>1</v>
      </c>
    </row>
    <row r="150" spans="1:9" x14ac:dyDescent="0.2">
      <c r="A150" s="16">
        <v>42153</v>
      </c>
      <c r="B150" s="14">
        <v>13860</v>
      </c>
      <c r="C150">
        <f>YEAR(data[[#This Row],[datum]])</f>
        <v>2015</v>
      </c>
      <c r="D150">
        <f>MONTH(data[[#This Row],[datum]])</f>
        <v>5</v>
      </c>
      <c r="E150">
        <f>DAY(data[[#This Row],[datum]])</f>
        <v>29</v>
      </c>
      <c r="F150" t="str">
        <f>TEXT(data[[#This Row],[datum]],"dddd")</f>
        <v>Friday</v>
      </c>
      <c r="G150">
        <f>IF(data[[#This Row],[rok]]=rokok,1,0)</f>
        <v>0</v>
      </c>
      <c r="H150">
        <f>IF(data[[#This Row],[rok]]=rokok-1,1,0)</f>
        <v>1</v>
      </c>
      <c r="I150">
        <f>data[[#This Row],[tento_rok]]+data[[#This Row],[minuly rok]]</f>
        <v>1</v>
      </c>
    </row>
    <row r="151" spans="1:9" x14ac:dyDescent="0.2">
      <c r="A151" s="16">
        <v>42154</v>
      </c>
      <c r="B151" s="15">
        <v>14899</v>
      </c>
      <c r="C151">
        <f>YEAR(data[[#This Row],[datum]])</f>
        <v>2015</v>
      </c>
      <c r="D151">
        <f>MONTH(data[[#This Row],[datum]])</f>
        <v>5</v>
      </c>
      <c r="E151">
        <f>DAY(data[[#This Row],[datum]])</f>
        <v>30</v>
      </c>
      <c r="F151" t="str">
        <f>TEXT(data[[#This Row],[datum]],"dddd")</f>
        <v>Saturday</v>
      </c>
      <c r="G151">
        <f>IF(data[[#This Row],[rok]]=rokok,1,0)</f>
        <v>0</v>
      </c>
      <c r="H151">
        <f>IF(data[[#This Row],[rok]]=rokok-1,1,0)</f>
        <v>1</v>
      </c>
      <c r="I151">
        <f>data[[#This Row],[tento_rok]]+data[[#This Row],[minuly rok]]</f>
        <v>1</v>
      </c>
    </row>
    <row r="152" spans="1:9" x14ac:dyDescent="0.2">
      <c r="A152" s="16">
        <v>42155</v>
      </c>
      <c r="B152" s="14">
        <v>11924</v>
      </c>
      <c r="C152">
        <f>YEAR(data[[#This Row],[datum]])</f>
        <v>2015</v>
      </c>
      <c r="D152">
        <f>MONTH(data[[#This Row],[datum]])</f>
        <v>5</v>
      </c>
      <c r="E152">
        <f>DAY(data[[#This Row],[datum]])</f>
        <v>31</v>
      </c>
      <c r="F152" t="str">
        <f>TEXT(data[[#This Row],[datum]],"dddd")</f>
        <v>Sunday</v>
      </c>
      <c r="G152">
        <f>IF(data[[#This Row],[rok]]=rokok,1,0)</f>
        <v>0</v>
      </c>
      <c r="H152">
        <f>IF(data[[#This Row],[rok]]=rokok-1,1,0)</f>
        <v>1</v>
      </c>
      <c r="I152">
        <f>data[[#This Row],[tento_rok]]+data[[#This Row],[minuly rok]]</f>
        <v>1</v>
      </c>
    </row>
    <row r="153" spans="1:9" x14ac:dyDescent="0.2">
      <c r="A153" s="16">
        <v>42156</v>
      </c>
      <c r="B153" s="15">
        <v>13058</v>
      </c>
      <c r="C153">
        <f>YEAR(data[[#This Row],[datum]])</f>
        <v>2015</v>
      </c>
      <c r="D153">
        <f>MONTH(data[[#This Row],[datum]])</f>
        <v>6</v>
      </c>
      <c r="E153">
        <f>DAY(data[[#This Row],[datum]])</f>
        <v>1</v>
      </c>
      <c r="F153" t="str">
        <f>TEXT(data[[#This Row],[datum]],"dddd")</f>
        <v>Monday</v>
      </c>
      <c r="G153">
        <f>IF(data[[#This Row],[rok]]=rokok,1,0)</f>
        <v>0</v>
      </c>
      <c r="H153">
        <f>IF(data[[#This Row],[rok]]=rokok-1,1,0)</f>
        <v>1</v>
      </c>
      <c r="I153">
        <f>data[[#This Row],[tento_rok]]+data[[#This Row],[minuly rok]]</f>
        <v>1</v>
      </c>
    </row>
    <row r="154" spans="1:9" x14ac:dyDescent="0.2">
      <c r="A154" s="16">
        <v>42157</v>
      </c>
      <c r="B154" s="14">
        <v>12596</v>
      </c>
      <c r="C154">
        <f>YEAR(data[[#This Row],[datum]])</f>
        <v>2015</v>
      </c>
      <c r="D154">
        <f>MONTH(data[[#This Row],[datum]])</f>
        <v>6</v>
      </c>
      <c r="E154">
        <f>DAY(data[[#This Row],[datum]])</f>
        <v>2</v>
      </c>
      <c r="F154" t="str">
        <f>TEXT(data[[#This Row],[datum]],"dddd")</f>
        <v>Tuesday</v>
      </c>
      <c r="G154">
        <f>IF(data[[#This Row],[rok]]=rokok,1,0)</f>
        <v>0</v>
      </c>
      <c r="H154">
        <f>IF(data[[#This Row],[rok]]=rokok-1,1,0)</f>
        <v>1</v>
      </c>
      <c r="I154">
        <f>data[[#This Row],[tento_rok]]+data[[#This Row],[minuly rok]]</f>
        <v>1</v>
      </c>
    </row>
    <row r="155" spans="1:9" x14ac:dyDescent="0.2">
      <c r="A155" s="16">
        <v>42158</v>
      </c>
      <c r="B155" s="15">
        <v>14361</v>
      </c>
      <c r="C155">
        <f>YEAR(data[[#This Row],[datum]])</f>
        <v>2015</v>
      </c>
      <c r="D155">
        <f>MONTH(data[[#This Row],[datum]])</f>
        <v>6</v>
      </c>
      <c r="E155">
        <f>DAY(data[[#This Row],[datum]])</f>
        <v>3</v>
      </c>
      <c r="F155" t="str">
        <f>TEXT(data[[#This Row],[datum]],"dddd")</f>
        <v>Wednesday</v>
      </c>
      <c r="G155">
        <f>IF(data[[#This Row],[rok]]=rokok,1,0)</f>
        <v>0</v>
      </c>
      <c r="H155">
        <f>IF(data[[#This Row],[rok]]=rokok-1,1,0)</f>
        <v>1</v>
      </c>
      <c r="I155">
        <f>data[[#This Row],[tento_rok]]+data[[#This Row],[minuly rok]]</f>
        <v>1</v>
      </c>
    </row>
    <row r="156" spans="1:9" x14ac:dyDescent="0.2">
      <c r="A156" s="16">
        <v>42159</v>
      </c>
      <c r="B156" s="14">
        <v>11308</v>
      </c>
      <c r="C156">
        <f>YEAR(data[[#This Row],[datum]])</f>
        <v>2015</v>
      </c>
      <c r="D156">
        <f>MONTH(data[[#This Row],[datum]])</f>
        <v>6</v>
      </c>
      <c r="E156">
        <f>DAY(data[[#This Row],[datum]])</f>
        <v>4</v>
      </c>
      <c r="F156" t="str">
        <f>TEXT(data[[#This Row],[datum]],"dddd")</f>
        <v>Thursday</v>
      </c>
      <c r="G156">
        <f>IF(data[[#This Row],[rok]]=rokok,1,0)</f>
        <v>0</v>
      </c>
      <c r="H156">
        <f>IF(data[[#This Row],[rok]]=rokok-1,1,0)</f>
        <v>1</v>
      </c>
      <c r="I156">
        <f>data[[#This Row],[tento_rok]]+data[[#This Row],[minuly rok]]</f>
        <v>1</v>
      </c>
    </row>
    <row r="157" spans="1:9" x14ac:dyDescent="0.2">
      <c r="A157" s="16">
        <v>42160</v>
      </c>
      <c r="B157" s="15">
        <v>13229</v>
      </c>
      <c r="C157">
        <f>YEAR(data[[#This Row],[datum]])</f>
        <v>2015</v>
      </c>
      <c r="D157">
        <f>MONTH(data[[#This Row],[datum]])</f>
        <v>6</v>
      </c>
      <c r="E157">
        <f>DAY(data[[#This Row],[datum]])</f>
        <v>5</v>
      </c>
      <c r="F157" t="str">
        <f>TEXT(data[[#This Row],[datum]],"dddd")</f>
        <v>Friday</v>
      </c>
      <c r="G157">
        <f>IF(data[[#This Row],[rok]]=rokok,1,0)</f>
        <v>0</v>
      </c>
      <c r="H157">
        <f>IF(data[[#This Row],[rok]]=rokok-1,1,0)</f>
        <v>1</v>
      </c>
      <c r="I157">
        <f>data[[#This Row],[tento_rok]]+data[[#This Row],[minuly rok]]</f>
        <v>1</v>
      </c>
    </row>
    <row r="158" spans="1:9" x14ac:dyDescent="0.2">
      <c r="A158" s="16">
        <v>42161</v>
      </c>
      <c r="B158" s="14">
        <v>10974</v>
      </c>
      <c r="C158">
        <f>YEAR(data[[#This Row],[datum]])</f>
        <v>2015</v>
      </c>
      <c r="D158">
        <f>MONTH(data[[#This Row],[datum]])</f>
        <v>6</v>
      </c>
      <c r="E158">
        <f>DAY(data[[#This Row],[datum]])</f>
        <v>6</v>
      </c>
      <c r="F158" t="str">
        <f>TEXT(data[[#This Row],[datum]],"dddd")</f>
        <v>Saturday</v>
      </c>
      <c r="G158">
        <f>IF(data[[#This Row],[rok]]=rokok,1,0)</f>
        <v>0</v>
      </c>
      <c r="H158">
        <f>IF(data[[#This Row],[rok]]=rokok-1,1,0)</f>
        <v>1</v>
      </c>
      <c r="I158">
        <f>data[[#This Row],[tento_rok]]+data[[#This Row],[minuly rok]]</f>
        <v>1</v>
      </c>
    </row>
    <row r="159" spans="1:9" x14ac:dyDescent="0.2">
      <c r="A159" s="16">
        <v>42162</v>
      </c>
      <c r="B159" s="15">
        <v>12271</v>
      </c>
      <c r="C159">
        <f>YEAR(data[[#This Row],[datum]])</f>
        <v>2015</v>
      </c>
      <c r="D159">
        <f>MONTH(data[[#This Row],[datum]])</f>
        <v>6</v>
      </c>
      <c r="E159">
        <f>DAY(data[[#This Row],[datum]])</f>
        <v>7</v>
      </c>
      <c r="F159" t="str">
        <f>TEXT(data[[#This Row],[datum]],"dddd")</f>
        <v>Sunday</v>
      </c>
      <c r="G159">
        <f>IF(data[[#This Row],[rok]]=rokok,1,0)</f>
        <v>0</v>
      </c>
      <c r="H159">
        <f>IF(data[[#This Row],[rok]]=rokok-1,1,0)</f>
        <v>1</v>
      </c>
      <c r="I159">
        <f>data[[#This Row],[tento_rok]]+data[[#This Row],[minuly rok]]</f>
        <v>1</v>
      </c>
    </row>
    <row r="160" spans="1:9" x14ac:dyDescent="0.2">
      <c r="A160" s="16">
        <v>42163</v>
      </c>
      <c r="B160" s="14">
        <v>13354</v>
      </c>
      <c r="C160">
        <f>YEAR(data[[#This Row],[datum]])</f>
        <v>2015</v>
      </c>
      <c r="D160">
        <f>MONTH(data[[#This Row],[datum]])</f>
        <v>6</v>
      </c>
      <c r="E160">
        <f>DAY(data[[#This Row],[datum]])</f>
        <v>8</v>
      </c>
      <c r="F160" t="str">
        <f>TEXT(data[[#This Row],[datum]],"dddd")</f>
        <v>Monday</v>
      </c>
      <c r="G160">
        <f>IF(data[[#This Row],[rok]]=rokok,1,0)</f>
        <v>0</v>
      </c>
      <c r="H160">
        <f>IF(data[[#This Row],[rok]]=rokok-1,1,0)</f>
        <v>1</v>
      </c>
      <c r="I160">
        <f>data[[#This Row],[tento_rok]]+data[[#This Row],[minuly rok]]</f>
        <v>1</v>
      </c>
    </row>
    <row r="161" spans="1:9" x14ac:dyDescent="0.2">
      <c r="A161" s="16">
        <v>42164</v>
      </c>
      <c r="B161" s="15">
        <v>11759</v>
      </c>
      <c r="C161">
        <f>YEAR(data[[#This Row],[datum]])</f>
        <v>2015</v>
      </c>
      <c r="D161">
        <f>MONTH(data[[#This Row],[datum]])</f>
        <v>6</v>
      </c>
      <c r="E161">
        <f>DAY(data[[#This Row],[datum]])</f>
        <v>9</v>
      </c>
      <c r="F161" t="str">
        <f>TEXT(data[[#This Row],[datum]],"dddd")</f>
        <v>Tuesday</v>
      </c>
      <c r="G161">
        <f>IF(data[[#This Row],[rok]]=rokok,1,0)</f>
        <v>0</v>
      </c>
      <c r="H161">
        <f>IF(data[[#This Row],[rok]]=rokok-1,1,0)</f>
        <v>1</v>
      </c>
      <c r="I161">
        <f>data[[#This Row],[tento_rok]]+data[[#This Row],[minuly rok]]</f>
        <v>1</v>
      </c>
    </row>
    <row r="162" spans="1:9" x14ac:dyDescent="0.2">
      <c r="A162" s="16">
        <v>42165</v>
      </c>
      <c r="B162" s="14">
        <v>15599</v>
      </c>
      <c r="C162">
        <f>YEAR(data[[#This Row],[datum]])</f>
        <v>2015</v>
      </c>
      <c r="D162">
        <f>MONTH(data[[#This Row],[datum]])</f>
        <v>6</v>
      </c>
      <c r="E162">
        <f>DAY(data[[#This Row],[datum]])</f>
        <v>10</v>
      </c>
      <c r="F162" t="str">
        <f>TEXT(data[[#This Row],[datum]],"dddd")</f>
        <v>Wednesday</v>
      </c>
      <c r="G162">
        <f>IF(data[[#This Row],[rok]]=rokok,1,0)</f>
        <v>0</v>
      </c>
      <c r="H162">
        <f>IF(data[[#This Row],[rok]]=rokok-1,1,0)</f>
        <v>1</v>
      </c>
      <c r="I162">
        <f>data[[#This Row],[tento_rok]]+data[[#This Row],[minuly rok]]</f>
        <v>1</v>
      </c>
    </row>
    <row r="163" spans="1:9" x14ac:dyDescent="0.2">
      <c r="A163" s="16">
        <v>42166</v>
      </c>
      <c r="B163" s="15">
        <v>17133</v>
      </c>
      <c r="C163">
        <f>YEAR(data[[#This Row],[datum]])</f>
        <v>2015</v>
      </c>
      <c r="D163">
        <f>MONTH(data[[#This Row],[datum]])</f>
        <v>6</v>
      </c>
      <c r="E163">
        <f>DAY(data[[#This Row],[datum]])</f>
        <v>11</v>
      </c>
      <c r="F163" t="str">
        <f>TEXT(data[[#This Row],[datum]],"dddd")</f>
        <v>Thursday</v>
      </c>
      <c r="G163">
        <f>IF(data[[#This Row],[rok]]=rokok,1,0)</f>
        <v>0</v>
      </c>
      <c r="H163">
        <f>IF(data[[#This Row],[rok]]=rokok-1,1,0)</f>
        <v>1</v>
      </c>
      <c r="I163">
        <f>data[[#This Row],[tento_rok]]+data[[#This Row],[minuly rok]]</f>
        <v>1</v>
      </c>
    </row>
    <row r="164" spans="1:9" x14ac:dyDescent="0.2">
      <c r="A164" s="16">
        <v>42167</v>
      </c>
      <c r="B164" s="14">
        <v>15268</v>
      </c>
      <c r="C164">
        <f>YEAR(data[[#This Row],[datum]])</f>
        <v>2015</v>
      </c>
      <c r="D164">
        <f>MONTH(data[[#This Row],[datum]])</f>
        <v>6</v>
      </c>
      <c r="E164">
        <f>DAY(data[[#This Row],[datum]])</f>
        <v>12</v>
      </c>
      <c r="F164" t="str">
        <f>TEXT(data[[#This Row],[datum]],"dddd")</f>
        <v>Friday</v>
      </c>
      <c r="G164">
        <f>IF(data[[#This Row],[rok]]=rokok,1,0)</f>
        <v>0</v>
      </c>
      <c r="H164">
        <f>IF(data[[#This Row],[rok]]=rokok-1,1,0)</f>
        <v>1</v>
      </c>
      <c r="I164">
        <f>data[[#This Row],[tento_rok]]+data[[#This Row],[minuly rok]]</f>
        <v>1</v>
      </c>
    </row>
    <row r="165" spans="1:9" x14ac:dyDescent="0.2">
      <c r="A165" s="16">
        <v>42168</v>
      </c>
      <c r="B165" s="15">
        <v>14083</v>
      </c>
      <c r="C165">
        <f>YEAR(data[[#This Row],[datum]])</f>
        <v>2015</v>
      </c>
      <c r="D165">
        <f>MONTH(data[[#This Row],[datum]])</f>
        <v>6</v>
      </c>
      <c r="E165">
        <f>DAY(data[[#This Row],[datum]])</f>
        <v>13</v>
      </c>
      <c r="F165" t="str">
        <f>TEXT(data[[#This Row],[datum]],"dddd")</f>
        <v>Saturday</v>
      </c>
      <c r="G165">
        <f>IF(data[[#This Row],[rok]]=rokok,1,0)</f>
        <v>0</v>
      </c>
      <c r="H165">
        <f>IF(data[[#This Row],[rok]]=rokok-1,1,0)</f>
        <v>1</v>
      </c>
      <c r="I165">
        <f>data[[#This Row],[tento_rok]]+data[[#This Row],[minuly rok]]</f>
        <v>1</v>
      </c>
    </row>
    <row r="166" spans="1:9" x14ac:dyDescent="0.2">
      <c r="A166" s="16">
        <v>42169</v>
      </c>
      <c r="B166" s="14">
        <v>10626</v>
      </c>
      <c r="C166">
        <f>YEAR(data[[#This Row],[datum]])</f>
        <v>2015</v>
      </c>
      <c r="D166">
        <f>MONTH(data[[#This Row],[datum]])</f>
        <v>6</v>
      </c>
      <c r="E166">
        <f>DAY(data[[#This Row],[datum]])</f>
        <v>14</v>
      </c>
      <c r="F166" t="str">
        <f>TEXT(data[[#This Row],[datum]],"dddd")</f>
        <v>Sunday</v>
      </c>
      <c r="G166">
        <f>IF(data[[#This Row],[rok]]=rokok,1,0)</f>
        <v>0</v>
      </c>
      <c r="H166">
        <f>IF(data[[#This Row],[rok]]=rokok-1,1,0)</f>
        <v>1</v>
      </c>
      <c r="I166">
        <f>data[[#This Row],[tento_rok]]+data[[#This Row],[minuly rok]]</f>
        <v>1</v>
      </c>
    </row>
    <row r="167" spans="1:9" x14ac:dyDescent="0.2">
      <c r="A167" s="16">
        <v>42170</v>
      </c>
      <c r="B167" s="15">
        <v>12321</v>
      </c>
      <c r="C167">
        <f>YEAR(data[[#This Row],[datum]])</f>
        <v>2015</v>
      </c>
      <c r="D167">
        <f>MONTH(data[[#This Row],[datum]])</f>
        <v>6</v>
      </c>
      <c r="E167">
        <f>DAY(data[[#This Row],[datum]])</f>
        <v>15</v>
      </c>
      <c r="F167" t="str">
        <f>TEXT(data[[#This Row],[datum]],"dddd")</f>
        <v>Monday</v>
      </c>
      <c r="G167">
        <f>IF(data[[#This Row],[rok]]=rokok,1,0)</f>
        <v>0</v>
      </c>
      <c r="H167">
        <f>IF(data[[#This Row],[rok]]=rokok-1,1,0)</f>
        <v>1</v>
      </c>
      <c r="I167">
        <f>data[[#This Row],[tento_rok]]+data[[#This Row],[minuly rok]]</f>
        <v>1</v>
      </c>
    </row>
    <row r="168" spans="1:9" x14ac:dyDescent="0.2">
      <c r="A168" s="16">
        <v>42171</v>
      </c>
      <c r="B168" s="14">
        <v>11548</v>
      </c>
      <c r="C168">
        <f>YEAR(data[[#This Row],[datum]])</f>
        <v>2015</v>
      </c>
      <c r="D168">
        <f>MONTH(data[[#This Row],[datum]])</f>
        <v>6</v>
      </c>
      <c r="E168">
        <f>DAY(data[[#This Row],[datum]])</f>
        <v>16</v>
      </c>
      <c r="F168" t="str">
        <f>TEXT(data[[#This Row],[datum]],"dddd")</f>
        <v>Tuesday</v>
      </c>
      <c r="G168">
        <f>IF(data[[#This Row],[rok]]=rokok,1,0)</f>
        <v>0</v>
      </c>
      <c r="H168">
        <f>IF(data[[#This Row],[rok]]=rokok-1,1,0)</f>
        <v>1</v>
      </c>
      <c r="I168">
        <f>data[[#This Row],[tento_rok]]+data[[#This Row],[minuly rok]]</f>
        <v>1</v>
      </c>
    </row>
    <row r="169" spans="1:9" x14ac:dyDescent="0.2">
      <c r="A169" s="16">
        <v>42172</v>
      </c>
      <c r="B169" s="15">
        <v>12742</v>
      </c>
      <c r="C169">
        <f>YEAR(data[[#This Row],[datum]])</f>
        <v>2015</v>
      </c>
      <c r="D169">
        <f>MONTH(data[[#This Row],[datum]])</f>
        <v>6</v>
      </c>
      <c r="E169">
        <f>DAY(data[[#This Row],[datum]])</f>
        <v>17</v>
      </c>
      <c r="F169" t="str">
        <f>TEXT(data[[#This Row],[datum]],"dddd")</f>
        <v>Wednesday</v>
      </c>
      <c r="G169">
        <f>IF(data[[#This Row],[rok]]=rokok,1,0)</f>
        <v>0</v>
      </c>
      <c r="H169">
        <f>IF(data[[#This Row],[rok]]=rokok-1,1,0)</f>
        <v>1</v>
      </c>
      <c r="I169">
        <f>data[[#This Row],[tento_rok]]+data[[#This Row],[minuly rok]]</f>
        <v>1</v>
      </c>
    </row>
    <row r="170" spans="1:9" x14ac:dyDescent="0.2">
      <c r="A170" s="16">
        <v>42173</v>
      </c>
      <c r="B170" s="14">
        <v>20877</v>
      </c>
      <c r="C170">
        <f>YEAR(data[[#This Row],[datum]])</f>
        <v>2015</v>
      </c>
      <c r="D170">
        <f>MONTH(data[[#This Row],[datum]])</f>
        <v>6</v>
      </c>
      <c r="E170">
        <f>DAY(data[[#This Row],[datum]])</f>
        <v>18</v>
      </c>
      <c r="F170" t="str">
        <f>TEXT(data[[#This Row],[datum]],"dddd")</f>
        <v>Thursday</v>
      </c>
      <c r="G170">
        <f>IF(data[[#This Row],[rok]]=rokok,1,0)</f>
        <v>0</v>
      </c>
      <c r="H170">
        <f>IF(data[[#This Row],[rok]]=rokok-1,1,0)</f>
        <v>1</v>
      </c>
      <c r="I170">
        <f>data[[#This Row],[tento_rok]]+data[[#This Row],[minuly rok]]</f>
        <v>1</v>
      </c>
    </row>
    <row r="171" spans="1:9" x14ac:dyDescent="0.2">
      <c r="A171" s="16">
        <v>42174</v>
      </c>
      <c r="B171" s="15">
        <v>17781</v>
      </c>
      <c r="C171">
        <f>YEAR(data[[#This Row],[datum]])</f>
        <v>2015</v>
      </c>
      <c r="D171">
        <f>MONTH(data[[#This Row],[datum]])</f>
        <v>6</v>
      </c>
      <c r="E171">
        <f>DAY(data[[#This Row],[datum]])</f>
        <v>19</v>
      </c>
      <c r="F171" t="str">
        <f>TEXT(data[[#This Row],[datum]],"dddd")</f>
        <v>Friday</v>
      </c>
      <c r="G171">
        <f>IF(data[[#This Row],[rok]]=rokok,1,0)</f>
        <v>0</v>
      </c>
      <c r="H171">
        <f>IF(data[[#This Row],[rok]]=rokok-1,1,0)</f>
        <v>1</v>
      </c>
      <c r="I171">
        <f>data[[#This Row],[tento_rok]]+data[[#This Row],[minuly rok]]</f>
        <v>1</v>
      </c>
    </row>
    <row r="172" spans="1:9" x14ac:dyDescent="0.2">
      <c r="A172" s="16">
        <v>42175</v>
      </c>
      <c r="B172" s="14">
        <v>19508</v>
      </c>
      <c r="C172">
        <f>YEAR(data[[#This Row],[datum]])</f>
        <v>2015</v>
      </c>
      <c r="D172">
        <f>MONTH(data[[#This Row],[datum]])</f>
        <v>6</v>
      </c>
      <c r="E172">
        <f>DAY(data[[#This Row],[datum]])</f>
        <v>20</v>
      </c>
      <c r="F172" t="str">
        <f>TEXT(data[[#This Row],[datum]],"dddd")</f>
        <v>Saturday</v>
      </c>
      <c r="G172">
        <f>IF(data[[#This Row],[rok]]=rokok,1,0)</f>
        <v>0</v>
      </c>
      <c r="H172">
        <f>IF(data[[#This Row],[rok]]=rokok-1,1,0)</f>
        <v>1</v>
      </c>
      <c r="I172">
        <f>data[[#This Row],[tento_rok]]+data[[#This Row],[minuly rok]]</f>
        <v>1</v>
      </c>
    </row>
    <row r="173" spans="1:9" x14ac:dyDescent="0.2">
      <c r="A173" s="16">
        <v>42176</v>
      </c>
      <c r="B173" s="15">
        <v>16897</v>
      </c>
      <c r="C173">
        <f>YEAR(data[[#This Row],[datum]])</f>
        <v>2015</v>
      </c>
      <c r="D173">
        <f>MONTH(data[[#This Row],[datum]])</f>
        <v>6</v>
      </c>
      <c r="E173">
        <f>DAY(data[[#This Row],[datum]])</f>
        <v>21</v>
      </c>
      <c r="F173" t="str">
        <f>TEXT(data[[#This Row],[datum]],"dddd")</f>
        <v>Sunday</v>
      </c>
      <c r="G173">
        <f>IF(data[[#This Row],[rok]]=rokok,1,0)</f>
        <v>0</v>
      </c>
      <c r="H173">
        <f>IF(data[[#This Row],[rok]]=rokok-1,1,0)</f>
        <v>1</v>
      </c>
      <c r="I173">
        <f>data[[#This Row],[tento_rok]]+data[[#This Row],[minuly rok]]</f>
        <v>1</v>
      </c>
    </row>
    <row r="174" spans="1:9" x14ac:dyDescent="0.2">
      <c r="A174" s="16">
        <v>42177</v>
      </c>
      <c r="B174" s="14">
        <v>15854</v>
      </c>
      <c r="C174">
        <f>YEAR(data[[#This Row],[datum]])</f>
        <v>2015</v>
      </c>
      <c r="D174">
        <f>MONTH(data[[#This Row],[datum]])</f>
        <v>6</v>
      </c>
      <c r="E174">
        <f>DAY(data[[#This Row],[datum]])</f>
        <v>22</v>
      </c>
      <c r="F174" t="str">
        <f>TEXT(data[[#This Row],[datum]],"dddd")</f>
        <v>Monday</v>
      </c>
      <c r="G174">
        <f>IF(data[[#This Row],[rok]]=rokok,1,0)</f>
        <v>0</v>
      </c>
      <c r="H174">
        <f>IF(data[[#This Row],[rok]]=rokok-1,1,0)</f>
        <v>1</v>
      </c>
      <c r="I174">
        <f>data[[#This Row],[tento_rok]]+data[[#This Row],[minuly rok]]</f>
        <v>1</v>
      </c>
    </row>
    <row r="175" spans="1:9" x14ac:dyDescent="0.2">
      <c r="A175" s="16">
        <v>42178</v>
      </c>
      <c r="B175" s="15">
        <v>14523</v>
      </c>
      <c r="C175">
        <f>YEAR(data[[#This Row],[datum]])</f>
        <v>2015</v>
      </c>
      <c r="D175">
        <f>MONTH(data[[#This Row],[datum]])</f>
        <v>6</v>
      </c>
      <c r="E175">
        <f>DAY(data[[#This Row],[datum]])</f>
        <v>23</v>
      </c>
      <c r="F175" t="str">
        <f>TEXT(data[[#This Row],[datum]],"dddd")</f>
        <v>Tuesday</v>
      </c>
      <c r="G175">
        <f>IF(data[[#This Row],[rok]]=rokok,1,0)</f>
        <v>0</v>
      </c>
      <c r="H175">
        <f>IF(data[[#This Row],[rok]]=rokok-1,1,0)</f>
        <v>1</v>
      </c>
      <c r="I175">
        <f>data[[#This Row],[tento_rok]]+data[[#This Row],[minuly rok]]</f>
        <v>1</v>
      </c>
    </row>
    <row r="176" spans="1:9" x14ac:dyDescent="0.2">
      <c r="A176" s="16">
        <v>42179</v>
      </c>
      <c r="B176" s="14">
        <v>14615</v>
      </c>
      <c r="C176">
        <f>YEAR(data[[#This Row],[datum]])</f>
        <v>2015</v>
      </c>
      <c r="D176">
        <f>MONTH(data[[#This Row],[datum]])</f>
        <v>6</v>
      </c>
      <c r="E176">
        <f>DAY(data[[#This Row],[datum]])</f>
        <v>24</v>
      </c>
      <c r="F176" t="str">
        <f>TEXT(data[[#This Row],[datum]],"dddd")</f>
        <v>Wednesday</v>
      </c>
      <c r="G176">
        <f>IF(data[[#This Row],[rok]]=rokok,1,0)</f>
        <v>0</v>
      </c>
      <c r="H176">
        <f>IF(data[[#This Row],[rok]]=rokok-1,1,0)</f>
        <v>1</v>
      </c>
      <c r="I176">
        <f>data[[#This Row],[tento_rok]]+data[[#This Row],[minuly rok]]</f>
        <v>1</v>
      </c>
    </row>
    <row r="177" spans="1:9" x14ac:dyDescent="0.2">
      <c r="A177" s="16">
        <v>42180</v>
      </c>
      <c r="B177" s="15">
        <v>13651</v>
      </c>
      <c r="C177">
        <f>YEAR(data[[#This Row],[datum]])</f>
        <v>2015</v>
      </c>
      <c r="D177">
        <f>MONTH(data[[#This Row],[datum]])</f>
        <v>6</v>
      </c>
      <c r="E177">
        <f>DAY(data[[#This Row],[datum]])</f>
        <v>25</v>
      </c>
      <c r="F177" t="str">
        <f>TEXT(data[[#This Row],[datum]],"dddd")</f>
        <v>Thursday</v>
      </c>
      <c r="G177">
        <f>IF(data[[#This Row],[rok]]=rokok,1,0)</f>
        <v>0</v>
      </c>
      <c r="H177">
        <f>IF(data[[#This Row],[rok]]=rokok-1,1,0)</f>
        <v>1</v>
      </c>
      <c r="I177">
        <f>data[[#This Row],[tento_rok]]+data[[#This Row],[minuly rok]]</f>
        <v>1</v>
      </c>
    </row>
    <row r="178" spans="1:9" x14ac:dyDescent="0.2">
      <c r="A178" s="16">
        <v>42181</v>
      </c>
      <c r="B178" s="14">
        <v>20715</v>
      </c>
      <c r="C178">
        <f>YEAR(data[[#This Row],[datum]])</f>
        <v>2015</v>
      </c>
      <c r="D178">
        <f>MONTH(data[[#This Row],[datum]])</f>
        <v>6</v>
      </c>
      <c r="E178">
        <f>DAY(data[[#This Row],[datum]])</f>
        <v>26</v>
      </c>
      <c r="F178" t="str">
        <f>TEXT(data[[#This Row],[datum]],"dddd")</f>
        <v>Friday</v>
      </c>
      <c r="G178">
        <f>IF(data[[#This Row],[rok]]=rokok,1,0)</f>
        <v>0</v>
      </c>
      <c r="H178">
        <f>IF(data[[#This Row],[rok]]=rokok-1,1,0)</f>
        <v>1</v>
      </c>
      <c r="I178">
        <f>data[[#This Row],[tento_rok]]+data[[#This Row],[minuly rok]]</f>
        <v>1</v>
      </c>
    </row>
    <row r="179" spans="1:9" x14ac:dyDescent="0.2">
      <c r="A179" s="16">
        <v>42182</v>
      </c>
      <c r="B179" s="15">
        <v>19336</v>
      </c>
      <c r="C179">
        <f>YEAR(data[[#This Row],[datum]])</f>
        <v>2015</v>
      </c>
      <c r="D179">
        <f>MONTH(data[[#This Row],[datum]])</f>
        <v>6</v>
      </c>
      <c r="E179">
        <f>DAY(data[[#This Row],[datum]])</f>
        <v>27</v>
      </c>
      <c r="F179" t="str">
        <f>TEXT(data[[#This Row],[datum]],"dddd")</f>
        <v>Saturday</v>
      </c>
      <c r="G179">
        <f>IF(data[[#This Row],[rok]]=rokok,1,0)</f>
        <v>0</v>
      </c>
      <c r="H179">
        <f>IF(data[[#This Row],[rok]]=rokok-1,1,0)</f>
        <v>1</v>
      </c>
      <c r="I179">
        <f>data[[#This Row],[tento_rok]]+data[[#This Row],[minuly rok]]</f>
        <v>1</v>
      </c>
    </row>
    <row r="180" spans="1:9" x14ac:dyDescent="0.2">
      <c r="A180" s="16">
        <v>42183</v>
      </c>
      <c r="B180" s="14">
        <v>25164</v>
      </c>
      <c r="C180">
        <f>YEAR(data[[#This Row],[datum]])</f>
        <v>2015</v>
      </c>
      <c r="D180">
        <f>MONTH(data[[#This Row],[datum]])</f>
        <v>6</v>
      </c>
      <c r="E180">
        <f>DAY(data[[#This Row],[datum]])</f>
        <v>28</v>
      </c>
      <c r="F180" t="str">
        <f>TEXT(data[[#This Row],[datum]],"dddd")</f>
        <v>Sunday</v>
      </c>
      <c r="G180">
        <f>IF(data[[#This Row],[rok]]=rokok,1,0)</f>
        <v>0</v>
      </c>
      <c r="H180">
        <f>IF(data[[#This Row],[rok]]=rokok-1,1,0)</f>
        <v>1</v>
      </c>
      <c r="I180">
        <f>data[[#This Row],[tento_rok]]+data[[#This Row],[minuly rok]]</f>
        <v>1</v>
      </c>
    </row>
    <row r="181" spans="1:9" x14ac:dyDescent="0.2">
      <c r="A181" s="16">
        <v>42184</v>
      </c>
      <c r="B181" s="15">
        <v>21575</v>
      </c>
      <c r="C181">
        <f>YEAR(data[[#This Row],[datum]])</f>
        <v>2015</v>
      </c>
      <c r="D181">
        <f>MONTH(data[[#This Row],[datum]])</f>
        <v>6</v>
      </c>
      <c r="E181">
        <f>DAY(data[[#This Row],[datum]])</f>
        <v>29</v>
      </c>
      <c r="F181" t="str">
        <f>TEXT(data[[#This Row],[datum]],"dddd")</f>
        <v>Monday</v>
      </c>
      <c r="G181">
        <f>IF(data[[#This Row],[rok]]=rokok,1,0)</f>
        <v>0</v>
      </c>
      <c r="H181">
        <f>IF(data[[#This Row],[rok]]=rokok-1,1,0)</f>
        <v>1</v>
      </c>
      <c r="I181">
        <f>data[[#This Row],[tento_rok]]+data[[#This Row],[minuly rok]]</f>
        <v>1</v>
      </c>
    </row>
    <row r="182" spans="1:9" x14ac:dyDescent="0.2">
      <c r="A182" s="16">
        <v>42185</v>
      </c>
      <c r="B182" s="14">
        <v>13575</v>
      </c>
      <c r="C182">
        <f>YEAR(data[[#This Row],[datum]])</f>
        <v>2015</v>
      </c>
      <c r="D182">
        <f>MONTH(data[[#This Row],[datum]])</f>
        <v>6</v>
      </c>
      <c r="E182">
        <f>DAY(data[[#This Row],[datum]])</f>
        <v>30</v>
      </c>
      <c r="F182" t="str">
        <f>TEXT(data[[#This Row],[datum]],"dddd")</f>
        <v>Tuesday</v>
      </c>
      <c r="G182">
        <f>IF(data[[#This Row],[rok]]=rokok,1,0)</f>
        <v>0</v>
      </c>
      <c r="H182">
        <f>IF(data[[#This Row],[rok]]=rokok-1,1,0)</f>
        <v>1</v>
      </c>
      <c r="I182">
        <f>data[[#This Row],[tento_rok]]+data[[#This Row],[minuly rok]]</f>
        <v>1</v>
      </c>
    </row>
    <row r="183" spans="1:9" x14ac:dyDescent="0.2">
      <c r="A183" s="16">
        <v>42186</v>
      </c>
      <c r="B183" s="15">
        <v>17136</v>
      </c>
      <c r="C183">
        <f>YEAR(data[[#This Row],[datum]])</f>
        <v>2015</v>
      </c>
      <c r="D183">
        <f>MONTH(data[[#This Row],[datum]])</f>
        <v>7</v>
      </c>
      <c r="E183">
        <f>DAY(data[[#This Row],[datum]])</f>
        <v>1</v>
      </c>
      <c r="F183" t="str">
        <f>TEXT(data[[#This Row],[datum]],"dddd")</f>
        <v>Wednesday</v>
      </c>
      <c r="G183">
        <f>IF(data[[#This Row],[rok]]=rokok,1,0)</f>
        <v>0</v>
      </c>
      <c r="H183">
        <f>IF(data[[#This Row],[rok]]=rokok-1,1,0)</f>
        <v>1</v>
      </c>
      <c r="I183">
        <f>data[[#This Row],[tento_rok]]+data[[#This Row],[minuly rok]]</f>
        <v>1</v>
      </c>
    </row>
    <row r="184" spans="1:9" x14ac:dyDescent="0.2">
      <c r="A184" s="16">
        <v>42187</v>
      </c>
      <c r="B184" s="14">
        <v>15263</v>
      </c>
      <c r="C184">
        <f>YEAR(data[[#This Row],[datum]])</f>
        <v>2015</v>
      </c>
      <c r="D184">
        <f>MONTH(data[[#This Row],[datum]])</f>
        <v>7</v>
      </c>
      <c r="E184">
        <f>DAY(data[[#This Row],[datum]])</f>
        <v>2</v>
      </c>
      <c r="F184" t="str">
        <f>TEXT(data[[#This Row],[datum]],"dddd")</f>
        <v>Thursday</v>
      </c>
      <c r="G184">
        <f>IF(data[[#This Row],[rok]]=rokok,1,0)</f>
        <v>0</v>
      </c>
      <c r="H184">
        <f>IF(data[[#This Row],[rok]]=rokok-1,1,0)</f>
        <v>1</v>
      </c>
      <c r="I184">
        <f>data[[#This Row],[tento_rok]]+data[[#This Row],[minuly rok]]</f>
        <v>1</v>
      </c>
    </row>
    <row r="185" spans="1:9" x14ac:dyDescent="0.2">
      <c r="A185" s="16">
        <v>42188</v>
      </c>
      <c r="B185" s="15">
        <v>14588</v>
      </c>
      <c r="C185">
        <f>YEAR(data[[#This Row],[datum]])</f>
        <v>2015</v>
      </c>
      <c r="D185">
        <f>MONTH(data[[#This Row],[datum]])</f>
        <v>7</v>
      </c>
      <c r="E185">
        <f>DAY(data[[#This Row],[datum]])</f>
        <v>3</v>
      </c>
      <c r="F185" t="str">
        <f>TEXT(data[[#This Row],[datum]],"dddd")</f>
        <v>Friday</v>
      </c>
      <c r="G185">
        <f>IF(data[[#This Row],[rok]]=rokok,1,0)</f>
        <v>0</v>
      </c>
      <c r="H185">
        <f>IF(data[[#This Row],[rok]]=rokok-1,1,0)</f>
        <v>1</v>
      </c>
      <c r="I185">
        <f>data[[#This Row],[tento_rok]]+data[[#This Row],[minuly rok]]</f>
        <v>1</v>
      </c>
    </row>
    <row r="186" spans="1:9" x14ac:dyDescent="0.2">
      <c r="A186" s="16">
        <v>42189</v>
      </c>
      <c r="B186" s="14">
        <v>15953</v>
      </c>
      <c r="C186">
        <f>YEAR(data[[#This Row],[datum]])</f>
        <v>2015</v>
      </c>
      <c r="D186">
        <f>MONTH(data[[#This Row],[datum]])</f>
        <v>7</v>
      </c>
      <c r="E186">
        <f>DAY(data[[#This Row],[datum]])</f>
        <v>4</v>
      </c>
      <c r="F186" t="str">
        <f>TEXT(data[[#This Row],[datum]],"dddd")</f>
        <v>Saturday</v>
      </c>
      <c r="G186">
        <f>IF(data[[#This Row],[rok]]=rokok,1,0)</f>
        <v>0</v>
      </c>
      <c r="H186">
        <f>IF(data[[#This Row],[rok]]=rokok-1,1,0)</f>
        <v>1</v>
      </c>
      <c r="I186">
        <f>data[[#This Row],[tento_rok]]+data[[#This Row],[minuly rok]]</f>
        <v>1</v>
      </c>
    </row>
    <row r="187" spans="1:9" x14ac:dyDescent="0.2">
      <c r="A187" s="16">
        <v>42190</v>
      </c>
      <c r="B187" s="15">
        <v>12382</v>
      </c>
      <c r="C187">
        <f>YEAR(data[[#This Row],[datum]])</f>
        <v>2015</v>
      </c>
      <c r="D187">
        <f>MONTH(data[[#This Row],[datum]])</f>
        <v>7</v>
      </c>
      <c r="E187">
        <f>DAY(data[[#This Row],[datum]])</f>
        <v>5</v>
      </c>
      <c r="F187" t="str">
        <f>TEXT(data[[#This Row],[datum]],"dddd")</f>
        <v>Sunday</v>
      </c>
      <c r="G187">
        <f>IF(data[[#This Row],[rok]]=rokok,1,0)</f>
        <v>0</v>
      </c>
      <c r="H187">
        <f>IF(data[[#This Row],[rok]]=rokok-1,1,0)</f>
        <v>1</v>
      </c>
      <c r="I187">
        <f>data[[#This Row],[tento_rok]]+data[[#This Row],[minuly rok]]</f>
        <v>1</v>
      </c>
    </row>
    <row r="188" spans="1:9" x14ac:dyDescent="0.2">
      <c r="A188" s="16">
        <v>42191</v>
      </c>
      <c r="B188" s="14">
        <v>13908</v>
      </c>
      <c r="C188">
        <f>YEAR(data[[#This Row],[datum]])</f>
        <v>2015</v>
      </c>
      <c r="D188">
        <f>MONTH(data[[#This Row],[datum]])</f>
        <v>7</v>
      </c>
      <c r="E188">
        <f>DAY(data[[#This Row],[datum]])</f>
        <v>6</v>
      </c>
      <c r="F188" t="str">
        <f>TEXT(data[[#This Row],[datum]],"dddd")</f>
        <v>Monday</v>
      </c>
      <c r="G188">
        <f>IF(data[[#This Row],[rok]]=rokok,1,0)</f>
        <v>0</v>
      </c>
      <c r="H188">
        <f>IF(data[[#This Row],[rok]]=rokok-1,1,0)</f>
        <v>1</v>
      </c>
      <c r="I188">
        <f>data[[#This Row],[tento_rok]]+data[[#This Row],[minuly rok]]</f>
        <v>1</v>
      </c>
    </row>
    <row r="189" spans="1:9" x14ac:dyDescent="0.2">
      <c r="A189" s="16">
        <v>42192</v>
      </c>
      <c r="B189" s="15">
        <v>14509</v>
      </c>
      <c r="C189">
        <f>YEAR(data[[#This Row],[datum]])</f>
        <v>2015</v>
      </c>
      <c r="D189">
        <f>MONTH(data[[#This Row],[datum]])</f>
        <v>7</v>
      </c>
      <c r="E189">
        <f>DAY(data[[#This Row],[datum]])</f>
        <v>7</v>
      </c>
      <c r="F189" t="str">
        <f>TEXT(data[[#This Row],[datum]],"dddd")</f>
        <v>Tuesday</v>
      </c>
      <c r="G189">
        <f>IF(data[[#This Row],[rok]]=rokok,1,0)</f>
        <v>0</v>
      </c>
      <c r="H189">
        <f>IF(data[[#This Row],[rok]]=rokok-1,1,0)</f>
        <v>1</v>
      </c>
      <c r="I189">
        <f>data[[#This Row],[tento_rok]]+data[[#This Row],[minuly rok]]</f>
        <v>1</v>
      </c>
    </row>
    <row r="190" spans="1:9" x14ac:dyDescent="0.2">
      <c r="A190" s="16">
        <v>42193</v>
      </c>
      <c r="B190" s="14">
        <v>14645</v>
      </c>
      <c r="C190">
        <f>YEAR(data[[#This Row],[datum]])</f>
        <v>2015</v>
      </c>
      <c r="D190">
        <f>MONTH(data[[#This Row],[datum]])</f>
        <v>7</v>
      </c>
      <c r="E190">
        <f>DAY(data[[#This Row],[datum]])</f>
        <v>8</v>
      </c>
      <c r="F190" t="str">
        <f>TEXT(data[[#This Row],[datum]],"dddd")</f>
        <v>Wednesday</v>
      </c>
      <c r="G190">
        <f>IF(data[[#This Row],[rok]]=rokok,1,0)</f>
        <v>0</v>
      </c>
      <c r="H190">
        <f>IF(data[[#This Row],[rok]]=rokok-1,1,0)</f>
        <v>1</v>
      </c>
      <c r="I190">
        <f>data[[#This Row],[tento_rok]]+data[[#This Row],[minuly rok]]</f>
        <v>1</v>
      </c>
    </row>
    <row r="191" spans="1:9" x14ac:dyDescent="0.2">
      <c r="A191" s="16">
        <v>42194</v>
      </c>
      <c r="B191" s="15">
        <v>14483</v>
      </c>
      <c r="C191">
        <f>YEAR(data[[#This Row],[datum]])</f>
        <v>2015</v>
      </c>
      <c r="D191">
        <f>MONTH(data[[#This Row],[datum]])</f>
        <v>7</v>
      </c>
      <c r="E191">
        <f>DAY(data[[#This Row],[datum]])</f>
        <v>9</v>
      </c>
      <c r="F191" t="str">
        <f>TEXT(data[[#This Row],[datum]],"dddd")</f>
        <v>Thursday</v>
      </c>
      <c r="G191">
        <f>IF(data[[#This Row],[rok]]=rokok,1,0)</f>
        <v>0</v>
      </c>
      <c r="H191">
        <f>IF(data[[#This Row],[rok]]=rokok-1,1,0)</f>
        <v>1</v>
      </c>
      <c r="I191">
        <f>data[[#This Row],[tento_rok]]+data[[#This Row],[minuly rok]]</f>
        <v>1</v>
      </c>
    </row>
    <row r="192" spans="1:9" x14ac:dyDescent="0.2">
      <c r="A192" s="16">
        <v>42195</v>
      </c>
      <c r="B192" s="14">
        <v>16213</v>
      </c>
      <c r="C192">
        <f>YEAR(data[[#This Row],[datum]])</f>
        <v>2015</v>
      </c>
      <c r="D192">
        <f>MONTH(data[[#This Row],[datum]])</f>
        <v>7</v>
      </c>
      <c r="E192">
        <f>DAY(data[[#This Row],[datum]])</f>
        <v>10</v>
      </c>
      <c r="F192" t="str">
        <f>TEXT(data[[#This Row],[datum]],"dddd")</f>
        <v>Friday</v>
      </c>
      <c r="G192">
        <f>IF(data[[#This Row],[rok]]=rokok,1,0)</f>
        <v>0</v>
      </c>
      <c r="H192">
        <f>IF(data[[#This Row],[rok]]=rokok-1,1,0)</f>
        <v>1</v>
      </c>
      <c r="I192">
        <f>data[[#This Row],[tento_rok]]+data[[#This Row],[minuly rok]]</f>
        <v>1</v>
      </c>
    </row>
    <row r="193" spans="1:9" x14ac:dyDescent="0.2">
      <c r="A193" s="16">
        <v>42196</v>
      </c>
      <c r="B193" s="15">
        <v>13715</v>
      </c>
      <c r="C193">
        <f>YEAR(data[[#This Row],[datum]])</f>
        <v>2015</v>
      </c>
      <c r="D193">
        <f>MONTH(data[[#This Row],[datum]])</f>
        <v>7</v>
      </c>
      <c r="E193">
        <f>DAY(data[[#This Row],[datum]])</f>
        <v>11</v>
      </c>
      <c r="F193" t="str">
        <f>TEXT(data[[#This Row],[datum]],"dddd")</f>
        <v>Saturday</v>
      </c>
      <c r="G193">
        <f>IF(data[[#This Row],[rok]]=rokok,1,0)</f>
        <v>0</v>
      </c>
      <c r="H193">
        <f>IF(data[[#This Row],[rok]]=rokok-1,1,0)</f>
        <v>1</v>
      </c>
      <c r="I193">
        <f>data[[#This Row],[tento_rok]]+data[[#This Row],[minuly rok]]</f>
        <v>1</v>
      </c>
    </row>
    <row r="194" spans="1:9" x14ac:dyDescent="0.2">
      <c r="A194" s="16">
        <v>42197</v>
      </c>
      <c r="B194" s="14">
        <v>14135</v>
      </c>
      <c r="C194">
        <f>YEAR(data[[#This Row],[datum]])</f>
        <v>2015</v>
      </c>
      <c r="D194">
        <f>MONTH(data[[#This Row],[datum]])</f>
        <v>7</v>
      </c>
      <c r="E194">
        <f>DAY(data[[#This Row],[datum]])</f>
        <v>12</v>
      </c>
      <c r="F194" t="str">
        <f>TEXT(data[[#This Row],[datum]],"dddd")</f>
        <v>Sunday</v>
      </c>
      <c r="G194">
        <f>IF(data[[#This Row],[rok]]=rokok,1,0)</f>
        <v>0</v>
      </c>
      <c r="H194">
        <f>IF(data[[#This Row],[rok]]=rokok-1,1,0)</f>
        <v>1</v>
      </c>
      <c r="I194">
        <f>data[[#This Row],[tento_rok]]+data[[#This Row],[minuly rok]]</f>
        <v>1</v>
      </c>
    </row>
    <row r="195" spans="1:9" x14ac:dyDescent="0.2">
      <c r="A195" s="16">
        <v>42198</v>
      </c>
      <c r="B195" s="15">
        <v>15494</v>
      </c>
      <c r="C195">
        <f>YEAR(data[[#This Row],[datum]])</f>
        <v>2015</v>
      </c>
      <c r="D195">
        <f>MONTH(data[[#This Row],[datum]])</f>
        <v>7</v>
      </c>
      <c r="E195">
        <f>DAY(data[[#This Row],[datum]])</f>
        <v>13</v>
      </c>
      <c r="F195" t="str">
        <f>TEXT(data[[#This Row],[datum]],"dddd")</f>
        <v>Monday</v>
      </c>
      <c r="G195">
        <f>IF(data[[#This Row],[rok]]=rokok,1,0)</f>
        <v>0</v>
      </c>
      <c r="H195">
        <f>IF(data[[#This Row],[rok]]=rokok-1,1,0)</f>
        <v>1</v>
      </c>
      <c r="I195">
        <f>data[[#This Row],[tento_rok]]+data[[#This Row],[minuly rok]]</f>
        <v>1</v>
      </c>
    </row>
    <row r="196" spans="1:9" x14ac:dyDescent="0.2">
      <c r="A196" s="16">
        <v>42199</v>
      </c>
      <c r="B196" s="14">
        <v>16638</v>
      </c>
      <c r="C196">
        <f>YEAR(data[[#This Row],[datum]])</f>
        <v>2015</v>
      </c>
      <c r="D196">
        <f>MONTH(data[[#This Row],[datum]])</f>
        <v>7</v>
      </c>
      <c r="E196">
        <f>DAY(data[[#This Row],[datum]])</f>
        <v>14</v>
      </c>
      <c r="F196" t="str">
        <f>TEXT(data[[#This Row],[datum]],"dddd")</f>
        <v>Tuesday</v>
      </c>
      <c r="G196">
        <f>IF(data[[#This Row],[rok]]=rokok,1,0)</f>
        <v>0</v>
      </c>
      <c r="H196">
        <f>IF(data[[#This Row],[rok]]=rokok-1,1,0)</f>
        <v>1</v>
      </c>
      <c r="I196">
        <f>data[[#This Row],[tento_rok]]+data[[#This Row],[minuly rok]]</f>
        <v>1</v>
      </c>
    </row>
    <row r="197" spans="1:9" x14ac:dyDescent="0.2">
      <c r="A197" s="16">
        <v>42200</v>
      </c>
      <c r="B197" s="15">
        <v>15396</v>
      </c>
      <c r="C197">
        <f>YEAR(data[[#This Row],[datum]])</f>
        <v>2015</v>
      </c>
      <c r="D197">
        <f>MONTH(data[[#This Row],[datum]])</f>
        <v>7</v>
      </c>
      <c r="E197">
        <f>DAY(data[[#This Row],[datum]])</f>
        <v>15</v>
      </c>
      <c r="F197" t="str">
        <f>TEXT(data[[#This Row],[datum]],"dddd")</f>
        <v>Wednesday</v>
      </c>
      <c r="G197">
        <f>IF(data[[#This Row],[rok]]=rokok,1,0)</f>
        <v>0</v>
      </c>
      <c r="H197">
        <f>IF(data[[#This Row],[rok]]=rokok-1,1,0)</f>
        <v>1</v>
      </c>
      <c r="I197">
        <f>data[[#This Row],[tento_rok]]+data[[#This Row],[minuly rok]]</f>
        <v>1</v>
      </c>
    </row>
    <row r="198" spans="1:9" x14ac:dyDescent="0.2">
      <c r="A198" s="16">
        <v>42201</v>
      </c>
      <c r="B198" s="14">
        <v>9694</v>
      </c>
      <c r="C198">
        <f>YEAR(data[[#This Row],[datum]])</f>
        <v>2015</v>
      </c>
      <c r="D198">
        <f>MONTH(data[[#This Row],[datum]])</f>
        <v>7</v>
      </c>
      <c r="E198">
        <f>DAY(data[[#This Row],[datum]])</f>
        <v>16</v>
      </c>
      <c r="F198" t="str">
        <f>TEXT(data[[#This Row],[datum]],"dddd")</f>
        <v>Thursday</v>
      </c>
      <c r="G198">
        <f>IF(data[[#This Row],[rok]]=rokok,1,0)</f>
        <v>0</v>
      </c>
      <c r="H198">
        <f>IF(data[[#This Row],[rok]]=rokok-1,1,0)</f>
        <v>1</v>
      </c>
      <c r="I198">
        <f>data[[#This Row],[tento_rok]]+data[[#This Row],[minuly rok]]</f>
        <v>1</v>
      </c>
    </row>
    <row r="199" spans="1:9" x14ac:dyDescent="0.2">
      <c r="A199" s="16">
        <v>42202</v>
      </c>
      <c r="B199" s="15">
        <v>9618</v>
      </c>
      <c r="C199">
        <f>YEAR(data[[#This Row],[datum]])</f>
        <v>2015</v>
      </c>
      <c r="D199">
        <f>MONTH(data[[#This Row],[datum]])</f>
        <v>7</v>
      </c>
      <c r="E199">
        <f>DAY(data[[#This Row],[datum]])</f>
        <v>17</v>
      </c>
      <c r="F199" t="str">
        <f>TEXT(data[[#This Row],[datum]],"dddd")</f>
        <v>Friday</v>
      </c>
      <c r="G199">
        <f>IF(data[[#This Row],[rok]]=rokok,1,0)</f>
        <v>0</v>
      </c>
      <c r="H199">
        <f>IF(data[[#This Row],[rok]]=rokok-1,1,0)</f>
        <v>1</v>
      </c>
      <c r="I199">
        <f>data[[#This Row],[tento_rok]]+data[[#This Row],[minuly rok]]</f>
        <v>1</v>
      </c>
    </row>
    <row r="200" spans="1:9" x14ac:dyDescent="0.2">
      <c r="A200" s="16">
        <v>42203</v>
      </c>
      <c r="B200" s="14">
        <v>9021</v>
      </c>
      <c r="C200">
        <f>YEAR(data[[#This Row],[datum]])</f>
        <v>2015</v>
      </c>
      <c r="D200">
        <f>MONTH(data[[#This Row],[datum]])</f>
        <v>7</v>
      </c>
      <c r="E200">
        <f>DAY(data[[#This Row],[datum]])</f>
        <v>18</v>
      </c>
      <c r="F200" t="str">
        <f>TEXT(data[[#This Row],[datum]],"dddd")</f>
        <v>Saturday</v>
      </c>
      <c r="G200">
        <f>IF(data[[#This Row],[rok]]=rokok,1,0)</f>
        <v>0</v>
      </c>
      <c r="H200">
        <f>IF(data[[#This Row],[rok]]=rokok-1,1,0)</f>
        <v>1</v>
      </c>
      <c r="I200">
        <f>data[[#This Row],[tento_rok]]+data[[#This Row],[minuly rok]]</f>
        <v>1</v>
      </c>
    </row>
    <row r="201" spans="1:9" x14ac:dyDescent="0.2">
      <c r="A201" s="16">
        <v>42204</v>
      </c>
      <c r="B201" s="15">
        <v>9986</v>
      </c>
      <c r="C201">
        <f>YEAR(data[[#This Row],[datum]])</f>
        <v>2015</v>
      </c>
      <c r="D201">
        <f>MONTH(data[[#This Row],[datum]])</f>
        <v>7</v>
      </c>
      <c r="E201">
        <f>DAY(data[[#This Row],[datum]])</f>
        <v>19</v>
      </c>
      <c r="F201" t="str">
        <f>TEXT(data[[#This Row],[datum]],"dddd")</f>
        <v>Sunday</v>
      </c>
      <c r="G201">
        <f>IF(data[[#This Row],[rok]]=rokok,1,0)</f>
        <v>0</v>
      </c>
      <c r="H201">
        <f>IF(data[[#This Row],[rok]]=rokok-1,1,0)</f>
        <v>1</v>
      </c>
      <c r="I201">
        <f>data[[#This Row],[tento_rok]]+data[[#This Row],[minuly rok]]</f>
        <v>1</v>
      </c>
    </row>
    <row r="202" spans="1:9" x14ac:dyDescent="0.2">
      <c r="A202" s="16">
        <v>42205</v>
      </c>
      <c r="B202" s="14">
        <v>26392</v>
      </c>
      <c r="C202">
        <f>YEAR(data[[#This Row],[datum]])</f>
        <v>2015</v>
      </c>
      <c r="D202">
        <f>MONTH(data[[#This Row],[datum]])</f>
        <v>7</v>
      </c>
      <c r="E202">
        <f>DAY(data[[#This Row],[datum]])</f>
        <v>20</v>
      </c>
      <c r="F202" t="str">
        <f>TEXT(data[[#This Row],[datum]],"dddd")</f>
        <v>Monday</v>
      </c>
      <c r="G202">
        <f>IF(data[[#This Row],[rok]]=rokok,1,0)</f>
        <v>0</v>
      </c>
      <c r="H202">
        <f>IF(data[[#This Row],[rok]]=rokok-1,1,0)</f>
        <v>1</v>
      </c>
      <c r="I202">
        <f>data[[#This Row],[tento_rok]]+data[[#This Row],[minuly rok]]</f>
        <v>1</v>
      </c>
    </row>
    <row r="203" spans="1:9" x14ac:dyDescent="0.2">
      <c r="A203" s="16">
        <v>42206</v>
      </c>
      <c r="B203" s="15">
        <v>29438</v>
      </c>
      <c r="C203">
        <f>YEAR(data[[#This Row],[datum]])</f>
        <v>2015</v>
      </c>
      <c r="D203">
        <f>MONTH(data[[#This Row],[datum]])</f>
        <v>7</v>
      </c>
      <c r="E203">
        <f>DAY(data[[#This Row],[datum]])</f>
        <v>21</v>
      </c>
      <c r="F203" t="str">
        <f>TEXT(data[[#This Row],[datum]],"dddd")</f>
        <v>Tuesday</v>
      </c>
      <c r="G203">
        <f>IF(data[[#This Row],[rok]]=rokok,1,0)</f>
        <v>0</v>
      </c>
      <c r="H203">
        <f>IF(data[[#This Row],[rok]]=rokok-1,1,0)</f>
        <v>1</v>
      </c>
      <c r="I203">
        <f>data[[#This Row],[tento_rok]]+data[[#This Row],[minuly rok]]</f>
        <v>1</v>
      </c>
    </row>
    <row r="204" spans="1:9" x14ac:dyDescent="0.2">
      <c r="A204" s="16">
        <v>42207</v>
      </c>
      <c r="B204" s="14">
        <v>26865</v>
      </c>
      <c r="C204">
        <f>YEAR(data[[#This Row],[datum]])</f>
        <v>2015</v>
      </c>
      <c r="D204">
        <f>MONTH(data[[#This Row],[datum]])</f>
        <v>7</v>
      </c>
      <c r="E204">
        <f>DAY(data[[#This Row],[datum]])</f>
        <v>22</v>
      </c>
      <c r="F204" t="str">
        <f>TEXT(data[[#This Row],[datum]],"dddd")</f>
        <v>Wednesday</v>
      </c>
      <c r="G204">
        <f>IF(data[[#This Row],[rok]]=rokok,1,0)</f>
        <v>0</v>
      </c>
      <c r="H204">
        <f>IF(data[[#This Row],[rok]]=rokok-1,1,0)</f>
        <v>1</v>
      </c>
      <c r="I204">
        <f>data[[#This Row],[tento_rok]]+data[[#This Row],[minuly rok]]</f>
        <v>1</v>
      </c>
    </row>
    <row r="205" spans="1:9" x14ac:dyDescent="0.2">
      <c r="A205" s="16">
        <v>42208</v>
      </c>
      <c r="B205" s="15">
        <v>26892</v>
      </c>
      <c r="C205">
        <f>YEAR(data[[#This Row],[datum]])</f>
        <v>2015</v>
      </c>
      <c r="D205">
        <f>MONTH(data[[#This Row],[datum]])</f>
        <v>7</v>
      </c>
      <c r="E205">
        <f>DAY(data[[#This Row],[datum]])</f>
        <v>23</v>
      </c>
      <c r="F205" t="str">
        <f>TEXT(data[[#This Row],[datum]],"dddd")</f>
        <v>Thursday</v>
      </c>
      <c r="G205">
        <f>IF(data[[#This Row],[rok]]=rokok,1,0)</f>
        <v>0</v>
      </c>
      <c r="H205">
        <f>IF(data[[#This Row],[rok]]=rokok-1,1,0)</f>
        <v>1</v>
      </c>
      <c r="I205">
        <f>data[[#This Row],[tento_rok]]+data[[#This Row],[minuly rok]]</f>
        <v>1</v>
      </c>
    </row>
    <row r="206" spans="1:9" x14ac:dyDescent="0.2">
      <c r="A206" s="16">
        <v>42209</v>
      </c>
      <c r="B206" s="14">
        <v>32062</v>
      </c>
      <c r="C206">
        <f>YEAR(data[[#This Row],[datum]])</f>
        <v>2015</v>
      </c>
      <c r="D206">
        <f>MONTH(data[[#This Row],[datum]])</f>
        <v>7</v>
      </c>
      <c r="E206">
        <f>DAY(data[[#This Row],[datum]])</f>
        <v>24</v>
      </c>
      <c r="F206" t="str">
        <f>TEXT(data[[#This Row],[datum]],"dddd")</f>
        <v>Friday</v>
      </c>
      <c r="G206">
        <f>IF(data[[#This Row],[rok]]=rokok,1,0)</f>
        <v>0</v>
      </c>
      <c r="H206">
        <f>IF(data[[#This Row],[rok]]=rokok-1,1,0)</f>
        <v>1</v>
      </c>
      <c r="I206">
        <f>data[[#This Row],[tento_rok]]+data[[#This Row],[minuly rok]]</f>
        <v>1</v>
      </c>
    </row>
    <row r="207" spans="1:9" x14ac:dyDescent="0.2">
      <c r="A207" s="16">
        <v>42210</v>
      </c>
      <c r="B207" s="15">
        <v>30646</v>
      </c>
      <c r="C207">
        <f>YEAR(data[[#This Row],[datum]])</f>
        <v>2015</v>
      </c>
      <c r="D207">
        <f>MONTH(data[[#This Row],[datum]])</f>
        <v>7</v>
      </c>
      <c r="E207">
        <f>DAY(data[[#This Row],[datum]])</f>
        <v>25</v>
      </c>
      <c r="F207" t="str">
        <f>TEXT(data[[#This Row],[datum]],"dddd")</f>
        <v>Saturday</v>
      </c>
      <c r="G207">
        <f>IF(data[[#This Row],[rok]]=rokok,1,0)</f>
        <v>0</v>
      </c>
      <c r="H207">
        <f>IF(data[[#This Row],[rok]]=rokok-1,1,0)</f>
        <v>1</v>
      </c>
      <c r="I207">
        <f>data[[#This Row],[tento_rok]]+data[[#This Row],[minuly rok]]</f>
        <v>1</v>
      </c>
    </row>
    <row r="208" spans="1:9" x14ac:dyDescent="0.2">
      <c r="A208" s="16">
        <v>42211</v>
      </c>
      <c r="B208" s="14">
        <v>29188</v>
      </c>
      <c r="C208">
        <f>YEAR(data[[#This Row],[datum]])</f>
        <v>2015</v>
      </c>
      <c r="D208">
        <f>MONTH(data[[#This Row],[datum]])</f>
        <v>7</v>
      </c>
      <c r="E208">
        <f>DAY(data[[#This Row],[datum]])</f>
        <v>26</v>
      </c>
      <c r="F208" t="str">
        <f>TEXT(data[[#This Row],[datum]],"dddd")</f>
        <v>Sunday</v>
      </c>
      <c r="G208">
        <f>IF(data[[#This Row],[rok]]=rokok,1,0)</f>
        <v>0</v>
      </c>
      <c r="H208">
        <f>IF(data[[#This Row],[rok]]=rokok-1,1,0)</f>
        <v>1</v>
      </c>
      <c r="I208">
        <f>data[[#This Row],[tento_rok]]+data[[#This Row],[minuly rok]]</f>
        <v>1</v>
      </c>
    </row>
    <row r="209" spans="1:9" x14ac:dyDescent="0.2">
      <c r="A209" s="16">
        <v>42212</v>
      </c>
      <c r="B209" s="15">
        <v>33232</v>
      </c>
      <c r="C209">
        <f>YEAR(data[[#This Row],[datum]])</f>
        <v>2015</v>
      </c>
      <c r="D209">
        <f>MONTH(data[[#This Row],[datum]])</f>
        <v>7</v>
      </c>
      <c r="E209">
        <f>DAY(data[[#This Row],[datum]])</f>
        <v>27</v>
      </c>
      <c r="F209" t="str">
        <f>TEXT(data[[#This Row],[datum]],"dddd")</f>
        <v>Monday</v>
      </c>
      <c r="G209">
        <f>IF(data[[#This Row],[rok]]=rokok,1,0)</f>
        <v>0</v>
      </c>
      <c r="H209">
        <f>IF(data[[#This Row],[rok]]=rokok-1,1,0)</f>
        <v>1</v>
      </c>
      <c r="I209">
        <f>data[[#This Row],[tento_rok]]+data[[#This Row],[minuly rok]]</f>
        <v>1</v>
      </c>
    </row>
    <row r="210" spans="1:9" x14ac:dyDescent="0.2">
      <c r="A210" s="16">
        <v>42213</v>
      </c>
      <c r="B210" s="14">
        <v>14997</v>
      </c>
      <c r="C210">
        <f>YEAR(data[[#This Row],[datum]])</f>
        <v>2015</v>
      </c>
      <c r="D210">
        <f>MONTH(data[[#This Row],[datum]])</f>
        <v>7</v>
      </c>
      <c r="E210">
        <f>DAY(data[[#This Row],[datum]])</f>
        <v>28</v>
      </c>
      <c r="F210" t="str">
        <f>TEXT(data[[#This Row],[datum]],"dddd")</f>
        <v>Tuesday</v>
      </c>
      <c r="G210">
        <f>IF(data[[#This Row],[rok]]=rokok,1,0)</f>
        <v>0</v>
      </c>
      <c r="H210">
        <f>IF(data[[#This Row],[rok]]=rokok-1,1,0)</f>
        <v>1</v>
      </c>
      <c r="I210">
        <f>data[[#This Row],[tento_rok]]+data[[#This Row],[minuly rok]]</f>
        <v>1</v>
      </c>
    </row>
    <row r="211" spans="1:9" x14ac:dyDescent="0.2">
      <c r="A211" s="16">
        <v>42214</v>
      </c>
      <c r="B211" s="15">
        <v>17385</v>
      </c>
      <c r="C211">
        <f>YEAR(data[[#This Row],[datum]])</f>
        <v>2015</v>
      </c>
      <c r="D211">
        <f>MONTH(data[[#This Row],[datum]])</f>
        <v>7</v>
      </c>
      <c r="E211">
        <f>DAY(data[[#This Row],[datum]])</f>
        <v>29</v>
      </c>
      <c r="F211" t="str">
        <f>TEXT(data[[#This Row],[datum]],"dddd")</f>
        <v>Wednesday</v>
      </c>
      <c r="G211">
        <f>IF(data[[#This Row],[rok]]=rokok,1,0)</f>
        <v>0</v>
      </c>
      <c r="H211">
        <f>IF(data[[#This Row],[rok]]=rokok-1,1,0)</f>
        <v>1</v>
      </c>
      <c r="I211">
        <f>data[[#This Row],[tento_rok]]+data[[#This Row],[minuly rok]]</f>
        <v>1</v>
      </c>
    </row>
    <row r="212" spans="1:9" x14ac:dyDescent="0.2">
      <c r="A212" s="16">
        <v>42215</v>
      </c>
      <c r="B212" s="14">
        <v>14682</v>
      </c>
      <c r="C212">
        <f>YEAR(data[[#This Row],[datum]])</f>
        <v>2015</v>
      </c>
      <c r="D212">
        <f>MONTH(data[[#This Row],[datum]])</f>
        <v>7</v>
      </c>
      <c r="E212">
        <f>DAY(data[[#This Row],[datum]])</f>
        <v>30</v>
      </c>
      <c r="F212" t="str">
        <f>TEXT(data[[#This Row],[datum]],"dddd")</f>
        <v>Thursday</v>
      </c>
      <c r="G212">
        <f>IF(data[[#This Row],[rok]]=rokok,1,0)</f>
        <v>0</v>
      </c>
      <c r="H212">
        <f>IF(data[[#This Row],[rok]]=rokok-1,1,0)</f>
        <v>1</v>
      </c>
      <c r="I212">
        <f>data[[#This Row],[tento_rok]]+data[[#This Row],[minuly rok]]</f>
        <v>1</v>
      </c>
    </row>
    <row r="213" spans="1:9" x14ac:dyDescent="0.2">
      <c r="A213" s="16">
        <v>42216</v>
      </c>
      <c r="B213" s="15">
        <v>15208</v>
      </c>
      <c r="C213">
        <f>YEAR(data[[#This Row],[datum]])</f>
        <v>2015</v>
      </c>
      <c r="D213">
        <f>MONTH(data[[#This Row],[datum]])</f>
        <v>7</v>
      </c>
      <c r="E213">
        <f>DAY(data[[#This Row],[datum]])</f>
        <v>31</v>
      </c>
      <c r="F213" t="str">
        <f>TEXT(data[[#This Row],[datum]],"dddd")</f>
        <v>Friday</v>
      </c>
      <c r="G213">
        <f>IF(data[[#This Row],[rok]]=rokok,1,0)</f>
        <v>0</v>
      </c>
      <c r="H213">
        <f>IF(data[[#This Row],[rok]]=rokok-1,1,0)</f>
        <v>1</v>
      </c>
      <c r="I213">
        <f>data[[#This Row],[tento_rok]]+data[[#This Row],[minuly rok]]</f>
        <v>1</v>
      </c>
    </row>
    <row r="214" spans="1:9" x14ac:dyDescent="0.2">
      <c r="A214" s="16">
        <v>42217</v>
      </c>
      <c r="B214" s="14">
        <v>18827</v>
      </c>
      <c r="C214">
        <f>YEAR(data[[#This Row],[datum]])</f>
        <v>2015</v>
      </c>
      <c r="D214">
        <f>MONTH(data[[#This Row],[datum]])</f>
        <v>8</v>
      </c>
      <c r="E214">
        <f>DAY(data[[#This Row],[datum]])</f>
        <v>1</v>
      </c>
      <c r="F214" t="str">
        <f>TEXT(data[[#This Row],[datum]],"dddd")</f>
        <v>Saturday</v>
      </c>
      <c r="G214">
        <f>IF(data[[#This Row],[rok]]=rokok,1,0)</f>
        <v>0</v>
      </c>
      <c r="H214">
        <f>IF(data[[#This Row],[rok]]=rokok-1,1,0)</f>
        <v>1</v>
      </c>
      <c r="I214">
        <f>data[[#This Row],[tento_rok]]+data[[#This Row],[minuly rok]]</f>
        <v>1</v>
      </c>
    </row>
    <row r="215" spans="1:9" x14ac:dyDescent="0.2">
      <c r="A215" s="16">
        <v>42218</v>
      </c>
      <c r="B215" s="15">
        <v>17523</v>
      </c>
      <c r="C215">
        <f>YEAR(data[[#This Row],[datum]])</f>
        <v>2015</v>
      </c>
      <c r="D215">
        <f>MONTH(data[[#This Row],[datum]])</f>
        <v>8</v>
      </c>
      <c r="E215">
        <f>DAY(data[[#This Row],[datum]])</f>
        <v>2</v>
      </c>
      <c r="F215" t="str">
        <f>TEXT(data[[#This Row],[datum]],"dddd")</f>
        <v>Sunday</v>
      </c>
      <c r="G215">
        <f>IF(data[[#This Row],[rok]]=rokok,1,0)</f>
        <v>0</v>
      </c>
      <c r="H215">
        <f>IF(data[[#This Row],[rok]]=rokok-1,1,0)</f>
        <v>1</v>
      </c>
      <c r="I215">
        <f>data[[#This Row],[tento_rok]]+data[[#This Row],[minuly rok]]</f>
        <v>1</v>
      </c>
    </row>
    <row r="216" spans="1:9" x14ac:dyDescent="0.2">
      <c r="A216" s="16">
        <v>42219</v>
      </c>
      <c r="B216" s="14">
        <v>19197</v>
      </c>
      <c r="C216">
        <f>YEAR(data[[#This Row],[datum]])</f>
        <v>2015</v>
      </c>
      <c r="D216">
        <f>MONTH(data[[#This Row],[datum]])</f>
        <v>8</v>
      </c>
      <c r="E216">
        <f>DAY(data[[#This Row],[datum]])</f>
        <v>3</v>
      </c>
      <c r="F216" t="str">
        <f>TEXT(data[[#This Row],[datum]],"dddd")</f>
        <v>Monday</v>
      </c>
      <c r="G216">
        <f>IF(data[[#This Row],[rok]]=rokok,1,0)</f>
        <v>0</v>
      </c>
      <c r="H216">
        <f>IF(data[[#This Row],[rok]]=rokok-1,1,0)</f>
        <v>1</v>
      </c>
      <c r="I216">
        <f>data[[#This Row],[tento_rok]]+data[[#This Row],[minuly rok]]</f>
        <v>1</v>
      </c>
    </row>
    <row r="217" spans="1:9" x14ac:dyDescent="0.2">
      <c r="A217" s="16">
        <v>42220</v>
      </c>
      <c r="B217" s="15">
        <v>22791</v>
      </c>
      <c r="C217">
        <f>YEAR(data[[#This Row],[datum]])</f>
        <v>2015</v>
      </c>
      <c r="D217">
        <f>MONTH(data[[#This Row],[datum]])</f>
        <v>8</v>
      </c>
      <c r="E217">
        <f>DAY(data[[#This Row],[datum]])</f>
        <v>4</v>
      </c>
      <c r="F217" t="str">
        <f>TEXT(data[[#This Row],[datum]],"dddd")</f>
        <v>Tuesday</v>
      </c>
      <c r="G217">
        <f>IF(data[[#This Row],[rok]]=rokok,1,0)</f>
        <v>0</v>
      </c>
      <c r="H217">
        <f>IF(data[[#This Row],[rok]]=rokok-1,1,0)</f>
        <v>1</v>
      </c>
      <c r="I217">
        <f>data[[#This Row],[tento_rok]]+data[[#This Row],[minuly rok]]</f>
        <v>1</v>
      </c>
    </row>
    <row r="218" spans="1:9" x14ac:dyDescent="0.2">
      <c r="A218" s="16">
        <v>42221</v>
      </c>
      <c r="B218" s="14">
        <v>13333</v>
      </c>
      <c r="C218">
        <f>YEAR(data[[#This Row],[datum]])</f>
        <v>2015</v>
      </c>
      <c r="D218">
        <f>MONTH(data[[#This Row],[datum]])</f>
        <v>8</v>
      </c>
      <c r="E218">
        <f>DAY(data[[#This Row],[datum]])</f>
        <v>5</v>
      </c>
      <c r="F218" t="str">
        <f>TEXT(data[[#This Row],[datum]],"dddd")</f>
        <v>Wednesday</v>
      </c>
      <c r="G218">
        <f>IF(data[[#This Row],[rok]]=rokok,1,0)</f>
        <v>0</v>
      </c>
      <c r="H218">
        <f>IF(data[[#This Row],[rok]]=rokok-1,1,0)</f>
        <v>1</v>
      </c>
      <c r="I218">
        <f>data[[#This Row],[tento_rok]]+data[[#This Row],[minuly rok]]</f>
        <v>1</v>
      </c>
    </row>
    <row r="219" spans="1:9" x14ac:dyDescent="0.2">
      <c r="A219" s="16">
        <v>42222</v>
      </c>
      <c r="B219" s="15">
        <v>12181</v>
      </c>
      <c r="C219">
        <f>YEAR(data[[#This Row],[datum]])</f>
        <v>2015</v>
      </c>
      <c r="D219">
        <f>MONTH(data[[#This Row],[datum]])</f>
        <v>8</v>
      </c>
      <c r="E219">
        <f>DAY(data[[#This Row],[datum]])</f>
        <v>6</v>
      </c>
      <c r="F219" t="str">
        <f>TEXT(data[[#This Row],[datum]],"dddd")</f>
        <v>Thursday</v>
      </c>
      <c r="G219">
        <f>IF(data[[#This Row],[rok]]=rokok,1,0)</f>
        <v>0</v>
      </c>
      <c r="H219">
        <f>IF(data[[#This Row],[rok]]=rokok-1,1,0)</f>
        <v>1</v>
      </c>
      <c r="I219">
        <f>data[[#This Row],[tento_rok]]+data[[#This Row],[minuly rok]]</f>
        <v>1</v>
      </c>
    </row>
    <row r="220" spans="1:9" x14ac:dyDescent="0.2">
      <c r="A220" s="16">
        <v>42223</v>
      </c>
      <c r="B220" s="14">
        <v>11208</v>
      </c>
      <c r="C220">
        <f>YEAR(data[[#This Row],[datum]])</f>
        <v>2015</v>
      </c>
      <c r="D220">
        <f>MONTH(data[[#This Row],[datum]])</f>
        <v>8</v>
      </c>
      <c r="E220">
        <f>DAY(data[[#This Row],[datum]])</f>
        <v>7</v>
      </c>
      <c r="F220" t="str">
        <f>TEXT(data[[#This Row],[datum]],"dddd")</f>
        <v>Friday</v>
      </c>
      <c r="G220">
        <f>IF(data[[#This Row],[rok]]=rokok,1,0)</f>
        <v>0</v>
      </c>
      <c r="H220">
        <f>IF(data[[#This Row],[rok]]=rokok-1,1,0)</f>
        <v>1</v>
      </c>
      <c r="I220">
        <f>data[[#This Row],[tento_rok]]+data[[#This Row],[minuly rok]]</f>
        <v>1</v>
      </c>
    </row>
    <row r="221" spans="1:9" x14ac:dyDescent="0.2">
      <c r="A221" s="16">
        <v>42224</v>
      </c>
      <c r="B221" s="15">
        <v>11733</v>
      </c>
      <c r="C221">
        <f>YEAR(data[[#This Row],[datum]])</f>
        <v>2015</v>
      </c>
      <c r="D221">
        <f>MONTH(data[[#This Row],[datum]])</f>
        <v>8</v>
      </c>
      <c r="E221">
        <f>DAY(data[[#This Row],[datum]])</f>
        <v>8</v>
      </c>
      <c r="F221" t="str">
        <f>TEXT(data[[#This Row],[datum]],"dddd")</f>
        <v>Saturday</v>
      </c>
      <c r="G221">
        <f>IF(data[[#This Row],[rok]]=rokok,1,0)</f>
        <v>0</v>
      </c>
      <c r="H221">
        <f>IF(data[[#This Row],[rok]]=rokok-1,1,0)</f>
        <v>1</v>
      </c>
      <c r="I221">
        <f>data[[#This Row],[tento_rok]]+data[[#This Row],[minuly rok]]</f>
        <v>1</v>
      </c>
    </row>
    <row r="222" spans="1:9" x14ac:dyDescent="0.2">
      <c r="A222" s="16">
        <v>42225</v>
      </c>
      <c r="B222" s="14">
        <v>21260</v>
      </c>
      <c r="C222">
        <f>YEAR(data[[#This Row],[datum]])</f>
        <v>2015</v>
      </c>
      <c r="D222">
        <f>MONTH(data[[#This Row],[datum]])</f>
        <v>8</v>
      </c>
      <c r="E222">
        <f>DAY(data[[#This Row],[datum]])</f>
        <v>9</v>
      </c>
      <c r="F222" t="str">
        <f>TEXT(data[[#This Row],[datum]],"dddd")</f>
        <v>Sunday</v>
      </c>
      <c r="G222">
        <f>IF(data[[#This Row],[rok]]=rokok,1,0)</f>
        <v>0</v>
      </c>
      <c r="H222">
        <f>IF(data[[#This Row],[rok]]=rokok-1,1,0)</f>
        <v>1</v>
      </c>
      <c r="I222">
        <f>data[[#This Row],[tento_rok]]+data[[#This Row],[minuly rok]]</f>
        <v>1</v>
      </c>
    </row>
    <row r="223" spans="1:9" x14ac:dyDescent="0.2">
      <c r="A223" s="16">
        <v>42226</v>
      </c>
      <c r="B223" s="15">
        <v>19540</v>
      </c>
      <c r="C223">
        <f>YEAR(data[[#This Row],[datum]])</f>
        <v>2015</v>
      </c>
      <c r="D223">
        <f>MONTH(data[[#This Row],[datum]])</f>
        <v>8</v>
      </c>
      <c r="E223">
        <f>DAY(data[[#This Row],[datum]])</f>
        <v>10</v>
      </c>
      <c r="F223" t="str">
        <f>TEXT(data[[#This Row],[datum]],"dddd")</f>
        <v>Monday</v>
      </c>
      <c r="G223">
        <f>IF(data[[#This Row],[rok]]=rokok,1,0)</f>
        <v>0</v>
      </c>
      <c r="H223">
        <f>IF(data[[#This Row],[rok]]=rokok-1,1,0)</f>
        <v>1</v>
      </c>
      <c r="I223">
        <f>data[[#This Row],[tento_rok]]+data[[#This Row],[minuly rok]]</f>
        <v>1</v>
      </c>
    </row>
    <row r="224" spans="1:9" x14ac:dyDescent="0.2">
      <c r="A224" s="16">
        <v>42227</v>
      </c>
      <c r="B224" s="14">
        <v>17404</v>
      </c>
      <c r="C224">
        <f>YEAR(data[[#This Row],[datum]])</f>
        <v>2015</v>
      </c>
      <c r="D224">
        <f>MONTH(data[[#This Row],[datum]])</f>
        <v>8</v>
      </c>
      <c r="E224">
        <f>DAY(data[[#This Row],[datum]])</f>
        <v>11</v>
      </c>
      <c r="F224" t="str">
        <f>TEXT(data[[#This Row],[datum]],"dddd")</f>
        <v>Tuesday</v>
      </c>
      <c r="G224">
        <f>IF(data[[#This Row],[rok]]=rokok,1,0)</f>
        <v>0</v>
      </c>
      <c r="H224">
        <f>IF(data[[#This Row],[rok]]=rokok-1,1,0)</f>
        <v>1</v>
      </c>
      <c r="I224">
        <f>data[[#This Row],[tento_rok]]+data[[#This Row],[minuly rok]]</f>
        <v>1</v>
      </c>
    </row>
    <row r="225" spans="1:9" x14ac:dyDescent="0.2">
      <c r="A225" s="16">
        <v>42228</v>
      </c>
      <c r="B225" s="15">
        <v>15581</v>
      </c>
      <c r="C225">
        <f>YEAR(data[[#This Row],[datum]])</f>
        <v>2015</v>
      </c>
      <c r="D225">
        <f>MONTH(data[[#This Row],[datum]])</f>
        <v>8</v>
      </c>
      <c r="E225">
        <f>DAY(data[[#This Row],[datum]])</f>
        <v>12</v>
      </c>
      <c r="F225" t="str">
        <f>TEXT(data[[#This Row],[datum]],"dddd")</f>
        <v>Wednesday</v>
      </c>
      <c r="G225">
        <f>IF(data[[#This Row],[rok]]=rokok,1,0)</f>
        <v>0</v>
      </c>
      <c r="H225">
        <f>IF(data[[#This Row],[rok]]=rokok-1,1,0)</f>
        <v>1</v>
      </c>
      <c r="I225">
        <f>data[[#This Row],[tento_rok]]+data[[#This Row],[minuly rok]]</f>
        <v>1</v>
      </c>
    </row>
    <row r="226" spans="1:9" x14ac:dyDescent="0.2">
      <c r="A226" s="16">
        <v>42229</v>
      </c>
      <c r="B226" s="14">
        <v>15588</v>
      </c>
      <c r="C226">
        <f>YEAR(data[[#This Row],[datum]])</f>
        <v>2015</v>
      </c>
      <c r="D226">
        <f>MONTH(data[[#This Row],[datum]])</f>
        <v>8</v>
      </c>
      <c r="E226">
        <f>DAY(data[[#This Row],[datum]])</f>
        <v>13</v>
      </c>
      <c r="F226" t="str">
        <f>TEXT(data[[#This Row],[datum]],"dddd")</f>
        <v>Thursday</v>
      </c>
      <c r="G226">
        <f>IF(data[[#This Row],[rok]]=rokok,1,0)</f>
        <v>0</v>
      </c>
      <c r="H226">
        <f>IF(data[[#This Row],[rok]]=rokok-1,1,0)</f>
        <v>1</v>
      </c>
      <c r="I226">
        <f>data[[#This Row],[tento_rok]]+data[[#This Row],[minuly rok]]</f>
        <v>1</v>
      </c>
    </row>
    <row r="227" spans="1:9" x14ac:dyDescent="0.2">
      <c r="A227" s="16">
        <v>42230</v>
      </c>
      <c r="B227" s="15">
        <v>14175</v>
      </c>
      <c r="C227">
        <f>YEAR(data[[#This Row],[datum]])</f>
        <v>2015</v>
      </c>
      <c r="D227">
        <f>MONTH(data[[#This Row],[datum]])</f>
        <v>8</v>
      </c>
      <c r="E227">
        <f>DAY(data[[#This Row],[datum]])</f>
        <v>14</v>
      </c>
      <c r="F227" t="str">
        <f>TEXT(data[[#This Row],[datum]],"dddd")</f>
        <v>Friday</v>
      </c>
      <c r="G227">
        <f>IF(data[[#This Row],[rok]]=rokok,1,0)</f>
        <v>0</v>
      </c>
      <c r="H227">
        <f>IF(data[[#This Row],[rok]]=rokok-1,1,0)</f>
        <v>1</v>
      </c>
      <c r="I227">
        <f>data[[#This Row],[tento_rok]]+data[[#This Row],[minuly rok]]</f>
        <v>1</v>
      </c>
    </row>
    <row r="228" spans="1:9" x14ac:dyDescent="0.2">
      <c r="A228" s="16">
        <v>42231</v>
      </c>
      <c r="B228" s="14">
        <v>17075</v>
      </c>
      <c r="C228">
        <f>YEAR(data[[#This Row],[datum]])</f>
        <v>2015</v>
      </c>
      <c r="D228">
        <f>MONTH(data[[#This Row],[datum]])</f>
        <v>8</v>
      </c>
      <c r="E228">
        <f>DAY(data[[#This Row],[datum]])</f>
        <v>15</v>
      </c>
      <c r="F228" t="str">
        <f>TEXT(data[[#This Row],[datum]],"dddd")</f>
        <v>Saturday</v>
      </c>
      <c r="G228">
        <f>IF(data[[#This Row],[rok]]=rokok,1,0)</f>
        <v>0</v>
      </c>
      <c r="H228">
        <f>IF(data[[#This Row],[rok]]=rokok-1,1,0)</f>
        <v>1</v>
      </c>
      <c r="I228">
        <f>data[[#This Row],[tento_rok]]+data[[#This Row],[minuly rok]]</f>
        <v>1</v>
      </c>
    </row>
    <row r="229" spans="1:9" x14ac:dyDescent="0.2">
      <c r="A229" s="16">
        <v>42232</v>
      </c>
      <c r="B229" s="15">
        <v>12277</v>
      </c>
      <c r="C229">
        <f>YEAR(data[[#This Row],[datum]])</f>
        <v>2015</v>
      </c>
      <c r="D229">
        <f>MONTH(data[[#This Row],[datum]])</f>
        <v>8</v>
      </c>
      <c r="E229">
        <f>DAY(data[[#This Row],[datum]])</f>
        <v>16</v>
      </c>
      <c r="F229" t="str">
        <f>TEXT(data[[#This Row],[datum]],"dddd")</f>
        <v>Sunday</v>
      </c>
      <c r="G229">
        <f>IF(data[[#This Row],[rok]]=rokok,1,0)</f>
        <v>0</v>
      </c>
      <c r="H229">
        <f>IF(data[[#This Row],[rok]]=rokok-1,1,0)</f>
        <v>1</v>
      </c>
      <c r="I229">
        <f>data[[#This Row],[tento_rok]]+data[[#This Row],[minuly rok]]</f>
        <v>1</v>
      </c>
    </row>
    <row r="230" spans="1:9" x14ac:dyDescent="0.2">
      <c r="A230" s="16">
        <v>42233</v>
      </c>
      <c r="B230" s="14">
        <v>14947</v>
      </c>
      <c r="C230">
        <f>YEAR(data[[#This Row],[datum]])</f>
        <v>2015</v>
      </c>
      <c r="D230">
        <f>MONTH(data[[#This Row],[datum]])</f>
        <v>8</v>
      </c>
      <c r="E230">
        <f>DAY(data[[#This Row],[datum]])</f>
        <v>17</v>
      </c>
      <c r="F230" t="str">
        <f>TEXT(data[[#This Row],[datum]],"dddd")</f>
        <v>Monday</v>
      </c>
      <c r="G230">
        <f>IF(data[[#This Row],[rok]]=rokok,1,0)</f>
        <v>0</v>
      </c>
      <c r="H230">
        <f>IF(data[[#This Row],[rok]]=rokok-1,1,0)</f>
        <v>1</v>
      </c>
      <c r="I230">
        <f>data[[#This Row],[tento_rok]]+data[[#This Row],[minuly rok]]</f>
        <v>1</v>
      </c>
    </row>
    <row r="231" spans="1:9" x14ac:dyDescent="0.2">
      <c r="A231" s="16">
        <v>42234</v>
      </c>
      <c r="B231" s="15">
        <v>16910</v>
      </c>
      <c r="C231">
        <f>YEAR(data[[#This Row],[datum]])</f>
        <v>2015</v>
      </c>
      <c r="D231">
        <f>MONTH(data[[#This Row],[datum]])</f>
        <v>8</v>
      </c>
      <c r="E231">
        <f>DAY(data[[#This Row],[datum]])</f>
        <v>18</v>
      </c>
      <c r="F231" t="str">
        <f>TEXT(data[[#This Row],[datum]],"dddd")</f>
        <v>Tuesday</v>
      </c>
      <c r="G231">
        <f>IF(data[[#This Row],[rok]]=rokok,1,0)</f>
        <v>0</v>
      </c>
      <c r="H231">
        <f>IF(data[[#This Row],[rok]]=rokok-1,1,0)</f>
        <v>1</v>
      </c>
      <c r="I231">
        <f>data[[#This Row],[tento_rok]]+data[[#This Row],[minuly rok]]</f>
        <v>1</v>
      </c>
    </row>
    <row r="232" spans="1:9" x14ac:dyDescent="0.2">
      <c r="A232" s="16">
        <v>42235</v>
      </c>
      <c r="B232" s="14">
        <v>15844</v>
      </c>
      <c r="C232">
        <f>YEAR(data[[#This Row],[datum]])</f>
        <v>2015</v>
      </c>
      <c r="D232">
        <f>MONTH(data[[#This Row],[datum]])</f>
        <v>8</v>
      </c>
      <c r="E232">
        <f>DAY(data[[#This Row],[datum]])</f>
        <v>19</v>
      </c>
      <c r="F232" t="str">
        <f>TEXT(data[[#This Row],[datum]],"dddd")</f>
        <v>Wednesday</v>
      </c>
      <c r="G232">
        <f>IF(data[[#This Row],[rok]]=rokok,1,0)</f>
        <v>0</v>
      </c>
      <c r="H232">
        <f>IF(data[[#This Row],[rok]]=rokok-1,1,0)</f>
        <v>1</v>
      </c>
      <c r="I232">
        <f>data[[#This Row],[tento_rok]]+data[[#This Row],[minuly rok]]</f>
        <v>1</v>
      </c>
    </row>
    <row r="233" spans="1:9" x14ac:dyDescent="0.2">
      <c r="A233" s="16">
        <v>42236</v>
      </c>
      <c r="B233" s="15">
        <v>12964</v>
      </c>
      <c r="C233">
        <f>YEAR(data[[#This Row],[datum]])</f>
        <v>2015</v>
      </c>
      <c r="D233">
        <f>MONTH(data[[#This Row],[datum]])</f>
        <v>8</v>
      </c>
      <c r="E233">
        <f>DAY(data[[#This Row],[datum]])</f>
        <v>20</v>
      </c>
      <c r="F233" t="str">
        <f>TEXT(data[[#This Row],[datum]],"dddd")</f>
        <v>Thursday</v>
      </c>
      <c r="G233">
        <f>IF(data[[#This Row],[rok]]=rokok,1,0)</f>
        <v>0</v>
      </c>
      <c r="H233">
        <f>IF(data[[#This Row],[rok]]=rokok-1,1,0)</f>
        <v>1</v>
      </c>
      <c r="I233">
        <f>data[[#This Row],[tento_rok]]+data[[#This Row],[minuly rok]]</f>
        <v>1</v>
      </c>
    </row>
    <row r="234" spans="1:9" x14ac:dyDescent="0.2">
      <c r="A234" s="16">
        <v>42237</v>
      </c>
      <c r="B234" s="14">
        <v>13709</v>
      </c>
      <c r="C234">
        <f>YEAR(data[[#This Row],[datum]])</f>
        <v>2015</v>
      </c>
      <c r="D234">
        <f>MONTH(data[[#This Row],[datum]])</f>
        <v>8</v>
      </c>
      <c r="E234">
        <f>DAY(data[[#This Row],[datum]])</f>
        <v>21</v>
      </c>
      <c r="F234" t="str">
        <f>TEXT(data[[#This Row],[datum]],"dddd")</f>
        <v>Friday</v>
      </c>
      <c r="G234">
        <f>IF(data[[#This Row],[rok]]=rokok,1,0)</f>
        <v>0</v>
      </c>
      <c r="H234">
        <f>IF(data[[#This Row],[rok]]=rokok-1,1,0)</f>
        <v>1</v>
      </c>
      <c r="I234">
        <f>data[[#This Row],[tento_rok]]+data[[#This Row],[minuly rok]]</f>
        <v>1</v>
      </c>
    </row>
    <row r="235" spans="1:9" x14ac:dyDescent="0.2">
      <c r="A235" s="16">
        <v>42238</v>
      </c>
      <c r="B235" s="15">
        <v>11688</v>
      </c>
      <c r="C235">
        <f>YEAR(data[[#This Row],[datum]])</f>
        <v>2015</v>
      </c>
      <c r="D235">
        <f>MONTH(data[[#This Row],[datum]])</f>
        <v>8</v>
      </c>
      <c r="E235">
        <f>DAY(data[[#This Row],[datum]])</f>
        <v>22</v>
      </c>
      <c r="F235" t="str">
        <f>TEXT(data[[#This Row],[datum]],"dddd")</f>
        <v>Saturday</v>
      </c>
      <c r="G235">
        <f>IF(data[[#This Row],[rok]]=rokok,1,0)</f>
        <v>0</v>
      </c>
      <c r="H235">
        <f>IF(data[[#This Row],[rok]]=rokok-1,1,0)</f>
        <v>1</v>
      </c>
      <c r="I235">
        <f>data[[#This Row],[tento_rok]]+data[[#This Row],[minuly rok]]</f>
        <v>1</v>
      </c>
    </row>
    <row r="236" spans="1:9" x14ac:dyDescent="0.2">
      <c r="A236" s="16">
        <v>42239</v>
      </c>
      <c r="B236" s="14">
        <v>14688</v>
      </c>
      <c r="C236">
        <f>YEAR(data[[#This Row],[datum]])</f>
        <v>2015</v>
      </c>
      <c r="D236">
        <f>MONTH(data[[#This Row],[datum]])</f>
        <v>8</v>
      </c>
      <c r="E236">
        <f>DAY(data[[#This Row],[datum]])</f>
        <v>23</v>
      </c>
      <c r="F236" t="str">
        <f>TEXT(data[[#This Row],[datum]],"dddd")</f>
        <v>Sunday</v>
      </c>
      <c r="G236">
        <f>IF(data[[#This Row],[rok]]=rokok,1,0)</f>
        <v>0</v>
      </c>
      <c r="H236">
        <f>IF(data[[#This Row],[rok]]=rokok-1,1,0)</f>
        <v>1</v>
      </c>
      <c r="I236">
        <f>data[[#This Row],[tento_rok]]+data[[#This Row],[minuly rok]]</f>
        <v>1</v>
      </c>
    </row>
    <row r="237" spans="1:9" x14ac:dyDescent="0.2">
      <c r="A237" s="16">
        <v>42240</v>
      </c>
      <c r="B237" s="15">
        <v>12733</v>
      </c>
      <c r="C237">
        <f>YEAR(data[[#This Row],[datum]])</f>
        <v>2015</v>
      </c>
      <c r="D237">
        <f>MONTH(data[[#This Row],[datum]])</f>
        <v>8</v>
      </c>
      <c r="E237">
        <f>DAY(data[[#This Row],[datum]])</f>
        <v>24</v>
      </c>
      <c r="F237" t="str">
        <f>TEXT(data[[#This Row],[datum]],"dddd")</f>
        <v>Monday</v>
      </c>
      <c r="G237">
        <f>IF(data[[#This Row],[rok]]=rokok,1,0)</f>
        <v>0</v>
      </c>
      <c r="H237">
        <f>IF(data[[#This Row],[rok]]=rokok-1,1,0)</f>
        <v>1</v>
      </c>
      <c r="I237">
        <f>data[[#This Row],[tento_rok]]+data[[#This Row],[minuly rok]]</f>
        <v>1</v>
      </c>
    </row>
    <row r="238" spans="1:9" x14ac:dyDescent="0.2">
      <c r="A238" s="16">
        <v>42241</v>
      </c>
      <c r="B238" s="14">
        <v>14688</v>
      </c>
      <c r="C238">
        <f>YEAR(data[[#This Row],[datum]])</f>
        <v>2015</v>
      </c>
      <c r="D238">
        <f>MONTH(data[[#This Row],[datum]])</f>
        <v>8</v>
      </c>
      <c r="E238">
        <f>DAY(data[[#This Row],[datum]])</f>
        <v>25</v>
      </c>
      <c r="F238" t="str">
        <f>TEXT(data[[#This Row],[datum]],"dddd")</f>
        <v>Tuesday</v>
      </c>
      <c r="G238">
        <f>IF(data[[#This Row],[rok]]=rokok,1,0)</f>
        <v>0</v>
      </c>
      <c r="H238">
        <f>IF(data[[#This Row],[rok]]=rokok-1,1,0)</f>
        <v>1</v>
      </c>
      <c r="I238">
        <f>data[[#This Row],[tento_rok]]+data[[#This Row],[minuly rok]]</f>
        <v>1</v>
      </c>
    </row>
    <row r="239" spans="1:9" x14ac:dyDescent="0.2">
      <c r="A239" s="16">
        <v>42242</v>
      </c>
      <c r="B239" s="15">
        <v>12056</v>
      </c>
      <c r="C239">
        <f>YEAR(data[[#This Row],[datum]])</f>
        <v>2015</v>
      </c>
      <c r="D239">
        <f>MONTH(data[[#This Row],[datum]])</f>
        <v>8</v>
      </c>
      <c r="E239">
        <f>DAY(data[[#This Row],[datum]])</f>
        <v>26</v>
      </c>
      <c r="F239" t="str">
        <f>TEXT(data[[#This Row],[datum]],"dddd")</f>
        <v>Wednesday</v>
      </c>
      <c r="G239">
        <f>IF(data[[#This Row],[rok]]=rokok,1,0)</f>
        <v>0</v>
      </c>
      <c r="H239">
        <f>IF(data[[#This Row],[rok]]=rokok-1,1,0)</f>
        <v>1</v>
      </c>
      <c r="I239">
        <f>data[[#This Row],[tento_rok]]+data[[#This Row],[minuly rok]]</f>
        <v>1</v>
      </c>
    </row>
    <row r="240" spans="1:9" x14ac:dyDescent="0.2">
      <c r="A240" s="16">
        <v>42243</v>
      </c>
      <c r="B240" s="14">
        <v>13278</v>
      </c>
      <c r="C240">
        <f>YEAR(data[[#This Row],[datum]])</f>
        <v>2015</v>
      </c>
      <c r="D240">
        <f>MONTH(data[[#This Row],[datum]])</f>
        <v>8</v>
      </c>
      <c r="E240">
        <f>DAY(data[[#This Row],[datum]])</f>
        <v>27</v>
      </c>
      <c r="F240" t="str">
        <f>TEXT(data[[#This Row],[datum]],"dddd")</f>
        <v>Thursday</v>
      </c>
      <c r="G240">
        <f>IF(data[[#This Row],[rok]]=rokok,1,0)</f>
        <v>0</v>
      </c>
      <c r="H240">
        <f>IF(data[[#This Row],[rok]]=rokok-1,1,0)</f>
        <v>1</v>
      </c>
      <c r="I240">
        <f>data[[#This Row],[tento_rok]]+data[[#This Row],[minuly rok]]</f>
        <v>1</v>
      </c>
    </row>
    <row r="241" spans="1:9" x14ac:dyDescent="0.2">
      <c r="A241" s="16">
        <v>42244</v>
      </c>
      <c r="B241" s="15">
        <v>12874</v>
      </c>
      <c r="C241">
        <f>YEAR(data[[#This Row],[datum]])</f>
        <v>2015</v>
      </c>
      <c r="D241">
        <f>MONTH(data[[#This Row],[datum]])</f>
        <v>8</v>
      </c>
      <c r="E241">
        <f>DAY(data[[#This Row],[datum]])</f>
        <v>28</v>
      </c>
      <c r="F241" t="str">
        <f>TEXT(data[[#This Row],[datum]],"dddd")</f>
        <v>Friday</v>
      </c>
      <c r="G241">
        <f>IF(data[[#This Row],[rok]]=rokok,1,0)</f>
        <v>0</v>
      </c>
      <c r="H241">
        <f>IF(data[[#This Row],[rok]]=rokok-1,1,0)</f>
        <v>1</v>
      </c>
      <c r="I241">
        <f>data[[#This Row],[tento_rok]]+data[[#This Row],[minuly rok]]</f>
        <v>1</v>
      </c>
    </row>
    <row r="242" spans="1:9" x14ac:dyDescent="0.2">
      <c r="A242" s="16">
        <v>42245</v>
      </c>
      <c r="B242" s="14">
        <v>14986</v>
      </c>
      <c r="C242">
        <f>YEAR(data[[#This Row],[datum]])</f>
        <v>2015</v>
      </c>
      <c r="D242">
        <f>MONTH(data[[#This Row],[datum]])</f>
        <v>8</v>
      </c>
      <c r="E242">
        <f>DAY(data[[#This Row],[datum]])</f>
        <v>29</v>
      </c>
      <c r="F242" t="str">
        <f>TEXT(data[[#This Row],[datum]],"dddd")</f>
        <v>Saturday</v>
      </c>
      <c r="G242">
        <f>IF(data[[#This Row],[rok]]=rokok,1,0)</f>
        <v>0</v>
      </c>
      <c r="H242">
        <f>IF(data[[#This Row],[rok]]=rokok-1,1,0)</f>
        <v>1</v>
      </c>
      <c r="I242">
        <f>data[[#This Row],[tento_rok]]+data[[#This Row],[minuly rok]]</f>
        <v>1</v>
      </c>
    </row>
    <row r="243" spans="1:9" x14ac:dyDescent="0.2">
      <c r="A243" s="16">
        <v>42246</v>
      </c>
      <c r="B243" s="15">
        <v>18096</v>
      </c>
      <c r="C243">
        <f>YEAR(data[[#This Row],[datum]])</f>
        <v>2015</v>
      </c>
      <c r="D243">
        <f>MONTH(data[[#This Row],[datum]])</f>
        <v>8</v>
      </c>
      <c r="E243">
        <f>DAY(data[[#This Row],[datum]])</f>
        <v>30</v>
      </c>
      <c r="F243" t="str">
        <f>TEXT(data[[#This Row],[datum]],"dddd")</f>
        <v>Sunday</v>
      </c>
      <c r="G243">
        <f>IF(data[[#This Row],[rok]]=rokok,1,0)</f>
        <v>0</v>
      </c>
      <c r="H243">
        <f>IF(data[[#This Row],[rok]]=rokok-1,1,0)</f>
        <v>1</v>
      </c>
      <c r="I243">
        <f>data[[#This Row],[tento_rok]]+data[[#This Row],[minuly rok]]</f>
        <v>1</v>
      </c>
    </row>
    <row r="244" spans="1:9" x14ac:dyDescent="0.2">
      <c r="A244" s="16">
        <v>42247</v>
      </c>
      <c r="B244" s="14">
        <v>16529</v>
      </c>
      <c r="C244">
        <f>YEAR(data[[#This Row],[datum]])</f>
        <v>2015</v>
      </c>
      <c r="D244">
        <f>MONTH(data[[#This Row],[datum]])</f>
        <v>8</v>
      </c>
      <c r="E244">
        <f>DAY(data[[#This Row],[datum]])</f>
        <v>31</v>
      </c>
      <c r="F244" t="str">
        <f>TEXT(data[[#This Row],[datum]],"dddd")</f>
        <v>Monday</v>
      </c>
      <c r="G244">
        <f>IF(data[[#This Row],[rok]]=rokok,1,0)</f>
        <v>0</v>
      </c>
      <c r="H244">
        <f>IF(data[[#This Row],[rok]]=rokok-1,1,0)</f>
        <v>1</v>
      </c>
      <c r="I244">
        <f>data[[#This Row],[tento_rok]]+data[[#This Row],[minuly rok]]</f>
        <v>1</v>
      </c>
    </row>
    <row r="245" spans="1:9" x14ac:dyDescent="0.2">
      <c r="A245" s="16">
        <v>42248</v>
      </c>
      <c r="B245" s="15">
        <v>16088</v>
      </c>
      <c r="C245">
        <f>YEAR(data[[#This Row],[datum]])</f>
        <v>2015</v>
      </c>
      <c r="D245">
        <f>MONTH(data[[#This Row],[datum]])</f>
        <v>9</v>
      </c>
      <c r="E245">
        <f>DAY(data[[#This Row],[datum]])</f>
        <v>1</v>
      </c>
      <c r="F245" t="str">
        <f>TEXT(data[[#This Row],[datum]],"dddd")</f>
        <v>Tuesday</v>
      </c>
      <c r="G245">
        <f>IF(data[[#This Row],[rok]]=rokok,1,0)</f>
        <v>0</v>
      </c>
      <c r="H245">
        <f>IF(data[[#This Row],[rok]]=rokok-1,1,0)</f>
        <v>1</v>
      </c>
      <c r="I245">
        <f>data[[#This Row],[tento_rok]]+data[[#This Row],[minuly rok]]</f>
        <v>1</v>
      </c>
    </row>
    <row r="246" spans="1:9" x14ac:dyDescent="0.2">
      <c r="A246" s="16">
        <v>42249</v>
      </c>
      <c r="B246" s="14">
        <v>12685</v>
      </c>
      <c r="C246">
        <f>YEAR(data[[#This Row],[datum]])</f>
        <v>2015</v>
      </c>
      <c r="D246">
        <f>MONTH(data[[#This Row],[datum]])</f>
        <v>9</v>
      </c>
      <c r="E246">
        <f>DAY(data[[#This Row],[datum]])</f>
        <v>2</v>
      </c>
      <c r="F246" t="str">
        <f>TEXT(data[[#This Row],[datum]],"dddd")</f>
        <v>Wednesday</v>
      </c>
      <c r="G246">
        <f>IF(data[[#This Row],[rok]]=rokok,1,0)</f>
        <v>0</v>
      </c>
      <c r="H246">
        <f>IF(data[[#This Row],[rok]]=rokok-1,1,0)</f>
        <v>1</v>
      </c>
      <c r="I246">
        <f>data[[#This Row],[tento_rok]]+data[[#This Row],[minuly rok]]</f>
        <v>1</v>
      </c>
    </row>
    <row r="247" spans="1:9" x14ac:dyDescent="0.2">
      <c r="A247" s="16">
        <v>42250</v>
      </c>
      <c r="B247" s="15">
        <v>11994</v>
      </c>
      <c r="C247">
        <f>YEAR(data[[#This Row],[datum]])</f>
        <v>2015</v>
      </c>
      <c r="D247">
        <f>MONTH(data[[#This Row],[datum]])</f>
        <v>9</v>
      </c>
      <c r="E247">
        <f>DAY(data[[#This Row],[datum]])</f>
        <v>3</v>
      </c>
      <c r="F247" t="str">
        <f>TEXT(data[[#This Row],[datum]],"dddd")</f>
        <v>Thursday</v>
      </c>
      <c r="G247">
        <f>IF(data[[#This Row],[rok]]=rokok,1,0)</f>
        <v>0</v>
      </c>
      <c r="H247">
        <f>IF(data[[#This Row],[rok]]=rokok-1,1,0)</f>
        <v>1</v>
      </c>
      <c r="I247">
        <f>data[[#This Row],[tento_rok]]+data[[#This Row],[minuly rok]]</f>
        <v>1</v>
      </c>
    </row>
    <row r="248" spans="1:9" x14ac:dyDescent="0.2">
      <c r="A248" s="16">
        <v>42251</v>
      </c>
      <c r="B248" s="14">
        <v>10810</v>
      </c>
      <c r="C248">
        <f>YEAR(data[[#This Row],[datum]])</f>
        <v>2015</v>
      </c>
      <c r="D248">
        <f>MONTH(data[[#This Row],[datum]])</f>
        <v>9</v>
      </c>
      <c r="E248">
        <f>DAY(data[[#This Row],[datum]])</f>
        <v>4</v>
      </c>
      <c r="F248" t="str">
        <f>TEXT(data[[#This Row],[datum]],"dddd")</f>
        <v>Friday</v>
      </c>
      <c r="G248">
        <f>IF(data[[#This Row],[rok]]=rokok,1,0)</f>
        <v>0</v>
      </c>
      <c r="H248">
        <f>IF(data[[#This Row],[rok]]=rokok-1,1,0)</f>
        <v>1</v>
      </c>
      <c r="I248">
        <f>data[[#This Row],[tento_rok]]+data[[#This Row],[minuly rok]]</f>
        <v>1</v>
      </c>
    </row>
    <row r="249" spans="1:9" x14ac:dyDescent="0.2">
      <c r="A249" s="16">
        <v>42252</v>
      </c>
      <c r="B249" s="15">
        <v>13264</v>
      </c>
      <c r="C249">
        <f>YEAR(data[[#This Row],[datum]])</f>
        <v>2015</v>
      </c>
      <c r="D249">
        <f>MONTH(data[[#This Row],[datum]])</f>
        <v>9</v>
      </c>
      <c r="E249">
        <f>DAY(data[[#This Row],[datum]])</f>
        <v>5</v>
      </c>
      <c r="F249" t="str">
        <f>TEXT(data[[#This Row],[datum]],"dddd")</f>
        <v>Saturday</v>
      </c>
      <c r="G249">
        <f>IF(data[[#This Row],[rok]]=rokok,1,0)</f>
        <v>0</v>
      </c>
      <c r="H249">
        <f>IF(data[[#This Row],[rok]]=rokok-1,1,0)</f>
        <v>1</v>
      </c>
      <c r="I249">
        <f>data[[#This Row],[tento_rok]]+data[[#This Row],[minuly rok]]</f>
        <v>1</v>
      </c>
    </row>
    <row r="250" spans="1:9" x14ac:dyDescent="0.2">
      <c r="A250" s="16">
        <v>42253</v>
      </c>
      <c r="B250" s="14">
        <v>18561</v>
      </c>
      <c r="C250">
        <f>YEAR(data[[#This Row],[datum]])</f>
        <v>2015</v>
      </c>
      <c r="D250">
        <f>MONTH(data[[#This Row],[datum]])</f>
        <v>9</v>
      </c>
      <c r="E250">
        <f>DAY(data[[#This Row],[datum]])</f>
        <v>6</v>
      </c>
      <c r="F250" t="str">
        <f>TEXT(data[[#This Row],[datum]],"dddd")</f>
        <v>Sunday</v>
      </c>
      <c r="G250">
        <f>IF(data[[#This Row],[rok]]=rokok,1,0)</f>
        <v>0</v>
      </c>
      <c r="H250">
        <f>IF(data[[#This Row],[rok]]=rokok-1,1,0)</f>
        <v>1</v>
      </c>
      <c r="I250">
        <f>data[[#This Row],[tento_rok]]+data[[#This Row],[minuly rok]]</f>
        <v>1</v>
      </c>
    </row>
    <row r="251" spans="1:9" x14ac:dyDescent="0.2">
      <c r="A251" s="16">
        <v>42254</v>
      </c>
      <c r="B251" s="15">
        <v>17952</v>
      </c>
      <c r="C251">
        <f>YEAR(data[[#This Row],[datum]])</f>
        <v>2015</v>
      </c>
      <c r="D251">
        <f>MONTH(data[[#This Row],[datum]])</f>
        <v>9</v>
      </c>
      <c r="E251">
        <f>DAY(data[[#This Row],[datum]])</f>
        <v>7</v>
      </c>
      <c r="F251" t="str">
        <f>TEXT(data[[#This Row],[datum]],"dddd")</f>
        <v>Monday</v>
      </c>
      <c r="G251">
        <f>IF(data[[#This Row],[rok]]=rokok,1,0)</f>
        <v>0</v>
      </c>
      <c r="H251">
        <f>IF(data[[#This Row],[rok]]=rokok-1,1,0)</f>
        <v>1</v>
      </c>
      <c r="I251">
        <f>data[[#This Row],[tento_rok]]+data[[#This Row],[minuly rok]]</f>
        <v>1</v>
      </c>
    </row>
    <row r="252" spans="1:9" x14ac:dyDescent="0.2">
      <c r="A252" s="16">
        <v>42255</v>
      </c>
      <c r="B252" s="14">
        <v>22275</v>
      </c>
      <c r="C252">
        <f>YEAR(data[[#This Row],[datum]])</f>
        <v>2015</v>
      </c>
      <c r="D252">
        <f>MONTH(data[[#This Row],[datum]])</f>
        <v>9</v>
      </c>
      <c r="E252">
        <f>DAY(data[[#This Row],[datum]])</f>
        <v>8</v>
      </c>
      <c r="F252" t="str">
        <f>TEXT(data[[#This Row],[datum]],"dddd")</f>
        <v>Tuesday</v>
      </c>
      <c r="G252">
        <f>IF(data[[#This Row],[rok]]=rokok,1,0)</f>
        <v>0</v>
      </c>
      <c r="H252">
        <f>IF(data[[#This Row],[rok]]=rokok-1,1,0)</f>
        <v>1</v>
      </c>
      <c r="I252">
        <f>data[[#This Row],[tento_rok]]+data[[#This Row],[minuly rok]]</f>
        <v>1</v>
      </c>
    </row>
    <row r="253" spans="1:9" x14ac:dyDescent="0.2">
      <c r="A253" s="16">
        <v>42256</v>
      </c>
      <c r="B253" s="15">
        <v>20013</v>
      </c>
      <c r="C253">
        <f>YEAR(data[[#This Row],[datum]])</f>
        <v>2015</v>
      </c>
      <c r="D253">
        <f>MONTH(data[[#This Row],[datum]])</f>
        <v>9</v>
      </c>
      <c r="E253">
        <f>DAY(data[[#This Row],[datum]])</f>
        <v>9</v>
      </c>
      <c r="F253" t="str">
        <f>TEXT(data[[#This Row],[datum]],"dddd")</f>
        <v>Wednesday</v>
      </c>
      <c r="G253">
        <f>IF(data[[#This Row],[rok]]=rokok,1,0)</f>
        <v>0</v>
      </c>
      <c r="H253">
        <f>IF(data[[#This Row],[rok]]=rokok-1,1,0)</f>
        <v>1</v>
      </c>
      <c r="I253">
        <f>data[[#This Row],[tento_rok]]+data[[#This Row],[minuly rok]]</f>
        <v>1</v>
      </c>
    </row>
    <row r="254" spans="1:9" x14ac:dyDescent="0.2">
      <c r="A254" s="16">
        <v>42257</v>
      </c>
      <c r="B254" s="14">
        <v>15263</v>
      </c>
      <c r="C254">
        <f>YEAR(data[[#This Row],[datum]])</f>
        <v>2015</v>
      </c>
      <c r="D254">
        <f>MONTH(data[[#This Row],[datum]])</f>
        <v>9</v>
      </c>
      <c r="E254">
        <f>DAY(data[[#This Row],[datum]])</f>
        <v>10</v>
      </c>
      <c r="F254" t="str">
        <f>TEXT(data[[#This Row],[datum]],"dddd")</f>
        <v>Thursday</v>
      </c>
      <c r="G254">
        <f>IF(data[[#This Row],[rok]]=rokok,1,0)</f>
        <v>0</v>
      </c>
      <c r="H254">
        <f>IF(data[[#This Row],[rok]]=rokok-1,1,0)</f>
        <v>1</v>
      </c>
      <c r="I254">
        <f>data[[#This Row],[tento_rok]]+data[[#This Row],[minuly rok]]</f>
        <v>1</v>
      </c>
    </row>
    <row r="255" spans="1:9" x14ac:dyDescent="0.2">
      <c r="A255" s="16">
        <v>42258</v>
      </c>
      <c r="B255" s="15">
        <v>16766</v>
      </c>
      <c r="C255">
        <f>YEAR(data[[#This Row],[datum]])</f>
        <v>2015</v>
      </c>
      <c r="D255">
        <f>MONTH(data[[#This Row],[datum]])</f>
        <v>9</v>
      </c>
      <c r="E255">
        <f>DAY(data[[#This Row],[datum]])</f>
        <v>11</v>
      </c>
      <c r="F255" t="str">
        <f>TEXT(data[[#This Row],[datum]],"dddd")</f>
        <v>Friday</v>
      </c>
      <c r="G255">
        <f>IF(data[[#This Row],[rok]]=rokok,1,0)</f>
        <v>0</v>
      </c>
      <c r="H255">
        <f>IF(data[[#This Row],[rok]]=rokok-1,1,0)</f>
        <v>1</v>
      </c>
      <c r="I255">
        <f>data[[#This Row],[tento_rok]]+data[[#This Row],[minuly rok]]</f>
        <v>1</v>
      </c>
    </row>
    <row r="256" spans="1:9" x14ac:dyDescent="0.2">
      <c r="A256" s="16">
        <v>42259</v>
      </c>
      <c r="B256" s="14">
        <v>14237</v>
      </c>
      <c r="C256">
        <f>YEAR(data[[#This Row],[datum]])</f>
        <v>2015</v>
      </c>
      <c r="D256">
        <f>MONTH(data[[#This Row],[datum]])</f>
        <v>9</v>
      </c>
      <c r="E256">
        <f>DAY(data[[#This Row],[datum]])</f>
        <v>12</v>
      </c>
      <c r="F256" t="str">
        <f>TEXT(data[[#This Row],[datum]],"dddd")</f>
        <v>Saturday</v>
      </c>
      <c r="G256">
        <f>IF(data[[#This Row],[rok]]=rokok,1,0)</f>
        <v>0</v>
      </c>
      <c r="H256">
        <f>IF(data[[#This Row],[rok]]=rokok-1,1,0)</f>
        <v>1</v>
      </c>
      <c r="I256">
        <f>data[[#This Row],[tento_rok]]+data[[#This Row],[minuly rok]]</f>
        <v>1</v>
      </c>
    </row>
    <row r="257" spans="1:9" x14ac:dyDescent="0.2">
      <c r="A257" s="16">
        <v>42260</v>
      </c>
      <c r="B257" s="15">
        <v>15376</v>
      </c>
      <c r="C257">
        <f>YEAR(data[[#This Row],[datum]])</f>
        <v>2015</v>
      </c>
      <c r="D257">
        <f>MONTH(data[[#This Row],[datum]])</f>
        <v>9</v>
      </c>
      <c r="E257">
        <f>DAY(data[[#This Row],[datum]])</f>
        <v>13</v>
      </c>
      <c r="F257" t="str">
        <f>TEXT(data[[#This Row],[datum]],"dddd")</f>
        <v>Sunday</v>
      </c>
      <c r="G257">
        <f>IF(data[[#This Row],[rok]]=rokok,1,0)</f>
        <v>0</v>
      </c>
      <c r="H257">
        <f>IF(data[[#This Row],[rok]]=rokok-1,1,0)</f>
        <v>1</v>
      </c>
      <c r="I257">
        <f>data[[#This Row],[tento_rok]]+data[[#This Row],[minuly rok]]</f>
        <v>1</v>
      </c>
    </row>
    <row r="258" spans="1:9" x14ac:dyDescent="0.2">
      <c r="A258" s="16">
        <v>42261</v>
      </c>
      <c r="B258" s="14">
        <v>26032</v>
      </c>
      <c r="C258">
        <f>YEAR(data[[#This Row],[datum]])</f>
        <v>2015</v>
      </c>
      <c r="D258">
        <f>MONTH(data[[#This Row],[datum]])</f>
        <v>9</v>
      </c>
      <c r="E258">
        <f>DAY(data[[#This Row],[datum]])</f>
        <v>14</v>
      </c>
      <c r="F258" t="str">
        <f>TEXT(data[[#This Row],[datum]],"dddd")</f>
        <v>Monday</v>
      </c>
      <c r="G258">
        <f>IF(data[[#This Row],[rok]]=rokok,1,0)</f>
        <v>0</v>
      </c>
      <c r="H258">
        <f>IF(data[[#This Row],[rok]]=rokok-1,1,0)</f>
        <v>1</v>
      </c>
      <c r="I258">
        <f>data[[#This Row],[tento_rok]]+data[[#This Row],[minuly rok]]</f>
        <v>1</v>
      </c>
    </row>
    <row r="259" spans="1:9" x14ac:dyDescent="0.2">
      <c r="A259" s="16">
        <v>42262</v>
      </c>
      <c r="B259" s="15">
        <v>23367</v>
      </c>
      <c r="C259">
        <f>YEAR(data[[#This Row],[datum]])</f>
        <v>2015</v>
      </c>
      <c r="D259">
        <f>MONTH(data[[#This Row],[datum]])</f>
        <v>9</v>
      </c>
      <c r="E259">
        <f>DAY(data[[#This Row],[datum]])</f>
        <v>15</v>
      </c>
      <c r="F259" t="str">
        <f>TEXT(data[[#This Row],[datum]],"dddd")</f>
        <v>Tuesday</v>
      </c>
      <c r="G259">
        <f>IF(data[[#This Row],[rok]]=rokok,1,0)</f>
        <v>0</v>
      </c>
      <c r="H259">
        <f>IF(data[[#This Row],[rok]]=rokok-1,1,0)</f>
        <v>1</v>
      </c>
      <c r="I259">
        <f>data[[#This Row],[tento_rok]]+data[[#This Row],[minuly rok]]</f>
        <v>1</v>
      </c>
    </row>
    <row r="260" spans="1:9" x14ac:dyDescent="0.2">
      <c r="A260" s="16">
        <v>42263</v>
      </c>
      <c r="B260" s="14">
        <v>20852</v>
      </c>
      <c r="C260">
        <f>YEAR(data[[#This Row],[datum]])</f>
        <v>2015</v>
      </c>
      <c r="D260">
        <f>MONTH(data[[#This Row],[datum]])</f>
        <v>9</v>
      </c>
      <c r="E260">
        <f>DAY(data[[#This Row],[datum]])</f>
        <v>16</v>
      </c>
      <c r="F260" t="str">
        <f>TEXT(data[[#This Row],[datum]],"dddd")</f>
        <v>Wednesday</v>
      </c>
      <c r="G260">
        <f>IF(data[[#This Row],[rok]]=rokok,1,0)</f>
        <v>0</v>
      </c>
      <c r="H260">
        <f>IF(data[[#This Row],[rok]]=rokok-1,1,0)</f>
        <v>1</v>
      </c>
      <c r="I260">
        <f>data[[#This Row],[tento_rok]]+data[[#This Row],[minuly rok]]</f>
        <v>1</v>
      </c>
    </row>
    <row r="261" spans="1:9" x14ac:dyDescent="0.2">
      <c r="A261" s="16">
        <v>42264</v>
      </c>
      <c r="B261" s="15">
        <v>22137</v>
      </c>
      <c r="C261">
        <f>YEAR(data[[#This Row],[datum]])</f>
        <v>2015</v>
      </c>
      <c r="D261">
        <f>MONTH(data[[#This Row],[datum]])</f>
        <v>9</v>
      </c>
      <c r="E261">
        <f>DAY(data[[#This Row],[datum]])</f>
        <v>17</v>
      </c>
      <c r="F261" t="str">
        <f>TEXT(data[[#This Row],[datum]],"dddd")</f>
        <v>Thursday</v>
      </c>
      <c r="G261">
        <f>IF(data[[#This Row],[rok]]=rokok,1,0)</f>
        <v>0</v>
      </c>
      <c r="H261">
        <f>IF(data[[#This Row],[rok]]=rokok-1,1,0)</f>
        <v>1</v>
      </c>
      <c r="I261">
        <f>data[[#This Row],[tento_rok]]+data[[#This Row],[minuly rok]]</f>
        <v>1</v>
      </c>
    </row>
    <row r="262" spans="1:9" x14ac:dyDescent="0.2">
      <c r="A262" s="16">
        <v>42265</v>
      </c>
      <c r="B262" s="14">
        <v>14199</v>
      </c>
      <c r="C262">
        <f>YEAR(data[[#This Row],[datum]])</f>
        <v>2015</v>
      </c>
      <c r="D262">
        <f>MONTH(data[[#This Row],[datum]])</f>
        <v>9</v>
      </c>
      <c r="E262">
        <f>DAY(data[[#This Row],[datum]])</f>
        <v>18</v>
      </c>
      <c r="F262" t="str">
        <f>TEXT(data[[#This Row],[datum]],"dddd")</f>
        <v>Friday</v>
      </c>
      <c r="G262">
        <f>IF(data[[#This Row],[rok]]=rokok,1,0)</f>
        <v>0</v>
      </c>
      <c r="H262">
        <f>IF(data[[#This Row],[rok]]=rokok-1,1,0)</f>
        <v>1</v>
      </c>
      <c r="I262">
        <f>data[[#This Row],[tento_rok]]+data[[#This Row],[minuly rok]]</f>
        <v>1</v>
      </c>
    </row>
    <row r="263" spans="1:9" x14ac:dyDescent="0.2">
      <c r="A263" s="16">
        <v>42266</v>
      </c>
      <c r="B263" s="15">
        <v>15118</v>
      </c>
      <c r="C263">
        <f>YEAR(data[[#This Row],[datum]])</f>
        <v>2015</v>
      </c>
      <c r="D263">
        <f>MONTH(data[[#This Row],[datum]])</f>
        <v>9</v>
      </c>
      <c r="E263">
        <f>DAY(data[[#This Row],[datum]])</f>
        <v>19</v>
      </c>
      <c r="F263" t="str">
        <f>TEXT(data[[#This Row],[datum]],"dddd")</f>
        <v>Saturday</v>
      </c>
      <c r="G263">
        <f>IF(data[[#This Row],[rok]]=rokok,1,0)</f>
        <v>0</v>
      </c>
      <c r="H263">
        <f>IF(data[[#This Row],[rok]]=rokok-1,1,0)</f>
        <v>1</v>
      </c>
      <c r="I263">
        <f>data[[#This Row],[tento_rok]]+data[[#This Row],[minuly rok]]</f>
        <v>1</v>
      </c>
    </row>
    <row r="264" spans="1:9" x14ac:dyDescent="0.2">
      <c r="A264" s="16">
        <v>42267</v>
      </c>
      <c r="B264" s="14">
        <v>15907</v>
      </c>
      <c r="C264">
        <f>YEAR(data[[#This Row],[datum]])</f>
        <v>2015</v>
      </c>
      <c r="D264">
        <f>MONTH(data[[#This Row],[datum]])</f>
        <v>9</v>
      </c>
      <c r="E264">
        <f>DAY(data[[#This Row],[datum]])</f>
        <v>20</v>
      </c>
      <c r="F264" t="str">
        <f>TEXT(data[[#This Row],[datum]],"dddd")</f>
        <v>Sunday</v>
      </c>
      <c r="G264">
        <f>IF(data[[#This Row],[rok]]=rokok,1,0)</f>
        <v>0</v>
      </c>
      <c r="H264">
        <f>IF(data[[#This Row],[rok]]=rokok-1,1,0)</f>
        <v>1</v>
      </c>
      <c r="I264">
        <f>data[[#This Row],[tento_rok]]+data[[#This Row],[minuly rok]]</f>
        <v>1</v>
      </c>
    </row>
    <row r="265" spans="1:9" x14ac:dyDescent="0.2">
      <c r="A265" s="16">
        <v>42268</v>
      </c>
      <c r="B265" s="15">
        <v>17906</v>
      </c>
      <c r="C265">
        <f>YEAR(data[[#This Row],[datum]])</f>
        <v>2015</v>
      </c>
      <c r="D265">
        <f>MONTH(data[[#This Row],[datum]])</f>
        <v>9</v>
      </c>
      <c r="E265">
        <f>DAY(data[[#This Row],[datum]])</f>
        <v>21</v>
      </c>
      <c r="F265" t="str">
        <f>TEXT(data[[#This Row],[datum]],"dddd")</f>
        <v>Monday</v>
      </c>
      <c r="G265">
        <f>IF(data[[#This Row],[rok]]=rokok,1,0)</f>
        <v>0</v>
      </c>
      <c r="H265">
        <f>IF(data[[#This Row],[rok]]=rokok-1,1,0)</f>
        <v>1</v>
      </c>
      <c r="I265">
        <f>data[[#This Row],[tento_rok]]+data[[#This Row],[minuly rok]]</f>
        <v>1</v>
      </c>
    </row>
    <row r="266" spans="1:9" x14ac:dyDescent="0.2">
      <c r="A266" s="16">
        <v>42269</v>
      </c>
      <c r="B266" s="14">
        <v>14991</v>
      </c>
      <c r="C266">
        <f>YEAR(data[[#This Row],[datum]])</f>
        <v>2015</v>
      </c>
      <c r="D266">
        <f>MONTH(data[[#This Row],[datum]])</f>
        <v>9</v>
      </c>
      <c r="E266">
        <f>DAY(data[[#This Row],[datum]])</f>
        <v>22</v>
      </c>
      <c r="F266" t="str">
        <f>TEXT(data[[#This Row],[datum]],"dddd")</f>
        <v>Tuesday</v>
      </c>
      <c r="G266">
        <f>IF(data[[#This Row],[rok]]=rokok,1,0)</f>
        <v>0</v>
      </c>
      <c r="H266">
        <f>IF(data[[#This Row],[rok]]=rokok-1,1,0)</f>
        <v>1</v>
      </c>
      <c r="I266">
        <f>data[[#This Row],[tento_rok]]+data[[#This Row],[minuly rok]]</f>
        <v>1</v>
      </c>
    </row>
    <row r="267" spans="1:9" x14ac:dyDescent="0.2">
      <c r="A267" s="16">
        <v>42270</v>
      </c>
      <c r="B267" s="15">
        <v>15443</v>
      </c>
      <c r="C267">
        <f>YEAR(data[[#This Row],[datum]])</f>
        <v>2015</v>
      </c>
      <c r="D267">
        <f>MONTH(data[[#This Row],[datum]])</f>
        <v>9</v>
      </c>
      <c r="E267">
        <f>DAY(data[[#This Row],[datum]])</f>
        <v>23</v>
      </c>
      <c r="F267" t="str">
        <f>TEXT(data[[#This Row],[datum]],"dddd")</f>
        <v>Wednesday</v>
      </c>
      <c r="G267">
        <f>IF(data[[#This Row],[rok]]=rokok,1,0)</f>
        <v>0</v>
      </c>
      <c r="H267">
        <f>IF(data[[#This Row],[rok]]=rokok-1,1,0)</f>
        <v>1</v>
      </c>
      <c r="I267">
        <f>data[[#This Row],[tento_rok]]+data[[#This Row],[minuly rok]]</f>
        <v>1</v>
      </c>
    </row>
    <row r="268" spans="1:9" x14ac:dyDescent="0.2">
      <c r="A268" s="16">
        <v>42271</v>
      </c>
      <c r="B268" s="14">
        <v>17158</v>
      </c>
      <c r="C268">
        <f>YEAR(data[[#This Row],[datum]])</f>
        <v>2015</v>
      </c>
      <c r="D268">
        <f>MONTH(data[[#This Row],[datum]])</f>
        <v>9</v>
      </c>
      <c r="E268">
        <f>DAY(data[[#This Row],[datum]])</f>
        <v>24</v>
      </c>
      <c r="F268" t="str">
        <f>TEXT(data[[#This Row],[datum]],"dddd")</f>
        <v>Thursday</v>
      </c>
      <c r="G268">
        <f>IF(data[[#This Row],[rok]]=rokok,1,0)</f>
        <v>0</v>
      </c>
      <c r="H268">
        <f>IF(data[[#This Row],[rok]]=rokok-1,1,0)</f>
        <v>1</v>
      </c>
      <c r="I268">
        <f>data[[#This Row],[tento_rok]]+data[[#This Row],[minuly rok]]</f>
        <v>1</v>
      </c>
    </row>
    <row r="269" spans="1:9" x14ac:dyDescent="0.2">
      <c r="A269" s="16">
        <v>42272</v>
      </c>
      <c r="B269" s="15">
        <v>13074</v>
      </c>
      <c r="C269">
        <f>YEAR(data[[#This Row],[datum]])</f>
        <v>2015</v>
      </c>
      <c r="D269">
        <f>MONTH(data[[#This Row],[datum]])</f>
        <v>9</v>
      </c>
      <c r="E269">
        <f>DAY(data[[#This Row],[datum]])</f>
        <v>25</v>
      </c>
      <c r="F269" t="str">
        <f>TEXT(data[[#This Row],[datum]],"dddd")</f>
        <v>Friday</v>
      </c>
      <c r="G269">
        <f>IF(data[[#This Row],[rok]]=rokok,1,0)</f>
        <v>0</v>
      </c>
      <c r="H269">
        <f>IF(data[[#This Row],[rok]]=rokok-1,1,0)</f>
        <v>1</v>
      </c>
      <c r="I269">
        <f>data[[#This Row],[tento_rok]]+data[[#This Row],[minuly rok]]</f>
        <v>1</v>
      </c>
    </row>
    <row r="270" spans="1:9" x14ac:dyDescent="0.2">
      <c r="A270" s="16">
        <v>42273</v>
      </c>
      <c r="B270" s="14">
        <v>16650</v>
      </c>
      <c r="C270">
        <f>YEAR(data[[#This Row],[datum]])</f>
        <v>2015</v>
      </c>
      <c r="D270">
        <f>MONTH(data[[#This Row],[datum]])</f>
        <v>9</v>
      </c>
      <c r="E270">
        <f>DAY(data[[#This Row],[datum]])</f>
        <v>26</v>
      </c>
      <c r="F270" t="str">
        <f>TEXT(data[[#This Row],[datum]],"dddd")</f>
        <v>Saturday</v>
      </c>
      <c r="G270">
        <f>IF(data[[#This Row],[rok]]=rokok,1,0)</f>
        <v>0</v>
      </c>
      <c r="H270">
        <f>IF(data[[#This Row],[rok]]=rokok-1,1,0)</f>
        <v>1</v>
      </c>
      <c r="I270">
        <f>data[[#This Row],[tento_rok]]+data[[#This Row],[minuly rok]]</f>
        <v>1</v>
      </c>
    </row>
    <row r="271" spans="1:9" x14ac:dyDescent="0.2">
      <c r="A271" s="16">
        <v>42274</v>
      </c>
      <c r="B271" s="15">
        <v>14477</v>
      </c>
      <c r="C271">
        <f>YEAR(data[[#This Row],[datum]])</f>
        <v>2015</v>
      </c>
      <c r="D271">
        <f>MONTH(data[[#This Row],[datum]])</f>
        <v>9</v>
      </c>
      <c r="E271">
        <f>DAY(data[[#This Row],[datum]])</f>
        <v>27</v>
      </c>
      <c r="F271" t="str">
        <f>TEXT(data[[#This Row],[datum]],"dddd")</f>
        <v>Sunday</v>
      </c>
      <c r="G271">
        <f>IF(data[[#This Row],[rok]]=rokok,1,0)</f>
        <v>0</v>
      </c>
      <c r="H271">
        <f>IF(data[[#This Row],[rok]]=rokok-1,1,0)</f>
        <v>1</v>
      </c>
      <c r="I271">
        <f>data[[#This Row],[tento_rok]]+data[[#This Row],[minuly rok]]</f>
        <v>1</v>
      </c>
    </row>
    <row r="272" spans="1:9" x14ac:dyDescent="0.2">
      <c r="A272" s="16">
        <v>42275</v>
      </c>
      <c r="B272" s="14">
        <v>15100</v>
      </c>
      <c r="C272">
        <f>YEAR(data[[#This Row],[datum]])</f>
        <v>2015</v>
      </c>
      <c r="D272">
        <f>MONTH(data[[#This Row],[datum]])</f>
        <v>9</v>
      </c>
      <c r="E272">
        <f>DAY(data[[#This Row],[datum]])</f>
        <v>28</v>
      </c>
      <c r="F272" t="str">
        <f>TEXT(data[[#This Row],[datum]],"dddd")</f>
        <v>Monday</v>
      </c>
      <c r="G272">
        <f>IF(data[[#This Row],[rok]]=rokok,1,0)</f>
        <v>0</v>
      </c>
      <c r="H272">
        <f>IF(data[[#This Row],[rok]]=rokok-1,1,0)</f>
        <v>1</v>
      </c>
      <c r="I272">
        <f>data[[#This Row],[tento_rok]]+data[[#This Row],[minuly rok]]</f>
        <v>1</v>
      </c>
    </row>
    <row r="273" spans="1:9" x14ac:dyDescent="0.2">
      <c r="A273" s="16">
        <v>42276</v>
      </c>
      <c r="B273" s="15">
        <v>15250</v>
      </c>
      <c r="C273">
        <f>YEAR(data[[#This Row],[datum]])</f>
        <v>2015</v>
      </c>
      <c r="D273">
        <f>MONTH(data[[#This Row],[datum]])</f>
        <v>9</v>
      </c>
      <c r="E273">
        <f>DAY(data[[#This Row],[datum]])</f>
        <v>29</v>
      </c>
      <c r="F273" t="str">
        <f>TEXT(data[[#This Row],[datum]],"dddd")</f>
        <v>Tuesday</v>
      </c>
      <c r="G273">
        <f>IF(data[[#This Row],[rok]]=rokok,1,0)</f>
        <v>0</v>
      </c>
      <c r="H273">
        <f>IF(data[[#This Row],[rok]]=rokok-1,1,0)</f>
        <v>1</v>
      </c>
      <c r="I273">
        <f>data[[#This Row],[tento_rok]]+data[[#This Row],[minuly rok]]</f>
        <v>1</v>
      </c>
    </row>
    <row r="274" spans="1:9" x14ac:dyDescent="0.2">
      <c r="A274" s="16">
        <v>42277</v>
      </c>
      <c r="B274" s="14">
        <v>17515</v>
      </c>
      <c r="C274">
        <f>YEAR(data[[#This Row],[datum]])</f>
        <v>2015</v>
      </c>
      <c r="D274">
        <f>MONTH(data[[#This Row],[datum]])</f>
        <v>9</v>
      </c>
      <c r="E274">
        <f>DAY(data[[#This Row],[datum]])</f>
        <v>30</v>
      </c>
      <c r="F274" t="str">
        <f>TEXT(data[[#This Row],[datum]],"dddd")</f>
        <v>Wednesday</v>
      </c>
      <c r="G274">
        <f>IF(data[[#This Row],[rok]]=rokok,1,0)</f>
        <v>0</v>
      </c>
      <c r="H274">
        <f>IF(data[[#This Row],[rok]]=rokok-1,1,0)</f>
        <v>1</v>
      </c>
      <c r="I274">
        <f>data[[#This Row],[tento_rok]]+data[[#This Row],[minuly rok]]</f>
        <v>1</v>
      </c>
    </row>
    <row r="275" spans="1:9" x14ac:dyDescent="0.2">
      <c r="A275" s="16">
        <v>42278</v>
      </c>
      <c r="B275" s="15">
        <v>14849</v>
      </c>
      <c r="C275">
        <f>YEAR(data[[#This Row],[datum]])</f>
        <v>2015</v>
      </c>
      <c r="D275">
        <f>MONTH(data[[#This Row],[datum]])</f>
        <v>10</v>
      </c>
      <c r="E275">
        <f>DAY(data[[#This Row],[datum]])</f>
        <v>1</v>
      </c>
      <c r="F275" t="str">
        <f>TEXT(data[[#This Row],[datum]],"dddd")</f>
        <v>Thursday</v>
      </c>
      <c r="G275">
        <f>IF(data[[#This Row],[rok]]=rokok,1,0)</f>
        <v>0</v>
      </c>
      <c r="H275">
        <f>IF(data[[#This Row],[rok]]=rokok-1,1,0)</f>
        <v>1</v>
      </c>
      <c r="I275">
        <f>data[[#This Row],[tento_rok]]+data[[#This Row],[minuly rok]]</f>
        <v>1</v>
      </c>
    </row>
    <row r="276" spans="1:9" x14ac:dyDescent="0.2">
      <c r="A276" s="16">
        <v>42279</v>
      </c>
      <c r="B276" s="14">
        <v>16336</v>
      </c>
      <c r="C276">
        <f>YEAR(data[[#This Row],[datum]])</f>
        <v>2015</v>
      </c>
      <c r="D276">
        <f>MONTH(data[[#This Row],[datum]])</f>
        <v>10</v>
      </c>
      <c r="E276">
        <f>DAY(data[[#This Row],[datum]])</f>
        <v>2</v>
      </c>
      <c r="F276" t="str">
        <f>TEXT(data[[#This Row],[datum]],"dddd")</f>
        <v>Friday</v>
      </c>
      <c r="G276">
        <f>IF(data[[#This Row],[rok]]=rokok,1,0)</f>
        <v>0</v>
      </c>
      <c r="H276">
        <f>IF(data[[#This Row],[rok]]=rokok-1,1,0)</f>
        <v>1</v>
      </c>
      <c r="I276">
        <f>data[[#This Row],[tento_rok]]+data[[#This Row],[minuly rok]]</f>
        <v>1</v>
      </c>
    </row>
    <row r="277" spans="1:9" x14ac:dyDescent="0.2">
      <c r="A277" s="16">
        <v>42280</v>
      </c>
      <c r="B277" s="15">
        <v>16338</v>
      </c>
      <c r="C277">
        <f>YEAR(data[[#This Row],[datum]])</f>
        <v>2015</v>
      </c>
      <c r="D277">
        <f>MONTH(data[[#This Row],[datum]])</f>
        <v>10</v>
      </c>
      <c r="E277">
        <f>DAY(data[[#This Row],[datum]])</f>
        <v>3</v>
      </c>
      <c r="F277" t="str">
        <f>TEXT(data[[#This Row],[datum]],"dddd")</f>
        <v>Saturday</v>
      </c>
      <c r="G277">
        <f>IF(data[[#This Row],[rok]]=rokok,1,0)</f>
        <v>0</v>
      </c>
      <c r="H277">
        <f>IF(data[[#This Row],[rok]]=rokok-1,1,0)</f>
        <v>1</v>
      </c>
      <c r="I277">
        <f>data[[#This Row],[tento_rok]]+data[[#This Row],[minuly rok]]</f>
        <v>1</v>
      </c>
    </row>
    <row r="278" spans="1:9" x14ac:dyDescent="0.2">
      <c r="A278" s="16">
        <v>42281</v>
      </c>
      <c r="B278" s="14">
        <v>10320</v>
      </c>
      <c r="C278">
        <f>YEAR(data[[#This Row],[datum]])</f>
        <v>2015</v>
      </c>
      <c r="D278">
        <f>MONTH(data[[#This Row],[datum]])</f>
        <v>10</v>
      </c>
      <c r="E278">
        <f>DAY(data[[#This Row],[datum]])</f>
        <v>4</v>
      </c>
      <c r="F278" t="str">
        <f>TEXT(data[[#This Row],[datum]],"dddd")</f>
        <v>Sunday</v>
      </c>
      <c r="G278">
        <f>IF(data[[#This Row],[rok]]=rokok,1,0)</f>
        <v>0</v>
      </c>
      <c r="H278">
        <f>IF(data[[#This Row],[rok]]=rokok-1,1,0)</f>
        <v>1</v>
      </c>
      <c r="I278">
        <f>data[[#This Row],[tento_rok]]+data[[#This Row],[minuly rok]]</f>
        <v>1</v>
      </c>
    </row>
    <row r="279" spans="1:9" x14ac:dyDescent="0.2">
      <c r="A279" s="16">
        <v>42282</v>
      </c>
      <c r="B279" s="15">
        <v>9227</v>
      </c>
      <c r="C279">
        <f>YEAR(data[[#This Row],[datum]])</f>
        <v>2015</v>
      </c>
      <c r="D279">
        <f>MONTH(data[[#This Row],[datum]])</f>
        <v>10</v>
      </c>
      <c r="E279">
        <f>DAY(data[[#This Row],[datum]])</f>
        <v>5</v>
      </c>
      <c r="F279" t="str">
        <f>TEXT(data[[#This Row],[datum]],"dddd")</f>
        <v>Monday</v>
      </c>
      <c r="G279">
        <f>IF(data[[#This Row],[rok]]=rokok,1,0)</f>
        <v>0</v>
      </c>
      <c r="H279">
        <f>IF(data[[#This Row],[rok]]=rokok-1,1,0)</f>
        <v>1</v>
      </c>
      <c r="I279">
        <f>data[[#This Row],[tento_rok]]+data[[#This Row],[minuly rok]]</f>
        <v>1</v>
      </c>
    </row>
    <row r="280" spans="1:9" x14ac:dyDescent="0.2">
      <c r="A280" s="16">
        <v>42283</v>
      </c>
      <c r="B280" s="14">
        <v>10022</v>
      </c>
      <c r="C280">
        <f>YEAR(data[[#This Row],[datum]])</f>
        <v>2015</v>
      </c>
      <c r="D280">
        <f>MONTH(data[[#This Row],[datum]])</f>
        <v>10</v>
      </c>
      <c r="E280">
        <f>DAY(data[[#This Row],[datum]])</f>
        <v>6</v>
      </c>
      <c r="F280" t="str">
        <f>TEXT(data[[#This Row],[datum]],"dddd")</f>
        <v>Tuesday</v>
      </c>
      <c r="G280">
        <f>IF(data[[#This Row],[rok]]=rokok,1,0)</f>
        <v>0</v>
      </c>
      <c r="H280">
        <f>IF(data[[#This Row],[rok]]=rokok-1,1,0)</f>
        <v>1</v>
      </c>
      <c r="I280">
        <f>data[[#This Row],[tento_rok]]+data[[#This Row],[minuly rok]]</f>
        <v>1</v>
      </c>
    </row>
    <row r="281" spans="1:9" x14ac:dyDescent="0.2">
      <c r="A281" s="16">
        <v>42284</v>
      </c>
      <c r="B281" s="15">
        <v>9723</v>
      </c>
      <c r="C281">
        <f>YEAR(data[[#This Row],[datum]])</f>
        <v>2015</v>
      </c>
      <c r="D281">
        <f>MONTH(data[[#This Row],[datum]])</f>
        <v>10</v>
      </c>
      <c r="E281">
        <f>DAY(data[[#This Row],[datum]])</f>
        <v>7</v>
      </c>
      <c r="F281" t="str">
        <f>TEXT(data[[#This Row],[datum]],"dddd")</f>
        <v>Wednesday</v>
      </c>
      <c r="G281">
        <f>IF(data[[#This Row],[rok]]=rokok,1,0)</f>
        <v>0</v>
      </c>
      <c r="H281">
        <f>IF(data[[#This Row],[rok]]=rokok-1,1,0)</f>
        <v>1</v>
      </c>
      <c r="I281">
        <f>data[[#This Row],[tento_rok]]+data[[#This Row],[minuly rok]]</f>
        <v>1</v>
      </c>
    </row>
    <row r="282" spans="1:9" x14ac:dyDescent="0.2">
      <c r="A282" s="16">
        <v>42285</v>
      </c>
      <c r="B282" s="14">
        <v>31541</v>
      </c>
      <c r="C282">
        <f>YEAR(data[[#This Row],[datum]])</f>
        <v>2015</v>
      </c>
      <c r="D282">
        <f>MONTH(data[[#This Row],[datum]])</f>
        <v>10</v>
      </c>
      <c r="E282">
        <f>DAY(data[[#This Row],[datum]])</f>
        <v>8</v>
      </c>
      <c r="F282" t="str">
        <f>TEXT(data[[#This Row],[datum]],"dddd")</f>
        <v>Thursday</v>
      </c>
      <c r="G282">
        <f>IF(data[[#This Row],[rok]]=rokok,1,0)</f>
        <v>0</v>
      </c>
      <c r="H282">
        <f>IF(data[[#This Row],[rok]]=rokok-1,1,0)</f>
        <v>1</v>
      </c>
      <c r="I282">
        <f>data[[#This Row],[tento_rok]]+data[[#This Row],[minuly rok]]</f>
        <v>1</v>
      </c>
    </row>
    <row r="283" spans="1:9" x14ac:dyDescent="0.2">
      <c r="A283" s="16">
        <v>42286</v>
      </c>
      <c r="B283" s="15">
        <v>28600</v>
      </c>
      <c r="C283">
        <f>YEAR(data[[#This Row],[datum]])</f>
        <v>2015</v>
      </c>
      <c r="D283">
        <f>MONTH(data[[#This Row],[datum]])</f>
        <v>10</v>
      </c>
      <c r="E283">
        <f>DAY(data[[#This Row],[datum]])</f>
        <v>9</v>
      </c>
      <c r="F283" t="str">
        <f>TEXT(data[[#This Row],[datum]],"dddd")</f>
        <v>Friday</v>
      </c>
      <c r="G283">
        <f>IF(data[[#This Row],[rok]]=rokok,1,0)</f>
        <v>0</v>
      </c>
      <c r="H283">
        <f>IF(data[[#This Row],[rok]]=rokok-1,1,0)</f>
        <v>1</v>
      </c>
      <c r="I283">
        <f>data[[#This Row],[tento_rok]]+data[[#This Row],[minuly rok]]</f>
        <v>1</v>
      </c>
    </row>
    <row r="284" spans="1:9" x14ac:dyDescent="0.2">
      <c r="A284" s="16">
        <v>42287</v>
      </c>
      <c r="B284" s="14">
        <v>28088</v>
      </c>
      <c r="C284">
        <f>YEAR(data[[#This Row],[datum]])</f>
        <v>2015</v>
      </c>
      <c r="D284">
        <f>MONTH(data[[#This Row],[datum]])</f>
        <v>10</v>
      </c>
      <c r="E284">
        <f>DAY(data[[#This Row],[datum]])</f>
        <v>10</v>
      </c>
      <c r="F284" t="str">
        <f>TEXT(data[[#This Row],[datum]],"dddd")</f>
        <v>Saturday</v>
      </c>
      <c r="G284">
        <f>IF(data[[#This Row],[rok]]=rokok,1,0)</f>
        <v>0</v>
      </c>
      <c r="H284">
        <f>IF(data[[#This Row],[rok]]=rokok-1,1,0)</f>
        <v>1</v>
      </c>
      <c r="I284">
        <f>data[[#This Row],[tento_rok]]+data[[#This Row],[minuly rok]]</f>
        <v>1</v>
      </c>
    </row>
    <row r="285" spans="1:9" x14ac:dyDescent="0.2">
      <c r="A285" s="16">
        <v>42288</v>
      </c>
      <c r="B285" s="15">
        <v>29628</v>
      </c>
      <c r="C285">
        <f>YEAR(data[[#This Row],[datum]])</f>
        <v>2015</v>
      </c>
      <c r="D285">
        <f>MONTH(data[[#This Row],[datum]])</f>
        <v>10</v>
      </c>
      <c r="E285">
        <f>DAY(data[[#This Row],[datum]])</f>
        <v>11</v>
      </c>
      <c r="F285" t="str">
        <f>TEXT(data[[#This Row],[datum]],"dddd")</f>
        <v>Sunday</v>
      </c>
      <c r="G285">
        <f>IF(data[[#This Row],[rok]]=rokok,1,0)</f>
        <v>0</v>
      </c>
      <c r="H285">
        <f>IF(data[[#This Row],[rok]]=rokok-1,1,0)</f>
        <v>1</v>
      </c>
      <c r="I285">
        <f>data[[#This Row],[tento_rok]]+data[[#This Row],[minuly rok]]</f>
        <v>1</v>
      </c>
    </row>
    <row r="286" spans="1:9" x14ac:dyDescent="0.2">
      <c r="A286" s="16">
        <v>42289</v>
      </c>
      <c r="B286" s="14">
        <v>31597</v>
      </c>
      <c r="C286">
        <f>YEAR(data[[#This Row],[datum]])</f>
        <v>2015</v>
      </c>
      <c r="D286">
        <f>MONTH(data[[#This Row],[datum]])</f>
        <v>10</v>
      </c>
      <c r="E286">
        <f>DAY(data[[#This Row],[datum]])</f>
        <v>12</v>
      </c>
      <c r="F286" t="str">
        <f>TEXT(data[[#This Row],[datum]],"dddd")</f>
        <v>Monday</v>
      </c>
      <c r="G286">
        <f>IF(data[[#This Row],[rok]]=rokok,1,0)</f>
        <v>0</v>
      </c>
      <c r="H286">
        <f>IF(data[[#This Row],[rok]]=rokok-1,1,0)</f>
        <v>1</v>
      </c>
      <c r="I286">
        <f>data[[#This Row],[tento_rok]]+data[[#This Row],[minuly rok]]</f>
        <v>1</v>
      </c>
    </row>
    <row r="287" spans="1:9" x14ac:dyDescent="0.2">
      <c r="A287" s="16">
        <v>42290</v>
      </c>
      <c r="B287" s="15">
        <v>34332</v>
      </c>
      <c r="C287">
        <f>YEAR(data[[#This Row],[datum]])</f>
        <v>2015</v>
      </c>
      <c r="D287">
        <f>MONTH(data[[#This Row],[datum]])</f>
        <v>10</v>
      </c>
      <c r="E287">
        <f>DAY(data[[#This Row],[datum]])</f>
        <v>13</v>
      </c>
      <c r="F287" t="str">
        <f>TEXT(data[[#This Row],[datum]],"dddd")</f>
        <v>Tuesday</v>
      </c>
      <c r="G287">
        <f>IF(data[[#This Row],[rok]]=rokok,1,0)</f>
        <v>0</v>
      </c>
      <c r="H287">
        <f>IF(data[[#This Row],[rok]]=rokok-1,1,0)</f>
        <v>1</v>
      </c>
      <c r="I287">
        <f>data[[#This Row],[tento_rok]]+data[[#This Row],[minuly rok]]</f>
        <v>1</v>
      </c>
    </row>
    <row r="288" spans="1:9" x14ac:dyDescent="0.2">
      <c r="A288" s="16">
        <v>42291</v>
      </c>
      <c r="B288" s="14">
        <v>34250</v>
      </c>
      <c r="C288">
        <f>YEAR(data[[#This Row],[datum]])</f>
        <v>2015</v>
      </c>
      <c r="D288">
        <f>MONTH(data[[#This Row],[datum]])</f>
        <v>10</v>
      </c>
      <c r="E288">
        <f>DAY(data[[#This Row],[datum]])</f>
        <v>14</v>
      </c>
      <c r="F288" t="str">
        <f>TEXT(data[[#This Row],[datum]],"dddd")</f>
        <v>Wednesday</v>
      </c>
      <c r="G288">
        <f>IF(data[[#This Row],[rok]]=rokok,1,0)</f>
        <v>0</v>
      </c>
      <c r="H288">
        <f>IF(data[[#This Row],[rok]]=rokok-1,1,0)</f>
        <v>1</v>
      </c>
      <c r="I288">
        <f>data[[#This Row],[tento_rok]]+data[[#This Row],[minuly rok]]</f>
        <v>1</v>
      </c>
    </row>
    <row r="289" spans="1:9" x14ac:dyDescent="0.2">
      <c r="A289" s="16">
        <v>42292</v>
      </c>
      <c r="B289" s="15">
        <v>31360</v>
      </c>
      <c r="C289">
        <f>YEAR(data[[#This Row],[datum]])</f>
        <v>2015</v>
      </c>
      <c r="D289">
        <f>MONTH(data[[#This Row],[datum]])</f>
        <v>10</v>
      </c>
      <c r="E289">
        <f>DAY(data[[#This Row],[datum]])</f>
        <v>15</v>
      </c>
      <c r="F289" t="str">
        <f>TEXT(data[[#This Row],[datum]],"dddd")</f>
        <v>Thursday</v>
      </c>
      <c r="G289">
        <f>IF(data[[#This Row],[rok]]=rokok,1,0)</f>
        <v>0</v>
      </c>
      <c r="H289">
        <f>IF(data[[#This Row],[rok]]=rokok-1,1,0)</f>
        <v>1</v>
      </c>
      <c r="I289">
        <f>data[[#This Row],[tento_rok]]+data[[#This Row],[minuly rok]]</f>
        <v>1</v>
      </c>
    </row>
    <row r="290" spans="1:9" x14ac:dyDescent="0.2">
      <c r="A290" s="16">
        <v>42293</v>
      </c>
      <c r="B290" s="14">
        <v>15755</v>
      </c>
      <c r="C290">
        <f>YEAR(data[[#This Row],[datum]])</f>
        <v>2015</v>
      </c>
      <c r="D290">
        <f>MONTH(data[[#This Row],[datum]])</f>
        <v>10</v>
      </c>
      <c r="E290">
        <f>DAY(data[[#This Row],[datum]])</f>
        <v>16</v>
      </c>
      <c r="F290" t="str">
        <f>TEXT(data[[#This Row],[datum]],"dddd")</f>
        <v>Friday</v>
      </c>
      <c r="G290">
        <f>IF(data[[#This Row],[rok]]=rokok,1,0)</f>
        <v>0</v>
      </c>
      <c r="H290">
        <f>IF(data[[#This Row],[rok]]=rokok-1,1,0)</f>
        <v>1</v>
      </c>
      <c r="I290">
        <f>data[[#This Row],[tento_rok]]+data[[#This Row],[minuly rok]]</f>
        <v>1</v>
      </c>
    </row>
    <row r="291" spans="1:9" x14ac:dyDescent="0.2">
      <c r="A291" s="16">
        <v>42294</v>
      </c>
      <c r="B291" s="15">
        <v>18062</v>
      </c>
      <c r="C291">
        <f>YEAR(data[[#This Row],[datum]])</f>
        <v>2015</v>
      </c>
      <c r="D291">
        <f>MONTH(data[[#This Row],[datum]])</f>
        <v>10</v>
      </c>
      <c r="E291">
        <f>DAY(data[[#This Row],[datum]])</f>
        <v>17</v>
      </c>
      <c r="F291" t="str">
        <f>TEXT(data[[#This Row],[datum]],"dddd")</f>
        <v>Saturday</v>
      </c>
      <c r="G291">
        <f>IF(data[[#This Row],[rok]]=rokok,1,0)</f>
        <v>0</v>
      </c>
      <c r="H291">
        <f>IF(data[[#This Row],[rok]]=rokok-1,1,0)</f>
        <v>1</v>
      </c>
      <c r="I291">
        <f>data[[#This Row],[tento_rok]]+data[[#This Row],[minuly rok]]</f>
        <v>1</v>
      </c>
    </row>
    <row r="292" spans="1:9" x14ac:dyDescent="0.2">
      <c r="A292" s="16">
        <v>42295</v>
      </c>
      <c r="B292" s="14">
        <v>15909</v>
      </c>
      <c r="C292">
        <f>YEAR(data[[#This Row],[datum]])</f>
        <v>2015</v>
      </c>
      <c r="D292">
        <f>MONTH(data[[#This Row],[datum]])</f>
        <v>10</v>
      </c>
      <c r="E292">
        <f>DAY(data[[#This Row],[datum]])</f>
        <v>18</v>
      </c>
      <c r="F292" t="str">
        <f>TEXT(data[[#This Row],[datum]],"dddd")</f>
        <v>Sunday</v>
      </c>
      <c r="G292">
        <f>IF(data[[#This Row],[rok]]=rokok,1,0)</f>
        <v>0</v>
      </c>
      <c r="H292">
        <f>IF(data[[#This Row],[rok]]=rokok-1,1,0)</f>
        <v>1</v>
      </c>
      <c r="I292">
        <f>data[[#This Row],[tento_rok]]+data[[#This Row],[minuly rok]]</f>
        <v>1</v>
      </c>
    </row>
    <row r="293" spans="1:9" x14ac:dyDescent="0.2">
      <c r="A293" s="16">
        <v>42296</v>
      </c>
      <c r="B293" s="15">
        <v>15486</v>
      </c>
      <c r="C293">
        <f>YEAR(data[[#This Row],[datum]])</f>
        <v>2015</v>
      </c>
      <c r="D293">
        <f>MONTH(data[[#This Row],[datum]])</f>
        <v>10</v>
      </c>
      <c r="E293">
        <f>DAY(data[[#This Row],[datum]])</f>
        <v>19</v>
      </c>
      <c r="F293" t="str">
        <f>TEXT(data[[#This Row],[datum]],"dddd")</f>
        <v>Monday</v>
      </c>
      <c r="G293">
        <f>IF(data[[#This Row],[rok]]=rokok,1,0)</f>
        <v>0</v>
      </c>
      <c r="H293">
        <f>IF(data[[#This Row],[rok]]=rokok-1,1,0)</f>
        <v>1</v>
      </c>
      <c r="I293">
        <f>data[[#This Row],[tento_rok]]+data[[#This Row],[minuly rok]]</f>
        <v>1</v>
      </c>
    </row>
    <row r="294" spans="1:9" x14ac:dyDescent="0.2">
      <c r="A294" s="16">
        <v>42297</v>
      </c>
      <c r="B294" s="14">
        <v>20166</v>
      </c>
      <c r="C294">
        <f>YEAR(data[[#This Row],[datum]])</f>
        <v>2015</v>
      </c>
      <c r="D294">
        <f>MONTH(data[[#This Row],[datum]])</f>
        <v>10</v>
      </c>
      <c r="E294">
        <f>DAY(data[[#This Row],[datum]])</f>
        <v>20</v>
      </c>
      <c r="F294" t="str">
        <f>TEXT(data[[#This Row],[datum]],"dddd")</f>
        <v>Tuesday</v>
      </c>
      <c r="G294">
        <f>IF(data[[#This Row],[rok]]=rokok,1,0)</f>
        <v>0</v>
      </c>
      <c r="H294">
        <f>IF(data[[#This Row],[rok]]=rokok-1,1,0)</f>
        <v>1</v>
      </c>
      <c r="I294">
        <f>data[[#This Row],[tento_rok]]+data[[#This Row],[minuly rok]]</f>
        <v>1</v>
      </c>
    </row>
    <row r="295" spans="1:9" x14ac:dyDescent="0.2">
      <c r="A295" s="16">
        <v>42298</v>
      </c>
      <c r="B295" s="15">
        <v>18814</v>
      </c>
      <c r="C295">
        <f>YEAR(data[[#This Row],[datum]])</f>
        <v>2015</v>
      </c>
      <c r="D295">
        <f>MONTH(data[[#This Row],[datum]])</f>
        <v>10</v>
      </c>
      <c r="E295">
        <f>DAY(data[[#This Row],[datum]])</f>
        <v>21</v>
      </c>
      <c r="F295" t="str">
        <f>TEXT(data[[#This Row],[datum]],"dddd")</f>
        <v>Wednesday</v>
      </c>
      <c r="G295">
        <f>IF(data[[#This Row],[rok]]=rokok,1,0)</f>
        <v>0</v>
      </c>
      <c r="H295">
        <f>IF(data[[#This Row],[rok]]=rokok-1,1,0)</f>
        <v>1</v>
      </c>
      <c r="I295">
        <f>data[[#This Row],[tento_rok]]+data[[#This Row],[minuly rok]]</f>
        <v>1</v>
      </c>
    </row>
    <row r="296" spans="1:9" x14ac:dyDescent="0.2">
      <c r="A296" s="16">
        <v>42299</v>
      </c>
      <c r="B296" s="14">
        <v>20069</v>
      </c>
      <c r="C296">
        <f>YEAR(data[[#This Row],[datum]])</f>
        <v>2015</v>
      </c>
      <c r="D296">
        <f>MONTH(data[[#This Row],[datum]])</f>
        <v>10</v>
      </c>
      <c r="E296">
        <f>DAY(data[[#This Row],[datum]])</f>
        <v>22</v>
      </c>
      <c r="F296" t="str">
        <f>TEXT(data[[#This Row],[datum]],"dddd")</f>
        <v>Thursday</v>
      </c>
      <c r="G296">
        <f>IF(data[[#This Row],[rok]]=rokok,1,0)</f>
        <v>0</v>
      </c>
      <c r="H296">
        <f>IF(data[[#This Row],[rok]]=rokok-1,1,0)</f>
        <v>1</v>
      </c>
      <c r="I296">
        <f>data[[#This Row],[tento_rok]]+data[[#This Row],[minuly rok]]</f>
        <v>1</v>
      </c>
    </row>
    <row r="297" spans="1:9" x14ac:dyDescent="0.2">
      <c r="A297" s="16">
        <v>42300</v>
      </c>
      <c r="B297" s="15">
        <v>23819</v>
      </c>
      <c r="C297">
        <f>YEAR(data[[#This Row],[datum]])</f>
        <v>2015</v>
      </c>
      <c r="D297">
        <f>MONTH(data[[#This Row],[datum]])</f>
        <v>10</v>
      </c>
      <c r="E297">
        <f>DAY(data[[#This Row],[datum]])</f>
        <v>23</v>
      </c>
      <c r="F297" t="str">
        <f>TEXT(data[[#This Row],[datum]],"dddd")</f>
        <v>Friday</v>
      </c>
      <c r="G297">
        <f>IF(data[[#This Row],[rok]]=rokok,1,0)</f>
        <v>0</v>
      </c>
      <c r="H297">
        <f>IF(data[[#This Row],[rok]]=rokok-1,1,0)</f>
        <v>1</v>
      </c>
      <c r="I297">
        <f>data[[#This Row],[tento_rok]]+data[[#This Row],[minuly rok]]</f>
        <v>1</v>
      </c>
    </row>
    <row r="298" spans="1:9" x14ac:dyDescent="0.2">
      <c r="A298" s="16">
        <v>42301</v>
      </c>
      <c r="B298" s="14">
        <v>11436</v>
      </c>
      <c r="C298">
        <f>YEAR(data[[#This Row],[datum]])</f>
        <v>2015</v>
      </c>
      <c r="D298">
        <f>MONTH(data[[#This Row],[datum]])</f>
        <v>10</v>
      </c>
      <c r="E298">
        <f>DAY(data[[#This Row],[datum]])</f>
        <v>24</v>
      </c>
      <c r="F298" t="str">
        <f>TEXT(data[[#This Row],[datum]],"dddd")</f>
        <v>Saturday</v>
      </c>
      <c r="G298">
        <f>IF(data[[#This Row],[rok]]=rokok,1,0)</f>
        <v>0</v>
      </c>
      <c r="H298">
        <f>IF(data[[#This Row],[rok]]=rokok-1,1,0)</f>
        <v>1</v>
      </c>
      <c r="I298">
        <f>data[[#This Row],[tento_rok]]+data[[#This Row],[minuly rok]]</f>
        <v>1</v>
      </c>
    </row>
    <row r="299" spans="1:9" x14ac:dyDescent="0.2">
      <c r="A299" s="16">
        <v>42302</v>
      </c>
      <c r="B299" s="15">
        <v>11950</v>
      </c>
      <c r="C299">
        <f>YEAR(data[[#This Row],[datum]])</f>
        <v>2015</v>
      </c>
      <c r="D299">
        <f>MONTH(data[[#This Row],[datum]])</f>
        <v>10</v>
      </c>
      <c r="E299">
        <f>DAY(data[[#This Row],[datum]])</f>
        <v>25</v>
      </c>
      <c r="F299" t="str">
        <f>TEXT(data[[#This Row],[datum]],"dddd")</f>
        <v>Sunday</v>
      </c>
      <c r="G299">
        <f>IF(data[[#This Row],[rok]]=rokok,1,0)</f>
        <v>0</v>
      </c>
      <c r="H299">
        <f>IF(data[[#This Row],[rok]]=rokok-1,1,0)</f>
        <v>1</v>
      </c>
      <c r="I299">
        <f>data[[#This Row],[tento_rok]]+data[[#This Row],[minuly rok]]</f>
        <v>1</v>
      </c>
    </row>
    <row r="300" spans="1:9" x14ac:dyDescent="0.2">
      <c r="A300" s="16">
        <v>42303</v>
      </c>
      <c r="B300" s="14">
        <v>12169</v>
      </c>
      <c r="C300">
        <f>YEAR(data[[#This Row],[datum]])</f>
        <v>2015</v>
      </c>
      <c r="D300">
        <f>MONTH(data[[#This Row],[datum]])</f>
        <v>10</v>
      </c>
      <c r="E300">
        <f>DAY(data[[#This Row],[datum]])</f>
        <v>26</v>
      </c>
      <c r="F300" t="str">
        <f>TEXT(data[[#This Row],[datum]],"dddd")</f>
        <v>Monday</v>
      </c>
      <c r="G300">
        <f>IF(data[[#This Row],[rok]]=rokok,1,0)</f>
        <v>0</v>
      </c>
      <c r="H300">
        <f>IF(data[[#This Row],[rok]]=rokok-1,1,0)</f>
        <v>1</v>
      </c>
      <c r="I300">
        <f>data[[#This Row],[tento_rok]]+data[[#This Row],[minuly rok]]</f>
        <v>1</v>
      </c>
    </row>
    <row r="301" spans="1:9" x14ac:dyDescent="0.2">
      <c r="A301" s="16">
        <v>42304</v>
      </c>
      <c r="B301" s="15">
        <v>13205</v>
      </c>
      <c r="C301">
        <f>YEAR(data[[#This Row],[datum]])</f>
        <v>2015</v>
      </c>
      <c r="D301">
        <f>MONTH(data[[#This Row],[datum]])</f>
        <v>10</v>
      </c>
      <c r="E301">
        <f>DAY(data[[#This Row],[datum]])</f>
        <v>27</v>
      </c>
      <c r="F301" t="str">
        <f>TEXT(data[[#This Row],[datum]],"dddd")</f>
        <v>Tuesday</v>
      </c>
      <c r="G301">
        <f>IF(data[[#This Row],[rok]]=rokok,1,0)</f>
        <v>0</v>
      </c>
      <c r="H301">
        <f>IF(data[[#This Row],[rok]]=rokok-1,1,0)</f>
        <v>1</v>
      </c>
      <c r="I301">
        <f>data[[#This Row],[tento_rok]]+data[[#This Row],[minuly rok]]</f>
        <v>1</v>
      </c>
    </row>
    <row r="302" spans="1:9" x14ac:dyDescent="0.2">
      <c r="A302" s="16">
        <v>42305</v>
      </c>
      <c r="B302" s="14">
        <v>20997</v>
      </c>
      <c r="C302">
        <f>YEAR(data[[#This Row],[datum]])</f>
        <v>2015</v>
      </c>
      <c r="D302">
        <f>MONTH(data[[#This Row],[datum]])</f>
        <v>10</v>
      </c>
      <c r="E302">
        <f>DAY(data[[#This Row],[datum]])</f>
        <v>28</v>
      </c>
      <c r="F302" t="str">
        <f>TEXT(data[[#This Row],[datum]],"dddd")</f>
        <v>Wednesday</v>
      </c>
      <c r="G302">
        <f>IF(data[[#This Row],[rok]]=rokok,1,0)</f>
        <v>0</v>
      </c>
      <c r="H302">
        <f>IF(data[[#This Row],[rok]]=rokok-1,1,0)</f>
        <v>1</v>
      </c>
      <c r="I302">
        <f>data[[#This Row],[tento_rok]]+data[[#This Row],[minuly rok]]</f>
        <v>1</v>
      </c>
    </row>
    <row r="303" spans="1:9" x14ac:dyDescent="0.2">
      <c r="A303" s="16">
        <v>42306</v>
      </c>
      <c r="B303" s="15">
        <v>17424</v>
      </c>
      <c r="C303">
        <f>YEAR(data[[#This Row],[datum]])</f>
        <v>2015</v>
      </c>
      <c r="D303">
        <f>MONTH(data[[#This Row],[datum]])</f>
        <v>10</v>
      </c>
      <c r="E303">
        <f>DAY(data[[#This Row],[datum]])</f>
        <v>29</v>
      </c>
      <c r="F303" t="str">
        <f>TEXT(data[[#This Row],[datum]],"dddd")</f>
        <v>Thursday</v>
      </c>
      <c r="G303">
        <f>IF(data[[#This Row],[rok]]=rokok,1,0)</f>
        <v>0</v>
      </c>
      <c r="H303">
        <f>IF(data[[#This Row],[rok]]=rokok-1,1,0)</f>
        <v>1</v>
      </c>
      <c r="I303">
        <f>data[[#This Row],[tento_rok]]+data[[#This Row],[minuly rok]]</f>
        <v>1</v>
      </c>
    </row>
    <row r="304" spans="1:9" x14ac:dyDescent="0.2">
      <c r="A304" s="16">
        <v>42307</v>
      </c>
      <c r="B304" s="14">
        <v>18378</v>
      </c>
      <c r="C304">
        <f>YEAR(data[[#This Row],[datum]])</f>
        <v>2015</v>
      </c>
      <c r="D304">
        <f>MONTH(data[[#This Row],[datum]])</f>
        <v>10</v>
      </c>
      <c r="E304">
        <f>DAY(data[[#This Row],[datum]])</f>
        <v>30</v>
      </c>
      <c r="F304" t="str">
        <f>TEXT(data[[#This Row],[datum]],"dddd")</f>
        <v>Friday</v>
      </c>
      <c r="G304">
        <f>IF(data[[#This Row],[rok]]=rokok,1,0)</f>
        <v>0</v>
      </c>
      <c r="H304">
        <f>IF(data[[#This Row],[rok]]=rokok-1,1,0)</f>
        <v>1</v>
      </c>
      <c r="I304">
        <f>data[[#This Row],[tento_rok]]+data[[#This Row],[minuly rok]]</f>
        <v>1</v>
      </c>
    </row>
    <row r="305" spans="1:9" x14ac:dyDescent="0.2">
      <c r="A305" s="16">
        <v>42308</v>
      </c>
      <c r="B305" s="15">
        <v>22599</v>
      </c>
      <c r="C305">
        <f>YEAR(data[[#This Row],[datum]])</f>
        <v>2015</v>
      </c>
      <c r="D305">
        <f>MONTH(data[[#This Row],[datum]])</f>
        <v>10</v>
      </c>
      <c r="E305">
        <f>DAY(data[[#This Row],[datum]])</f>
        <v>31</v>
      </c>
      <c r="F305" t="str">
        <f>TEXT(data[[#This Row],[datum]],"dddd")</f>
        <v>Saturday</v>
      </c>
      <c r="G305">
        <f>IF(data[[#This Row],[rok]]=rokok,1,0)</f>
        <v>0</v>
      </c>
      <c r="H305">
        <f>IF(data[[#This Row],[rok]]=rokok-1,1,0)</f>
        <v>1</v>
      </c>
      <c r="I305">
        <f>data[[#This Row],[tento_rok]]+data[[#This Row],[minuly rok]]</f>
        <v>1</v>
      </c>
    </row>
    <row r="306" spans="1:9" x14ac:dyDescent="0.2">
      <c r="A306" s="16">
        <v>42309</v>
      </c>
      <c r="B306" s="14">
        <v>19343</v>
      </c>
      <c r="C306">
        <f>YEAR(data[[#This Row],[datum]])</f>
        <v>2015</v>
      </c>
      <c r="D306">
        <f>MONTH(data[[#This Row],[datum]])</f>
        <v>11</v>
      </c>
      <c r="E306">
        <f>DAY(data[[#This Row],[datum]])</f>
        <v>1</v>
      </c>
      <c r="F306" t="str">
        <f>TEXT(data[[#This Row],[datum]],"dddd")</f>
        <v>Sunday</v>
      </c>
      <c r="G306">
        <f>IF(data[[#This Row],[rok]]=rokok,1,0)</f>
        <v>0</v>
      </c>
      <c r="H306">
        <f>IF(data[[#This Row],[rok]]=rokok-1,1,0)</f>
        <v>1</v>
      </c>
      <c r="I306">
        <f>data[[#This Row],[tento_rok]]+data[[#This Row],[minuly rok]]</f>
        <v>1</v>
      </c>
    </row>
    <row r="307" spans="1:9" x14ac:dyDescent="0.2">
      <c r="A307" s="16">
        <v>42310</v>
      </c>
      <c r="B307" s="15">
        <v>15432</v>
      </c>
      <c r="C307">
        <f>YEAR(data[[#This Row],[datum]])</f>
        <v>2015</v>
      </c>
      <c r="D307">
        <f>MONTH(data[[#This Row],[datum]])</f>
        <v>11</v>
      </c>
      <c r="E307">
        <f>DAY(data[[#This Row],[datum]])</f>
        <v>2</v>
      </c>
      <c r="F307" t="str">
        <f>TEXT(data[[#This Row],[datum]],"dddd")</f>
        <v>Monday</v>
      </c>
      <c r="G307">
        <f>IF(data[[#This Row],[rok]]=rokok,1,0)</f>
        <v>0</v>
      </c>
      <c r="H307">
        <f>IF(data[[#This Row],[rok]]=rokok-1,1,0)</f>
        <v>1</v>
      </c>
      <c r="I307">
        <f>data[[#This Row],[tento_rok]]+data[[#This Row],[minuly rok]]</f>
        <v>1</v>
      </c>
    </row>
    <row r="308" spans="1:9" x14ac:dyDescent="0.2">
      <c r="A308" s="16">
        <v>42311</v>
      </c>
      <c r="B308" s="14">
        <v>17207</v>
      </c>
      <c r="C308">
        <f>YEAR(data[[#This Row],[datum]])</f>
        <v>2015</v>
      </c>
      <c r="D308">
        <f>MONTH(data[[#This Row],[datum]])</f>
        <v>11</v>
      </c>
      <c r="E308">
        <f>DAY(data[[#This Row],[datum]])</f>
        <v>3</v>
      </c>
      <c r="F308" t="str">
        <f>TEXT(data[[#This Row],[datum]],"dddd")</f>
        <v>Tuesday</v>
      </c>
      <c r="G308">
        <f>IF(data[[#This Row],[rok]]=rokok,1,0)</f>
        <v>0</v>
      </c>
      <c r="H308">
        <f>IF(data[[#This Row],[rok]]=rokok-1,1,0)</f>
        <v>1</v>
      </c>
      <c r="I308">
        <f>data[[#This Row],[tento_rok]]+data[[#This Row],[minuly rok]]</f>
        <v>1</v>
      </c>
    </row>
    <row r="309" spans="1:9" x14ac:dyDescent="0.2">
      <c r="A309" s="16">
        <v>42312</v>
      </c>
      <c r="B309" s="15">
        <v>14128</v>
      </c>
      <c r="C309">
        <f>YEAR(data[[#This Row],[datum]])</f>
        <v>2015</v>
      </c>
      <c r="D309">
        <f>MONTH(data[[#This Row],[datum]])</f>
        <v>11</v>
      </c>
      <c r="E309">
        <f>DAY(data[[#This Row],[datum]])</f>
        <v>4</v>
      </c>
      <c r="F309" t="str">
        <f>TEXT(data[[#This Row],[datum]],"dddd")</f>
        <v>Wednesday</v>
      </c>
      <c r="G309">
        <f>IF(data[[#This Row],[rok]]=rokok,1,0)</f>
        <v>0</v>
      </c>
      <c r="H309">
        <f>IF(data[[#This Row],[rok]]=rokok-1,1,0)</f>
        <v>1</v>
      </c>
      <c r="I309">
        <f>data[[#This Row],[tento_rok]]+data[[#This Row],[minuly rok]]</f>
        <v>1</v>
      </c>
    </row>
    <row r="310" spans="1:9" x14ac:dyDescent="0.2">
      <c r="A310" s="16">
        <v>42313</v>
      </c>
      <c r="B310" s="14">
        <v>17929</v>
      </c>
      <c r="C310">
        <f>YEAR(data[[#This Row],[datum]])</f>
        <v>2015</v>
      </c>
      <c r="D310">
        <f>MONTH(data[[#This Row],[datum]])</f>
        <v>11</v>
      </c>
      <c r="E310">
        <f>DAY(data[[#This Row],[datum]])</f>
        <v>5</v>
      </c>
      <c r="F310" t="str">
        <f>TEXT(data[[#This Row],[datum]],"dddd")</f>
        <v>Thursday</v>
      </c>
      <c r="G310">
        <f>IF(data[[#This Row],[rok]]=rokok,1,0)</f>
        <v>0</v>
      </c>
      <c r="H310">
        <f>IF(data[[#This Row],[rok]]=rokok-1,1,0)</f>
        <v>1</v>
      </c>
      <c r="I310">
        <f>data[[#This Row],[tento_rok]]+data[[#This Row],[minuly rok]]</f>
        <v>1</v>
      </c>
    </row>
    <row r="311" spans="1:9" x14ac:dyDescent="0.2">
      <c r="A311" s="16">
        <v>42314</v>
      </c>
      <c r="B311" s="15">
        <v>14843</v>
      </c>
      <c r="C311">
        <f>YEAR(data[[#This Row],[datum]])</f>
        <v>2015</v>
      </c>
      <c r="D311">
        <f>MONTH(data[[#This Row],[datum]])</f>
        <v>11</v>
      </c>
      <c r="E311">
        <f>DAY(data[[#This Row],[datum]])</f>
        <v>6</v>
      </c>
      <c r="F311" t="str">
        <f>TEXT(data[[#This Row],[datum]],"dddd")</f>
        <v>Friday</v>
      </c>
      <c r="G311">
        <f>IF(data[[#This Row],[rok]]=rokok,1,0)</f>
        <v>0</v>
      </c>
      <c r="H311">
        <f>IF(data[[#This Row],[rok]]=rokok-1,1,0)</f>
        <v>1</v>
      </c>
      <c r="I311">
        <f>data[[#This Row],[tento_rok]]+data[[#This Row],[minuly rok]]</f>
        <v>1</v>
      </c>
    </row>
    <row r="312" spans="1:9" x14ac:dyDescent="0.2">
      <c r="A312" s="16">
        <v>42315</v>
      </c>
      <c r="B312" s="14">
        <v>15932</v>
      </c>
      <c r="C312">
        <f>YEAR(data[[#This Row],[datum]])</f>
        <v>2015</v>
      </c>
      <c r="D312">
        <f>MONTH(data[[#This Row],[datum]])</f>
        <v>11</v>
      </c>
      <c r="E312">
        <f>DAY(data[[#This Row],[datum]])</f>
        <v>7</v>
      </c>
      <c r="F312" t="str">
        <f>TEXT(data[[#This Row],[datum]],"dddd")</f>
        <v>Saturday</v>
      </c>
      <c r="G312">
        <f>IF(data[[#This Row],[rok]]=rokok,1,0)</f>
        <v>0</v>
      </c>
      <c r="H312">
        <f>IF(data[[#This Row],[rok]]=rokok-1,1,0)</f>
        <v>1</v>
      </c>
      <c r="I312">
        <f>data[[#This Row],[tento_rok]]+data[[#This Row],[minuly rok]]</f>
        <v>1</v>
      </c>
    </row>
    <row r="313" spans="1:9" x14ac:dyDescent="0.2">
      <c r="A313" s="16">
        <v>42316</v>
      </c>
      <c r="B313" s="15">
        <v>17129</v>
      </c>
      <c r="C313">
        <f>YEAR(data[[#This Row],[datum]])</f>
        <v>2015</v>
      </c>
      <c r="D313">
        <f>MONTH(data[[#This Row],[datum]])</f>
        <v>11</v>
      </c>
      <c r="E313">
        <f>DAY(data[[#This Row],[datum]])</f>
        <v>8</v>
      </c>
      <c r="F313" t="str">
        <f>TEXT(data[[#This Row],[datum]],"dddd")</f>
        <v>Sunday</v>
      </c>
      <c r="G313">
        <f>IF(data[[#This Row],[rok]]=rokok,1,0)</f>
        <v>0</v>
      </c>
      <c r="H313">
        <f>IF(data[[#This Row],[rok]]=rokok-1,1,0)</f>
        <v>1</v>
      </c>
      <c r="I313">
        <f>data[[#This Row],[tento_rok]]+data[[#This Row],[minuly rok]]</f>
        <v>1</v>
      </c>
    </row>
    <row r="314" spans="1:9" x14ac:dyDescent="0.2">
      <c r="A314" s="16">
        <v>42317</v>
      </c>
      <c r="B314" s="14">
        <v>12875</v>
      </c>
      <c r="C314">
        <f>YEAR(data[[#This Row],[datum]])</f>
        <v>2015</v>
      </c>
      <c r="D314">
        <f>MONTH(data[[#This Row],[datum]])</f>
        <v>11</v>
      </c>
      <c r="E314">
        <f>DAY(data[[#This Row],[datum]])</f>
        <v>9</v>
      </c>
      <c r="F314" t="str">
        <f>TEXT(data[[#This Row],[datum]],"dddd")</f>
        <v>Monday</v>
      </c>
      <c r="G314">
        <f>IF(data[[#This Row],[rok]]=rokok,1,0)</f>
        <v>0</v>
      </c>
      <c r="H314">
        <f>IF(data[[#This Row],[rok]]=rokok-1,1,0)</f>
        <v>1</v>
      </c>
      <c r="I314">
        <f>data[[#This Row],[tento_rok]]+data[[#This Row],[minuly rok]]</f>
        <v>1</v>
      </c>
    </row>
    <row r="315" spans="1:9" x14ac:dyDescent="0.2">
      <c r="A315" s="16">
        <v>42318</v>
      </c>
      <c r="B315" s="15">
        <v>15861</v>
      </c>
      <c r="C315">
        <f>YEAR(data[[#This Row],[datum]])</f>
        <v>2015</v>
      </c>
      <c r="D315">
        <f>MONTH(data[[#This Row],[datum]])</f>
        <v>11</v>
      </c>
      <c r="E315">
        <f>DAY(data[[#This Row],[datum]])</f>
        <v>10</v>
      </c>
      <c r="F315" t="str">
        <f>TEXT(data[[#This Row],[datum]],"dddd")</f>
        <v>Tuesday</v>
      </c>
      <c r="G315">
        <f>IF(data[[#This Row],[rok]]=rokok,1,0)</f>
        <v>0</v>
      </c>
      <c r="H315">
        <f>IF(data[[#This Row],[rok]]=rokok-1,1,0)</f>
        <v>1</v>
      </c>
      <c r="I315">
        <f>data[[#This Row],[tento_rok]]+data[[#This Row],[minuly rok]]</f>
        <v>1</v>
      </c>
    </row>
    <row r="316" spans="1:9" x14ac:dyDescent="0.2">
      <c r="A316" s="16">
        <v>42319</v>
      </c>
      <c r="B316" s="14">
        <v>14644</v>
      </c>
      <c r="C316">
        <f>YEAR(data[[#This Row],[datum]])</f>
        <v>2015</v>
      </c>
      <c r="D316">
        <f>MONTH(data[[#This Row],[datum]])</f>
        <v>11</v>
      </c>
      <c r="E316">
        <f>DAY(data[[#This Row],[datum]])</f>
        <v>11</v>
      </c>
      <c r="F316" t="str">
        <f>TEXT(data[[#This Row],[datum]],"dddd")</f>
        <v>Wednesday</v>
      </c>
      <c r="G316">
        <f>IF(data[[#This Row],[rok]]=rokok,1,0)</f>
        <v>0</v>
      </c>
      <c r="H316">
        <f>IF(data[[#This Row],[rok]]=rokok-1,1,0)</f>
        <v>1</v>
      </c>
      <c r="I316">
        <f>data[[#This Row],[tento_rok]]+data[[#This Row],[minuly rok]]</f>
        <v>1</v>
      </c>
    </row>
    <row r="317" spans="1:9" x14ac:dyDescent="0.2">
      <c r="A317" s="16">
        <v>42320</v>
      </c>
      <c r="B317" s="15">
        <v>13591</v>
      </c>
      <c r="C317">
        <f>YEAR(data[[#This Row],[datum]])</f>
        <v>2015</v>
      </c>
      <c r="D317">
        <f>MONTH(data[[#This Row],[datum]])</f>
        <v>11</v>
      </c>
      <c r="E317">
        <f>DAY(data[[#This Row],[datum]])</f>
        <v>12</v>
      </c>
      <c r="F317" t="str">
        <f>TEXT(data[[#This Row],[datum]],"dddd")</f>
        <v>Thursday</v>
      </c>
      <c r="G317">
        <f>IF(data[[#This Row],[rok]]=rokok,1,0)</f>
        <v>0</v>
      </c>
      <c r="H317">
        <f>IF(data[[#This Row],[rok]]=rokok-1,1,0)</f>
        <v>1</v>
      </c>
      <c r="I317">
        <f>data[[#This Row],[tento_rok]]+data[[#This Row],[minuly rok]]</f>
        <v>1</v>
      </c>
    </row>
    <row r="318" spans="1:9" x14ac:dyDescent="0.2">
      <c r="A318" s="16">
        <v>42321</v>
      </c>
      <c r="B318" s="14">
        <v>12913</v>
      </c>
      <c r="C318">
        <f>YEAR(data[[#This Row],[datum]])</f>
        <v>2015</v>
      </c>
      <c r="D318">
        <f>MONTH(data[[#This Row],[datum]])</f>
        <v>11</v>
      </c>
      <c r="E318">
        <f>DAY(data[[#This Row],[datum]])</f>
        <v>13</v>
      </c>
      <c r="F318" t="str">
        <f>TEXT(data[[#This Row],[datum]],"dddd")</f>
        <v>Friday</v>
      </c>
      <c r="G318">
        <f>IF(data[[#This Row],[rok]]=rokok,1,0)</f>
        <v>0</v>
      </c>
      <c r="H318">
        <f>IF(data[[#This Row],[rok]]=rokok-1,1,0)</f>
        <v>1</v>
      </c>
      <c r="I318">
        <f>data[[#This Row],[tento_rok]]+data[[#This Row],[minuly rok]]</f>
        <v>1</v>
      </c>
    </row>
    <row r="319" spans="1:9" x14ac:dyDescent="0.2">
      <c r="A319" s="16">
        <v>42322</v>
      </c>
      <c r="B319" s="15">
        <v>13482</v>
      </c>
      <c r="C319">
        <f>YEAR(data[[#This Row],[datum]])</f>
        <v>2015</v>
      </c>
      <c r="D319">
        <f>MONTH(data[[#This Row],[datum]])</f>
        <v>11</v>
      </c>
      <c r="E319">
        <f>DAY(data[[#This Row],[datum]])</f>
        <v>14</v>
      </c>
      <c r="F319" t="str">
        <f>TEXT(data[[#This Row],[datum]],"dddd")</f>
        <v>Saturday</v>
      </c>
      <c r="G319">
        <f>IF(data[[#This Row],[rok]]=rokok,1,0)</f>
        <v>0</v>
      </c>
      <c r="H319">
        <f>IF(data[[#This Row],[rok]]=rokok-1,1,0)</f>
        <v>1</v>
      </c>
      <c r="I319">
        <f>data[[#This Row],[tento_rok]]+data[[#This Row],[minuly rok]]</f>
        <v>1</v>
      </c>
    </row>
    <row r="320" spans="1:9" x14ac:dyDescent="0.2">
      <c r="A320" s="16">
        <v>42323</v>
      </c>
      <c r="B320" s="14">
        <v>15705</v>
      </c>
      <c r="C320">
        <f>YEAR(data[[#This Row],[datum]])</f>
        <v>2015</v>
      </c>
      <c r="D320">
        <f>MONTH(data[[#This Row],[datum]])</f>
        <v>11</v>
      </c>
      <c r="E320">
        <f>DAY(data[[#This Row],[datum]])</f>
        <v>15</v>
      </c>
      <c r="F320" t="str">
        <f>TEXT(data[[#This Row],[datum]],"dddd")</f>
        <v>Sunday</v>
      </c>
      <c r="G320">
        <f>IF(data[[#This Row],[rok]]=rokok,1,0)</f>
        <v>0</v>
      </c>
      <c r="H320">
        <f>IF(data[[#This Row],[rok]]=rokok-1,1,0)</f>
        <v>1</v>
      </c>
      <c r="I320">
        <f>data[[#This Row],[tento_rok]]+data[[#This Row],[minuly rok]]</f>
        <v>1</v>
      </c>
    </row>
    <row r="321" spans="1:9" x14ac:dyDescent="0.2">
      <c r="A321" s="16">
        <v>42324</v>
      </c>
      <c r="B321" s="15">
        <v>14195</v>
      </c>
      <c r="C321">
        <f>YEAR(data[[#This Row],[datum]])</f>
        <v>2015</v>
      </c>
      <c r="D321">
        <f>MONTH(data[[#This Row],[datum]])</f>
        <v>11</v>
      </c>
      <c r="E321">
        <f>DAY(data[[#This Row],[datum]])</f>
        <v>16</v>
      </c>
      <c r="F321" t="str">
        <f>TEXT(data[[#This Row],[datum]],"dddd")</f>
        <v>Monday</v>
      </c>
      <c r="G321">
        <f>IF(data[[#This Row],[rok]]=rokok,1,0)</f>
        <v>0</v>
      </c>
      <c r="H321">
        <f>IF(data[[#This Row],[rok]]=rokok-1,1,0)</f>
        <v>1</v>
      </c>
      <c r="I321">
        <f>data[[#This Row],[tento_rok]]+data[[#This Row],[minuly rok]]</f>
        <v>1</v>
      </c>
    </row>
    <row r="322" spans="1:9" x14ac:dyDescent="0.2">
      <c r="A322" s="16">
        <v>42325</v>
      </c>
      <c r="B322" s="14">
        <v>19183</v>
      </c>
      <c r="C322">
        <f>YEAR(data[[#This Row],[datum]])</f>
        <v>2015</v>
      </c>
      <c r="D322">
        <f>MONTH(data[[#This Row],[datum]])</f>
        <v>11</v>
      </c>
      <c r="E322">
        <f>DAY(data[[#This Row],[datum]])</f>
        <v>17</v>
      </c>
      <c r="F322" t="str">
        <f>TEXT(data[[#This Row],[datum]],"dddd")</f>
        <v>Tuesday</v>
      </c>
      <c r="G322">
        <f>IF(data[[#This Row],[rok]]=rokok,1,0)</f>
        <v>0</v>
      </c>
      <c r="H322">
        <f>IF(data[[#This Row],[rok]]=rokok-1,1,0)</f>
        <v>1</v>
      </c>
      <c r="I322">
        <f>data[[#This Row],[tento_rok]]+data[[#This Row],[minuly rok]]</f>
        <v>1</v>
      </c>
    </row>
    <row r="323" spans="1:9" x14ac:dyDescent="0.2">
      <c r="A323" s="16">
        <v>42326</v>
      </c>
      <c r="B323" s="15">
        <v>17223</v>
      </c>
      <c r="C323">
        <f>YEAR(data[[#This Row],[datum]])</f>
        <v>2015</v>
      </c>
      <c r="D323">
        <f>MONTH(data[[#This Row],[datum]])</f>
        <v>11</v>
      </c>
      <c r="E323">
        <f>DAY(data[[#This Row],[datum]])</f>
        <v>18</v>
      </c>
      <c r="F323" t="str">
        <f>TEXT(data[[#This Row],[datum]],"dddd")</f>
        <v>Wednesday</v>
      </c>
      <c r="G323">
        <f>IF(data[[#This Row],[rok]]=rokok,1,0)</f>
        <v>0</v>
      </c>
      <c r="H323">
        <f>IF(data[[#This Row],[rok]]=rokok-1,1,0)</f>
        <v>1</v>
      </c>
      <c r="I323">
        <f>data[[#This Row],[tento_rok]]+data[[#This Row],[minuly rok]]</f>
        <v>1</v>
      </c>
    </row>
    <row r="324" spans="1:9" x14ac:dyDescent="0.2">
      <c r="A324" s="16">
        <v>42327</v>
      </c>
      <c r="B324" s="14">
        <v>17190</v>
      </c>
      <c r="C324">
        <f>YEAR(data[[#This Row],[datum]])</f>
        <v>2015</v>
      </c>
      <c r="D324">
        <f>MONTH(data[[#This Row],[datum]])</f>
        <v>11</v>
      </c>
      <c r="E324">
        <f>DAY(data[[#This Row],[datum]])</f>
        <v>19</v>
      </c>
      <c r="F324" t="str">
        <f>TEXT(data[[#This Row],[datum]],"dddd")</f>
        <v>Thursday</v>
      </c>
      <c r="G324">
        <f>IF(data[[#This Row],[rok]]=rokok,1,0)</f>
        <v>0</v>
      </c>
      <c r="H324">
        <f>IF(data[[#This Row],[rok]]=rokok-1,1,0)</f>
        <v>1</v>
      </c>
      <c r="I324">
        <f>data[[#This Row],[tento_rok]]+data[[#This Row],[minuly rok]]</f>
        <v>1</v>
      </c>
    </row>
    <row r="325" spans="1:9" x14ac:dyDescent="0.2">
      <c r="A325" s="16">
        <v>42328</v>
      </c>
      <c r="B325" s="15">
        <v>16231</v>
      </c>
      <c r="C325">
        <f>YEAR(data[[#This Row],[datum]])</f>
        <v>2015</v>
      </c>
      <c r="D325">
        <f>MONTH(data[[#This Row],[datum]])</f>
        <v>11</v>
      </c>
      <c r="E325">
        <f>DAY(data[[#This Row],[datum]])</f>
        <v>20</v>
      </c>
      <c r="F325" t="str">
        <f>TEXT(data[[#This Row],[datum]],"dddd")</f>
        <v>Friday</v>
      </c>
      <c r="G325">
        <f>IF(data[[#This Row],[rok]]=rokok,1,0)</f>
        <v>0</v>
      </c>
      <c r="H325">
        <f>IF(data[[#This Row],[rok]]=rokok-1,1,0)</f>
        <v>1</v>
      </c>
      <c r="I325">
        <f>data[[#This Row],[tento_rok]]+data[[#This Row],[minuly rok]]</f>
        <v>1</v>
      </c>
    </row>
    <row r="326" spans="1:9" x14ac:dyDescent="0.2">
      <c r="A326" s="16">
        <v>42329</v>
      </c>
      <c r="B326" s="14">
        <v>11596</v>
      </c>
      <c r="C326">
        <f>YEAR(data[[#This Row],[datum]])</f>
        <v>2015</v>
      </c>
      <c r="D326">
        <f>MONTH(data[[#This Row],[datum]])</f>
        <v>11</v>
      </c>
      <c r="E326">
        <f>DAY(data[[#This Row],[datum]])</f>
        <v>21</v>
      </c>
      <c r="F326" t="str">
        <f>TEXT(data[[#This Row],[datum]],"dddd")</f>
        <v>Saturday</v>
      </c>
      <c r="G326">
        <f>IF(data[[#This Row],[rok]]=rokok,1,0)</f>
        <v>0</v>
      </c>
      <c r="H326">
        <f>IF(data[[#This Row],[rok]]=rokok-1,1,0)</f>
        <v>1</v>
      </c>
      <c r="I326">
        <f>data[[#This Row],[tento_rok]]+data[[#This Row],[minuly rok]]</f>
        <v>1</v>
      </c>
    </row>
    <row r="327" spans="1:9" x14ac:dyDescent="0.2">
      <c r="A327" s="16">
        <v>42330</v>
      </c>
      <c r="B327" s="15">
        <v>13811</v>
      </c>
      <c r="C327">
        <f>YEAR(data[[#This Row],[datum]])</f>
        <v>2015</v>
      </c>
      <c r="D327">
        <f>MONTH(data[[#This Row],[datum]])</f>
        <v>11</v>
      </c>
      <c r="E327">
        <f>DAY(data[[#This Row],[datum]])</f>
        <v>22</v>
      </c>
      <c r="F327" t="str">
        <f>TEXT(data[[#This Row],[datum]],"dddd")</f>
        <v>Sunday</v>
      </c>
      <c r="G327">
        <f>IF(data[[#This Row],[rok]]=rokok,1,0)</f>
        <v>0</v>
      </c>
      <c r="H327">
        <f>IF(data[[#This Row],[rok]]=rokok-1,1,0)</f>
        <v>1</v>
      </c>
      <c r="I327">
        <f>data[[#This Row],[tento_rok]]+data[[#This Row],[minuly rok]]</f>
        <v>1</v>
      </c>
    </row>
    <row r="328" spans="1:9" x14ac:dyDescent="0.2">
      <c r="A328" s="16">
        <v>42331</v>
      </c>
      <c r="B328" s="14">
        <v>12705</v>
      </c>
      <c r="C328">
        <f>YEAR(data[[#This Row],[datum]])</f>
        <v>2015</v>
      </c>
      <c r="D328">
        <f>MONTH(data[[#This Row],[datum]])</f>
        <v>11</v>
      </c>
      <c r="E328">
        <f>DAY(data[[#This Row],[datum]])</f>
        <v>23</v>
      </c>
      <c r="F328" t="str">
        <f>TEXT(data[[#This Row],[datum]],"dddd")</f>
        <v>Monday</v>
      </c>
      <c r="G328">
        <f>IF(data[[#This Row],[rok]]=rokok,1,0)</f>
        <v>0</v>
      </c>
      <c r="H328">
        <f>IF(data[[#This Row],[rok]]=rokok-1,1,0)</f>
        <v>1</v>
      </c>
      <c r="I328">
        <f>data[[#This Row],[tento_rok]]+data[[#This Row],[minuly rok]]</f>
        <v>1</v>
      </c>
    </row>
    <row r="329" spans="1:9" x14ac:dyDescent="0.2">
      <c r="A329" s="16">
        <v>42332</v>
      </c>
      <c r="B329" s="15">
        <v>14826</v>
      </c>
      <c r="C329">
        <f>YEAR(data[[#This Row],[datum]])</f>
        <v>2015</v>
      </c>
      <c r="D329">
        <f>MONTH(data[[#This Row],[datum]])</f>
        <v>11</v>
      </c>
      <c r="E329">
        <f>DAY(data[[#This Row],[datum]])</f>
        <v>24</v>
      </c>
      <c r="F329" t="str">
        <f>TEXT(data[[#This Row],[datum]],"dddd")</f>
        <v>Tuesday</v>
      </c>
      <c r="G329">
        <f>IF(data[[#This Row],[rok]]=rokok,1,0)</f>
        <v>0</v>
      </c>
      <c r="H329">
        <f>IF(data[[#This Row],[rok]]=rokok-1,1,0)</f>
        <v>1</v>
      </c>
      <c r="I329">
        <f>data[[#This Row],[tento_rok]]+data[[#This Row],[minuly rok]]</f>
        <v>1</v>
      </c>
    </row>
    <row r="330" spans="1:9" x14ac:dyDescent="0.2">
      <c r="A330" s="16">
        <v>42333</v>
      </c>
      <c r="B330" s="14">
        <v>21105</v>
      </c>
      <c r="C330">
        <f>YEAR(data[[#This Row],[datum]])</f>
        <v>2015</v>
      </c>
      <c r="D330">
        <f>MONTH(data[[#This Row],[datum]])</f>
        <v>11</v>
      </c>
      <c r="E330">
        <f>DAY(data[[#This Row],[datum]])</f>
        <v>25</v>
      </c>
      <c r="F330" t="str">
        <f>TEXT(data[[#This Row],[datum]],"dddd")</f>
        <v>Wednesday</v>
      </c>
      <c r="G330">
        <f>IF(data[[#This Row],[rok]]=rokok,1,0)</f>
        <v>0</v>
      </c>
      <c r="H330">
        <f>IF(data[[#This Row],[rok]]=rokok-1,1,0)</f>
        <v>1</v>
      </c>
      <c r="I330">
        <f>data[[#This Row],[tento_rok]]+data[[#This Row],[minuly rok]]</f>
        <v>1</v>
      </c>
    </row>
    <row r="331" spans="1:9" x14ac:dyDescent="0.2">
      <c r="A331" s="16">
        <v>42334</v>
      </c>
      <c r="B331" s="15">
        <v>18633</v>
      </c>
      <c r="C331">
        <f>YEAR(data[[#This Row],[datum]])</f>
        <v>2015</v>
      </c>
      <c r="D331">
        <f>MONTH(data[[#This Row],[datum]])</f>
        <v>11</v>
      </c>
      <c r="E331">
        <f>DAY(data[[#This Row],[datum]])</f>
        <v>26</v>
      </c>
      <c r="F331" t="str">
        <f>TEXT(data[[#This Row],[datum]],"dddd")</f>
        <v>Thursday</v>
      </c>
      <c r="G331">
        <f>IF(data[[#This Row],[rok]]=rokok,1,0)</f>
        <v>0</v>
      </c>
      <c r="H331">
        <f>IF(data[[#This Row],[rok]]=rokok-1,1,0)</f>
        <v>1</v>
      </c>
      <c r="I331">
        <f>data[[#This Row],[tento_rok]]+data[[#This Row],[minuly rok]]</f>
        <v>1</v>
      </c>
    </row>
    <row r="332" spans="1:9" x14ac:dyDescent="0.2">
      <c r="A332" s="16">
        <v>42335</v>
      </c>
      <c r="B332" s="14">
        <v>19823</v>
      </c>
      <c r="C332">
        <f>YEAR(data[[#This Row],[datum]])</f>
        <v>2015</v>
      </c>
      <c r="D332">
        <f>MONTH(data[[#This Row],[datum]])</f>
        <v>11</v>
      </c>
      <c r="E332">
        <f>DAY(data[[#This Row],[datum]])</f>
        <v>27</v>
      </c>
      <c r="F332" t="str">
        <f>TEXT(data[[#This Row],[datum]],"dddd")</f>
        <v>Friday</v>
      </c>
      <c r="G332">
        <f>IF(data[[#This Row],[rok]]=rokok,1,0)</f>
        <v>0</v>
      </c>
      <c r="H332">
        <f>IF(data[[#This Row],[rok]]=rokok-1,1,0)</f>
        <v>1</v>
      </c>
      <c r="I332">
        <f>data[[#This Row],[tento_rok]]+data[[#This Row],[minuly rok]]</f>
        <v>1</v>
      </c>
    </row>
    <row r="333" spans="1:9" x14ac:dyDescent="0.2">
      <c r="A333" s="16">
        <v>42336</v>
      </c>
      <c r="B333" s="15">
        <v>25026</v>
      </c>
      <c r="C333">
        <f>YEAR(data[[#This Row],[datum]])</f>
        <v>2015</v>
      </c>
      <c r="D333">
        <f>MONTH(data[[#This Row],[datum]])</f>
        <v>11</v>
      </c>
      <c r="E333">
        <f>DAY(data[[#This Row],[datum]])</f>
        <v>28</v>
      </c>
      <c r="F333" t="str">
        <f>TEXT(data[[#This Row],[datum]],"dddd")</f>
        <v>Saturday</v>
      </c>
      <c r="G333">
        <f>IF(data[[#This Row],[rok]]=rokok,1,0)</f>
        <v>0</v>
      </c>
      <c r="H333">
        <f>IF(data[[#This Row],[rok]]=rokok-1,1,0)</f>
        <v>1</v>
      </c>
      <c r="I333">
        <f>data[[#This Row],[tento_rok]]+data[[#This Row],[minuly rok]]</f>
        <v>1</v>
      </c>
    </row>
    <row r="334" spans="1:9" x14ac:dyDescent="0.2">
      <c r="A334" s="16">
        <v>42337</v>
      </c>
      <c r="B334" s="14">
        <v>16457</v>
      </c>
      <c r="C334">
        <f>YEAR(data[[#This Row],[datum]])</f>
        <v>2015</v>
      </c>
      <c r="D334">
        <f>MONTH(data[[#This Row],[datum]])</f>
        <v>11</v>
      </c>
      <c r="E334">
        <f>DAY(data[[#This Row],[datum]])</f>
        <v>29</v>
      </c>
      <c r="F334" t="str">
        <f>TEXT(data[[#This Row],[datum]],"dddd")</f>
        <v>Sunday</v>
      </c>
      <c r="G334">
        <f>IF(data[[#This Row],[rok]]=rokok,1,0)</f>
        <v>0</v>
      </c>
      <c r="H334">
        <f>IF(data[[#This Row],[rok]]=rokok-1,1,0)</f>
        <v>1</v>
      </c>
      <c r="I334">
        <f>data[[#This Row],[tento_rok]]+data[[#This Row],[minuly rok]]</f>
        <v>1</v>
      </c>
    </row>
    <row r="335" spans="1:9" x14ac:dyDescent="0.2">
      <c r="A335" s="16">
        <v>42338</v>
      </c>
      <c r="B335" s="15">
        <v>15609</v>
      </c>
      <c r="C335">
        <f>YEAR(data[[#This Row],[datum]])</f>
        <v>2015</v>
      </c>
      <c r="D335">
        <f>MONTH(data[[#This Row],[datum]])</f>
        <v>11</v>
      </c>
      <c r="E335">
        <f>DAY(data[[#This Row],[datum]])</f>
        <v>30</v>
      </c>
      <c r="F335" t="str">
        <f>TEXT(data[[#This Row],[datum]],"dddd")</f>
        <v>Monday</v>
      </c>
      <c r="G335">
        <f>IF(data[[#This Row],[rok]]=rokok,1,0)</f>
        <v>0</v>
      </c>
      <c r="H335">
        <f>IF(data[[#This Row],[rok]]=rokok-1,1,0)</f>
        <v>1</v>
      </c>
      <c r="I335">
        <f>data[[#This Row],[tento_rok]]+data[[#This Row],[minuly rok]]</f>
        <v>1</v>
      </c>
    </row>
    <row r="336" spans="1:9" x14ac:dyDescent="0.2">
      <c r="A336" s="16">
        <v>42339</v>
      </c>
      <c r="B336" s="14">
        <v>16465</v>
      </c>
      <c r="C336">
        <f>YEAR(data[[#This Row],[datum]])</f>
        <v>2015</v>
      </c>
      <c r="D336">
        <f>MONTH(data[[#This Row],[datum]])</f>
        <v>12</v>
      </c>
      <c r="E336">
        <f>DAY(data[[#This Row],[datum]])</f>
        <v>1</v>
      </c>
      <c r="F336" t="str">
        <f>TEXT(data[[#This Row],[datum]],"dddd")</f>
        <v>Tuesday</v>
      </c>
      <c r="G336">
        <f>IF(data[[#This Row],[rok]]=rokok,1,0)</f>
        <v>0</v>
      </c>
      <c r="H336">
        <f>IF(data[[#This Row],[rok]]=rokok-1,1,0)</f>
        <v>1</v>
      </c>
      <c r="I336">
        <f>data[[#This Row],[tento_rok]]+data[[#This Row],[minuly rok]]</f>
        <v>1</v>
      </c>
    </row>
    <row r="337" spans="1:9" x14ac:dyDescent="0.2">
      <c r="A337" s="16">
        <v>42340</v>
      </c>
      <c r="B337" s="15">
        <v>17782</v>
      </c>
      <c r="C337">
        <f>YEAR(data[[#This Row],[datum]])</f>
        <v>2015</v>
      </c>
      <c r="D337">
        <f>MONTH(data[[#This Row],[datum]])</f>
        <v>12</v>
      </c>
      <c r="E337">
        <f>DAY(data[[#This Row],[datum]])</f>
        <v>2</v>
      </c>
      <c r="F337" t="str">
        <f>TEXT(data[[#This Row],[datum]],"dddd")</f>
        <v>Wednesday</v>
      </c>
      <c r="G337">
        <f>IF(data[[#This Row],[rok]]=rokok,1,0)</f>
        <v>0</v>
      </c>
      <c r="H337">
        <f>IF(data[[#This Row],[rok]]=rokok-1,1,0)</f>
        <v>1</v>
      </c>
      <c r="I337">
        <f>data[[#This Row],[tento_rok]]+data[[#This Row],[minuly rok]]</f>
        <v>1</v>
      </c>
    </row>
    <row r="338" spans="1:9" x14ac:dyDescent="0.2">
      <c r="A338" s="16">
        <v>42341</v>
      </c>
      <c r="B338" s="14">
        <v>24913</v>
      </c>
      <c r="C338">
        <f>YEAR(data[[#This Row],[datum]])</f>
        <v>2015</v>
      </c>
      <c r="D338">
        <f>MONTH(data[[#This Row],[datum]])</f>
        <v>12</v>
      </c>
      <c r="E338">
        <f>DAY(data[[#This Row],[datum]])</f>
        <v>3</v>
      </c>
      <c r="F338" t="str">
        <f>TEXT(data[[#This Row],[datum]],"dddd")</f>
        <v>Thursday</v>
      </c>
      <c r="G338">
        <f>IF(data[[#This Row],[rok]]=rokok,1,0)</f>
        <v>0</v>
      </c>
      <c r="H338">
        <f>IF(data[[#This Row],[rok]]=rokok-1,1,0)</f>
        <v>1</v>
      </c>
      <c r="I338">
        <f>data[[#This Row],[tento_rok]]+data[[#This Row],[minuly rok]]</f>
        <v>1</v>
      </c>
    </row>
    <row r="339" spans="1:9" x14ac:dyDescent="0.2">
      <c r="A339" s="16">
        <v>42342</v>
      </c>
      <c r="B339" s="15">
        <v>23390</v>
      </c>
      <c r="C339">
        <f>YEAR(data[[#This Row],[datum]])</f>
        <v>2015</v>
      </c>
      <c r="D339">
        <f>MONTH(data[[#This Row],[datum]])</f>
        <v>12</v>
      </c>
      <c r="E339">
        <f>DAY(data[[#This Row],[datum]])</f>
        <v>4</v>
      </c>
      <c r="F339" t="str">
        <f>TEXT(data[[#This Row],[datum]],"dddd")</f>
        <v>Friday</v>
      </c>
      <c r="G339">
        <f>IF(data[[#This Row],[rok]]=rokok,1,0)</f>
        <v>0</v>
      </c>
      <c r="H339">
        <f>IF(data[[#This Row],[rok]]=rokok-1,1,0)</f>
        <v>1</v>
      </c>
      <c r="I339">
        <f>data[[#This Row],[tento_rok]]+data[[#This Row],[minuly rok]]</f>
        <v>1</v>
      </c>
    </row>
    <row r="340" spans="1:9" x14ac:dyDescent="0.2">
      <c r="A340" s="16">
        <v>42343</v>
      </c>
      <c r="B340" s="14">
        <v>22591</v>
      </c>
      <c r="C340">
        <f>YEAR(data[[#This Row],[datum]])</f>
        <v>2015</v>
      </c>
      <c r="D340">
        <f>MONTH(data[[#This Row],[datum]])</f>
        <v>12</v>
      </c>
      <c r="E340">
        <f>DAY(data[[#This Row],[datum]])</f>
        <v>5</v>
      </c>
      <c r="F340" t="str">
        <f>TEXT(data[[#This Row],[datum]],"dddd")</f>
        <v>Saturday</v>
      </c>
      <c r="G340">
        <f>IF(data[[#This Row],[rok]]=rokok,1,0)</f>
        <v>0</v>
      </c>
      <c r="H340">
        <f>IF(data[[#This Row],[rok]]=rokok-1,1,0)</f>
        <v>1</v>
      </c>
      <c r="I340">
        <f>data[[#This Row],[tento_rok]]+data[[#This Row],[minuly rok]]</f>
        <v>1</v>
      </c>
    </row>
    <row r="341" spans="1:9" x14ac:dyDescent="0.2">
      <c r="A341" s="16">
        <v>42344</v>
      </c>
      <c r="B341" s="15">
        <v>28061</v>
      </c>
      <c r="C341">
        <f>YEAR(data[[#This Row],[datum]])</f>
        <v>2015</v>
      </c>
      <c r="D341">
        <f>MONTH(data[[#This Row],[datum]])</f>
        <v>12</v>
      </c>
      <c r="E341">
        <f>DAY(data[[#This Row],[datum]])</f>
        <v>6</v>
      </c>
      <c r="F341" t="str">
        <f>TEXT(data[[#This Row],[datum]],"dddd")</f>
        <v>Sunday</v>
      </c>
      <c r="G341">
        <f>IF(data[[#This Row],[rok]]=rokok,1,0)</f>
        <v>0</v>
      </c>
      <c r="H341">
        <f>IF(data[[#This Row],[rok]]=rokok-1,1,0)</f>
        <v>1</v>
      </c>
      <c r="I341">
        <f>data[[#This Row],[tento_rok]]+data[[#This Row],[minuly rok]]</f>
        <v>1</v>
      </c>
    </row>
    <row r="342" spans="1:9" x14ac:dyDescent="0.2">
      <c r="A342" s="16">
        <v>42345</v>
      </c>
      <c r="B342" s="14">
        <v>15954</v>
      </c>
      <c r="C342">
        <f>YEAR(data[[#This Row],[datum]])</f>
        <v>2015</v>
      </c>
      <c r="D342">
        <f>MONTH(data[[#This Row],[datum]])</f>
        <v>12</v>
      </c>
      <c r="E342">
        <f>DAY(data[[#This Row],[datum]])</f>
        <v>7</v>
      </c>
      <c r="F342" t="str">
        <f>TEXT(data[[#This Row],[datum]],"dddd")</f>
        <v>Monday</v>
      </c>
      <c r="G342">
        <f>IF(data[[#This Row],[rok]]=rokok,1,0)</f>
        <v>0</v>
      </c>
      <c r="H342">
        <f>IF(data[[#This Row],[rok]]=rokok-1,1,0)</f>
        <v>1</v>
      </c>
      <c r="I342">
        <f>data[[#This Row],[tento_rok]]+data[[#This Row],[minuly rok]]</f>
        <v>1</v>
      </c>
    </row>
    <row r="343" spans="1:9" x14ac:dyDescent="0.2">
      <c r="A343" s="16">
        <v>42346</v>
      </c>
      <c r="B343" s="15">
        <v>16779</v>
      </c>
      <c r="C343">
        <f>YEAR(data[[#This Row],[datum]])</f>
        <v>2015</v>
      </c>
      <c r="D343">
        <f>MONTH(data[[#This Row],[datum]])</f>
        <v>12</v>
      </c>
      <c r="E343">
        <f>DAY(data[[#This Row],[datum]])</f>
        <v>8</v>
      </c>
      <c r="F343" t="str">
        <f>TEXT(data[[#This Row],[datum]],"dddd")</f>
        <v>Tuesday</v>
      </c>
      <c r="G343">
        <f>IF(data[[#This Row],[rok]]=rokok,1,0)</f>
        <v>0</v>
      </c>
      <c r="H343">
        <f>IF(data[[#This Row],[rok]]=rokok-1,1,0)</f>
        <v>1</v>
      </c>
      <c r="I343">
        <f>data[[#This Row],[tento_rok]]+data[[#This Row],[minuly rok]]</f>
        <v>1</v>
      </c>
    </row>
    <row r="344" spans="1:9" x14ac:dyDescent="0.2">
      <c r="A344" s="16">
        <v>42347</v>
      </c>
      <c r="B344" s="14">
        <v>18859</v>
      </c>
      <c r="C344">
        <f>YEAR(data[[#This Row],[datum]])</f>
        <v>2015</v>
      </c>
      <c r="D344">
        <f>MONTH(data[[#This Row],[datum]])</f>
        <v>12</v>
      </c>
      <c r="E344">
        <f>DAY(data[[#This Row],[datum]])</f>
        <v>9</v>
      </c>
      <c r="F344" t="str">
        <f>TEXT(data[[#This Row],[datum]],"dddd")</f>
        <v>Wednesday</v>
      </c>
      <c r="G344">
        <f>IF(data[[#This Row],[rok]]=rokok,1,0)</f>
        <v>0</v>
      </c>
      <c r="H344">
        <f>IF(data[[#This Row],[rok]]=rokok-1,1,0)</f>
        <v>1</v>
      </c>
      <c r="I344">
        <f>data[[#This Row],[tento_rok]]+data[[#This Row],[minuly rok]]</f>
        <v>1</v>
      </c>
    </row>
    <row r="345" spans="1:9" x14ac:dyDescent="0.2">
      <c r="A345" s="16">
        <v>42348</v>
      </c>
      <c r="B345" s="15">
        <v>15487</v>
      </c>
      <c r="C345">
        <f>YEAR(data[[#This Row],[datum]])</f>
        <v>2015</v>
      </c>
      <c r="D345">
        <f>MONTH(data[[#This Row],[datum]])</f>
        <v>12</v>
      </c>
      <c r="E345">
        <f>DAY(data[[#This Row],[datum]])</f>
        <v>10</v>
      </c>
      <c r="F345" t="str">
        <f>TEXT(data[[#This Row],[datum]],"dddd")</f>
        <v>Thursday</v>
      </c>
      <c r="G345">
        <f>IF(data[[#This Row],[rok]]=rokok,1,0)</f>
        <v>0</v>
      </c>
      <c r="H345">
        <f>IF(data[[#This Row],[rok]]=rokok-1,1,0)</f>
        <v>1</v>
      </c>
      <c r="I345">
        <f>data[[#This Row],[tento_rok]]+data[[#This Row],[minuly rok]]</f>
        <v>1</v>
      </c>
    </row>
    <row r="346" spans="1:9" x14ac:dyDescent="0.2">
      <c r="A346" s="16">
        <v>42349</v>
      </c>
      <c r="B346" s="14">
        <v>15982</v>
      </c>
      <c r="C346">
        <f>YEAR(data[[#This Row],[datum]])</f>
        <v>2015</v>
      </c>
      <c r="D346">
        <f>MONTH(data[[#This Row],[datum]])</f>
        <v>12</v>
      </c>
      <c r="E346">
        <f>DAY(data[[#This Row],[datum]])</f>
        <v>11</v>
      </c>
      <c r="F346" t="str">
        <f>TEXT(data[[#This Row],[datum]],"dddd")</f>
        <v>Friday</v>
      </c>
      <c r="G346">
        <f>IF(data[[#This Row],[rok]]=rokok,1,0)</f>
        <v>0</v>
      </c>
      <c r="H346">
        <f>IF(data[[#This Row],[rok]]=rokok-1,1,0)</f>
        <v>1</v>
      </c>
      <c r="I346">
        <f>data[[#This Row],[tento_rok]]+data[[#This Row],[minuly rok]]</f>
        <v>1</v>
      </c>
    </row>
    <row r="347" spans="1:9" x14ac:dyDescent="0.2">
      <c r="A347" s="16">
        <v>42350</v>
      </c>
      <c r="B347" s="15">
        <v>14527</v>
      </c>
      <c r="C347">
        <f>YEAR(data[[#This Row],[datum]])</f>
        <v>2015</v>
      </c>
      <c r="D347">
        <f>MONTH(data[[#This Row],[datum]])</f>
        <v>12</v>
      </c>
      <c r="E347">
        <f>DAY(data[[#This Row],[datum]])</f>
        <v>12</v>
      </c>
      <c r="F347" t="str">
        <f>TEXT(data[[#This Row],[datum]],"dddd")</f>
        <v>Saturday</v>
      </c>
      <c r="G347">
        <f>IF(data[[#This Row],[rok]]=rokok,1,0)</f>
        <v>0</v>
      </c>
      <c r="H347">
        <f>IF(data[[#This Row],[rok]]=rokok-1,1,0)</f>
        <v>1</v>
      </c>
      <c r="I347">
        <f>data[[#This Row],[tento_rok]]+data[[#This Row],[minuly rok]]</f>
        <v>1</v>
      </c>
    </row>
    <row r="348" spans="1:9" x14ac:dyDescent="0.2">
      <c r="A348" s="16">
        <v>42351</v>
      </c>
      <c r="B348" s="14">
        <v>16520</v>
      </c>
      <c r="C348">
        <f>YEAR(data[[#This Row],[datum]])</f>
        <v>2015</v>
      </c>
      <c r="D348">
        <f>MONTH(data[[#This Row],[datum]])</f>
        <v>12</v>
      </c>
      <c r="E348">
        <f>DAY(data[[#This Row],[datum]])</f>
        <v>13</v>
      </c>
      <c r="F348" t="str">
        <f>TEXT(data[[#This Row],[datum]],"dddd")</f>
        <v>Sunday</v>
      </c>
      <c r="G348">
        <f>IF(data[[#This Row],[rok]]=rokok,1,0)</f>
        <v>0</v>
      </c>
      <c r="H348">
        <f>IF(data[[#This Row],[rok]]=rokok-1,1,0)</f>
        <v>1</v>
      </c>
      <c r="I348">
        <f>data[[#This Row],[tento_rok]]+data[[#This Row],[minuly rok]]</f>
        <v>1</v>
      </c>
    </row>
    <row r="349" spans="1:9" x14ac:dyDescent="0.2">
      <c r="A349" s="16">
        <v>42352</v>
      </c>
      <c r="B349" s="15">
        <v>17954</v>
      </c>
      <c r="C349">
        <f>YEAR(data[[#This Row],[datum]])</f>
        <v>2015</v>
      </c>
      <c r="D349">
        <f>MONTH(data[[#This Row],[datum]])</f>
        <v>12</v>
      </c>
      <c r="E349">
        <f>DAY(data[[#This Row],[datum]])</f>
        <v>14</v>
      </c>
      <c r="F349" t="str">
        <f>TEXT(data[[#This Row],[datum]],"dddd")</f>
        <v>Monday</v>
      </c>
      <c r="G349">
        <f>IF(data[[#This Row],[rok]]=rokok,1,0)</f>
        <v>0</v>
      </c>
      <c r="H349">
        <f>IF(data[[#This Row],[rok]]=rokok-1,1,0)</f>
        <v>1</v>
      </c>
      <c r="I349">
        <f>data[[#This Row],[tento_rok]]+data[[#This Row],[minuly rok]]</f>
        <v>1</v>
      </c>
    </row>
    <row r="350" spans="1:9" x14ac:dyDescent="0.2">
      <c r="A350" s="16">
        <v>42353</v>
      </c>
      <c r="B350" s="14">
        <v>16241</v>
      </c>
      <c r="C350">
        <f>YEAR(data[[#This Row],[datum]])</f>
        <v>2015</v>
      </c>
      <c r="D350">
        <f>MONTH(data[[#This Row],[datum]])</f>
        <v>12</v>
      </c>
      <c r="E350">
        <f>DAY(data[[#This Row],[datum]])</f>
        <v>15</v>
      </c>
      <c r="F350" t="str">
        <f>TEXT(data[[#This Row],[datum]],"dddd")</f>
        <v>Tuesday</v>
      </c>
      <c r="G350">
        <f>IF(data[[#This Row],[rok]]=rokok,1,0)</f>
        <v>0</v>
      </c>
      <c r="H350">
        <f>IF(data[[#This Row],[rok]]=rokok-1,1,0)</f>
        <v>1</v>
      </c>
      <c r="I350">
        <f>data[[#This Row],[tento_rok]]+data[[#This Row],[minuly rok]]</f>
        <v>1</v>
      </c>
    </row>
    <row r="351" spans="1:9" x14ac:dyDescent="0.2">
      <c r="A351" s="16">
        <v>42354</v>
      </c>
      <c r="B351" s="15">
        <v>15307</v>
      </c>
      <c r="C351">
        <f>YEAR(data[[#This Row],[datum]])</f>
        <v>2015</v>
      </c>
      <c r="D351">
        <f>MONTH(data[[#This Row],[datum]])</f>
        <v>12</v>
      </c>
      <c r="E351">
        <f>DAY(data[[#This Row],[datum]])</f>
        <v>16</v>
      </c>
      <c r="F351" t="str">
        <f>TEXT(data[[#This Row],[datum]],"dddd")</f>
        <v>Wednesday</v>
      </c>
      <c r="G351">
        <f>IF(data[[#This Row],[rok]]=rokok,1,0)</f>
        <v>0</v>
      </c>
      <c r="H351">
        <f>IF(data[[#This Row],[rok]]=rokok-1,1,0)</f>
        <v>1</v>
      </c>
      <c r="I351">
        <f>data[[#This Row],[tento_rok]]+data[[#This Row],[minuly rok]]</f>
        <v>1</v>
      </c>
    </row>
    <row r="352" spans="1:9" x14ac:dyDescent="0.2">
      <c r="A352" s="16">
        <v>42355</v>
      </c>
      <c r="B352" s="14">
        <v>17705</v>
      </c>
      <c r="C352">
        <f>YEAR(data[[#This Row],[datum]])</f>
        <v>2015</v>
      </c>
      <c r="D352">
        <f>MONTH(data[[#This Row],[datum]])</f>
        <v>12</v>
      </c>
      <c r="E352">
        <f>DAY(data[[#This Row],[datum]])</f>
        <v>17</v>
      </c>
      <c r="F352" t="str">
        <f>TEXT(data[[#This Row],[datum]],"dddd")</f>
        <v>Thursday</v>
      </c>
      <c r="G352">
        <f>IF(data[[#This Row],[rok]]=rokok,1,0)</f>
        <v>0</v>
      </c>
      <c r="H352">
        <f>IF(data[[#This Row],[rok]]=rokok-1,1,0)</f>
        <v>1</v>
      </c>
      <c r="I352">
        <f>data[[#This Row],[tento_rok]]+data[[#This Row],[minuly rok]]</f>
        <v>1</v>
      </c>
    </row>
    <row r="353" spans="1:9" x14ac:dyDescent="0.2">
      <c r="A353" s="16">
        <v>42356</v>
      </c>
      <c r="B353" s="15">
        <v>15877</v>
      </c>
      <c r="C353">
        <f>YEAR(data[[#This Row],[datum]])</f>
        <v>2015</v>
      </c>
      <c r="D353">
        <f>MONTH(data[[#This Row],[datum]])</f>
        <v>12</v>
      </c>
      <c r="E353">
        <f>DAY(data[[#This Row],[datum]])</f>
        <v>18</v>
      </c>
      <c r="F353" t="str">
        <f>TEXT(data[[#This Row],[datum]],"dddd")</f>
        <v>Friday</v>
      </c>
      <c r="G353">
        <f>IF(data[[#This Row],[rok]]=rokok,1,0)</f>
        <v>0</v>
      </c>
      <c r="H353">
        <f>IF(data[[#This Row],[rok]]=rokok-1,1,0)</f>
        <v>1</v>
      </c>
      <c r="I353">
        <f>data[[#This Row],[tento_rok]]+data[[#This Row],[minuly rok]]</f>
        <v>1</v>
      </c>
    </row>
    <row r="354" spans="1:9" x14ac:dyDescent="0.2">
      <c r="A354" s="16">
        <v>42357</v>
      </c>
      <c r="B354" s="14">
        <v>17339</v>
      </c>
      <c r="C354">
        <f>YEAR(data[[#This Row],[datum]])</f>
        <v>2015</v>
      </c>
      <c r="D354">
        <f>MONTH(data[[#This Row],[datum]])</f>
        <v>12</v>
      </c>
      <c r="E354">
        <f>DAY(data[[#This Row],[datum]])</f>
        <v>19</v>
      </c>
      <c r="F354" t="str">
        <f>TEXT(data[[#This Row],[datum]],"dddd")</f>
        <v>Saturday</v>
      </c>
      <c r="G354">
        <f>IF(data[[#This Row],[rok]]=rokok,1,0)</f>
        <v>0</v>
      </c>
      <c r="H354">
        <f>IF(data[[#This Row],[rok]]=rokok-1,1,0)</f>
        <v>1</v>
      </c>
      <c r="I354">
        <f>data[[#This Row],[tento_rok]]+data[[#This Row],[minuly rok]]</f>
        <v>1</v>
      </c>
    </row>
    <row r="355" spans="1:9" x14ac:dyDescent="0.2">
      <c r="A355" s="16">
        <v>42358</v>
      </c>
      <c r="B355" s="15">
        <v>18778</v>
      </c>
      <c r="C355">
        <f>YEAR(data[[#This Row],[datum]])</f>
        <v>2015</v>
      </c>
      <c r="D355">
        <f>MONTH(data[[#This Row],[datum]])</f>
        <v>12</v>
      </c>
      <c r="E355">
        <f>DAY(data[[#This Row],[datum]])</f>
        <v>20</v>
      </c>
      <c r="F355" t="str">
        <f>TEXT(data[[#This Row],[datum]],"dddd")</f>
        <v>Sunday</v>
      </c>
      <c r="G355">
        <f>IF(data[[#This Row],[rok]]=rokok,1,0)</f>
        <v>0</v>
      </c>
      <c r="H355">
        <f>IF(data[[#This Row],[rok]]=rokok-1,1,0)</f>
        <v>1</v>
      </c>
      <c r="I355">
        <f>data[[#This Row],[tento_rok]]+data[[#This Row],[minuly rok]]</f>
        <v>1</v>
      </c>
    </row>
    <row r="356" spans="1:9" x14ac:dyDescent="0.2">
      <c r="A356" s="16">
        <v>42359</v>
      </c>
      <c r="B356" s="14">
        <v>16043</v>
      </c>
      <c r="C356">
        <f>YEAR(data[[#This Row],[datum]])</f>
        <v>2015</v>
      </c>
      <c r="D356">
        <f>MONTH(data[[#This Row],[datum]])</f>
        <v>12</v>
      </c>
      <c r="E356">
        <f>DAY(data[[#This Row],[datum]])</f>
        <v>21</v>
      </c>
      <c r="F356" t="str">
        <f>TEXT(data[[#This Row],[datum]],"dddd")</f>
        <v>Monday</v>
      </c>
      <c r="G356">
        <f>IF(data[[#This Row],[rok]]=rokok,1,0)</f>
        <v>0</v>
      </c>
      <c r="H356">
        <f>IF(data[[#This Row],[rok]]=rokok-1,1,0)</f>
        <v>1</v>
      </c>
      <c r="I356">
        <f>data[[#This Row],[tento_rok]]+data[[#This Row],[minuly rok]]</f>
        <v>1</v>
      </c>
    </row>
    <row r="357" spans="1:9" x14ac:dyDescent="0.2">
      <c r="A357" s="16">
        <v>42360</v>
      </c>
      <c r="B357" s="15">
        <v>17228</v>
      </c>
      <c r="C357">
        <f>YEAR(data[[#This Row],[datum]])</f>
        <v>2015</v>
      </c>
      <c r="D357">
        <f>MONTH(data[[#This Row],[datum]])</f>
        <v>12</v>
      </c>
      <c r="E357">
        <f>DAY(data[[#This Row],[datum]])</f>
        <v>22</v>
      </c>
      <c r="F357" t="str">
        <f>TEXT(data[[#This Row],[datum]],"dddd")</f>
        <v>Tuesday</v>
      </c>
      <c r="G357">
        <f>IF(data[[#This Row],[rok]]=rokok,1,0)</f>
        <v>0</v>
      </c>
      <c r="H357">
        <f>IF(data[[#This Row],[rok]]=rokok-1,1,0)</f>
        <v>1</v>
      </c>
      <c r="I357">
        <f>data[[#This Row],[tento_rok]]+data[[#This Row],[minuly rok]]</f>
        <v>1</v>
      </c>
    </row>
    <row r="358" spans="1:9" x14ac:dyDescent="0.2">
      <c r="A358" s="16">
        <v>42361</v>
      </c>
      <c r="B358" s="14">
        <v>10193</v>
      </c>
      <c r="C358">
        <f>YEAR(data[[#This Row],[datum]])</f>
        <v>2015</v>
      </c>
      <c r="D358">
        <f>MONTH(data[[#This Row],[datum]])</f>
        <v>12</v>
      </c>
      <c r="E358">
        <f>DAY(data[[#This Row],[datum]])</f>
        <v>23</v>
      </c>
      <c r="F358" t="str">
        <f>TEXT(data[[#This Row],[datum]],"dddd")</f>
        <v>Wednesday</v>
      </c>
      <c r="G358">
        <f>IF(data[[#This Row],[rok]]=rokok,1,0)</f>
        <v>0</v>
      </c>
      <c r="H358">
        <f>IF(data[[#This Row],[rok]]=rokok-1,1,0)</f>
        <v>1</v>
      </c>
      <c r="I358">
        <f>data[[#This Row],[tento_rok]]+data[[#This Row],[minuly rok]]</f>
        <v>1</v>
      </c>
    </row>
    <row r="359" spans="1:9" x14ac:dyDescent="0.2">
      <c r="A359" s="16">
        <v>42362</v>
      </c>
      <c r="B359" s="15">
        <v>10229</v>
      </c>
      <c r="C359">
        <f>YEAR(data[[#This Row],[datum]])</f>
        <v>2015</v>
      </c>
      <c r="D359">
        <f>MONTH(data[[#This Row],[datum]])</f>
        <v>12</v>
      </c>
      <c r="E359">
        <f>DAY(data[[#This Row],[datum]])</f>
        <v>24</v>
      </c>
      <c r="F359" t="str">
        <f>TEXT(data[[#This Row],[datum]],"dddd")</f>
        <v>Thursday</v>
      </c>
      <c r="G359">
        <f>IF(data[[#This Row],[rok]]=rokok,1,0)</f>
        <v>0</v>
      </c>
      <c r="H359">
        <f>IF(data[[#This Row],[rok]]=rokok-1,1,0)</f>
        <v>1</v>
      </c>
      <c r="I359">
        <f>data[[#This Row],[tento_rok]]+data[[#This Row],[minuly rok]]</f>
        <v>1</v>
      </c>
    </row>
    <row r="360" spans="1:9" x14ac:dyDescent="0.2">
      <c r="A360" s="16">
        <v>42363</v>
      </c>
      <c r="B360" s="14">
        <v>9733</v>
      </c>
      <c r="C360">
        <f>YEAR(data[[#This Row],[datum]])</f>
        <v>2015</v>
      </c>
      <c r="D360">
        <f>MONTH(data[[#This Row],[datum]])</f>
        <v>12</v>
      </c>
      <c r="E360">
        <f>DAY(data[[#This Row],[datum]])</f>
        <v>25</v>
      </c>
      <c r="F360" t="str">
        <f>TEXT(data[[#This Row],[datum]],"dddd")</f>
        <v>Friday</v>
      </c>
      <c r="G360">
        <f>IF(data[[#This Row],[rok]]=rokok,1,0)</f>
        <v>0</v>
      </c>
      <c r="H360">
        <f>IF(data[[#This Row],[rok]]=rokok-1,1,0)</f>
        <v>1</v>
      </c>
      <c r="I360">
        <f>data[[#This Row],[tento_rok]]+data[[#This Row],[minuly rok]]</f>
        <v>1</v>
      </c>
    </row>
    <row r="361" spans="1:9" x14ac:dyDescent="0.2">
      <c r="A361" s="16">
        <v>42364</v>
      </c>
      <c r="B361" s="15">
        <v>10552</v>
      </c>
      <c r="C361">
        <f>YEAR(data[[#This Row],[datum]])</f>
        <v>2015</v>
      </c>
      <c r="D361">
        <f>MONTH(data[[#This Row],[datum]])</f>
        <v>12</v>
      </c>
      <c r="E361">
        <f>DAY(data[[#This Row],[datum]])</f>
        <v>26</v>
      </c>
      <c r="F361" t="str">
        <f>TEXT(data[[#This Row],[datum]],"dddd")</f>
        <v>Saturday</v>
      </c>
      <c r="G361">
        <f>IF(data[[#This Row],[rok]]=rokok,1,0)</f>
        <v>0</v>
      </c>
      <c r="H361">
        <f>IF(data[[#This Row],[rok]]=rokok-1,1,0)</f>
        <v>1</v>
      </c>
      <c r="I361">
        <f>data[[#This Row],[tento_rok]]+data[[#This Row],[minuly rok]]</f>
        <v>1</v>
      </c>
    </row>
    <row r="362" spans="1:9" x14ac:dyDescent="0.2">
      <c r="A362" s="16">
        <v>42365</v>
      </c>
      <c r="B362" s="14">
        <v>30334</v>
      </c>
      <c r="C362">
        <f>YEAR(data[[#This Row],[datum]])</f>
        <v>2015</v>
      </c>
      <c r="D362">
        <f>MONTH(data[[#This Row],[datum]])</f>
        <v>12</v>
      </c>
      <c r="E362">
        <f>DAY(data[[#This Row],[datum]])</f>
        <v>27</v>
      </c>
      <c r="F362" t="str">
        <f>TEXT(data[[#This Row],[datum]],"dddd")</f>
        <v>Sunday</v>
      </c>
      <c r="G362">
        <f>IF(data[[#This Row],[rok]]=rokok,1,0)</f>
        <v>0</v>
      </c>
      <c r="H362">
        <f>IF(data[[#This Row],[rok]]=rokok-1,1,0)</f>
        <v>1</v>
      </c>
      <c r="I362">
        <f>data[[#This Row],[tento_rok]]+data[[#This Row],[minuly rok]]</f>
        <v>1</v>
      </c>
    </row>
    <row r="363" spans="1:9" x14ac:dyDescent="0.2">
      <c r="A363" s="16">
        <v>42366</v>
      </c>
      <c r="B363" s="15">
        <v>30021</v>
      </c>
      <c r="C363">
        <f>YEAR(data[[#This Row],[datum]])</f>
        <v>2015</v>
      </c>
      <c r="D363">
        <f>MONTH(data[[#This Row],[datum]])</f>
        <v>12</v>
      </c>
      <c r="E363">
        <f>DAY(data[[#This Row],[datum]])</f>
        <v>28</v>
      </c>
      <c r="F363" t="str">
        <f>TEXT(data[[#This Row],[datum]],"dddd")</f>
        <v>Monday</v>
      </c>
      <c r="G363">
        <f>IF(data[[#This Row],[rok]]=rokok,1,0)</f>
        <v>0</v>
      </c>
      <c r="H363">
        <f>IF(data[[#This Row],[rok]]=rokok-1,1,0)</f>
        <v>1</v>
      </c>
      <c r="I363">
        <f>data[[#This Row],[tento_rok]]+data[[#This Row],[minuly rok]]</f>
        <v>1</v>
      </c>
    </row>
    <row r="364" spans="1:9" x14ac:dyDescent="0.2">
      <c r="A364" s="16">
        <v>42367</v>
      </c>
      <c r="B364" s="14">
        <v>33728</v>
      </c>
      <c r="C364">
        <f>YEAR(data[[#This Row],[datum]])</f>
        <v>2015</v>
      </c>
      <c r="D364">
        <f>MONTH(data[[#This Row],[datum]])</f>
        <v>12</v>
      </c>
      <c r="E364">
        <f>DAY(data[[#This Row],[datum]])</f>
        <v>29</v>
      </c>
      <c r="F364" t="str">
        <f>TEXT(data[[#This Row],[datum]],"dddd")</f>
        <v>Tuesday</v>
      </c>
      <c r="G364">
        <f>IF(data[[#This Row],[rok]]=rokok,1,0)</f>
        <v>0</v>
      </c>
      <c r="H364">
        <f>IF(data[[#This Row],[rok]]=rokok-1,1,0)</f>
        <v>1</v>
      </c>
      <c r="I364">
        <f>data[[#This Row],[tento_rok]]+data[[#This Row],[minuly rok]]</f>
        <v>1</v>
      </c>
    </row>
    <row r="365" spans="1:9" x14ac:dyDescent="0.2">
      <c r="A365" s="16">
        <v>42368</v>
      </c>
      <c r="B365" s="15">
        <v>31150</v>
      </c>
      <c r="C365">
        <f>YEAR(data[[#This Row],[datum]])</f>
        <v>2015</v>
      </c>
      <c r="D365">
        <f>MONTH(data[[#This Row],[datum]])</f>
        <v>12</v>
      </c>
      <c r="E365">
        <f>DAY(data[[#This Row],[datum]])</f>
        <v>30</v>
      </c>
      <c r="F365" t="str">
        <f>TEXT(data[[#This Row],[datum]],"dddd")</f>
        <v>Wednesday</v>
      </c>
      <c r="G365">
        <f>IF(data[[#This Row],[rok]]=rokok,1,0)</f>
        <v>0</v>
      </c>
      <c r="H365">
        <f>IF(data[[#This Row],[rok]]=rokok-1,1,0)</f>
        <v>1</v>
      </c>
      <c r="I365">
        <f>data[[#This Row],[tento_rok]]+data[[#This Row],[minuly rok]]</f>
        <v>1</v>
      </c>
    </row>
    <row r="366" spans="1:9" x14ac:dyDescent="0.2">
      <c r="A366" s="16">
        <v>42369</v>
      </c>
      <c r="B366" s="14">
        <v>35761</v>
      </c>
      <c r="C366">
        <f>YEAR(data[[#This Row],[datum]])</f>
        <v>2015</v>
      </c>
      <c r="D366">
        <f>MONTH(data[[#This Row],[datum]])</f>
        <v>12</v>
      </c>
      <c r="E366">
        <f>DAY(data[[#This Row],[datum]])</f>
        <v>31</v>
      </c>
      <c r="F366" t="str">
        <f>TEXT(data[[#This Row],[datum]],"dddd")</f>
        <v>Thursday</v>
      </c>
      <c r="G366">
        <f>IF(data[[#This Row],[rok]]=rokok,1,0)</f>
        <v>0</v>
      </c>
      <c r="H366">
        <f>IF(data[[#This Row],[rok]]=rokok-1,1,0)</f>
        <v>1</v>
      </c>
      <c r="I366">
        <f>data[[#This Row],[tento_rok]]+data[[#This Row],[minuly rok]]</f>
        <v>1</v>
      </c>
    </row>
    <row r="367" spans="1:9" x14ac:dyDescent="0.2">
      <c r="A367" s="16">
        <v>42370</v>
      </c>
      <c r="B367" s="15">
        <v>36381</v>
      </c>
      <c r="C367">
        <f>YEAR(data[[#This Row],[datum]])</f>
        <v>2016</v>
      </c>
      <c r="D367">
        <f>MONTH(data[[#This Row],[datum]])</f>
        <v>1</v>
      </c>
      <c r="E367">
        <f>DAY(data[[#This Row],[datum]])</f>
        <v>1</v>
      </c>
      <c r="F367" t="str">
        <f>TEXT(data[[#This Row],[datum]],"dddd")</f>
        <v>Friday</v>
      </c>
      <c r="G367">
        <f>IF(data[[#This Row],[rok]]=rokok,1,0)</f>
        <v>1</v>
      </c>
      <c r="H367">
        <f>IF(data[[#This Row],[rok]]=rokok-1,1,0)</f>
        <v>0</v>
      </c>
      <c r="I367">
        <f>data[[#This Row],[tento_rok]]+data[[#This Row],[minuly rok]]</f>
        <v>1</v>
      </c>
    </row>
    <row r="368" spans="1:9" x14ac:dyDescent="0.2">
      <c r="A368" s="16">
        <v>42371</v>
      </c>
      <c r="B368" s="14">
        <v>33424</v>
      </c>
      <c r="C368">
        <f>YEAR(data[[#This Row],[datum]])</f>
        <v>2016</v>
      </c>
      <c r="D368">
        <f>MONTH(data[[#This Row],[datum]])</f>
        <v>1</v>
      </c>
      <c r="E368">
        <f>DAY(data[[#This Row],[datum]])</f>
        <v>2</v>
      </c>
      <c r="F368" t="str">
        <f>TEXT(data[[#This Row],[datum]],"dddd")</f>
        <v>Saturday</v>
      </c>
      <c r="G368">
        <f>IF(data[[#This Row],[rok]]=rokok,1,0)</f>
        <v>1</v>
      </c>
      <c r="H368">
        <f>IF(data[[#This Row],[rok]]=rokok-1,1,0)</f>
        <v>0</v>
      </c>
      <c r="I368">
        <f>data[[#This Row],[tento_rok]]+data[[#This Row],[minuly rok]]</f>
        <v>1</v>
      </c>
    </row>
    <row r="369" spans="1:9" x14ac:dyDescent="0.2">
      <c r="A369" s="16">
        <v>42372</v>
      </c>
      <c r="B369" s="15">
        <v>35356</v>
      </c>
      <c r="C369">
        <f>YEAR(data[[#This Row],[datum]])</f>
        <v>2016</v>
      </c>
      <c r="D369">
        <f>MONTH(data[[#This Row],[datum]])</f>
        <v>1</v>
      </c>
      <c r="E369">
        <f>DAY(data[[#This Row],[datum]])</f>
        <v>3</v>
      </c>
      <c r="F369" t="str">
        <f>TEXT(data[[#This Row],[datum]],"dddd")</f>
        <v>Sunday</v>
      </c>
      <c r="G369">
        <f>IF(data[[#This Row],[rok]]=rokok,1,0)</f>
        <v>1</v>
      </c>
      <c r="H369">
        <f>IF(data[[#This Row],[rok]]=rokok-1,1,0)</f>
        <v>0</v>
      </c>
      <c r="I369">
        <f>data[[#This Row],[tento_rok]]+data[[#This Row],[minuly rok]]</f>
        <v>1</v>
      </c>
    </row>
    <row r="370" spans="1:9" x14ac:dyDescent="0.2">
      <c r="A370" s="16">
        <v>42373</v>
      </c>
      <c r="B370" s="14">
        <v>16924</v>
      </c>
      <c r="C370">
        <f>YEAR(data[[#This Row],[datum]])</f>
        <v>2016</v>
      </c>
      <c r="D370">
        <f>MONTH(data[[#This Row],[datum]])</f>
        <v>1</v>
      </c>
      <c r="E370">
        <f>DAY(data[[#This Row],[datum]])</f>
        <v>4</v>
      </c>
      <c r="F370" t="str">
        <f>TEXT(data[[#This Row],[datum]],"dddd")</f>
        <v>Monday</v>
      </c>
      <c r="G370">
        <f>IF(data[[#This Row],[rok]]=rokok,1,0)</f>
        <v>1</v>
      </c>
      <c r="H370">
        <f>IF(data[[#This Row],[rok]]=rokok-1,1,0)</f>
        <v>0</v>
      </c>
      <c r="I370">
        <f>data[[#This Row],[tento_rok]]+data[[#This Row],[minuly rok]]</f>
        <v>1</v>
      </c>
    </row>
    <row r="371" spans="1:9" x14ac:dyDescent="0.2">
      <c r="A371" s="16">
        <v>42374</v>
      </c>
      <c r="B371" s="15">
        <v>16650</v>
      </c>
      <c r="C371">
        <f>YEAR(data[[#This Row],[datum]])</f>
        <v>2016</v>
      </c>
      <c r="D371">
        <f>MONTH(data[[#This Row],[datum]])</f>
        <v>1</v>
      </c>
      <c r="E371">
        <f>DAY(data[[#This Row],[datum]])</f>
        <v>5</v>
      </c>
      <c r="F371" t="str">
        <f>TEXT(data[[#This Row],[datum]],"dddd")</f>
        <v>Tuesday</v>
      </c>
      <c r="G371">
        <f>IF(data[[#This Row],[rok]]=rokok,1,0)</f>
        <v>1</v>
      </c>
      <c r="H371">
        <f>IF(data[[#This Row],[rok]]=rokok-1,1,0)</f>
        <v>0</v>
      </c>
      <c r="I371">
        <f>data[[#This Row],[tento_rok]]+data[[#This Row],[minuly rok]]</f>
        <v>1</v>
      </c>
    </row>
    <row r="372" spans="1:9" x14ac:dyDescent="0.2">
      <c r="A372" s="16">
        <v>42375</v>
      </c>
      <c r="B372" s="14">
        <v>19209</v>
      </c>
      <c r="C372">
        <f>YEAR(data[[#This Row],[datum]])</f>
        <v>2016</v>
      </c>
      <c r="D372">
        <f>MONTH(data[[#This Row],[datum]])</f>
        <v>1</v>
      </c>
      <c r="E372">
        <f>DAY(data[[#This Row],[datum]])</f>
        <v>6</v>
      </c>
      <c r="F372" t="str">
        <f>TEXT(data[[#This Row],[datum]],"dddd")</f>
        <v>Wednesday</v>
      </c>
      <c r="G372">
        <f>IF(data[[#This Row],[rok]]=rokok,1,0)</f>
        <v>1</v>
      </c>
      <c r="H372">
        <f>IF(data[[#This Row],[rok]]=rokok-1,1,0)</f>
        <v>0</v>
      </c>
      <c r="I372">
        <f>data[[#This Row],[tento_rok]]+data[[#This Row],[minuly rok]]</f>
        <v>1</v>
      </c>
    </row>
    <row r="373" spans="1:9" x14ac:dyDescent="0.2">
      <c r="A373" s="16">
        <v>42376</v>
      </c>
      <c r="B373" s="15">
        <v>16970</v>
      </c>
      <c r="C373">
        <f>YEAR(data[[#This Row],[datum]])</f>
        <v>2016</v>
      </c>
      <c r="D373">
        <f>MONTH(data[[#This Row],[datum]])</f>
        <v>1</v>
      </c>
      <c r="E373">
        <f>DAY(data[[#This Row],[datum]])</f>
        <v>7</v>
      </c>
      <c r="F373" t="str">
        <f>TEXT(data[[#This Row],[datum]],"dddd")</f>
        <v>Thursday</v>
      </c>
      <c r="G373">
        <f>IF(data[[#This Row],[rok]]=rokok,1,0)</f>
        <v>1</v>
      </c>
      <c r="H373">
        <f>IF(data[[#This Row],[rok]]=rokok-1,1,0)</f>
        <v>0</v>
      </c>
      <c r="I373">
        <f>data[[#This Row],[tento_rok]]+data[[#This Row],[minuly rok]]</f>
        <v>1</v>
      </c>
    </row>
    <row r="374" spans="1:9" x14ac:dyDescent="0.2">
      <c r="A374" s="16">
        <v>42377</v>
      </c>
      <c r="B374" s="14">
        <v>19640</v>
      </c>
      <c r="C374">
        <f>YEAR(data[[#This Row],[datum]])</f>
        <v>2016</v>
      </c>
      <c r="D374">
        <f>MONTH(data[[#This Row],[datum]])</f>
        <v>1</v>
      </c>
      <c r="E374">
        <f>DAY(data[[#This Row],[datum]])</f>
        <v>8</v>
      </c>
      <c r="F374" t="str">
        <f>TEXT(data[[#This Row],[datum]],"dddd")</f>
        <v>Friday</v>
      </c>
      <c r="G374">
        <f>IF(data[[#This Row],[rok]]=rokok,1,0)</f>
        <v>1</v>
      </c>
      <c r="H374">
        <f>IF(data[[#This Row],[rok]]=rokok-1,1,0)</f>
        <v>0</v>
      </c>
      <c r="I374">
        <f>data[[#This Row],[tento_rok]]+data[[#This Row],[minuly rok]]</f>
        <v>1</v>
      </c>
    </row>
    <row r="375" spans="1:9" x14ac:dyDescent="0.2">
      <c r="A375" s="16">
        <v>42378</v>
      </c>
      <c r="B375" s="15">
        <v>25364</v>
      </c>
      <c r="C375">
        <f>YEAR(data[[#This Row],[datum]])</f>
        <v>2016</v>
      </c>
      <c r="D375">
        <f>MONTH(data[[#This Row],[datum]])</f>
        <v>1</v>
      </c>
      <c r="E375">
        <f>DAY(data[[#This Row],[datum]])</f>
        <v>9</v>
      </c>
      <c r="F375" t="str">
        <f>TEXT(data[[#This Row],[datum]],"dddd")</f>
        <v>Saturday</v>
      </c>
      <c r="G375">
        <f>IF(data[[#This Row],[rok]]=rokok,1,0)</f>
        <v>1</v>
      </c>
      <c r="H375">
        <f>IF(data[[#This Row],[rok]]=rokok-1,1,0)</f>
        <v>0</v>
      </c>
      <c r="I375">
        <f>data[[#This Row],[tento_rok]]+data[[#This Row],[minuly rok]]</f>
        <v>1</v>
      </c>
    </row>
    <row r="376" spans="1:9" x14ac:dyDescent="0.2">
      <c r="A376" s="16">
        <v>42379</v>
      </c>
      <c r="B376" s="14">
        <v>21212</v>
      </c>
      <c r="C376">
        <f>YEAR(data[[#This Row],[datum]])</f>
        <v>2016</v>
      </c>
      <c r="D376">
        <f>MONTH(data[[#This Row],[datum]])</f>
        <v>1</v>
      </c>
      <c r="E376">
        <f>DAY(data[[#This Row],[datum]])</f>
        <v>10</v>
      </c>
      <c r="F376" t="str">
        <f>TEXT(data[[#This Row],[datum]],"dddd")</f>
        <v>Sunday</v>
      </c>
      <c r="G376">
        <f>IF(data[[#This Row],[rok]]=rokok,1,0)</f>
        <v>1</v>
      </c>
      <c r="H376">
        <f>IF(data[[#This Row],[rok]]=rokok-1,1,0)</f>
        <v>0</v>
      </c>
      <c r="I376">
        <f>data[[#This Row],[tento_rok]]+data[[#This Row],[minuly rok]]</f>
        <v>1</v>
      </c>
    </row>
    <row r="377" spans="1:9" x14ac:dyDescent="0.2">
      <c r="A377" s="16">
        <v>42380</v>
      </c>
      <c r="B377" s="15">
        <v>20918</v>
      </c>
      <c r="C377">
        <f>YEAR(data[[#This Row],[datum]])</f>
        <v>2016</v>
      </c>
      <c r="D377">
        <f>MONTH(data[[#This Row],[datum]])</f>
        <v>1</v>
      </c>
      <c r="E377">
        <f>DAY(data[[#This Row],[datum]])</f>
        <v>11</v>
      </c>
      <c r="F377" t="str">
        <f>TEXT(data[[#This Row],[datum]],"dddd")</f>
        <v>Monday</v>
      </c>
      <c r="G377">
        <f>IF(data[[#This Row],[rok]]=rokok,1,0)</f>
        <v>1</v>
      </c>
      <c r="H377">
        <f>IF(data[[#This Row],[rok]]=rokok-1,1,0)</f>
        <v>0</v>
      </c>
      <c r="I377">
        <f>data[[#This Row],[tento_rok]]+data[[#This Row],[minuly rok]]</f>
        <v>1</v>
      </c>
    </row>
    <row r="378" spans="1:9" x14ac:dyDescent="0.2">
      <c r="A378" s="16">
        <v>42381</v>
      </c>
      <c r="B378" s="14">
        <v>14050</v>
      </c>
      <c r="C378">
        <f>YEAR(data[[#This Row],[datum]])</f>
        <v>2016</v>
      </c>
      <c r="D378">
        <f>MONTH(data[[#This Row],[datum]])</f>
        <v>1</v>
      </c>
      <c r="E378">
        <f>DAY(data[[#This Row],[datum]])</f>
        <v>12</v>
      </c>
      <c r="F378" t="str">
        <f>TEXT(data[[#This Row],[datum]],"dddd")</f>
        <v>Tuesday</v>
      </c>
      <c r="G378">
        <f>IF(data[[#This Row],[rok]]=rokok,1,0)</f>
        <v>1</v>
      </c>
      <c r="H378">
        <f>IF(data[[#This Row],[rok]]=rokok-1,1,0)</f>
        <v>0</v>
      </c>
      <c r="I378">
        <f>data[[#This Row],[tento_rok]]+data[[#This Row],[minuly rok]]</f>
        <v>1</v>
      </c>
    </row>
    <row r="379" spans="1:9" x14ac:dyDescent="0.2">
      <c r="A379" s="16">
        <v>42382</v>
      </c>
      <c r="B379" s="15">
        <v>12057</v>
      </c>
      <c r="C379">
        <f>YEAR(data[[#This Row],[datum]])</f>
        <v>2016</v>
      </c>
      <c r="D379">
        <f>MONTH(data[[#This Row],[datum]])</f>
        <v>1</v>
      </c>
      <c r="E379">
        <f>DAY(data[[#This Row],[datum]])</f>
        <v>13</v>
      </c>
      <c r="F379" t="str">
        <f>TEXT(data[[#This Row],[datum]],"dddd")</f>
        <v>Wednesday</v>
      </c>
      <c r="G379">
        <f>IF(data[[#This Row],[rok]]=rokok,1,0)</f>
        <v>1</v>
      </c>
      <c r="H379">
        <f>IF(data[[#This Row],[rok]]=rokok-1,1,0)</f>
        <v>0</v>
      </c>
      <c r="I379">
        <f>data[[#This Row],[tento_rok]]+data[[#This Row],[minuly rok]]</f>
        <v>1</v>
      </c>
    </row>
    <row r="380" spans="1:9" x14ac:dyDescent="0.2">
      <c r="A380" s="16">
        <v>42383</v>
      </c>
      <c r="B380" s="14">
        <v>12710</v>
      </c>
      <c r="C380">
        <f>YEAR(data[[#This Row],[datum]])</f>
        <v>2016</v>
      </c>
      <c r="D380">
        <f>MONTH(data[[#This Row],[datum]])</f>
        <v>1</v>
      </c>
      <c r="E380">
        <f>DAY(data[[#This Row],[datum]])</f>
        <v>14</v>
      </c>
      <c r="F380" t="str">
        <f>TEXT(data[[#This Row],[datum]],"dddd")</f>
        <v>Thursday</v>
      </c>
      <c r="G380">
        <f>IF(data[[#This Row],[rok]]=rokok,1,0)</f>
        <v>1</v>
      </c>
      <c r="H380">
        <f>IF(data[[#This Row],[rok]]=rokok-1,1,0)</f>
        <v>0</v>
      </c>
      <c r="I380">
        <f>data[[#This Row],[tento_rok]]+data[[#This Row],[minuly rok]]</f>
        <v>1</v>
      </c>
    </row>
    <row r="381" spans="1:9" x14ac:dyDescent="0.2">
      <c r="A381" s="16">
        <v>42384</v>
      </c>
      <c r="B381" s="15">
        <v>12972</v>
      </c>
      <c r="C381">
        <f>YEAR(data[[#This Row],[datum]])</f>
        <v>2016</v>
      </c>
      <c r="D381">
        <f>MONTH(data[[#This Row],[datum]])</f>
        <v>1</v>
      </c>
      <c r="E381">
        <f>DAY(data[[#This Row],[datum]])</f>
        <v>15</v>
      </c>
      <c r="F381" t="str">
        <f>TEXT(data[[#This Row],[datum]],"dddd")</f>
        <v>Friday</v>
      </c>
      <c r="G381">
        <f>IF(data[[#This Row],[rok]]=rokok,1,0)</f>
        <v>1</v>
      </c>
      <c r="H381">
        <f>IF(data[[#This Row],[rok]]=rokok-1,1,0)</f>
        <v>0</v>
      </c>
      <c r="I381">
        <f>data[[#This Row],[tento_rok]]+data[[#This Row],[minuly rok]]</f>
        <v>1</v>
      </c>
    </row>
    <row r="382" spans="1:9" x14ac:dyDescent="0.2">
      <c r="A382" s="16">
        <v>42385</v>
      </c>
      <c r="B382" s="14">
        <v>24002</v>
      </c>
      <c r="C382">
        <f>YEAR(data[[#This Row],[datum]])</f>
        <v>2016</v>
      </c>
      <c r="D382">
        <f>MONTH(data[[#This Row],[datum]])</f>
        <v>1</v>
      </c>
      <c r="E382">
        <f>DAY(data[[#This Row],[datum]])</f>
        <v>16</v>
      </c>
      <c r="F382" t="str">
        <f>TEXT(data[[#This Row],[datum]],"dddd")</f>
        <v>Saturday</v>
      </c>
      <c r="G382">
        <f>IF(data[[#This Row],[rok]]=rokok,1,0)</f>
        <v>1</v>
      </c>
      <c r="H382">
        <f>IF(data[[#This Row],[rok]]=rokok-1,1,0)</f>
        <v>0</v>
      </c>
      <c r="I382">
        <f>data[[#This Row],[tento_rok]]+data[[#This Row],[minuly rok]]</f>
        <v>1</v>
      </c>
    </row>
    <row r="383" spans="1:9" x14ac:dyDescent="0.2">
      <c r="A383" s="16">
        <v>42386</v>
      </c>
      <c r="B383" s="15">
        <v>18899</v>
      </c>
      <c r="C383">
        <f>YEAR(data[[#This Row],[datum]])</f>
        <v>2016</v>
      </c>
      <c r="D383">
        <f>MONTH(data[[#This Row],[datum]])</f>
        <v>1</v>
      </c>
      <c r="E383">
        <f>DAY(data[[#This Row],[datum]])</f>
        <v>17</v>
      </c>
      <c r="F383" t="str">
        <f>TEXT(data[[#This Row],[datum]],"dddd")</f>
        <v>Sunday</v>
      </c>
      <c r="G383">
        <f>IF(data[[#This Row],[rok]]=rokok,1,0)</f>
        <v>1</v>
      </c>
      <c r="H383">
        <f>IF(data[[#This Row],[rok]]=rokok-1,1,0)</f>
        <v>0</v>
      </c>
      <c r="I383">
        <f>data[[#This Row],[tento_rok]]+data[[#This Row],[minuly rok]]</f>
        <v>1</v>
      </c>
    </row>
    <row r="384" spans="1:9" x14ac:dyDescent="0.2">
      <c r="A384" s="16">
        <v>42387</v>
      </c>
      <c r="B384" s="14">
        <v>20608</v>
      </c>
      <c r="C384">
        <f>YEAR(data[[#This Row],[datum]])</f>
        <v>2016</v>
      </c>
      <c r="D384">
        <f>MONTH(data[[#This Row],[datum]])</f>
        <v>1</v>
      </c>
      <c r="E384">
        <f>DAY(data[[#This Row],[datum]])</f>
        <v>18</v>
      </c>
      <c r="F384" t="str">
        <f>TEXT(data[[#This Row],[datum]],"dddd")</f>
        <v>Monday</v>
      </c>
      <c r="G384">
        <f>IF(data[[#This Row],[rok]]=rokok,1,0)</f>
        <v>1</v>
      </c>
      <c r="H384">
        <f>IF(data[[#This Row],[rok]]=rokok-1,1,0)</f>
        <v>0</v>
      </c>
      <c r="I384">
        <f>data[[#This Row],[tento_rok]]+data[[#This Row],[minuly rok]]</f>
        <v>1</v>
      </c>
    </row>
    <row r="385" spans="1:9" x14ac:dyDescent="0.2">
      <c r="A385" s="16">
        <v>42388</v>
      </c>
      <c r="B385" s="15">
        <v>19912</v>
      </c>
      <c r="C385">
        <f>YEAR(data[[#This Row],[datum]])</f>
        <v>2016</v>
      </c>
      <c r="D385">
        <f>MONTH(data[[#This Row],[datum]])</f>
        <v>1</v>
      </c>
      <c r="E385">
        <f>DAY(data[[#This Row],[datum]])</f>
        <v>19</v>
      </c>
      <c r="F385" t="str">
        <f>TEXT(data[[#This Row],[datum]],"dddd")</f>
        <v>Tuesday</v>
      </c>
      <c r="G385">
        <f>IF(data[[#This Row],[rok]]=rokok,1,0)</f>
        <v>1</v>
      </c>
      <c r="H385">
        <f>IF(data[[#This Row],[rok]]=rokok-1,1,0)</f>
        <v>0</v>
      </c>
      <c r="I385">
        <f>data[[#This Row],[tento_rok]]+data[[#This Row],[minuly rok]]</f>
        <v>1</v>
      </c>
    </row>
    <row r="386" spans="1:9" x14ac:dyDescent="0.2">
      <c r="A386" s="16">
        <v>42389</v>
      </c>
      <c r="B386" s="14">
        <v>16846</v>
      </c>
      <c r="C386">
        <f>YEAR(data[[#This Row],[datum]])</f>
        <v>2016</v>
      </c>
      <c r="D386">
        <f>MONTH(data[[#This Row],[datum]])</f>
        <v>1</v>
      </c>
      <c r="E386">
        <f>DAY(data[[#This Row],[datum]])</f>
        <v>20</v>
      </c>
      <c r="F386" t="str">
        <f>TEXT(data[[#This Row],[datum]],"dddd")</f>
        <v>Wednesday</v>
      </c>
      <c r="G386">
        <f>IF(data[[#This Row],[rok]]=rokok,1,0)</f>
        <v>1</v>
      </c>
      <c r="H386">
        <f>IF(data[[#This Row],[rok]]=rokok-1,1,0)</f>
        <v>0</v>
      </c>
      <c r="I386">
        <f>data[[#This Row],[tento_rok]]+data[[#This Row],[minuly rok]]</f>
        <v>1</v>
      </c>
    </row>
    <row r="387" spans="1:9" x14ac:dyDescent="0.2">
      <c r="A387" s="16">
        <v>42390</v>
      </c>
      <c r="B387" s="15">
        <v>17488</v>
      </c>
      <c r="C387">
        <f>YEAR(data[[#This Row],[datum]])</f>
        <v>2016</v>
      </c>
      <c r="D387">
        <f>MONTH(data[[#This Row],[datum]])</f>
        <v>1</v>
      </c>
      <c r="E387">
        <f>DAY(data[[#This Row],[datum]])</f>
        <v>21</v>
      </c>
      <c r="F387" t="str">
        <f>TEXT(data[[#This Row],[datum]],"dddd")</f>
        <v>Thursday</v>
      </c>
      <c r="G387">
        <f>IF(data[[#This Row],[rok]]=rokok,1,0)</f>
        <v>1</v>
      </c>
      <c r="H387">
        <f>IF(data[[#This Row],[rok]]=rokok-1,1,0)</f>
        <v>0</v>
      </c>
      <c r="I387">
        <f>data[[#This Row],[tento_rok]]+data[[#This Row],[minuly rok]]</f>
        <v>1</v>
      </c>
    </row>
    <row r="388" spans="1:9" x14ac:dyDescent="0.2">
      <c r="A388" s="16">
        <v>42391</v>
      </c>
      <c r="B388" s="14">
        <v>15788</v>
      </c>
      <c r="C388">
        <f>YEAR(data[[#This Row],[datum]])</f>
        <v>2016</v>
      </c>
      <c r="D388">
        <f>MONTH(data[[#This Row],[datum]])</f>
        <v>1</v>
      </c>
      <c r="E388">
        <f>DAY(data[[#This Row],[datum]])</f>
        <v>22</v>
      </c>
      <c r="F388" t="str">
        <f>TEXT(data[[#This Row],[datum]],"dddd")</f>
        <v>Friday</v>
      </c>
      <c r="G388">
        <f>IF(data[[#This Row],[rok]]=rokok,1,0)</f>
        <v>1</v>
      </c>
      <c r="H388">
        <f>IF(data[[#This Row],[rok]]=rokok-1,1,0)</f>
        <v>0</v>
      </c>
      <c r="I388">
        <f>data[[#This Row],[tento_rok]]+data[[#This Row],[minuly rok]]</f>
        <v>1</v>
      </c>
    </row>
    <row r="389" spans="1:9" x14ac:dyDescent="0.2">
      <c r="A389" s="16">
        <v>42392</v>
      </c>
      <c r="B389" s="15">
        <v>20838</v>
      </c>
      <c r="C389">
        <f>YEAR(data[[#This Row],[datum]])</f>
        <v>2016</v>
      </c>
      <c r="D389">
        <f>MONTH(data[[#This Row],[datum]])</f>
        <v>1</v>
      </c>
      <c r="E389">
        <f>DAY(data[[#This Row],[datum]])</f>
        <v>23</v>
      </c>
      <c r="F389" t="str">
        <f>TEXT(data[[#This Row],[datum]],"dddd")</f>
        <v>Saturday</v>
      </c>
      <c r="G389">
        <f>IF(data[[#This Row],[rok]]=rokok,1,0)</f>
        <v>1</v>
      </c>
      <c r="H389">
        <f>IF(data[[#This Row],[rok]]=rokok-1,1,0)</f>
        <v>0</v>
      </c>
      <c r="I389">
        <f>data[[#This Row],[tento_rok]]+data[[#This Row],[minuly rok]]</f>
        <v>1</v>
      </c>
    </row>
    <row r="390" spans="1:9" x14ac:dyDescent="0.2">
      <c r="A390" s="16">
        <v>42393</v>
      </c>
      <c r="B390" s="14">
        <v>16698</v>
      </c>
      <c r="C390">
        <f>YEAR(data[[#This Row],[datum]])</f>
        <v>2016</v>
      </c>
      <c r="D390">
        <f>MONTH(data[[#This Row],[datum]])</f>
        <v>1</v>
      </c>
      <c r="E390">
        <f>DAY(data[[#This Row],[datum]])</f>
        <v>24</v>
      </c>
      <c r="F390" t="str">
        <f>TEXT(data[[#This Row],[datum]],"dddd")</f>
        <v>Sunday</v>
      </c>
      <c r="G390">
        <f>IF(data[[#This Row],[rok]]=rokok,1,0)</f>
        <v>1</v>
      </c>
      <c r="H390">
        <f>IF(data[[#This Row],[rok]]=rokok-1,1,0)</f>
        <v>0</v>
      </c>
      <c r="I390">
        <f>data[[#This Row],[tento_rok]]+data[[#This Row],[minuly rok]]</f>
        <v>1</v>
      </c>
    </row>
    <row r="391" spans="1:9" x14ac:dyDescent="0.2">
      <c r="A391" s="16">
        <v>42394</v>
      </c>
      <c r="B391" s="15">
        <v>18347</v>
      </c>
      <c r="C391">
        <f>YEAR(data[[#This Row],[datum]])</f>
        <v>2016</v>
      </c>
      <c r="D391">
        <f>MONTH(data[[#This Row],[datum]])</f>
        <v>1</v>
      </c>
      <c r="E391">
        <f>DAY(data[[#This Row],[datum]])</f>
        <v>25</v>
      </c>
      <c r="F391" t="str">
        <f>TEXT(data[[#This Row],[datum]],"dddd")</f>
        <v>Monday</v>
      </c>
      <c r="G391">
        <f>IF(data[[#This Row],[rok]]=rokok,1,0)</f>
        <v>1</v>
      </c>
      <c r="H391">
        <f>IF(data[[#This Row],[rok]]=rokok-1,1,0)</f>
        <v>0</v>
      </c>
      <c r="I391">
        <f>data[[#This Row],[tento_rok]]+data[[#This Row],[minuly rok]]</f>
        <v>1</v>
      </c>
    </row>
    <row r="392" spans="1:9" x14ac:dyDescent="0.2">
      <c r="A392" s="16">
        <v>42395</v>
      </c>
      <c r="B392" s="14">
        <v>16648</v>
      </c>
      <c r="C392">
        <f>YEAR(data[[#This Row],[datum]])</f>
        <v>2016</v>
      </c>
      <c r="D392">
        <f>MONTH(data[[#This Row],[datum]])</f>
        <v>1</v>
      </c>
      <c r="E392">
        <f>DAY(data[[#This Row],[datum]])</f>
        <v>26</v>
      </c>
      <c r="F392" t="str">
        <f>TEXT(data[[#This Row],[datum]],"dddd")</f>
        <v>Tuesday</v>
      </c>
      <c r="G392">
        <f>IF(data[[#This Row],[rok]]=rokok,1,0)</f>
        <v>1</v>
      </c>
      <c r="H392">
        <f>IF(data[[#This Row],[rok]]=rokok-1,1,0)</f>
        <v>0</v>
      </c>
      <c r="I392">
        <f>data[[#This Row],[tento_rok]]+data[[#This Row],[minuly rok]]</f>
        <v>1</v>
      </c>
    </row>
    <row r="393" spans="1:9" x14ac:dyDescent="0.2">
      <c r="A393" s="16">
        <v>42396</v>
      </c>
      <c r="B393" s="15">
        <v>15801</v>
      </c>
      <c r="C393">
        <f>YEAR(data[[#This Row],[datum]])</f>
        <v>2016</v>
      </c>
      <c r="D393">
        <f>MONTH(data[[#This Row],[datum]])</f>
        <v>1</v>
      </c>
      <c r="E393">
        <f>DAY(data[[#This Row],[datum]])</f>
        <v>27</v>
      </c>
      <c r="F393" t="str">
        <f>TEXT(data[[#This Row],[datum]],"dddd")</f>
        <v>Wednesday</v>
      </c>
      <c r="G393">
        <f>IF(data[[#This Row],[rok]]=rokok,1,0)</f>
        <v>1</v>
      </c>
      <c r="H393">
        <f>IF(data[[#This Row],[rok]]=rokok-1,1,0)</f>
        <v>0</v>
      </c>
      <c r="I393">
        <f>data[[#This Row],[tento_rok]]+data[[#This Row],[minuly rok]]</f>
        <v>1</v>
      </c>
    </row>
    <row r="394" spans="1:9" x14ac:dyDescent="0.2">
      <c r="A394" s="16">
        <v>42397</v>
      </c>
      <c r="B394" s="14">
        <v>14540</v>
      </c>
      <c r="C394">
        <f>YEAR(data[[#This Row],[datum]])</f>
        <v>2016</v>
      </c>
      <c r="D394">
        <f>MONTH(data[[#This Row],[datum]])</f>
        <v>1</v>
      </c>
      <c r="E394">
        <f>DAY(data[[#This Row],[datum]])</f>
        <v>28</v>
      </c>
      <c r="F394" t="str">
        <f>TEXT(data[[#This Row],[datum]],"dddd")</f>
        <v>Thursday</v>
      </c>
      <c r="G394">
        <f>IF(data[[#This Row],[rok]]=rokok,1,0)</f>
        <v>1</v>
      </c>
      <c r="H394">
        <f>IF(data[[#This Row],[rok]]=rokok-1,1,0)</f>
        <v>0</v>
      </c>
      <c r="I394">
        <f>data[[#This Row],[tento_rok]]+data[[#This Row],[minuly rok]]</f>
        <v>1</v>
      </c>
    </row>
    <row r="395" spans="1:9" x14ac:dyDescent="0.2">
      <c r="A395" s="16">
        <v>42398</v>
      </c>
      <c r="B395" s="15">
        <v>15036</v>
      </c>
      <c r="C395">
        <f>YEAR(data[[#This Row],[datum]])</f>
        <v>2016</v>
      </c>
      <c r="D395">
        <f>MONTH(data[[#This Row],[datum]])</f>
        <v>1</v>
      </c>
      <c r="E395">
        <f>DAY(data[[#This Row],[datum]])</f>
        <v>29</v>
      </c>
      <c r="F395" t="str">
        <f>TEXT(data[[#This Row],[datum]],"dddd")</f>
        <v>Friday</v>
      </c>
      <c r="G395">
        <f>IF(data[[#This Row],[rok]]=rokok,1,0)</f>
        <v>1</v>
      </c>
      <c r="H395">
        <f>IF(data[[#This Row],[rok]]=rokok-1,1,0)</f>
        <v>0</v>
      </c>
      <c r="I395">
        <f>data[[#This Row],[tento_rok]]+data[[#This Row],[minuly rok]]</f>
        <v>1</v>
      </c>
    </row>
    <row r="396" spans="1:9" x14ac:dyDescent="0.2">
      <c r="A396" s="16">
        <v>42399</v>
      </c>
      <c r="B396" s="14">
        <v>17004</v>
      </c>
      <c r="C396">
        <f>YEAR(data[[#This Row],[datum]])</f>
        <v>2016</v>
      </c>
      <c r="D396">
        <f>MONTH(data[[#This Row],[datum]])</f>
        <v>1</v>
      </c>
      <c r="E396">
        <f>DAY(data[[#This Row],[datum]])</f>
        <v>30</v>
      </c>
      <c r="F396" t="str">
        <f>TEXT(data[[#This Row],[datum]],"dddd")</f>
        <v>Saturday</v>
      </c>
      <c r="G396">
        <f>IF(data[[#This Row],[rok]]=rokok,1,0)</f>
        <v>1</v>
      </c>
      <c r="H396">
        <f>IF(data[[#This Row],[rok]]=rokok-1,1,0)</f>
        <v>0</v>
      </c>
      <c r="I396">
        <f>data[[#This Row],[tento_rok]]+data[[#This Row],[minuly rok]]</f>
        <v>1</v>
      </c>
    </row>
    <row r="397" spans="1:9" x14ac:dyDescent="0.2">
      <c r="A397" s="16">
        <v>42400</v>
      </c>
      <c r="B397" s="15">
        <v>13707</v>
      </c>
      <c r="C397">
        <f>YEAR(data[[#This Row],[datum]])</f>
        <v>2016</v>
      </c>
      <c r="D397">
        <f>MONTH(data[[#This Row],[datum]])</f>
        <v>1</v>
      </c>
      <c r="E397">
        <f>DAY(data[[#This Row],[datum]])</f>
        <v>31</v>
      </c>
      <c r="F397" t="str">
        <f>TEXT(data[[#This Row],[datum]],"dddd")</f>
        <v>Sunday</v>
      </c>
      <c r="G397">
        <f>IF(data[[#This Row],[rok]]=rokok,1,0)</f>
        <v>1</v>
      </c>
      <c r="H397">
        <f>IF(data[[#This Row],[rok]]=rokok-1,1,0)</f>
        <v>0</v>
      </c>
      <c r="I397">
        <f>data[[#This Row],[tento_rok]]+data[[#This Row],[minuly rok]]</f>
        <v>1</v>
      </c>
    </row>
    <row r="398" spans="1:9" x14ac:dyDescent="0.2">
      <c r="A398" s="16">
        <v>42401</v>
      </c>
      <c r="B398" s="14">
        <v>14384</v>
      </c>
      <c r="C398">
        <f>YEAR(data[[#This Row],[datum]])</f>
        <v>2016</v>
      </c>
      <c r="D398">
        <f>MONTH(data[[#This Row],[datum]])</f>
        <v>2</v>
      </c>
      <c r="E398">
        <f>DAY(data[[#This Row],[datum]])</f>
        <v>1</v>
      </c>
      <c r="F398" t="str">
        <f>TEXT(data[[#This Row],[datum]],"dddd")</f>
        <v>Monday</v>
      </c>
      <c r="G398">
        <f>IF(data[[#This Row],[rok]]=rokok,1,0)</f>
        <v>1</v>
      </c>
      <c r="H398">
        <f>IF(data[[#This Row],[rok]]=rokok-1,1,0)</f>
        <v>0</v>
      </c>
      <c r="I398">
        <f>data[[#This Row],[tento_rok]]+data[[#This Row],[minuly rok]]</f>
        <v>1</v>
      </c>
    </row>
    <row r="399" spans="1:9" x14ac:dyDescent="0.2">
      <c r="A399" s="16">
        <v>42402</v>
      </c>
      <c r="B399" s="15">
        <v>14820</v>
      </c>
      <c r="C399">
        <f>YEAR(data[[#This Row],[datum]])</f>
        <v>2016</v>
      </c>
      <c r="D399">
        <f>MONTH(data[[#This Row],[datum]])</f>
        <v>2</v>
      </c>
      <c r="E399">
        <f>DAY(data[[#This Row],[datum]])</f>
        <v>2</v>
      </c>
      <c r="F399" t="str">
        <f>TEXT(data[[#This Row],[datum]],"dddd")</f>
        <v>Tuesday</v>
      </c>
      <c r="G399">
        <f>IF(data[[#This Row],[rok]]=rokok,1,0)</f>
        <v>1</v>
      </c>
      <c r="H399">
        <f>IF(data[[#This Row],[rok]]=rokok-1,1,0)</f>
        <v>0</v>
      </c>
      <c r="I399">
        <f>data[[#This Row],[tento_rok]]+data[[#This Row],[minuly rok]]</f>
        <v>1</v>
      </c>
    </row>
    <row r="400" spans="1:9" x14ac:dyDescent="0.2">
      <c r="A400" s="16">
        <v>42403</v>
      </c>
      <c r="B400" s="14">
        <v>16348</v>
      </c>
      <c r="C400">
        <f>YEAR(data[[#This Row],[datum]])</f>
        <v>2016</v>
      </c>
      <c r="D400">
        <f>MONTH(data[[#This Row],[datum]])</f>
        <v>2</v>
      </c>
      <c r="E400">
        <f>DAY(data[[#This Row],[datum]])</f>
        <v>3</v>
      </c>
      <c r="F400" t="str">
        <f>TEXT(data[[#This Row],[datum]],"dddd")</f>
        <v>Wednesday</v>
      </c>
      <c r="G400">
        <f>IF(data[[#This Row],[rok]]=rokok,1,0)</f>
        <v>1</v>
      </c>
      <c r="H400">
        <f>IF(data[[#This Row],[rok]]=rokok-1,1,0)</f>
        <v>0</v>
      </c>
      <c r="I400">
        <f>data[[#This Row],[tento_rok]]+data[[#This Row],[minuly rok]]</f>
        <v>1</v>
      </c>
    </row>
    <row r="401" spans="1:9" x14ac:dyDescent="0.2">
      <c r="A401" s="16">
        <v>42404</v>
      </c>
      <c r="B401" s="15">
        <v>13603</v>
      </c>
      <c r="C401">
        <f>YEAR(data[[#This Row],[datum]])</f>
        <v>2016</v>
      </c>
      <c r="D401">
        <f>MONTH(data[[#This Row],[datum]])</f>
        <v>2</v>
      </c>
      <c r="E401">
        <f>DAY(data[[#This Row],[datum]])</f>
        <v>4</v>
      </c>
      <c r="F401" t="str">
        <f>TEXT(data[[#This Row],[datum]],"dddd")</f>
        <v>Thursday</v>
      </c>
      <c r="G401">
        <f>IF(data[[#This Row],[rok]]=rokok,1,0)</f>
        <v>1</v>
      </c>
      <c r="H401">
        <f>IF(data[[#This Row],[rok]]=rokok-1,1,0)</f>
        <v>0</v>
      </c>
      <c r="I401">
        <f>data[[#This Row],[tento_rok]]+data[[#This Row],[minuly rok]]</f>
        <v>1</v>
      </c>
    </row>
    <row r="402" spans="1:9" x14ac:dyDescent="0.2">
      <c r="A402" s="16">
        <v>42405</v>
      </c>
      <c r="B402" s="14">
        <v>18112</v>
      </c>
      <c r="C402">
        <f>YEAR(data[[#This Row],[datum]])</f>
        <v>2016</v>
      </c>
      <c r="D402">
        <f>MONTH(data[[#This Row],[datum]])</f>
        <v>2</v>
      </c>
      <c r="E402">
        <f>DAY(data[[#This Row],[datum]])</f>
        <v>5</v>
      </c>
      <c r="F402" t="str">
        <f>TEXT(data[[#This Row],[datum]],"dddd")</f>
        <v>Friday</v>
      </c>
      <c r="G402">
        <f>IF(data[[#This Row],[rok]]=rokok,1,0)</f>
        <v>1</v>
      </c>
      <c r="H402">
        <f>IF(data[[#This Row],[rok]]=rokok-1,1,0)</f>
        <v>0</v>
      </c>
      <c r="I402">
        <f>data[[#This Row],[tento_rok]]+data[[#This Row],[minuly rok]]</f>
        <v>1</v>
      </c>
    </row>
    <row r="403" spans="1:9" x14ac:dyDescent="0.2">
      <c r="A403" s="16">
        <v>42406</v>
      </c>
      <c r="B403" s="15">
        <v>17067</v>
      </c>
      <c r="C403">
        <f>YEAR(data[[#This Row],[datum]])</f>
        <v>2016</v>
      </c>
      <c r="D403">
        <f>MONTH(data[[#This Row],[datum]])</f>
        <v>2</v>
      </c>
      <c r="E403">
        <f>DAY(data[[#This Row],[datum]])</f>
        <v>6</v>
      </c>
      <c r="F403" t="str">
        <f>TEXT(data[[#This Row],[datum]],"dddd")</f>
        <v>Saturday</v>
      </c>
      <c r="G403">
        <f>IF(data[[#This Row],[rok]]=rokok,1,0)</f>
        <v>1</v>
      </c>
      <c r="H403">
        <f>IF(data[[#This Row],[rok]]=rokok-1,1,0)</f>
        <v>0</v>
      </c>
      <c r="I403">
        <f>data[[#This Row],[tento_rok]]+data[[#This Row],[minuly rok]]</f>
        <v>1</v>
      </c>
    </row>
    <row r="404" spans="1:9" x14ac:dyDescent="0.2">
      <c r="A404" s="16">
        <v>42407</v>
      </c>
      <c r="B404" s="14">
        <v>19963</v>
      </c>
      <c r="C404">
        <f>YEAR(data[[#This Row],[datum]])</f>
        <v>2016</v>
      </c>
      <c r="D404">
        <f>MONTH(data[[#This Row],[datum]])</f>
        <v>2</v>
      </c>
      <c r="E404">
        <f>DAY(data[[#This Row],[datum]])</f>
        <v>7</v>
      </c>
      <c r="F404" t="str">
        <f>TEXT(data[[#This Row],[datum]],"dddd")</f>
        <v>Sunday</v>
      </c>
      <c r="G404">
        <f>IF(data[[#This Row],[rok]]=rokok,1,0)</f>
        <v>1</v>
      </c>
      <c r="H404">
        <f>IF(data[[#This Row],[rok]]=rokok-1,1,0)</f>
        <v>0</v>
      </c>
      <c r="I404">
        <f>data[[#This Row],[tento_rok]]+data[[#This Row],[minuly rok]]</f>
        <v>1</v>
      </c>
    </row>
    <row r="405" spans="1:9" x14ac:dyDescent="0.2">
      <c r="A405" s="16">
        <v>42408</v>
      </c>
      <c r="B405" s="15">
        <v>18203</v>
      </c>
      <c r="C405">
        <f>YEAR(data[[#This Row],[datum]])</f>
        <v>2016</v>
      </c>
      <c r="D405">
        <f>MONTH(data[[#This Row],[datum]])</f>
        <v>2</v>
      </c>
      <c r="E405">
        <f>DAY(data[[#This Row],[datum]])</f>
        <v>8</v>
      </c>
      <c r="F405" t="str">
        <f>TEXT(data[[#This Row],[datum]],"dddd")</f>
        <v>Monday</v>
      </c>
      <c r="G405">
        <f>IF(data[[#This Row],[rok]]=rokok,1,0)</f>
        <v>1</v>
      </c>
      <c r="H405">
        <f>IF(data[[#This Row],[rok]]=rokok-1,1,0)</f>
        <v>0</v>
      </c>
      <c r="I405">
        <f>data[[#This Row],[tento_rok]]+data[[#This Row],[minuly rok]]</f>
        <v>1</v>
      </c>
    </row>
    <row r="406" spans="1:9" x14ac:dyDescent="0.2">
      <c r="A406" s="16">
        <v>42409</v>
      </c>
      <c r="B406" s="14">
        <v>12171</v>
      </c>
      <c r="C406">
        <f>YEAR(data[[#This Row],[datum]])</f>
        <v>2016</v>
      </c>
      <c r="D406">
        <f>MONTH(data[[#This Row],[datum]])</f>
        <v>2</v>
      </c>
      <c r="E406">
        <f>DAY(data[[#This Row],[datum]])</f>
        <v>9</v>
      </c>
      <c r="F406" t="str">
        <f>TEXT(data[[#This Row],[datum]],"dddd")</f>
        <v>Tuesday</v>
      </c>
      <c r="G406">
        <f>IF(data[[#This Row],[rok]]=rokok,1,0)</f>
        <v>1</v>
      </c>
      <c r="H406">
        <f>IF(data[[#This Row],[rok]]=rokok-1,1,0)</f>
        <v>0</v>
      </c>
      <c r="I406">
        <f>data[[#This Row],[tento_rok]]+data[[#This Row],[minuly rok]]</f>
        <v>1</v>
      </c>
    </row>
    <row r="407" spans="1:9" x14ac:dyDescent="0.2">
      <c r="A407" s="16">
        <v>42410</v>
      </c>
      <c r="B407" s="15">
        <v>14508</v>
      </c>
      <c r="C407">
        <f>YEAR(data[[#This Row],[datum]])</f>
        <v>2016</v>
      </c>
      <c r="D407">
        <f>MONTH(data[[#This Row],[datum]])</f>
        <v>2</v>
      </c>
      <c r="E407">
        <f>DAY(data[[#This Row],[datum]])</f>
        <v>10</v>
      </c>
      <c r="F407" t="str">
        <f>TEXT(data[[#This Row],[datum]],"dddd")</f>
        <v>Wednesday</v>
      </c>
      <c r="G407">
        <f>IF(data[[#This Row],[rok]]=rokok,1,0)</f>
        <v>1</v>
      </c>
      <c r="H407">
        <f>IF(data[[#This Row],[rok]]=rokok-1,1,0)</f>
        <v>0</v>
      </c>
      <c r="I407">
        <f>data[[#This Row],[tento_rok]]+data[[#This Row],[minuly rok]]</f>
        <v>1</v>
      </c>
    </row>
    <row r="408" spans="1:9" x14ac:dyDescent="0.2">
      <c r="A408" s="16">
        <v>42411</v>
      </c>
      <c r="B408" s="14">
        <v>13562</v>
      </c>
      <c r="C408">
        <f>YEAR(data[[#This Row],[datum]])</f>
        <v>2016</v>
      </c>
      <c r="D408">
        <f>MONTH(data[[#This Row],[datum]])</f>
        <v>2</v>
      </c>
      <c r="E408">
        <f>DAY(data[[#This Row],[datum]])</f>
        <v>11</v>
      </c>
      <c r="F408" t="str">
        <f>TEXT(data[[#This Row],[datum]],"dddd")</f>
        <v>Thursday</v>
      </c>
      <c r="G408">
        <f>IF(data[[#This Row],[rok]]=rokok,1,0)</f>
        <v>1</v>
      </c>
      <c r="H408">
        <f>IF(data[[#This Row],[rok]]=rokok-1,1,0)</f>
        <v>0</v>
      </c>
      <c r="I408">
        <f>data[[#This Row],[tento_rok]]+data[[#This Row],[minuly rok]]</f>
        <v>1</v>
      </c>
    </row>
    <row r="409" spans="1:9" x14ac:dyDescent="0.2">
      <c r="A409" s="16">
        <v>42412</v>
      </c>
      <c r="B409" s="15">
        <v>15553</v>
      </c>
      <c r="C409">
        <f>YEAR(data[[#This Row],[datum]])</f>
        <v>2016</v>
      </c>
      <c r="D409">
        <f>MONTH(data[[#This Row],[datum]])</f>
        <v>2</v>
      </c>
      <c r="E409">
        <f>DAY(data[[#This Row],[datum]])</f>
        <v>12</v>
      </c>
      <c r="F409" t="str">
        <f>TEXT(data[[#This Row],[datum]],"dddd")</f>
        <v>Friday</v>
      </c>
      <c r="G409">
        <f>IF(data[[#This Row],[rok]]=rokok,1,0)</f>
        <v>1</v>
      </c>
      <c r="H409">
        <f>IF(data[[#This Row],[rok]]=rokok-1,1,0)</f>
        <v>0</v>
      </c>
      <c r="I409">
        <f>data[[#This Row],[tento_rok]]+data[[#This Row],[minuly rok]]</f>
        <v>1</v>
      </c>
    </row>
    <row r="410" spans="1:9" x14ac:dyDescent="0.2">
      <c r="A410" s="16">
        <v>42413</v>
      </c>
      <c r="B410" s="14">
        <v>22908</v>
      </c>
      <c r="C410">
        <f>YEAR(data[[#This Row],[datum]])</f>
        <v>2016</v>
      </c>
      <c r="D410">
        <f>MONTH(data[[#This Row],[datum]])</f>
        <v>2</v>
      </c>
      <c r="E410">
        <f>DAY(data[[#This Row],[datum]])</f>
        <v>13</v>
      </c>
      <c r="F410" t="str">
        <f>TEXT(data[[#This Row],[datum]],"dddd")</f>
        <v>Saturday</v>
      </c>
      <c r="G410">
        <f>IF(data[[#This Row],[rok]]=rokok,1,0)</f>
        <v>1</v>
      </c>
      <c r="H410">
        <f>IF(data[[#This Row],[rok]]=rokok-1,1,0)</f>
        <v>0</v>
      </c>
      <c r="I410">
        <f>data[[#This Row],[tento_rok]]+data[[#This Row],[minuly rok]]</f>
        <v>1</v>
      </c>
    </row>
    <row r="411" spans="1:9" x14ac:dyDescent="0.2">
      <c r="A411" s="16">
        <v>42414</v>
      </c>
      <c r="B411" s="15">
        <v>21310</v>
      </c>
      <c r="C411">
        <f>YEAR(data[[#This Row],[datum]])</f>
        <v>2016</v>
      </c>
      <c r="D411">
        <f>MONTH(data[[#This Row],[datum]])</f>
        <v>2</v>
      </c>
      <c r="E411">
        <f>DAY(data[[#This Row],[datum]])</f>
        <v>14</v>
      </c>
      <c r="F411" t="str">
        <f>TEXT(data[[#This Row],[datum]],"dddd")</f>
        <v>Sunday</v>
      </c>
      <c r="G411">
        <f>IF(data[[#This Row],[rok]]=rokok,1,0)</f>
        <v>1</v>
      </c>
      <c r="H411">
        <f>IF(data[[#This Row],[rok]]=rokok-1,1,0)</f>
        <v>0</v>
      </c>
      <c r="I411">
        <f>data[[#This Row],[tento_rok]]+data[[#This Row],[minuly rok]]</f>
        <v>1</v>
      </c>
    </row>
    <row r="412" spans="1:9" x14ac:dyDescent="0.2">
      <c r="A412" s="16">
        <v>42415</v>
      </c>
      <c r="B412" s="14">
        <v>26507</v>
      </c>
      <c r="C412">
        <f>YEAR(data[[#This Row],[datum]])</f>
        <v>2016</v>
      </c>
      <c r="D412">
        <f>MONTH(data[[#This Row],[datum]])</f>
        <v>2</v>
      </c>
      <c r="E412">
        <f>DAY(data[[#This Row],[datum]])</f>
        <v>15</v>
      </c>
      <c r="F412" t="str">
        <f>TEXT(data[[#This Row],[datum]],"dddd")</f>
        <v>Monday</v>
      </c>
      <c r="G412">
        <f>IF(data[[#This Row],[rok]]=rokok,1,0)</f>
        <v>1</v>
      </c>
      <c r="H412">
        <f>IF(data[[#This Row],[rok]]=rokok-1,1,0)</f>
        <v>0</v>
      </c>
      <c r="I412">
        <f>data[[#This Row],[tento_rok]]+data[[#This Row],[minuly rok]]</f>
        <v>1</v>
      </c>
    </row>
    <row r="413" spans="1:9" x14ac:dyDescent="0.2">
      <c r="A413" s="16">
        <v>42416</v>
      </c>
      <c r="B413" s="15">
        <v>19978</v>
      </c>
      <c r="C413">
        <f>YEAR(data[[#This Row],[datum]])</f>
        <v>2016</v>
      </c>
      <c r="D413">
        <f>MONTH(data[[#This Row],[datum]])</f>
        <v>2</v>
      </c>
      <c r="E413">
        <f>DAY(data[[#This Row],[datum]])</f>
        <v>16</v>
      </c>
      <c r="F413" t="str">
        <f>TEXT(data[[#This Row],[datum]],"dddd")</f>
        <v>Tuesday</v>
      </c>
      <c r="G413">
        <f>IF(data[[#This Row],[rok]]=rokok,1,0)</f>
        <v>1</v>
      </c>
      <c r="H413">
        <f>IF(data[[#This Row],[rok]]=rokok-1,1,0)</f>
        <v>0</v>
      </c>
      <c r="I413">
        <f>data[[#This Row],[tento_rok]]+data[[#This Row],[minuly rok]]</f>
        <v>1</v>
      </c>
    </row>
    <row r="414" spans="1:9" x14ac:dyDescent="0.2">
      <c r="A414" s="16">
        <v>42417</v>
      </c>
      <c r="B414" s="14">
        <v>16154</v>
      </c>
      <c r="C414">
        <f>YEAR(data[[#This Row],[datum]])</f>
        <v>2016</v>
      </c>
      <c r="D414">
        <f>MONTH(data[[#This Row],[datum]])</f>
        <v>2</v>
      </c>
      <c r="E414">
        <f>DAY(data[[#This Row],[datum]])</f>
        <v>17</v>
      </c>
      <c r="F414" t="str">
        <f>TEXT(data[[#This Row],[datum]],"dddd")</f>
        <v>Wednesday</v>
      </c>
      <c r="G414">
        <f>IF(data[[#This Row],[rok]]=rokok,1,0)</f>
        <v>1</v>
      </c>
      <c r="H414">
        <f>IF(data[[#This Row],[rok]]=rokok-1,1,0)</f>
        <v>0</v>
      </c>
      <c r="I414">
        <f>data[[#This Row],[tento_rok]]+data[[#This Row],[minuly rok]]</f>
        <v>1</v>
      </c>
    </row>
    <row r="415" spans="1:9" x14ac:dyDescent="0.2">
      <c r="A415" s="16">
        <v>42418</v>
      </c>
      <c r="B415" s="15">
        <v>17295</v>
      </c>
      <c r="C415">
        <f>YEAR(data[[#This Row],[datum]])</f>
        <v>2016</v>
      </c>
      <c r="D415">
        <f>MONTH(data[[#This Row],[datum]])</f>
        <v>2</v>
      </c>
      <c r="E415">
        <f>DAY(data[[#This Row],[datum]])</f>
        <v>18</v>
      </c>
      <c r="F415" t="str">
        <f>TEXT(data[[#This Row],[datum]],"dddd")</f>
        <v>Thursday</v>
      </c>
      <c r="G415">
        <f>IF(data[[#This Row],[rok]]=rokok,1,0)</f>
        <v>1</v>
      </c>
      <c r="H415">
        <f>IF(data[[#This Row],[rok]]=rokok-1,1,0)</f>
        <v>0</v>
      </c>
      <c r="I415">
        <f>data[[#This Row],[tento_rok]]+data[[#This Row],[minuly rok]]</f>
        <v>1</v>
      </c>
    </row>
    <row r="416" spans="1:9" x14ac:dyDescent="0.2">
      <c r="A416" s="16">
        <v>42419</v>
      </c>
      <c r="B416" s="14">
        <v>17301</v>
      </c>
      <c r="C416">
        <f>YEAR(data[[#This Row],[datum]])</f>
        <v>2016</v>
      </c>
      <c r="D416">
        <f>MONTH(data[[#This Row],[datum]])</f>
        <v>2</v>
      </c>
      <c r="E416">
        <f>DAY(data[[#This Row],[datum]])</f>
        <v>19</v>
      </c>
      <c r="F416" t="str">
        <f>TEXT(data[[#This Row],[datum]],"dddd")</f>
        <v>Friday</v>
      </c>
      <c r="G416">
        <f>IF(data[[#This Row],[rok]]=rokok,1,0)</f>
        <v>1</v>
      </c>
      <c r="H416">
        <f>IF(data[[#This Row],[rok]]=rokok-1,1,0)</f>
        <v>0</v>
      </c>
      <c r="I416">
        <f>data[[#This Row],[tento_rok]]+data[[#This Row],[minuly rok]]</f>
        <v>1</v>
      </c>
    </row>
    <row r="417" spans="1:9" x14ac:dyDescent="0.2">
      <c r="A417" s="16">
        <v>42420</v>
      </c>
      <c r="B417" s="15">
        <v>18672</v>
      </c>
      <c r="C417">
        <f>YEAR(data[[#This Row],[datum]])</f>
        <v>2016</v>
      </c>
      <c r="D417">
        <f>MONTH(data[[#This Row],[datum]])</f>
        <v>2</v>
      </c>
      <c r="E417">
        <f>DAY(data[[#This Row],[datum]])</f>
        <v>20</v>
      </c>
      <c r="F417" t="str">
        <f>TEXT(data[[#This Row],[datum]],"dddd")</f>
        <v>Saturday</v>
      </c>
      <c r="G417">
        <f>IF(data[[#This Row],[rok]]=rokok,1,0)</f>
        <v>1</v>
      </c>
      <c r="H417">
        <f>IF(data[[#This Row],[rok]]=rokok-1,1,0)</f>
        <v>0</v>
      </c>
      <c r="I417">
        <f>data[[#This Row],[tento_rok]]+data[[#This Row],[minuly rok]]</f>
        <v>1</v>
      </c>
    </row>
    <row r="418" spans="1:9" x14ac:dyDescent="0.2">
      <c r="A418" s="16">
        <v>42421</v>
      </c>
      <c r="B418" s="14">
        <v>24411</v>
      </c>
      <c r="C418">
        <f>YEAR(data[[#This Row],[datum]])</f>
        <v>2016</v>
      </c>
      <c r="D418">
        <f>MONTH(data[[#This Row],[datum]])</f>
        <v>2</v>
      </c>
      <c r="E418">
        <f>DAY(data[[#This Row],[datum]])</f>
        <v>21</v>
      </c>
      <c r="F418" t="str">
        <f>TEXT(data[[#This Row],[datum]],"dddd")</f>
        <v>Sunday</v>
      </c>
      <c r="G418">
        <f>IF(data[[#This Row],[rok]]=rokok,1,0)</f>
        <v>1</v>
      </c>
      <c r="H418">
        <f>IF(data[[#This Row],[rok]]=rokok-1,1,0)</f>
        <v>0</v>
      </c>
      <c r="I418">
        <f>data[[#This Row],[tento_rok]]+data[[#This Row],[minuly rok]]</f>
        <v>1</v>
      </c>
    </row>
    <row r="419" spans="1:9" x14ac:dyDescent="0.2">
      <c r="A419" s="16">
        <v>42422</v>
      </c>
      <c r="B419" s="15">
        <v>26027</v>
      </c>
      <c r="C419">
        <f>YEAR(data[[#This Row],[datum]])</f>
        <v>2016</v>
      </c>
      <c r="D419">
        <f>MONTH(data[[#This Row],[datum]])</f>
        <v>2</v>
      </c>
      <c r="E419">
        <f>DAY(data[[#This Row],[datum]])</f>
        <v>22</v>
      </c>
      <c r="F419" t="str">
        <f>TEXT(data[[#This Row],[datum]],"dddd")</f>
        <v>Monday</v>
      </c>
      <c r="G419">
        <f>IF(data[[#This Row],[rok]]=rokok,1,0)</f>
        <v>1</v>
      </c>
      <c r="H419">
        <f>IF(data[[#This Row],[rok]]=rokok-1,1,0)</f>
        <v>0</v>
      </c>
      <c r="I419">
        <f>data[[#This Row],[tento_rok]]+data[[#This Row],[minuly rok]]</f>
        <v>1</v>
      </c>
    </row>
    <row r="420" spans="1:9" x14ac:dyDescent="0.2">
      <c r="A420" s="16">
        <v>42423</v>
      </c>
      <c r="B420" s="14">
        <v>30632</v>
      </c>
      <c r="C420">
        <f>YEAR(data[[#This Row],[datum]])</f>
        <v>2016</v>
      </c>
      <c r="D420">
        <f>MONTH(data[[#This Row],[datum]])</f>
        <v>2</v>
      </c>
      <c r="E420">
        <f>DAY(data[[#This Row],[datum]])</f>
        <v>23</v>
      </c>
      <c r="F420" t="str">
        <f>TEXT(data[[#This Row],[datum]],"dddd")</f>
        <v>Tuesday</v>
      </c>
      <c r="G420">
        <f>IF(data[[#This Row],[rok]]=rokok,1,0)</f>
        <v>1</v>
      </c>
      <c r="H420">
        <f>IF(data[[#This Row],[rok]]=rokok-1,1,0)</f>
        <v>0</v>
      </c>
      <c r="I420">
        <f>data[[#This Row],[tento_rok]]+data[[#This Row],[minuly rok]]</f>
        <v>1</v>
      </c>
    </row>
    <row r="421" spans="1:9" x14ac:dyDescent="0.2">
      <c r="A421" s="16">
        <v>42424</v>
      </c>
      <c r="B421" s="15">
        <v>25506</v>
      </c>
      <c r="C421">
        <f>YEAR(data[[#This Row],[datum]])</f>
        <v>2016</v>
      </c>
      <c r="D421">
        <f>MONTH(data[[#This Row],[datum]])</f>
        <v>2</v>
      </c>
      <c r="E421">
        <f>DAY(data[[#This Row],[datum]])</f>
        <v>24</v>
      </c>
      <c r="F421" t="str">
        <f>TEXT(data[[#This Row],[datum]],"dddd")</f>
        <v>Wednesday</v>
      </c>
      <c r="G421">
        <f>IF(data[[#This Row],[rok]]=rokok,1,0)</f>
        <v>1</v>
      </c>
      <c r="H421">
        <f>IF(data[[#This Row],[rok]]=rokok-1,1,0)</f>
        <v>0</v>
      </c>
      <c r="I421">
        <f>data[[#This Row],[tento_rok]]+data[[#This Row],[minuly rok]]</f>
        <v>1</v>
      </c>
    </row>
    <row r="422" spans="1:9" x14ac:dyDescent="0.2">
      <c r="A422" s="16">
        <v>42425</v>
      </c>
      <c r="B422" s="14">
        <v>16219</v>
      </c>
      <c r="C422">
        <f>YEAR(data[[#This Row],[datum]])</f>
        <v>2016</v>
      </c>
      <c r="D422">
        <f>MONTH(data[[#This Row],[datum]])</f>
        <v>2</v>
      </c>
      <c r="E422">
        <f>DAY(data[[#This Row],[datum]])</f>
        <v>25</v>
      </c>
      <c r="F422" t="str">
        <f>TEXT(data[[#This Row],[datum]],"dddd")</f>
        <v>Thursday</v>
      </c>
      <c r="G422">
        <f>IF(data[[#This Row],[rok]]=rokok,1,0)</f>
        <v>1</v>
      </c>
      <c r="H422">
        <f>IF(data[[#This Row],[rok]]=rokok-1,1,0)</f>
        <v>0</v>
      </c>
      <c r="I422">
        <f>data[[#This Row],[tento_rok]]+data[[#This Row],[minuly rok]]</f>
        <v>1</v>
      </c>
    </row>
    <row r="423" spans="1:9" x14ac:dyDescent="0.2">
      <c r="A423" s="16">
        <v>42426</v>
      </c>
      <c r="B423" s="15">
        <v>17093</v>
      </c>
      <c r="C423">
        <f>YEAR(data[[#This Row],[datum]])</f>
        <v>2016</v>
      </c>
      <c r="D423">
        <f>MONTH(data[[#This Row],[datum]])</f>
        <v>2</v>
      </c>
      <c r="E423">
        <f>DAY(data[[#This Row],[datum]])</f>
        <v>26</v>
      </c>
      <c r="F423" t="str">
        <f>TEXT(data[[#This Row],[datum]],"dddd")</f>
        <v>Friday</v>
      </c>
      <c r="G423">
        <f>IF(data[[#This Row],[rok]]=rokok,1,0)</f>
        <v>1</v>
      </c>
      <c r="H423">
        <f>IF(data[[#This Row],[rok]]=rokok-1,1,0)</f>
        <v>0</v>
      </c>
      <c r="I423">
        <f>data[[#This Row],[tento_rok]]+data[[#This Row],[minuly rok]]</f>
        <v>1</v>
      </c>
    </row>
    <row r="424" spans="1:9" x14ac:dyDescent="0.2">
      <c r="A424" s="16">
        <v>42427</v>
      </c>
      <c r="B424" s="14">
        <v>17634</v>
      </c>
      <c r="C424">
        <f>YEAR(data[[#This Row],[datum]])</f>
        <v>2016</v>
      </c>
      <c r="D424">
        <f>MONTH(data[[#This Row],[datum]])</f>
        <v>2</v>
      </c>
      <c r="E424">
        <f>DAY(data[[#This Row],[datum]])</f>
        <v>27</v>
      </c>
      <c r="F424" t="str">
        <f>TEXT(data[[#This Row],[datum]],"dddd")</f>
        <v>Saturday</v>
      </c>
      <c r="G424">
        <f>IF(data[[#This Row],[rok]]=rokok,1,0)</f>
        <v>1</v>
      </c>
      <c r="H424">
        <f>IF(data[[#This Row],[rok]]=rokok-1,1,0)</f>
        <v>0</v>
      </c>
      <c r="I424">
        <f>data[[#This Row],[tento_rok]]+data[[#This Row],[minuly rok]]</f>
        <v>1</v>
      </c>
    </row>
    <row r="425" spans="1:9" x14ac:dyDescent="0.2">
      <c r="A425" s="16">
        <v>42428</v>
      </c>
      <c r="B425" s="15">
        <v>19848</v>
      </c>
      <c r="C425">
        <f>YEAR(data[[#This Row],[datum]])</f>
        <v>2016</v>
      </c>
      <c r="D425">
        <f>MONTH(data[[#This Row],[datum]])</f>
        <v>2</v>
      </c>
      <c r="E425">
        <f>DAY(data[[#This Row],[datum]])</f>
        <v>28</v>
      </c>
      <c r="F425" t="str">
        <f>TEXT(data[[#This Row],[datum]],"dddd")</f>
        <v>Sunday</v>
      </c>
      <c r="G425">
        <f>IF(data[[#This Row],[rok]]=rokok,1,0)</f>
        <v>1</v>
      </c>
      <c r="H425">
        <f>IF(data[[#This Row],[rok]]=rokok-1,1,0)</f>
        <v>0</v>
      </c>
      <c r="I425">
        <f>data[[#This Row],[tento_rok]]+data[[#This Row],[minuly rok]]</f>
        <v>1</v>
      </c>
    </row>
    <row r="426" spans="1:9" x14ac:dyDescent="0.2">
      <c r="A426" s="16">
        <v>42429</v>
      </c>
      <c r="B426" s="14">
        <v>18515</v>
      </c>
      <c r="C426">
        <f>YEAR(data[[#This Row],[datum]])</f>
        <v>2016</v>
      </c>
      <c r="D426">
        <f>MONTH(data[[#This Row],[datum]])</f>
        <v>2</v>
      </c>
      <c r="E426">
        <f>DAY(data[[#This Row],[datum]])</f>
        <v>29</v>
      </c>
      <c r="F426" t="str">
        <f>TEXT(data[[#This Row],[datum]],"dddd")</f>
        <v>Monday</v>
      </c>
      <c r="G426">
        <f>IF(data[[#This Row],[rok]]=rokok,1,0)</f>
        <v>1</v>
      </c>
      <c r="H426">
        <f>IF(data[[#This Row],[rok]]=rokok-1,1,0)</f>
        <v>0</v>
      </c>
      <c r="I426">
        <f>data[[#This Row],[tento_rok]]+data[[#This Row],[minuly rok]]</f>
        <v>1</v>
      </c>
    </row>
    <row r="427" spans="1:9" x14ac:dyDescent="0.2">
      <c r="A427" s="16">
        <v>42430</v>
      </c>
      <c r="B427" s="15">
        <v>14796</v>
      </c>
      <c r="C427">
        <f>YEAR(data[[#This Row],[datum]])</f>
        <v>2016</v>
      </c>
      <c r="D427">
        <f>MONTH(data[[#This Row],[datum]])</f>
        <v>3</v>
      </c>
      <c r="E427">
        <f>DAY(data[[#This Row],[datum]])</f>
        <v>1</v>
      </c>
      <c r="F427" t="str">
        <f>TEXT(data[[#This Row],[datum]],"dddd")</f>
        <v>Tuesday</v>
      </c>
      <c r="G427">
        <f>IF(data[[#This Row],[rok]]=rokok,1,0)</f>
        <v>1</v>
      </c>
      <c r="H427">
        <f>IF(data[[#This Row],[rok]]=rokok-1,1,0)</f>
        <v>0</v>
      </c>
      <c r="I427">
        <f>data[[#This Row],[tento_rok]]+data[[#This Row],[minuly rok]]</f>
        <v>1</v>
      </c>
    </row>
    <row r="428" spans="1:9" x14ac:dyDescent="0.2">
      <c r="A428" s="16">
        <v>42431</v>
      </c>
      <c r="B428" s="14">
        <v>16625</v>
      </c>
      <c r="C428">
        <f>YEAR(data[[#This Row],[datum]])</f>
        <v>2016</v>
      </c>
      <c r="D428">
        <f>MONTH(data[[#This Row],[datum]])</f>
        <v>3</v>
      </c>
      <c r="E428">
        <f>DAY(data[[#This Row],[datum]])</f>
        <v>2</v>
      </c>
      <c r="F428" t="str">
        <f>TEXT(data[[#This Row],[datum]],"dddd")</f>
        <v>Wednesday</v>
      </c>
      <c r="G428">
        <f>IF(data[[#This Row],[rok]]=rokok,1,0)</f>
        <v>1</v>
      </c>
      <c r="H428">
        <f>IF(data[[#This Row],[rok]]=rokok-1,1,0)</f>
        <v>0</v>
      </c>
      <c r="I428">
        <f>data[[#This Row],[tento_rok]]+data[[#This Row],[minuly rok]]</f>
        <v>1</v>
      </c>
    </row>
    <row r="429" spans="1:9" x14ac:dyDescent="0.2">
      <c r="A429" s="16">
        <v>42432</v>
      </c>
      <c r="B429" s="15">
        <v>17162</v>
      </c>
      <c r="C429">
        <f>YEAR(data[[#This Row],[datum]])</f>
        <v>2016</v>
      </c>
      <c r="D429">
        <f>MONTH(data[[#This Row],[datum]])</f>
        <v>3</v>
      </c>
      <c r="E429">
        <f>DAY(data[[#This Row],[datum]])</f>
        <v>3</v>
      </c>
      <c r="F429" t="str">
        <f>TEXT(data[[#This Row],[datum]],"dddd")</f>
        <v>Thursday</v>
      </c>
      <c r="G429">
        <f>IF(data[[#This Row],[rok]]=rokok,1,0)</f>
        <v>1</v>
      </c>
      <c r="H429">
        <f>IF(data[[#This Row],[rok]]=rokok-1,1,0)</f>
        <v>0</v>
      </c>
      <c r="I429">
        <f>data[[#This Row],[tento_rok]]+data[[#This Row],[minuly rok]]</f>
        <v>1</v>
      </c>
    </row>
    <row r="430" spans="1:9" x14ac:dyDescent="0.2">
      <c r="A430" s="16">
        <v>42433</v>
      </c>
      <c r="B430" s="14">
        <v>18468</v>
      </c>
      <c r="C430">
        <f>YEAR(data[[#This Row],[datum]])</f>
        <v>2016</v>
      </c>
      <c r="D430">
        <f>MONTH(data[[#This Row],[datum]])</f>
        <v>3</v>
      </c>
      <c r="E430">
        <f>DAY(data[[#This Row],[datum]])</f>
        <v>4</v>
      </c>
      <c r="F430" t="str">
        <f>TEXT(data[[#This Row],[datum]],"dddd")</f>
        <v>Friday</v>
      </c>
      <c r="G430">
        <f>IF(data[[#This Row],[rok]]=rokok,1,0)</f>
        <v>1</v>
      </c>
      <c r="H430">
        <f>IF(data[[#This Row],[rok]]=rokok-1,1,0)</f>
        <v>0</v>
      </c>
      <c r="I430">
        <f>data[[#This Row],[tento_rok]]+data[[#This Row],[minuly rok]]</f>
        <v>1</v>
      </c>
    </row>
    <row r="431" spans="1:9" x14ac:dyDescent="0.2">
      <c r="A431" s="16">
        <v>42434</v>
      </c>
      <c r="B431" s="15">
        <v>16751</v>
      </c>
      <c r="C431">
        <f>YEAR(data[[#This Row],[datum]])</f>
        <v>2016</v>
      </c>
      <c r="D431">
        <f>MONTH(data[[#This Row],[datum]])</f>
        <v>3</v>
      </c>
      <c r="E431">
        <f>DAY(data[[#This Row],[datum]])</f>
        <v>5</v>
      </c>
      <c r="F431" t="str">
        <f>TEXT(data[[#This Row],[datum]],"dddd")</f>
        <v>Saturday</v>
      </c>
      <c r="G431">
        <f>IF(data[[#This Row],[rok]]=rokok,1,0)</f>
        <v>1</v>
      </c>
      <c r="H431">
        <f>IF(data[[#This Row],[rok]]=rokok-1,1,0)</f>
        <v>0</v>
      </c>
      <c r="I431">
        <f>data[[#This Row],[tento_rok]]+data[[#This Row],[minuly rok]]</f>
        <v>1</v>
      </c>
    </row>
    <row r="432" spans="1:9" x14ac:dyDescent="0.2">
      <c r="A432" s="16">
        <v>42435</v>
      </c>
      <c r="B432" s="14">
        <v>16001</v>
      </c>
      <c r="C432">
        <f>YEAR(data[[#This Row],[datum]])</f>
        <v>2016</v>
      </c>
      <c r="D432">
        <f>MONTH(data[[#This Row],[datum]])</f>
        <v>3</v>
      </c>
      <c r="E432">
        <f>DAY(data[[#This Row],[datum]])</f>
        <v>6</v>
      </c>
      <c r="F432" t="str">
        <f>TEXT(data[[#This Row],[datum]],"dddd")</f>
        <v>Sunday</v>
      </c>
      <c r="G432">
        <f>IF(data[[#This Row],[rok]]=rokok,1,0)</f>
        <v>1</v>
      </c>
      <c r="H432">
        <f>IF(data[[#This Row],[rok]]=rokok-1,1,0)</f>
        <v>0</v>
      </c>
      <c r="I432">
        <f>data[[#This Row],[tento_rok]]+data[[#This Row],[minuly rok]]</f>
        <v>1</v>
      </c>
    </row>
    <row r="433" spans="1:9" x14ac:dyDescent="0.2">
      <c r="A433" s="16">
        <v>42436</v>
      </c>
      <c r="B433" s="15">
        <v>16964</v>
      </c>
      <c r="C433">
        <f>YEAR(data[[#This Row],[datum]])</f>
        <v>2016</v>
      </c>
      <c r="D433">
        <f>MONTH(data[[#This Row],[datum]])</f>
        <v>3</v>
      </c>
      <c r="E433">
        <f>DAY(data[[#This Row],[datum]])</f>
        <v>7</v>
      </c>
      <c r="F433" t="str">
        <f>TEXT(data[[#This Row],[datum]],"dddd")</f>
        <v>Monday</v>
      </c>
      <c r="G433">
        <f>IF(data[[#This Row],[rok]]=rokok,1,0)</f>
        <v>1</v>
      </c>
      <c r="H433">
        <f>IF(data[[#This Row],[rok]]=rokok-1,1,0)</f>
        <v>0</v>
      </c>
      <c r="I433">
        <f>data[[#This Row],[tento_rok]]+data[[#This Row],[minuly rok]]</f>
        <v>1</v>
      </c>
    </row>
    <row r="434" spans="1:9" x14ac:dyDescent="0.2">
      <c r="A434" s="16">
        <v>42437</v>
      </c>
      <c r="B434" s="14">
        <v>19718</v>
      </c>
      <c r="C434">
        <f>YEAR(data[[#This Row],[datum]])</f>
        <v>2016</v>
      </c>
      <c r="D434">
        <f>MONTH(data[[#This Row],[datum]])</f>
        <v>3</v>
      </c>
      <c r="E434">
        <f>DAY(data[[#This Row],[datum]])</f>
        <v>8</v>
      </c>
      <c r="F434" t="str">
        <f>TEXT(data[[#This Row],[datum]],"dddd")</f>
        <v>Tuesday</v>
      </c>
      <c r="G434">
        <f>IF(data[[#This Row],[rok]]=rokok,1,0)</f>
        <v>1</v>
      </c>
      <c r="H434">
        <f>IF(data[[#This Row],[rok]]=rokok-1,1,0)</f>
        <v>0</v>
      </c>
      <c r="I434">
        <f>data[[#This Row],[tento_rok]]+data[[#This Row],[minuly rok]]</f>
        <v>1</v>
      </c>
    </row>
    <row r="435" spans="1:9" x14ac:dyDescent="0.2">
      <c r="A435" s="16">
        <v>42438</v>
      </c>
      <c r="B435" s="15">
        <v>18096</v>
      </c>
      <c r="C435">
        <f>YEAR(data[[#This Row],[datum]])</f>
        <v>2016</v>
      </c>
      <c r="D435">
        <f>MONTH(data[[#This Row],[datum]])</f>
        <v>3</v>
      </c>
      <c r="E435">
        <f>DAY(data[[#This Row],[datum]])</f>
        <v>9</v>
      </c>
      <c r="F435" t="str">
        <f>TEXT(data[[#This Row],[datum]],"dddd")</f>
        <v>Wednesday</v>
      </c>
      <c r="G435">
        <f>IF(data[[#This Row],[rok]]=rokok,1,0)</f>
        <v>1</v>
      </c>
      <c r="H435">
        <f>IF(data[[#This Row],[rok]]=rokok-1,1,0)</f>
        <v>0</v>
      </c>
      <c r="I435">
        <f>data[[#This Row],[tento_rok]]+data[[#This Row],[minuly rok]]</f>
        <v>1</v>
      </c>
    </row>
    <row r="436" spans="1:9" x14ac:dyDescent="0.2">
      <c r="A436" s="16">
        <v>42439</v>
      </c>
      <c r="B436" s="14">
        <v>18427</v>
      </c>
      <c r="C436">
        <f>YEAR(data[[#This Row],[datum]])</f>
        <v>2016</v>
      </c>
      <c r="D436">
        <f>MONTH(data[[#This Row],[datum]])</f>
        <v>3</v>
      </c>
      <c r="E436">
        <f>DAY(data[[#This Row],[datum]])</f>
        <v>10</v>
      </c>
      <c r="F436" t="str">
        <f>TEXT(data[[#This Row],[datum]],"dddd")</f>
        <v>Thursday</v>
      </c>
      <c r="G436">
        <f>IF(data[[#This Row],[rok]]=rokok,1,0)</f>
        <v>1</v>
      </c>
      <c r="H436">
        <f>IF(data[[#This Row],[rok]]=rokok-1,1,0)</f>
        <v>0</v>
      </c>
      <c r="I436">
        <f>data[[#This Row],[tento_rok]]+data[[#This Row],[minuly rok]]</f>
        <v>1</v>
      </c>
    </row>
    <row r="437" spans="1:9" x14ac:dyDescent="0.2">
      <c r="A437" s="16">
        <v>42440</v>
      </c>
      <c r="B437" s="15">
        <v>16524</v>
      </c>
      <c r="C437">
        <f>YEAR(data[[#This Row],[datum]])</f>
        <v>2016</v>
      </c>
      <c r="D437">
        <f>MONTH(data[[#This Row],[datum]])</f>
        <v>3</v>
      </c>
      <c r="E437">
        <f>DAY(data[[#This Row],[datum]])</f>
        <v>11</v>
      </c>
      <c r="F437" t="str">
        <f>TEXT(data[[#This Row],[datum]],"dddd")</f>
        <v>Friday</v>
      </c>
      <c r="G437">
        <f>IF(data[[#This Row],[rok]]=rokok,1,0)</f>
        <v>1</v>
      </c>
      <c r="H437">
        <f>IF(data[[#This Row],[rok]]=rokok-1,1,0)</f>
        <v>0</v>
      </c>
      <c r="I437">
        <f>data[[#This Row],[tento_rok]]+data[[#This Row],[minuly rok]]</f>
        <v>1</v>
      </c>
    </row>
    <row r="438" spans="1:9" x14ac:dyDescent="0.2">
      <c r="A438" s="16">
        <v>42441</v>
      </c>
      <c r="B438" s="14">
        <v>11346</v>
      </c>
      <c r="C438">
        <f>YEAR(data[[#This Row],[datum]])</f>
        <v>2016</v>
      </c>
      <c r="D438">
        <f>MONTH(data[[#This Row],[datum]])</f>
        <v>3</v>
      </c>
      <c r="E438">
        <f>DAY(data[[#This Row],[datum]])</f>
        <v>12</v>
      </c>
      <c r="F438" t="str">
        <f>TEXT(data[[#This Row],[datum]],"dddd")</f>
        <v>Saturday</v>
      </c>
      <c r="G438">
        <f>IF(data[[#This Row],[rok]]=rokok,1,0)</f>
        <v>1</v>
      </c>
      <c r="H438">
        <f>IF(data[[#This Row],[rok]]=rokok-1,1,0)</f>
        <v>0</v>
      </c>
      <c r="I438">
        <f>data[[#This Row],[tento_rok]]+data[[#This Row],[minuly rok]]</f>
        <v>1</v>
      </c>
    </row>
    <row r="439" spans="1:9" x14ac:dyDescent="0.2">
      <c r="A439" s="16">
        <v>42442</v>
      </c>
      <c r="B439" s="15">
        <v>10692</v>
      </c>
      <c r="C439">
        <f>YEAR(data[[#This Row],[datum]])</f>
        <v>2016</v>
      </c>
      <c r="D439">
        <f>MONTH(data[[#This Row],[datum]])</f>
        <v>3</v>
      </c>
      <c r="E439">
        <f>DAY(data[[#This Row],[datum]])</f>
        <v>13</v>
      </c>
      <c r="F439" t="str">
        <f>TEXT(data[[#This Row],[datum]],"dddd")</f>
        <v>Sunday</v>
      </c>
      <c r="G439">
        <f>IF(data[[#This Row],[rok]]=rokok,1,0)</f>
        <v>1</v>
      </c>
      <c r="H439">
        <f>IF(data[[#This Row],[rok]]=rokok-1,1,0)</f>
        <v>0</v>
      </c>
      <c r="I439">
        <f>data[[#This Row],[tento_rok]]+data[[#This Row],[minuly rok]]</f>
        <v>1</v>
      </c>
    </row>
    <row r="440" spans="1:9" x14ac:dyDescent="0.2">
      <c r="A440" s="16">
        <v>42443</v>
      </c>
      <c r="B440" s="14">
        <v>10483</v>
      </c>
      <c r="C440">
        <f>YEAR(data[[#This Row],[datum]])</f>
        <v>2016</v>
      </c>
      <c r="D440">
        <f>MONTH(data[[#This Row],[datum]])</f>
        <v>3</v>
      </c>
      <c r="E440">
        <f>DAY(data[[#This Row],[datum]])</f>
        <v>14</v>
      </c>
      <c r="F440" t="str">
        <f>TEXT(data[[#This Row],[datum]],"dddd")</f>
        <v>Monday</v>
      </c>
      <c r="G440">
        <f>IF(data[[#This Row],[rok]]=rokok,1,0)</f>
        <v>1</v>
      </c>
      <c r="H440">
        <f>IF(data[[#This Row],[rok]]=rokok-1,1,0)</f>
        <v>0</v>
      </c>
      <c r="I440">
        <f>data[[#This Row],[tento_rok]]+data[[#This Row],[minuly rok]]</f>
        <v>1</v>
      </c>
    </row>
    <row r="441" spans="1:9" x14ac:dyDescent="0.2">
      <c r="A441" s="16">
        <v>42444</v>
      </c>
      <c r="B441" s="15">
        <v>10025</v>
      </c>
      <c r="C441">
        <f>YEAR(data[[#This Row],[datum]])</f>
        <v>2016</v>
      </c>
      <c r="D441">
        <f>MONTH(data[[#This Row],[datum]])</f>
        <v>3</v>
      </c>
      <c r="E441">
        <f>DAY(data[[#This Row],[datum]])</f>
        <v>15</v>
      </c>
      <c r="F441" t="str">
        <f>TEXT(data[[#This Row],[datum]],"dddd")</f>
        <v>Tuesday</v>
      </c>
      <c r="G441">
        <f>IF(data[[#This Row],[rok]]=rokok,1,0)</f>
        <v>1</v>
      </c>
      <c r="H441">
        <f>IF(data[[#This Row],[rok]]=rokok-1,1,0)</f>
        <v>0</v>
      </c>
      <c r="I441">
        <f>data[[#This Row],[tento_rok]]+data[[#This Row],[minuly rok]]</f>
        <v>1</v>
      </c>
    </row>
    <row r="442" spans="1:9" x14ac:dyDescent="0.2">
      <c r="A442" s="16">
        <v>42445</v>
      </c>
      <c r="B442" s="14">
        <v>32188</v>
      </c>
      <c r="C442">
        <f>YEAR(data[[#This Row],[datum]])</f>
        <v>2016</v>
      </c>
      <c r="D442">
        <f>MONTH(data[[#This Row],[datum]])</f>
        <v>3</v>
      </c>
      <c r="E442">
        <f>DAY(data[[#This Row],[datum]])</f>
        <v>16</v>
      </c>
      <c r="F442" t="str">
        <f>TEXT(data[[#This Row],[datum]],"dddd")</f>
        <v>Wednesday</v>
      </c>
      <c r="G442">
        <f>IF(data[[#This Row],[rok]]=rokok,1,0)</f>
        <v>1</v>
      </c>
      <c r="H442">
        <f>IF(data[[#This Row],[rok]]=rokok-1,1,0)</f>
        <v>0</v>
      </c>
      <c r="I442">
        <f>data[[#This Row],[tento_rok]]+data[[#This Row],[minuly rok]]</f>
        <v>1</v>
      </c>
    </row>
    <row r="443" spans="1:9" x14ac:dyDescent="0.2">
      <c r="A443" s="16">
        <v>42446</v>
      </c>
      <c r="B443" s="15">
        <v>32390</v>
      </c>
      <c r="C443">
        <f>YEAR(data[[#This Row],[datum]])</f>
        <v>2016</v>
      </c>
      <c r="D443">
        <f>MONTH(data[[#This Row],[datum]])</f>
        <v>3</v>
      </c>
      <c r="E443">
        <f>DAY(data[[#This Row],[datum]])</f>
        <v>17</v>
      </c>
      <c r="F443" t="str">
        <f>TEXT(data[[#This Row],[datum]],"dddd")</f>
        <v>Thursday</v>
      </c>
      <c r="G443">
        <f>IF(data[[#This Row],[rok]]=rokok,1,0)</f>
        <v>1</v>
      </c>
      <c r="H443">
        <f>IF(data[[#This Row],[rok]]=rokok-1,1,0)</f>
        <v>0</v>
      </c>
      <c r="I443">
        <f>data[[#This Row],[tento_rok]]+data[[#This Row],[minuly rok]]</f>
        <v>1</v>
      </c>
    </row>
    <row r="444" spans="1:9" x14ac:dyDescent="0.2">
      <c r="A444" s="16">
        <v>42447</v>
      </c>
      <c r="B444" s="14">
        <v>35242</v>
      </c>
      <c r="C444">
        <f>YEAR(data[[#This Row],[datum]])</f>
        <v>2016</v>
      </c>
      <c r="D444">
        <f>MONTH(data[[#This Row],[datum]])</f>
        <v>3</v>
      </c>
      <c r="E444">
        <f>DAY(data[[#This Row],[datum]])</f>
        <v>18</v>
      </c>
      <c r="F444" t="str">
        <f>TEXT(data[[#This Row],[datum]],"dddd")</f>
        <v>Friday</v>
      </c>
      <c r="G444">
        <f>IF(data[[#This Row],[rok]]=rokok,1,0)</f>
        <v>1</v>
      </c>
      <c r="H444">
        <f>IF(data[[#This Row],[rok]]=rokok-1,1,0)</f>
        <v>0</v>
      </c>
      <c r="I444">
        <f>data[[#This Row],[tento_rok]]+data[[#This Row],[minuly rok]]</f>
        <v>1</v>
      </c>
    </row>
    <row r="445" spans="1:9" x14ac:dyDescent="0.2">
      <c r="A445" s="16">
        <v>42448</v>
      </c>
      <c r="B445" s="15">
        <v>33786</v>
      </c>
      <c r="C445">
        <f>YEAR(data[[#This Row],[datum]])</f>
        <v>2016</v>
      </c>
      <c r="D445">
        <f>MONTH(data[[#This Row],[datum]])</f>
        <v>3</v>
      </c>
      <c r="E445">
        <f>DAY(data[[#This Row],[datum]])</f>
        <v>19</v>
      </c>
      <c r="F445" t="str">
        <f>TEXT(data[[#This Row],[datum]],"dddd")</f>
        <v>Saturday</v>
      </c>
      <c r="G445">
        <f>IF(data[[#This Row],[rok]]=rokok,1,0)</f>
        <v>1</v>
      </c>
      <c r="H445">
        <f>IF(data[[#This Row],[rok]]=rokok-1,1,0)</f>
        <v>0</v>
      </c>
      <c r="I445">
        <f>data[[#This Row],[tento_rok]]+data[[#This Row],[minuly rok]]</f>
        <v>1</v>
      </c>
    </row>
    <row r="446" spans="1:9" x14ac:dyDescent="0.2">
      <c r="A446" s="16">
        <v>42449</v>
      </c>
      <c r="B446" s="14">
        <v>40311</v>
      </c>
      <c r="C446">
        <f>YEAR(data[[#This Row],[datum]])</f>
        <v>2016</v>
      </c>
      <c r="D446">
        <f>MONTH(data[[#This Row],[datum]])</f>
        <v>3</v>
      </c>
      <c r="E446">
        <f>DAY(data[[#This Row],[datum]])</f>
        <v>20</v>
      </c>
      <c r="F446" t="str">
        <f>TEXT(data[[#This Row],[datum]],"dddd")</f>
        <v>Sunday</v>
      </c>
      <c r="G446">
        <f>IF(data[[#This Row],[rok]]=rokok,1,0)</f>
        <v>1</v>
      </c>
      <c r="H446">
        <f>IF(data[[#This Row],[rok]]=rokok-1,1,0)</f>
        <v>0</v>
      </c>
      <c r="I446">
        <f>data[[#This Row],[tento_rok]]+data[[#This Row],[minuly rok]]</f>
        <v>1</v>
      </c>
    </row>
    <row r="447" spans="1:9" x14ac:dyDescent="0.2">
      <c r="A447" s="16">
        <v>42450</v>
      </c>
      <c r="B447" s="15">
        <v>37156</v>
      </c>
      <c r="C447">
        <f>YEAR(data[[#This Row],[datum]])</f>
        <v>2016</v>
      </c>
      <c r="D447">
        <f>MONTH(data[[#This Row],[datum]])</f>
        <v>3</v>
      </c>
      <c r="E447">
        <f>DAY(data[[#This Row],[datum]])</f>
        <v>21</v>
      </c>
      <c r="F447" t="str">
        <f>TEXT(data[[#This Row],[datum]],"dddd")</f>
        <v>Monday</v>
      </c>
      <c r="G447">
        <f>IF(data[[#This Row],[rok]]=rokok,1,0)</f>
        <v>1</v>
      </c>
      <c r="H447">
        <f>IF(data[[#This Row],[rok]]=rokok-1,1,0)</f>
        <v>0</v>
      </c>
      <c r="I447">
        <f>data[[#This Row],[tento_rok]]+data[[#This Row],[minuly rok]]</f>
        <v>1</v>
      </c>
    </row>
    <row r="448" spans="1:9" x14ac:dyDescent="0.2">
      <c r="A448" s="16">
        <v>42451</v>
      </c>
      <c r="B448" s="14">
        <v>34100</v>
      </c>
      <c r="C448">
        <f>YEAR(data[[#This Row],[datum]])</f>
        <v>2016</v>
      </c>
      <c r="D448">
        <f>MONTH(data[[#This Row],[datum]])</f>
        <v>3</v>
      </c>
      <c r="E448">
        <f>DAY(data[[#This Row],[datum]])</f>
        <v>22</v>
      </c>
      <c r="F448" t="str">
        <f>TEXT(data[[#This Row],[datum]],"dddd")</f>
        <v>Tuesday</v>
      </c>
      <c r="G448">
        <f>IF(data[[#This Row],[rok]]=rokok,1,0)</f>
        <v>1</v>
      </c>
      <c r="H448">
        <f>IF(data[[#This Row],[rok]]=rokok-1,1,0)</f>
        <v>0</v>
      </c>
      <c r="I448">
        <f>data[[#This Row],[tento_rok]]+data[[#This Row],[minuly rok]]</f>
        <v>1</v>
      </c>
    </row>
    <row r="449" spans="1:9" x14ac:dyDescent="0.2">
      <c r="A449" s="16">
        <v>42452</v>
      </c>
      <c r="B449" s="15">
        <v>37641</v>
      </c>
      <c r="C449">
        <f>YEAR(data[[#This Row],[datum]])</f>
        <v>2016</v>
      </c>
      <c r="D449">
        <f>MONTH(data[[#This Row],[datum]])</f>
        <v>3</v>
      </c>
      <c r="E449">
        <f>DAY(data[[#This Row],[datum]])</f>
        <v>23</v>
      </c>
      <c r="F449" t="str">
        <f>TEXT(data[[#This Row],[datum]],"dddd")</f>
        <v>Wednesday</v>
      </c>
      <c r="G449">
        <f>IF(data[[#This Row],[rok]]=rokok,1,0)</f>
        <v>1</v>
      </c>
      <c r="H449">
        <f>IF(data[[#This Row],[rok]]=rokok-1,1,0)</f>
        <v>0</v>
      </c>
      <c r="I449">
        <f>data[[#This Row],[tento_rok]]+data[[#This Row],[minuly rok]]</f>
        <v>1</v>
      </c>
    </row>
    <row r="450" spans="1:9" x14ac:dyDescent="0.2">
      <c r="A450" s="16">
        <v>42453</v>
      </c>
      <c r="B450" s="14">
        <v>17385</v>
      </c>
      <c r="C450">
        <f>YEAR(data[[#This Row],[datum]])</f>
        <v>2016</v>
      </c>
      <c r="D450">
        <f>MONTH(data[[#This Row],[datum]])</f>
        <v>3</v>
      </c>
      <c r="E450">
        <f>DAY(data[[#This Row],[datum]])</f>
        <v>24</v>
      </c>
      <c r="F450" t="str">
        <f>TEXT(data[[#This Row],[datum]],"dddd")</f>
        <v>Thursday</v>
      </c>
      <c r="G450">
        <f>IF(data[[#This Row],[rok]]=rokok,1,0)</f>
        <v>1</v>
      </c>
      <c r="H450">
        <f>IF(data[[#This Row],[rok]]=rokok-1,1,0)</f>
        <v>0</v>
      </c>
      <c r="I450">
        <f>data[[#This Row],[tento_rok]]+data[[#This Row],[minuly rok]]</f>
        <v>1</v>
      </c>
    </row>
    <row r="451" spans="1:9" x14ac:dyDescent="0.2">
      <c r="A451" s="16">
        <v>42454</v>
      </c>
      <c r="B451" s="15">
        <v>19560</v>
      </c>
      <c r="C451">
        <f>YEAR(data[[#This Row],[datum]])</f>
        <v>2016</v>
      </c>
      <c r="D451">
        <f>MONTH(data[[#This Row],[datum]])</f>
        <v>3</v>
      </c>
      <c r="E451">
        <f>DAY(data[[#This Row],[datum]])</f>
        <v>25</v>
      </c>
      <c r="F451" t="str">
        <f>TEXT(data[[#This Row],[datum]],"dddd")</f>
        <v>Friday</v>
      </c>
      <c r="G451">
        <f>IF(data[[#This Row],[rok]]=rokok,1,0)</f>
        <v>1</v>
      </c>
      <c r="H451">
        <f>IF(data[[#This Row],[rok]]=rokok-1,1,0)</f>
        <v>0</v>
      </c>
      <c r="I451">
        <f>data[[#This Row],[tento_rok]]+data[[#This Row],[minuly rok]]</f>
        <v>1</v>
      </c>
    </row>
    <row r="452" spans="1:9" x14ac:dyDescent="0.2">
      <c r="A452" s="16">
        <v>42455</v>
      </c>
      <c r="B452" s="14">
        <v>17121</v>
      </c>
      <c r="C452">
        <f>YEAR(data[[#This Row],[datum]])</f>
        <v>2016</v>
      </c>
      <c r="D452">
        <f>MONTH(data[[#This Row],[datum]])</f>
        <v>3</v>
      </c>
      <c r="E452">
        <f>DAY(data[[#This Row],[datum]])</f>
        <v>26</v>
      </c>
      <c r="F452" t="str">
        <f>TEXT(data[[#This Row],[datum]],"dddd")</f>
        <v>Saturday</v>
      </c>
      <c r="G452">
        <f>IF(data[[#This Row],[rok]]=rokok,1,0)</f>
        <v>1</v>
      </c>
      <c r="H452">
        <f>IF(data[[#This Row],[rok]]=rokok-1,1,0)</f>
        <v>0</v>
      </c>
      <c r="I452">
        <f>data[[#This Row],[tento_rok]]+data[[#This Row],[minuly rok]]</f>
        <v>1</v>
      </c>
    </row>
    <row r="453" spans="1:9" x14ac:dyDescent="0.2">
      <c r="A453" s="16">
        <v>42456</v>
      </c>
      <c r="B453" s="15">
        <v>17434</v>
      </c>
      <c r="C453">
        <f>YEAR(data[[#This Row],[datum]])</f>
        <v>2016</v>
      </c>
      <c r="D453">
        <f>MONTH(data[[#This Row],[datum]])</f>
        <v>3</v>
      </c>
      <c r="E453">
        <f>DAY(data[[#This Row],[datum]])</f>
        <v>27</v>
      </c>
      <c r="F453" t="str">
        <f>TEXT(data[[#This Row],[datum]],"dddd")</f>
        <v>Sunday</v>
      </c>
      <c r="G453">
        <f>IF(data[[#This Row],[rok]]=rokok,1,0)</f>
        <v>1</v>
      </c>
      <c r="H453">
        <f>IF(data[[#This Row],[rok]]=rokok-1,1,0)</f>
        <v>0</v>
      </c>
      <c r="I453">
        <f>data[[#This Row],[tento_rok]]+data[[#This Row],[minuly rok]]</f>
        <v>1</v>
      </c>
    </row>
    <row r="454" spans="1:9" x14ac:dyDescent="0.2">
      <c r="A454" s="16">
        <v>42457</v>
      </c>
      <c r="B454" s="14">
        <v>27171</v>
      </c>
      <c r="C454">
        <f>YEAR(data[[#This Row],[datum]])</f>
        <v>2016</v>
      </c>
      <c r="D454">
        <f>MONTH(data[[#This Row],[datum]])</f>
        <v>3</v>
      </c>
      <c r="E454">
        <f>DAY(data[[#This Row],[datum]])</f>
        <v>28</v>
      </c>
      <c r="F454" t="str">
        <f>TEXT(data[[#This Row],[datum]],"dddd")</f>
        <v>Monday</v>
      </c>
      <c r="G454">
        <f>IF(data[[#This Row],[rok]]=rokok,1,0)</f>
        <v>1</v>
      </c>
      <c r="H454">
        <f>IF(data[[#This Row],[rok]]=rokok-1,1,0)</f>
        <v>0</v>
      </c>
      <c r="I454">
        <f>data[[#This Row],[tento_rok]]+data[[#This Row],[minuly rok]]</f>
        <v>1</v>
      </c>
    </row>
    <row r="455" spans="1:9" x14ac:dyDescent="0.2">
      <c r="A455" s="16">
        <v>42458</v>
      </c>
      <c r="B455" s="15">
        <v>21216</v>
      </c>
      <c r="C455">
        <f>YEAR(data[[#This Row],[datum]])</f>
        <v>2016</v>
      </c>
      <c r="D455">
        <f>MONTH(data[[#This Row],[datum]])</f>
        <v>3</v>
      </c>
      <c r="E455">
        <f>DAY(data[[#This Row],[datum]])</f>
        <v>29</v>
      </c>
      <c r="F455" t="str">
        <f>TEXT(data[[#This Row],[datum]],"dddd")</f>
        <v>Tuesday</v>
      </c>
      <c r="G455">
        <f>IF(data[[#This Row],[rok]]=rokok,1,0)</f>
        <v>1</v>
      </c>
      <c r="H455">
        <f>IF(data[[#This Row],[rok]]=rokok-1,1,0)</f>
        <v>0</v>
      </c>
      <c r="I455">
        <f>data[[#This Row],[tento_rok]]+data[[#This Row],[minuly rok]]</f>
        <v>1</v>
      </c>
    </row>
    <row r="456" spans="1:9" x14ac:dyDescent="0.2">
      <c r="A456" s="16">
        <v>42459</v>
      </c>
      <c r="B456" s="14">
        <v>22554</v>
      </c>
      <c r="C456">
        <f>YEAR(data[[#This Row],[datum]])</f>
        <v>2016</v>
      </c>
      <c r="D456">
        <f>MONTH(data[[#This Row],[datum]])</f>
        <v>3</v>
      </c>
      <c r="E456">
        <f>DAY(data[[#This Row],[datum]])</f>
        <v>30</v>
      </c>
      <c r="F456" t="str">
        <f>TEXT(data[[#This Row],[datum]],"dddd")</f>
        <v>Wednesday</v>
      </c>
      <c r="G456">
        <f>IF(data[[#This Row],[rok]]=rokok,1,0)</f>
        <v>1</v>
      </c>
      <c r="H456">
        <f>IF(data[[#This Row],[rok]]=rokok-1,1,0)</f>
        <v>0</v>
      </c>
      <c r="I456">
        <f>data[[#This Row],[tento_rok]]+data[[#This Row],[minuly rok]]</f>
        <v>1</v>
      </c>
    </row>
    <row r="457" spans="1:9" x14ac:dyDescent="0.2">
      <c r="A457" s="16">
        <v>42460</v>
      </c>
      <c r="B457" s="15">
        <v>22893</v>
      </c>
      <c r="C457">
        <f>YEAR(data[[#This Row],[datum]])</f>
        <v>2016</v>
      </c>
      <c r="D457">
        <f>MONTH(data[[#This Row],[datum]])</f>
        <v>3</v>
      </c>
      <c r="E457">
        <f>DAY(data[[#This Row],[datum]])</f>
        <v>31</v>
      </c>
      <c r="F457" t="str">
        <f>TEXT(data[[#This Row],[datum]],"dddd")</f>
        <v>Thursday</v>
      </c>
      <c r="G457">
        <f>IF(data[[#This Row],[rok]]=rokok,1,0)</f>
        <v>1</v>
      </c>
      <c r="H457">
        <f>IF(data[[#This Row],[rok]]=rokok-1,1,0)</f>
        <v>0</v>
      </c>
      <c r="I457">
        <f>data[[#This Row],[tento_rok]]+data[[#This Row],[minuly rok]]</f>
        <v>1</v>
      </c>
    </row>
    <row r="458" spans="1:9" x14ac:dyDescent="0.2">
      <c r="A458" s="16">
        <v>42461</v>
      </c>
      <c r="B458" s="14">
        <v>13106</v>
      </c>
      <c r="C458">
        <f>YEAR(data[[#This Row],[datum]])</f>
        <v>2016</v>
      </c>
      <c r="D458">
        <f>MONTH(data[[#This Row],[datum]])</f>
        <v>4</v>
      </c>
      <c r="E458">
        <f>DAY(data[[#This Row],[datum]])</f>
        <v>1</v>
      </c>
      <c r="F458" t="str">
        <f>TEXT(data[[#This Row],[datum]],"dddd")</f>
        <v>Friday</v>
      </c>
      <c r="G458">
        <f>IF(data[[#This Row],[rok]]=rokok,1,0)</f>
        <v>1</v>
      </c>
      <c r="H458">
        <f>IF(data[[#This Row],[rok]]=rokok-1,1,0)</f>
        <v>0</v>
      </c>
      <c r="I458">
        <f>data[[#This Row],[tento_rok]]+data[[#This Row],[minuly rok]]</f>
        <v>1</v>
      </c>
    </row>
    <row r="459" spans="1:9" x14ac:dyDescent="0.2">
      <c r="A459" s="16">
        <v>42462</v>
      </c>
      <c r="B459" s="15">
        <v>14773</v>
      </c>
      <c r="C459">
        <f>YEAR(data[[#This Row],[datum]])</f>
        <v>2016</v>
      </c>
      <c r="D459">
        <f>MONTH(data[[#This Row],[datum]])</f>
        <v>4</v>
      </c>
      <c r="E459">
        <f>DAY(data[[#This Row],[datum]])</f>
        <v>2</v>
      </c>
      <c r="F459" t="str">
        <f>TEXT(data[[#This Row],[datum]],"dddd")</f>
        <v>Saturday</v>
      </c>
      <c r="G459">
        <f>IF(data[[#This Row],[rok]]=rokok,1,0)</f>
        <v>1</v>
      </c>
      <c r="H459">
        <f>IF(data[[#This Row],[rok]]=rokok-1,1,0)</f>
        <v>0</v>
      </c>
      <c r="I459">
        <f>data[[#This Row],[tento_rok]]+data[[#This Row],[minuly rok]]</f>
        <v>1</v>
      </c>
    </row>
    <row r="460" spans="1:9" x14ac:dyDescent="0.2">
      <c r="A460" s="16">
        <v>42463</v>
      </c>
      <c r="B460" s="14">
        <v>13447</v>
      </c>
      <c r="C460">
        <f>YEAR(data[[#This Row],[datum]])</f>
        <v>2016</v>
      </c>
      <c r="D460">
        <f>MONTH(data[[#This Row],[datum]])</f>
        <v>4</v>
      </c>
      <c r="E460">
        <f>DAY(data[[#This Row],[datum]])</f>
        <v>3</v>
      </c>
      <c r="F460" t="str">
        <f>TEXT(data[[#This Row],[datum]],"dddd")</f>
        <v>Sunday</v>
      </c>
      <c r="G460">
        <f>IF(data[[#This Row],[rok]]=rokok,1,0)</f>
        <v>1</v>
      </c>
      <c r="H460">
        <f>IF(data[[#This Row],[rok]]=rokok-1,1,0)</f>
        <v>0</v>
      </c>
      <c r="I460">
        <f>data[[#This Row],[tento_rok]]+data[[#This Row],[minuly rok]]</f>
        <v>1</v>
      </c>
    </row>
    <row r="461" spans="1:9" x14ac:dyDescent="0.2">
      <c r="A461" s="16">
        <v>42464</v>
      </c>
      <c r="B461" s="15">
        <v>12625</v>
      </c>
      <c r="C461">
        <f>YEAR(data[[#This Row],[datum]])</f>
        <v>2016</v>
      </c>
      <c r="D461">
        <f>MONTH(data[[#This Row],[datum]])</f>
        <v>4</v>
      </c>
      <c r="E461">
        <f>DAY(data[[#This Row],[datum]])</f>
        <v>4</v>
      </c>
      <c r="F461" t="str">
        <f>TEXT(data[[#This Row],[datum]],"dddd")</f>
        <v>Monday</v>
      </c>
      <c r="G461">
        <f>IF(data[[#This Row],[rok]]=rokok,1,0)</f>
        <v>1</v>
      </c>
      <c r="H461">
        <f>IF(data[[#This Row],[rok]]=rokok-1,1,0)</f>
        <v>0</v>
      </c>
      <c r="I461">
        <f>data[[#This Row],[tento_rok]]+data[[#This Row],[minuly rok]]</f>
        <v>1</v>
      </c>
    </row>
    <row r="462" spans="1:9" x14ac:dyDescent="0.2">
      <c r="A462" s="16">
        <v>42465</v>
      </c>
      <c r="B462" s="14">
        <v>20949</v>
      </c>
      <c r="C462">
        <f>YEAR(data[[#This Row],[datum]])</f>
        <v>2016</v>
      </c>
      <c r="D462">
        <f>MONTH(data[[#This Row],[datum]])</f>
        <v>4</v>
      </c>
      <c r="E462">
        <f>DAY(data[[#This Row],[datum]])</f>
        <v>5</v>
      </c>
      <c r="F462" t="str">
        <f>TEXT(data[[#This Row],[datum]],"dddd")</f>
        <v>Tuesday</v>
      </c>
      <c r="G462">
        <f>IF(data[[#This Row],[rok]]=rokok,1,0)</f>
        <v>1</v>
      </c>
      <c r="H462">
        <f>IF(data[[#This Row],[rok]]=rokok-1,1,0)</f>
        <v>0</v>
      </c>
      <c r="I462">
        <f>data[[#This Row],[tento_rok]]+data[[#This Row],[minuly rok]]</f>
        <v>1</v>
      </c>
    </row>
    <row r="463" spans="1:9" x14ac:dyDescent="0.2">
      <c r="A463" s="16">
        <v>42466</v>
      </c>
      <c r="B463" s="15">
        <v>24235</v>
      </c>
      <c r="C463">
        <f>YEAR(data[[#This Row],[datum]])</f>
        <v>2016</v>
      </c>
      <c r="D463">
        <f>MONTH(data[[#This Row],[datum]])</f>
        <v>4</v>
      </c>
      <c r="E463">
        <f>DAY(data[[#This Row],[datum]])</f>
        <v>6</v>
      </c>
      <c r="F463" t="str">
        <f>TEXT(data[[#This Row],[datum]],"dddd")</f>
        <v>Wednesday</v>
      </c>
      <c r="G463">
        <f>IF(data[[#This Row],[rok]]=rokok,1,0)</f>
        <v>1</v>
      </c>
      <c r="H463">
        <f>IF(data[[#This Row],[rok]]=rokok-1,1,0)</f>
        <v>0</v>
      </c>
      <c r="I463">
        <f>data[[#This Row],[tento_rok]]+data[[#This Row],[minuly rok]]</f>
        <v>1</v>
      </c>
    </row>
    <row r="464" spans="1:9" x14ac:dyDescent="0.2">
      <c r="A464" s="16">
        <v>42467</v>
      </c>
      <c r="B464" s="14">
        <v>21950</v>
      </c>
      <c r="C464">
        <f>YEAR(data[[#This Row],[datum]])</f>
        <v>2016</v>
      </c>
      <c r="D464">
        <f>MONTH(data[[#This Row],[datum]])</f>
        <v>4</v>
      </c>
      <c r="E464">
        <f>DAY(data[[#This Row],[datum]])</f>
        <v>7</v>
      </c>
      <c r="F464" t="str">
        <f>TEXT(data[[#This Row],[datum]],"dddd")</f>
        <v>Thursday</v>
      </c>
      <c r="G464">
        <f>IF(data[[#This Row],[rok]]=rokok,1,0)</f>
        <v>1</v>
      </c>
      <c r="H464">
        <f>IF(data[[#This Row],[rok]]=rokok-1,1,0)</f>
        <v>0</v>
      </c>
      <c r="I464">
        <f>data[[#This Row],[tento_rok]]+data[[#This Row],[minuly rok]]</f>
        <v>1</v>
      </c>
    </row>
    <row r="465" spans="1:9" x14ac:dyDescent="0.2">
      <c r="A465" s="16">
        <v>42468</v>
      </c>
      <c r="B465" s="15">
        <v>21830</v>
      </c>
      <c r="C465">
        <f>YEAR(data[[#This Row],[datum]])</f>
        <v>2016</v>
      </c>
      <c r="D465">
        <f>MONTH(data[[#This Row],[datum]])</f>
        <v>4</v>
      </c>
      <c r="E465">
        <f>DAY(data[[#This Row],[datum]])</f>
        <v>8</v>
      </c>
      <c r="F465" t="str">
        <f>TEXT(data[[#This Row],[datum]],"dddd")</f>
        <v>Friday</v>
      </c>
      <c r="G465">
        <f>IF(data[[#This Row],[rok]]=rokok,1,0)</f>
        <v>1</v>
      </c>
      <c r="H465">
        <f>IF(data[[#This Row],[rok]]=rokok-1,1,0)</f>
        <v>0</v>
      </c>
      <c r="I465">
        <f>data[[#This Row],[tento_rok]]+data[[#This Row],[minuly rok]]</f>
        <v>1</v>
      </c>
    </row>
    <row r="466" spans="1:9" x14ac:dyDescent="0.2">
      <c r="A466" s="16">
        <v>42469</v>
      </c>
      <c r="B466" s="14">
        <v>16957</v>
      </c>
      <c r="C466">
        <f>YEAR(data[[#This Row],[datum]])</f>
        <v>2016</v>
      </c>
      <c r="D466">
        <f>MONTH(data[[#This Row],[datum]])</f>
        <v>4</v>
      </c>
      <c r="E466">
        <f>DAY(data[[#This Row],[datum]])</f>
        <v>9</v>
      </c>
      <c r="F466" t="str">
        <f>TEXT(data[[#This Row],[datum]],"dddd")</f>
        <v>Saturday</v>
      </c>
      <c r="G466">
        <f>IF(data[[#This Row],[rok]]=rokok,1,0)</f>
        <v>1</v>
      </c>
      <c r="H466">
        <f>IF(data[[#This Row],[rok]]=rokok-1,1,0)</f>
        <v>0</v>
      </c>
      <c r="I466">
        <f>data[[#This Row],[tento_rok]]+data[[#This Row],[minuly rok]]</f>
        <v>1</v>
      </c>
    </row>
    <row r="467" spans="1:9" x14ac:dyDescent="0.2">
      <c r="A467" s="16">
        <v>42470</v>
      </c>
      <c r="B467" s="15">
        <v>18457</v>
      </c>
      <c r="C467">
        <f>YEAR(data[[#This Row],[datum]])</f>
        <v>2016</v>
      </c>
      <c r="D467">
        <f>MONTH(data[[#This Row],[datum]])</f>
        <v>4</v>
      </c>
      <c r="E467">
        <f>DAY(data[[#This Row],[datum]])</f>
        <v>10</v>
      </c>
      <c r="F467" t="str">
        <f>TEXT(data[[#This Row],[datum]],"dddd")</f>
        <v>Sunday</v>
      </c>
      <c r="G467">
        <f>IF(data[[#This Row],[rok]]=rokok,1,0)</f>
        <v>1</v>
      </c>
      <c r="H467">
        <f>IF(data[[#This Row],[rok]]=rokok-1,1,0)</f>
        <v>0</v>
      </c>
      <c r="I467">
        <f>data[[#This Row],[tento_rok]]+data[[#This Row],[minuly rok]]</f>
        <v>1</v>
      </c>
    </row>
    <row r="468" spans="1:9" x14ac:dyDescent="0.2">
      <c r="A468" s="16">
        <v>42471</v>
      </c>
      <c r="B468" s="14">
        <v>18337</v>
      </c>
      <c r="C468">
        <f>YEAR(data[[#This Row],[datum]])</f>
        <v>2016</v>
      </c>
      <c r="D468">
        <f>MONTH(data[[#This Row],[datum]])</f>
        <v>4</v>
      </c>
      <c r="E468">
        <f>DAY(data[[#This Row],[datum]])</f>
        <v>11</v>
      </c>
      <c r="F468" t="str">
        <f>TEXT(data[[#This Row],[datum]],"dddd")</f>
        <v>Monday</v>
      </c>
      <c r="G468">
        <f>IF(data[[#This Row],[rok]]=rokok,1,0)</f>
        <v>1</v>
      </c>
      <c r="H468">
        <f>IF(data[[#This Row],[rok]]=rokok-1,1,0)</f>
        <v>0</v>
      </c>
      <c r="I468">
        <f>data[[#This Row],[tento_rok]]+data[[#This Row],[minuly rok]]</f>
        <v>1</v>
      </c>
    </row>
    <row r="469" spans="1:9" x14ac:dyDescent="0.2">
      <c r="A469" s="16">
        <v>42472</v>
      </c>
      <c r="B469" s="15">
        <v>21374</v>
      </c>
      <c r="C469">
        <f>YEAR(data[[#This Row],[datum]])</f>
        <v>2016</v>
      </c>
      <c r="D469">
        <f>MONTH(data[[#This Row],[datum]])</f>
        <v>4</v>
      </c>
      <c r="E469">
        <f>DAY(data[[#This Row],[datum]])</f>
        <v>12</v>
      </c>
      <c r="F469" t="str">
        <f>TEXT(data[[#This Row],[datum]],"dddd")</f>
        <v>Tuesday</v>
      </c>
      <c r="G469">
        <f>IF(data[[#This Row],[rok]]=rokok,1,0)</f>
        <v>1</v>
      </c>
      <c r="H469">
        <f>IF(data[[#This Row],[rok]]=rokok-1,1,0)</f>
        <v>0</v>
      </c>
      <c r="I469">
        <f>data[[#This Row],[tento_rok]]+data[[#This Row],[minuly rok]]</f>
        <v>1</v>
      </c>
    </row>
    <row r="470" spans="1:9" x14ac:dyDescent="0.2">
      <c r="A470" s="16">
        <v>42473</v>
      </c>
      <c r="B470" s="14">
        <v>16546</v>
      </c>
      <c r="C470">
        <f>YEAR(data[[#This Row],[datum]])</f>
        <v>2016</v>
      </c>
      <c r="D470">
        <f>MONTH(data[[#This Row],[datum]])</f>
        <v>4</v>
      </c>
      <c r="E470">
        <f>DAY(data[[#This Row],[datum]])</f>
        <v>13</v>
      </c>
      <c r="F470" t="str">
        <f>TEXT(data[[#This Row],[datum]],"dddd")</f>
        <v>Wednesday</v>
      </c>
      <c r="G470">
        <f>IF(data[[#This Row],[rok]]=rokok,1,0)</f>
        <v>1</v>
      </c>
      <c r="H470">
        <f>IF(data[[#This Row],[rok]]=rokok-1,1,0)</f>
        <v>0</v>
      </c>
      <c r="I470">
        <f>data[[#This Row],[tento_rok]]+data[[#This Row],[minuly rok]]</f>
        <v>1</v>
      </c>
    </row>
    <row r="471" spans="1:9" x14ac:dyDescent="0.2">
      <c r="A471" s="16">
        <v>42474</v>
      </c>
      <c r="B471" s="15">
        <v>17753</v>
      </c>
      <c r="C471">
        <f>YEAR(data[[#This Row],[datum]])</f>
        <v>2016</v>
      </c>
      <c r="D471">
        <f>MONTH(data[[#This Row],[datum]])</f>
        <v>4</v>
      </c>
      <c r="E471">
        <f>DAY(data[[#This Row],[datum]])</f>
        <v>14</v>
      </c>
      <c r="F471" t="str">
        <f>TEXT(data[[#This Row],[datum]],"dddd")</f>
        <v>Thursday</v>
      </c>
      <c r="G471">
        <f>IF(data[[#This Row],[rok]]=rokok,1,0)</f>
        <v>1</v>
      </c>
      <c r="H471">
        <f>IF(data[[#This Row],[rok]]=rokok-1,1,0)</f>
        <v>0</v>
      </c>
      <c r="I471">
        <f>data[[#This Row],[tento_rok]]+data[[#This Row],[minuly rok]]</f>
        <v>1</v>
      </c>
    </row>
    <row r="472" spans="1:9" x14ac:dyDescent="0.2">
      <c r="A472" s="16">
        <v>42475</v>
      </c>
      <c r="B472" s="14">
        <v>18866</v>
      </c>
      <c r="C472">
        <f>YEAR(data[[#This Row],[datum]])</f>
        <v>2016</v>
      </c>
      <c r="D472">
        <f>MONTH(data[[#This Row],[datum]])</f>
        <v>4</v>
      </c>
      <c r="E472">
        <f>DAY(data[[#This Row],[datum]])</f>
        <v>15</v>
      </c>
      <c r="F472" t="str">
        <f>TEXT(data[[#This Row],[datum]],"dddd")</f>
        <v>Friday</v>
      </c>
      <c r="G472">
        <f>IF(data[[#This Row],[rok]]=rokok,1,0)</f>
        <v>1</v>
      </c>
      <c r="H472">
        <f>IF(data[[#This Row],[rok]]=rokok-1,1,0)</f>
        <v>0</v>
      </c>
      <c r="I472">
        <f>data[[#This Row],[tento_rok]]+data[[#This Row],[minuly rok]]</f>
        <v>1</v>
      </c>
    </row>
    <row r="473" spans="1:9" x14ac:dyDescent="0.2">
      <c r="A473" s="16">
        <v>42476</v>
      </c>
      <c r="B473" s="15">
        <v>17261</v>
      </c>
      <c r="C473">
        <f>YEAR(data[[#This Row],[datum]])</f>
        <v>2016</v>
      </c>
      <c r="D473">
        <f>MONTH(data[[#This Row],[datum]])</f>
        <v>4</v>
      </c>
      <c r="E473">
        <f>DAY(data[[#This Row],[datum]])</f>
        <v>16</v>
      </c>
      <c r="F473" t="str">
        <f>TEXT(data[[#This Row],[datum]],"dddd")</f>
        <v>Saturday</v>
      </c>
      <c r="G473">
        <f>IF(data[[#This Row],[rok]]=rokok,1,0)</f>
        <v>1</v>
      </c>
      <c r="H473">
        <f>IF(data[[#This Row],[rok]]=rokok-1,1,0)</f>
        <v>0</v>
      </c>
      <c r="I473">
        <f>data[[#This Row],[tento_rok]]+data[[#This Row],[minuly rok]]</f>
        <v>1</v>
      </c>
    </row>
    <row r="474" spans="1:9" x14ac:dyDescent="0.2">
      <c r="A474" s="16">
        <v>42477</v>
      </c>
      <c r="B474" s="14">
        <v>16010</v>
      </c>
      <c r="C474">
        <f>YEAR(data[[#This Row],[datum]])</f>
        <v>2016</v>
      </c>
      <c r="D474">
        <f>MONTH(data[[#This Row],[datum]])</f>
        <v>4</v>
      </c>
      <c r="E474">
        <f>DAY(data[[#This Row],[datum]])</f>
        <v>17</v>
      </c>
      <c r="F474" t="str">
        <f>TEXT(data[[#This Row],[datum]],"dddd")</f>
        <v>Sunday</v>
      </c>
      <c r="G474">
        <f>IF(data[[#This Row],[rok]]=rokok,1,0)</f>
        <v>1</v>
      </c>
      <c r="H474">
        <f>IF(data[[#This Row],[rok]]=rokok-1,1,0)</f>
        <v>0</v>
      </c>
      <c r="I474">
        <f>data[[#This Row],[tento_rok]]+data[[#This Row],[minuly rok]]</f>
        <v>1</v>
      </c>
    </row>
    <row r="475" spans="1:9" x14ac:dyDescent="0.2">
      <c r="A475" s="16">
        <v>42478</v>
      </c>
      <c r="B475" s="15">
        <v>17365</v>
      </c>
      <c r="C475">
        <f>YEAR(data[[#This Row],[datum]])</f>
        <v>2016</v>
      </c>
      <c r="D475">
        <f>MONTH(data[[#This Row],[datum]])</f>
        <v>4</v>
      </c>
      <c r="E475">
        <f>DAY(data[[#This Row],[datum]])</f>
        <v>18</v>
      </c>
      <c r="F475" t="str">
        <f>TEXT(data[[#This Row],[datum]],"dddd")</f>
        <v>Monday</v>
      </c>
      <c r="G475">
        <f>IF(data[[#This Row],[rok]]=rokok,1,0)</f>
        <v>1</v>
      </c>
      <c r="H475">
        <f>IF(data[[#This Row],[rok]]=rokok-1,1,0)</f>
        <v>0</v>
      </c>
      <c r="I475">
        <f>data[[#This Row],[tento_rok]]+data[[#This Row],[minuly rok]]</f>
        <v>1</v>
      </c>
    </row>
    <row r="476" spans="1:9" x14ac:dyDescent="0.2">
      <c r="A476" s="16">
        <v>42479</v>
      </c>
      <c r="B476" s="14">
        <v>14974</v>
      </c>
      <c r="C476">
        <f>YEAR(data[[#This Row],[datum]])</f>
        <v>2016</v>
      </c>
      <c r="D476">
        <f>MONTH(data[[#This Row],[datum]])</f>
        <v>4</v>
      </c>
      <c r="E476">
        <f>DAY(data[[#This Row],[datum]])</f>
        <v>19</v>
      </c>
      <c r="F476" t="str">
        <f>TEXT(data[[#This Row],[datum]],"dddd")</f>
        <v>Tuesday</v>
      </c>
      <c r="G476">
        <f>IF(data[[#This Row],[rok]]=rokok,1,0)</f>
        <v>1</v>
      </c>
      <c r="H476">
        <f>IF(data[[#This Row],[rok]]=rokok-1,1,0)</f>
        <v>0</v>
      </c>
      <c r="I476">
        <f>data[[#This Row],[tento_rok]]+data[[#This Row],[minuly rok]]</f>
        <v>1</v>
      </c>
    </row>
    <row r="477" spans="1:9" x14ac:dyDescent="0.2">
      <c r="A477" s="16">
        <v>42480</v>
      </c>
      <c r="B477" s="15">
        <v>15911</v>
      </c>
      <c r="C477">
        <f>YEAR(data[[#This Row],[datum]])</f>
        <v>2016</v>
      </c>
      <c r="D477">
        <f>MONTH(data[[#This Row],[datum]])</f>
        <v>4</v>
      </c>
      <c r="E477">
        <f>DAY(data[[#This Row],[datum]])</f>
        <v>20</v>
      </c>
      <c r="F477" t="str">
        <f>TEXT(data[[#This Row],[datum]],"dddd")</f>
        <v>Wednesday</v>
      </c>
      <c r="G477">
        <f>IF(data[[#This Row],[rok]]=rokok,1,0)</f>
        <v>1</v>
      </c>
      <c r="H477">
        <f>IF(data[[#This Row],[rok]]=rokok-1,1,0)</f>
        <v>0</v>
      </c>
      <c r="I477">
        <f>data[[#This Row],[tento_rok]]+data[[#This Row],[minuly rok]]</f>
        <v>1</v>
      </c>
    </row>
    <row r="478" spans="1:9" x14ac:dyDescent="0.2">
      <c r="A478" s="16">
        <v>42481</v>
      </c>
      <c r="B478" s="14">
        <v>14452</v>
      </c>
      <c r="C478">
        <f>YEAR(data[[#This Row],[datum]])</f>
        <v>2016</v>
      </c>
      <c r="D478">
        <f>MONTH(data[[#This Row],[datum]])</f>
        <v>4</v>
      </c>
      <c r="E478">
        <f>DAY(data[[#This Row],[datum]])</f>
        <v>21</v>
      </c>
      <c r="F478" t="str">
        <f>TEXT(data[[#This Row],[datum]],"dddd")</f>
        <v>Thursday</v>
      </c>
      <c r="G478">
        <f>IF(data[[#This Row],[rok]]=rokok,1,0)</f>
        <v>1</v>
      </c>
      <c r="H478">
        <f>IF(data[[#This Row],[rok]]=rokok-1,1,0)</f>
        <v>0</v>
      </c>
      <c r="I478">
        <f>data[[#This Row],[tento_rok]]+data[[#This Row],[minuly rok]]</f>
        <v>1</v>
      </c>
    </row>
    <row r="479" spans="1:9" x14ac:dyDescent="0.2">
      <c r="A479" s="16">
        <v>42482</v>
      </c>
      <c r="B479" s="15">
        <v>15169</v>
      </c>
      <c r="C479">
        <f>YEAR(data[[#This Row],[datum]])</f>
        <v>2016</v>
      </c>
      <c r="D479">
        <f>MONTH(data[[#This Row],[datum]])</f>
        <v>4</v>
      </c>
      <c r="E479">
        <f>DAY(data[[#This Row],[datum]])</f>
        <v>22</v>
      </c>
      <c r="F479" t="str">
        <f>TEXT(data[[#This Row],[datum]],"dddd")</f>
        <v>Friday</v>
      </c>
      <c r="G479">
        <f>IF(data[[#This Row],[rok]]=rokok,1,0)</f>
        <v>1</v>
      </c>
      <c r="H479">
        <f>IF(data[[#This Row],[rok]]=rokok-1,1,0)</f>
        <v>0</v>
      </c>
      <c r="I479">
        <f>data[[#This Row],[tento_rok]]+data[[#This Row],[minuly rok]]</f>
        <v>1</v>
      </c>
    </row>
    <row r="480" spans="1:9" x14ac:dyDescent="0.2">
      <c r="A480" s="16">
        <v>42483</v>
      </c>
      <c r="B480" s="14">
        <v>15158</v>
      </c>
      <c r="C480">
        <f>YEAR(data[[#This Row],[datum]])</f>
        <v>2016</v>
      </c>
      <c r="D480">
        <f>MONTH(data[[#This Row],[datum]])</f>
        <v>4</v>
      </c>
      <c r="E480">
        <f>DAY(data[[#This Row],[datum]])</f>
        <v>23</v>
      </c>
      <c r="F480" t="str">
        <f>TEXT(data[[#This Row],[datum]],"dddd")</f>
        <v>Saturday</v>
      </c>
      <c r="G480">
        <f>IF(data[[#This Row],[rok]]=rokok,1,0)</f>
        <v>1</v>
      </c>
      <c r="H480">
        <f>IF(data[[#This Row],[rok]]=rokok-1,1,0)</f>
        <v>0</v>
      </c>
      <c r="I480">
        <f>data[[#This Row],[tento_rok]]+data[[#This Row],[minuly rok]]</f>
        <v>1</v>
      </c>
    </row>
    <row r="481" spans="1:9" x14ac:dyDescent="0.2">
      <c r="A481" s="16">
        <v>42484</v>
      </c>
      <c r="B481" s="15">
        <v>16948</v>
      </c>
      <c r="C481">
        <f>YEAR(data[[#This Row],[datum]])</f>
        <v>2016</v>
      </c>
      <c r="D481">
        <f>MONTH(data[[#This Row],[datum]])</f>
        <v>4</v>
      </c>
      <c r="E481">
        <f>DAY(data[[#This Row],[datum]])</f>
        <v>24</v>
      </c>
      <c r="F481" t="str">
        <f>TEXT(data[[#This Row],[datum]],"dddd")</f>
        <v>Sunday</v>
      </c>
      <c r="G481">
        <f>IF(data[[#This Row],[rok]]=rokok,1,0)</f>
        <v>1</v>
      </c>
      <c r="H481">
        <f>IF(data[[#This Row],[rok]]=rokok-1,1,0)</f>
        <v>0</v>
      </c>
      <c r="I481">
        <f>data[[#This Row],[tento_rok]]+data[[#This Row],[minuly rok]]</f>
        <v>1</v>
      </c>
    </row>
    <row r="482" spans="1:9" x14ac:dyDescent="0.2">
      <c r="A482" s="16">
        <v>42485</v>
      </c>
      <c r="B482" s="14">
        <v>18270</v>
      </c>
      <c r="C482">
        <f>YEAR(data[[#This Row],[datum]])</f>
        <v>2016</v>
      </c>
      <c r="D482">
        <f>MONTH(data[[#This Row],[datum]])</f>
        <v>4</v>
      </c>
      <c r="E482">
        <f>DAY(data[[#This Row],[datum]])</f>
        <v>25</v>
      </c>
      <c r="F482" t="str">
        <f>TEXT(data[[#This Row],[datum]],"dddd")</f>
        <v>Monday</v>
      </c>
      <c r="G482">
        <f>IF(data[[#This Row],[rok]]=rokok,1,0)</f>
        <v>1</v>
      </c>
      <c r="H482">
        <f>IF(data[[#This Row],[rok]]=rokok-1,1,0)</f>
        <v>0</v>
      </c>
      <c r="I482">
        <f>data[[#This Row],[tento_rok]]+data[[#This Row],[minuly rok]]</f>
        <v>1</v>
      </c>
    </row>
    <row r="483" spans="1:9" x14ac:dyDescent="0.2">
      <c r="A483" s="16">
        <v>42486</v>
      </c>
      <c r="B483" s="15">
        <v>21269</v>
      </c>
      <c r="C483">
        <f>YEAR(data[[#This Row],[datum]])</f>
        <v>2016</v>
      </c>
      <c r="D483">
        <f>MONTH(data[[#This Row],[datum]])</f>
        <v>4</v>
      </c>
      <c r="E483">
        <f>DAY(data[[#This Row],[datum]])</f>
        <v>26</v>
      </c>
      <c r="F483" t="str">
        <f>TEXT(data[[#This Row],[datum]],"dddd")</f>
        <v>Tuesday</v>
      </c>
      <c r="G483">
        <f>IF(data[[#This Row],[rok]]=rokok,1,0)</f>
        <v>1</v>
      </c>
      <c r="H483">
        <f>IF(data[[#This Row],[rok]]=rokok-1,1,0)</f>
        <v>0</v>
      </c>
      <c r="I483">
        <f>data[[#This Row],[tento_rok]]+data[[#This Row],[minuly rok]]</f>
        <v>1</v>
      </c>
    </row>
    <row r="484" spans="1:9" x14ac:dyDescent="0.2">
      <c r="A484" s="16">
        <v>42487</v>
      </c>
      <c r="B484" s="14">
        <v>19305</v>
      </c>
      <c r="C484">
        <f>YEAR(data[[#This Row],[datum]])</f>
        <v>2016</v>
      </c>
      <c r="D484">
        <f>MONTH(data[[#This Row],[datum]])</f>
        <v>4</v>
      </c>
      <c r="E484">
        <f>DAY(data[[#This Row],[datum]])</f>
        <v>27</v>
      </c>
      <c r="F484" t="str">
        <f>TEXT(data[[#This Row],[datum]],"dddd")</f>
        <v>Wednesday</v>
      </c>
      <c r="G484">
        <f>IF(data[[#This Row],[rok]]=rokok,1,0)</f>
        <v>1</v>
      </c>
      <c r="H484">
        <f>IF(data[[#This Row],[rok]]=rokok-1,1,0)</f>
        <v>0</v>
      </c>
      <c r="I484">
        <f>data[[#This Row],[tento_rok]]+data[[#This Row],[minuly rok]]</f>
        <v>1</v>
      </c>
    </row>
    <row r="485" spans="1:9" x14ac:dyDescent="0.2">
      <c r="A485" s="16">
        <v>42488</v>
      </c>
      <c r="B485" s="15">
        <v>19300</v>
      </c>
      <c r="C485">
        <f>YEAR(data[[#This Row],[datum]])</f>
        <v>2016</v>
      </c>
      <c r="D485">
        <f>MONTH(data[[#This Row],[datum]])</f>
        <v>4</v>
      </c>
      <c r="E485">
        <f>DAY(data[[#This Row],[datum]])</f>
        <v>28</v>
      </c>
      <c r="F485" t="str">
        <f>TEXT(data[[#This Row],[datum]],"dddd")</f>
        <v>Thursday</v>
      </c>
      <c r="G485">
        <f>IF(data[[#This Row],[rok]]=rokok,1,0)</f>
        <v>1</v>
      </c>
      <c r="H485">
        <f>IF(data[[#This Row],[rok]]=rokok-1,1,0)</f>
        <v>0</v>
      </c>
      <c r="I485">
        <f>data[[#This Row],[tento_rok]]+data[[#This Row],[minuly rok]]</f>
        <v>1</v>
      </c>
    </row>
    <row r="486" spans="1:9" x14ac:dyDescent="0.2">
      <c r="A486" s="16">
        <v>42489</v>
      </c>
      <c r="B486" s="14">
        <v>15330</v>
      </c>
      <c r="C486">
        <f>YEAR(data[[#This Row],[datum]])</f>
        <v>2016</v>
      </c>
      <c r="D486">
        <f>MONTH(data[[#This Row],[datum]])</f>
        <v>4</v>
      </c>
      <c r="E486">
        <f>DAY(data[[#This Row],[datum]])</f>
        <v>29</v>
      </c>
      <c r="F486" t="str">
        <f>TEXT(data[[#This Row],[datum]],"dddd")</f>
        <v>Friday</v>
      </c>
      <c r="G486">
        <f>IF(data[[#This Row],[rok]]=rokok,1,0)</f>
        <v>1</v>
      </c>
      <c r="H486">
        <f>IF(data[[#This Row],[rok]]=rokok-1,1,0)</f>
        <v>0</v>
      </c>
      <c r="I486">
        <f>data[[#This Row],[tento_rok]]+data[[#This Row],[minuly rok]]</f>
        <v>1</v>
      </c>
    </row>
    <row r="487" spans="1:9" x14ac:dyDescent="0.2">
      <c r="A487" s="16">
        <v>42490</v>
      </c>
      <c r="B487" s="15">
        <v>14422</v>
      </c>
      <c r="C487">
        <f>YEAR(data[[#This Row],[datum]])</f>
        <v>2016</v>
      </c>
      <c r="D487">
        <f>MONTH(data[[#This Row],[datum]])</f>
        <v>4</v>
      </c>
      <c r="E487">
        <f>DAY(data[[#This Row],[datum]])</f>
        <v>30</v>
      </c>
      <c r="F487" t="str">
        <f>TEXT(data[[#This Row],[datum]],"dddd")</f>
        <v>Saturday</v>
      </c>
      <c r="G487">
        <f>IF(data[[#This Row],[rok]]=rokok,1,0)</f>
        <v>1</v>
      </c>
      <c r="H487">
        <f>IF(data[[#This Row],[rok]]=rokok-1,1,0)</f>
        <v>0</v>
      </c>
      <c r="I487">
        <f>data[[#This Row],[tento_rok]]+data[[#This Row],[minuly rok]]</f>
        <v>1</v>
      </c>
    </row>
    <row r="488" spans="1:9" x14ac:dyDescent="0.2">
      <c r="A488" s="16">
        <v>42491</v>
      </c>
      <c r="B488" s="14">
        <v>12894</v>
      </c>
      <c r="C488">
        <f>YEAR(data[[#This Row],[datum]])</f>
        <v>2016</v>
      </c>
      <c r="D488">
        <f>MONTH(data[[#This Row],[datum]])</f>
        <v>5</v>
      </c>
      <c r="E488">
        <f>DAY(data[[#This Row],[datum]])</f>
        <v>1</v>
      </c>
      <c r="F488" t="str">
        <f>TEXT(data[[#This Row],[datum]],"dddd")</f>
        <v>Sunday</v>
      </c>
      <c r="G488">
        <f>IF(data[[#This Row],[rok]]=rokok,1,0)</f>
        <v>1</v>
      </c>
      <c r="H488">
        <f>IF(data[[#This Row],[rok]]=rokok-1,1,0)</f>
        <v>0</v>
      </c>
      <c r="I488">
        <f>data[[#This Row],[tento_rok]]+data[[#This Row],[minuly rok]]</f>
        <v>1</v>
      </c>
    </row>
    <row r="489" spans="1:9" x14ac:dyDescent="0.2">
      <c r="A489" s="16">
        <v>42492</v>
      </c>
      <c r="B489" s="15">
        <v>16625</v>
      </c>
      <c r="C489">
        <f>YEAR(data[[#This Row],[datum]])</f>
        <v>2016</v>
      </c>
      <c r="D489">
        <f>MONTH(data[[#This Row],[datum]])</f>
        <v>5</v>
      </c>
      <c r="E489">
        <f>DAY(data[[#This Row],[datum]])</f>
        <v>2</v>
      </c>
      <c r="F489" t="str">
        <f>TEXT(data[[#This Row],[datum]],"dddd")</f>
        <v>Monday</v>
      </c>
      <c r="G489">
        <f>IF(data[[#This Row],[rok]]=rokok,1,0)</f>
        <v>1</v>
      </c>
      <c r="H489">
        <f>IF(data[[#This Row],[rok]]=rokok-1,1,0)</f>
        <v>0</v>
      </c>
      <c r="I489">
        <f>data[[#This Row],[tento_rok]]+data[[#This Row],[minuly rok]]</f>
        <v>1</v>
      </c>
    </row>
    <row r="490" spans="1:9" x14ac:dyDescent="0.2">
      <c r="A490" s="16">
        <v>42493</v>
      </c>
      <c r="B490" s="14">
        <v>24021</v>
      </c>
      <c r="C490">
        <f>YEAR(data[[#This Row],[datum]])</f>
        <v>2016</v>
      </c>
      <c r="D490">
        <f>MONTH(data[[#This Row],[datum]])</f>
        <v>5</v>
      </c>
      <c r="E490">
        <f>DAY(data[[#This Row],[datum]])</f>
        <v>3</v>
      </c>
      <c r="F490" t="str">
        <f>TEXT(data[[#This Row],[datum]],"dddd")</f>
        <v>Tuesday</v>
      </c>
      <c r="G490">
        <f>IF(data[[#This Row],[rok]]=rokok,1,0)</f>
        <v>1</v>
      </c>
      <c r="H490">
        <f>IF(data[[#This Row],[rok]]=rokok-1,1,0)</f>
        <v>0</v>
      </c>
      <c r="I490">
        <f>data[[#This Row],[tento_rok]]+data[[#This Row],[minuly rok]]</f>
        <v>1</v>
      </c>
    </row>
    <row r="491" spans="1:9" x14ac:dyDescent="0.2">
      <c r="A491" s="16">
        <v>42494</v>
      </c>
      <c r="B491" s="15">
        <v>28803</v>
      </c>
      <c r="C491">
        <f>YEAR(data[[#This Row],[datum]])</f>
        <v>2016</v>
      </c>
      <c r="D491">
        <f>MONTH(data[[#This Row],[datum]])</f>
        <v>5</v>
      </c>
      <c r="E491">
        <f>DAY(data[[#This Row],[datum]])</f>
        <v>4</v>
      </c>
      <c r="F491" t="str">
        <f>TEXT(data[[#This Row],[datum]],"dddd")</f>
        <v>Wednesday</v>
      </c>
      <c r="G491">
        <f>IF(data[[#This Row],[rok]]=rokok,1,0)</f>
        <v>1</v>
      </c>
      <c r="H491">
        <f>IF(data[[#This Row],[rok]]=rokok-1,1,0)</f>
        <v>0</v>
      </c>
      <c r="I491">
        <f>data[[#This Row],[tento_rok]]+data[[#This Row],[minuly rok]]</f>
        <v>1</v>
      </c>
    </row>
    <row r="492" spans="1:9" x14ac:dyDescent="0.2">
      <c r="A492" s="16">
        <v>42495</v>
      </c>
      <c r="B492" s="14">
        <v>22104</v>
      </c>
      <c r="C492">
        <f>YEAR(data[[#This Row],[datum]])</f>
        <v>2016</v>
      </c>
      <c r="D492">
        <f>MONTH(data[[#This Row],[datum]])</f>
        <v>5</v>
      </c>
      <c r="E492">
        <f>DAY(data[[#This Row],[datum]])</f>
        <v>5</v>
      </c>
      <c r="F492" t="str">
        <f>TEXT(data[[#This Row],[datum]],"dddd")</f>
        <v>Thursday</v>
      </c>
      <c r="G492">
        <f>IF(data[[#This Row],[rok]]=rokok,1,0)</f>
        <v>1</v>
      </c>
      <c r="H492">
        <f>IF(data[[#This Row],[rok]]=rokok-1,1,0)</f>
        <v>0</v>
      </c>
      <c r="I492">
        <f>data[[#This Row],[tento_rok]]+data[[#This Row],[minuly rok]]</f>
        <v>1</v>
      </c>
    </row>
    <row r="493" spans="1:9" x14ac:dyDescent="0.2">
      <c r="A493" s="16">
        <v>42496</v>
      </c>
      <c r="B493" s="15">
        <v>21339</v>
      </c>
      <c r="C493">
        <f>YEAR(data[[#This Row],[datum]])</f>
        <v>2016</v>
      </c>
      <c r="D493">
        <f>MONTH(data[[#This Row],[datum]])</f>
        <v>5</v>
      </c>
      <c r="E493">
        <f>DAY(data[[#This Row],[datum]])</f>
        <v>6</v>
      </c>
      <c r="F493" t="str">
        <f>TEXT(data[[#This Row],[datum]],"dddd")</f>
        <v>Friday</v>
      </c>
      <c r="G493">
        <f>IF(data[[#This Row],[rok]]=rokok,1,0)</f>
        <v>1</v>
      </c>
      <c r="H493">
        <f>IF(data[[#This Row],[rok]]=rokok-1,1,0)</f>
        <v>0</v>
      </c>
      <c r="I493">
        <f>data[[#This Row],[tento_rok]]+data[[#This Row],[minuly rok]]</f>
        <v>1</v>
      </c>
    </row>
    <row r="494" spans="1:9" x14ac:dyDescent="0.2">
      <c r="A494" s="16">
        <v>42497</v>
      </c>
      <c r="B494" s="14">
        <v>17237</v>
      </c>
      <c r="C494">
        <f>YEAR(data[[#This Row],[datum]])</f>
        <v>2016</v>
      </c>
      <c r="D494">
        <f>MONTH(data[[#This Row],[datum]])</f>
        <v>5</v>
      </c>
      <c r="E494">
        <f>DAY(data[[#This Row],[datum]])</f>
        <v>7</v>
      </c>
      <c r="F494" t="str">
        <f>TEXT(data[[#This Row],[datum]],"dddd")</f>
        <v>Saturday</v>
      </c>
      <c r="G494">
        <f>IF(data[[#This Row],[rok]]=rokok,1,0)</f>
        <v>1</v>
      </c>
      <c r="H494">
        <f>IF(data[[#This Row],[rok]]=rokok-1,1,0)</f>
        <v>0</v>
      </c>
      <c r="I494">
        <f>data[[#This Row],[tento_rok]]+data[[#This Row],[minuly rok]]</f>
        <v>1</v>
      </c>
    </row>
    <row r="495" spans="1:9" x14ac:dyDescent="0.2">
      <c r="A495" s="16">
        <v>42498</v>
      </c>
      <c r="B495" s="15">
        <v>18442</v>
      </c>
      <c r="C495">
        <f>YEAR(data[[#This Row],[datum]])</f>
        <v>2016</v>
      </c>
      <c r="D495">
        <f>MONTH(data[[#This Row],[datum]])</f>
        <v>5</v>
      </c>
      <c r="E495">
        <f>DAY(data[[#This Row],[datum]])</f>
        <v>8</v>
      </c>
      <c r="F495" t="str">
        <f>TEXT(data[[#This Row],[datum]],"dddd")</f>
        <v>Sunday</v>
      </c>
      <c r="G495">
        <f>IF(data[[#This Row],[rok]]=rokok,1,0)</f>
        <v>1</v>
      </c>
      <c r="H495">
        <f>IF(data[[#This Row],[rok]]=rokok-1,1,0)</f>
        <v>0</v>
      </c>
      <c r="I495">
        <f>data[[#This Row],[tento_rok]]+data[[#This Row],[minuly rok]]</f>
        <v>1</v>
      </c>
    </row>
    <row r="496" spans="1:9" x14ac:dyDescent="0.2">
      <c r="A496" s="16">
        <v>42499</v>
      </c>
      <c r="B496" s="14">
        <v>18325</v>
      </c>
      <c r="C496">
        <f>YEAR(data[[#This Row],[datum]])</f>
        <v>2016</v>
      </c>
      <c r="D496">
        <f>MONTH(data[[#This Row],[datum]])</f>
        <v>5</v>
      </c>
      <c r="E496">
        <f>DAY(data[[#This Row],[datum]])</f>
        <v>9</v>
      </c>
      <c r="F496" t="str">
        <f>TEXT(data[[#This Row],[datum]],"dddd")</f>
        <v>Monday</v>
      </c>
      <c r="G496">
        <f>IF(data[[#This Row],[rok]]=rokok,1,0)</f>
        <v>1</v>
      </c>
      <c r="H496">
        <f>IF(data[[#This Row],[rok]]=rokok-1,1,0)</f>
        <v>0</v>
      </c>
      <c r="I496">
        <f>data[[#This Row],[tento_rok]]+data[[#This Row],[minuly rok]]</f>
        <v>1</v>
      </c>
    </row>
    <row r="497" spans="1:9" x14ac:dyDescent="0.2">
      <c r="A497" s="16">
        <v>42500</v>
      </c>
      <c r="B497" s="15">
        <v>19923</v>
      </c>
      <c r="C497">
        <f>YEAR(data[[#This Row],[datum]])</f>
        <v>2016</v>
      </c>
      <c r="D497">
        <f>MONTH(data[[#This Row],[datum]])</f>
        <v>5</v>
      </c>
      <c r="E497">
        <f>DAY(data[[#This Row],[datum]])</f>
        <v>10</v>
      </c>
      <c r="F497" t="str">
        <f>TEXT(data[[#This Row],[datum]],"dddd")</f>
        <v>Tuesday</v>
      </c>
      <c r="G497">
        <f>IF(data[[#This Row],[rok]]=rokok,1,0)</f>
        <v>1</v>
      </c>
      <c r="H497">
        <f>IF(data[[#This Row],[rok]]=rokok-1,1,0)</f>
        <v>0</v>
      </c>
      <c r="I497">
        <f>data[[#This Row],[tento_rok]]+data[[#This Row],[minuly rok]]</f>
        <v>1</v>
      </c>
    </row>
    <row r="498" spans="1:9" x14ac:dyDescent="0.2">
      <c r="A498" s="16">
        <v>42501</v>
      </c>
      <c r="B498" s="14">
        <v>33277</v>
      </c>
      <c r="C498">
        <f>YEAR(data[[#This Row],[datum]])</f>
        <v>2016</v>
      </c>
      <c r="D498">
        <f>MONTH(data[[#This Row],[datum]])</f>
        <v>5</v>
      </c>
      <c r="E498">
        <f>DAY(data[[#This Row],[datum]])</f>
        <v>11</v>
      </c>
      <c r="F498" t="str">
        <f>TEXT(data[[#This Row],[datum]],"dddd")</f>
        <v>Wednesday</v>
      </c>
      <c r="G498">
        <f>IF(data[[#This Row],[rok]]=rokok,1,0)</f>
        <v>1</v>
      </c>
      <c r="H498">
        <f>IF(data[[#This Row],[rok]]=rokok-1,1,0)</f>
        <v>0</v>
      </c>
      <c r="I498">
        <f>data[[#This Row],[tento_rok]]+data[[#This Row],[minuly rok]]</f>
        <v>1</v>
      </c>
    </row>
    <row r="499" spans="1:9" x14ac:dyDescent="0.2">
      <c r="A499" s="16">
        <v>42502</v>
      </c>
      <c r="B499" s="15">
        <v>29342</v>
      </c>
      <c r="C499">
        <f>YEAR(data[[#This Row],[datum]])</f>
        <v>2016</v>
      </c>
      <c r="D499">
        <f>MONTH(data[[#This Row],[datum]])</f>
        <v>5</v>
      </c>
      <c r="E499">
        <f>DAY(data[[#This Row],[datum]])</f>
        <v>12</v>
      </c>
      <c r="F499" t="str">
        <f>TEXT(data[[#This Row],[datum]],"dddd")</f>
        <v>Thursday</v>
      </c>
      <c r="G499">
        <f>IF(data[[#This Row],[rok]]=rokok,1,0)</f>
        <v>1</v>
      </c>
      <c r="H499">
        <f>IF(data[[#This Row],[rok]]=rokok-1,1,0)</f>
        <v>0</v>
      </c>
      <c r="I499">
        <f>data[[#This Row],[tento_rok]]+data[[#This Row],[minuly rok]]</f>
        <v>1</v>
      </c>
    </row>
    <row r="500" spans="1:9" x14ac:dyDescent="0.2">
      <c r="A500" s="16">
        <v>42503</v>
      </c>
      <c r="B500" s="14">
        <v>27412</v>
      </c>
      <c r="C500">
        <f>YEAR(data[[#This Row],[datum]])</f>
        <v>2016</v>
      </c>
      <c r="D500">
        <f>MONTH(data[[#This Row],[datum]])</f>
        <v>5</v>
      </c>
      <c r="E500">
        <f>DAY(data[[#This Row],[datum]])</f>
        <v>13</v>
      </c>
      <c r="F500" t="str">
        <f>TEXT(data[[#This Row],[datum]],"dddd")</f>
        <v>Friday</v>
      </c>
      <c r="G500">
        <f>IF(data[[#This Row],[rok]]=rokok,1,0)</f>
        <v>1</v>
      </c>
      <c r="H500">
        <f>IF(data[[#This Row],[rok]]=rokok-1,1,0)</f>
        <v>0</v>
      </c>
      <c r="I500">
        <f>data[[#This Row],[tento_rok]]+data[[#This Row],[minuly rok]]</f>
        <v>1</v>
      </c>
    </row>
    <row r="501" spans="1:9" x14ac:dyDescent="0.2">
      <c r="A501" s="16">
        <v>42504</v>
      </c>
      <c r="B501" s="15">
        <v>26814</v>
      </c>
      <c r="C501">
        <f>YEAR(data[[#This Row],[datum]])</f>
        <v>2016</v>
      </c>
      <c r="D501">
        <f>MONTH(data[[#This Row],[datum]])</f>
        <v>5</v>
      </c>
      <c r="E501">
        <f>DAY(data[[#This Row],[datum]])</f>
        <v>14</v>
      </c>
      <c r="F501" t="str">
        <f>TEXT(data[[#This Row],[datum]],"dddd")</f>
        <v>Saturday</v>
      </c>
      <c r="G501">
        <f>IF(data[[#This Row],[rok]]=rokok,1,0)</f>
        <v>1</v>
      </c>
      <c r="H501">
        <f>IF(data[[#This Row],[rok]]=rokok-1,1,0)</f>
        <v>0</v>
      </c>
      <c r="I501">
        <f>data[[#This Row],[tento_rok]]+data[[#This Row],[minuly rok]]</f>
        <v>1</v>
      </c>
    </row>
    <row r="502" spans="1:9" x14ac:dyDescent="0.2">
      <c r="A502" s="16">
        <v>42505</v>
      </c>
      <c r="B502" s="14">
        <v>18822</v>
      </c>
      <c r="C502">
        <f>YEAR(data[[#This Row],[datum]])</f>
        <v>2016</v>
      </c>
      <c r="D502">
        <f>MONTH(data[[#This Row],[datum]])</f>
        <v>5</v>
      </c>
      <c r="E502">
        <f>DAY(data[[#This Row],[datum]])</f>
        <v>15</v>
      </c>
      <c r="F502" t="str">
        <f>TEXT(data[[#This Row],[datum]],"dddd")</f>
        <v>Sunday</v>
      </c>
      <c r="G502">
        <f>IF(data[[#This Row],[rok]]=rokok,1,0)</f>
        <v>1</v>
      </c>
      <c r="H502">
        <f>IF(data[[#This Row],[rok]]=rokok-1,1,0)</f>
        <v>0</v>
      </c>
      <c r="I502">
        <f>data[[#This Row],[tento_rok]]+data[[#This Row],[minuly rok]]</f>
        <v>1</v>
      </c>
    </row>
    <row r="503" spans="1:9" x14ac:dyDescent="0.2">
      <c r="A503" s="16">
        <v>42506</v>
      </c>
      <c r="B503" s="15">
        <v>17219</v>
      </c>
      <c r="C503">
        <f>YEAR(data[[#This Row],[datum]])</f>
        <v>2016</v>
      </c>
      <c r="D503">
        <f>MONTH(data[[#This Row],[datum]])</f>
        <v>5</v>
      </c>
      <c r="E503">
        <f>DAY(data[[#This Row],[datum]])</f>
        <v>16</v>
      </c>
      <c r="F503" t="str">
        <f>TEXT(data[[#This Row],[datum]],"dddd")</f>
        <v>Monday</v>
      </c>
      <c r="G503">
        <f>IF(data[[#This Row],[rok]]=rokok,1,0)</f>
        <v>1</v>
      </c>
      <c r="H503">
        <f>IF(data[[#This Row],[rok]]=rokok-1,1,0)</f>
        <v>0</v>
      </c>
      <c r="I503">
        <f>data[[#This Row],[tento_rok]]+data[[#This Row],[minuly rok]]</f>
        <v>1</v>
      </c>
    </row>
    <row r="504" spans="1:9" x14ac:dyDescent="0.2">
      <c r="A504" s="16">
        <v>42507</v>
      </c>
      <c r="B504" s="14">
        <v>20858</v>
      </c>
      <c r="C504">
        <f>YEAR(data[[#This Row],[datum]])</f>
        <v>2016</v>
      </c>
      <c r="D504">
        <f>MONTH(data[[#This Row],[datum]])</f>
        <v>5</v>
      </c>
      <c r="E504">
        <f>DAY(data[[#This Row],[datum]])</f>
        <v>17</v>
      </c>
      <c r="F504" t="str">
        <f>TEXT(data[[#This Row],[datum]],"dddd")</f>
        <v>Tuesday</v>
      </c>
      <c r="G504">
        <f>IF(data[[#This Row],[rok]]=rokok,1,0)</f>
        <v>1</v>
      </c>
      <c r="H504">
        <f>IF(data[[#This Row],[rok]]=rokok-1,1,0)</f>
        <v>0</v>
      </c>
      <c r="I504">
        <f>data[[#This Row],[tento_rok]]+data[[#This Row],[minuly rok]]</f>
        <v>1</v>
      </c>
    </row>
    <row r="505" spans="1:9" x14ac:dyDescent="0.2">
      <c r="A505" s="16">
        <v>42508</v>
      </c>
      <c r="B505" s="15">
        <v>18059</v>
      </c>
      <c r="C505">
        <f>YEAR(data[[#This Row],[datum]])</f>
        <v>2016</v>
      </c>
      <c r="D505">
        <f>MONTH(data[[#This Row],[datum]])</f>
        <v>5</v>
      </c>
      <c r="E505">
        <f>DAY(data[[#This Row],[datum]])</f>
        <v>18</v>
      </c>
      <c r="F505" t="str">
        <f>TEXT(data[[#This Row],[datum]],"dddd")</f>
        <v>Wednesday</v>
      </c>
      <c r="G505">
        <f>IF(data[[#This Row],[rok]]=rokok,1,0)</f>
        <v>1</v>
      </c>
      <c r="H505">
        <f>IF(data[[#This Row],[rok]]=rokok-1,1,0)</f>
        <v>0</v>
      </c>
      <c r="I505">
        <f>data[[#This Row],[tento_rok]]+data[[#This Row],[minuly rok]]</f>
        <v>1</v>
      </c>
    </row>
    <row r="506" spans="1:9" x14ac:dyDescent="0.2">
      <c r="A506" s="16">
        <v>42509</v>
      </c>
      <c r="B506" s="14">
        <v>17590</v>
      </c>
      <c r="C506">
        <f>YEAR(data[[#This Row],[datum]])</f>
        <v>2016</v>
      </c>
      <c r="D506">
        <f>MONTH(data[[#This Row],[datum]])</f>
        <v>5</v>
      </c>
      <c r="E506">
        <f>DAY(data[[#This Row],[datum]])</f>
        <v>19</v>
      </c>
      <c r="F506" t="str">
        <f>TEXT(data[[#This Row],[datum]],"dddd")</f>
        <v>Thursday</v>
      </c>
      <c r="G506">
        <f>IF(data[[#This Row],[rok]]=rokok,1,0)</f>
        <v>1</v>
      </c>
      <c r="H506">
        <f>IF(data[[#This Row],[rok]]=rokok-1,1,0)</f>
        <v>0</v>
      </c>
      <c r="I506">
        <f>data[[#This Row],[tento_rok]]+data[[#This Row],[minuly rok]]</f>
        <v>1</v>
      </c>
    </row>
    <row r="507" spans="1:9" x14ac:dyDescent="0.2">
      <c r="A507" s="16">
        <v>42510</v>
      </c>
      <c r="B507" s="15">
        <v>18257</v>
      </c>
      <c r="C507">
        <f>YEAR(data[[#This Row],[datum]])</f>
        <v>2016</v>
      </c>
      <c r="D507">
        <f>MONTH(data[[#This Row],[datum]])</f>
        <v>5</v>
      </c>
      <c r="E507">
        <f>DAY(data[[#This Row],[datum]])</f>
        <v>20</v>
      </c>
      <c r="F507" t="str">
        <f>TEXT(data[[#This Row],[datum]],"dddd")</f>
        <v>Friday</v>
      </c>
      <c r="G507">
        <f>IF(data[[#This Row],[rok]]=rokok,1,0)</f>
        <v>1</v>
      </c>
      <c r="H507">
        <f>IF(data[[#This Row],[rok]]=rokok-1,1,0)</f>
        <v>0</v>
      </c>
      <c r="I507">
        <f>data[[#This Row],[tento_rok]]+data[[#This Row],[minuly rok]]</f>
        <v>1</v>
      </c>
    </row>
    <row r="508" spans="1:9" x14ac:dyDescent="0.2">
      <c r="A508" s="16">
        <v>42511</v>
      </c>
      <c r="B508" s="14">
        <v>19907</v>
      </c>
      <c r="C508">
        <f>YEAR(data[[#This Row],[datum]])</f>
        <v>2016</v>
      </c>
      <c r="D508">
        <f>MONTH(data[[#This Row],[datum]])</f>
        <v>5</v>
      </c>
      <c r="E508">
        <f>DAY(data[[#This Row],[datum]])</f>
        <v>21</v>
      </c>
      <c r="F508" t="str">
        <f>TEXT(data[[#This Row],[datum]],"dddd")</f>
        <v>Saturday</v>
      </c>
      <c r="G508">
        <f>IF(data[[#This Row],[rok]]=rokok,1,0)</f>
        <v>1</v>
      </c>
      <c r="H508">
        <f>IF(data[[#This Row],[rok]]=rokok-1,1,0)</f>
        <v>0</v>
      </c>
      <c r="I508">
        <f>data[[#This Row],[tento_rok]]+data[[#This Row],[minuly rok]]</f>
        <v>1</v>
      </c>
    </row>
    <row r="509" spans="1:9" x14ac:dyDescent="0.2">
      <c r="A509" s="16">
        <v>42512</v>
      </c>
      <c r="B509" s="15">
        <v>15647</v>
      </c>
      <c r="C509">
        <f>YEAR(data[[#This Row],[datum]])</f>
        <v>2016</v>
      </c>
      <c r="D509">
        <f>MONTH(data[[#This Row],[datum]])</f>
        <v>5</v>
      </c>
      <c r="E509">
        <f>DAY(data[[#This Row],[datum]])</f>
        <v>22</v>
      </c>
      <c r="F509" t="str">
        <f>TEXT(data[[#This Row],[datum]],"dddd")</f>
        <v>Sunday</v>
      </c>
      <c r="G509">
        <f>IF(data[[#This Row],[rok]]=rokok,1,0)</f>
        <v>1</v>
      </c>
      <c r="H509">
        <f>IF(data[[#This Row],[rok]]=rokok-1,1,0)</f>
        <v>0</v>
      </c>
      <c r="I509">
        <f>data[[#This Row],[tento_rok]]+data[[#This Row],[minuly rok]]</f>
        <v>1</v>
      </c>
    </row>
    <row r="510" spans="1:9" x14ac:dyDescent="0.2">
      <c r="A510" s="16">
        <v>42513</v>
      </c>
      <c r="B510" s="14">
        <v>17690</v>
      </c>
      <c r="C510">
        <f>YEAR(data[[#This Row],[datum]])</f>
        <v>2016</v>
      </c>
      <c r="D510">
        <f>MONTH(data[[#This Row],[datum]])</f>
        <v>5</v>
      </c>
      <c r="E510">
        <f>DAY(data[[#This Row],[datum]])</f>
        <v>23</v>
      </c>
      <c r="F510" t="str">
        <f>TEXT(data[[#This Row],[datum]],"dddd")</f>
        <v>Monday</v>
      </c>
      <c r="G510">
        <f>IF(data[[#This Row],[rok]]=rokok,1,0)</f>
        <v>1</v>
      </c>
      <c r="H510">
        <f>IF(data[[#This Row],[rok]]=rokok-1,1,0)</f>
        <v>0</v>
      </c>
      <c r="I510">
        <f>data[[#This Row],[tento_rok]]+data[[#This Row],[minuly rok]]</f>
        <v>1</v>
      </c>
    </row>
    <row r="511" spans="1:9" x14ac:dyDescent="0.2">
      <c r="A511" s="16">
        <v>42514</v>
      </c>
      <c r="B511" s="15">
        <v>17002</v>
      </c>
      <c r="C511">
        <f>YEAR(data[[#This Row],[datum]])</f>
        <v>2016</v>
      </c>
      <c r="D511">
        <f>MONTH(data[[#This Row],[datum]])</f>
        <v>5</v>
      </c>
      <c r="E511">
        <f>DAY(data[[#This Row],[datum]])</f>
        <v>24</v>
      </c>
      <c r="F511" t="str">
        <f>TEXT(data[[#This Row],[datum]],"dddd")</f>
        <v>Tuesday</v>
      </c>
      <c r="G511">
        <f>IF(data[[#This Row],[rok]]=rokok,1,0)</f>
        <v>1</v>
      </c>
      <c r="H511">
        <f>IF(data[[#This Row],[rok]]=rokok-1,1,0)</f>
        <v>0</v>
      </c>
      <c r="I511">
        <f>data[[#This Row],[tento_rok]]+data[[#This Row],[minuly rok]]</f>
        <v>1</v>
      </c>
    </row>
    <row r="512" spans="1:9" x14ac:dyDescent="0.2">
      <c r="A512" s="16">
        <v>42515</v>
      </c>
      <c r="B512" s="14">
        <v>18161</v>
      </c>
      <c r="C512">
        <f>YEAR(data[[#This Row],[datum]])</f>
        <v>2016</v>
      </c>
      <c r="D512">
        <f>MONTH(data[[#This Row],[datum]])</f>
        <v>5</v>
      </c>
      <c r="E512">
        <f>DAY(data[[#This Row],[datum]])</f>
        <v>25</v>
      </c>
      <c r="F512" t="str">
        <f>TEXT(data[[#This Row],[datum]],"dddd")</f>
        <v>Wednesday</v>
      </c>
      <c r="G512">
        <f>IF(data[[#This Row],[rok]]=rokok,1,0)</f>
        <v>1</v>
      </c>
      <c r="H512">
        <f>IF(data[[#This Row],[rok]]=rokok-1,1,0)</f>
        <v>0</v>
      </c>
      <c r="I512">
        <f>data[[#This Row],[tento_rok]]+data[[#This Row],[minuly rok]]</f>
        <v>1</v>
      </c>
    </row>
    <row r="513" spans="1:9" x14ac:dyDescent="0.2">
      <c r="A513" s="16">
        <v>42516</v>
      </c>
      <c r="B513" s="15">
        <v>20037</v>
      </c>
      <c r="C513">
        <f>YEAR(data[[#This Row],[datum]])</f>
        <v>2016</v>
      </c>
      <c r="D513">
        <f>MONTH(data[[#This Row],[datum]])</f>
        <v>5</v>
      </c>
      <c r="E513">
        <f>DAY(data[[#This Row],[datum]])</f>
        <v>26</v>
      </c>
      <c r="F513" t="str">
        <f>TEXT(data[[#This Row],[datum]],"dddd")</f>
        <v>Thursday</v>
      </c>
      <c r="G513">
        <f>IF(data[[#This Row],[rok]]=rokok,1,0)</f>
        <v>1</v>
      </c>
      <c r="H513">
        <f>IF(data[[#This Row],[rok]]=rokok-1,1,0)</f>
        <v>0</v>
      </c>
      <c r="I513">
        <f>data[[#This Row],[tento_rok]]+data[[#This Row],[minuly rok]]</f>
        <v>1</v>
      </c>
    </row>
    <row r="514" spans="1:9" x14ac:dyDescent="0.2">
      <c r="A514" s="16">
        <v>42517</v>
      </c>
      <c r="B514" s="14">
        <v>19270</v>
      </c>
      <c r="C514">
        <f>YEAR(data[[#This Row],[datum]])</f>
        <v>2016</v>
      </c>
      <c r="D514">
        <f>MONTH(data[[#This Row],[datum]])</f>
        <v>5</v>
      </c>
      <c r="E514">
        <f>DAY(data[[#This Row],[datum]])</f>
        <v>27</v>
      </c>
      <c r="F514" t="str">
        <f>TEXT(data[[#This Row],[datum]],"dddd")</f>
        <v>Friday</v>
      </c>
      <c r="G514">
        <f>IF(data[[#This Row],[rok]]=rokok,1,0)</f>
        <v>1</v>
      </c>
      <c r="H514">
        <f>IF(data[[#This Row],[rok]]=rokok-1,1,0)</f>
        <v>0</v>
      </c>
      <c r="I514">
        <f>data[[#This Row],[tento_rok]]+data[[#This Row],[minuly rok]]</f>
        <v>1</v>
      </c>
    </row>
    <row r="515" spans="1:9" x14ac:dyDescent="0.2">
      <c r="A515" s="16">
        <v>42518</v>
      </c>
      <c r="B515" s="15">
        <v>19176</v>
      </c>
      <c r="C515">
        <f>YEAR(data[[#This Row],[datum]])</f>
        <v>2016</v>
      </c>
      <c r="D515">
        <f>MONTH(data[[#This Row],[datum]])</f>
        <v>5</v>
      </c>
      <c r="E515">
        <f>DAY(data[[#This Row],[datum]])</f>
        <v>28</v>
      </c>
      <c r="F515" t="str">
        <f>TEXT(data[[#This Row],[datum]],"dddd")</f>
        <v>Saturday</v>
      </c>
      <c r="G515">
        <f>IF(data[[#This Row],[rok]]=rokok,1,0)</f>
        <v>1</v>
      </c>
      <c r="H515">
        <f>IF(data[[#This Row],[rok]]=rokok-1,1,0)</f>
        <v>0</v>
      </c>
      <c r="I515">
        <f>data[[#This Row],[tento_rok]]+data[[#This Row],[minuly rok]]</f>
        <v>1</v>
      </c>
    </row>
    <row r="516" spans="1:9" x14ac:dyDescent="0.2">
      <c r="A516" s="16">
        <v>42519</v>
      </c>
      <c r="B516" s="14">
        <v>20621</v>
      </c>
      <c r="C516">
        <f>YEAR(data[[#This Row],[datum]])</f>
        <v>2016</v>
      </c>
      <c r="D516">
        <f>MONTH(data[[#This Row],[datum]])</f>
        <v>5</v>
      </c>
      <c r="E516">
        <f>DAY(data[[#This Row],[datum]])</f>
        <v>29</v>
      </c>
      <c r="F516" t="str">
        <f>TEXT(data[[#This Row],[datum]],"dddd")</f>
        <v>Sunday</v>
      </c>
      <c r="G516">
        <f>IF(data[[#This Row],[rok]]=rokok,1,0)</f>
        <v>1</v>
      </c>
      <c r="H516">
        <f>IF(data[[#This Row],[rok]]=rokok-1,1,0)</f>
        <v>0</v>
      </c>
      <c r="I516">
        <f>data[[#This Row],[tento_rok]]+data[[#This Row],[minuly rok]]</f>
        <v>1</v>
      </c>
    </row>
    <row r="517" spans="1:9" x14ac:dyDescent="0.2">
      <c r="A517" s="16">
        <v>42520</v>
      </c>
      <c r="B517" s="15">
        <v>17960</v>
      </c>
      <c r="C517">
        <f>YEAR(data[[#This Row],[datum]])</f>
        <v>2016</v>
      </c>
      <c r="D517">
        <f>MONTH(data[[#This Row],[datum]])</f>
        <v>5</v>
      </c>
      <c r="E517">
        <f>DAY(data[[#This Row],[datum]])</f>
        <v>30</v>
      </c>
      <c r="F517" t="str">
        <f>TEXT(data[[#This Row],[datum]],"dddd")</f>
        <v>Monday</v>
      </c>
      <c r="G517">
        <f>IF(data[[#This Row],[rok]]=rokok,1,0)</f>
        <v>1</v>
      </c>
      <c r="H517">
        <f>IF(data[[#This Row],[rok]]=rokok-1,1,0)</f>
        <v>0</v>
      </c>
      <c r="I517">
        <f>data[[#This Row],[tento_rok]]+data[[#This Row],[minuly rok]]</f>
        <v>1</v>
      </c>
    </row>
    <row r="518" spans="1:9" x14ac:dyDescent="0.2">
      <c r="A518" s="16">
        <v>42521</v>
      </c>
      <c r="B518" s="14">
        <v>11871</v>
      </c>
      <c r="C518">
        <f>YEAR(data[[#This Row],[datum]])</f>
        <v>2016</v>
      </c>
      <c r="D518">
        <f>MONTH(data[[#This Row],[datum]])</f>
        <v>5</v>
      </c>
      <c r="E518">
        <f>DAY(data[[#This Row],[datum]])</f>
        <v>31</v>
      </c>
      <c r="F518" t="str">
        <f>TEXT(data[[#This Row],[datum]],"dddd")</f>
        <v>Tuesday</v>
      </c>
      <c r="G518">
        <f>IF(data[[#This Row],[rok]]=rokok,1,0)</f>
        <v>1</v>
      </c>
      <c r="H518">
        <f>IF(data[[#This Row],[rok]]=rokok-1,1,0)</f>
        <v>0</v>
      </c>
      <c r="I518">
        <f>data[[#This Row],[tento_rok]]+data[[#This Row],[minuly rok]]</f>
        <v>1</v>
      </c>
    </row>
    <row r="519" spans="1:9" x14ac:dyDescent="0.2">
      <c r="A519" s="16">
        <v>42522</v>
      </c>
      <c r="B519" s="15">
        <v>11007</v>
      </c>
      <c r="C519">
        <f>YEAR(data[[#This Row],[datum]])</f>
        <v>2016</v>
      </c>
      <c r="D519">
        <f>MONTH(data[[#This Row],[datum]])</f>
        <v>6</v>
      </c>
      <c r="E519">
        <f>DAY(data[[#This Row],[datum]])</f>
        <v>1</v>
      </c>
      <c r="F519" t="str">
        <f>TEXT(data[[#This Row],[datum]],"dddd")</f>
        <v>Wednesday</v>
      </c>
      <c r="G519">
        <f>IF(data[[#This Row],[rok]]=rokok,1,0)</f>
        <v>1</v>
      </c>
      <c r="H519">
        <f>IF(data[[#This Row],[rok]]=rokok-1,1,0)</f>
        <v>0</v>
      </c>
      <c r="I519">
        <f>data[[#This Row],[tento_rok]]+data[[#This Row],[minuly rok]]</f>
        <v>1</v>
      </c>
    </row>
    <row r="520" spans="1:9" x14ac:dyDescent="0.2">
      <c r="A520" s="16">
        <v>42523</v>
      </c>
      <c r="B520" s="14">
        <v>11520</v>
      </c>
      <c r="C520">
        <f>YEAR(data[[#This Row],[datum]])</f>
        <v>2016</v>
      </c>
      <c r="D520">
        <f>MONTH(data[[#This Row],[datum]])</f>
        <v>6</v>
      </c>
      <c r="E520">
        <f>DAY(data[[#This Row],[datum]])</f>
        <v>2</v>
      </c>
      <c r="F520" t="str">
        <f>TEXT(data[[#This Row],[datum]],"dddd")</f>
        <v>Thursday</v>
      </c>
      <c r="G520">
        <f>IF(data[[#This Row],[rok]]=rokok,1,0)</f>
        <v>1</v>
      </c>
      <c r="H520">
        <f>IF(data[[#This Row],[rok]]=rokok-1,1,0)</f>
        <v>0</v>
      </c>
      <c r="I520">
        <f>data[[#This Row],[tento_rok]]+data[[#This Row],[minuly rok]]</f>
        <v>1</v>
      </c>
    </row>
    <row r="521" spans="1:9" x14ac:dyDescent="0.2">
      <c r="A521" s="16">
        <v>42524</v>
      </c>
      <c r="B521" s="15">
        <v>12299</v>
      </c>
      <c r="C521">
        <f>YEAR(data[[#This Row],[datum]])</f>
        <v>2016</v>
      </c>
      <c r="D521">
        <f>MONTH(data[[#This Row],[datum]])</f>
        <v>6</v>
      </c>
      <c r="E521">
        <f>DAY(data[[#This Row],[datum]])</f>
        <v>3</v>
      </c>
      <c r="F521" t="str">
        <f>TEXT(data[[#This Row],[datum]],"dddd")</f>
        <v>Friday</v>
      </c>
      <c r="G521">
        <f>IF(data[[#This Row],[rok]]=rokok,1,0)</f>
        <v>1</v>
      </c>
      <c r="H521">
        <f>IF(data[[#This Row],[rok]]=rokok-1,1,0)</f>
        <v>0</v>
      </c>
      <c r="I521">
        <f>data[[#This Row],[tento_rok]]+data[[#This Row],[minuly rok]]</f>
        <v>1</v>
      </c>
    </row>
    <row r="522" spans="1:9" x14ac:dyDescent="0.2">
      <c r="A522" s="16">
        <v>42525</v>
      </c>
      <c r="B522" s="14">
        <v>34879</v>
      </c>
      <c r="C522">
        <f>YEAR(data[[#This Row],[datum]])</f>
        <v>2016</v>
      </c>
      <c r="D522">
        <f>MONTH(data[[#This Row],[datum]])</f>
        <v>6</v>
      </c>
      <c r="E522">
        <f>DAY(data[[#This Row],[datum]])</f>
        <v>4</v>
      </c>
      <c r="F522" t="str">
        <f>TEXT(data[[#This Row],[datum]],"dddd")</f>
        <v>Saturday</v>
      </c>
      <c r="G522">
        <f>IF(data[[#This Row],[rok]]=rokok,1,0)</f>
        <v>1</v>
      </c>
      <c r="H522">
        <f>IF(data[[#This Row],[rok]]=rokok-1,1,0)</f>
        <v>0</v>
      </c>
      <c r="I522">
        <f>data[[#This Row],[tento_rok]]+data[[#This Row],[minuly rok]]</f>
        <v>1</v>
      </c>
    </row>
    <row r="523" spans="1:9" x14ac:dyDescent="0.2">
      <c r="A523" s="16">
        <v>42526</v>
      </c>
      <c r="B523" s="15">
        <v>38033</v>
      </c>
      <c r="C523">
        <f>YEAR(data[[#This Row],[datum]])</f>
        <v>2016</v>
      </c>
      <c r="D523">
        <f>MONTH(data[[#This Row],[datum]])</f>
        <v>6</v>
      </c>
      <c r="E523">
        <f>DAY(data[[#This Row],[datum]])</f>
        <v>5</v>
      </c>
      <c r="F523" t="str">
        <f>TEXT(data[[#This Row],[datum]],"dddd")</f>
        <v>Sunday</v>
      </c>
      <c r="G523">
        <f>IF(data[[#This Row],[rok]]=rokok,1,0)</f>
        <v>1</v>
      </c>
      <c r="H523">
        <f>IF(data[[#This Row],[rok]]=rokok-1,1,0)</f>
        <v>0</v>
      </c>
      <c r="I523">
        <f>data[[#This Row],[tento_rok]]+data[[#This Row],[minuly rok]]</f>
        <v>1</v>
      </c>
    </row>
    <row r="524" spans="1:9" x14ac:dyDescent="0.2">
      <c r="A524" s="16">
        <v>42527</v>
      </c>
      <c r="B524" s="14">
        <v>35096</v>
      </c>
      <c r="C524">
        <f>YEAR(data[[#This Row],[datum]])</f>
        <v>2016</v>
      </c>
      <c r="D524">
        <f>MONTH(data[[#This Row],[datum]])</f>
        <v>6</v>
      </c>
      <c r="E524">
        <f>DAY(data[[#This Row],[datum]])</f>
        <v>6</v>
      </c>
      <c r="F524" t="str">
        <f>TEXT(data[[#This Row],[datum]],"dddd")</f>
        <v>Monday</v>
      </c>
      <c r="G524">
        <f>IF(data[[#This Row],[rok]]=rokok,1,0)</f>
        <v>1</v>
      </c>
      <c r="H524">
        <f>IF(data[[#This Row],[rok]]=rokok-1,1,0)</f>
        <v>0</v>
      </c>
      <c r="I524">
        <f>data[[#This Row],[tento_rok]]+data[[#This Row],[minuly rok]]</f>
        <v>1</v>
      </c>
    </row>
    <row r="525" spans="1:9" x14ac:dyDescent="0.2">
      <c r="A525" s="16">
        <v>42528</v>
      </c>
      <c r="B525" s="15">
        <v>35164</v>
      </c>
      <c r="C525">
        <f>YEAR(data[[#This Row],[datum]])</f>
        <v>2016</v>
      </c>
      <c r="D525">
        <f>MONTH(data[[#This Row],[datum]])</f>
        <v>6</v>
      </c>
      <c r="E525">
        <f>DAY(data[[#This Row],[datum]])</f>
        <v>7</v>
      </c>
      <c r="F525" t="str">
        <f>TEXT(data[[#This Row],[datum]],"dddd")</f>
        <v>Tuesday</v>
      </c>
      <c r="G525">
        <f>IF(data[[#This Row],[rok]]=rokok,1,0)</f>
        <v>1</v>
      </c>
      <c r="H525">
        <f>IF(data[[#This Row],[rok]]=rokok-1,1,0)</f>
        <v>0</v>
      </c>
      <c r="I525">
        <f>data[[#This Row],[tento_rok]]+data[[#This Row],[minuly rok]]</f>
        <v>1</v>
      </c>
    </row>
    <row r="526" spans="1:9" x14ac:dyDescent="0.2">
      <c r="A526" s="16">
        <v>42529</v>
      </c>
      <c r="B526" s="14">
        <v>44198</v>
      </c>
      <c r="C526">
        <f>YEAR(data[[#This Row],[datum]])</f>
        <v>2016</v>
      </c>
      <c r="D526">
        <f>MONTH(data[[#This Row],[datum]])</f>
        <v>6</v>
      </c>
      <c r="E526">
        <f>DAY(data[[#This Row],[datum]])</f>
        <v>8</v>
      </c>
      <c r="F526" t="str">
        <f>TEXT(data[[#This Row],[datum]],"dddd")</f>
        <v>Wednesday</v>
      </c>
      <c r="G526">
        <f>IF(data[[#This Row],[rok]]=rokok,1,0)</f>
        <v>1</v>
      </c>
      <c r="H526">
        <f>IF(data[[#This Row],[rok]]=rokok-1,1,0)</f>
        <v>0</v>
      </c>
      <c r="I526">
        <f>data[[#This Row],[tento_rok]]+data[[#This Row],[minuly rok]]</f>
        <v>1</v>
      </c>
    </row>
    <row r="527" spans="1:9" x14ac:dyDescent="0.2">
      <c r="A527" s="16">
        <v>42530</v>
      </c>
      <c r="B527" s="15">
        <v>38758</v>
      </c>
      <c r="C527">
        <f>YEAR(data[[#This Row],[datum]])</f>
        <v>2016</v>
      </c>
      <c r="D527">
        <f>MONTH(data[[#This Row],[datum]])</f>
        <v>6</v>
      </c>
      <c r="E527">
        <f>DAY(data[[#This Row],[datum]])</f>
        <v>9</v>
      </c>
      <c r="F527" t="str">
        <f>TEXT(data[[#This Row],[datum]],"dddd")</f>
        <v>Thursday</v>
      </c>
      <c r="G527">
        <f>IF(data[[#This Row],[rok]]=rokok,1,0)</f>
        <v>1</v>
      </c>
      <c r="H527">
        <f>IF(data[[#This Row],[rok]]=rokok-1,1,0)</f>
        <v>0</v>
      </c>
      <c r="I527">
        <f>data[[#This Row],[tento_rok]]+data[[#This Row],[minuly rok]]</f>
        <v>1</v>
      </c>
    </row>
    <row r="528" spans="1:9" x14ac:dyDescent="0.2">
      <c r="A528" s="16">
        <v>42531</v>
      </c>
      <c r="B528" s="14">
        <v>40713</v>
      </c>
      <c r="C528">
        <f>YEAR(data[[#This Row],[datum]])</f>
        <v>2016</v>
      </c>
      <c r="D528">
        <f>MONTH(data[[#This Row],[datum]])</f>
        <v>6</v>
      </c>
      <c r="E528">
        <f>DAY(data[[#This Row],[datum]])</f>
        <v>10</v>
      </c>
      <c r="F528" t="str">
        <f>TEXT(data[[#This Row],[datum]],"dddd")</f>
        <v>Friday</v>
      </c>
      <c r="G528">
        <f>IF(data[[#This Row],[rok]]=rokok,1,0)</f>
        <v>1</v>
      </c>
      <c r="H528">
        <f>IF(data[[#This Row],[rok]]=rokok-1,1,0)</f>
        <v>0</v>
      </c>
      <c r="I528">
        <f>data[[#This Row],[tento_rok]]+data[[#This Row],[minuly rok]]</f>
        <v>1</v>
      </c>
    </row>
    <row r="529" spans="1:9" x14ac:dyDescent="0.2">
      <c r="A529" s="16">
        <v>42532</v>
      </c>
      <c r="B529" s="15">
        <v>36439</v>
      </c>
      <c r="C529">
        <f>YEAR(data[[#This Row],[datum]])</f>
        <v>2016</v>
      </c>
      <c r="D529">
        <f>MONTH(data[[#This Row],[datum]])</f>
        <v>6</v>
      </c>
      <c r="E529">
        <f>DAY(data[[#This Row],[datum]])</f>
        <v>11</v>
      </c>
      <c r="F529" t="str">
        <f>TEXT(data[[#This Row],[datum]],"dddd")</f>
        <v>Saturday</v>
      </c>
      <c r="G529">
        <f>IF(data[[#This Row],[rok]]=rokok,1,0)</f>
        <v>1</v>
      </c>
      <c r="H529">
        <f>IF(data[[#This Row],[rok]]=rokok-1,1,0)</f>
        <v>0</v>
      </c>
      <c r="I529">
        <f>data[[#This Row],[tento_rok]]+data[[#This Row],[minuly rok]]</f>
        <v>1</v>
      </c>
    </row>
    <row r="530" spans="1:9" x14ac:dyDescent="0.2">
      <c r="A530" s="16">
        <v>42533</v>
      </c>
      <c r="B530" s="14">
        <v>18743</v>
      </c>
      <c r="C530">
        <f>YEAR(data[[#This Row],[datum]])</f>
        <v>2016</v>
      </c>
      <c r="D530">
        <f>MONTH(data[[#This Row],[datum]])</f>
        <v>6</v>
      </c>
      <c r="E530">
        <f>DAY(data[[#This Row],[datum]])</f>
        <v>12</v>
      </c>
      <c r="F530" t="str">
        <f>TEXT(data[[#This Row],[datum]],"dddd")</f>
        <v>Sunday</v>
      </c>
      <c r="G530">
        <f>IF(data[[#This Row],[rok]]=rokok,1,0)</f>
        <v>1</v>
      </c>
      <c r="H530">
        <f>IF(data[[#This Row],[rok]]=rokok-1,1,0)</f>
        <v>0</v>
      </c>
      <c r="I530">
        <f>data[[#This Row],[tento_rok]]+data[[#This Row],[minuly rok]]</f>
        <v>1</v>
      </c>
    </row>
    <row r="531" spans="1:9" x14ac:dyDescent="0.2">
      <c r="A531" s="16">
        <v>42534</v>
      </c>
      <c r="B531" s="15">
        <v>18360</v>
      </c>
      <c r="C531">
        <f>YEAR(data[[#This Row],[datum]])</f>
        <v>2016</v>
      </c>
      <c r="D531">
        <f>MONTH(data[[#This Row],[datum]])</f>
        <v>6</v>
      </c>
      <c r="E531">
        <f>DAY(data[[#This Row],[datum]])</f>
        <v>13</v>
      </c>
      <c r="F531" t="str">
        <f>TEXT(data[[#This Row],[datum]],"dddd")</f>
        <v>Monday</v>
      </c>
      <c r="G531">
        <f>IF(data[[#This Row],[rok]]=rokok,1,0)</f>
        <v>1</v>
      </c>
      <c r="H531">
        <f>IF(data[[#This Row],[rok]]=rokok-1,1,0)</f>
        <v>0</v>
      </c>
      <c r="I531">
        <f>data[[#This Row],[tento_rok]]+data[[#This Row],[minuly rok]]</f>
        <v>1</v>
      </c>
    </row>
    <row r="532" spans="1:9" x14ac:dyDescent="0.2">
      <c r="A532" s="16">
        <v>42535</v>
      </c>
      <c r="B532" s="14">
        <v>21468</v>
      </c>
      <c r="C532">
        <f>YEAR(data[[#This Row],[datum]])</f>
        <v>2016</v>
      </c>
      <c r="D532">
        <f>MONTH(data[[#This Row],[datum]])</f>
        <v>6</v>
      </c>
      <c r="E532">
        <f>DAY(data[[#This Row],[datum]])</f>
        <v>14</v>
      </c>
      <c r="F532" t="str">
        <f>TEXT(data[[#This Row],[datum]],"dddd")</f>
        <v>Tuesday</v>
      </c>
      <c r="G532">
        <f>IF(data[[#This Row],[rok]]=rokok,1,0)</f>
        <v>1</v>
      </c>
      <c r="H532">
        <f>IF(data[[#This Row],[rok]]=rokok-1,1,0)</f>
        <v>0</v>
      </c>
      <c r="I532">
        <f>data[[#This Row],[tento_rok]]+data[[#This Row],[minuly rok]]</f>
        <v>1</v>
      </c>
    </row>
    <row r="533" spans="1:9" x14ac:dyDescent="0.2">
      <c r="A533" s="16">
        <v>42536</v>
      </c>
      <c r="B533" s="15">
        <v>18397</v>
      </c>
      <c r="C533">
        <f>YEAR(data[[#This Row],[datum]])</f>
        <v>2016</v>
      </c>
      <c r="D533">
        <f>MONTH(data[[#This Row],[datum]])</f>
        <v>6</v>
      </c>
      <c r="E533">
        <f>DAY(data[[#This Row],[datum]])</f>
        <v>15</v>
      </c>
      <c r="F533" t="str">
        <f>TEXT(data[[#This Row],[datum]],"dddd")</f>
        <v>Wednesday</v>
      </c>
      <c r="G533">
        <f>IF(data[[#This Row],[rok]]=rokok,1,0)</f>
        <v>1</v>
      </c>
      <c r="H533">
        <f>IF(data[[#This Row],[rok]]=rokok-1,1,0)</f>
        <v>0</v>
      </c>
      <c r="I533">
        <f>data[[#This Row],[tento_rok]]+data[[#This Row],[minuly rok]]</f>
        <v>1</v>
      </c>
    </row>
    <row r="534" spans="1:9" x14ac:dyDescent="0.2">
      <c r="A534" s="16">
        <v>42537</v>
      </c>
      <c r="B534" s="14">
        <v>23864</v>
      </c>
      <c r="C534">
        <f>YEAR(data[[#This Row],[datum]])</f>
        <v>2016</v>
      </c>
      <c r="D534">
        <f>MONTH(data[[#This Row],[datum]])</f>
        <v>6</v>
      </c>
      <c r="E534">
        <f>DAY(data[[#This Row],[datum]])</f>
        <v>16</v>
      </c>
      <c r="F534" t="str">
        <f>TEXT(data[[#This Row],[datum]],"dddd")</f>
        <v>Thursday</v>
      </c>
      <c r="G534">
        <f>IF(data[[#This Row],[rok]]=rokok,1,0)</f>
        <v>1</v>
      </c>
      <c r="H534">
        <f>IF(data[[#This Row],[rok]]=rokok-1,1,0)</f>
        <v>0</v>
      </c>
      <c r="I534">
        <f>data[[#This Row],[tento_rok]]+data[[#This Row],[minuly rok]]</f>
        <v>1</v>
      </c>
    </row>
    <row r="535" spans="1:9" x14ac:dyDescent="0.2">
      <c r="A535" s="16">
        <v>42538</v>
      </c>
      <c r="B535" s="15">
        <v>22377</v>
      </c>
      <c r="C535">
        <f>YEAR(data[[#This Row],[datum]])</f>
        <v>2016</v>
      </c>
      <c r="D535">
        <f>MONTH(data[[#This Row],[datum]])</f>
        <v>6</v>
      </c>
      <c r="E535">
        <f>DAY(data[[#This Row],[datum]])</f>
        <v>17</v>
      </c>
      <c r="F535" t="str">
        <f>TEXT(data[[#This Row],[datum]],"dddd")</f>
        <v>Friday</v>
      </c>
      <c r="G535">
        <f>IF(data[[#This Row],[rok]]=rokok,1,0)</f>
        <v>1</v>
      </c>
      <c r="H535">
        <f>IF(data[[#This Row],[rok]]=rokok-1,1,0)</f>
        <v>0</v>
      </c>
      <c r="I535">
        <f>data[[#This Row],[tento_rok]]+data[[#This Row],[minuly rok]]</f>
        <v>1</v>
      </c>
    </row>
    <row r="536" spans="1:9" x14ac:dyDescent="0.2">
      <c r="A536" s="16">
        <v>42539</v>
      </c>
      <c r="B536" s="14">
        <v>23857</v>
      </c>
      <c r="C536">
        <f>YEAR(data[[#This Row],[datum]])</f>
        <v>2016</v>
      </c>
      <c r="D536">
        <f>MONTH(data[[#This Row],[datum]])</f>
        <v>6</v>
      </c>
      <c r="E536">
        <f>DAY(data[[#This Row],[datum]])</f>
        <v>18</v>
      </c>
      <c r="F536" t="str">
        <f>TEXT(data[[#This Row],[datum]],"dddd")</f>
        <v>Saturday</v>
      </c>
      <c r="G536">
        <f>IF(data[[#This Row],[rok]]=rokok,1,0)</f>
        <v>1</v>
      </c>
      <c r="H536">
        <f>IF(data[[#This Row],[rok]]=rokok-1,1,0)</f>
        <v>0</v>
      </c>
      <c r="I536">
        <f>data[[#This Row],[tento_rok]]+data[[#This Row],[minuly rok]]</f>
        <v>1</v>
      </c>
    </row>
    <row r="537" spans="1:9" x14ac:dyDescent="0.2">
      <c r="A537" s="16">
        <v>42540</v>
      </c>
      <c r="B537" s="15">
        <v>28482</v>
      </c>
      <c r="C537">
        <f>YEAR(data[[#This Row],[datum]])</f>
        <v>2016</v>
      </c>
      <c r="D537">
        <f>MONTH(data[[#This Row],[datum]])</f>
        <v>6</v>
      </c>
      <c r="E537">
        <f>DAY(data[[#This Row],[datum]])</f>
        <v>19</v>
      </c>
      <c r="F537" t="str">
        <f>TEXT(data[[#This Row],[datum]],"dddd")</f>
        <v>Sunday</v>
      </c>
      <c r="G537">
        <f>IF(data[[#This Row],[rok]]=rokok,1,0)</f>
        <v>1</v>
      </c>
      <c r="H537">
        <f>IF(data[[#This Row],[rok]]=rokok-1,1,0)</f>
        <v>0</v>
      </c>
      <c r="I537">
        <f>data[[#This Row],[tento_rok]]+data[[#This Row],[minuly rok]]</f>
        <v>1</v>
      </c>
    </row>
    <row r="538" spans="1:9" x14ac:dyDescent="0.2">
      <c r="A538" s="16">
        <v>42541</v>
      </c>
      <c r="B538" s="14">
        <v>14159</v>
      </c>
      <c r="C538">
        <f>YEAR(data[[#This Row],[datum]])</f>
        <v>2016</v>
      </c>
      <c r="D538">
        <f>MONTH(data[[#This Row],[datum]])</f>
        <v>6</v>
      </c>
      <c r="E538">
        <f>DAY(data[[#This Row],[datum]])</f>
        <v>20</v>
      </c>
      <c r="F538" t="str">
        <f>TEXT(data[[#This Row],[datum]],"dddd")</f>
        <v>Monday</v>
      </c>
      <c r="G538">
        <f>IF(data[[#This Row],[rok]]=rokok,1,0)</f>
        <v>1</v>
      </c>
      <c r="H538">
        <f>IF(data[[#This Row],[rok]]=rokok-1,1,0)</f>
        <v>0</v>
      </c>
      <c r="I538">
        <f>data[[#This Row],[tento_rok]]+data[[#This Row],[minuly rok]]</f>
        <v>1</v>
      </c>
    </row>
    <row r="539" spans="1:9" x14ac:dyDescent="0.2">
      <c r="A539" s="16">
        <v>42542</v>
      </c>
      <c r="B539" s="15">
        <v>13546</v>
      </c>
      <c r="C539">
        <f>YEAR(data[[#This Row],[datum]])</f>
        <v>2016</v>
      </c>
      <c r="D539">
        <f>MONTH(data[[#This Row],[datum]])</f>
        <v>6</v>
      </c>
      <c r="E539">
        <f>DAY(data[[#This Row],[datum]])</f>
        <v>21</v>
      </c>
      <c r="F539" t="str">
        <f>TEXT(data[[#This Row],[datum]],"dddd")</f>
        <v>Tuesday</v>
      </c>
      <c r="G539">
        <f>IF(data[[#This Row],[rok]]=rokok,1,0)</f>
        <v>1</v>
      </c>
      <c r="H539">
        <f>IF(data[[#This Row],[rok]]=rokok-1,1,0)</f>
        <v>0</v>
      </c>
      <c r="I539">
        <f>data[[#This Row],[tento_rok]]+data[[#This Row],[minuly rok]]</f>
        <v>1</v>
      </c>
    </row>
    <row r="540" spans="1:9" x14ac:dyDescent="0.2">
      <c r="A540" s="16">
        <v>42543</v>
      </c>
      <c r="B540" s="14">
        <v>14348</v>
      </c>
      <c r="C540">
        <f>YEAR(data[[#This Row],[datum]])</f>
        <v>2016</v>
      </c>
      <c r="D540">
        <f>MONTH(data[[#This Row],[datum]])</f>
        <v>6</v>
      </c>
      <c r="E540">
        <f>DAY(data[[#This Row],[datum]])</f>
        <v>22</v>
      </c>
      <c r="F540" t="str">
        <f>TEXT(data[[#This Row],[datum]],"dddd")</f>
        <v>Wednesday</v>
      </c>
      <c r="G540">
        <f>IF(data[[#This Row],[rok]]=rokok,1,0)</f>
        <v>1</v>
      </c>
      <c r="H540">
        <f>IF(data[[#This Row],[rok]]=rokok-1,1,0)</f>
        <v>0</v>
      </c>
      <c r="I540">
        <f>data[[#This Row],[tento_rok]]+data[[#This Row],[minuly rok]]</f>
        <v>1</v>
      </c>
    </row>
    <row r="541" spans="1:9" x14ac:dyDescent="0.2">
      <c r="A541" s="16">
        <v>42544</v>
      </c>
      <c r="B541" s="15">
        <v>15723</v>
      </c>
      <c r="C541">
        <f>YEAR(data[[#This Row],[datum]])</f>
        <v>2016</v>
      </c>
      <c r="D541">
        <f>MONTH(data[[#This Row],[datum]])</f>
        <v>6</v>
      </c>
      <c r="E541">
        <f>DAY(data[[#This Row],[datum]])</f>
        <v>23</v>
      </c>
      <c r="F541" t="str">
        <f>TEXT(data[[#This Row],[datum]],"dddd")</f>
        <v>Thursday</v>
      </c>
      <c r="G541">
        <f>IF(data[[#This Row],[rok]]=rokok,1,0)</f>
        <v>1</v>
      </c>
      <c r="H541">
        <f>IF(data[[#This Row],[rok]]=rokok-1,1,0)</f>
        <v>0</v>
      </c>
      <c r="I541">
        <f>data[[#This Row],[tento_rok]]+data[[#This Row],[minuly rok]]</f>
        <v>1</v>
      </c>
    </row>
    <row r="542" spans="1:9" x14ac:dyDescent="0.2">
      <c r="A542" s="16">
        <v>42545</v>
      </c>
      <c r="B542" s="14">
        <v>22946</v>
      </c>
      <c r="C542">
        <f>YEAR(data[[#This Row],[datum]])</f>
        <v>2016</v>
      </c>
      <c r="D542">
        <f>MONTH(data[[#This Row],[datum]])</f>
        <v>6</v>
      </c>
      <c r="E542">
        <f>DAY(data[[#This Row],[datum]])</f>
        <v>24</v>
      </c>
      <c r="F542" t="str">
        <f>TEXT(data[[#This Row],[datum]],"dddd")</f>
        <v>Friday</v>
      </c>
      <c r="G542">
        <f>IF(data[[#This Row],[rok]]=rokok,1,0)</f>
        <v>1</v>
      </c>
      <c r="H542">
        <f>IF(data[[#This Row],[rok]]=rokok-1,1,0)</f>
        <v>0</v>
      </c>
      <c r="I542">
        <f>data[[#This Row],[tento_rok]]+data[[#This Row],[minuly rok]]</f>
        <v>1</v>
      </c>
    </row>
    <row r="543" spans="1:9" x14ac:dyDescent="0.2">
      <c r="A543" s="16">
        <v>42546</v>
      </c>
      <c r="B543" s="15">
        <v>24876</v>
      </c>
      <c r="C543">
        <f>YEAR(data[[#This Row],[datum]])</f>
        <v>2016</v>
      </c>
      <c r="D543">
        <f>MONTH(data[[#This Row],[datum]])</f>
        <v>6</v>
      </c>
      <c r="E543">
        <f>DAY(data[[#This Row],[datum]])</f>
        <v>25</v>
      </c>
      <c r="F543" t="str">
        <f>TEXT(data[[#This Row],[datum]],"dddd")</f>
        <v>Saturday</v>
      </c>
      <c r="G543">
        <f>IF(data[[#This Row],[rok]]=rokok,1,0)</f>
        <v>1</v>
      </c>
      <c r="H543">
        <f>IF(data[[#This Row],[rok]]=rokok-1,1,0)</f>
        <v>0</v>
      </c>
      <c r="I543">
        <f>data[[#This Row],[tento_rok]]+data[[#This Row],[minuly rok]]</f>
        <v>1</v>
      </c>
    </row>
    <row r="544" spans="1:9" x14ac:dyDescent="0.2">
      <c r="A544" s="16">
        <v>42547</v>
      </c>
      <c r="B544" s="14">
        <v>22096</v>
      </c>
      <c r="C544">
        <f>YEAR(data[[#This Row],[datum]])</f>
        <v>2016</v>
      </c>
      <c r="D544">
        <f>MONTH(data[[#This Row],[datum]])</f>
        <v>6</v>
      </c>
      <c r="E544">
        <f>DAY(data[[#This Row],[datum]])</f>
        <v>26</v>
      </c>
      <c r="F544" t="str">
        <f>TEXT(data[[#This Row],[datum]],"dddd")</f>
        <v>Sunday</v>
      </c>
      <c r="G544">
        <f>IF(data[[#This Row],[rok]]=rokok,1,0)</f>
        <v>1</v>
      </c>
      <c r="H544">
        <f>IF(data[[#This Row],[rok]]=rokok-1,1,0)</f>
        <v>0</v>
      </c>
      <c r="I544">
        <f>data[[#This Row],[tento_rok]]+data[[#This Row],[minuly rok]]</f>
        <v>1</v>
      </c>
    </row>
    <row r="545" spans="1:9" x14ac:dyDescent="0.2">
      <c r="A545" s="16">
        <v>42548</v>
      </c>
      <c r="B545" s="15">
        <v>23220</v>
      </c>
      <c r="C545">
        <f>YEAR(data[[#This Row],[datum]])</f>
        <v>2016</v>
      </c>
      <c r="D545">
        <f>MONTH(data[[#This Row],[datum]])</f>
        <v>6</v>
      </c>
      <c r="E545">
        <f>DAY(data[[#This Row],[datum]])</f>
        <v>27</v>
      </c>
      <c r="F545" t="str">
        <f>TEXT(data[[#This Row],[datum]],"dddd")</f>
        <v>Monday</v>
      </c>
      <c r="G545">
        <f>IF(data[[#This Row],[rok]]=rokok,1,0)</f>
        <v>1</v>
      </c>
      <c r="H545">
        <f>IF(data[[#This Row],[rok]]=rokok-1,1,0)</f>
        <v>0</v>
      </c>
      <c r="I545">
        <f>data[[#This Row],[tento_rok]]+data[[#This Row],[minuly rok]]</f>
        <v>1</v>
      </c>
    </row>
    <row r="546" spans="1:9" x14ac:dyDescent="0.2">
      <c r="A546" s="16">
        <v>42549</v>
      </c>
      <c r="B546" s="14">
        <v>18177</v>
      </c>
      <c r="C546">
        <f>YEAR(data[[#This Row],[datum]])</f>
        <v>2016</v>
      </c>
      <c r="D546">
        <f>MONTH(data[[#This Row],[datum]])</f>
        <v>6</v>
      </c>
      <c r="E546">
        <f>DAY(data[[#This Row],[datum]])</f>
        <v>28</v>
      </c>
      <c r="F546" t="str">
        <f>TEXT(data[[#This Row],[datum]],"dddd")</f>
        <v>Tuesday</v>
      </c>
      <c r="G546">
        <f>IF(data[[#This Row],[rok]]=rokok,1,0)</f>
        <v>1</v>
      </c>
      <c r="H546">
        <f>IF(data[[#This Row],[rok]]=rokok-1,1,0)</f>
        <v>0</v>
      </c>
      <c r="I546">
        <f>data[[#This Row],[tento_rok]]+data[[#This Row],[minuly rok]]</f>
        <v>1</v>
      </c>
    </row>
    <row r="547" spans="1:9" x14ac:dyDescent="0.2">
      <c r="A547" s="16">
        <v>42550</v>
      </c>
      <c r="B547" s="15">
        <v>22805</v>
      </c>
      <c r="C547">
        <f>YEAR(data[[#This Row],[datum]])</f>
        <v>2016</v>
      </c>
      <c r="D547">
        <f>MONTH(data[[#This Row],[datum]])</f>
        <v>6</v>
      </c>
      <c r="E547">
        <f>DAY(data[[#This Row],[datum]])</f>
        <v>29</v>
      </c>
      <c r="F547" t="str">
        <f>TEXT(data[[#This Row],[datum]],"dddd")</f>
        <v>Wednesday</v>
      </c>
      <c r="G547">
        <f>IF(data[[#This Row],[rok]]=rokok,1,0)</f>
        <v>1</v>
      </c>
      <c r="H547">
        <f>IF(data[[#This Row],[rok]]=rokok-1,1,0)</f>
        <v>0</v>
      </c>
      <c r="I547">
        <f>data[[#This Row],[tento_rok]]+data[[#This Row],[minuly rok]]</f>
        <v>1</v>
      </c>
    </row>
    <row r="548" spans="1:9" x14ac:dyDescent="0.2">
      <c r="A548" s="16">
        <v>42551</v>
      </c>
      <c r="B548" s="14">
        <v>19431</v>
      </c>
      <c r="C548">
        <f>YEAR(data[[#This Row],[datum]])</f>
        <v>2016</v>
      </c>
      <c r="D548">
        <f>MONTH(data[[#This Row],[datum]])</f>
        <v>6</v>
      </c>
      <c r="E548">
        <f>DAY(data[[#This Row],[datum]])</f>
        <v>30</v>
      </c>
      <c r="F548" t="str">
        <f>TEXT(data[[#This Row],[datum]],"dddd")</f>
        <v>Thursday</v>
      </c>
      <c r="G548">
        <f>IF(data[[#This Row],[rok]]=rokok,1,0)</f>
        <v>1</v>
      </c>
      <c r="H548">
        <f>IF(data[[#This Row],[rok]]=rokok-1,1,0)</f>
        <v>0</v>
      </c>
      <c r="I548">
        <f>data[[#This Row],[tento_rok]]+data[[#This Row],[minuly rok]]</f>
        <v>1</v>
      </c>
    </row>
    <row r="549" spans="1:9" x14ac:dyDescent="0.2">
      <c r="A549" s="16">
        <v>42552</v>
      </c>
      <c r="B549" s="15">
        <v>19706</v>
      </c>
      <c r="C549">
        <f>YEAR(data[[#This Row],[datum]])</f>
        <v>2016</v>
      </c>
      <c r="D549">
        <f>MONTH(data[[#This Row],[datum]])</f>
        <v>7</v>
      </c>
      <c r="E549">
        <f>DAY(data[[#This Row],[datum]])</f>
        <v>1</v>
      </c>
      <c r="F549" t="str">
        <f>TEXT(data[[#This Row],[datum]],"dddd")</f>
        <v>Friday</v>
      </c>
      <c r="G549">
        <f>IF(data[[#This Row],[rok]]=rokok,1,0)</f>
        <v>1</v>
      </c>
      <c r="H549">
        <f>IF(data[[#This Row],[rok]]=rokok-1,1,0)</f>
        <v>0</v>
      </c>
      <c r="I549">
        <f>data[[#This Row],[tento_rok]]+data[[#This Row],[minuly rok]]</f>
        <v>1</v>
      </c>
    </row>
    <row r="550" spans="1:9" x14ac:dyDescent="0.2">
      <c r="A550" s="16">
        <v>42553</v>
      </c>
      <c r="B550" s="14">
        <v>18805</v>
      </c>
      <c r="C550">
        <f>YEAR(data[[#This Row],[datum]])</f>
        <v>2016</v>
      </c>
      <c r="D550">
        <f>MONTH(data[[#This Row],[datum]])</f>
        <v>7</v>
      </c>
      <c r="E550">
        <f>DAY(data[[#This Row],[datum]])</f>
        <v>2</v>
      </c>
      <c r="F550" t="str">
        <f>TEXT(data[[#This Row],[datum]],"dddd")</f>
        <v>Saturday</v>
      </c>
      <c r="G550">
        <f>IF(data[[#This Row],[rok]]=rokok,1,0)</f>
        <v>1</v>
      </c>
      <c r="H550">
        <f>IF(data[[#This Row],[rok]]=rokok-1,1,0)</f>
        <v>0</v>
      </c>
      <c r="I550">
        <f>data[[#This Row],[tento_rok]]+data[[#This Row],[minuly rok]]</f>
        <v>1</v>
      </c>
    </row>
    <row r="551" spans="1:9" x14ac:dyDescent="0.2">
      <c r="A551" s="16">
        <v>42554</v>
      </c>
      <c r="B551" s="15">
        <v>19271</v>
      </c>
      <c r="C551">
        <f>YEAR(data[[#This Row],[datum]])</f>
        <v>2016</v>
      </c>
      <c r="D551">
        <f>MONTH(data[[#This Row],[datum]])</f>
        <v>7</v>
      </c>
      <c r="E551">
        <f>DAY(data[[#This Row],[datum]])</f>
        <v>3</v>
      </c>
      <c r="F551" t="str">
        <f>TEXT(data[[#This Row],[datum]],"dddd")</f>
        <v>Sunday</v>
      </c>
      <c r="G551">
        <f>IF(data[[#This Row],[rok]]=rokok,1,0)</f>
        <v>1</v>
      </c>
      <c r="H551">
        <f>IF(data[[#This Row],[rok]]=rokok-1,1,0)</f>
        <v>0</v>
      </c>
      <c r="I551">
        <f>data[[#This Row],[tento_rok]]+data[[#This Row],[minuly rok]]</f>
        <v>1</v>
      </c>
    </row>
    <row r="552" spans="1:9" x14ac:dyDescent="0.2">
      <c r="A552" s="16">
        <v>42555</v>
      </c>
      <c r="B552" s="14">
        <v>18034</v>
      </c>
      <c r="C552">
        <f>YEAR(data[[#This Row],[datum]])</f>
        <v>2016</v>
      </c>
      <c r="D552">
        <f>MONTH(data[[#This Row],[datum]])</f>
        <v>7</v>
      </c>
      <c r="E552">
        <f>DAY(data[[#This Row],[datum]])</f>
        <v>4</v>
      </c>
      <c r="F552" t="str">
        <f>TEXT(data[[#This Row],[datum]],"dddd")</f>
        <v>Monday</v>
      </c>
      <c r="G552">
        <f>IF(data[[#This Row],[rok]]=rokok,1,0)</f>
        <v>1</v>
      </c>
      <c r="H552">
        <f>IF(data[[#This Row],[rok]]=rokok-1,1,0)</f>
        <v>0</v>
      </c>
      <c r="I552">
        <f>data[[#This Row],[tento_rok]]+data[[#This Row],[minuly rok]]</f>
        <v>1</v>
      </c>
    </row>
    <row r="553" spans="1:9" x14ac:dyDescent="0.2">
      <c r="A553" s="16">
        <v>42556</v>
      </c>
      <c r="B553" s="15">
        <v>20056</v>
      </c>
      <c r="C553">
        <f>YEAR(data[[#This Row],[datum]])</f>
        <v>2016</v>
      </c>
      <c r="D553">
        <f>MONTH(data[[#This Row],[datum]])</f>
        <v>7</v>
      </c>
      <c r="E553">
        <f>DAY(data[[#This Row],[datum]])</f>
        <v>5</v>
      </c>
      <c r="F553" t="str">
        <f>TEXT(data[[#This Row],[datum]],"dddd")</f>
        <v>Tuesday</v>
      </c>
      <c r="G553">
        <f>IF(data[[#This Row],[rok]]=rokok,1,0)</f>
        <v>1</v>
      </c>
      <c r="H553">
        <f>IF(data[[#This Row],[rok]]=rokok-1,1,0)</f>
        <v>0</v>
      </c>
      <c r="I553">
        <f>data[[#This Row],[tento_rok]]+data[[#This Row],[minuly rok]]</f>
        <v>1</v>
      </c>
    </row>
    <row r="554" spans="1:9" x14ac:dyDescent="0.2">
      <c r="A554" s="16">
        <v>42557</v>
      </c>
      <c r="B554" s="14">
        <v>18128</v>
      </c>
      <c r="C554">
        <f>YEAR(data[[#This Row],[datum]])</f>
        <v>2016</v>
      </c>
      <c r="D554">
        <f>MONTH(data[[#This Row],[datum]])</f>
        <v>7</v>
      </c>
      <c r="E554">
        <f>DAY(data[[#This Row],[datum]])</f>
        <v>6</v>
      </c>
      <c r="F554" t="str">
        <f>TEXT(data[[#This Row],[datum]],"dddd")</f>
        <v>Wednesday</v>
      </c>
      <c r="G554">
        <f>IF(data[[#This Row],[rok]]=rokok,1,0)</f>
        <v>1</v>
      </c>
      <c r="H554">
        <f>IF(data[[#This Row],[rok]]=rokok-1,1,0)</f>
        <v>0</v>
      </c>
      <c r="I554">
        <f>data[[#This Row],[tento_rok]]+data[[#This Row],[minuly rok]]</f>
        <v>1</v>
      </c>
    </row>
    <row r="555" spans="1:9" x14ac:dyDescent="0.2">
      <c r="A555" s="16">
        <v>42558</v>
      </c>
      <c r="B555" s="15">
        <v>16628</v>
      </c>
      <c r="C555">
        <f>YEAR(data[[#This Row],[datum]])</f>
        <v>2016</v>
      </c>
      <c r="D555">
        <f>MONTH(data[[#This Row],[datum]])</f>
        <v>7</v>
      </c>
      <c r="E555">
        <f>DAY(data[[#This Row],[datum]])</f>
        <v>7</v>
      </c>
      <c r="F555" t="str">
        <f>TEXT(data[[#This Row],[datum]],"dddd")</f>
        <v>Thursday</v>
      </c>
      <c r="G555">
        <f>IF(data[[#This Row],[rok]]=rokok,1,0)</f>
        <v>1</v>
      </c>
      <c r="H555">
        <f>IF(data[[#This Row],[rok]]=rokok-1,1,0)</f>
        <v>0</v>
      </c>
      <c r="I555">
        <f>data[[#This Row],[tento_rok]]+data[[#This Row],[minuly rok]]</f>
        <v>1</v>
      </c>
    </row>
    <row r="556" spans="1:9" x14ac:dyDescent="0.2">
      <c r="A556" s="16">
        <v>42559</v>
      </c>
      <c r="B556" s="14">
        <v>15750</v>
      </c>
      <c r="C556">
        <f>YEAR(data[[#This Row],[datum]])</f>
        <v>2016</v>
      </c>
      <c r="D556">
        <f>MONTH(data[[#This Row],[datum]])</f>
        <v>7</v>
      </c>
      <c r="E556">
        <f>DAY(data[[#This Row],[datum]])</f>
        <v>8</v>
      </c>
      <c r="F556" t="str">
        <f>TEXT(data[[#This Row],[datum]],"dddd")</f>
        <v>Friday</v>
      </c>
      <c r="G556">
        <f>IF(data[[#This Row],[rok]]=rokok,1,0)</f>
        <v>1</v>
      </c>
      <c r="H556">
        <f>IF(data[[#This Row],[rok]]=rokok-1,1,0)</f>
        <v>0</v>
      </c>
      <c r="I556">
        <f>data[[#This Row],[tento_rok]]+data[[#This Row],[minuly rok]]</f>
        <v>1</v>
      </c>
    </row>
    <row r="557" spans="1:9" x14ac:dyDescent="0.2">
      <c r="A557" s="16">
        <v>42560</v>
      </c>
      <c r="B557" s="15">
        <v>16803</v>
      </c>
      <c r="C557">
        <f>YEAR(data[[#This Row],[datum]])</f>
        <v>2016</v>
      </c>
      <c r="D557">
        <f>MONTH(data[[#This Row],[datum]])</f>
        <v>7</v>
      </c>
      <c r="E557">
        <f>DAY(data[[#This Row],[datum]])</f>
        <v>9</v>
      </c>
      <c r="F557" t="str">
        <f>TEXT(data[[#This Row],[datum]],"dddd")</f>
        <v>Saturday</v>
      </c>
      <c r="G557">
        <f>IF(data[[#This Row],[rok]]=rokok,1,0)</f>
        <v>1</v>
      </c>
      <c r="H557">
        <f>IF(data[[#This Row],[rok]]=rokok-1,1,0)</f>
        <v>0</v>
      </c>
      <c r="I557">
        <f>data[[#This Row],[tento_rok]]+data[[#This Row],[minuly rok]]</f>
        <v>1</v>
      </c>
    </row>
    <row r="558" spans="1:9" x14ac:dyDescent="0.2">
      <c r="A558" s="16">
        <v>42561</v>
      </c>
      <c r="B558" s="14">
        <v>16376</v>
      </c>
      <c r="C558">
        <f>YEAR(data[[#This Row],[datum]])</f>
        <v>2016</v>
      </c>
      <c r="D558">
        <f>MONTH(data[[#This Row],[datum]])</f>
        <v>7</v>
      </c>
      <c r="E558">
        <f>DAY(data[[#This Row],[datum]])</f>
        <v>10</v>
      </c>
      <c r="F558" t="str">
        <f>TEXT(data[[#This Row],[datum]],"dddd")</f>
        <v>Sunday</v>
      </c>
      <c r="G558">
        <f>IF(data[[#This Row],[rok]]=rokok,1,0)</f>
        <v>1</v>
      </c>
      <c r="H558">
        <f>IF(data[[#This Row],[rok]]=rokok-1,1,0)</f>
        <v>0</v>
      </c>
      <c r="I558">
        <f>data[[#This Row],[tento_rok]]+data[[#This Row],[minuly rok]]</f>
        <v>1</v>
      </c>
    </row>
    <row r="559" spans="1:9" x14ac:dyDescent="0.2">
      <c r="A559" s="16">
        <v>42562</v>
      </c>
      <c r="B559" s="15">
        <v>16178</v>
      </c>
      <c r="C559">
        <f>YEAR(data[[#This Row],[datum]])</f>
        <v>2016</v>
      </c>
      <c r="D559">
        <f>MONTH(data[[#This Row],[datum]])</f>
        <v>7</v>
      </c>
      <c r="E559">
        <f>DAY(data[[#This Row],[datum]])</f>
        <v>11</v>
      </c>
      <c r="F559" t="str">
        <f>TEXT(data[[#This Row],[datum]],"dddd")</f>
        <v>Monday</v>
      </c>
      <c r="G559">
        <f>IF(data[[#This Row],[rok]]=rokok,1,0)</f>
        <v>1</v>
      </c>
      <c r="H559">
        <f>IF(data[[#This Row],[rok]]=rokok-1,1,0)</f>
        <v>0</v>
      </c>
      <c r="I559">
        <f>data[[#This Row],[tento_rok]]+data[[#This Row],[minuly rok]]</f>
        <v>1</v>
      </c>
    </row>
    <row r="560" spans="1:9" x14ac:dyDescent="0.2">
      <c r="A560" s="16">
        <v>42563</v>
      </c>
      <c r="B560" s="14">
        <v>17866</v>
      </c>
      <c r="C560">
        <f>YEAR(data[[#This Row],[datum]])</f>
        <v>2016</v>
      </c>
      <c r="D560">
        <f>MONTH(data[[#This Row],[datum]])</f>
        <v>7</v>
      </c>
      <c r="E560">
        <f>DAY(data[[#This Row],[datum]])</f>
        <v>12</v>
      </c>
      <c r="F560" t="str">
        <f>TEXT(data[[#This Row],[datum]],"dddd")</f>
        <v>Tuesday</v>
      </c>
      <c r="G560">
        <f>IF(data[[#This Row],[rok]]=rokok,1,0)</f>
        <v>1</v>
      </c>
      <c r="H560">
        <f>IF(data[[#This Row],[rok]]=rokok-1,1,0)</f>
        <v>0</v>
      </c>
      <c r="I560">
        <f>data[[#This Row],[tento_rok]]+data[[#This Row],[minuly rok]]</f>
        <v>1</v>
      </c>
    </row>
    <row r="561" spans="1:9" x14ac:dyDescent="0.2">
      <c r="A561" s="16">
        <v>42564</v>
      </c>
      <c r="B561" s="15">
        <v>15515</v>
      </c>
      <c r="C561">
        <f>YEAR(data[[#This Row],[datum]])</f>
        <v>2016</v>
      </c>
      <c r="D561">
        <f>MONTH(data[[#This Row],[datum]])</f>
        <v>7</v>
      </c>
      <c r="E561">
        <f>DAY(data[[#This Row],[datum]])</f>
        <v>13</v>
      </c>
      <c r="F561" t="str">
        <f>TEXT(data[[#This Row],[datum]],"dddd")</f>
        <v>Wednesday</v>
      </c>
      <c r="G561">
        <f>IF(data[[#This Row],[rok]]=rokok,1,0)</f>
        <v>1</v>
      </c>
      <c r="H561">
        <f>IF(data[[#This Row],[rok]]=rokok-1,1,0)</f>
        <v>0</v>
      </c>
      <c r="I561">
        <f>data[[#This Row],[tento_rok]]+data[[#This Row],[minuly rok]]</f>
        <v>1</v>
      </c>
    </row>
    <row r="562" spans="1:9" x14ac:dyDescent="0.2">
      <c r="A562" s="16">
        <v>42565</v>
      </c>
      <c r="B562" s="14">
        <v>20721</v>
      </c>
      <c r="C562">
        <f>YEAR(data[[#This Row],[datum]])</f>
        <v>2016</v>
      </c>
      <c r="D562">
        <f>MONTH(data[[#This Row],[datum]])</f>
        <v>7</v>
      </c>
      <c r="E562">
        <f>DAY(data[[#This Row],[datum]])</f>
        <v>14</v>
      </c>
      <c r="F562" t="str">
        <f>TEXT(data[[#This Row],[datum]],"dddd")</f>
        <v>Thursday</v>
      </c>
      <c r="G562">
        <f>IF(data[[#This Row],[rok]]=rokok,1,0)</f>
        <v>1</v>
      </c>
      <c r="H562">
        <f>IF(data[[#This Row],[rok]]=rokok-1,1,0)</f>
        <v>0</v>
      </c>
      <c r="I562">
        <f>data[[#This Row],[tento_rok]]+data[[#This Row],[minuly rok]]</f>
        <v>1</v>
      </c>
    </row>
    <row r="563" spans="1:9" x14ac:dyDescent="0.2">
      <c r="A563" s="16">
        <v>42566</v>
      </c>
      <c r="B563" s="15">
        <v>22641</v>
      </c>
      <c r="C563">
        <f>YEAR(data[[#This Row],[datum]])</f>
        <v>2016</v>
      </c>
      <c r="D563">
        <f>MONTH(data[[#This Row],[datum]])</f>
        <v>7</v>
      </c>
      <c r="E563">
        <f>DAY(data[[#This Row],[datum]])</f>
        <v>15</v>
      </c>
      <c r="F563" t="str">
        <f>TEXT(data[[#This Row],[datum]],"dddd")</f>
        <v>Friday</v>
      </c>
      <c r="G563">
        <f>IF(data[[#This Row],[rok]]=rokok,1,0)</f>
        <v>1</v>
      </c>
      <c r="H563">
        <f>IF(data[[#This Row],[rok]]=rokok-1,1,0)</f>
        <v>0</v>
      </c>
      <c r="I563">
        <f>data[[#This Row],[tento_rok]]+data[[#This Row],[minuly rok]]</f>
        <v>1</v>
      </c>
    </row>
    <row r="564" spans="1:9" x14ac:dyDescent="0.2">
      <c r="A564" s="16">
        <v>42567</v>
      </c>
      <c r="B564" s="14">
        <v>19687</v>
      </c>
      <c r="C564">
        <f>YEAR(data[[#This Row],[datum]])</f>
        <v>2016</v>
      </c>
      <c r="D564">
        <f>MONTH(data[[#This Row],[datum]])</f>
        <v>7</v>
      </c>
      <c r="E564">
        <f>DAY(data[[#This Row],[datum]])</f>
        <v>16</v>
      </c>
      <c r="F564" t="str">
        <f>TEXT(data[[#This Row],[datum]],"dddd")</f>
        <v>Saturday</v>
      </c>
      <c r="G564">
        <f>IF(data[[#This Row],[rok]]=rokok,1,0)</f>
        <v>1</v>
      </c>
      <c r="H564">
        <f>IF(data[[#This Row],[rok]]=rokok-1,1,0)</f>
        <v>0</v>
      </c>
      <c r="I564">
        <f>data[[#This Row],[tento_rok]]+data[[#This Row],[minuly rok]]</f>
        <v>1</v>
      </c>
    </row>
    <row r="565" spans="1:9" x14ac:dyDescent="0.2">
      <c r="A565" s="16">
        <v>42568</v>
      </c>
      <c r="B565" s="15">
        <v>20740</v>
      </c>
      <c r="C565">
        <f>YEAR(data[[#This Row],[datum]])</f>
        <v>2016</v>
      </c>
      <c r="D565">
        <f>MONTH(data[[#This Row],[datum]])</f>
        <v>7</v>
      </c>
      <c r="E565">
        <f>DAY(data[[#This Row],[datum]])</f>
        <v>17</v>
      </c>
      <c r="F565" t="str">
        <f>TEXT(data[[#This Row],[datum]],"dddd")</f>
        <v>Sunday</v>
      </c>
      <c r="G565">
        <f>IF(data[[#This Row],[rok]]=rokok,1,0)</f>
        <v>1</v>
      </c>
      <c r="H565">
        <f>IF(data[[#This Row],[rok]]=rokok-1,1,0)</f>
        <v>0</v>
      </c>
      <c r="I565">
        <f>data[[#This Row],[tento_rok]]+data[[#This Row],[minuly rok]]</f>
        <v>1</v>
      </c>
    </row>
    <row r="566" spans="1:9" x14ac:dyDescent="0.2">
      <c r="A566" s="16">
        <v>42569</v>
      </c>
      <c r="B566" s="14">
        <v>14221</v>
      </c>
      <c r="C566">
        <f>YEAR(data[[#This Row],[datum]])</f>
        <v>2016</v>
      </c>
      <c r="D566">
        <f>MONTH(data[[#This Row],[datum]])</f>
        <v>7</v>
      </c>
      <c r="E566">
        <f>DAY(data[[#This Row],[datum]])</f>
        <v>18</v>
      </c>
      <c r="F566" t="str">
        <f>TEXT(data[[#This Row],[datum]],"dddd")</f>
        <v>Monday</v>
      </c>
      <c r="G566">
        <f>IF(data[[#This Row],[rok]]=rokok,1,0)</f>
        <v>1</v>
      </c>
      <c r="H566">
        <f>IF(data[[#This Row],[rok]]=rokok-1,1,0)</f>
        <v>0</v>
      </c>
      <c r="I566">
        <f>data[[#This Row],[tento_rok]]+data[[#This Row],[minuly rok]]</f>
        <v>1</v>
      </c>
    </row>
    <row r="567" spans="1:9" x14ac:dyDescent="0.2">
      <c r="A567" s="16">
        <v>42570</v>
      </c>
      <c r="B567" s="15">
        <v>15537</v>
      </c>
      <c r="C567">
        <f>YEAR(data[[#This Row],[datum]])</f>
        <v>2016</v>
      </c>
      <c r="D567">
        <f>MONTH(data[[#This Row],[datum]])</f>
        <v>7</v>
      </c>
      <c r="E567">
        <f>DAY(data[[#This Row],[datum]])</f>
        <v>19</v>
      </c>
      <c r="F567" t="str">
        <f>TEXT(data[[#This Row],[datum]],"dddd")</f>
        <v>Tuesday</v>
      </c>
      <c r="G567">
        <f>IF(data[[#This Row],[rok]]=rokok,1,0)</f>
        <v>1</v>
      </c>
      <c r="H567">
        <f>IF(data[[#This Row],[rok]]=rokok-1,1,0)</f>
        <v>0</v>
      </c>
      <c r="I567">
        <f>data[[#This Row],[tento_rok]]+data[[#This Row],[minuly rok]]</f>
        <v>1</v>
      </c>
    </row>
    <row r="568" spans="1:9" x14ac:dyDescent="0.2">
      <c r="A568" s="16">
        <v>42571</v>
      </c>
      <c r="B568" s="14">
        <v>16502</v>
      </c>
      <c r="C568">
        <f>YEAR(data[[#This Row],[datum]])</f>
        <v>2016</v>
      </c>
      <c r="D568">
        <f>MONTH(data[[#This Row],[datum]])</f>
        <v>7</v>
      </c>
      <c r="E568">
        <f>DAY(data[[#This Row],[datum]])</f>
        <v>20</v>
      </c>
      <c r="F568" t="str">
        <f>TEXT(data[[#This Row],[datum]],"dddd")</f>
        <v>Wednesday</v>
      </c>
      <c r="G568">
        <f>IF(data[[#This Row],[rok]]=rokok,1,0)</f>
        <v>1</v>
      </c>
      <c r="H568">
        <f>IF(data[[#This Row],[rok]]=rokok-1,1,0)</f>
        <v>0</v>
      </c>
      <c r="I568">
        <f>data[[#This Row],[tento_rok]]+data[[#This Row],[minuly rok]]</f>
        <v>1</v>
      </c>
    </row>
    <row r="569" spans="1:9" x14ac:dyDescent="0.2">
      <c r="A569" s="16">
        <v>42572</v>
      </c>
      <c r="B569" s="15">
        <v>18490</v>
      </c>
      <c r="C569">
        <f>YEAR(data[[#This Row],[datum]])</f>
        <v>2016</v>
      </c>
      <c r="D569">
        <f>MONTH(data[[#This Row],[datum]])</f>
        <v>7</v>
      </c>
      <c r="E569">
        <f>DAY(data[[#This Row],[datum]])</f>
        <v>21</v>
      </c>
      <c r="F569" t="str">
        <f>TEXT(data[[#This Row],[datum]],"dddd")</f>
        <v>Thursday</v>
      </c>
      <c r="G569">
        <f>IF(data[[#This Row],[rok]]=rokok,1,0)</f>
        <v>1</v>
      </c>
      <c r="H569">
        <f>IF(data[[#This Row],[rok]]=rokok-1,1,0)</f>
        <v>0</v>
      </c>
      <c r="I569">
        <f>data[[#This Row],[tento_rok]]+data[[#This Row],[minuly rok]]</f>
        <v>1</v>
      </c>
    </row>
    <row r="570" spans="1:9" x14ac:dyDescent="0.2">
      <c r="A570" s="16">
        <v>42573</v>
      </c>
      <c r="B570" s="14">
        <v>30309</v>
      </c>
      <c r="C570">
        <f>YEAR(data[[#This Row],[datum]])</f>
        <v>2016</v>
      </c>
      <c r="D570">
        <f>MONTH(data[[#This Row],[datum]])</f>
        <v>7</v>
      </c>
      <c r="E570">
        <f>DAY(data[[#This Row],[datum]])</f>
        <v>22</v>
      </c>
      <c r="F570" t="str">
        <f>TEXT(data[[#This Row],[datum]],"dddd")</f>
        <v>Friday</v>
      </c>
      <c r="G570">
        <f>IF(data[[#This Row],[rok]]=rokok,1,0)</f>
        <v>1</v>
      </c>
      <c r="H570">
        <f>IF(data[[#This Row],[rok]]=rokok-1,1,0)</f>
        <v>0</v>
      </c>
      <c r="I570">
        <f>data[[#This Row],[tento_rok]]+data[[#This Row],[minuly rok]]</f>
        <v>1</v>
      </c>
    </row>
    <row r="571" spans="1:9" x14ac:dyDescent="0.2">
      <c r="A571" s="16">
        <v>42574</v>
      </c>
      <c r="B571" s="15">
        <v>23225</v>
      </c>
      <c r="C571">
        <f>YEAR(data[[#This Row],[datum]])</f>
        <v>2016</v>
      </c>
      <c r="D571">
        <f>MONTH(data[[#This Row],[datum]])</f>
        <v>7</v>
      </c>
      <c r="E571">
        <f>DAY(data[[#This Row],[datum]])</f>
        <v>23</v>
      </c>
      <c r="F571" t="str">
        <f>TEXT(data[[#This Row],[datum]],"dddd")</f>
        <v>Saturday</v>
      </c>
      <c r="G571">
        <f>IF(data[[#This Row],[rok]]=rokok,1,0)</f>
        <v>1</v>
      </c>
      <c r="H571">
        <f>IF(data[[#This Row],[rok]]=rokok-1,1,0)</f>
        <v>0</v>
      </c>
      <c r="I571">
        <f>data[[#This Row],[tento_rok]]+data[[#This Row],[minuly rok]]</f>
        <v>1</v>
      </c>
    </row>
    <row r="572" spans="1:9" x14ac:dyDescent="0.2">
      <c r="A572" s="16">
        <v>42575</v>
      </c>
      <c r="B572" s="14">
        <v>23544</v>
      </c>
      <c r="C572">
        <f>YEAR(data[[#This Row],[datum]])</f>
        <v>2016</v>
      </c>
      <c r="D572">
        <f>MONTH(data[[#This Row],[datum]])</f>
        <v>7</v>
      </c>
      <c r="E572">
        <f>DAY(data[[#This Row],[datum]])</f>
        <v>24</v>
      </c>
      <c r="F572" t="str">
        <f>TEXT(data[[#This Row],[datum]],"dddd")</f>
        <v>Sunday</v>
      </c>
      <c r="G572">
        <f>IF(data[[#This Row],[rok]]=rokok,1,0)</f>
        <v>1</v>
      </c>
      <c r="H572">
        <f>IF(data[[#This Row],[rok]]=rokok-1,1,0)</f>
        <v>0</v>
      </c>
      <c r="I572">
        <f>data[[#This Row],[tento_rok]]+data[[#This Row],[minuly rok]]</f>
        <v>1</v>
      </c>
    </row>
    <row r="573" spans="1:9" x14ac:dyDescent="0.2">
      <c r="A573" s="16">
        <v>42576</v>
      </c>
      <c r="B573" s="15">
        <v>25855</v>
      </c>
      <c r="C573">
        <f>YEAR(data[[#This Row],[datum]])</f>
        <v>2016</v>
      </c>
      <c r="D573">
        <f>MONTH(data[[#This Row],[datum]])</f>
        <v>7</v>
      </c>
      <c r="E573">
        <f>DAY(data[[#This Row],[datum]])</f>
        <v>25</v>
      </c>
      <c r="F573" t="str">
        <f>TEXT(data[[#This Row],[datum]],"dddd")</f>
        <v>Monday</v>
      </c>
      <c r="G573">
        <f>IF(data[[#This Row],[rok]]=rokok,1,0)</f>
        <v>1</v>
      </c>
      <c r="H573">
        <f>IF(data[[#This Row],[rok]]=rokok-1,1,0)</f>
        <v>0</v>
      </c>
      <c r="I573">
        <f>data[[#This Row],[tento_rok]]+data[[#This Row],[minuly rok]]</f>
        <v>1</v>
      </c>
    </row>
    <row r="574" spans="1:9" x14ac:dyDescent="0.2">
      <c r="A574" s="16">
        <v>42577</v>
      </c>
      <c r="B574" s="14">
        <v>19827</v>
      </c>
      <c r="C574">
        <f>YEAR(data[[#This Row],[datum]])</f>
        <v>2016</v>
      </c>
      <c r="D574">
        <f>MONTH(data[[#This Row],[datum]])</f>
        <v>7</v>
      </c>
      <c r="E574">
        <f>DAY(data[[#This Row],[datum]])</f>
        <v>26</v>
      </c>
      <c r="F574" t="str">
        <f>TEXT(data[[#This Row],[datum]],"dddd")</f>
        <v>Tuesday</v>
      </c>
      <c r="G574">
        <f>IF(data[[#This Row],[rok]]=rokok,1,0)</f>
        <v>1</v>
      </c>
      <c r="H574">
        <f>IF(data[[#This Row],[rok]]=rokok-1,1,0)</f>
        <v>0</v>
      </c>
      <c r="I574">
        <f>data[[#This Row],[tento_rok]]+data[[#This Row],[minuly rok]]</f>
        <v>1</v>
      </c>
    </row>
    <row r="575" spans="1:9" x14ac:dyDescent="0.2">
      <c r="A575" s="16">
        <v>42578</v>
      </c>
      <c r="B575" s="15">
        <v>18586</v>
      </c>
      <c r="C575">
        <f>YEAR(data[[#This Row],[datum]])</f>
        <v>2016</v>
      </c>
      <c r="D575">
        <f>MONTH(data[[#This Row],[datum]])</f>
        <v>7</v>
      </c>
      <c r="E575">
        <f>DAY(data[[#This Row],[datum]])</f>
        <v>27</v>
      </c>
      <c r="F575" t="str">
        <f>TEXT(data[[#This Row],[datum]],"dddd")</f>
        <v>Wednesday</v>
      </c>
      <c r="G575">
        <f>IF(data[[#This Row],[rok]]=rokok,1,0)</f>
        <v>1</v>
      </c>
      <c r="H575">
        <f>IF(data[[#This Row],[rok]]=rokok-1,1,0)</f>
        <v>0</v>
      </c>
      <c r="I575">
        <f>data[[#This Row],[tento_rok]]+data[[#This Row],[minuly rok]]</f>
        <v>1</v>
      </c>
    </row>
    <row r="576" spans="1:9" x14ac:dyDescent="0.2">
      <c r="A576" s="16">
        <v>42579</v>
      </c>
      <c r="B576" s="14">
        <v>19638</v>
      </c>
      <c r="C576">
        <f>YEAR(data[[#This Row],[datum]])</f>
        <v>2016</v>
      </c>
      <c r="D576">
        <f>MONTH(data[[#This Row],[datum]])</f>
        <v>7</v>
      </c>
      <c r="E576">
        <f>DAY(data[[#This Row],[datum]])</f>
        <v>28</v>
      </c>
      <c r="F576" t="str">
        <f>TEXT(data[[#This Row],[datum]],"dddd")</f>
        <v>Thursday</v>
      </c>
      <c r="G576">
        <f>IF(data[[#This Row],[rok]]=rokok,1,0)</f>
        <v>1</v>
      </c>
      <c r="H576">
        <f>IF(data[[#This Row],[rok]]=rokok-1,1,0)</f>
        <v>0</v>
      </c>
      <c r="I576">
        <f>data[[#This Row],[tento_rok]]+data[[#This Row],[minuly rok]]</f>
        <v>1</v>
      </c>
    </row>
    <row r="577" spans="1:9" x14ac:dyDescent="0.2">
      <c r="A577" s="16">
        <v>42580</v>
      </c>
      <c r="B577" s="15">
        <v>21319</v>
      </c>
      <c r="C577">
        <f>YEAR(data[[#This Row],[datum]])</f>
        <v>2016</v>
      </c>
      <c r="D577">
        <f>MONTH(data[[#This Row],[datum]])</f>
        <v>7</v>
      </c>
      <c r="E577">
        <f>DAY(data[[#This Row],[datum]])</f>
        <v>29</v>
      </c>
      <c r="F577" t="str">
        <f>TEXT(data[[#This Row],[datum]],"dddd")</f>
        <v>Friday</v>
      </c>
      <c r="G577">
        <f>IF(data[[#This Row],[rok]]=rokok,1,0)</f>
        <v>1</v>
      </c>
      <c r="H577">
        <f>IF(data[[#This Row],[rok]]=rokok-1,1,0)</f>
        <v>0</v>
      </c>
      <c r="I577">
        <f>data[[#This Row],[tento_rok]]+data[[#This Row],[minuly rok]]</f>
        <v>1</v>
      </c>
    </row>
    <row r="578" spans="1:9" x14ac:dyDescent="0.2">
      <c r="A578" s="16">
        <v>42581</v>
      </c>
      <c r="B578" s="14">
        <v>29468</v>
      </c>
      <c r="C578">
        <f>YEAR(data[[#This Row],[datum]])</f>
        <v>2016</v>
      </c>
      <c r="D578">
        <f>MONTH(data[[#This Row],[datum]])</f>
        <v>7</v>
      </c>
      <c r="E578">
        <f>DAY(data[[#This Row],[datum]])</f>
        <v>30</v>
      </c>
      <c r="F578" t="str">
        <f>TEXT(data[[#This Row],[datum]],"dddd")</f>
        <v>Saturday</v>
      </c>
      <c r="G578">
        <f>IF(data[[#This Row],[rok]]=rokok,1,0)</f>
        <v>1</v>
      </c>
      <c r="H578">
        <f>IF(data[[#This Row],[rok]]=rokok-1,1,0)</f>
        <v>0</v>
      </c>
      <c r="I578">
        <f>data[[#This Row],[tento_rok]]+data[[#This Row],[minuly rok]]</f>
        <v>1</v>
      </c>
    </row>
    <row r="579" spans="1:9" x14ac:dyDescent="0.2">
      <c r="A579" s="16">
        <v>42582</v>
      </c>
      <c r="B579" s="15">
        <v>30089</v>
      </c>
      <c r="C579">
        <f>YEAR(data[[#This Row],[datum]])</f>
        <v>2016</v>
      </c>
      <c r="D579">
        <f>MONTH(data[[#This Row],[datum]])</f>
        <v>7</v>
      </c>
      <c r="E579">
        <f>DAY(data[[#This Row],[datum]])</f>
        <v>31</v>
      </c>
      <c r="F579" t="str">
        <f>TEXT(data[[#This Row],[datum]],"dddd")</f>
        <v>Sunday</v>
      </c>
      <c r="G579">
        <f>IF(data[[#This Row],[rok]]=rokok,1,0)</f>
        <v>1</v>
      </c>
      <c r="H579">
        <f>IF(data[[#This Row],[rok]]=rokok-1,1,0)</f>
        <v>0</v>
      </c>
      <c r="I579">
        <f>data[[#This Row],[tento_rok]]+data[[#This Row],[minuly rok]]</f>
        <v>1</v>
      </c>
    </row>
    <row r="580" spans="1:9" x14ac:dyDescent="0.2">
      <c r="A580" s="16">
        <v>42583</v>
      </c>
      <c r="B580" s="14">
        <v>36070</v>
      </c>
      <c r="C580">
        <f>YEAR(data[[#This Row],[datum]])</f>
        <v>2016</v>
      </c>
      <c r="D580">
        <f>MONTH(data[[#This Row],[datum]])</f>
        <v>8</v>
      </c>
      <c r="E580">
        <f>DAY(data[[#This Row],[datum]])</f>
        <v>1</v>
      </c>
      <c r="F580" t="str">
        <f>TEXT(data[[#This Row],[datum]],"dddd")</f>
        <v>Monday</v>
      </c>
      <c r="G580">
        <f>IF(data[[#This Row],[rok]]=rokok,1,0)</f>
        <v>1</v>
      </c>
      <c r="H580">
        <f>IF(data[[#This Row],[rok]]=rokok-1,1,0)</f>
        <v>0</v>
      </c>
      <c r="I580">
        <f>data[[#This Row],[tento_rok]]+data[[#This Row],[minuly rok]]</f>
        <v>1</v>
      </c>
    </row>
    <row r="581" spans="1:9" x14ac:dyDescent="0.2">
      <c r="A581" s="16">
        <v>42584</v>
      </c>
      <c r="B581" s="15">
        <v>28907</v>
      </c>
      <c r="C581">
        <f>YEAR(data[[#This Row],[datum]])</f>
        <v>2016</v>
      </c>
      <c r="D581">
        <f>MONTH(data[[#This Row],[datum]])</f>
        <v>8</v>
      </c>
      <c r="E581">
        <f>DAY(data[[#This Row],[datum]])</f>
        <v>2</v>
      </c>
      <c r="F581" t="str">
        <f>TEXT(data[[#This Row],[datum]],"dddd")</f>
        <v>Tuesday</v>
      </c>
      <c r="G581">
        <f>IF(data[[#This Row],[rok]]=rokok,1,0)</f>
        <v>1</v>
      </c>
      <c r="H581">
        <f>IF(data[[#This Row],[rok]]=rokok-1,1,0)</f>
        <v>0</v>
      </c>
      <c r="I581">
        <f>data[[#This Row],[tento_rok]]+data[[#This Row],[minuly rok]]</f>
        <v>1</v>
      </c>
    </row>
    <row r="582" spans="1:9" x14ac:dyDescent="0.2">
      <c r="A582" s="16">
        <v>42585</v>
      </c>
      <c r="B582" s="14">
        <v>19104</v>
      </c>
      <c r="C582">
        <f>YEAR(data[[#This Row],[datum]])</f>
        <v>2016</v>
      </c>
      <c r="D582">
        <f>MONTH(data[[#This Row],[datum]])</f>
        <v>8</v>
      </c>
      <c r="E582">
        <f>DAY(data[[#This Row],[datum]])</f>
        <v>3</v>
      </c>
      <c r="F582" t="str">
        <f>TEXT(data[[#This Row],[datum]],"dddd")</f>
        <v>Wednesday</v>
      </c>
      <c r="G582">
        <f>IF(data[[#This Row],[rok]]=rokok,1,0)</f>
        <v>1</v>
      </c>
      <c r="H582">
        <f>IF(data[[#This Row],[rok]]=rokok-1,1,0)</f>
        <v>0</v>
      </c>
      <c r="I582">
        <f>data[[#This Row],[tento_rok]]+data[[#This Row],[minuly rok]]</f>
        <v>1</v>
      </c>
    </row>
    <row r="583" spans="1:9" x14ac:dyDescent="0.2">
      <c r="A583" s="16">
        <v>42586</v>
      </c>
      <c r="B583" s="15">
        <v>18135</v>
      </c>
      <c r="C583">
        <f>YEAR(data[[#This Row],[datum]])</f>
        <v>2016</v>
      </c>
      <c r="D583">
        <f>MONTH(data[[#This Row],[datum]])</f>
        <v>8</v>
      </c>
      <c r="E583">
        <f>DAY(data[[#This Row],[datum]])</f>
        <v>4</v>
      </c>
      <c r="F583" t="str">
        <f>TEXT(data[[#This Row],[datum]],"dddd")</f>
        <v>Thursday</v>
      </c>
      <c r="G583">
        <f>IF(data[[#This Row],[rok]]=rokok,1,0)</f>
        <v>1</v>
      </c>
      <c r="H583">
        <f>IF(data[[#This Row],[rok]]=rokok-1,1,0)</f>
        <v>0</v>
      </c>
      <c r="I583">
        <f>data[[#This Row],[tento_rok]]+data[[#This Row],[minuly rok]]</f>
        <v>1</v>
      </c>
    </row>
    <row r="584" spans="1:9" x14ac:dyDescent="0.2">
      <c r="A584" s="16">
        <v>42587</v>
      </c>
      <c r="B584" s="14">
        <v>19635</v>
      </c>
      <c r="C584">
        <f>YEAR(data[[#This Row],[datum]])</f>
        <v>2016</v>
      </c>
      <c r="D584">
        <f>MONTH(data[[#This Row],[datum]])</f>
        <v>8</v>
      </c>
      <c r="E584">
        <f>DAY(data[[#This Row],[datum]])</f>
        <v>5</v>
      </c>
      <c r="F584" t="str">
        <f>TEXT(data[[#This Row],[datum]],"dddd")</f>
        <v>Friday</v>
      </c>
      <c r="G584">
        <f>IF(data[[#This Row],[rok]]=rokok,1,0)</f>
        <v>1</v>
      </c>
      <c r="H584">
        <f>IF(data[[#This Row],[rok]]=rokok-1,1,0)</f>
        <v>0</v>
      </c>
      <c r="I584">
        <f>data[[#This Row],[tento_rok]]+data[[#This Row],[minuly rok]]</f>
        <v>1</v>
      </c>
    </row>
    <row r="585" spans="1:9" x14ac:dyDescent="0.2">
      <c r="A585" s="16">
        <v>42588</v>
      </c>
      <c r="B585" s="15">
        <v>22099</v>
      </c>
      <c r="C585">
        <f>YEAR(data[[#This Row],[datum]])</f>
        <v>2016</v>
      </c>
      <c r="D585">
        <f>MONTH(data[[#This Row],[datum]])</f>
        <v>8</v>
      </c>
      <c r="E585">
        <f>DAY(data[[#This Row],[datum]])</f>
        <v>6</v>
      </c>
      <c r="F585" t="str">
        <f>TEXT(data[[#This Row],[datum]],"dddd")</f>
        <v>Saturday</v>
      </c>
      <c r="G585">
        <f>IF(data[[#This Row],[rok]]=rokok,1,0)</f>
        <v>1</v>
      </c>
      <c r="H585">
        <f>IF(data[[#This Row],[rok]]=rokok-1,1,0)</f>
        <v>0</v>
      </c>
      <c r="I585">
        <f>data[[#This Row],[tento_rok]]+data[[#This Row],[minuly rok]]</f>
        <v>1</v>
      </c>
    </row>
    <row r="586" spans="1:9" x14ac:dyDescent="0.2">
      <c r="A586" s="16">
        <v>42589</v>
      </c>
      <c r="B586" s="14">
        <v>18705</v>
      </c>
      <c r="C586">
        <f>YEAR(data[[#This Row],[datum]])</f>
        <v>2016</v>
      </c>
      <c r="D586">
        <f>MONTH(data[[#This Row],[datum]])</f>
        <v>8</v>
      </c>
      <c r="E586">
        <f>DAY(data[[#This Row],[datum]])</f>
        <v>7</v>
      </c>
      <c r="F586" t="str">
        <f>TEXT(data[[#This Row],[datum]],"dddd")</f>
        <v>Sunday</v>
      </c>
      <c r="G586">
        <f>IF(data[[#This Row],[rok]]=rokok,1,0)</f>
        <v>1</v>
      </c>
      <c r="H586">
        <f>IF(data[[#This Row],[rok]]=rokok-1,1,0)</f>
        <v>0</v>
      </c>
      <c r="I586">
        <f>data[[#This Row],[tento_rok]]+data[[#This Row],[minuly rok]]</f>
        <v>1</v>
      </c>
    </row>
    <row r="587" spans="1:9" x14ac:dyDescent="0.2">
      <c r="A587" s="16">
        <v>42590</v>
      </c>
      <c r="B587" s="15">
        <v>19113</v>
      </c>
      <c r="C587">
        <f>YEAR(data[[#This Row],[datum]])</f>
        <v>2016</v>
      </c>
      <c r="D587">
        <f>MONTH(data[[#This Row],[datum]])</f>
        <v>8</v>
      </c>
      <c r="E587">
        <f>DAY(data[[#This Row],[datum]])</f>
        <v>8</v>
      </c>
      <c r="F587" t="str">
        <f>TEXT(data[[#This Row],[datum]],"dddd")</f>
        <v>Monday</v>
      </c>
      <c r="G587">
        <f>IF(data[[#This Row],[rok]]=rokok,1,0)</f>
        <v>1</v>
      </c>
      <c r="H587">
        <f>IF(data[[#This Row],[rok]]=rokok-1,1,0)</f>
        <v>0</v>
      </c>
      <c r="I587">
        <f>data[[#This Row],[tento_rok]]+data[[#This Row],[minuly rok]]</f>
        <v>1</v>
      </c>
    </row>
    <row r="588" spans="1:9" x14ac:dyDescent="0.2">
      <c r="A588" s="16">
        <v>42591</v>
      </c>
      <c r="B588" s="14">
        <v>17459</v>
      </c>
      <c r="C588">
        <f>YEAR(data[[#This Row],[datum]])</f>
        <v>2016</v>
      </c>
      <c r="D588">
        <f>MONTH(data[[#This Row],[datum]])</f>
        <v>8</v>
      </c>
      <c r="E588">
        <f>DAY(data[[#This Row],[datum]])</f>
        <v>9</v>
      </c>
      <c r="F588" t="str">
        <f>TEXT(data[[#This Row],[datum]],"dddd")</f>
        <v>Tuesday</v>
      </c>
      <c r="G588">
        <f>IF(data[[#This Row],[rok]]=rokok,1,0)</f>
        <v>1</v>
      </c>
      <c r="H588">
        <f>IF(data[[#This Row],[rok]]=rokok-1,1,0)</f>
        <v>0</v>
      </c>
      <c r="I588">
        <f>data[[#This Row],[tento_rok]]+data[[#This Row],[minuly rok]]</f>
        <v>1</v>
      </c>
    </row>
    <row r="589" spans="1:9" x14ac:dyDescent="0.2">
      <c r="A589" s="16">
        <v>42592</v>
      </c>
      <c r="B589" s="15">
        <v>20795</v>
      </c>
      <c r="C589">
        <f>YEAR(data[[#This Row],[datum]])</f>
        <v>2016</v>
      </c>
      <c r="D589">
        <f>MONTH(data[[#This Row],[datum]])</f>
        <v>8</v>
      </c>
      <c r="E589">
        <f>DAY(data[[#This Row],[datum]])</f>
        <v>10</v>
      </c>
      <c r="F589" t="str">
        <f>TEXT(data[[#This Row],[datum]],"dddd")</f>
        <v>Wednesday</v>
      </c>
      <c r="G589">
        <f>IF(data[[#This Row],[rok]]=rokok,1,0)</f>
        <v>1</v>
      </c>
      <c r="H589">
        <f>IF(data[[#This Row],[rok]]=rokok-1,1,0)</f>
        <v>0</v>
      </c>
      <c r="I589">
        <f>data[[#This Row],[tento_rok]]+data[[#This Row],[minuly rok]]</f>
        <v>1</v>
      </c>
    </row>
    <row r="590" spans="1:9" x14ac:dyDescent="0.2">
      <c r="A590" s="16">
        <v>42593</v>
      </c>
      <c r="B590" s="14">
        <v>21548</v>
      </c>
      <c r="C590">
        <f>YEAR(data[[#This Row],[datum]])</f>
        <v>2016</v>
      </c>
      <c r="D590">
        <f>MONTH(data[[#This Row],[datum]])</f>
        <v>8</v>
      </c>
      <c r="E590">
        <f>DAY(data[[#This Row],[datum]])</f>
        <v>11</v>
      </c>
      <c r="F590" t="str">
        <f>TEXT(data[[#This Row],[datum]],"dddd")</f>
        <v>Thursday</v>
      </c>
      <c r="G590">
        <f>IF(data[[#This Row],[rok]]=rokok,1,0)</f>
        <v>1</v>
      </c>
      <c r="H590">
        <f>IF(data[[#This Row],[rok]]=rokok-1,1,0)</f>
        <v>0</v>
      </c>
      <c r="I590">
        <f>data[[#This Row],[tento_rok]]+data[[#This Row],[minuly rok]]</f>
        <v>1</v>
      </c>
    </row>
    <row r="591" spans="1:9" x14ac:dyDescent="0.2">
      <c r="A591" s="16">
        <v>42594</v>
      </c>
      <c r="B591" s="15">
        <v>19513</v>
      </c>
      <c r="C591">
        <f>YEAR(data[[#This Row],[datum]])</f>
        <v>2016</v>
      </c>
      <c r="D591">
        <f>MONTH(data[[#This Row],[datum]])</f>
        <v>8</v>
      </c>
      <c r="E591">
        <f>DAY(data[[#This Row],[datum]])</f>
        <v>12</v>
      </c>
      <c r="F591" t="str">
        <f>TEXT(data[[#This Row],[datum]],"dddd")</f>
        <v>Friday</v>
      </c>
      <c r="G591">
        <f>IF(data[[#This Row],[rok]]=rokok,1,0)</f>
        <v>1</v>
      </c>
      <c r="H591">
        <f>IF(data[[#This Row],[rok]]=rokok-1,1,0)</f>
        <v>0</v>
      </c>
      <c r="I591">
        <f>data[[#This Row],[tento_rok]]+data[[#This Row],[minuly rok]]</f>
        <v>1</v>
      </c>
    </row>
    <row r="592" spans="1:9" x14ac:dyDescent="0.2">
      <c r="A592" s="16">
        <v>42595</v>
      </c>
      <c r="B592" s="14">
        <v>18463</v>
      </c>
      <c r="C592">
        <f>YEAR(data[[#This Row],[datum]])</f>
        <v>2016</v>
      </c>
      <c r="D592">
        <f>MONTH(data[[#This Row],[datum]])</f>
        <v>8</v>
      </c>
      <c r="E592">
        <f>DAY(data[[#This Row],[datum]])</f>
        <v>13</v>
      </c>
      <c r="F592" t="str">
        <f>TEXT(data[[#This Row],[datum]],"dddd")</f>
        <v>Saturday</v>
      </c>
      <c r="G592">
        <f>IF(data[[#This Row],[rok]]=rokok,1,0)</f>
        <v>1</v>
      </c>
      <c r="H592">
        <f>IF(data[[#This Row],[rok]]=rokok-1,1,0)</f>
        <v>0</v>
      </c>
      <c r="I592">
        <f>data[[#This Row],[tento_rok]]+data[[#This Row],[minuly rok]]</f>
        <v>1</v>
      </c>
    </row>
    <row r="593" spans="1:9" x14ac:dyDescent="0.2">
      <c r="A593" s="16">
        <v>42596</v>
      </c>
      <c r="B593" s="15">
        <v>19693</v>
      </c>
      <c r="C593">
        <f>YEAR(data[[#This Row],[datum]])</f>
        <v>2016</v>
      </c>
      <c r="D593">
        <f>MONTH(data[[#This Row],[datum]])</f>
        <v>8</v>
      </c>
      <c r="E593">
        <f>DAY(data[[#This Row],[datum]])</f>
        <v>14</v>
      </c>
      <c r="F593" t="str">
        <f>TEXT(data[[#This Row],[datum]],"dddd")</f>
        <v>Sunday</v>
      </c>
      <c r="G593">
        <f>IF(data[[#This Row],[rok]]=rokok,1,0)</f>
        <v>1</v>
      </c>
      <c r="H593">
        <f>IF(data[[#This Row],[rok]]=rokok-1,1,0)</f>
        <v>0</v>
      </c>
      <c r="I593">
        <f>data[[#This Row],[tento_rok]]+data[[#This Row],[minuly rok]]</f>
        <v>1</v>
      </c>
    </row>
    <row r="594" spans="1:9" x14ac:dyDescent="0.2">
      <c r="A594" s="16">
        <v>42597</v>
      </c>
      <c r="B594" s="14">
        <v>20629</v>
      </c>
      <c r="C594">
        <f>YEAR(data[[#This Row],[datum]])</f>
        <v>2016</v>
      </c>
      <c r="D594">
        <f>MONTH(data[[#This Row],[datum]])</f>
        <v>8</v>
      </c>
      <c r="E594">
        <f>DAY(data[[#This Row],[datum]])</f>
        <v>15</v>
      </c>
      <c r="F594" t="str">
        <f>TEXT(data[[#This Row],[datum]],"dddd")</f>
        <v>Monday</v>
      </c>
      <c r="G594">
        <f>IF(data[[#This Row],[rok]]=rokok,1,0)</f>
        <v>1</v>
      </c>
      <c r="H594">
        <f>IF(data[[#This Row],[rok]]=rokok-1,1,0)</f>
        <v>0</v>
      </c>
      <c r="I594">
        <f>data[[#This Row],[tento_rok]]+data[[#This Row],[minuly rok]]</f>
        <v>1</v>
      </c>
    </row>
    <row r="595" spans="1:9" x14ac:dyDescent="0.2">
      <c r="A595" s="16">
        <v>42598</v>
      </c>
      <c r="B595" s="15">
        <v>19339</v>
      </c>
      <c r="C595">
        <f>YEAR(data[[#This Row],[datum]])</f>
        <v>2016</v>
      </c>
      <c r="D595">
        <f>MONTH(data[[#This Row],[datum]])</f>
        <v>8</v>
      </c>
      <c r="E595">
        <f>DAY(data[[#This Row],[datum]])</f>
        <v>16</v>
      </c>
      <c r="F595" t="str">
        <f>TEXT(data[[#This Row],[datum]],"dddd")</f>
        <v>Tuesday</v>
      </c>
      <c r="G595">
        <f>IF(data[[#This Row],[rok]]=rokok,1,0)</f>
        <v>1</v>
      </c>
      <c r="H595">
        <f>IF(data[[#This Row],[rok]]=rokok-1,1,0)</f>
        <v>0</v>
      </c>
      <c r="I595">
        <f>data[[#This Row],[tento_rok]]+data[[#This Row],[minuly rok]]</f>
        <v>1</v>
      </c>
    </row>
    <row r="596" spans="1:9" x14ac:dyDescent="0.2">
      <c r="A596" s="16">
        <v>42599</v>
      </c>
      <c r="B596" s="14">
        <v>21947</v>
      </c>
      <c r="C596">
        <f>YEAR(data[[#This Row],[datum]])</f>
        <v>2016</v>
      </c>
      <c r="D596">
        <f>MONTH(data[[#This Row],[datum]])</f>
        <v>8</v>
      </c>
      <c r="E596">
        <f>DAY(data[[#This Row],[datum]])</f>
        <v>17</v>
      </c>
      <c r="F596" t="str">
        <f>TEXT(data[[#This Row],[datum]],"dddd")</f>
        <v>Wednesday</v>
      </c>
      <c r="G596">
        <f>IF(data[[#This Row],[rok]]=rokok,1,0)</f>
        <v>1</v>
      </c>
      <c r="H596">
        <f>IF(data[[#This Row],[rok]]=rokok-1,1,0)</f>
        <v>0</v>
      </c>
      <c r="I596">
        <f>data[[#This Row],[tento_rok]]+data[[#This Row],[minuly rok]]</f>
        <v>1</v>
      </c>
    </row>
    <row r="597" spans="1:9" x14ac:dyDescent="0.2">
      <c r="A597" s="16">
        <v>42600</v>
      </c>
      <c r="B597" s="15">
        <v>20699</v>
      </c>
      <c r="C597">
        <f>YEAR(data[[#This Row],[datum]])</f>
        <v>2016</v>
      </c>
      <c r="D597">
        <f>MONTH(data[[#This Row],[datum]])</f>
        <v>8</v>
      </c>
      <c r="E597">
        <f>DAY(data[[#This Row],[datum]])</f>
        <v>18</v>
      </c>
      <c r="F597" t="str">
        <f>TEXT(data[[#This Row],[datum]],"dddd")</f>
        <v>Thursday</v>
      </c>
      <c r="G597">
        <f>IF(data[[#This Row],[rok]]=rokok,1,0)</f>
        <v>1</v>
      </c>
      <c r="H597">
        <f>IF(data[[#This Row],[rok]]=rokok-1,1,0)</f>
        <v>0</v>
      </c>
      <c r="I597">
        <f>data[[#This Row],[tento_rok]]+data[[#This Row],[minuly rok]]</f>
        <v>1</v>
      </c>
    </row>
    <row r="598" spans="1:9" x14ac:dyDescent="0.2">
      <c r="A598" s="16">
        <v>42601</v>
      </c>
      <c r="B598" s="14">
        <v>12541</v>
      </c>
      <c r="C598">
        <f>YEAR(data[[#This Row],[datum]])</f>
        <v>2016</v>
      </c>
      <c r="D598">
        <f>MONTH(data[[#This Row],[datum]])</f>
        <v>8</v>
      </c>
      <c r="E598">
        <f>DAY(data[[#This Row],[datum]])</f>
        <v>19</v>
      </c>
      <c r="F598" t="str">
        <f>TEXT(data[[#This Row],[datum]],"dddd")</f>
        <v>Friday</v>
      </c>
      <c r="G598">
        <f>IF(data[[#This Row],[rok]]=rokok,1,0)</f>
        <v>1</v>
      </c>
      <c r="H598">
        <f>IF(data[[#This Row],[rok]]=rokok-1,1,0)</f>
        <v>0</v>
      </c>
      <c r="I598">
        <f>data[[#This Row],[tento_rok]]+data[[#This Row],[minuly rok]]</f>
        <v>1</v>
      </c>
    </row>
    <row r="599" spans="1:9" x14ac:dyDescent="0.2">
      <c r="A599" s="16">
        <v>42602</v>
      </c>
      <c r="B599" s="15">
        <v>13001</v>
      </c>
      <c r="C599">
        <f>YEAR(data[[#This Row],[datum]])</f>
        <v>2016</v>
      </c>
      <c r="D599">
        <f>MONTH(data[[#This Row],[datum]])</f>
        <v>8</v>
      </c>
      <c r="E599">
        <f>DAY(data[[#This Row],[datum]])</f>
        <v>20</v>
      </c>
      <c r="F599" t="str">
        <f>TEXT(data[[#This Row],[datum]],"dddd")</f>
        <v>Saturday</v>
      </c>
      <c r="G599">
        <f>IF(data[[#This Row],[rok]]=rokok,1,0)</f>
        <v>1</v>
      </c>
      <c r="H599">
        <f>IF(data[[#This Row],[rok]]=rokok-1,1,0)</f>
        <v>0</v>
      </c>
      <c r="I599">
        <f>data[[#This Row],[tento_rok]]+data[[#This Row],[minuly rok]]</f>
        <v>1</v>
      </c>
    </row>
    <row r="600" spans="1:9" x14ac:dyDescent="0.2">
      <c r="A600" s="16">
        <v>42603</v>
      </c>
      <c r="B600" s="14">
        <v>11640</v>
      </c>
      <c r="C600">
        <f>YEAR(data[[#This Row],[datum]])</f>
        <v>2016</v>
      </c>
      <c r="D600">
        <f>MONTH(data[[#This Row],[datum]])</f>
        <v>8</v>
      </c>
      <c r="E600">
        <f>DAY(data[[#This Row],[datum]])</f>
        <v>21</v>
      </c>
      <c r="F600" t="str">
        <f>TEXT(data[[#This Row],[datum]],"dddd")</f>
        <v>Sunday</v>
      </c>
      <c r="G600">
        <f>IF(data[[#This Row],[rok]]=rokok,1,0)</f>
        <v>1</v>
      </c>
      <c r="H600">
        <f>IF(data[[#This Row],[rok]]=rokok-1,1,0)</f>
        <v>0</v>
      </c>
      <c r="I600">
        <f>data[[#This Row],[tento_rok]]+data[[#This Row],[minuly rok]]</f>
        <v>1</v>
      </c>
    </row>
    <row r="601" spans="1:9" x14ac:dyDescent="0.2">
      <c r="A601" s="16">
        <v>42604</v>
      </c>
      <c r="B601" s="15">
        <v>12312</v>
      </c>
      <c r="C601">
        <f>YEAR(data[[#This Row],[datum]])</f>
        <v>2016</v>
      </c>
      <c r="D601">
        <f>MONTH(data[[#This Row],[datum]])</f>
        <v>8</v>
      </c>
      <c r="E601">
        <f>DAY(data[[#This Row],[datum]])</f>
        <v>22</v>
      </c>
      <c r="F601" t="str">
        <f>TEXT(data[[#This Row],[datum]],"dddd")</f>
        <v>Monday</v>
      </c>
      <c r="G601">
        <f>IF(data[[#This Row],[rok]]=rokok,1,0)</f>
        <v>1</v>
      </c>
      <c r="H601">
        <f>IF(data[[#This Row],[rok]]=rokok-1,1,0)</f>
        <v>0</v>
      </c>
      <c r="I601">
        <f>data[[#This Row],[tento_rok]]+data[[#This Row],[minuly rok]]</f>
        <v>1</v>
      </c>
    </row>
    <row r="602" spans="1:9" x14ac:dyDescent="0.2">
      <c r="A602" s="16">
        <v>42605</v>
      </c>
      <c r="B602" s="14">
        <v>38390</v>
      </c>
      <c r="C602">
        <f>YEAR(data[[#This Row],[datum]])</f>
        <v>2016</v>
      </c>
      <c r="D602">
        <f>MONTH(data[[#This Row],[datum]])</f>
        <v>8</v>
      </c>
      <c r="E602">
        <f>DAY(data[[#This Row],[datum]])</f>
        <v>23</v>
      </c>
      <c r="F602" t="str">
        <f>TEXT(data[[#This Row],[datum]],"dddd")</f>
        <v>Tuesday</v>
      </c>
      <c r="G602">
        <f>IF(data[[#This Row],[rok]]=rokok,1,0)</f>
        <v>1</v>
      </c>
      <c r="H602">
        <f>IF(data[[#This Row],[rok]]=rokok-1,1,0)</f>
        <v>0</v>
      </c>
      <c r="I602">
        <f>data[[#This Row],[tento_rok]]+data[[#This Row],[minuly rok]]</f>
        <v>1</v>
      </c>
    </row>
    <row r="603" spans="1:9" x14ac:dyDescent="0.2">
      <c r="A603" s="16">
        <v>42606</v>
      </c>
      <c r="B603" s="15">
        <v>37536</v>
      </c>
      <c r="C603">
        <f>YEAR(data[[#This Row],[datum]])</f>
        <v>2016</v>
      </c>
      <c r="D603">
        <f>MONTH(data[[#This Row],[datum]])</f>
        <v>8</v>
      </c>
      <c r="E603">
        <f>DAY(data[[#This Row],[datum]])</f>
        <v>24</v>
      </c>
      <c r="F603" t="str">
        <f>TEXT(data[[#This Row],[datum]],"dddd")</f>
        <v>Wednesday</v>
      </c>
      <c r="G603">
        <f>IF(data[[#This Row],[rok]]=rokok,1,0)</f>
        <v>1</v>
      </c>
      <c r="H603">
        <f>IF(data[[#This Row],[rok]]=rokok-1,1,0)</f>
        <v>0</v>
      </c>
      <c r="I603">
        <f>data[[#This Row],[tento_rok]]+data[[#This Row],[minuly rok]]</f>
        <v>1</v>
      </c>
    </row>
    <row r="604" spans="1:9" x14ac:dyDescent="0.2">
      <c r="A604" s="16">
        <v>42607</v>
      </c>
      <c r="B604" s="14">
        <v>39515</v>
      </c>
      <c r="C604">
        <f>YEAR(data[[#This Row],[datum]])</f>
        <v>2016</v>
      </c>
      <c r="D604">
        <f>MONTH(data[[#This Row],[datum]])</f>
        <v>8</v>
      </c>
      <c r="E604">
        <f>DAY(data[[#This Row],[datum]])</f>
        <v>25</v>
      </c>
      <c r="F604" t="str">
        <f>TEXT(data[[#This Row],[datum]],"dddd")</f>
        <v>Thursday</v>
      </c>
      <c r="G604">
        <f>IF(data[[#This Row],[rok]]=rokok,1,0)</f>
        <v>1</v>
      </c>
      <c r="H604">
        <f>IF(data[[#This Row],[rok]]=rokok-1,1,0)</f>
        <v>0</v>
      </c>
      <c r="I604">
        <f>data[[#This Row],[tento_rok]]+data[[#This Row],[minuly rok]]</f>
        <v>1</v>
      </c>
    </row>
    <row r="605" spans="1:9" x14ac:dyDescent="0.2">
      <c r="A605" s="16">
        <v>42608</v>
      </c>
      <c r="B605" s="15">
        <v>37159</v>
      </c>
      <c r="C605">
        <f>YEAR(data[[#This Row],[datum]])</f>
        <v>2016</v>
      </c>
      <c r="D605">
        <f>MONTH(data[[#This Row],[datum]])</f>
        <v>8</v>
      </c>
      <c r="E605">
        <f>DAY(data[[#This Row],[datum]])</f>
        <v>26</v>
      </c>
      <c r="F605" t="str">
        <f>TEXT(data[[#This Row],[datum]],"dddd")</f>
        <v>Friday</v>
      </c>
      <c r="G605">
        <f>IF(data[[#This Row],[rok]]=rokok,1,0)</f>
        <v>1</v>
      </c>
      <c r="H605">
        <f>IF(data[[#This Row],[rok]]=rokok-1,1,0)</f>
        <v>0</v>
      </c>
      <c r="I605">
        <f>data[[#This Row],[tento_rok]]+data[[#This Row],[minuly rok]]</f>
        <v>1</v>
      </c>
    </row>
    <row r="606" spans="1:9" x14ac:dyDescent="0.2">
      <c r="A606" s="16">
        <v>42609</v>
      </c>
      <c r="B606" s="14">
        <v>47600</v>
      </c>
      <c r="C606">
        <f>YEAR(data[[#This Row],[datum]])</f>
        <v>2016</v>
      </c>
      <c r="D606">
        <f>MONTH(data[[#This Row],[datum]])</f>
        <v>8</v>
      </c>
      <c r="E606">
        <f>DAY(data[[#This Row],[datum]])</f>
        <v>27</v>
      </c>
      <c r="F606" t="str">
        <f>TEXT(data[[#This Row],[datum]],"dddd")</f>
        <v>Saturday</v>
      </c>
      <c r="G606">
        <f>IF(data[[#This Row],[rok]]=rokok,1,0)</f>
        <v>1</v>
      </c>
      <c r="H606">
        <f>IF(data[[#This Row],[rok]]=rokok-1,1,0)</f>
        <v>0</v>
      </c>
      <c r="I606">
        <f>data[[#This Row],[tento_rok]]+data[[#This Row],[minuly rok]]</f>
        <v>1</v>
      </c>
    </row>
    <row r="607" spans="1:9" x14ac:dyDescent="0.2">
      <c r="A607" s="16">
        <v>42610</v>
      </c>
      <c r="B607" s="15">
        <v>38832</v>
      </c>
      <c r="C607">
        <f>YEAR(data[[#This Row],[datum]])</f>
        <v>2016</v>
      </c>
      <c r="D607">
        <f>MONTH(data[[#This Row],[datum]])</f>
        <v>8</v>
      </c>
      <c r="E607">
        <f>DAY(data[[#This Row],[datum]])</f>
        <v>28</v>
      </c>
      <c r="F607" t="str">
        <f>TEXT(data[[#This Row],[datum]],"dddd")</f>
        <v>Sunday</v>
      </c>
      <c r="G607">
        <f>IF(data[[#This Row],[rok]]=rokok,1,0)</f>
        <v>1</v>
      </c>
      <c r="H607">
        <f>IF(data[[#This Row],[rok]]=rokok-1,1,0)</f>
        <v>0</v>
      </c>
      <c r="I607">
        <f>data[[#This Row],[tento_rok]]+data[[#This Row],[minuly rok]]</f>
        <v>1</v>
      </c>
    </row>
    <row r="608" spans="1:9" x14ac:dyDescent="0.2">
      <c r="A608" s="16">
        <v>42611</v>
      </c>
      <c r="B608" s="14">
        <v>42422</v>
      </c>
      <c r="C608">
        <f>YEAR(data[[#This Row],[datum]])</f>
        <v>2016</v>
      </c>
      <c r="D608">
        <f>MONTH(data[[#This Row],[datum]])</f>
        <v>8</v>
      </c>
      <c r="E608">
        <f>DAY(data[[#This Row],[datum]])</f>
        <v>29</v>
      </c>
      <c r="F608" t="str">
        <f>TEXT(data[[#This Row],[datum]],"dddd")</f>
        <v>Monday</v>
      </c>
      <c r="G608">
        <f>IF(data[[#This Row],[rok]]=rokok,1,0)</f>
        <v>1</v>
      </c>
      <c r="H608">
        <f>IF(data[[#This Row],[rok]]=rokok-1,1,0)</f>
        <v>0</v>
      </c>
      <c r="I608">
        <f>data[[#This Row],[tento_rok]]+data[[#This Row],[minuly rok]]</f>
        <v>1</v>
      </c>
    </row>
    <row r="609" spans="1:9" x14ac:dyDescent="0.2">
      <c r="A609" s="16">
        <v>42612</v>
      </c>
      <c r="B609" s="15">
        <v>40634</v>
      </c>
      <c r="C609">
        <f>YEAR(data[[#This Row],[datum]])</f>
        <v>2016</v>
      </c>
      <c r="D609">
        <f>MONTH(data[[#This Row],[datum]])</f>
        <v>8</v>
      </c>
      <c r="E609">
        <f>DAY(data[[#This Row],[datum]])</f>
        <v>30</v>
      </c>
      <c r="F609" t="str">
        <f>TEXT(data[[#This Row],[datum]],"dddd")</f>
        <v>Tuesday</v>
      </c>
      <c r="G609">
        <f>IF(data[[#This Row],[rok]]=rokok,1,0)</f>
        <v>1</v>
      </c>
      <c r="H609">
        <f>IF(data[[#This Row],[rok]]=rokok-1,1,0)</f>
        <v>0</v>
      </c>
      <c r="I609">
        <f>data[[#This Row],[tento_rok]]+data[[#This Row],[minuly rok]]</f>
        <v>1</v>
      </c>
    </row>
    <row r="610" spans="1:9" x14ac:dyDescent="0.2">
      <c r="A610" s="16">
        <v>42613</v>
      </c>
      <c r="B610" s="14">
        <v>20027</v>
      </c>
      <c r="C610">
        <f>YEAR(data[[#This Row],[datum]])</f>
        <v>2016</v>
      </c>
      <c r="D610">
        <f>MONTH(data[[#This Row],[datum]])</f>
        <v>8</v>
      </c>
      <c r="E610">
        <f>DAY(data[[#This Row],[datum]])</f>
        <v>31</v>
      </c>
      <c r="F610" t="str">
        <f>TEXT(data[[#This Row],[datum]],"dddd")</f>
        <v>Wednesday</v>
      </c>
      <c r="G610">
        <f>IF(data[[#This Row],[rok]]=rokok,1,0)</f>
        <v>1</v>
      </c>
      <c r="H610">
        <f>IF(data[[#This Row],[rok]]=rokok-1,1,0)</f>
        <v>0</v>
      </c>
      <c r="I610">
        <f>data[[#This Row],[tento_rok]]+data[[#This Row],[minuly rok]]</f>
        <v>1</v>
      </c>
    </row>
    <row r="611" spans="1:9" x14ac:dyDescent="0.2">
      <c r="A611" s="16">
        <v>42614</v>
      </c>
      <c r="B611" s="15">
        <v>22534</v>
      </c>
      <c r="C611">
        <f>YEAR(data[[#This Row],[datum]])</f>
        <v>2016</v>
      </c>
      <c r="D611">
        <f>MONTH(data[[#This Row],[datum]])</f>
        <v>9</v>
      </c>
      <c r="E611">
        <f>DAY(data[[#This Row],[datum]])</f>
        <v>1</v>
      </c>
      <c r="F611" t="str">
        <f>TEXT(data[[#This Row],[datum]],"dddd")</f>
        <v>Thursday</v>
      </c>
      <c r="G611">
        <f>IF(data[[#This Row],[rok]]=rokok,1,0)</f>
        <v>1</v>
      </c>
      <c r="H611">
        <f>IF(data[[#This Row],[rok]]=rokok-1,1,0)</f>
        <v>0</v>
      </c>
      <c r="I611">
        <f>data[[#This Row],[tento_rok]]+data[[#This Row],[minuly rok]]</f>
        <v>1</v>
      </c>
    </row>
    <row r="612" spans="1:9" x14ac:dyDescent="0.2">
      <c r="A612" s="16">
        <v>42615</v>
      </c>
      <c r="B612" s="14">
        <v>19909</v>
      </c>
      <c r="C612">
        <f>YEAR(data[[#This Row],[datum]])</f>
        <v>2016</v>
      </c>
      <c r="D612">
        <f>MONTH(data[[#This Row],[datum]])</f>
        <v>9</v>
      </c>
      <c r="E612">
        <f>DAY(data[[#This Row],[datum]])</f>
        <v>2</v>
      </c>
      <c r="F612" t="str">
        <f>TEXT(data[[#This Row],[datum]],"dddd")</f>
        <v>Friday</v>
      </c>
      <c r="G612">
        <f>IF(data[[#This Row],[rok]]=rokok,1,0)</f>
        <v>1</v>
      </c>
      <c r="H612">
        <f>IF(data[[#This Row],[rok]]=rokok-1,1,0)</f>
        <v>0</v>
      </c>
      <c r="I612">
        <f>data[[#This Row],[tento_rok]]+data[[#This Row],[minuly rok]]</f>
        <v>1</v>
      </c>
    </row>
    <row r="613" spans="1:9" x14ac:dyDescent="0.2">
      <c r="A613" s="16">
        <v>42616</v>
      </c>
      <c r="B613" s="15">
        <v>20362</v>
      </c>
      <c r="C613">
        <f>YEAR(data[[#This Row],[datum]])</f>
        <v>2016</v>
      </c>
      <c r="D613">
        <f>MONTH(data[[#This Row],[datum]])</f>
        <v>9</v>
      </c>
      <c r="E613">
        <f>DAY(data[[#This Row],[datum]])</f>
        <v>3</v>
      </c>
      <c r="F613" t="str">
        <f>TEXT(data[[#This Row],[datum]],"dddd")</f>
        <v>Saturday</v>
      </c>
      <c r="G613">
        <f>IF(data[[#This Row],[rok]]=rokok,1,0)</f>
        <v>1</v>
      </c>
      <c r="H613">
        <f>IF(data[[#This Row],[rok]]=rokok-1,1,0)</f>
        <v>0</v>
      </c>
      <c r="I613">
        <f>data[[#This Row],[tento_rok]]+data[[#This Row],[minuly rok]]</f>
        <v>1</v>
      </c>
    </row>
    <row r="614" spans="1:9" x14ac:dyDescent="0.2">
      <c r="A614" s="16">
        <v>42617</v>
      </c>
      <c r="B614" s="14">
        <v>26247</v>
      </c>
      <c r="C614">
        <f>YEAR(data[[#This Row],[datum]])</f>
        <v>2016</v>
      </c>
      <c r="D614">
        <f>MONTH(data[[#This Row],[datum]])</f>
        <v>9</v>
      </c>
      <c r="E614">
        <f>DAY(data[[#This Row],[datum]])</f>
        <v>4</v>
      </c>
      <c r="F614" t="str">
        <f>TEXT(data[[#This Row],[datum]],"dddd")</f>
        <v>Sunday</v>
      </c>
      <c r="G614">
        <f>IF(data[[#This Row],[rok]]=rokok,1,0)</f>
        <v>1</v>
      </c>
      <c r="H614">
        <f>IF(data[[#This Row],[rok]]=rokok-1,1,0)</f>
        <v>0</v>
      </c>
      <c r="I614">
        <f>data[[#This Row],[tento_rok]]+data[[#This Row],[minuly rok]]</f>
        <v>1</v>
      </c>
    </row>
    <row r="615" spans="1:9" x14ac:dyDescent="0.2">
      <c r="A615" s="16">
        <v>42618</v>
      </c>
      <c r="B615" s="15">
        <v>24666</v>
      </c>
      <c r="C615">
        <f>YEAR(data[[#This Row],[datum]])</f>
        <v>2016</v>
      </c>
      <c r="D615">
        <f>MONTH(data[[#This Row],[datum]])</f>
        <v>9</v>
      </c>
      <c r="E615">
        <f>DAY(data[[#This Row],[datum]])</f>
        <v>5</v>
      </c>
      <c r="F615" t="str">
        <f>TEXT(data[[#This Row],[datum]],"dddd")</f>
        <v>Monday</v>
      </c>
      <c r="G615">
        <f>IF(data[[#This Row],[rok]]=rokok,1,0)</f>
        <v>1</v>
      </c>
      <c r="H615">
        <f>IF(data[[#This Row],[rok]]=rokok-1,1,0)</f>
        <v>0</v>
      </c>
      <c r="I615">
        <f>data[[#This Row],[tento_rok]]+data[[#This Row],[minuly rok]]</f>
        <v>1</v>
      </c>
    </row>
    <row r="616" spans="1:9" x14ac:dyDescent="0.2">
      <c r="A616" s="16">
        <v>42619</v>
      </c>
      <c r="B616" s="14">
        <v>30211</v>
      </c>
      <c r="C616">
        <f>YEAR(data[[#This Row],[datum]])</f>
        <v>2016</v>
      </c>
      <c r="D616">
        <f>MONTH(data[[#This Row],[datum]])</f>
        <v>9</v>
      </c>
      <c r="E616">
        <f>DAY(data[[#This Row],[datum]])</f>
        <v>6</v>
      </c>
      <c r="F616" t="str">
        <f>TEXT(data[[#This Row],[datum]],"dddd")</f>
        <v>Tuesday</v>
      </c>
      <c r="G616">
        <f>IF(data[[#This Row],[rok]]=rokok,1,0)</f>
        <v>1</v>
      </c>
      <c r="H616">
        <f>IF(data[[#This Row],[rok]]=rokok-1,1,0)</f>
        <v>0</v>
      </c>
      <c r="I616">
        <f>data[[#This Row],[tento_rok]]+data[[#This Row],[minuly rok]]</f>
        <v>1</v>
      </c>
    </row>
    <row r="617" spans="1:9" x14ac:dyDescent="0.2">
      <c r="A617" s="16">
        <v>42620</v>
      </c>
      <c r="B617" s="15">
        <v>26422</v>
      </c>
      <c r="C617">
        <f>YEAR(data[[#This Row],[datum]])</f>
        <v>2016</v>
      </c>
      <c r="D617">
        <f>MONTH(data[[#This Row],[datum]])</f>
        <v>9</v>
      </c>
      <c r="E617">
        <f>DAY(data[[#This Row],[datum]])</f>
        <v>7</v>
      </c>
      <c r="F617" t="str">
        <f>TEXT(data[[#This Row],[datum]],"dddd")</f>
        <v>Wednesday</v>
      </c>
      <c r="G617">
        <f>IF(data[[#This Row],[rok]]=rokok,1,0)</f>
        <v>1</v>
      </c>
      <c r="H617">
        <f>IF(data[[#This Row],[rok]]=rokok-1,1,0)</f>
        <v>0</v>
      </c>
      <c r="I617">
        <f>data[[#This Row],[tento_rok]]+data[[#This Row],[minuly rok]]</f>
        <v>1</v>
      </c>
    </row>
    <row r="618" spans="1:9" x14ac:dyDescent="0.2">
      <c r="A618" s="16">
        <v>42621</v>
      </c>
      <c r="B618" s="14">
        <v>15034</v>
      </c>
      <c r="C618">
        <f>YEAR(data[[#This Row],[datum]])</f>
        <v>2016</v>
      </c>
      <c r="D618">
        <f>MONTH(data[[#This Row],[datum]])</f>
        <v>9</v>
      </c>
      <c r="E618">
        <f>DAY(data[[#This Row],[datum]])</f>
        <v>8</v>
      </c>
      <c r="F618" t="str">
        <f>TEXT(data[[#This Row],[datum]],"dddd")</f>
        <v>Thursday</v>
      </c>
      <c r="G618">
        <f>IF(data[[#This Row],[rok]]=rokok,1,0)</f>
        <v>1</v>
      </c>
      <c r="H618">
        <f>IF(data[[#This Row],[rok]]=rokok-1,1,0)</f>
        <v>0</v>
      </c>
      <c r="I618">
        <f>data[[#This Row],[tento_rok]]+data[[#This Row],[minuly rok]]</f>
        <v>1</v>
      </c>
    </row>
    <row r="619" spans="1:9" x14ac:dyDescent="0.2">
      <c r="A619" s="16">
        <v>42622</v>
      </c>
      <c r="B619" s="15">
        <v>16338</v>
      </c>
      <c r="C619">
        <f>YEAR(data[[#This Row],[datum]])</f>
        <v>2016</v>
      </c>
      <c r="D619">
        <f>MONTH(data[[#This Row],[datum]])</f>
        <v>9</v>
      </c>
      <c r="E619">
        <f>DAY(data[[#This Row],[datum]])</f>
        <v>9</v>
      </c>
      <c r="F619" t="str">
        <f>TEXT(data[[#This Row],[datum]],"dddd")</f>
        <v>Friday</v>
      </c>
      <c r="G619">
        <f>IF(data[[#This Row],[rok]]=rokok,1,0)</f>
        <v>1</v>
      </c>
      <c r="H619">
        <f>IF(data[[#This Row],[rok]]=rokok-1,1,0)</f>
        <v>0</v>
      </c>
      <c r="I619">
        <f>data[[#This Row],[tento_rok]]+data[[#This Row],[minuly rok]]</f>
        <v>1</v>
      </c>
    </row>
    <row r="620" spans="1:9" x14ac:dyDescent="0.2">
      <c r="A620" s="16">
        <v>42623</v>
      </c>
      <c r="B620" s="14">
        <v>15179</v>
      </c>
      <c r="C620">
        <f>YEAR(data[[#This Row],[datum]])</f>
        <v>2016</v>
      </c>
      <c r="D620">
        <f>MONTH(data[[#This Row],[datum]])</f>
        <v>9</v>
      </c>
      <c r="E620">
        <f>DAY(data[[#This Row],[datum]])</f>
        <v>10</v>
      </c>
      <c r="F620" t="str">
        <f>TEXT(data[[#This Row],[datum]],"dddd")</f>
        <v>Saturday</v>
      </c>
      <c r="G620">
        <f>IF(data[[#This Row],[rok]]=rokok,1,0)</f>
        <v>1</v>
      </c>
      <c r="H620">
        <f>IF(data[[#This Row],[rok]]=rokok-1,1,0)</f>
        <v>0</v>
      </c>
      <c r="I620">
        <f>data[[#This Row],[tento_rok]]+data[[#This Row],[minuly rok]]</f>
        <v>1</v>
      </c>
    </row>
    <row r="621" spans="1:9" x14ac:dyDescent="0.2">
      <c r="A621" s="16">
        <v>42624</v>
      </c>
      <c r="B621" s="15">
        <v>14391</v>
      </c>
      <c r="C621">
        <f>YEAR(data[[#This Row],[datum]])</f>
        <v>2016</v>
      </c>
      <c r="D621">
        <f>MONTH(data[[#This Row],[datum]])</f>
        <v>9</v>
      </c>
      <c r="E621">
        <f>DAY(data[[#This Row],[datum]])</f>
        <v>11</v>
      </c>
      <c r="F621" t="str">
        <f>TEXT(data[[#This Row],[datum]],"dddd")</f>
        <v>Sunday</v>
      </c>
      <c r="G621">
        <f>IF(data[[#This Row],[rok]]=rokok,1,0)</f>
        <v>1</v>
      </c>
      <c r="H621">
        <f>IF(data[[#This Row],[rok]]=rokok-1,1,0)</f>
        <v>0</v>
      </c>
      <c r="I621">
        <f>data[[#This Row],[tento_rok]]+data[[#This Row],[minuly rok]]</f>
        <v>1</v>
      </c>
    </row>
    <row r="622" spans="1:9" x14ac:dyDescent="0.2">
      <c r="A622" s="16">
        <v>42625</v>
      </c>
      <c r="B622" s="14">
        <v>24691</v>
      </c>
      <c r="C622">
        <f>YEAR(data[[#This Row],[datum]])</f>
        <v>2016</v>
      </c>
      <c r="D622">
        <f>MONTH(data[[#This Row],[datum]])</f>
        <v>9</v>
      </c>
      <c r="E622">
        <f>DAY(data[[#This Row],[datum]])</f>
        <v>12</v>
      </c>
      <c r="F622" t="str">
        <f>TEXT(data[[#This Row],[datum]],"dddd")</f>
        <v>Monday</v>
      </c>
      <c r="G622">
        <f>IF(data[[#This Row],[rok]]=rokok,1,0)</f>
        <v>1</v>
      </c>
      <c r="H622">
        <f>IF(data[[#This Row],[rok]]=rokok-1,1,0)</f>
        <v>0</v>
      </c>
      <c r="I622">
        <f>data[[#This Row],[tento_rok]]+data[[#This Row],[minuly rok]]</f>
        <v>1</v>
      </c>
    </row>
    <row r="623" spans="1:9" x14ac:dyDescent="0.2">
      <c r="A623" s="16">
        <v>42626</v>
      </c>
      <c r="B623" s="15">
        <v>27115</v>
      </c>
      <c r="C623">
        <f>YEAR(data[[#This Row],[datum]])</f>
        <v>2016</v>
      </c>
      <c r="D623">
        <f>MONTH(data[[#This Row],[datum]])</f>
        <v>9</v>
      </c>
      <c r="E623">
        <f>DAY(data[[#This Row],[datum]])</f>
        <v>13</v>
      </c>
      <c r="F623" t="str">
        <f>TEXT(data[[#This Row],[datum]],"dddd")</f>
        <v>Tuesday</v>
      </c>
      <c r="G623">
        <f>IF(data[[#This Row],[rok]]=rokok,1,0)</f>
        <v>1</v>
      </c>
      <c r="H623">
        <f>IF(data[[#This Row],[rok]]=rokok-1,1,0)</f>
        <v>0</v>
      </c>
      <c r="I623">
        <f>data[[#This Row],[tento_rok]]+data[[#This Row],[minuly rok]]</f>
        <v>1</v>
      </c>
    </row>
    <row r="624" spans="1:9" x14ac:dyDescent="0.2">
      <c r="A624" s="16">
        <v>42627</v>
      </c>
      <c r="B624" s="14">
        <v>24723</v>
      </c>
      <c r="C624">
        <f>YEAR(data[[#This Row],[datum]])</f>
        <v>2016</v>
      </c>
      <c r="D624">
        <f>MONTH(data[[#This Row],[datum]])</f>
        <v>9</v>
      </c>
      <c r="E624">
        <f>DAY(data[[#This Row],[datum]])</f>
        <v>14</v>
      </c>
      <c r="F624" t="str">
        <f>TEXT(data[[#This Row],[datum]],"dddd")</f>
        <v>Wednesday</v>
      </c>
      <c r="G624">
        <f>IF(data[[#This Row],[rok]]=rokok,1,0)</f>
        <v>1</v>
      </c>
      <c r="H624">
        <f>IF(data[[#This Row],[rok]]=rokok-1,1,0)</f>
        <v>0</v>
      </c>
      <c r="I624">
        <f>data[[#This Row],[tento_rok]]+data[[#This Row],[minuly rok]]</f>
        <v>1</v>
      </c>
    </row>
    <row r="625" spans="1:9" x14ac:dyDescent="0.2">
      <c r="A625" s="16">
        <v>42628</v>
      </c>
      <c r="B625" s="15">
        <v>23619</v>
      </c>
      <c r="C625">
        <f>YEAR(data[[#This Row],[datum]])</f>
        <v>2016</v>
      </c>
      <c r="D625">
        <f>MONTH(data[[#This Row],[datum]])</f>
        <v>9</v>
      </c>
      <c r="E625">
        <f>DAY(data[[#This Row],[datum]])</f>
        <v>15</v>
      </c>
      <c r="F625" t="str">
        <f>TEXT(data[[#This Row],[datum]],"dddd")</f>
        <v>Thursday</v>
      </c>
      <c r="G625">
        <f>IF(data[[#This Row],[rok]]=rokok,1,0)</f>
        <v>1</v>
      </c>
      <c r="H625">
        <f>IF(data[[#This Row],[rok]]=rokok-1,1,0)</f>
        <v>0</v>
      </c>
      <c r="I625">
        <f>data[[#This Row],[tento_rok]]+data[[#This Row],[minuly rok]]</f>
        <v>1</v>
      </c>
    </row>
    <row r="626" spans="1:9" x14ac:dyDescent="0.2">
      <c r="A626" s="16">
        <v>42629</v>
      </c>
      <c r="B626" s="14">
        <v>20937</v>
      </c>
      <c r="C626">
        <f>YEAR(data[[#This Row],[datum]])</f>
        <v>2016</v>
      </c>
      <c r="D626">
        <f>MONTH(data[[#This Row],[datum]])</f>
        <v>9</v>
      </c>
      <c r="E626">
        <f>DAY(data[[#This Row],[datum]])</f>
        <v>16</v>
      </c>
      <c r="F626" t="str">
        <f>TEXT(data[[#This Row],[datum]],"dddd")</f>
        <v>Friday</v>
      </c>
      <c r="G626">
        <f>IF(data[[#This Row],[rok]]=rokok,1,0)</f>
        <v>1</v>
      </c>
      <c r="H626">
        <f>IF(data[[#This Row],[rok]]=rokok-1,1,0)</f>
        <v>0</v>
      </c>
      <c r="I626">
        <f>data[[#This Row],[tento_rok]]+data[[#This Row],[minuly rok]]</f>
        <v>1</v>
      </c>
    </row>
    <row r="627" spans="1:9" x14ac:dyDescent="0.2">
      <c r="A627" s="16">
        <v>42630</v>
      </c>
      <c r="B627" s="15">
        <v>23892</v>
      </c>
      <c r="C627">
        <f>YEAR(data[[#This Row],[datum]])</f>
        <v>2016</v>
      </c>
      <c r="D627">
        <f>MONTH(data[[#This Row],[datum]])</f>
        <v>9</v>
      </c>
      <c r="E627">
        <f>DAY(data[[#This Row],[datum]])</f>
        <v>17</v>
      </c>
      <c r="F627" t="str">
        <f>TEXT(data[[#This Row],[datum]],"dddd")</f>
        <v>Saturday</v>
      </c>
      <c r="G627">
        <f>IF(data[[#This Row],[rok]]=rokok,1,0)</f>
        <v>1</v>
      </c>
      <c r="H627">
        <f>IF(data[[#This Row],[rok]]=rokok-1,1,0)</f>
        <v>0</v>
      </c>
      <c r="I627">
        <f>data[[#This Row],[tento_rok]]+data[[#This Row],[minuly rok]]</f>
        <v>1</v>
      </c>
    </row>
    <row r="628" spans="1:9" x14ac:dyDescent="0.2">
      <c r="A628" s="16">
        <v>42631</v>
      </c>
      <c r="B628" s="14">
        <v>19320</v>
      </c>
      <c r="C628">
        <f>YEAR(data[[#This Row],[datum]])</f>
        <v>2016</v>
      </c>
      <c r="D628">
        <f>MONTH(data[[#This Row],[datum]])</f>
        <v>9</v>
      </c>
      <c r="E628">
        <f>DAY(data[[#This Row],[datum]])</f>
        <v>18</v>
      </c>
      <c r="F628" t="str">
        <f>TEXT(data[[#This Row],[datum]],"dddd")</f>
        <v>Sunday</v>
      </c>
      <c r="G628">
        <f>IF(data[[#This Row],[rok]]=rokok,1,0)</f>
        <v>1</v>
      </c>
      <c r="H628">
        <f>IF(data[[#This Row],[rok]]=rokok-1,1,0)</f>
        <v>0</v>
      </c>
      <c r="I628">
        <f>data[[#This Row],[tento_rok]]+data[[#This Row],[minuly rok]]</f>
        <v>1</v>
      </c>
    </row>
    <row r="629" spans="1:9" x14ac:dyDescent="0.2">
      <c r="A629" s="16">
        <v>42632</v>
      </c>
      <c r="B629" s="15">
        <v>20842</v>
      </c>
      <c r="C629">
        <f>YEAR(data[[#This Row],[datum]])</f>
        <v>2016</v>
      </c>
      <c r="D629">
        <f>MONTH(data[[#This Row],[datum]])</f>
        <v>9</v>
      </c>
      <c r="E629">
        <f>DAY(data[[#This Row],[datum]])</f>
        <v>19</v>
      </c>
      <c r="F629" t="str">
        <f>TEXT(data[[#This Row],[datum]],"dddd")</f>
        <v>Monday</v>
      </c>
      <c r="G629">
        <f>IF(data[[#This Row],[rok]]=rokok,1,0)</f>
        <v>1</v>
      </c>
      <c r="H629">
        <f>IF(data[[#This Row],[rok]]=rokok-1,1,0)</f>
        <v>0</v>
      </c>
      <c r="I629">
        <f>data[[#This Row],[tento_rok]]+data[[#This Row],[minuly rok]]</f>
        <v>1</v>
      </c>
    </row>
    <row r="630" spans="1:9" x14ac:dyDescent="0.2">
      <c r="A630" s="16">
        <v>42633</v>
      </c>
      <c r="B630" s="14">
        <v>18994</v>
      </c>
      <c r="C630">
        <f>YEAR(data[[#This Row],[datum]])</f>
        <v>2016</v>
      </c>
      <c r="D630">
        <f>MONTH(data[[#This Row],[datum]])</f>
        <v>9</v>
      </c>
      <c r="E630">
        <f>DAY(data[[#This Row],[datum]])</f>
        <v>20</v>
      </c>
      <c r="F630" t="str">
        <f>TEXT(data[[#This Row],[datum]],"dddd")</f>
        <v>Tuesday</v>
      </c>
      <c r="G630">
        <f>IF(data[[#This Row],[rok]]=rokok,1,0)</f>
        <v>1</v>
      </c>
      <c r="H630">
        <f>IF(data[[#This Row],[rok]]=rokok-1,1,0)</f>
        <v>0</v>
      </c>
      <c r="I630">
        <f>data[[#This Row],[tento_rok]]+data[[#This Row],[minuly rok]]</f>
        <v>1</v>
      </c>
    </row>
    <row r="631" spans="1:9" x14ac:dyDescent="0.2">
      <c r="A631" s="16">
        <v>42634</v>
      </c>
      <c r="B631" s="15">
        <v>19921</v>
      </c>
      <c r="C631">
        <f>YEAR(data[[#This Row],[datum]])</f>
        <v>2016</v>
      </c>
      <c r="D631">
        <f>MONTH(data[[#This Row],[datum]])</f>
        <v>9</v>
      </c>
      <c r="E631">
        <f>DAY(data[[#This Row],[datum]])</f>
        <v>21</v>
      </c>
      <c r="F631" t="str">
        <f>TEXT(data[[#This Row],[datum]],"dddd")</f>
        <v>Wednesday</v>
      </c>
      <c r="G631">
        <f>IF(data[[#This Row],[rok]]=rokok,1,0)</f>
        <v>1</v>
      </c>
      <c r="H631">
        <f>IF(data[[#This Row],[rok]]=rokok-1,1,0)</f>
        <v>0</v>
      </c>
      <c r="I631">
        <f>data[[#This Row],[tento_rok]]+data[[#This Row],[minuly rok]]</f>
        <v>1</v>
      </c>
    </row>
    <row r="632" spans="1:9" x14ac:dyDescent="0.2">
      <c r="A632" s="16">
        <v>42635</v>
      </c>
      <c r="B632" s="14">
        <v>20404</v>
      </c>
      <c r="C632">
        <f>YEAR(data[[#This Row],[datum]])</f>
        <v>2016</v>
      </c>
      <c r="D632">
        <f>MONTH(data[[#This Row],[datum]])</f>
        <v>9</v>
      </c>
      <c r="E632">
        <f>DAY(data[[#This Row],[datum]])</f>
        <v>22</v>
      </c>
      <c r="F632" t="str">
        <f>TEXT(data[[#This Row],[datum]],"dddd")</f>
        <v>Thursday</v>
      </c>
      <c r="G632">
        <f>IF(data[[#This Row],[rok]]=rokok,1,0)</f>
        <v>1</v>
      </c>
      <c r="H632">
        <f>IF(data[[#This Row],[rok]]=rokok-1,1,0)</f>
        <v>0</v>
      </c>
      <c r="I632">
        <f>data[[#This Row],[tento_rok]]+data[[#This Row],[minuly rok]]</f>
        <v>1</v>
      </c>
    </row>
    <row r="633" spans="1:9" x14ac:dyDescent="0.2">
      <c r="A633" s="16">
        <v>42636</v>
      </c>
      <c r="B633" s="15">
        <v>21344</v>
      </c>
      <c r="C633">
        <f>YEAR(data[[#This Row],[datum]])</f>
        <v>2016</v>
      </c>
      <c r="D633">
        <f>MONTH(data[[#This Row],[datum]])</f>
        <v>9</v>
      </c>
      <c r="E633">
        <f>DAY(data[[#This Row],[datum]])</f>
        <v>23</v>
      </c>
      <c r="F633" t="str">
        <f>TEXT(data[[#This Row],[datum]],"dddd")</f>
        <v>Friday</v>
      </c>
      <c r="G633">
        <f>IF(data[[#This Row],[rok]]=rokok,1,0)</f>
        <v>1</v>
      </c>
      <c r="H633">
        <f>IF(data[[#This Row],[rok]]=rokok-1,1,0)</f>
        <v>0</v>
      </c>
      <c r="I633">
        <f>data[[#This Row],[tento_rok]]+data[[#This Row],[minuly rok]]</f>
        <v>1</v>
      </c>
    </row>
    <row r="634" spans="1:9" x14ac:dyDescent="0.2">
      <c r="A634" s="16">
        <v>42637</v>
      </c>
      <c r="B634" s="14">
        <v>17623</v>
      </c>
      <c r="C634">
        <f>YEAR(data[[#This Row],[datum]])</f>
        <v>2016</v>
      </c>
      <c r="D634">
        <f>MONTH(data[[#This Row],[datum]])</f>
        <v>9</v>
      </c>
      <c r="E634">
        <f>DAY(data[[#This Row],[datum]])</f>
        <v>24</v>
      </c>
      <c r="F634" t="str">
        <f>TEXT(data[[#This Row],[datum]],"dddd")</f>
        <v>Saturday</v>
      </c>
      <c r="G634">
        <f>IF(data[[#This Row],[rok]]=rokok,1,0)</f>
        <v>1</v>
      </c>
      <c r="H634">
        <f>IF(data[[#This Row],[rok]]=rokok-1,1,0)</f>
        <v>0</v>
      </c>
      <c r="I634">
        <f>data[[#This Row],[tento_rok]]+data[[#This Row],[minuly rok]]</f>
        <v>1</v>
      </c>
    </row>
    <row r="635" spans="1:9" x14ac:dyDescent="0.2">
      <c r="A635" s="16">
        <v>42638</v>
      </c>
      <c r="B635" s="15">
        <v>16838</v>
      </c>
      <c r="C635">
        <f>YEAR(data[[#This Row],[datum]])</f>
        <v>2016</v>
      </c>
      <c r="D635">
        <f>MONTH(data[[#This Row],[datum]])</f>
        <v>9</v>
      </c>
      <c r="E635">
        <f>DAY(data[[#This Row],[datum]])</f>
        <v>25</v>
      </c>
      <c r="F635" t="str">
        <f>TEXT(data[[#This Row],[datum]],"dddd")</f>
        <v>Sunday</v>
      </c>
      <c r="G635">
        <f>IF(data[[#This Row],[rok]]=rokok,1,0)</f>
        <v>1</v>
      </c>
      <c r="H635">
        <f>IF(data[[#This Row],[rok]]=rokok-1,1,0)</f>
        <v>0</v>
      </c>
      <c r="I635">
        <f>data[[#This Row],[tento_rok]]+data[[#This Row],[minuly rok]]</f>
        <v>1</v>
      </c>
    </row>
    <row r="636" spans="1:9" x14ac:dyDescent="0.2">
      <c r="A636" s="16">
        <v>42639</v>
      </c>
      <c r="B636" s="14">
        <v>19233</v>
      </c>
      <c r="C636">
        <f>YEAR(data[[#This Row],[datum]])</f>
        <v>2016</v>
      </c>
      <c r="D636">
        <f>MONTH(data[[#This Row],[datum]])</f>
        <v>9</v>
      </c>
      <c r="E636">
        <f>DAY(data[[#This Row],[datum]])</f>
        <v>26</v>
      </c>
      <c r="F636" t="str">
        <f>TEXT(data[[#This Row],[datum]],"dddd")</f>
        <v>Monday</v>
      </c>
      <c r="G636">
        <f>IF(data[[#This Row],[rok]]=rokok,1,0)</f>
        <v>1</v>
      </c>
      <c r="H636">
        <f>IF(data[[#This Row],[rok]]=rokok-1,1,0)</f>
        <v>0</v>
      </c>
      <c r="I636">
        <f>data[[#This Row],[tento_rok]]+data[[#This Row],[minuly rok]]</f>
        <v>1</v>
      </c>
    </row>
    <row r="637" spans="1:9" x14ac:dyDescent="0.2">
      <c r="A637" s="16">
        <v>42640</v>
      </c>
      <c r="B637" s="15">
        <v>17919</v>
      </c>
      <c r="C637">
        <f>YEAR(data[[#This Row],[datum]])</f>
        <v>2016</v>
      </c>
      <c r="D637">
        <f>MONTH(data[[#This Row],[datum]])</f>
        <v>9</v>
      </c>
      <c r="E637">
        <f>DAY(data[[#This Row],[datum]])</f>
        <v>27</v>
      </c>
      <c r="F637" t="str">
        <f>TEXT(data[[#This Row],[datum]],"dddd")</f>
        <v>Tuesday</v>
      </c>
      <c r="G637">
        <f>IF(data[[#This Row],[rok]]=rokok,1,0)</f>
        <v>1</v>
      </c>
      <c r="H637">
        <f>IF(data[[#This Row],[rok]]=rokok-1,1,0)</f>
        <v>0</v>
      </c>
      <c r="I637">
        <f>data[[#This Row],[tento_rok]]+data[[#This Row],[minuly rok]]</f>
        <v>1</v>
      </c>
    </row>
    <row r="638" spans="1:9" x14ac:dyDescent="0.2">
      <c r="A638" s="16">
        <v>42641</v>
      </c>
      <c r="B638" s="14">
        <v>16452</v>
      </c>
      <c r="C638">
        <f>YEAR(data[[#This Row],[datum]])</f>
        <v>2016</v>
      </c>
      <c r="D638">
        <f>MONTH(data[[#This Row],[datum]])</f>
        <v>9</v>
      </c>
      <c r="E638">
        <f>DAY(data[[#This Row],[datum]])</f>
        <v>28</v>
      </c>
      <c r="F638" t="str">
        <f>TEXT(data[[#This Row],[datum]],"dddd")</f>
        <v>Wednesday</v>
      </c>
      <c r="G638">
        <f>IF(data[[#This Row],[rok]]=rokok,1,0)</f>
        <v>1</v>
      </c>
      <c r="H638">
        <f>IF(data[[#This Row],[rok]]=rokok-1,1,0)</f>
        <v>0</v>
      </c>
      <c r="I638">
        <f>data[[#This Row],[tento_rok]]+data[[#This Row],[minuly rok]]</f>
        <v>1</v>
      </c>
    </row>
    <row r="639" spans="1:9" x14ac:dyDescent="0.2">
      <c r="A639" s="16">
        <v>42642</v>
      </c>
      <c r="B639" s="15">
        <v>19055</v>
      </c>
      <c r="C639">
        <f>YEAR(data[[#This Row],[datum]])</f>
        <v>2016</v>
      </c>
      <c r="D639">
        <f>MONTH(data[[#This Row],[datum]])</f>
        <v>9</v>
      </c>
      <c r="E639">
        <f>DAY(data[[#This Row],[datum]])</f>
        <v>29</v>
      </c>
      <c r="F639" t="str">
        <f>TEXT(data[[#This Row],[datum]],"dddd")</f>
        <v>Thursday</v>
      </c>
      <c r="G639">
        <f>IF(data[[#This Row],[rok]]=rokok,1,0)</f>
        <v>1</v>
      </c>
      <c r="H639">
        <f>IF(data[[#This Row],[rok]]=rokok-1,1,0)</f>
        <v>0</v>
      </c>
      <c r="I639">
        <f>data[[#This Row],[tento_rok]]+data[[#This Row],[minuly rok]]</f>
        <v>1</v>
      </c>
    </row>
    <row r="640" spans="1:9" x14ac:dyDescent="0.2">
      <c r="A640" s="16">
        <v>42643</v>
      </c>
      <c r="B640" s="14">
        <v>17414</v>
      </c>
      <c r="C640">
        <f>YEAR(data[[#This Row],[datum]])</f>
        <v>2016</v>
      </c>
      <c r="D640">
        <f>MONTH(data[[#This Row],[datum]])</f>
        <v>9</v>
      </c>
      <c r="E640">
        <f>DAY(data[[#This Row],[datum]])</f>
        <v>30</v>
      </c>
      <c r="F640" t="str">
        <f>TEXT(data[[#This Row],[datum]],"dddd")</f>
        <v>Friday</v>
      </c>
      <c r="G640">
        <f>IF(data[[#This Row],[rok]]=rokok,1,0)</f>
        <v>1</v>
      </c>
      <c r="H640">
        <f>IF(data[[#This Row],[rok]]=rokok-1,1,0)</f>
        <v>0</v>
      </c>
      <c r="I640">
        <f>data[[#This Row],[tento_rok]]+data[[#This Row],[minuly rok]]</f>
        <v>1</v>
      </c>
    </row>
    <row r="641" spans="1:9" x14ac:dyDescent="0.2">
      <c r="A641" s="16">
        <v>42644</v>
      </c>
      <c r="B641" s="15">
        <v>17487</v>
      </c>
      <c r="C641">
        <f>YEAR(data[[#This Row],[datum]])</f>
        <v>2016</v>
      </c>
      <c r="D641">
        <f>MONTH(data[[#This Row],[datum]])</f>
        <v>10</v>
      </c>
      <c r="E641">
        <f>DAY(data[[#This Row],[datum]])</f>
        <v>1</v>
      </c>
      <c r="F641" t="str">
        <f>TEXT(data[[#This Row],[datum]],"dddd")</f>
        <v>Saturday</v>
      </c>
      <c r="G641">
        <f>IF(data[[#This Row],[rok]]=rokok,1,0)</f>
        <v>1</v>
      </c>
      <c r="H641">
        <f>IF(data[[#This Row],[rok]]=rokok-1,1,0)</f>
        <v>0</v>
      </c>
      <c r="I641">
        <f>data[[#This Row],[tento_rok]]+data[[#This Row],[minuly rok]]</f>
        <v>1</v>
      </c>
    </row>
    <row r="642" spans="1:9" x14ac:dyDescent="0.2">
      <c r="A642" s="16">
        <v>42645</v>
      </c>
      <c r="B642" s="14">
        <v>22246</v>
      </c>
      <c r="C642">
        <f>YEAR(data[[#This Row],[datum]])</f>
        <v>2016</v>
      </c>
      <c r="D642">
        <f>MONTH(data[[#This Row],[datum]])</f>
        <v>10</v>
      </c>
      <c r="E642">
        <f>DAY(data[[#This Row],[datum]])</f>
        <v>2</v>
      </c>
      <c r="F642" t="str">
        <f>TEXT(data[[#This Row],[datum]],"dddd")</f>
        <v>Sunday</v>
      </c>
      <c r="G642">
        <f>IF(data[[#This Row],[rok]]=rokok,1,0)</f>
        <v>1</v>
      </c>
      <c r="H642">
        <f>IF(data[[#This Row],[rok]]=rokok-1,1,0)</f>
        <v>0</v>
      </c>
      <c r="I642">
        <f>data[[#This Row],[tento_rok]]+data[[#This Row],[minuly rok]]</f>
        <v>1</v>
      </c>
    </row>
    <row r="643" spans="1:9" x14ac:dyDescent="0.2">
      <c r="A643" s="16">
        <v>42646</v>
      </c>
      <c r="B643" s="15">
        <v>22181</v>
      </c>
      <c r="C643">
        <f>YEAR(data[[#This Row],[datum]])</f>
        <v>2016</v>
      </c>
      <c r="D643">
        <f>MONTH(data[[#This Row],[datum]])</f>
        <v>10</v>
      </c>
      <c r="E643">
        <f>DAY(data[[#This Row],[datum]])</f>
        <v>3</v>
      </c>
      <c r="F643" t="str">
        <f>TEXT(data[[#This Row],[datum]],"dddd")</f>
        <v>Monday</v>
      </c>
      <c r="G643">
        <f>IF(data[[#This Row],[rok]]=rokok,1,0)</f>
        <v>1</v>
      </c>
      <c r="H643">
        <f>IF(data[[#This Row],[rok]]=rokok-1,1,0)</f>
        <v>0</v>
      </c>
      <c r="I643">
        <f>data[[#This Row],[tento_rok]]+data[[#This Row],[minuly rok]]</f>
        <v>1</v>
      </c>
    </row>
    <row r="644" spans="1:9" x14ac:dyDescent="0.2">
      <c r="A644" s="16">
        <v>42647</v>
      </c>
      <c r="B644" s="14">
        <v>21632</v>
      </c>
      <c r="C644">
        <f>YEAR(data[[#This Row],[datum]])</f>
        <v>2016</v>
      </c>
      <c r="D644">
        <f>MONTH(data[[#This Row],[datum]])</f>
        <v>10</v>
      </c>
      <c r="E644">
        <f>DAY(data[[#This Row],[datum]])</f>
        <v>4</v>
      </c>
      <c r="F644" t="str">
        <f>TEXT(data[[#This Row],[datum]],"dddd")</f>
        <v>Tuesday</v>
      </c>
      <c r="G644">
        <f>IF(data[[#This Row],[rok]]=rokok,1,0)</f>
        <v>1</v>
      </c>
      <c r="H644">
        <f>IF(data[[#This Row],[rok]]=rokok-1,1,0)</f>
        <v>0</v>
      </c>
      <c r="I644">
        <f>data[[#This Row],[tento_rok]]+data[[#This Row],[minuly rok]]</f>
        <v>1</v>
      </c>
    </row>
    <row r="645" spans="1:9" x14ac:dyDescent="0.2">
      <c r="A645" s="16">
        <v>42648</v>
      </c>
      <c r="B645" s="15">
        <v>24309</v>
      </c>
      <c r="C645">
        <f>YEAR(data[[#This Row],[datum]])</f>
        <v>2016</v>
      </c>
      <c r="D645">
        <f>MONTH(data[[#This Row],[datum]])</f>
        <v>10</v>
      </c>
      <c r="E645">
        <f>DAY(data[[#This Row],[datum]])</f>
        <v>5</v>
      </c>
      <c r="F645" t="str">
        <f>TEXT(data[[#This Row],[datum]],"dddd")</f>
        <v>Wednesday</v>
      </c>
      <c r="G645">
        <f>IF(data[[#This Row],[rok]]=rokok,1,0)</f>
        <v>1</v>
      </c>
      <c r="H645">
        <f>IF(data[[#This Row],[rok]]=rokok-1,1,0)</f>
        <v>0</v>
      </c>
      <c r="I645">
        <f>data[[#This Row],[tento_rok]]+data[[#This Row],[minuly rok]]</f>
        <v>1</v>
      </c>
    </row>
    <row r="646" spans="1:9" x14ac:dyDescent="0.2">
      <c r="A646" s="16">
        <v>42649</v>
      </c>
      <c r="B646" s="14">
        <v>17044</v>
      </c>
      <c r="C646">
        <f>YEAR(data[[#This Row],[datum]])</f>
        <v>2016</v>
      </c>
      <c r="D646">
        <f>MONTH(data[[#This Row],[datum]])</f>
        <v>10</v>
      </c>
      <c r="E646">
        <f>DAY(data[[#This Row],[datum]])</f>
        <v>6</v>
      </c>
      <c r="F646" t="str">
        <f>TEXT(data[[#This Row],[datum]],"dddd")</f>
        <v>Thursday</v>
      </c>
      <c r="G646">
        <f>IF(data[[#This Row],[rok]]=rokok,1,0)</f>
        <v>1</v>
      </c>
      <c r="H646">
        <f>IF(data[[#This Row],[rok]]=rokok-1,1,0)</f>
        <v>0</v>
      </c>
      <c r="I646">
        <f>data[[#This Row],[tento_rok]]+data[[#This Row],[minuly rok]]</f>
        <v>1</v>
      </c>
    </row>
    <row r="647" spans="1:9" x14ac:dyDescent="0.2">
      <c r="A647" s="16">
        <v>42650</v>
      </c>
      <c r="B647" s="15">
        <v>16100</v>
      </c>
      <c r="C647">
        <f>YEAR(data[[#This Row],[datum]])</f>
        <v>2016</v>
      </c>
      <c r="D647">
        <f>MONTH(data[[#This Row],[datum]])</f>
        <v>10</v>
      </c>
      <c r="E647">
        <f>DAY(data[[#This Row],[datum]])</f>
        <v>7</v>
      </c>
      <c r="F647" t="str">
        <f>TEXT(data[[#This Row],[datum]],"dddd")</f>
        <v>Friday</v>
      </c>
      <c r="G647">
        <f>IF(data[[#This Row],[rok]]=rokok,1,0)</f>
        <v>1</v>
      </c>
      <c r="H647">
        <f>IF(data[[#This Row],[rok]]=rokok-1,1,0)</f>
        <v>0</v>
      </c>
      <c r="I647">
        <f>data[[#This Row],[tento_rok]]+data[[#This Row],[minuly rok]]</f>
        <v>1</v>
      </c>
    </row>
    <row r="648" spans="1:9" x14ac:dyDescent="0.2">
      <c r="A648" s="16">
        <v>42651</v>
      </c>
      <c r="B648" s="14">
        <v>19657</v>
      </c>
      <c r="C648">
        <f>YEAR(data[[#This Row],[datum]])</f>
        <v>2016</v>
      </c>
      <c r="D648">
        <f>MONTH(data[[#This Row],[datum]])</f>
        <v>10</v>
      </c>
      <c r="E648">
        <f>DAY(data[[#This Row],[datum]])</f>
        <v>8</v>
      </c>
      <c r="F648" t="str">
        <f>TEXT(data[[#This Row],[datum]],"dddd")</f>
        <v>Saturday</v>
      </c>
      <c r="G648">
        <f>IF(data[[#This Row],[rok]]=rokok,1,0)</f>
        <v>1</v>
      </c>
      <c r="H648">
        <f>IF(data[[#This Row],[rok]]=rokok-1,1,0)</f>
        <v>0</v>
      </c>
      <c r="I648">
        <f>data[[#This Row],[tento_rok]]+data[[#This Row],[minuly rok]]</f>
        <v>1</v>
      </c>
    </row>
    <row r="649" spans="1:9" x14ac:dyDescent="0.2">
      <c r="A649" s="16">
        <v>42652</v>
      </c>
      <c r="B649" s="15">
        <v>18254</v>
      </c>
      <c r="C649">
        <f>YEAR(data[[#This Row],[datum]])</f>
        <v>2016</v>
      </c>
      <c r="D649">
        <f>MONTH(data[[#This Row],[datum]])</f>
        <v>10</v>
      </c>
      <c r="E649">
        <f>DAY(data[[#This Row],[datum]])</f>
        <v>9</v>
      </c>
      <c r="F649" t="str">
        <f>TEXT(data[[#This Row],[datum]],"dddd")</f>
        <v>Sunday</v>
      </c>
      <c r="G649">
        <f>IF(data[[#This Row],[rok]]=rokok,1,0)</f>
        <v>1</v>
      </c>
      <c r="H649">
        <f>IF(data[[#This Row],[rok]]=rokok-1,1,0)</f>
        <v>0</v>
      </c>
      <c r="I649">
        <f>data[[#This Row],[tento_rok]]+data[[#This Row],[minuly rok]]</f>
        <v>1</v>
      </c>
    </row>
    <row r="650" spans="1:9" x14ac:dyDescent="0.2">
      <c r="A650" s="16">
        <v>42653</v>
      </c>
      <c r="B650" s="14">
        <v>28806</v>
      </c>
      <c r="C650">
        <f>YEAR(data[[#This Row],[datum]])</f>
        <v>2016</v>
      </c>
      <c r="D650">
        <f>MONTH(data[[#This Row],[datum]])</f>
        <v>10</v>
      </c>
      <c r="E650">
        <f>DAY(data[[#This Row],[datum]])</f>
        <v>10</v>
      </c>
      <c r="F650" t="str">
        <f>TEXT(data[[#This Row],[datum]],"dddd")</f>
        <v>Monday</v>
      </c>
      <c r="G650">
        <f>IF(data[[#This Row],[rok]]=rokok,1,0)</f>
        <v>1</v>
      </c>
      <c r="H650">
        <f>IF(data[[#This Row],[rok]]=rokok-1,1,0)</f>
        <v>0</v>
      </c>
      <c r="I650">
        <f>data[[#This Row],[tento_rok]]+data[[#This Row],[minuly rok]]</f>
        <v>1</v>
      </c>
    </row>
    <row r="651" spans="1:9" x14ac:dyDescent="0.2">
      <c r="A651" s="16">
        <v>42654</v>
      </c>
      <c r="B651" s="15">
        <v>25961</v>
      </c>
      <c r="C651">
        <f>YEAR(data[[#This Row],[datum]])</f>
        <v>2016</v>
      </c>
      <c r="D651">
        <f>MONTH(data[[#This Row],[datum]])</f>
        <v>10</v>
      </c>
      <c r="E651">
        <f>DAY(data[[#This Row],[datum]])</f>
        <v>11</v>
      </c>
      <c r="F651" t="str">
        <f>TEXT(data[[#This Row],[datum]],"dddd")</f>
        <v>Tuesday</v>
      </c>
      <c r="G651">
        <f>IF(data[[#This Row],[rok]]=rokok,1,0)</f>
        <v>1</v>
      </c>
      <c r="H651">
        <f>IF(data[[#This Row],[rok]]=rokok-1,1,0)</f>
        <v>0</v>
      </c>
      <c r="I651">
        <f>data[[#This Row],[tento_rok]]+data[[#This Row],[minuly rok]]</f>
        <v>1</v>
      </c>
    </row>
    <row r="652" spans="1:9" x14ac:dyDescent="0.2">
      <c r="A652" s="16">
        <v>42655</v>
      </c>
      <c r="B652" s="14">
        <v>35352</v>
      </c>
      <c r="C652">
        <f>YEAR(data[[#This Row],[datum]])</f>
        <v>2016</v>
      </c>
      <c r="D652">
        <f>MONTH(data[[#This Row],[datum]])</f>
        <v>10</v>
      </c>
      <c r="E652">
        <f>DAY(data[[#This Row],[datum]])</f>
        <v>12</v>
      </c>
      <c r="F652" t="str">
        <f>TEXT(data[[#This Row],[datum]],"dddd")</f>
        <v>Wednesday</v>
      </c>
      <c r="G652">
        <f>IF(data[[#This Row],[rok]]=rokok,1,0)</f>
        <v>1</v>
      </c>
      <c r="H652">
        <f>IF(data[[#This Row],[rok]]=rokok-1,1,0)</f>
        <v>0</v>
      </c>
      <c r="I652">
        <f>data[[#This Row],[tento_rok]]+data[[#This Row],[minuly rok]]</f>
        <v>1</v>
      </c>
    </row>
    <row r="653" spans="1:9" x14ac:dyDescent="0.2">
      <c r="A653" s="16">
        <v>42656</v>
      </c>
      <c r="B653" s="15">
        <v>26971</v>
      </c>
      <c r="C653">
        <f>YEAR(data[[#This Row],[datum]])</f>
        <v>2016</v>
      </c>
      <c r="D653">
        <f>MONTH(data[[#This Row],[datum]])</f>
        <v>10</v>
      </c>
      <c r="E653">
        <f>DAY(data[[#This Row],[datum]])</f>
        <v>13</v>
      </c>
      <c r="F653" t="str">
        <f>TEXT(data[[#This Row],[datum]],"dddd")</f>
        <v>Thursday</v>
      </c>
      <c r="G653">
        <f>IF(data[[#This Row],[rok]]=rokok,1,0)</f>
        <v>1</v>
      </c>
      <c r="H653">
        <f>IF(data[[#This Row],[rok]]=rokok-1,1,0)</f>
        <v>0</v>
      </c>
      <c r="I653">
        <f>data[[#This Row],[tento_rok]]+data[[#This Row],[minuly rok]]</f>
        <v>1</v>
      </c>
    </row>
    <row r="654" spans="1:9" x14ac:dyDescent="0.2">
      <c r="A654" s="16">
        <v>42657</v>
      </c>
      <c r="B654" s="14">
        <v>21138</v>
      </c>
      <c r="C654">
        <f>YEAR(data[[#This Row],[datum]])</f>
        <v>2016</v>
      </c>
      <c r="D654">
        <f>MONTH(data[[#This Row],[datum]])</f>
        <v>10</v>
      </c>
      <c r="E654">
        <f>DAY(data[[#This Row],[datum]])</f>
        <v>14</v>
      </c>
      <c r="F654" t="str">
        <f>TEXT(data[[#This Row],[datum]],"dddd")</f>
        <v>Friday</v>
      </c>
      <c r="G654">
        <f>IF(data[[#This Row],[rok]]=rokok,1,0)</f>
        <v>1</v>
      </c>
      <c r="H654">
        <f>IF(data[[#This Row],[rok]]=rokok-1,1,0)</f>
        <v>0</v>
      </c>
      <c r="I654">
        <f>data[[#This Row],[tento_rok]]+data[[#This Row],[minuly rok]]</f>
        <v>1</v>
      </c>
    </row>
    <row r="655" spans="1:9" x14ac:dyDescent="0.2">
      <c r="A655" s="16">
        <v>42658</v>
      </c>
      <c r="B655" s="15">
        <v>22605</v>
      </c>
      <c r="C655">
        <f>YEAR(data[[#This Row],[datum]])</f>
        <v>2016</v>
      </c>
      <c r="D655">
        <f>MONTH(data[[#This Row],[datum]])</f>
        <v>10</v>
      </c>
      <c r="E655">
        <f>DAY(data[[#This Row],[datum]])</f>
        <v>15</v>
      </c>
      <c r="F655" t="str">
        <f>TEXT(data[[#This Row],[datum]],"dddd")</f>
        <v>Saturday</v>
      </c>
      <c r="G655">
        <f>IF(data[[#This Row],[rok]]=rokok,1,0)</f>
        <v>1</v>
      </c>
      <c r="H655">
        <f>IF(data[[#This Row],[rok]]=rokok-1,1,0)</f>
        <v>0</v>
      </c>
      <c r="I655">
        <f>data[[#This Row],[tento_rok]]+data[[#This Row],[minuly rok]]</f>
        <v>1</v>
      </c>
    </row>
    <row r="656" spans="1:9" x14ac:dyDescent="0.2">
      <c r="A656" s="16">
        <v>42659</v>
      </c>
      <c r="B656" s="14">
        <v>20838</v>
      </c>
      <c r="C656">
        <f>YEAR(data[[#This Row],[datum]])</f>
        <v>2016</v>
      </c>
      <c r="D656">
        <f>MONTH(data[[#This Row],[datum]])</f>
        <v>10</v>
      </c>
      <c r="E656">
        <f>DAY(data[[#This Row],[datum]])</f>
        <v>16</v>
      </c>
      <c r="F656" t="str">
        <f>TEXT(data[[#This Row],[datum]],"dddd")</f>
        <v>Sunday</v>
      </c>
      <c r="G656">
        <f>IF(data[[#This Row],[rok]]=rokok,1,0)</f>
        <v>1</v>
      </c>
      <c r="H656">
        <f>IF(data[[#This Row],[rok]]=rokok-1,1,0)</f>
        <v>0</v>
      </c>
      <c r="I656">
        <f>data[[#This Row],[tento_rok]]+data[[#This Row],[minuly rok]]</f>
        <v>1</v>
      </c>
    </row>
    <row r="657" spans="1:9" x14ac:dyDescent="0.2">
      <c r="A657" s="16">
        <v>42660</v>
      </c>
      <c r="B657" s="15">
        <v>21700</v>
      </c>
      <c r="C657">
        <f>YEAR(data[[#This Row],[datum]])</f>
        <v>2016</v>
      </c>
      <c r="D657">
        <f>MONTH(data[[#This Row],[datum]])</f>
        <v>10</v>
      </c>
      <c r="E657">
        <f>DAY(data[[#This Row],[datum]])</f>
        <v>17</v>
      </c>
      <c r="F657" t="str">
        <f>TEXT(data[[#This Row],[datum]],"dddd")</f>
        <v>Monday</v>
      </c>
      <c r="G657">
        <f>IF(data[[#This Row],[rok]]=rokok,1,0)</f>
        <v>1</v>
      </c>
      <c r="H657">
        <f>IF(data[[#This Row],[rok]]=rokok-1,1,0)</f>
        <v>0</v>
      </c>
      <c r="I657">
        <f>data[[#This Row],[tento_rok]]+data[[#This Row],[minuly rok]]</f>
        <v>1</v>
      </c>
    </row>
    <row r="658" spans="1:9" x14ac:dyDescent="0.2">
      <c r="A658" s="16">
        <v>42661</v>
      </c>
      <c r="B658" s="14">
        <v>33130</v>
      </c>
      <c r="C658">
        <f>YEAR(data[[#This Row],[datum]])</f>
        <v>2016</v>
      </c>
      <c r="D658">
        <f>MONTH(data[[#This Row],[datum]])</f>
        <v>10</v>
      </c>
      <c r="E658">
        <f>DAY(data[[#This Row],[datum]])</f>
        <v>18</v>
      </c>
      <c r="F658" t="str">
        <f>TEXT(data[[#This Row],[datum]],"dddd")</f>
        <v>Tuesday</v>
      </c>
      <c r="G658">
        <f>IF(data[[#This Row],[rok]]=rokok,1,0)</f>
        <v>1</v>
      </c>
      <c r="H658">
        <f>IF(data[[#This Row],[rok]]=rokok-1,1,0)</f>
        <v>0</v>
      </c>
      <c r="I658">
        <f>data[[#This Row],[tento_rok]]+data[[#This Row],[minuly rok]]</f>
        <v>1</v>
      </c>
    </row>
    <row r="659" spans="1:9" x14ac:dyDescent="0.2">
      <c r="A659" s="16">
        <v>42662</v>
      </c>
      <c r="B659" s="15">
        <v>39450</v>
      </c>
      <c r="C659">
        <f>YEAR(data[[#This Row],[datum]])</f>
        <v>2016</v>
      </c>
      <c r="D659">
        <f>MONTH(data[[#This Row],[datum]])</f>
        <v>10</v>
      </c>
      <c r="E659">
        <f>DAY(data[[#This Row],[datum]])</f>
        <v>19</v>
      </c>
      <c r="F659" t="str">
        <f>TEXT(data[[#This Row],[datum]],"dddd")</f>
        <v>Wednesday</v>
      </c>
      <c r="G659">
        <f>IF(data[[#This Row],[rok]]=rokok,1,0)</f>
        <v>1</v>
      </c>
      <c r="H659">
        <f>IF(data[[#This Row],[rok]]=rokok-1,1,0)</f>
        <v>0</v>
      </c>
      <c r="I659">
        <f>data[[#This Row],[tento_rok]]+data[[#This Row],[minuly rok]]</f>
        <v>1</v>
      </c>
    </row>
    <row r="660" spans="1:9" x14ac:dyDescent="0.2">
      <c r="A660" s="16">
        <v>42663</v>
      </c>
      <c r="B660" s="14">
        <v>35717</v>
      </c>
      <c r="C660">
        <f>YEAR(data[[#This Row],[datum]])</f>
        <v>2016</v>
      </c>
      <c r="D660">
        <f>MONTH(data[[#This Row],[datum]])</f>
        <v>10</v>
      </c>
      <c r="E660">
        <f>DAY(data[[#This Row],[datum]])</f>
        <v>20</v>
      </c>
      <c r="F660" t="str">
        <f>TEXT(data[[#This Row],[datum]],"dddd")</f>
        <v>Thursday</v>
      </c>
      <c r="G660">
        <f>IF(data[[#This Row],[rok]]=rokok,1,0)</f>
        <v>1</v>
      </c>
      <c r="H660">
        <f>IF(data[[#This Row],[rok]]=rokok-1,1,0)</f>
        <v>0</v>
      </c>
      <c r="I660">
        <f>data[[#This Row],[tento_rok]]+data[[#This Row],[minuly rok]]</f>
        <v>1</v>
      </c>
    </row>
    <row r="661" spans="1:9" x14ac:dyDescent="0.2">
      <c r="A661" s="16">
        <v>42664</v>
      </c>
      <c r="B661" s="15">
        <v>33376</v>
      </c>
      <c r="C661">
        <f>YEAR(data[[#This Row],[datum]])</f>
        <v>2016</v>
      </c>
      <c r="D661">
        <f>MONTH(data[[#This Row],[datum]])</f>
        <v>10</v>
      </c>
      <c r="E661">
        <f>DAY(data[[#This Row],[datum]])</f>
        <v>21</v>
      </c>
      <c r="F661" t="str">
        <f>TEXT(data[[#This Row],[datum]],"dddd")</f>
        <v>Friday</v>
      </c>
      <c r="G661">
        <f>IF(data[[#This Row],[rok]]=rokok,1,0)</f>
        <v>1</v>
      </c>
      <c r="H661">
        <f>IF(data[[#This Row],[rok]]=rokok-1,1,0)</f>
        <v>0</v>
      </c>
      <c r="I661">
        <f>data[[#This Row],[tento_rok]]+data[[#This Row],[minuly rok]]</f>
        <v>1</v>
      </c>
    </row>
    <row r="662" spans="1:9" x14ac:dyDescent="0.2">
      <c r="A662" s="16">
        <v>42665</v>
      </c>
      <c r="B662" s="14">
        <v>23686</v>
      </c>
      <c r="C662">
        <f>YEAR(data[[#This Row],[datum]])</f>
        <v>2016</v>
      </c>
      <c r="D662">
        <f>MONTH(data[[#This Row],[datum]])</f>
        <v>10</v>
      </c>
      <c r="E662">
        <f>DAY(data[[#This Row],[datum]])</f>
        <v>22</v>
      </c>
      <c r="F662" t="str">
        <f>TEXT(data[[#This Row],[datum]],"dddd")</f>
        <v>Saturday</v>
      </c>
      <c r="G662">
        <f>IF(data[[#This Row],[rok]]=rokok,1,0)</f>
        <v>1</v>
      </c>
      <c r="H662">
        <f>IF(data[[#This Row],[rok]]=rokok-1,1,0)</f>
        <v>0</v>
      </c>
      <c r="I662">
        <f>data[[#This Row],[tento_rok]]+data[[#This Row],[minuly rok]]</f>
        <v>1</v>
      </c>
    </row>
    <row r="663" spans="1:9" x14ac:dyDescent="0.2">
      <c r="A663" s="16">
        <v>42666</v>
      </c>
      <c r="B663" s="15">
        <v>20638</v>
      </c>
      <c r="C663">
        <f>YEAR(data[[#This Row],[datum]])</f>
        <v>2016</v>
      </c>
      <c r="D663">
        <f>MONTH(data[[#This Row],[datum]])</f>
        <v>10</v>
      </c>
      <c r="E663">
        <f>DAY(data[[#This Row],[datum]])</f>
        <v>23</v>
      </c>
      <c r="F663" t="str">
        <f>TEXT(data[[#This Row],[datum]],"dddd")</f>
        <v>Sunday</v>
      </c>
      <c r="G663">
        <f>IF(data[[#This Row],[rok]]=rokok,1,0)</f>
        <v>1</v>
      </c>
      <c r="H663">
        <f>IF(data[[#This Row],[rok]]=rokok-1,1,0)</f>
        <v>0</v>
      </c>
      <c r="I663">
        <f>data[[#This Row],[tento_rok]]+data[[#This Row],[minuly rok]]</f>
        <v>1</v>
      </c>
    </row>
    <row r="664" spans="1:9" x14ac:dyDescent="0.2">
      <c r="A664" s="16">
        <v>42667</v>
      </c>
      <c r="B664" s="14">
        <v>20220</v>
      </c>
      <c r="C664">
        <f>YEAR(data[[#This Row],[datum]])</f>
        <v>2016</v>
      </c>
      <c r="D664">
        <f>MONTH(data[[#This Row],[datum]])</f>
        <v>10</v>
      </c>
      <c r="E664">
        <f>DAY(data[[#This Row],[datum]])</f>
        <v>24</v>
      </c>
      <c r="F664" t="str">
        <f>TEXT(data[[#This Row],[datum]],"dddd")</f>
        <v>Monday</v>
      </c>
      <c r="G664">
        <f>IF(data[[#This Row],[rok]]=rokok,1,0)</f>
        <v>1</v>
      </c>
      <c r="H664">
        <f>IF(data[[#This Row],[rok]]=rokok-1,1,0)</f>
        <v>0</v>
      </c>
      <c r="I664">
        <f>data[[#This Row],[tento_rok]]+data[[#This Row],[minuly rok]]</f>
        <v>1</v>
      </c>
    </row>
    <row r="665" spans="1:9" x14ac:dyDescent="0.2">
      <c r="A665" s="16">
        <v>42668</v>
      </c>
      <c r="B665" s="15">
        <v>21300</v>
      </c>
      <c r="C665">
        <f>YEAR(data[[#This Row],[datum]])</f>
        <v>2016</v>
      </c>
      <c r="D665">
        <f>MONTH(data[[#This Row],[datum]])</f>
        <v>10</v>
      </c>
      <c r="E665">
        <f>DAY(data[[#This Row],[datum]])</f>
        <v>25</v>
      </c>
      <c r="F665" t="str">
        <f>TEXT(data[[#This Row],[datum]],"dddd")</f>
        <v>Tuesday</v>
      </c>
      <c r="G665">
        <f>IF(data[[#This Row],[rok]]=rokok,1,0)</f>
        <v>1</v>
      </c>
      <c r="H665">
        <f>IF(data[[#This Row],[rok]]=rokok-1,1,0)</f>
        <v>0</v>
      </c>
      <c r="I665">
        <f>data[[#This Row],[tento_rok]]+data[[#This Row],[minuly rok]]</f>
        <v>1</v>
      </c>
    </row>
    <row r="666" spans="1:9" x14ac:dyDescent="0.2">
      <c r="A666" s="16">
        <v>42669</v>
      </c>
      <c r="B666" s="14">
        <v>22897</v>
      </c>
      <c r="C666">
        <f>YEAR(data[[#This Row],[datum]])</f>
        <v>2016</v>
      </c>
      <c r="D666">
        <f>MONTH(data[[#This Row],[datum]])</f>
        <v>10</v>
      </c>
      <c r="E666">
        <f>DAY(data[[#This Row],[datum]])</f>
        <v>26</v>
      </c>
      <c r="F666" t="str">
        <f>TEXT(data[[#This Row],[datum]],"dddd")</f>
        <v>Wednesday</v>
      </c>
      <c r="G666">
        <f>IF(data[[#This Row],[rok]]=rokok,1,0)</f>
        <v>1</v>
      </c>
      <c r="H666">
        <f>IF(data[[#This Row],[rok]]=rokok-1,1,0)</f>
        <v>0</v>
      </c>
      <c r="I666">
        <f>data[[#This Row],[tento_rok]]+data[[#This Row],[minuly rok]]</f>
        <v>1</v>
      </c>
    </row>
    <row r="667" spans="1:9" x14ac:dyDescent="0.2">
      <c r="A667" s="16">
        <v>42670</v>
      </c>
      <c r="B667" s="15">
        <v>19526</v>
      </c>
      <c r="C667">
        <f>YEAR(data[[#This Row],[datum]])</f>
        <v>2016</v>
      </c>
      <c r="D667">
        <f>MONTH(data[[#This Row],[datum]])</f>
        <v>10</v>
      </c>
      <c r="E667">
        <f>DAY(data[[#This Row],[datum]])</f>
        <v>27</v>
      </c>
      <c r="F667" t="str">
        <f>TEXT(data[[#This Row],[datum]],"dddd")</f>
        <v>Thursday</v>
      </c>
      <c r="G667">
        <f>IF(data[[#This Row],[rok]]=rokok,1,0)</f>
        <v>1</v>
      </c>
      <c r="H667">
        <f>IF(data[[#This Row],[rok]]=rokok-1,1,0)</f>
        <v>0</v>
      </c>
      <c r="I667">
        <f>data[[#This Row],[tento_rok]]+data[[#This Row],[minuly rok]]</f>
        <v>1</v>
      </c>
    </row>
    <row r="668" spans="1:9" x14ac:dyDescent="0.2">
      <c r="A668" s="16">
        <v>42671</v>
      </c>
      <c r="B668" s="14">
        <v>20967</v>
      </c>
      <c r="C668">
        <f>YEAR(data[[#This Row],[datum]])</f>
        <v>2016</v>
      </c>
      <c r="D668">
        <f>MONTH(data[[#This Row],[datum]])</f>
        <v>10</v>
      </c>
      <c r="E668">
        <f>DAY(data[[#This Row],[datum]])</f>
        <v>28</v>
      </c>
      <c r="F668" t="str">
        <f>TEXT(data[[#This Row],[datum]],"dddd")</f>
        <v>Friday</v>
      </c>
      <c r="G668">
        <f>IF(data[[#This Row],[rok]]=rokok,1,0)</f>
        <v>1</v>
      </c>
      <c r="H668">
        <f>IF(data[[#This Row],[rok]]=rokok-1,1,0)</f>
        <v>0</v>
      </c>
      <c r="I668">
        <f>data[[#This Row],[tento_rok]]+data[[#This Row],[minuly rok]]</f>
        <v>1</v>
      </c>
    </row>
    <row r="669" spans="1:9" x14ac:dyDescent="0.2">
      <c r="A669" s="16">
        <v>42672</v>
      </c>
      <c r="B669" s="15">
        <v>20353</v>
      </c>
      <c r="C669">
        <f>YEAR(data[[#This Row],[datum]])</f>
        <v>2016</v>
      </c>
      <c r="D669">
        <f>MONTH(data[[#This Row],[datum]])</f>
        <v>10</v>
      </c>
      <c r="E669">
        <f>DAY(data[[#This Row],[datum]])</f>
        <v>29</v>
      </c>
      <c r="F669" t="str">
        <f>TEXT(data[[#This Row],[datum]],"dddd")</f>
        <v>Saturday</v>
      </c>
      <c r="G669">
        <f>IF(data[[#This Row],[rok]]=rokok,1,0)</f>
        <v>1</v>
      </c>
      <c r="H669">
        <f>IF(data[[#This Row],[rok]]=rokok-1,1,0)</f>
        <v>0</v>
      </c>
      <c r="I669">
        <f>data[[#This Row],[tento_rok]]+data[[#This Row],[minuly rok]]</f>
        <v>1</v>
      </c>
    </row>
    <row r="670" spans="1:9" x14ac:dyDescent="0.2">
      <c r="A670" s="16">
        <v>42673</v>
      </c>
      <c r="B670" s="14">
        <v>21135</v>
      </c>
      <c r="C670">
        <f>YEAR(data[[#This Row],[datum]])</f>
        <v>2016</v>
      </c>
      <c r="D670">
        <f>MONTH(data[[#This Row],[datum]])</f>
        <v>10</v>
      </c>
      <c r="E670">
        <f>DAY(data[[#This Row],[datum]])</f>
        <v>30</v>
      </c>
      <c r="F670" t="str">
        <f>TEXT(data[[#This Row],[datum]],"dddd")</f>
        <v>Sunday</v>
      </c>
      <c r="G670">
        <f>IF(data[[#This Row],[rok]]=rokok,1,0)</f>
        <v>1</v>
      </c>
      <c r="H670">
        <f>IF(data[[#This Row],[rok]]=rokok-1,1,0)</f>
        <v>0</v>
      </c>
      <c r="I670">
        <f>data[[#This Row],[tento_rok]]+data[[#This Row],[minuly rok]]</f>
        <v>1</v>
      </c>
    </row>
    <row r="671" spans="1:9" x14ac:dyDescent="0.2">
      <c r="A671" s="16">
        <v>42674</v>
      </c>
      <c r="B671" s="15">
        <v>21088</v>
      </c>
      <c r="C671">
        <f>YEAR(data[[#This Row],[datum]])</f>
        <v>2016</v>
      </c>
      <c r="D671">
        <f>MONTH(data[[#This Row],[datum]])</f>
        <v>10</v>
      </c>
      <c r="E671">
        <f>DAY(data[[#This Row],[datum]])</f>
        <v>31</v>
      </c>
      <c r="F671" t="str">
        <f>TEXT(data[[#This Row],[datum]],"dddd")</f>
        <v>Monday</v>
      </c>
      <c r="G671">
        <f>IF(data[[#This Row],[rok]]=rokok,1,0)</f>
        <v>1</v>
      </c>
      <c r="H671">
        <f>IF(data[[#This Row],[rok]]=rokok-1,1,0)</f>
        <v>0</v>
      </c>
      <c r="I671">
        <f>data[[#This Row],[tento_rok]]+data[[#This Row],[minuly rok]]</f>
        <v>1</v>
      </c>
    </row>
    <row r="672" spans="1:9" x14ac:dyDescent="0.2">
      <c r="A672" s="16">
        <v>42675</v>
      </c>
      <c r="B672" s="14">
        <v>20446</v>
      </c>
      <c r="C672">
        <f>YEAR(data[[#This Row],[datum]])</f>
        <v>2016</v>
      </c>
      <c r="D672">
        <f>MONTH(data[[#This Row],[datum]])</f>
        <v>11</v>
      </c>
      <c r="E672">
        <f>DAY(data[[#This Row],[datum]])</f>
        <v>1</v>
      </c>
      <c r="F672" t="str">
        <f>TEXT(data[[#This Row],[datum]],"dddd")</f>
        <v>Tuesday</v>
      </c>
      <c r="G672">
        <f>IF(data[[#This Row],[rok]]=rokok,1,0)</f>
        <v>1</v>
      </c>
      <c r="H672">
        <f>IF(data[[#This Row],[rok]]=rokok-1,1,0)</f>
        <v>0</v>
      </c>
      <c r="I672">
        <f>data[[#This Row],[tento_rok]]+data[[#This Row],[minuly rok]]</f>
        <v>1</v>
      </c>
    </row>
    <row r="673" spans="1:9" x14ac:dyDescent="0.2">
      <c r="A673" s="16">
        <v>42676</v>
      </c>
      <c r="B673" s="15">
        <v>22659</v>
      </c>
      <c r="C673">
        <f>YEAR(data[[#This Row],[datum]])</f>
        <v>2016</v>
      </c>
      <c r="D673">
        <f>MONTH(data[[#This Row],[datum]])</f>
        <v>11</v>
      </c>
      <c r="E673">
        <f>DAY(data[[#This Row],[datum]])</f>
        <v>2</v>
      </c>
      <c r="F673" t="str">
        <f>TEXT(data[[#This Row],[datum]],"dddd")</f>
        <v>Wednesday</v>
      </c>
      <c r="G673">
        <f>IF(data[[#This Row],[rok]]=rokok,1,0)</f>
        <v>1</v>
      </c>
      <c r="H673">
        <f>IF(data[[#This Row],[rok]]=rokok-1,1,0)</f>
        <v>0</v>
      </c>
      <c r="I673">
        <f>data[[#This Row],[tento_rok]]+data[[#This Row],[minuly rok]]</f>
        <v>1</v>
      </c>
    </row>
    <row r="674" spans="1:9" x14ac:dyDescent="0.2">
      <c r="A674" s="16">
        <v>42677</v>
      </c>
      <c r="B674" s="14">
        <v>22341</v>
      </c>
      <c r="C674">
        <f>YEAR(data[[#This Row],[datum]])</f>
        <v>2016</v>
      </c>
      <c r="D674">
        <f>MONTH(data[[#This Row],[datum]])</f>
        <v>11</v>
      </c>
      <c r="E674">
        <f>DAY(data[[#This Row],[datum]])</f>
        <v>3</v>
      </c>
      <c r="F674" t="str">
        <f>TEXT(data[[#This Row],[datum]],"dddd")</f>
        <v>Thursday</v>
      </c>
      <c r="G674">
        <f>IF(data[[#This Row],[rok]]=rokok,1,0)</f>
        <v>1</v>
      </c>
      <c r="H674">
        <f>IF(data[[#This Row],[rok]]=rokok-1,1,0)</f>
        <v>0</v>
      </c>
      <c r="I674">
        <f>data[[#This Row],[tento_rok]]+data[[#This Row],[minuly rok]]</f>
        <v>1</v>
      </c>
    </row>
    <row r="675" spans="1:9" x14ac:dyDescent="0.2">
      <c r="A675" s="16">
        <v>42678</v>
      </c>
      <c r="B675" s="15">
        <v>22395</v>
      </c>
      <c r="C675">
        <f>YEAR(data[[#This Row],[datum]])</f>
        <v>2016</v>
      </c>
      <c r="D675">
        <f>MONTH(data[[#This Row],[datum]])</f>
        <v>11</v>
      </c>
      <c r="E675">
        <f>DAY(data[[#This Row],[datum]])</f>
        <v>4</v>
      </c>
      <c r="F675" t="str">
        <f>TEXT(data[[#This Row],[datum]],"dddd")</f>
        <v>Friday</v>
      </c>
      <c r="G675">
        <f>IF(data[[#This Row],[rok]]=rokok,1,0)</f>
        <v>1</v>
      </c>
      <c r="H675">
        <f>IF(data[[#This Row],[rok]]=rokok-1,1,0)</f>
        <v>0</v>
      </c>
      <c r="I675">
        <f>data[[#This Row],[tento_rok]]+data[[#This Row],[minuly rok]]</f>
        <v>1</v>
      </c>
    </row>
    <row r="676" spans="1:9" x14ac:dyDescent="0.2">
      <c r="A676" s="16">
        <v>42679</v>
      </c>
      <c r="B676" s="14">
        <v>20788</v>
      </c>
      <c r="C676">
        <f>YEAR(data[[#This Row],[datum]])</f>
        <v>2016</v>
      </c>
      <c r="D676">
        <f>MONTH(data[[#This Row],[datum]])</f>
        <v>11</v>
      </c>
      <c r="E676">
        <f>DAY(data[[#This Row],[datum]])</f>
        <v>5</v>
      </c>
      <c r="F676" t="str">
        <f>TEXT(data[[#This Row],[datum]],"dddd")</f>
        <v>Saturday</v>
      </c>
      <c r="G676">
        <f>IF(data[[#This Row],[rok]]=rokok,1,0)</f>
        <v>1</v>
      </c>
      <c r="H676">
        <f>IF(data[[#This Row],[rok]]=rokok-1,1,0)</f>
        <v>0</v>
      </c>
      <c r="I676">
        <f>data[[#This Row],[tento_rok]]+data[[#This Row],[minuly rok]]</f>
        <v>1</v>
      </c>
    </row>
    <row r="677" spans="1:9" x14ac:dyDescent="0.2">
      <c r="A677" s="16">
        <v>42680</v>
      </c>
      <c r="B677" s="15">
        <v>23971</v>
      </c>
      <c r="C677">
        <f>YEAR(data[[#This Row],[datum]])</f>
        <v>2016</v>
      </c>
      <c r="D677">
        <f>MONTH(data[[#This Row],[datum]])</f>
        <v>11</v>
      </c>
      <c r="E677">
        <f>DAY(data[[#This Row],[datum]])</f>
        <v>6</v>
      </c>
      <c r="F677" t="str">
        <f>TEXT(data[[#This Row],[datum]],"dddd")</f>
        <v>Sunday</v>
      </c>
      <c r="G677">
        <f>IF(data[[#This Row],[rok]]=rokok,1,0)</f>
        <v>1</v>
      </c>
      <c r="H677">
        <f>IF(data[[#This Row],[rok]]=rokok-1,1,0)</f>
        <v>0</v>
      </c>
      <c r="I677">
        <f>data[[#This Row],[tento_rok]]+data[[#This Row],[minuly rok]]</f>
        <v>1</v>
      </c>
    </row>
    <row r="678" spans="1:9" x14ac:dyDescent="0.2">
      <c r="A678" s="16">
        <v>42681</v>
      </c>
      <c r="B678" s="14">
        <v>12487</v>
      </c>
      <c r="C678">
        <f>YEAR(data[[#This Row],[datum]])</f>
        <v>2016</v>
      </c>
      <c r="D678">
        <f>MONTH(data[[#This Row],[datum]])</f>
        <v>11</v>
      </c>
      <c r="E678">
        <f>DAY(data[[#This Row],[datum]])</f>
        <v>7</v>
      </c>
      <c r="F678" t="str">
        <f>TEXT(data[[#This Row],[datum]],"dddd")</f>
        <v>Monday</v>
      </c>
      <c r="G678">
        <f>IF(data[[#This Row],[rok]]=rokok,1,0)</f>
        <v>1</v>
      </c>
      <c r="H678">
        <f>IF(data[[#This Row],[rok]]=rokok-1,1,0)</f>
        <v>0</v>
      </c>
      <c r="I678">
        <f>data[[#This Row],[tento_rok]]+data[[#This Row],[minuly rok]]</f>
        <v>1</v>
      </c>
    </row>
    <row r="679" spans="1:9" x14ac:dyDescent="0.2">
      <c r="A679" s="16">
        <v>42682</v>
      </c>
      <c r="B679" s="15">
        <v>12879</v>
      </c>
      <c r="C679">
        <f>YEAR(data[[#This Row],[datum]])</f>
        <v>2016</v>
      </c>
      <c r="D679">
        <f>MONTH(data[[#This Row],[datum]])</f>
        <v>11</v>
      </c>
      <c r="E679">
        <f>DAY(data[[#This Row],[datum]])</f>
        <v>8</v>
      </c>
      <c r="F679" t="str">
        <f>TEXT(data[[#This Row],[datum]],"dddd")</f>
        <v>Tuesday</v>
      </c>
      <c r="G679">
        <f>IF(data[[#This Row],[rok]]=rokok,1,0)</f>
        <v>1</v>
      </c>
      <c r="H679">
        <f>IF(data[[#This Row],[rok]]=rokok-1,1,0)</f>
        <v>0</v>
      </c>
      <c r="I679">
        <f>data[[#This Row],[tento_rok]]+data[[#This Row],[minuly rok]]</f>
        <v>1</v>
      </c>
    </row>
    <row r="680" spans="1:9" x14ac:dyDescent="0.2">
      <c r="A680" s="16">
        <v>42683</v>
      </c>
      <c r="B680" s="14">
        <v>12499</v>
      </c>
      <c r="C680">
        <f>YEAR(data[[#This Row],[datum]])</f>
        <v>2016</v>
      </c>
      <c r="D680">
        <f>MONTH(data[[#This Row],[datum]])</f>
        <v>11</v>
      </c>
      <c r="E680">
        <f>DAY(data[[#This Row],[datum]])</f>
        <v>9</v>
      </c>
      <c r="F680" t="str">
        <f>TEXT(data[[#This Row],[datum]],"dddd")</f>
        <v>Wednesday</v>
      </c>
      <c r="G680">
        <f>IF(data[[#This Row],[rok]]=rokok,1,0)</f>
        <v>1</v>
      </c>
      <c r="H680">
        <f>IF(data[[#This Row],[rok]]=rokok-1,1,0)</f>
        <v>0</v>
      </c>
      <c r="I680">
        <f>data[[#This Row],[tento_rok]]+data[[#This Row],[minuly rok]]</f>
        <v>1</v>
      </c>
    </row>
    <row r="681" spans="1:9" x14ac:dyDescent="0.2">
      <c r="A681" s="16">
        <v>42684</v>
      </c>
      <c r="B681" s="15">
        <v>12021</v>
      </c>
      <c r="C681">
        <f>YEAR(data[[#This Row],[datum]])</f>
        <v>2016</v>
      </c>
      <c r="D681">
        <f>MONTH(data[[#This Row],[datum]])</f>
        <v>11</v>
      </c>
      <c r="E681">
        <f>DAY(data[[#This Row],[datum]])</f>
        <v>10</v>
      </c>
      <c r="F681" t="str">
        <f>TEXT(data[[#This Row],[datum]],"dddd")</f>
        <v>Thursday</v>
      </c>
      <c r="G681">
        <f>IF(data[[#This Row],[rok]]=rokok,1,0)</f>
        <v>1</v>
      </c>
      <c r="H681">
        <f>IF(data[[#This Row],[rok]]=rokok-1,1,0)</f>
        <v>0</v>
      </c>
      <c r="I681">
        <f>data[[#This Row],[tento_rok]]+data[[#This Row],[minuly rok]]</f>
        <v>1</v>
      </c>
    </row>
    <row r="682" spans="1:9" x14ac:dyDescent="0.2">
      <c r="A682" s="16">
        <v>42685</v>
      </c>
      <c r="B682" s="14">
        <v>41100</v>
      </c>
      <c r="C682">
        <f>YEAR(data[[#This Row],[datum]])</f>
        <v>2016</v>
      </c>
      <c r="D682">
        <f>MONTH(data[[#This Row],[datum]])</f>
        <v>11</v>
      </c>
      <c r="E682">
        <f>DAY(data[[#This Row],[datum]])</f>
        <v>11</v>
      </c>
      <c r="F682" t="str">
        <f>TEXT(data[[#This Row],[datum]],"dddd")</f>
        <v>Friday</v>
      </c>
      <c r="G682">
        <f>IF(data[[#This Row],[rok]]=rokok,1,0)</f>
        <v>1</v>
      </c>
      <c r="H682">
        <f>IF(data[[#This Row],[rok]]=rokok-1,1,0)</f>
        <v>0</v>
      </c>
      <c r="I682">
        <f>data[[#This Row],[tento_rok]]+data[[#This Row],[minuly rok]]</f>
        <v>1</v>
      </c>
    </row>
    <row r="683" spans="1:9" x14ac:dyDescent="0.2">
      <c r="A683" s="16">
        <v>42686</v>
      </c>
      <c r="B683" s="15">
        <v>41913</v>
      </c>
      <c r="C683">
        <f>YEAR(data[[#This Row],[datum]])</f>
        <v>2016</v>
      </c>
      <c r="D683">
        <f>MONTH(data[[#This Row],[datum]])</f>
        <v>11</v>
      </c>
      <c r="E683">
        <f>DAY(data[[#This Row],[datum]])</f>
        <v>12</v>
      </c>
      <c r="F683" t="str">
        <f>TEXT(data[[#This Row],[datum]],"dddd")</f>
        <v>Saturday</v>
      </c>
      <c r="G683">
        <f>IF(data[[#This Row],[rok]]=rokok,1,0)</f>
        <v>1</v>
      </c>
      <c r="H683">
        <f>IF(data[[#This Row],[rok]]=rokok-1,1,0)</f>
        <v>0</v>
      </c>
      <c r="I683">
        <f>data[[#This Row],[tento_rok]]+data[[#This Row],[minuly rok]]</f>
        <v>1</v>
      </c>
    </row>
    <row r="684" spans="1:9" x14ac:dyDescent="0.2">
      <c r="A684" s="16">
        <v>42687</v>
      </c>
      <c r="B684" s="14">
        <v>44195</v>
      </c>
      <c r="C684">
        <f>YEAR(data[[#This Row],[datum]])</f>
        <v>2016</v>
      </c>
      <c r="D684">
        <f>MONTH(data[[#This Row],[datum]])</f>
        <v>11</v>
      </c>
      <c r="E684">
        <f>DAY(data[[#This Row],[datum]])</f>
        <v>13</v>
      </c>
      <c r="F684" t="str">
        <f>TEXT(data[[#This Row],[datum]],"dddd")</f>
        <v>Sunday</v>
      </c>
      <c r="G684">
        <f>IF(data[[#This Row],[rok]]=rokok,1,0)</f>
        <v>1</v>
      </c>
      <c r="H684">
        <f>IF(data[[#This Row],[rok]]=rokok-1,1,0)</f>
        <v>0</v>
      </c>
      <c r="I684">
        <f>data[[#This Row],[tento_rok]]+data[[#This Row],[minuly rok]]</f>
        <v>1</v>
      </c>
    </row>
    <row r="685" spans="1:9" x14ac:dyDescent="0.2">
      <c r="A685" s="16">
        <v>42688</v>
      </c>
      <c r="B685" s="15">
        <v>39941</v>
      </c>
      <c r="C685">
        <f>YEAR(data[[#This Row],[datum]])</f>
        <v>2016</v>
      </c>
      <c r="D685">
        <f>MONTH(data[[#This Row],[datum]])</f>
        <v>11</v>
      </c>
      <c r="E685">
        <f>DAY(data[[#This Row],[datum]])</f>
        <v>14</v>
      </c>
      <c r="F685" t="str">
        <f>TEXT(data[[#This Row],[datum]],"dddd")</f>
        <v>Monday</v>
      </c>
      <c r="G685">
        <f>IF(data[[#This Row],[rok]]=rokok,1,0)</f>
        <v>1</v>
      </c>
      <c r="H685">
        <f>IF(data[[#This Row],[rok]]=rokok-1,1,0)</f>
        <v>0</v>
      </c>
      <c r="I685">
        <f>data[[#This Row],[tento_rok]]+data[[#This Row],[minuly rok]]</f>
        <v>1</v>
      </c>
    </row>
    <row r="686" spans="1:9" x14ac:dyDescent="0.2">
      <c r="A686" s="16">
        <v>42689</v>
      </c>
      <c r="B686" s="14">
        <v>54059</v>
      </c>
      <c r="C686">
        <f>YEAR(data[[#This Row],[datum]])</f>
        <v>2016</v>
      </c>
      <c r="D686">
        <f>MONTH(data[[#This Row],[datum]])</f>
        <v>11</v>
      </c>
      <c r="E686">
        <f>DAY(data[[#This Row],[datum]])</f>
        <v>15</v>
      </c>
      <c r="F686" t="str">
        <f>TEXT(data[[#This Row],[datum]],"dddd")</f>
        <v>Tuesday</v>
      </c>
      <c r="G686">
        <f>IF(data[[#This Row],[rok]]=rokok,1,0)</f>
        <v>1</v>
      </c>
      <c r="H686">
        <f>IF(data[[#This Row],[rok]]=rokok-1,1,0)</f>
        <v>0</v>
      </c>
      <c r="I686">
        <f>data[[#This Row],[tento_rok]]+data[[#This Row],[minuly rok]]</f>
        <v>1</v>
      </c>
    </row>
    <row r="687" spans="1:9" x14ac:dyDescent="0.2">
      <c r="A687" s="16">
        <v>42690</v>
      </c>
      <c r="B687" s="15">
        <v>41788</v>
      </c>
      <c r="C687">
        <f>YEAR(data[[#This Row],[datum]])</f>
        <v>2016</v>
      </c>
      <c r="D687">
        <f>MONTH(data[[#This Row],[datum]])</f>
        <v>11</v>
      </c>
      <c r="E687">
        <f>DAY(data[[#This Row],[datum]])</f>
        <v>16</v>
      </c>
      <c r="F687" t="str">
        <f>TEXT(data[[#This Row],[datum]],"dddd")</f>
        <v>Wednesday</v>
      </c>
      <c r="G687">
        <f>IF(data[[#This Row],[rok]]=rokok,1,0)</f>
        <v>1</v>
      </c>
      <c r="H687">
        <f>IF(data[[#This Row],[rok]]=rokok-1,1,0)</f>
        <v>0</v>
      </c>
      <c r="I687">
        <f>data[[#This Row],[tento_rok]]+data[[#This Row],[minuly rok]]</f>
        <v>1</v>
      </c>
    </row>
    <row r="688" spans="1:9" x14ac:dyDescent="0.2">
      <c r="A688" s="16">
        <v>42691</v>
      </c>
      <c r="B688" s="14">
        <v>44752</v>
      </c>
      <c r="C688">
        <f>YEAR(data[[#This Row],[datum]])</f>
        <v>2016</v>
      </c>
      <c r="D688">
        <f>MONTH(data[[#This Row],[datum]])</f>
        <v>11</v>
      </c>
      <c r="E688">
        <f>DAY(data[[#This Row],[datum]])</f>
        <v>17</v>
      </c>
      <c r="F688" t="str">
        <f>TEXT(data[[#This Row],[datum]],"dddd")</f>
        <v>Thursday</v>
      </c>
      <c r="G688">
        <f>IF(data[[#This Row],[rok]]=rokok,1,0)</f>
        <v>1</v>
      </c>
      <c r="H688">
        <f>IF(data[[#This Row],[rok]]=rokok-1,1,0)</f>
        <v>0</v>
      </c>
      <c r="I688">
        <f>data[[#This Row],[tento_rok]]+data[[#This Row],[minuly rok]]</f>
        <v>1</v>
      </c>
    </row>
    <row r="689" spans="1:9" x14ac:dyDescent="0.2">
      <c r="A689" s="16">
        <v>42692</v>
      </c>
      <c r="B689" s="15">
        <v>42082</v>
      </c>
      <c r="C689">
        <f>YEAR(data[[#This Row],[datum]])</f>
        <v>2016</v>
      </c>
      <c r="D689">
        <f>MONTH(data[[#This Row],[datum]])</f>
        <v>11</v>
      </c>
      <c r="E689">
        <f>DAY(data[[#This Row],[datum]])</f>
        <v>18</v>
      </c>
      <c r="F689" t="str">
        <f>TEXT(data[[#This Row],[datum]],"dddd")</f>
        <v>Friday</v>
      </c>
      <c r="G689">
        <f>IF(data[[#This Row],[rok]]=rokok,1,0)</f>
        <v>1</v>
      </c>
      <c r="H689">
        <f>IF(data[[#This Row],[rok]]=rokok-1,1,0)</f>
        <v>0</v>
      </c>
      <c r="I689">
        <f>data[[#This Row],[tento_rok]]+data[[#This Row],[minuly rok]]</f>
        <v>1</v>
      </c>
    </row>
    <row r="690" spans="1:9" x14ac:dyDescent="0.2">
      <c r="A690" s="16">
        <v>42693</v>
      </c>
      <c r="B690" s="14">
        <v>22320</v>
      </c>
      <c r="C690">
        <f>YEAR(data[[#This Row],[datum]])</f>
        <v>2016</v>
      </c>
      <c r="D690">
        <f>MONTH(data[[#This Row],[datum]])</f>
        <v>11</v>
      </c>
      <c r="E690">
        <f>DAY(data[[#This Row],[datum]])</f>
        <v>19</v>
      </c>
      <c r="F690" t="str">
        <f>TEXT(data[[#This Row],[datum]],"dddd")</f>
        <v>Saturday</v>
      </c>
      <c r="G690">
        <f>IF(data[[#This Row],[rok]]=rokok,1,0)</f>
        <v>1</v>
      </c>
      <c r="H690">
        <f>IF(data[[#This Row],[rok]]=rokok-1,1,0)</f>
        <v>0</v>
      </c>
      <c r="I690">
        <f>data[[#This Row],[tento_rok]]+data[[#This Row],[minuly rok]]</f>
        <v>1</v>
      </c>
    </row>
    <row r="691" spans="1:9" x14ac:dyDescent="0.2">
      <c r="A691" s="16">
        <v>42694</v>
      </c>
      <c r="B691" s="15">
        <v>19822</v>
      </c>
      <c r="C691">
        <f>YEAR(data[[#This Row],[datum]])</f>
        <v>2016</v>
      </c>
      <c r="D691">
        <f>MONTH(data[[#This Row],[datum]])</f>
        <v>11</v>
      </c>
      <c r="E691">
        <f>DAY(data[[#This Row],[datum]])</f>
        <v>20</v>
      </c>
      <c r="F691" t="str">
        <f>TEXT(data[[#This Row],[datum]],"dddd")</f>
        <v>Sunday</v>
      </c>
      <c r="G691">
        <f>IF(data[[#This Row],[rok]]=rokok,1,0)</f>
        <v>1</v>
      </c>
      <c r="H691">
        <f>IF(data[[#This Row],[rok]]=rokok-1,1,0)</f>
        <v>0</v>
      </c>
      <c r="I691">
        <f>data[[#This Row],[tento_rok]]+data[[#This Row],[minuly rok]]</f>
        <v>1</v>
      </c>
    </row>
    <row r="692" spans="1:9" x14ac:dyDescent="0.2">
      <c r="A692" s="16">
        <v>42695</v>
      </c>
      <c r="B692" s="14">
        <v>20561</v>
      </c>
      <c r="C692">
        <f>YEAR(data[[#This Row],[datum]])</f>
        <v>2016</v>
      </c>
      <c r="D692">
        <f>MONTH(data[[#This Row],[datum]])</f>
        <v>11</v>
      </c>
      <c r="E692">
        <f>DAY(data[[#This Row],[datum]])</f>
        <v>21</v>
      </c>
      <c r="F692" t="str">
        <f>TEXT(data[[#This Row],[datum]],"dddd")</f>
        <v>Monday</v>
      </c>
      <c r="G692">
        <f>IF(data[[#This Row],[rok]]=rokok,1,0)</f>
        <v>1</v>
      </c>
      <c r="H692">
        <f>IF(data[[#This Row],[rok]]=rokok-1,1,0)</f>
        <v>0</v>
      </c>
      <c r="I692">
        <f>data[[#This Row],[tento_rok]]+data[[#This Row],[minuly rok]]</f>
        <v>1</v>
      </c>
    </row>
    <row r="693" spans="1:9" x14ac:dyDescent="0.2">
      <c r="A693" s="16">
        <v>42696</v>
      </c>
      <c r="B693" s="15">
        <v>20458</v>
      </c>
      <c r="C693">
        <f>YEAR(data[[#This Row],[datum]])</f>
        <v>2016</v>
      </c>
      <c r="D693">
        <f>MONTH(data[[#This Row],[datum]])</f>
        <v>11</v>
      </c>
      <c r="E693">
        <f>DAY(data[[#This Row],[datum]])</f>
        <v>22</v>
      </c>
      <c r="F693" t="str">
        <f>TEXT(data[[#This Row],[datum]],"dddd")</f>
        <v>Tuesday</v>
      </c>
      <c r="G693">
        <f>IF(data[[#This Row],[rok]]=rokok,1,0)</f>
        <v>1</v>
      </c>
      <c r="H693">
        <f>IF(data[[#This Row],[rok]]=rokok-1,1,0)</f>
        <v>0</v>
      </c>
      <c r="I693">
        <f>data[[#This Row],[tento_rok]]+data[[#This Row],[minuly rok]]</f>
        <v>1</v>
      </c>
    </row>
    <row r="694" spans="1:9" x14ac:dyDescent="0.2">
      <c r="A694" s="16">
        <v>42697</v>
      </c>
      <c r="B694" s="14">
        <v>29656</v>
      </c>
      <c r="C694">
        <f>YEAR(data[[#This Row],[datum]])</f>
        <v>2016</v>
      </c>
      <c r="D694">
        <f>MONTH(data[[#This Row],[datum]])</f>
        <v>11</v>
      </c>
      <c r="E694">
        <f>DAY(data[[#This Row],[datum]])</f>
        <v>23</v>
      </c>
      <c r="F694" t="str">
        <f>TEXT(data[[#This Row],[datum]],"dddd")</f>
        <v>Wednesday</v>
      </c>
      <c r="G694">
        <f>IF(data[[#This Row],[rok]]=rokok,1,0)</f>
        <v>1</v>
      </c>
      <c r="H694">
        <f>IF(data[[#This Row],[rok]]=rokok-1,1,0)</f>
        <v>0</v>
      </c>
      <c r="I694">
        <f>data[[#This Row],[tento_rok]]+data[[#This Row],[minuly rok]]</f>
        <v>1</v>
      </c>
    </row>
    <row r="695" spans="1:9" x14ac:dyDescent="0.2">
      <c r="A695" s="16">
        <v>42698</v>
      </c>
      <c r="B695" s="15">
        <v>29065</v>
      </c>
      <c r="C695">
        <f>YEAR(data[[#This Row],[datum]])</f>
        <v>2016</v>
      </c>
      <c r="D695">
        <f>MONTH(data[[#This Row],[datum]])</f>
        <v>11</v>
      </c>
      <c r="E695">
        <f>DAY(data[[#This Row],[datum]])</f>
        <v>24</v>
      </c>
      <c r="F695" t="str">
        <f>TEXT(data[[#This Row],[datum]],"dddd")</f>
        <v>Thursday</v>
      </c>
      <c r="G695">
        <f>IF(data[[#This Row],[rok]]=rokok,1,0)</f>
        <v>1</v>
      </c>
      <c r="H695">
        <f>IF(data[[#This Row],[rok]]=rokok-1,1,0)</f>
        <v>0</v>
      </c>
      <c r="I695">
        <f>data[[#This Row],[tento_rok]]+data[[#This Row],[minuly rok]]</f>
        <v>1</v>
      </c>
    </row>
    <row r="696" spans="1:9" x14ac:dyDescent="0.2">
      <c r="A696" s="16">
        <v>42699</v>
      </c>
      <c r="B696" s="14">
        <v>28378</v>
      </c>
      <c r="C696">
        <f>YEAR(data[[#This Row],[datum]])</f>
        <v>2016</v>
      </c>
      <c r="D696">
        <f>MONTH(data[[#This Row],[datum]])</f>
        <v>11</v>
      </c>
      <c r="E696">
        <f>DAY(data[[#This Row],[datum]])</f>
        <v>25</v>
      </c>
      <c r="F696" t="str">
        <f>TEXT(data[[#This Row],[datum]],"dddd")</f>
        <v>Friday</v>
      </c>
      <c r="G696">
        <f>IF(data[[#This Row],[rok]]=rokok,1,0)</f>
        <v>1</v>
      </c>
      <c r="H696">
        <f>IF(data[[#This Row],[rok]]=rokok-1,1,0)</f>
        <v>0</v>
      </c>
      <c r="I696">
        <f>data[[#This Row],[tento_rok]]+data[[#This Row],[minuly rok]]</f>
        <v>1</v>
      </c>
    </row>
    <row r="697" spans="1:9" x14ac:dyDescent="0.2">
      <c r="A697" s="16">
        <v>42700</v>
      </c>
      <c r="B697" s="15">
        <v>33796</v>
      </c>
      <c r="C697">
        <f>YEAR(data[[#This Row],[datum]])</f>
        <v>2016</v>
      </c>
      <c r="D697">
        <f>MONTH(data[[#This Row],[datum]])</f>
        <v>11</v>
      </c>
      <c r="E697">
        <f>DAY(data[[#This Row],[datum]])</f>
        <v>26</v>
      </c>
      <c r="F697" t="str">
        <f>TEXT(data[[#This Row],[datum]],"dddd")</f>
        <v>Saturday</v>
      </c>
      <c r="G697">
        <f>IF(data[[#This Row],[rok]]=rokok,1,0)</f>
        <v>1</v>
      </c>
      <c r="H697">
        <f>IF(data[[#This Row],[rok]]=rokok-1,1,0)</f>
        <v>0</v>
      </c>
      <c r="I697">
        <f>data[[#This Row],[tento_rok]]+data[[#This Row],[minuly rok]]</f>
        <v>1</v>
      </c>
    </row>
    <row r="698" spans="1:9" x14ac:dyDescent="0.2">
      <c r="A698" s="16">
        <v>42701</v>
      </c>
      <c r="B698" s="14">
        <v>15588</v>
      </c>
      <c r="C698">
        <f>YEAR(data[[#This Row],[datum]])</f>
        <v>2016</v>
      </c>
      <c r="D698">
        <f>MONTH(data[[#This Row],[datum]])</f>
        <v>11</v>
      </c>
      <c r="E698">
        <f>DAY(data[[#This Row],[datum]])</f>
        <v>27</v>
      </c>
      <c r="F698" t="str">
        <f>TEXT(data[[#This Row],[datum]],"dddd")</f>
        <v>Sunday</v>
      </c>
      <c r="G698">
        <f>IF(data[[#This Row],[rok]]=rokok,1,0)</f>
        <v>1</v>
      </c>
      <c r="H698">
        <f>IF(data[[#This Row],[rok]]=rokok-1,1,0)</f>
        <v>0</v>
      </c>
      <c r="I698">
        <f>data[[#This Row],[tento_rok]]+data[[#This Row],[minuly rok]]</f>
        <v>1</v>
      </c>
    </row>
    <row r="699" spans="1:9" x14ac:dyDescent="0.2">
      <c r="A699" s="16">
        <v>42702</v>
      </c>
      <c r="B699" s="15">
        <v>15086</v>
      </c>
      <c r="C699">
        <f>YEAR(data[[#This Row],[datum]])</f>
        <v>2016</v>
      </c>
      <c r="D699">
        <f>MONTH(data[[#This Row],[datum]])</f>
        <v>11</v>
      </c>
      <c r="E699">
        <f>DAY(data[[#This Row],[datum]])</f>
        <v>28</v>
      </c>
      <c r="F699" t="str">
        <f>TEXT(data[[#This Row],[datum]],"dddd")</f>
        <v>Monday</v>
      </c>
      <c r="G699">
        <f>IF(data[[#This Row],[rok]]=rokok,1,0)</f>
        <v>1</v>
      </c>
      <c r="H699">
        <f>IF(data[[#This Row],[rok]]=rokok-1,1,0)</f>
        <v>0</v>
      </c>
      <c r="I699">
        <f>data[[#This Row],[tento_rok]]+data[[#This Row],[minuly rok]]</f>
        <v>1</v>
      </c>
    </row>
    <row r="700" spans="1:9" x14ac:dyDescent="0.2">
      <c r="A700" s="16">
        <v>42703</v>
      </c>
      <c r="B700" s="14">
        <v>16154</v>
      </c>
      <c r="C700">
        <f>YEAR(data[[#This Row],[datum]])</f>
        <v>2016</v>
      </c>
      <c r="D700">
        <f>MONTH(data[[#This Row],[datum]])</f>
        <v>11</v>
      </c>
      <c r="E700">
        <f>DAY(data[[#This Row],[datum]])</f>
        <v>29</v>
      </c>
      <c r="F700" t="str">
        <f>TEXT(data[[#This Row],[datum]],"dddd")</f>
        <v>Tuesday</v>
      </c>
      <c r="G700">
        <f>IF(data[[#This Row],[rok]]=rokok,1,0)</f>
        <v>1</v>
      </c>
      <c r="H700">
        <f>IF(data[[#This Row],[rok]]=rokok-1,1,0)</f>
        <v>0</v>
      </c>
      <c r="I700">
        <f>data[[#This Row],[tento_rok]]+data[[#This Row],[minuly rok]]</f>
        <v>1</v>
      </c>
    </row>
    <row r="701" spans="1:9" x14ac:dyDescent="0.2">
      <c r="A701" s="16">
        <v>42704</v>
      </c>
      <c r="B701" s="15">
        <v>15280</v>
      </c>
      <c r="C701">
        <f>YEAR(data[[#This Row],[datum]])</f>
        <v>2016</v>
      </c>
      <c r="D701">
        <f>MONTH(data[[#This Row],[datum]])</f>
        <v>11</v>
      </c>
      <c r="E701">
        <f>DAY(data[[#This Row],[datum]])</f>
        <v>30</v>
      </c>
      <c r="F701" t="str">
        <f>TEXT(data[[#This Row],[datum]],"dddd")</f>
        <v>Wednesday</v>
      </c>
      <c r="G701">
        <f>IF(data[[#This Row],[rok]]=rokok,1,0)</f>
        <v>1</v>
      </c>
      <c r="H701">
        <f>IF(data[[#This Row],[rok]]=rokok-1,1,0)</f>
        <v>0</v>
      </c>
      <c r="I701">
        <f>data[[#This Row],[tento_rok]]+data[[#This Row],[minuly rok]]</f>
        <v>1</v>
      </c>
    </row>
    <row r="702" spans="1:9" x14ac:dyDescent="0.2">
      <c r="A702" s="16">
        <v>42705</v>
      </c>
      <c r="B702" s="14">
        <v>25493</v>
      </c>
      <c r="C702">
        <f>YEAR(data[[#This Row],[datum]])</f>
        <v>2016</v>
      </c>
      <c r="D702">
        <f>MONTH(data[[#This Row],[datum]])</f>
        <v>12</v>
      </c>
      <c r="E702">
        <f>DAY(data[[#This Row],[datum]])</f>
        <v>1</v>
      </c>
      <c r="F702" t="str">
        <f>TEXT(data[[#This Row],[datum]],"dddd")</f>
        <v>Thursday</v>
      </c>
      <c r="G702">
        <f>IF(data[[#This Row],[rok]]=rokok,1,0)</f>
        <v>1</v>
      </c>
      <c r="H702">
        <f>IF(data[[#This Row],[rok]]=rokok-1,1,0)</f>
        <v>0</v>
      </c>
      <c r="I702">
        <f>data[[#This Row],[tento_rok]]+data[[#This Row],[minuly rok]]</f>
        <v>1</v>
      </c>
    </row>
    <row r="703" spans="1:9" x14ac:dyDescent="0.2">
      <c r="A703" s="16">
        <v>42706</v>
      </c>
      <c r="B703" s="15">
        <v>29278</v>
      </c>
      <c r="C703">
        <f>YEAR(data[[#This Row],[datum]])</f>
        <v>2016</v>
      </c>
      <c r="D703">
        <f>MONTH(data[[#This Row],[datum]])</f>
        <v>12</v>
      </c>
      <c r="E703">
        <f>DAY(data[[#This Row],[datum]])</f>
        <v>2</v>
      </c>
      <c r="F703" t="str">
        <f>TEXT(data[[#This Row],[datum]],"dddd")</f>
        <v>Friday</v>
      </c>
      <c r="G703">
        <f>IF(data[[#This Row],[rok]]=rokok,1,0)</f>
        <v>1</v>
      </c>
      <c r="H703">
        <f>IF(data[[#This Row],[rok]]=rokok-1,1,0)</f>
        <v>0</v>
      </c>
      <c r="I703">
        <f>data[[#This Row],[tento_rok]]+data[[#This Row],[minuly rok]]</f>
        <v>1</v>
      </c>
    </row>
    <row r="704" spans="1:9" x14ac:dyDescent="0.2">
      <c r="A704" s="16">
        <v>42707</v>
      </c>
      <c r="B704" s="14">
        <v>25695</v>
      </c>
      <c r="C704">
        <f>YEAR(data[[#This Row],[datum]])</f>
        <v>2016</v>
      </c>
      <c r="D704">
        <f>MONTH(data[[#This Row],[datum]])</f>
        <v>12</v>
      </c>
      <c r="E704">
        <f>DAY(data[[#This Row],[datum]])</f>
        <v>3</v>
      </c>
      <c r="F704" t="str">
        <f>TEXT(data[[#This Row],[datum]],"dddd")</f>
        <v>Saturday</v>
      </c>
      <c r="G704">
        <f>IF(data[[#This Row],[rok]]=rokok,1,0)</f>
        <v>1</v>
      </c>
      <c r="H704">
        <f>IF(data[[#This Row],[rok]]=rokok-1,1,0)</f>
        <v>0</v>
      </c>
      <c r="I704">
        <f>data[[#This Row],[tento_rok]]+data[[#This Row],[minuly rok]]</f>
        <v>1</v>
      </c>
    </row>
    <row r="705" spans="1:9" x14ac:dyDescent="0.2">
      <c r="A705" s="16">
        <v>42708</v>
      </c>
      <c r="B705" s="15">
        <v>24339</v>
      </c>
      <c r="C705">
        <f>YEAR(data[[#This Row],[datum]])</f>
        <v>2016</v>
      </c>
      <c r="D705">
        <f>MONTH(data[[#This Row],[datum]])</f>
        <v>12</v>
      </c>
      <c r="E705">
        <f>DAY(data[[#This Row],[datum]])</f>
        <v>4</v>
      </c>
      <c r="F705" t="str">
        <f>TEXT(data[[#This Row],[datum]],"dddd")</f>
        <v>Sunday</v>
      </c>
      <c r="G705">
        <f>IF(data[[#This Row],[rok]]=rokok,1,0)</f>
        <v>1</v>
      </c>
      <c r="H705">
        <f>IF(data[[#This Row],[rok]]=rokok-1,1,0)</f>
        <v>0</v>
      </c>
      <c r="I705">
        <f>data[[#This Row],[tento_rok]]+data[[#This Row],[minuly rok]]</f>
        <v>1</v>
      </c>
    </row>
    <row r="706" spans="1:9" x14ac:dyDescent="0.2">
      <c r="A706" s="16">
        <v>42709</v>
      </c>
      <c r="B706" s="14">
        <v>21623</v>
      </c>
      <c r="C706">
        <f>YEAR(data[[#This Row],[datum]])</f>
        <v>2016</v>
      </c>
      <c r="D706">
        <f>MONTH(data[[#This Row],[datum]])</f>
        <v>12</v>
      </c>
      <c r="E706">
        <f>DAY(data[[#This Row],[datum]])</f>
        <v>5</v>
      </c>
      <c r="F706" t="str">
        <f>TEXT(data[[#This Row],[datum]],"dddd")</f>
        <v>Monday</v>
      </c>
      <c r="G706">
        <f>IF(data[[#This Row],[rok]]=rokok,1,0)</f>
        <v>1</v>
      </c>
      <c r="H706">
        <f>IF(data[[#This Row],[rok]]=rokok-1,1,0)</f>
        <v>0</v>
      </c>
      <c r="I706">
        <f>data[[#This Row],[tento_rok]]+data[[#This Row],[minuly rok]]</f>
        <v>1</v>
      </c>
    </row>
    <row r="707" spans="1:9" x14ac:dyDescent="0.2">
      <c r="A707" s="16">
        <v>42710</v>
      </c>
      <c r="B707" s="15">
        <v>25360</v>
      </c>
      <c r="C707">
        <f>YEAR(data[[#This Row],[datum]])</f>
        <v>2016</v>
      </c>
      <c r="D707">
        <f>MONTH(data[[#This Row],[datum]])</f>
        <v>12</v>
      </c>
      <c r="E707">
        <f>DAY(data[[#This Row],[datum]])</f>
        <v>6</v>
      </c>
      <c r="F707" t="str">
        <f>TEXT(data[[#This Row],[datum]],"dddd")</f>
        <v>Tuesday</v>
      </c>
      <c r="G707">
        <f>IF(data[[#This Row],[rok]]=rokok,1,0)</f>
        <v>1</v>
      </c>
      <c r="H707">
        <f>IF(data[[#This Row],[rok]]=rokok-1,1,0)</f>
        <v>0</v>
      </c>
      <c r="I707">
        <f>data[[#This Row],[tento_rok]]+data[[#This Row],[minuly rok]]</f>
        <v>1</v>
      </c>
    </row>
    <row r="708" spans="1:9" x14ac:dyDescent="0.2">
      <c r="A708" s="16">
        <v>42711</v>
      </c>
      <c r="B708" s="14">
        <v>21512</v>
      </c>
      <c r="C708">
        <f>YEAR(data[[#This Row],[datum]])</f>
        <v>2016</v>
      </c>
      <c r="D708">
        <f>MONTH(data[[#This Row],[datum]])</f>
        <v>12</v>
      </c>
      <c r="E708">
        <f>DAY(data[[#This Row],[datum]])</f>
        <v>7</v>
      </c>
      <c r="F708" t="str">
        <f>TEXT(data[[#This Row],[datum]],"dddd")</f>
        <v>Wednesday</v>
      </c>
      <c r="G708">
        <f>IF(data[[#This Row],[rok]]=rokok,1,0)</f>
        <v>1</v>
      </c>
      <c r="H708">
        <f>IF(data[[#This Row],[rok]]=rokok-1,1,0)</f>
        <v>0</v>
      </c>
      <c r="I708">
        <f>data[[#This Row],[tento_rok]]+data[[#This Row],[minuly rok]]</f>
        <v>1</v>
      </c>
    </row>
    <row r="709" spans="1:9" x14ac:dyDescent="0.2">
      <c r="A709" s="16">
        <v>42712</v>
      </c>
      <c r="B709" s="15">
        <v>19958</v>
      </c>
      <c r="C709">
        <f>YEAR(data[[#This Row],[datum]])</f>
        <v>2016</v>
      </c>
      <c r="D709">
        <f>MONTH(data[[#This Row],[datum]])</f>
        <v>12</v>
      </c>
      <c r="E709">
        <f>DAY(data[[#This Row],[datum]])</f>
        <v>8</v>
      </c>
      <c r="F709" t="str">
        <f>TEXT(data[[#This Row],[datum]],"dddd")</f>
        <v>Thursday</v>
      </c>
      <c r="G709">
        <f>IF(data[[#This Row],[rok]]=rokok,1,0)</f>
        <v>1</v>
      </c>
      <c r="H709">
        <f>IF(data[[#This Row],[rok]]=rokok-1,1,0)</f>
        <v>0</v>
      </c>
      <c r="I709">
        <f>data[[#This Row],[tento_rok]]+data[[#This Row],[minuly rok]]</f>
        <v>1</v>
      </c>
    </row>
    <row r="710" spans="1:9" x14ac:dyDescent="0.2">
      <c r="A710" s="16">
        <v>42713</v>
      </c>
      <c r="B710" s="14">
        <v>21153</v>
      </c>
      <c r="C710">
        <f>YEAR(data[[#This Row],[datum]])</f>
        <v>2016</v>
      </c>
      <c r="D710">
        <f>MONTH(data[[#This Row],[datum]])</f>
        <v>12</v>
      </c>
      <c r="E710">
        <f>DAY(data[[#This Row],[datum]])</f>
        <v>9</v>
      </c>
      <c r="F710" t="str">
        <f>TEXT(data[[#This Row],[datum]],"dddd")</f>
        <v>Friday</v>
      </c>
      <c r="G710">
        <f>IF(data[[#This Row],[rok]]=rokok,1,0)</f>
        <v>1</v>
      </c>
      <c r="H710">
        <f>IF(data[[#This Row],[rok]]=rokok-1,1,0)</f>
        <v>0</v>
      </c>
      <c r="I710">
        <f>data[[#This Row],[tento_rok]]+data[[#This Row],[minuly rok]]</f>
        <v>1</v>
      </c>
    </row>
    <row r="711" spans="1:9" x14ac:dyDescent="0.2">
      <c r="A711" s="16">
        <v>42714</v>
      </c>
      <c r="B711" s="15">
        <v>20695</v>
      </c>
      <c r="C711">
        <f>YEAR(data[[#This Row],[datum]])</f>
        <v>2016</v>
      </c>
      <c r="D711">
        <f>MONTH(data[[#This Row],[datum]])</f>
        <v>12</v>
      </c>
      <c r="E711">
        <f>DAY(data[[#This Row],[datum]])</f>
        <v>10</v>
      </c>
      <c r="F711" t="str">
        <f>TEXT(data[[#This Row],[datum]],"dddd")</f>
        <v>Saturday</v>
      </c>
      <c r="G711">
        <f>IF(data[[#This Row],[rok]]=rokok,1,0)</f>
        <v>1</v>
      </c>
      <c r="H711">
        <f>IF(data[[#This Row],[rok]]=rokok-1,1,0)</f>
        <v>0</v>
      </c>
      <c r="I711">
        <f>data[[#This Row],[tento_rok]]+data[[#This Row],[minuly rok]]</f>
        <v>1</v>
      </c>
    </row>
    <row r="712" spans="1:9" x14ac:dyDescent="0.2">
      <c r="A712" s="16">
        <v>42715</v>
      </c>
      <c r="B712" s="14">
        <v>20011</v>
      </c>
      <c r="C712">
        <f>YEAR(data[[#This Row],[datum]])</f>
        <v>2016</v>
      </c>
      <c r="D712">
        <f>MONTH(data[[#This Row],[datum]])</f>
        <v>12</v>
      </c>
      <c r="E712">
        <f>DAY(data[[#This Row],[datum]])</f>
        <v>11</v>
      </c>
      <c r="F712" t="str">
        <f>TEXT(data[[#This Row],[datum]],"dddd")</f>
        <v>Sunday</v>
      </c>
      <c r="G712">
        <f>IF(data[[#This Row],[rok]]=rokok,1,0)</f>
        <v>1</v>
      </c>
      <c r="H712">
        <f>IF(data[[#This Row],[rok]]=rokok-1,1,0)</f>
        <v>0</v>
      </c>
      <c r="I712">
        <f>data[[#This Row],[tento_rok]]+data[[#This Row],[minuly rok]]</f>
        <v>1</v>
      </c>
    </row>
    <row r="713" spans="1:9" x14ac:dyDescent="0.2">
      <c r="A713" s="16">
        <v>42716</v>
      </c>
      <c r="B713" s="15">
        <v>22833</v>
      </c>
      <c r="C713">
        <f>YEAR(data[[#This Row],[datum]])</f>
        <v>2016</v>
      </c>
      <c r="D713">
        <f>MONTH(data[[#This Row],[datum]])</f>
        <v>12</v>
      </c>
      <c r="E713">
        <f>DAY(data[[#This Row],[datum]])</f>
        <v>12</v>
      </c>
      <c r="F713" t="str">
        <f>TEXT(data[[#This Row],[datum]],"dddd")</f>
        <v>Monday</v>
      </c>
      <c r="G713">
        <f>IF(data[[#This Row],[rok]]=rokok,1,0)</f>
        <v>1</v>
      </c>
      <c r="H713">
        <f>IF(data[[#This Row],[rok]]=rokok-1,1,0)</f>
        <v>0</v>
      </c>
      <c r="I713">
        <f>data[[#This Row],[tento_rok]]+data[[#This Row],[minuly rok]]</f>
        <v>1</v>
      </c>
    </row>
    <row r="714" spans="1:9" x14ac:dyDescent="0.2">
      <c r="A714" s="16">
        <v>42717</v>
      </c>
      <c r="B714" s="14">
        <v>18441</v>
      </c>
      <c r="C714">
        <f>YEAR(data[[#This Row],[datum]])</f>
        <v>2016</v>
      </c>
      <c r="D714">
        <f>MONTH(data[[#This Row],[datum]])</f>
        <v>12</v>
      </c>
      <c r="E714">
        <f>DAY(data[[#This Row],[datum]])</f>
        <v>13</v>
      </c>
      <c r="F714" t="str">
        <f>TEXT(data[[#This Row],[datum]],"dddd")</f>
        <v>Tuesday</v>
      </c>
      <c r="G714">
        <f>IF(data[[#This Row],[rok]]=rokok,1,0)</f>
        <v>1</v>
      </c>
      <c r="H714">
        <f>IF(data[[#This Row],[rok]]=rokok-1,1,0)</f>
        <v>0</v>
      </c>
      <c r="I714">
        <f>data[[#This Row],[tento_rok]]+data[[#This Row],[minuly rok]]</f>
        <v>1</v>
      </c>
    </row>
    <row r="715" spans="1:9" x14ac:dyDescent="0.2">
      <c r="A715" s="16">
        <v>42718</v>
      </c>
      <c r="B715" s="15">
        <v>17866</v>
      </c>
      <c r="C715">
        <f>YEAR(data[[#This Row],[datum]])</f>
        <v>2016</v>
      </c>
      <c r="D715">
        <f>MONTH(data[[#This Row],[datum]])</f>
        <v>12</v>
      </c>
      <c r="E715">
        <f>DAY(data[[#This Row],[datum]])</f>
        <v>14</v>
      </c>
      <c r="F715" t="str">
        <f>TEXT(data[[#This Row],[datum]],"dddd")</f>
        <v>Wednesday</v>
      </c>
      <c r="G715">
        <f>IF(data[[#This Row],[rok]]=rokok,1,0)</f>
        <v>1</v>
      </c>
      <c r="H715">
        <f>IF(data[[#This Row],[rok]]=rokok-1,1,0)</f>
        <v>0</v>
      </c>
      <c r="I715">
        <f>data[[#This Row],[tento_rok]]+data[[#This Row],[minuly rok]]</f>
        <v>1</v>
      </c>
    </row>
    <row r="716" spans="1:9" x14ac:dyDescent="0.2">
      <c r="A716" s="16">
        <v>42719</v>
      </c>
      <c r="B716" s="14">
        <v>18577</v>
      </c>
      <c r="C716">
        <f>YEAR(data[[#This Row],[datum]])</f>
        <v>2016</v>
      </c>
      <c r="D716">
        <f>MONTH(data[[#This Row],[datum]])</f>
        <v>12</v>
      </c>
      <c r="E716">
        <f>DAY(data[[#This Row],[datum]])</f>
        <v>15</v>
      </c>
      <c r="F716" t="str">
        <f>TEXT(data[[#This Row],[datum]],"dddd")</f>
        <v>Thursday</v>
      </c>
      <c r="G716">
        <f>IF(data[[#This Row],[rok]]=rokok,1,0)</f>
        <v>1</v>
      </c>
      <c r="H716">
        <f>IF(data[[#This Row],[rok]]=rokok-1,1,0)</f>
        <v>0</v>
      </c>
      <c r="I716">
        <f>data[[#This Row],[tento_rok]]+data[[#This Row],[minuly rok]]</f>
        <v>1</v>
      </c>
    </row>
    <row r="717" spans="1:9" x14ac:dyDescent="0.2">
      <c r="A717" s="16">
        <v>42720</v>
      </c>
      <c r="B717" s="15">
        <v>20280</v>
      </c>
      <c r="C717">
        <f>YEAR(data[[#This Row],[datum]])</f>
        <v>2016</v>
      </c>
      <c r="D717">
        <f>MONTH(data[[#This Row],[datum]])</f>
        <v>12</v>
      </c>
      <c r="E717">
        <f>DAY(data[[#This Row],[datum]])</f>
        <v>16</v>
      </c>
      <c r="F717" t="str">
        <f>TEXT(data[[#This Row],[datum]],"dddd")</f>
        <v>Friday</v>
      </c>
      <c r="G717">
        <f>IF(data[[#This Row],[rok]]=rokok,1,0)</f>
        <v>1</v>
      </c>
      <c r="H717">
        <f>IF(data[[#This Row],[rok]]=rokok-1,1,0)</f>
        <v>0</v>
      </c>
      <c r="I717">
        <f>data[[#This Row],[tento_rok]]+data[[#This Row],[minuly rok]]</f>
        <v>1</v>
      </c>
    </row>
    <row r="718" spans="1:9" x14ac:dyDescent="0.2">
      <c r="A718" s="16">
        <v>42721</v>
      </c>
      <c r="B718" s="14">
        <v>17557</v>
      </c>
      <c r="C718">
        <f>YEAR(data[[#This Row],[datum]])</f>
        <v>2016</v>
      </c>
      <c r="D718">
        <f>MONTH(data[[#This Row],[datum]])</f>
        <v>12</v>
      </c>
      <c r="E718">
        <f>DAY(data[[#This Row],[datum]])</f>
        <v>17</v>
      </c>
      <c r="F718" t="str">
        <f>TEXT(data[[#This Row],[datum]],"dddd")</f>
        <v>Saturday</v>
      </c>
      <c r="G718">
        <f>IF(data[[#This Row],[rok]]=rokok,1,0)</f>
        <v>1</v>
      </c>
      <c r="H718">
        <f>IF(data[[#This Row],[rok]]=rokok-1,1,0)</f>
        <v>0</v>
      </c>
      <c r="I718">
        <f>data[[#This Row],[tento_rok]]+data[[#This Row],[minuly rok]]</f>
        <v>1</v>
      </c>
    </row>
    <row r="719" spans="1:9" x14ac:dyDescent="0.2">
      <c r="A719" s="16">
        <v>42722</v>
      </c>
      <c r="B719" s="15">
        <v>19140</v>
      </c>
      <c r="C719">
        <f>YEAR(data[[#This Row],[datum]])</f>
        <v>2016</v>
      </c>
      <c r="D719">
        <f>MONTH(data[[#This Row],[datum]])</f>
        <v>12</v>
      </c>
      <c r="E719">
        <f>DAY(data[[#This Row],[datum]])</f>
        <v>18</v>
      </c>
      <c r="F719" t="str">
        <f>TEXT(data[[#This Row],[datum]],"dddd")</f>
        <v>Sunday</v>
      </c>
      <c r="G719">
        <f>IF(data[[#This Row],[rok]]=rokok,1,0)</f>
        <v>1</v>
      </c>
      <c r="H719">
        <f>IF(data[[#This Row],[rok]]=rokok-1,1,0)</f>
        <v>0</v>
      </c>
      <c r="I719">
        <f>data[[#This Row],[tento_rok]]+data[[#This Row],[minuly rok]]</f>
        <v>1</v>
      </c>
    </row>
    <row r="720" spans="1:9" x14ac:dyDescent="0.2">
      <c r="A720" s="16">
        <v>42723</v>
      </c>
      <c r="B720" s="14">
        <v>17631</v>
      </c>
      <c r="C720">
        <f>YEAR(data[[#This Row],[datum]])</f>
        <v>2016</v>
      </c>
      <c r="D720">
        <f>MONTH(data[[#This Row],[datum]])</f>
        <v>12</v>
      </c>
      <c r="E720">
        <f>DAY(data[[#This Row],[datum]])</f>
        <v>19</v>
      </c>
      <c r="F720" t="str">
        <f>TEXT(data[[#This Row],[datum]],"dddd")</f>
        <v>Monday</v>
      </c>
      <c r="G720">
        <f>IF(data[[#This Row],[rok]]=rokok,1,0)</f>
        <v>1</v>
      </c>
      <c r="H720">
        <f>IF(data[[#This Row],[rok]]=rokok-1,1,0)</f>
        <v>0</v>
      </c>
      <c r="I720">
        <f>data[[#This Row],[tento_rok]]+data[[#This Row],[minuly rok]]</f>
        <v>1</v>
      </c>
    </row>
    <row r="721" spans="1:9" x14ac:dyDescent="0.2">
      <c r="A721" s="16">
        <v>42724</v>
      </c>
      <c r="B721" s="15">
        <v>17634</v>
      </c>
      <c r="C721">
        <f>YEAR(data[[#This Row],[datum]])</f>
        <v>2016</v>
      </c>
      <c r="D721">
        <f>MONTH(data[[#This Row],[datum]])</f>
        <v>12</v>
      </c>
      <c r="E721">
        <f>DAY(data[[#This Row],[datum]])</f>
        <v>20</v>
      </c>
      <c r="F721" t="str">
        <f>TEXT(data[[#This Row],[datum]],"dddd")</f>
        <v>Tuesday</v>
      </c>
      <c r="G721">
        <f>IF(data[[#This Row],[rok]]=rokok,1,0)</f>
        <v>1</v>
      </c>
      <c r="H721">
        <f>IF(data[[#This Row],[rok]]=rokok-1,1,0)</f>
        <v>0</v>
      </c>
      <c r="I721">
        <f>data[[#This Row],[tento_rok]]+data[[#This Row],[minuly rok]]</f>
        <v>1</v>
      </c>
    </row>
    <row r="722" spans="1:9" x14ac:dyDescent="0.2">
      <c r="A722" s="16">
        <v>42725</v>
      </c>
      <c r="B722" s="14">
        <v>22108</v>
      </c>
      <c r="C722">
        <f>YEAR(data[[#This Row],[datum]])</f>
        <v>2016</v>
      </c>
      <c r="D722">
        <f>MONTH(data[[#This Row],[datum]])</f>
        <v>12</v>
      </c>
      <c r="E722">
        <f>DAY(data[[#This Row],[datum]])</f>
        <v>21</v>
      </c>
      <c r="F722" t="str">
        <f>TEXT(data[[#This Row],[datum]],"dddd")</f>
        <v>Wednesday</v>
      </c>
      <c r="G722">
        <f>IF(data[[#This Row],[rok]]=rokok,1,0)</f>
        <v>1</v>
      </c>
      <c r="H722">
        <f>IF(data[[#This Row],[rok]]=rokok-1,1,0)</f>
        <v>0</v>
      </c>
      <c r="I722">
        <f>data[[#This Row],[tento_rok]]+data[[#This Row],[minuly rok]]</f>
        <v>1</v>
      </c>
    </row>
    <row r="723" spans="1:9" x14ac:dyDescent="0.2">
      <c r="A723" s="16">
        <v>42726</v>
      </c>
      <c r="B723" s="15">
        <v>25418</v>
      </c>
      <c r="C723">
        <f>YEAR(data[[#This Row],[datum]])</f>
        <v>2016</v>
      </c>
      <c r="D723">
        <f>MONTH(data[[#This Row],[datum]])</f>
        <v>12</v>
      </c>
      <c r="E723">
        <f>DAY(data[[#This Row],[datum]])</f>
        <v>22</v>
      </c>
      <c r="F723" t="str">
        <f>TEXT(data[[#This Row],[datum]],"dddd")</f>
        <v>Thursday</v>
      </c>
      <c r="G723">
        <f>IF(data[[#This Row],[rok]]=rokok,1,0)</f>
        <v>1</v>
      </c>
      <c r="H723">
        <f>IF(data[[#This Row],[rok]]=rokok-1,1,0)</f>
        <v>0</v>
      </c>
      <c r="I723">
        <f>data[[#This Row],[tento_rok]]+data[[#This Row],[minuly rok]]</f>
        <v>1</v>
      </c>
    </row>
    <row r="724" spans="1:9" x14ac:dyDescent="0.2">
      <c r="A724" s="16">
        <v>42727</v>
      </c>
      <c r="B724" s="14">
        <v>23091</v>
      </c>
      <c r="C724">
        <f>YEAR(data[[#This Row],[datum]])</f>
        <v>2016</v>
      </c>
      <c r="D724">
        <f>MONTH(data[[#This Row],[datum]])</f>
        <v>12</v>
      </c>
      <c r="E724">
        <f>DAY(data[[#This Row],[datum]])</f>
        <v>23</v>
      </c>
      <c r="F724" t="str">
        <f>TEXT(data[[#This Row],[datum]],"dddd")</f>
        <v>Friday</v>
      </c>
      <c r="G724">
        <f>IF(data[[#This Row],[rok]]=rokok,1,0)</f>
        <v>1</v>
      </c>
      <c r="H724">
        <f>IF(data[[#This Row],[rok]]=rokok-1,1,0)</f>
        <v>0</v>
      </c>
      <c r="I724">
        <f>data[[#This Row],[tento_rok]]+data[[#This Row],[minuly rok]]</f>
        <v>1</v>
      </c>
    </row>
    <row r="725" spans="1:9" x14ac:dyDescent="0.2">
      <c r="A725" s="16">
        <v>42728</v>
      </c>
      <c r="B725" s="15">
        <v>22796</v>
      </c>
      <c r="C725">
        <f>YEAR(data[[#This Row],[datum]])</f>
        <v>2016</v>
      </c>
      <c r="D725">
        <f>MONTH(data[[#This Row],[datum]])</f>
        <v>12</v>
      </c>
      <c r="E725">
        <f>DAY(data[[#This Row],[datum]])</f>
        <v>24</v>
      </c>
      <c r="F725" t="str">
        <f>TEXT(data[[#This Row],[datum]],"dddd")</f>
        <v>Saturday</v>
      </c>
      <c r="G725">
        <f>IF(data[[#This Row],[rok]]=rokok,1,0)</f>
        <v>1</v>
      </c>
      <c r="H725">
        <f>IF(data[[#This Row],[rok]]=rokok-1,1,0)</f>
        <v>0</v>
      </c>
      <c r="I725">
        <f>data[[#This Row],[tento_rok]]+data[[#This Row],[minuly rok]]</f>
        <v>1</v>
      </c>
    </row>
    <row r="726" spans="1:9" x14ac:dyDescent="0.2">
      <c r="A726" s="16">
        <v>42729</v>
      </c>
      <c r="B726" s="14">
        <v>15833</v>
      </c>
      <c r="C726">
        <f>YEAR(data[[#This Row],[datum]])</f>
        <v>2016</v>
      </c>
      <c r="D726">
        <f>MONTH(data[[#This Row],[datum]])</f>
        <v>12</v>
      </c>
      <c r="E726">
        <f>DAY(data[[#This Row],[datum]])</f>
        <v>25</v>
      </c>
      <c r="F726" t="str">
        <f>TEXT(data[[#This Row],[datum]],"dddd")</f>
        <v>Sunday</v>
      </c>
      <c r="G726">
        <f>IF(data[[#This Row],[rok]]=rokok,1,0)</f>
        <v>1</v>
      </c>
      <c r="H726">
        <f>IF(data[[#This Row],[rok]]=rokok-1,1,0)</f>
        <v>0</v>
      </c>
      <c r="I726">
        <f>data[[#This Row],[tento_rok]]+data[[#This Row],[minuly rok]]</f>
        <v>1</v>
      </c>
    </row>
    <row r="727" spans="1:9" x14ac:dyDescent="0.2">
      <c r="A727" s="16">
        <v>42730</v>
      </c>
      <c r="B727" s="15">
        <v>19241</v>
      </c>
      <c r="C727">
        <f>YEAR(data[[#This Row],[datum]])</f>
        <v>2016</v>
      </c>
      <c r="D727">
        <f>MONTH(data[[#This Row],[datum]])</f>
        <v>12</v>
      </c>
      <c r="E727">
        <f>DAY(data[[#This Row],[datum]])</f>
        <v>26</v>
      </c>
      <c r="F727" t="str">
        <f>TEXT(data[[#This Row],[datum]],"dddd")</f>
        <v>Monday</v>
      </c>
      <c r="G727">
        <f>IF(data[[#This Row],[rok]]=rokok,1,0)</f>
        <v>1</v>
      </c>
      <c r="H727">
        <f>IF(data[[#This Row],[rok]]=rokok-1,1,0)</f>
        <v>0</v>
      </c>
      <c r="I727">
        <f>data[[#This Row],[tento_rok]]+data[[#This Row],[minuly rok]]</f>
        <v>1</v>
      </c>
    </row>
    <row r="728" spans="1:9" x14ac:dyDescent="0.2">
      <c r="A728" s="16">
        <v>42731</v>
      </c>
      <c r="B728" s="14">
        <v>17124</v>
      </c>
      <c r="C728">
        <f>YEAR(data[[#This Row],[datum]])</f>
        <v>2016</v>
      </c>
      <c r="D728">
        <f>MONTH(data[[#This Row],[datum]])</f>
        <v>12</v>
      </c>
      <c r="E728">
        <f>DAY(data[[#This Row],[datum]])</f>
        <v>27</v>
      </c>
      <c r="F728" t="str">
        <f>TEXT(data[[#This Row],[datum]],"dddd")</f>
        <v>Tuesday</v>
      </c>
      <c r="G728">
        <f>IF(data[[#This Row],[rok]]=rokok,1,0)</f>
        <v>1</v>
      </c>
      <c r="H728">
        <f>IF(data[[#This Row],[rok]]=rokok-1,1,0)</f>
        <v>0</v>
      </c>
      <c r="I728">
        <f>data[[#This Row],[tento_rok]]+data[[#This Row],[minuly rok]]</f>
        <v>1</v>
      </c>
    </row>
    <row r="729" spans="1:9" x14ac:dyDescent="0.2">
      <c r="A729" s="16">
        <v>42732</v>
      </c>
      <c r="B729" s="15">
        <v>18380</v>
      </c>
      <c r="C729">
        <f>YEAR(data[[#This Row],[datum]])</f>
        <v>2016</v>
      </c>
      <c r="D729">
        <f>MONTH(data[[#This Row],[datum]])</f>
        <v>12</v>
      </c>
      <c r="E729">
        <f>DAY(data[[#This Row],[datum]])</f>
        <v>28</v>
      </c>
      <c r="F729" t="str">
        <f>TEXT(data[[#This Row],[datum]],"dddd")</f>
        <v>Wednesday</v>
      </c>
      <c r="G729">
        <f>IF(data[[#This Row],[rok]]=rokok,1,0)</f>
        <v>1</v>
      </c>
      <c r="H729">
        <f>IF(data[[#This Row],[rok]]=rokok-1,1,0)</f>
        <v>0</v>
      </c>
      <c r="I729">
        <f>data[[#This Row],[tento_rok]]+data[[#This Row],[minuly rok]]</f>
        <v>1</v>
      </c>
    </row>
    <row r="730" spans="1:9" x14ac:dyDescent="0.2">
      <c r="A730" s="16">
        <v>42733</v>
      </c>
      <c r="B730" s="14">
        <v>26241</v>
      </c>
      <c r="C730">
        <f>YEAR(data[[#This Row],[datum]])</f>
        <v>2016</v>
      </c>
      <c r="D730">
        <f>MONTH(data[[#This Row],[datum]])</f>
        <v>12</v>
      </c>
      <c r="E730">
        <f>DAY(data[[#This Row],[datum]])</f>
        <v>29</v>
      </c>
      <c r="F730" t="str">
        <f>TEXT(data[[#This Row],[datum]],"dddd")</f>
        <v>Thursday</v>
      </c>
      <c r="G730">
        <f>IF(data[[#This Row],[rok]]=rokok,1,0)</f>
        <v>1</v>
      </c>
      <c r="H730">
        <f>IF(data[[#This Row],[rok]]=rokok-1,1,0)</f>
        <v>0</v>
      </c>
      <c r="I730">
        <f>data[[#This Row],[tento_rok]]+data[[#This Row],[minuly rok]]</f>
        <v>1</v>
      </c>
    </row>
    <row r="731" spans="1:9" x14ac:dyDescent="0.2">
      <c r="A731" s="16">
        <v>42734</v>
      </c>
      <c r="B731" s="15">
        <v>35004</v>
      </c>
      <c r="C731">
        <f>YEAR(data[[#This Row],[datum]])</f>
        <v>2016</v>
      </c>
      <c r="D731">
        <f>MONTH(data[[#This Row],[datum]])</f>
        <v>12</v>
      </c>
      <c r="E731">
        <f>DAY(data[[#This Row],[datum]])</f>
        <v>30</v>
      </c>
      <c r="F731" t="str">
        <f>TEXT(data[[#This Row],[datum]],"dddd")</f>
        <v>Friday</v>
      </c>
      <c r="G731">
        <f>IF(data[[#This Row],[rok]]=rokok,1,0)</f>
        <v>1</v>
      </c>
      <c r="H731">
        <f>IF(data[[#This Row],[rok]]=rokok-1,1,0)</f>
        <v>0</v>
      </c>
      <c r="I731">
        <f>data[[#This Row],[tento_rok]]+data[[#This Row],[minuly rok]]</f>
        <v>1</v>
      </c>
    </row>
    <row r="732" spans="1:9" x14ac:dyDescent="0.2">
      <c r="A732" s="16">
        <v>42735</v>
      </c>
      <c r="B732" s="14">
        <v>26772</v>
      </c>
      <c r="C732">
        <f>YEAR(data[[#This Row],[datum]])</f>
        <v>2016</v>
      </c>
      <c r="D732">
        <f>MONTH(data[[#This Row],[datum]])</f>
        <v>12</v>
      </c>
      <c r="E732">
        <f>DAY(data[[#This Row],[datum]])</f>
        <v>31</v>
      </c>
      <c r="F732" t="str">
        <f>TEXT(data[[#This Row],[datum]],"dddd")</f>
        <v>Saturday</v>
      </c>
      <c r="G732">
        <f>IF(data[[#This Row],[rok]]=rokok,1,0)</f>
        <v>1</v>
      </c>
      <c r="H732">
        <f>IF(data[[#This Row],[rok]]=rokok-1,1,0)</f>
        <v>0</v>
      </c>
      <c r="I732">
        <f>data[[#This Row],[tento_rok]]+data[[#This Row],[minuly rok]]</f>
        <v>1</v>
      </c>
    </row>
    <row r="733" spans="1:9" x14ac:dyDescent="0.2">
      <c r="A733" s="16">
        <v>42736</v>
      </c>
      <c r="B733" s="15">
        <v>25425</v>
      </c>
      <c r="C733">
        <f>YEAR(data[[#This Row],[datum]])</f>
        <v>2017</v>
      </c>
      <c r="D733">
        <f>MONTH(data[[#This Row],[datum]])</f>
        <v>1</v>
      </c>
      <c r="E733">
        <f>DAY(data[[#This Row],[datum]])</f>
        <v>1</v>
      </c>
      <c r="F733" t="str">
        <f>TEXT(data[[#This Row],[datum]],"dddd")</f>
        <v>Sunday</v>
      </c>
      <c r="G733">
        <f>IF(data[[#This Row],[rok]]=rokok,1,0)</f>
        <v>0</v>
      </c>
      <c r="H733">
        <f>IF(data[[#This Row],[rok]]=rokok-1,1,0)</f>
        <v>0</v>
      </c>
      <c r="I733">
        <f>data[[#This Row],[tento_rok]]+data[[#This Row],[minuly rok]]</f>
        <v>0</v>
      </c>
    </row>
    <row r="734" spans="1:9" x14ac:dyDescent="0.2">
      <c r="A734" s="16">
        <v>42737</v>
      </c>
      <c r="B734" s="14">
        <v>20613</v>
      </c>
      <c r="C734">
        <f>YEAR(data[[#This Row],[datum]])</f>
        <v>2017</v>
      </c>
      <c r="D734">
        <f>MONTH(data[[#This Row],[datum]])</f>
        <v>1</v>
      </c>
      <c r="E734">
        <f>DAY(data[[#This Row],[datum]])</f>
        <v>2</v>
      </c>
      <c r="F734" t="str">
        <f>TEXT(data[[#This Row],[datum]],"dddd")</f>
        <v>Monday</v>
      </c>
      <c r="G734">
        <f>IF(data[[#This Row],[rok]]=rokok,1,0)</f>
        <v>0</v>
      </c>
      <c r="H734">
        <f>IF(data[[#This Row],[rok]]=rokok-1,1,0)</f>
        <v>0</v>
      </c>
      <c r="I734">
        <f>data[[#This Row],[tento_rok]]+data[[#This Row],[minuly rok]]</f>
        <v>0</v>
      </c>
    </row>
    <row r="735" spans="1:9" x14ac:dyDescent="0.2">
      <c r="A735" s="16">
        <v>42738</v>
      </c>
      <c r="B735" s="15">
        <v>23711</v>
      </c>
      <c r="C735">
        <f>YEAR(data[[#This Row],[datum]])</f>
        <v>2017</v>
      </c>
      <c r="D735">
        <f>MONTH(data[[#This Row],[datum]])</f>
        <v>1</v>
      </c>
      <c r="E735">
        <f>DAY(data[[#This Row],[datum]])</f>
        <v>3</v>
      </c>
      <c r="F735" t="str">
        <f>TEXT(data[[#This Row],[datum]],"dddd")</f>
        <v>Tuesday</v>
      </c>
      <c r="G735">
        <f>IF(data[[#This Row],[rok]]=rokok,1,0)</f>
        <v>0</v>
      </c>
      <c r="H735">
        <f>IF(data[[#This Row],[rok]]=rokok-1,1,0)</f>
        <v>0</v>
      </c>
      <c r="I735">
        <f>data[[#This Row],[tento_rok]]+data[[#This Row],[minuly rok]]</f>
        <v>0</v>
      </c>
    </row>
    <row r="736" spans="1:9" x14ac:dyDescent="0.2">
      <c r="A736" s="16">
        <v>42739</v>
      </c>
      <c r="B736" s="14">
        <v>21929</v>
      </c>
      <c r="C736">
        <f>YEAR(data[[#This Row],[datum]])</f>
        <v>2017</v>
      </c>
      <c r="D736">
        <f>MONTH(data[[#This Row],[datum]])</f>
        <v>1</v>
      </c>
      <c r="E736">
        <f>DAY(data[[#This Row],[datum]])</f>
        <v>4</v>
      </c>
      <c r="F736" t="str">
        <f>TEXT(data[[#This Row],[datum]],"dddd")</f>
        <v>Wednesday</v>
      </c>
      <c r="G736">
        <f>IF(data[[#This Row],[rok]]=rokok,1,0)</f>
        <v>0</v>
      </c>
      <c r="H736">
        <f>IF(data[[#This Row],[rok]]=rokok-1,1,0)</f>
        <v>0</v>
      </c>
      <c r="I736">
        <f>data[[#This Row],[tento_rok]]+data[[#This Row],[minuly rok]]</f>
        <v>0</v>
      </c>
    </row>
    <row r="737" spans="1:9" x14ac:dyDescent="0.2">
      <c r="A737" s="16">
        <v>42740</v>
      </c>
      <c r="B737" s="15">
        <v>21740</v>
      </c>
      <c r="C737">
        <f>YEAR(data[[#This Row],[datum]])</f>
        <v>2017</v>
      </c>
      <c r="D737">
        <f>MONTH(data[[#This Row],[datum]])</f>
        <v>1</v>
      </c>
      <c r="E737">
        <f>DAY(data[[#This Row],[datum]])</f>
        <v>5</v>
      </c>
      <c r="F737" t="str">
        <f>TEXT(data[[#This Row],[datum]],"dddd")</f>
        <v>Thursday</v>
      </c>
      <c r="G737">
        <f>IF(data[[#This Row],[rok]]=rokok,1,0)</f>
        <v>0</v>
      </c>
      <c r="H737">
        <f>IF(data[[#This Row],[rok]]=rokok-1,1,0)</f>
        <v>0</v>
      </c>
      <c r="I737">
        <f>data[[#This Row],[tento_rok]]+data[[#This Row],[minuly rok]]</f>
        <v>0</v>
      </c>
    </row>
    <row r="738" spans="1:9" x14ac:dyDescent="0.2">
      <c r="A738" s="16">
        <v>42741</v>
      </c>
      <c r="B738" s="14">
        <v>35592</v>
      </c>
      <c r="C738">
        <f>YEAR(data[[#This Row],[datum]])</f>
        <v>2017</v>
      </c>
      <c r="D738">
        <f>MONTH(data[[#This Row],[datum]])</f>
        <v>1</v>
      </c>
      <c r="E738">
        <f>DAY(data[[#This Row],[datum]])</f>
        <v>6</v>
      </c>
      <c r="F738" t="str">
        <f>TEXT(data[[#This Row],[datum]],"dddd")</f>
        <v>Friday</v>
      </c>
      <c r="G738">
        <f>IF(data[[#This Row],[rok]]=rokok,1,0)</f>
        <v>0</v>
      </c>
      <c r="H738">
        <f>IF(data[[#This Row],[rok]]=rokok-1,1,0)</f>
        <v>0</v>
      </c>
      <c r="I738">
        <f>data[[#This Row],[tento_rok]]+data[[#This Row],[minuly rok]]</f>
        <v>0</v>
      </c>
    </row>
    <row r="739" spans="1:9" x14ac:dyDescent="0.2">
      <c r="A739" s="16">
        <v>42742</v>
      </c>
      <c r="B739" s="15">
        <v>36853</v>
      </c>
      <c r="C739">
        <f>YEAR(data[[#This Row],[datum]])</f>
        <v>2017</v>
      </c>
      <c r="D739">
        <f>MONTH(data[[#This Row],[datum]])</f>
        <v>1</v>
      </c>
      <c r="E739">
        <f>DAY(data[[#This Row],[datum]])</f>
        <v>7</v>
      </c>
      <c r="F739" t="str">
        <f>TEXT(data[[#This Row],[datum]],"dddd")</f>
        <v>Saturday</v>
      </c>
      <c r="G739">
        <f>IF(data[[#This Row],[rok]]=rokok,1,0)</f>
        <v>0</v>
      </c>
      <c r="H739">
        <f>IF(data[[#This Row],[rok]]=rokok-1,1,0)</f>
        <v>0</v>
      </c>
      <c r="I739">
        <f>data[[#This Row],[tento_rok]]+data[[#This Row],[minuly rok]]</f>
        <v>0</v>
      </c>
    </row>
    <row r="740" spans="1:9" x14ac:dyDescent="0.2">
      <c r="A740" s="16">
        <v>42743</v>
      </c>
      <c r="B740" s="14">
        <v>45957</v>
      </c>
      <c r="C740">
        <f>YEAR(data[[#This Row],[datum]])</f>
        <v>2017</v>
      </c>
      <c r="D740">
        <f>MONTH(data[[#This Row],[datum]])</f>
        <v>1</v>
      </c>
      <c r="E740">
        <f>DAY(data[[#This Row],[datum]])</f>
        <v>8</v>
      </c>
      <c r="F740" t="str">
        <f>TEXT(data[[#This Row],[datum]],"dddd")</f>
        <v>Sunday</v>
      </c>
      <c r="G740">
        <f>IF(data[[#This Row],[rok]]=rokok,1,0)</f>
        <v>0</v>
      </c>
      <c r="H740">
        <f>IF(data[[#This Row],[rok]]=rokok-1,1,0)</f>
        <v>0</v>
      </c>
      <c r="I740">
        <f>data[[#This Row],[tento_rok]]+data[[#This Row],[minuly rok]]</f>
        <v>0</v>
      </c>
    </row>
    <row r="741" spans="1:9" x14ac:dyDescent="0.2">
      <c r="A741" s="16">
        <v>42744</v>
      </c>
      <c r="B741" s="15">
        <v>39397</v>
      </c>
      <c r="C741">
        <f>YEAR(data[[#This Row],[datum]])</f>
        <v>2017</v>
      </c>
      <c r="D741">
        <f>MONTH(data[[#This Row],[datum]])</f>
        <v>1</v>
      </c>
      <c r="E741">
        <f>DAY(data[[#This Row],[datum]])</f>
        <v>9</v>
      </c>
      <c r="F741" t="str">
        <f>TEXT(data[[#This Row],[datum]],"dddd")</f>
        <v>Monday</v>
      </c>
      <c r="G741">
        <f>IF(data[[#This Row],[rok]]=rokok,1,0)</f>
        <v>0</v>
      </c>
      <c r="H741">
        <f>IF(data[[#This Row],[rok]]=rokok-1,1,0)</f>
        <v>0</v>
      </c>
      <c r="I741">
        <f>data[[#This Row],[tento_rok]]+data[[#This Row],[minuly rok]]</f>
        <v>0</v>
      </c>
    </row>
    <row r="742" spans="1:9" x14ac:dyDescent="0.2">
      <c r="A742" s="16">
        <v>42745</v>
      </c>
      <c r="B742" s="14">
        <v>21795</v>
      </c>
      <c r="C742">
        <f>YEAR(data[[#This Row],[datum]])</f>
        <v>2017</v>
      </c>
      <c r="D742">
        <f>MONTH(data[[#This Row],[datum]])</f>
        <v>1</v>
      </c>
      <c r="E742">
        <f>DAY(data[[#This Row],[datum]])</f>
        <v>10</v>
      </c>
      <c r="F742" t="str">
        <f>TEXT(data[[#This Row],[datum]],"dddd")</f>
        <v>Tuesday</v>
      </c>
      <c r="G742">
        <f>IF(data[[#This Row],[rok]]=rokok,1,0)</f>
        <v>0</v>
      </c>
      <c r="H742">
        <f>IF(data[[#This Row],[rok]]=rokok-1,1,0)</f>
        <v>0</v>
      </c>
      <c r="I742">
        <f>data[[#This Row],[tento_rok]]+data[[#This Row],[minuly rok]]</f>
        <v>0</v>
      </c>
    </row>
    <row r="743" spans="1:9" x14ac:dyDescent="0.2">
      <c r="A743" s="16">
        <v>42746</v>
      </c>
      <c r="B743" s="15">
        <v>24806</v>
      </c>
      <c r="C743">
        <f>YEAR(data[[#This Row],[datum]])</f>
        <v>2017</v>
      </c>
      <c r="D743">
        <f>MONTH(data[[#This Row],[datum]])</f>
        <v>1</v>
      </c>
      <c r="E743">
        <f>DAY(data[[#This Row],[datum]])</f>
        <v>11</v>
      </c>
      <c r="F743" t="str">
        <f>TEXT(data[[#This Row],[datum]],"dddd")</f>
        <v>Wednesday</v>
      </c>
      <c r="G743">
        <f>IF(data[[#This Row],[rok]]=rokok,1,0)</f>
        <v>0</v>
      </c>
      <c r="H743">
        <f>IF(data[[#This Row],[rok]]=rokok-1,1,0)</f>
        <v>0</v>
      </c>
      <c r="I743">
        <f>data[[#This Row],[tento_rok]]+data[[#This Row],[minuly rok]]</f>
        <v>0</v>
      </c>
    </row>
    <row r="744" spans="1:9" x14ac:dyDescent="0.2">
      <c r="A744" s="16">
        <v>42747</v>
      </c>
      <c r="B744" s="14">
        <v>21340</v>
      </c>
      <c r="C744">
        <f>YEAR(data[[#This Row],[datum]])</f>
        <v>2017</v>
      </c>
      <c r="D744">
        <f>MONTH(data[[#This Row],[datum]])</f>
        <v>1</v>
      </c>
      <c r="E744">
        <f>DAY(data[[#This Row],[datum]])</f>
        <v>12</v>
      </c>
      <c r="F744" t="str">
        <f>TEXT(data[[#This Row],[datum]],"dddd")</f>
        <v>Thursday</v>
      </c>
      <c r="G744">
        <f>IF(data[[#This Row],[rok]]=rokok,1,0)</f>
        <v>0</v>
      </c>
      <c r="H744">
        <f>IF(data[[#This Row],[rok]]=rokok-1,1,0)</f>
        <v>0</v>
      </c>
      <c r="I744">
        <f>data[[#This Row],[tento_rok]]+data[[#This Row],[minuly rok]]</f>
        <v>0</v>
      </c>
    </row>
    <row r="745" spans="1:9" x14ac:dyDescent="0.2">
      <c r="A745" s="16">
        <v>42748</v>
      </c>
      <c r="B745" s="15">
        <v>20277</v>
      </c>
      <c r="C745">
        <f>YEAR(data[[#This Row],[datum]])</f>
        <v>2017</v>
      </c>
      <c r="D745">
        <f>MONTH(data[[#This Row],[datum]])</f>
        <v>1</v>
      </c>
      <c r="E745">
        <f>DAY(data[[#This Row],[datum]])</f>
        <v>13</v>
      </c>
      <c r="F745" t="str">
        <f>TEXT(data[[#This Row],[datum]],"dddd")</f>
        <v>Friday</v>
      </c>
      <c r="G745">
        <f>IF(data[[#This Row],[rok]]=rokok,1,0)</f>
        <v>0</v>
      </c>
      <c r="H745">
        <f>IF(data[[#This Row],[rok]]=rokok-1,1,0)</f>
        <v>0</v>
      </c>
      <c r="I745">
        <f>data[[#This Row],[tento_rok]]+data[[#This Row],[minuly rok]]</f>
        <v>0</v>
      </c>
    </row>
    <row r="746" spans="1:9" x14ac:dyDescent="0.2">
      <c r="A746" s="16">
        <v>42749</v>
      </c>
      <c r="B746" s="14">
        <v>21867</v>
      </c>
      <c r="C746">
        <f>YEAR(data[[#This Row],[datum]])</f>
        <v>2017</v>
      </c>
      <c r="D746">
        <f>MONTH(data[[#This Row],[datum]])</f>
        <v>1</v>
      </c>
      <c r="E746">
        <f>DAY(data[[#This Row],[datum]])</f>
        <v>14</v>
      </c>
      <c r="F746" t="str">
        <f>TEXT(data[[#This Row],[datum]],"dddd")</f>
        <v>Saturday</v>
      </c>
      <c r="G746">
        <f>IF(data[[#This Row],[rok]]=rokok,1,0)</f>
        <v>0</v>
      </c>
      <c r="H746">
        <f>IF(data[[#This Row],[rok]]=rokok-1,1,0)</f>
        <v>0</v>
      </c>
      <c r="I746">
        <f>data[[#This Row],[tento_rok]]+data[[#This Row],[minuly rok]]</f>
        <v>0</v>
      </c>
    </row>
    <row r="747" spans="1:9" x14ac:dyDescent="0.2">
      <c r="A747" s="16">
        <v>42750</v>
      </c>
      <c r="B747" s="15">
        <v>21646</v>
      </c>
      <c r="C747">
        <f>YEAR(data[[#This Row],[datum]])</f>
        <v>2017</v>
      </c>
      <c r="D747">
        <f>MONTH(data[[#This Row],[datum]])</f>
        <v>1</v>
      </c>
      <c r="E747">
        <f>DAY(data[[#This Row],[datum]])</f>
        <v>15</v>
      </c>
      <c r="F747" t="str">
        <f>TEXT(data[[#This Row],[datum]],"dddd")</f>
        <v>Sunday</v>
      </c>
      <c r="G747">
        <f>IF(data[[#This Row],[rok]]=rokok,1,0)</f>
        <v>0</v>
      </c>
      <c r="H747">
        <f>IF(data[[#This Row],[rok]]=rokok-1,1,0)</f>
        <v>0</v>
      </c>
      <c r="I747">
        <f>data[[#This Row],[tento_rok]]+data[[#This Row],[minuly rok]]</f>
        <v>0</v>
      </c>
    </row>
    <row r="748" spans="1:9" x14ac:dyDescent="0.2">
      <c r="A748" s="16">
        <v>42751</v>
      </c>
      <c r="B748" s="14">
        <v>19995</v>
      </c>
      <c r="C748">
        <f>YEAR(data[[#This Row],[datum]])</f>
        <v>2017</v>
      </c>
      <c r="D748">
        <f>MONTH(data[[#This Row],[datum]])</f>
        <v>1</v>
      </c>
      <c r="E748">
        <f>DAY(data[[#This Row],[datum]])</f>
        <v>16</v>
      </c>
      <c r="F748" t="str">
        <f>TEXT(data[[#This Row],[datum]],"dddd")</f>
        <v>Monday</v>
      </c>
      <c r="G748">
        <f>IF(data[[#This Row],[rok]]=rokok,1,0)</f>
        <v>0</v>
      </c>
      <c r="H748">
        <f>IF(data[[#This Row],[rok]]=rokok-1,1,0)</f>
        <v>0</v>
      </c>
      <c r="I748">
        <f>data[[#This Row],[tento_rok]]+data[[#This Row],[minuly rok]]</f>
        <v>0</v>
      </c>
    </row>
    <row r="749" spans="1:9" x14ac:dyDescent="0.2">
      <c r="A749" s="16">
        <v>42752</v>
      </c>
      <c r="B749" s="15">
        <v>24577</v>
      </c>
      <c r="C749">
        <f>YEAR(data[[#This Row],[datum]])</f>
        <v>2017</v>
      </c>
      <c r="D749">
        <f>MONTH(data[[#This Row],[datum]])</f>
        <v>1</v>
      </c>
      <c r="E749">
        <f>DAY(data[[#This Row],[datum]])</f>
        <v>17</v>
      </c>
      <c r="F749" t="str">
        <f>TEXT(data[[#This Row],[datum]],"dddd")</f>
        <v>Tuesday</v>
      </c>
      <c r="G749">
        <f>IF(data[[#This Row],[rok]]=rokok,1,0)</f>
        <v>0</v>
      </c>
      <c r="H749">
        <f>IF(data[[#This Row],[rok]]=rokok-1,1,0)</f>
        <v>0</v>
      </c>
      <c r="I749">
        <f>data[[#This Row],[tento_rok]]+data[[#This Row],[minuly rok]]</f>
        <v>0</v>
      </c>
    </row>
    <row r="750" spans="1:9" x14ac:dyDescent="0.2">
      <c r="A750" s="16">
        <v>42753</v>
      </c>
      <c r="B750" s="14">
        <v>21345</v>
      </c>
      <c r="C750">
        <f>YEAR(data[[#This Row],[datum]])</f>
        <v>2017</v>
      </c>
      <c r="D750">
        <f>MONTH(data[[#This Row],[datum]])</f>
        <v>1</v>
      </c>
      <c r="E750">
        <f>DAY(data[[#This Row],[datum]])</f>
        <v>18</v>
      </c>
      <c r="F750" t="str">
        <f>TEXT(data[[#This Row],[datum]],"dddd")</f>
        <v>Wednesday</v>
      </c>
      <c r="G750">
        <f>IF(data[[#This Row],[rok]]=rokok,1,0)</f>
        <v>0</v>
      </c>
      <c r="H750">
        <f>IF(data[[#This Row],[rok]]=rokok-1,1,0)</f>
        <v>0</v>
      </c>
      <c r="I750">
        <f>data[[#This Row],[tento_rok]]+data[[#This Row],[minuly rok]]</f>
        <v>0</v>
      </c>
    </row>
    <row r="751" spans="1:9" x14ac:dyDescent="0.2">
      <c r="A751" s="16">
        <v>42754</v>
      </c>
      <c r="B751" s="15">
        <v>20479</v>
      </c>
      <c r="C751">
        <f>YEAR(data[[#This Row],[datum]])</f>
        <v>2017</v>
      </c>
      <c r="D751">
        <f>MONTH(data[[#This Row],[datum]])</f>
        <v>1</v>
      </c>
      <c r="E751">
        <f>DAY(data[[#This Row],[datum]])</f>
        <v>19</v>
      </c>
      <c r="F751" t="str">
        <f>TEXT(data[[#This Row],[datum]],"dddd")</f>
        <v>Thursday</v>
      </c>
      <c r="G751">
        <f>IF(data[[#This Row],[rok]]=rokok,1,0)</f>
        <v>0</v>
      </c>
      <c r="H751">
        <f>IF(data[[#This Row],[rok]]=rokok-1,1,0)</f>
        <v>0</v>
      </c>
      <c r="I751">
        <f>data[[#This Row],[tento_rok]]+data[[#This Row],[minuly rok]]</f>
        <v>0</v>
      </c>
    </row>
    <row r="752" spans="1:9" x14ac:dyDescent="0.2">
      <c r="A752" s="16">
        <v>42755</v>
      </c>
      <c r="B752" s="14">
        <v>22773</v>
      </c>
      <c r="C752">
        <f>YEAR(data[[#This Row],[datum]])</f>
        <v>2017</v>
      </c>
      <c r="D752">
        <f>MONTH(data[[#This Row],[datum]])</f>
        <v>1</v>
      </c>
      <c r="E752">
        <f>DAY(data[[#This Row],[datum]])</f>
        <v>20</v>
      </c>
      <c r="F752" t="str">
        <f>TEXT(data[[#This Row],[datum]],"dddd")</f>
        <v>Friday</v>
      </c>
      <c r="G752">
        <f>IF(data[[#This Row],[rok]]=rokok,1,0)</f>
        <v>0</v>
      </c>
      <c r="H752">
        <f>IF(data[[#This Row],[rok]]=rokok-1,1,0)</f>
        <v>0</v>
      </c>
      <c r="I752">
        <f>data[[#This Row],[tento_rok]]+data[[#This Row],[minuly rok]]</f>
        <v>0</v>
      </c>
    </row>
    <row r="753" spans="1:9" x14ac:dyDescent="0.2">
      <c r="A753" s="16">
        <v>42756</v>
      </c>
      <c r="B753" s="15">
        <v>20860</v>
      </c>
      <c r="C753">
        <f>YEAR(data[[#This Row],[datum]])</f>
        <v>2017</v>
      </c>
      <c r="D753">
        <f>MONTH(data[[#This Row],[datum]])</f>
        <v>1</v>
      </c>
      <c r="E753">
        <f>DAY(data[[#This Row],[datum]])</f>
        <v>21</v>
      </c>
      <c r="F753" t="str">
        <f>TEXT(data[[#This Row],[datum]],"dddd")</f>
        <v>Saturday</v>
      </c>
      <c r="G753">
        <f>IF(data[[#This Row],[rok]]=rokok,1,0)</f>
        <v>0</v>
      </c>
      <c r="H753">
        <f>IF(data[[#This Row],[rok]]=rokok-1,1,0)</f>
        <v>0</v>
      </c>
      <c r="I753">
        <f>data[[#This Row],[tento_rok]]+data[[#This Row],[minuly rok]]</f>
        <v>0</v>
      </c>
    </row>
    <row r="754" spans="1:9" x14ac:dyDescent="0.2">
      <c r="A754" s="16">
        <v>42757</v>
      </c>
      <c r="B754" s="14">
        <v>21837</v>
      </c>
      <c r="C754">
        <f>YEAR(data[[#This Row],[datum]])</f>
        <v>2017</v>
      </c>
      <c r="D754">
        <f>MONTH(data[[#This Row],[datum]])</f>
        <v>1</v>
      </c>
      <c r="E754">
        <f>DAY(data[[#This Row],[datum]])</f>
        <v>22</v>
      </c>
      <c r="F754" t="str">
        <f>TEXT(data[[#This Row],[datum]],"dddd")</f>
        <v>Sunday</v>
      </c>
      <c r="G754">
        <f>IF(data[[#This Row],[rok]]=rokok,1,0)</f>
        <v>0</v>
      </c>
      <c r="H754">
        <f>IF(data[[#This Row],[rok]]=rokok-1,1,0)</f>
        <v>0</v>
      </c>
      <c r="I754">
        <f>data[[#This Row],[tento_rok]]+data[[#This Row],[minuly rok]]</f>
        <v>0</v>
      </c>
    </row>
    <row r="755" spans="1:9" x14ac:dyDescent="0.2">
      <c r="A755" s="16">
        <v>42758</v>
      </c>
      <c r="B755" s="15">
        <v>23185</v>
      </c>
      <c r="C755">
        <f>YEAR(data[[#This Row],[datum]])</f>
        <v>2017</v>
      </c>
      <c r="D755">
        <f>MONTH(data[[#This Row],[datum]])</f>
        <v>1</v>
      </c>
      <c r="E755">
        <f>DAY(data[[#This Row],[datum]])</f>
        <v>23</v>
      </c>
      <c r="F755" t="str">
        <f>TEXT(data[[#This Row],[datum]],"dddd")</f>
        <v>Monday</v>
      </c>
      <c r="G755">
        <f>IF(data[[#This Row],[rok]]=rokok,1,0)</f>
        <v>0</v>
      </c>
      <c r="H755">
        <f>IF(data[[#This Row],[rok]]=rokok-1,1,0)</f>
        <v>0</v>
      </c>
      <c r="I755">
        <f>data[[#This Row],[tento_rok]]+data[[#This Row],[minuly rok]]</f>
        <v>0</v>
      </c>
    </row>
    <row r="756" spans="1:9" x14ac:dyDescent="0.2">
      <c r="A756" s="16">
        <v>42759</v>
      </c>
      <c r="B756" s="14">
        <v>24002</v>
      </c>
      <c r="C756">
        <f>YEAR(data[[#This Row],[datum]])</f>
        <v>2017</v>
      </c>
      <c r="D756">
        <f>MONTH(data[[#This Row],[datum]])</f>
        <v>1</v>
      </c>
      <c r="E756">
        <f>DAY(data[[#This Row],[datum]])</f>
        <v>24</v>
      </c>
      <c r="F756" t="str">
        <f>TEXT(data[[#This Row],[datum]],"dddd")</f>
        <v>Tuesday</v>
      </c>
      <c r="G756">
        <f>IF(data[[#This Row],[rok]]=rokok,1,0)</f>
        <v>0</v>
      </c>
      <c r="H756">
        <f>IF(data[[#This Row],[rok]]=rokok-1,1,0)</f>
        <v>0</v>
      </c>
      <c r="I756">
        <f>data[[#This Row],[tento_rok]]+data[[#This Row],[minuly rok]]</f>
        <v>0</v>
      </c>
    </row>
    <row r="757" spans="1:9" x14ac:dyDescent="0.2">
      <c r="A757" s="16">
        <v>42760</v>
      </c>
      <c r="B757" s="15">
        <v>23014</v>
      </c>
      <c r="C757">
        <f>YEAR(data[[#This Row],[datum]])</f>
        <v>2017</v>
      </c>
      <c r="D757">
        <f>MONTH(data[[#This Row],[datum]])</f>
        <v>1</v>
      </c>
      <c r="E757">
        <f>DAY(data[[#This Row],[datum]])</f>
        <v>25</v>
      </c>
      <c r="F757" t="str">
        <f>TEXT(data[[#This Row],[datum]],"dddd")</f>
        <v>Wednesday</v>
      </c>
      <c r="G757">
        <f>IF(data[[#This Row],[rok]]=rokok,1,0)</f>
        <v>0</v>
      </c>
      <c r="H757">
        <f>IF(data[[#This Row],[rok]]=rokok-1,1,0)</f>
        <v>0</v>
      </c>
      <c r="I757">
        <f>data[[#This Row],[tento_rok]]+data[[#This Row],[minuly rok]]</f>
        <v>0</v>
      </c>
    </row>
    <row r="758" spans="1:9" x14ac:dyDescent="0.2">
      <c r="A758" s="16">
        <v>42761</v>
      </c>
      <c r="B758" s="14">
        <v>12790</v>
      </c>
      <c r="C758">
        <f>YEAR(data[[#This Row],[datum]])</f>
        <v>2017</v>
      </c>
      <c r="D758">
        <f>MONTH(data[[#This Row],[datum]])</f>
        <v>1</v>
      </c>
      <c r="E758">
        <f>DAY(data[[#This Row],[datum]])</f>
        <v>26</v>
      </c>
      <c r="F758" t="str">
        <f>TEXT(data[[#This Row],[datum]],"dddd")</f>
        <v>Thursday</v>
      </c>
      <c r="G758">
        <f>IF(data[[#This Row],[rok]]=rokok,1,0)</f>
        <v>0</v>
      </c>
      <c r="H758">
        <f>IF(data[[#This Row],[rok]]=rokok-1,1,0)</f>
        <v>0</v>
      </c>
      <c r="I758">
        <f>data[[#This Row],[tento_rok]]+data[[#This Row],[minuly rok]]</f>
        <v>0</v>
      </c>
    </row>
    <row r="759" spans="1:9" x14ac:dyDescent="0.2">
      <c r="A759" s="16">
        <v>42762</v>
      </c>
      <c r="B759" s="15">
        <v>12392</v>
      </c>
      <c r="C759">
        <f>YEAR(data[[#This Row],[datum]])</f>
        <v>2017</v>
      </c>
      <c r="D759">
        <f>MONTH(data[[#This Row],[datum]])</f>
        <v>1</v>
      </c>
      <c r="E759">
        <f>DAY(data[[#This Row],[datum]])</f>
        <v>27</v>
      </c>
      <c r="F759" t="str">
        <f>TEXT(data[[#This Row],[datum]],"dddd")</f>
        <v>Friday</v>
      </c>
      <c r="G759">
        <f>IF(data[[#This Row],[rok]]=rokok,1,0)</f>
        <v>0</v>
      </c>
      <c r="H759">
        <f>IF(data[[#This Row],[rok]]=rokok-1,1,0)</f>
        <v>0</v>
      </c>
      <c r="I759">
        <f>data[[#This Row],[tento_rok]]+data[[#This Row],[minuly rok]]</f>
        <v>0</v>
      </c>
    </row>
    <row r="760" spans="1:9" x14ac:dyDescent="0.2">
      <c r="A760" s="16">
        <v>42763</v>
      </c>
      <c r="B760" s="14">
        <v>11809</v>
      </c>
      <c r="C760">
        <f>YEAR(data[[#This Row],[datum]])</f>
        <v>2017</v>
      </c>
      <c r="D760">
        <f>MONTH(data[[#This Row],[datum]])</f>
        <v>1</v>
      </c>
      <c r="E760">
        <f>DAY(data[[#This Row],[datum]])</f>
        <v>28</v>
      </c>
      <c r="F760" t="str">
        <f>TEXT(data[[#This Row],[datum]],"dddd")</f>
        <v>Saturday</v>
      </c>
      <c r="G760">
        <f>IF(data[[#This Row],[rok]]=rokok,1,0)</f>
        <v>0</v>
      </c>
      <c r="H760">
        <f>IF(data[[#This Row],[rok]]=rokok-1,1,0)</f>
        <v>0</v>
      </c>
      <c r="I760">
        <f>data[[#This Row],[tento_rok]]+data[[#This Row],[minuly rok]]</f>
        <v>0</v>
      </c>
    </row>
    <row r="761" spans="1:9" x14ac:dyDescent="0.2">
      <c r="A761" s="16">
        <v>42764</v>
      </c>
      <c r="B761" s="15">
        <v>12343</v>
      </c>
      <c r="C761">
        <f>YEAR(data[[#This Row],[datum]])</f>
        <v>2017</v>
      </c>
      <c r="D761">
        <f>MONTH(data[[#This Row],[datum]])</f>
        <v>1</v>
      </c>
      <c r="E761">
        <f>DAY(data[[#This Row],[datum]])</f>
        <v>29</v>
      </c>
      <c r="F761" t="str">
        <f>TEXT(data[[#This Row],[datum]],"dddd")</f>
        <v>Sunday</v>
      </c>
      <c r="G761">
        <f>IF(data[[#This Row],[rok]]=rokok,1,0)</f>
        <v>0</v>
      </c>
      <c r="H761">
        <f>IF(data[[#This Row],[rok]]=rokok-1,1,0)</f>
        <v>0</v>
      </c>
      <c r="I761">
        <f>data[[#This Row],[tento_rok]]+data[[#This Row],[minuly rok]]</f>
        <v>0</v>
      </c>
    </row>
    <row r="762" spans="1:9" x14ac:dyDescent="0.2">
      <c r="A762" s="16">
        <v>42765</v>
      </c>
      <c r="B762" s="14">
        <v>45524</v>
      </c>
      <c r="C762">
        <f>YEAR(data[[#This Row],[datum]])</f>
        <v>2017</v>
      </c>
      <c r="D762">
        <f>MONTH(data[[#This Row],[datum]])</f>
        <v>1</v>
      </c>
      <c r="E762">
        <f>DAY(data[[#This Row],[datum]])</f>
        <v>30</v>
      </c>
      <c r="F762" t="str">
        <f>TEXT(data[[#This Row],[datum]],"dddd")</f>
        <v>Monday</v>
      </c>
      <c r="G762">
        <f>IF(data[[#This Row],[rok]]=rokok,1,0)</f>
        <v>0</v>
      </c>
      <c r="H762">
        <f>IF(data[[#This Row],[rok]]=rokok-1,1,0)</f>
        <v>0</v>
      </c>
      <c r="I762">
        <f>data[[#This Row],[tento_rok]]+data[[#This Row],[minuly rok]]</f>
        <v>0</v>
      </c>
    </row>
    <row r="763" spans="1:9" x14ac:dyDescent="0.2">
      <c r="A763" s="16">
        <v>42766</v>
      </c>
      <c r="B763" s="15">
        <v>43490</v>
      </c>
      <c r="C763">
        <f>YEAR(data[[#This Row],[datum]])</f>
        <v>2017</v>
      </c>
      <c r="D763">
        <f>MONTH(data[[#This Row],[datum]])</f>
        <v>1</v>
      </c>
      <c r="E763">
        <f>DAY(data[[#This Row],[datum]])</f>
        <v>31</v>
      </c>
      <c r="F763" t="str">
        <f>TEXT(data[[#This Row],[datum]],"dddd")</f>
        <v>Tuesday</v>
      </c>
      <c r="G763">
        <f>IF(data[[#This Row],[rok]]=rokok,1,0)</f>
        <v>0</v>
      </c>
      <c r="H763">
        <f>IF(data[[#This Row],[rok]]=rokok-1,1,0)</f>
        <v>0</v>
      </c>
      <c r="I763">
        <f>data[[#This Row],[tento_rok]]+data[[#This Row],[minuly rok]]</f>
        <v>0</v>
      </c>
    </row>
    <row r="764" spans="1:9" x14ac:dyDescent="0.2">
      <c r="A764" s="16">
        <v>42767</v>
      </c>
      <c r="B764" s="14">
        <v>41947</v>
      </c>
      <c r="C764">
        <f>YEAR(data[[#This Row],[datum]])</f>
        <v>2017</v>
      </c>
      <c r="D764">
        <f>MONTH(data[[#This Row],[datum]])</f>
        <v>2</v>
      </c>
      <c r="E764">
        <f>DAY(data[[#This Row],[datum]])</f>
        <v>1</v>
      </c>
      <c r="F764" t="str">
        <f>TEXT(data[[#This Row],[datum]],"dddd")</f>
        <v>Wednesday</v>
      </c>
      <c r="G764">
        <f>IF(data[[#This Row],[rok]]=rokok,1,0)</f>
        <v>0</v>
      </c>
      <c r="H764">
        <f>IF(data[[#This Row],[rok]]=rokok-1,1,0)</f>
        <v>0</v>
      </c>
      <c r="I764">
        <f>data[[#This Row],[tento_rok]]+data[[#This Row],[minuly rok]]</f>
        <v>0</v>
      </c>
    </row>
    <row r="765" spans="1:9" x14ac:dyDescent="0.2">
      <c r="A765" s="16">
        <v>42768</v>
      </c>
      <c r="B765" s="15">
        <v>41369</v>
      </c>
      <c r="C765">
        <f>YEAR(data[[#This Row],[datum]])</f>
        <v>2017</v>
      </c>
      <c r="D765">
        <f>MONTH(data[[#This Row],[datum]])</f>
        <v>2</v>
      </c>
      <c r="E765">
        <f>DAY(data[[#This Row],[datum]])</f>
        <v>2</v>
      </c>
      <c r="F765" t="str">
        <f>TEXT(data[[#This Row],[datum]],"dddd")</f>
        <v>Thursday</v>
      </c>
      <c r="G765">
        <f>IF(data[[#This Row],[rok]]=rokok,1,0)</f>
        <v>0</v>
      </c>
      <c r="H765">
        <f>IF(data[[#This Row],[rok]]=rokok-1,1,0)</f>
        <v>0</v>
      </c>
      <c r="I765">
        <f>data[[#This Row],[tento_rok]]+data[[#This Row],[minuly rok]]</f>
        <v>0</v>
      </c>
    </row>
    <row r="766" spans="1:9" x14ac:dyDescent="0.2">
      <c r="A766" s="16">
        <v>42769</v>
      </c>
      <c r="B766" s="14">
        <v>42798</v>
      </c>
      <c r="C766">
        <f>YEAR(data[[#This Row],[datum]])</f>
        <v>2017</v>
      </c>
      <c r="D766">
        <f>MONTH(data[[#This Row],[datum]])</f>
        <v>2</v>
      </c>
      <c r="E766">
        <f>DAY(data[[#This Row],[datum]])</f>
        <v>3</v>
      </c>
      <c r="F766" t="str">
        <f>TEXT(data[[#This Row],[datum]],"dddd")</f>
        <v>Friday</v>
      </c>
      <c r="G766">
        <f>IF(data[[#This Row],[rok]]=rokok,1,0)</f>
        <v>0</v>
      </c>
      <c r="H766">
        <f>IF(data[[#This Row],[rok]]=rokok-1,1,0)</f>
        <v>0</v>
      </c>
      <c r="I766">
        <f>data[[#This Row],[tento_rok]]+data[[#This Row],[minuly rok]]</f>
        <v>0</v>
      </c>
    </row>
    <row r="767" spans="1:9" x14ac:dyDescent="0.2">
      <c r="A767" s="16">
        <v>42770</v>
      </c>
      <c r="B767" s="15">
        <v>42420</v>
      </c>
      <c r="C767">
        <f>YEAR(data[[#This Row],[datum]])</f>
        <v>2017</v>
      </c>
      <c r="D767">
        <f>MONTH(data[[#This Row],[datum]])</f>
        <v>2</v>
      </c>
      <c r="E767">
        <f>DAY(data[[#This Row],[datum]])</f>
        <v>4</v>
      </c>
      <c r="F767" t="str">
        <f>TEXT(data[[#This Row],[datum]],"dddd")</f>
        <v>Saturday</v>
      </c>
      <c r="G767">
        <f>IF(data[[#This Row],[rok]]=rokok,1,0)</f>
        <v>0</v>
      </c>
      <c r="H767">
        <f>IF(data[[#This Row],[rok]]=rokok-1,1,0)</f>
        <v>0</v>
      </c>
      <c r="I767">
        <f>data[[#This Row],[tento_rok]]+data[[#This Row],[minuly rok]]</f>
        <v>0</v>
      </c>
    </row>
    <row r="768" spans="1:9" x14ac:dyDescent="0.2">
      <c r="A768" s="16">
        <v>42771</v>
      </c>
      <c r="B768" s="14">
        <v>52131</v>
      </c>
      <c r="C768">
        <f>YEAR(data[[#This Row],[datum]])</f>
        <v>2017</v>
      </c>
      <c r="D768">
        <f>MONTH(data[[#This Row],[datum]])</f>
        <v>2</v>
      </c>
      <c r="E768">
        <f>DAY(data[[#This Row],[datum]])</f>
        <v>5</v>
      </c>
      <c r="F768" t="str">
        <f>TEXT(data[[#This Row],[datum]],"dddd")</f>
        <v>Sunday</v>
      </c>
      <c r="G768">
        <f>IF(data[[#This Row],[rok]]=rokok,1,0)</f>
        <v>0</v>
      </c>
      <c r="H768">
        <f>IF(data[[#This Row],[rok]]=rokok-1,1,0)</f>
        <v>0</v>
      </c>
      <c r="I768">
        <f>data[[#This Row],[tento_rok]]+data[[#This Row],[minuly rok]]</f>
        <v>0</v>
      </c>
    </row>
    <row r="769" spans="1:9" x14ac:dyDescent="0.2">
      <c r="A769" s="16">
        <v>42772</v>
      </c>
      <c r="B769" s="15">
        <v>47063</v>
      </c>
      <c r="C769">
        <f>YEAR(data[[#This Row],[datum]])</f>
        <v>2017</v>
      </c>
      <c r="D769">
        <f>MONTH(data[[#This Row],[datum]])</f>
        <v>2</v>
      </c>
      <c r="E769">
        <f>DAY(data[[#This Row],[datum]])</f>
        <v>6</v>
      </c>
      <c r="F769" t="str">
        <f>TEXT(data[[#This Row],[datum]],"dddd")</f>
        <v>Monday</v>
      </c>
      <c r="G769">
        <f>IF(data[[#This Row],[rok]]=rokok,1,0)</f>
        <v>0</v>
      </c>
      <c r="H769">
        <f>IF(data[[#This Row],[rok]]=rokok-1,1,0)</f>
        <v>0</v>
      </c>
      <c r="I769">
        <f>data[[#This Row],[tento_rok]]+data[[#This Row],[minuly rok]]</f>
        <v>0</v>
      </c>
    </row>
    <row r="770" spans="1:9" x14ac:dyDescent="0.2">
      <c r="A770" s="16">
        <v>42773</v>
      </c>
      <c r="B770" s="14">
        <v>19135</v>
      </c>
      <c r="C770">
        <f>YEAR(data[[#This Row],[datum]])</f>
        <v>2017</v>
      </c>
      <c r="D770">
        <f>MONTH(data[[#This Row],[datum]])</f>
        <v>2</v>
      </c>
      <c r="E770">
        <f>DAY(data[[#This Row],[datum]])</f>
        <v>7</v>
      </c>
      <c r="F770" t="str">
        <f>TEXT(data[[#This Row],[datum]],"dddd")</f>
        <v>Tuesday</v>
      </c>
      <c r="G770">
        <f>IF(data[[#This Row],[rok]]=rokok,1,0)</f>
        <v>0</v>
      </c>
      <c r="H770">
        <f>IF(data[[#This Row],[rok]]=rokok-1,1,0)</f>
        <v>0</v>
      </c>
      <c r="I770">
        <f>data[[#This Row],[tento_rok]]+data[[#This Row],[minuly rok]]</f>
        <v>0</v>
      </c>
    </row>
    <row r="771" spans="1:9" x14ac:dyDescent="0.2">
      <c r="A771" s="16">
        <v>42774</v>
      </c>
      <c r="B771" s="15">
        <v>20373</v>
      </c>
      <c r="C771">
        <f>YEAR(data[[#This Row],[datum]])</f>
        <v>2017</v>
      </c>
      <c r="D771">
        <f>MONTH(data[[#This Row],[datum]])</f>
        <v>2</v>
      </c>
      <c r="E771">
        <f>DAY(data[[#This Row],[datum]])</f>
        <v>8</v>
      </c>
      <c r="F771" t="str">
        <f>TEXT(data[[#This Row],[datum]],"dddd")</f>
        <v>Wednesday</v>
      </c>
      <c r="G771">
        <f>IF(data[[#This Row],[rok]]=rokok,1,0)</f>
        <v>0</v>
      </c>
      <c r="H771">
        <f>IF(data[[#This Row],[rok]]=rokok-1,1,0)</f>
        <v>0</v>
      </c>
      <c r="I771">
        <f>data[[#This Row],[tento_rok]]+data[[#This Row],[minuly rok]]</f>
        <v>0</v>
      </c>
    </row>
    <row r="772" spans="1:9" x14ac:dyDescent="0.2">
      <c r="A772" s="16">
        <v>42775</v>
      </c>
      <c r="B772" s="14">
        <v>20213</v>
      </c>
      <c r="C772">
        <f>YEAR(data[[#This Row],[datum]])</f>
        <v>2017</v>
      </c>
      <c r="D772">
        <f>MONTH(data[[#This Row],[datum]])</f>
        <v>2</v>
      </c>
      <c r="E772">
        <f>DAY(data[[#This Row],[datum]])</f>
        <v>9</v>
      </c>
      <c r="F772" t="str">
        <f>TEXT(data[[#This Row],[datum]],"dddd")</f>
        <v>Thursday</v>
      </c>
      <c r="G772">
        <f>IF(data[[#This Row],[rok]]=rokok,1,0)</f>
        <v>0</v>
      </c>
      <c r="H772">
        <f>IF(data[[#This Row],[rok]]=rokok-1,1,0)</f>
        <v>0</v>
      </c>
      <c r="I772">
        <f>data[[#This Row],[tento_rok]]+data[[#This Row],[minuly rok]]</f>
        <v>0</v>
      </c>
    </row>
    <row r="773" spans="1:9" x14ac:dyDescent="0.2">
      <c r="A773" s="16">
        <v>42776</v>
      </c>
      <c r="B773" s="15">
        <v>23103</v>
      </c>
      <c r="C773">
        <f>YEAR(data[[#This Row],[datum]])</f>
        <v>2017</v>
      </c>
      <c r="D773">
        <f>MONTH(data[[#This Row],[datum]])</f>
        <v>2</v>
      </c>
      <c r="E773">
        <f>DAY(data[[#This Row],[datum]])</f>
        <v>10</v>
      </c>
      <c r="F773" t="str">
        <f>TEXT(data[[#This Row],[datum]],"dddd")</f>
        <v>Friday</v>
      </c>
      <c r="G773">
        <f>IF(data[[#This Row],[rok]]=rokok,1,0)</f>
        <v>0</v>
      </c>
      <c r="H773">
        <f>IF(data[[#This Row],[rok]]=rokok-1,1,0)</f>
        <v>0</v>
      </c>
      <c r="I773">
        <f>data[[#This Row],[tento_rok]]+data[[#This Row],[minuly rok]]</f>
        <v>0</v>
      </c>
    </row>
    <row r="774" spans="1:9" x14ac:dyDescent="0.2">
      <c r="A774" s="16">
        <v>42777</v>
      </c>
      <c r="B774" s="14">
        <v>29858</v>
      </c>
      <c r="C774">
        <f>YEAR(data[[#This Row],[datum]])</f>
        <v>2017</v>
      </c>
      <c r="D774">
        <f>MONTH(data[[#This Row],[datum]])</f>
        <v>2</v>
      </c>
      <c r="E774">
        <f>DAY(data[[#This Row],[datum]])</f>
        <v>11</v>
      </c>
      <c r="F774" t="str">
        <f>TEXT(data[[#This Row],[datum]],"dddd")</f>
        <v>Saturday</v>
      </c>
      <c r="G774">
        <f>IF(data[[#This Row],[rok]]=rokok,1,0)</f>
        <v>0</v>
      </c>
      <c r="H774">
        <f>IF(data[[#This Row],[rok]]=rokok-1,1,0)</f>
        <v>0</v>
      </c>
      <c r="I774">
        <f>data[[#This Row],[tento_rok]]+data[[#This Row],[minuly rok]]</f>
        <v>0</v>
      </c>
    </row>
    <row r="775" spans="1:9" x14ac:dyDescent="0.2">
      <c r="A775" s="16">
        <v>42778</v>
      </c>
      <c r="B775" s="15">
        <v>31745</v>
      </c>
      <c r="C775">
        <f>YEAR(data[[#This Row],[datum]])</f>
        <v>2017</v>
      </c>
      <c r="D775">
        <f>MONTH(data[[#This Row],[datum]])</f>
        <v>2</v>
      </c>
      <c r="E775">
        <f>DAY(data[[#This Row],[datum]])</f>
        <v>12</v>
      </c>
      <c r="F775" t="str">
        <f>TEXT(data[[#This Row],[datum]],"dddd")</f>
        <v>Sunday</v>
      </c>
      <c r="G775">
        <f>IF(data[[#This Row],[rok]]=rokok,1,0)</f>
        <v>0</v>
      </c>
      <c r="H775">
        <f>IF(data[[#This Row],[rok]]=rokok-1,1,0)</f>
        <v>0</v>
      </c>
      <c r="I775">
        <f>data[[#This Row],[tento_rok]]+data[[#This Row],[minuly rok]]</f>
        <v>0</v>
      </c>
    </row>
    <row r="776" spans="1:9" x14ac:dyDescent="0.2">
      <c r="A776" s="16">
        <v>42779</v>
      </c>
      <c r="B776" s="14">
        <v>35459</v>
      </c>
      <c r="C776">
        <f>YEAR(data[[#This Row],[datum]])</f>
        <v>2017</v>
      </c>
      <c r="D776">
        <f>MONTH(data[[#This Row],[datum]])</f>
        <v>2</v>
      </c>
      <c r="E776">
        <f>DAY(data[[#This Row],[datum]])</f>
        <v>13</v>
      </c>
      <c r="F776" t="str">
        <f>TEXT(data[[#This Row],[datum]],"dddd")</f>
        <v>Monday</v>
      </c>
      <c r="G776">
        <f>IF(data[[#This Row],[rok]]=rokok,1,0)</f>
        <v>0</v>
      </c>
      <c r="H776">
        <f>IF(data[[#This Row],[rok]]=rokok-1,1,0)</f>
        <v>0</v>
      </c>
      <c r="I776">
        <f>data[[#This Row],[tento_rok]]+data[[#This Row],[minuly rok]]</f>
        <v>0</v>
      </c>
    </row>
    <row r="777" spans="1:9" x14ac:dyDescent="0.2">
      <c r="A777" s="16">
        <v>42780</v>
      </c>
      <c r="B777" s="15">
        <v>30103</v>
      </c>
      <c r="C777">
        <f>YEAR(data[[#This Row],[datum]])</f>
        <v>2017</v>
      </c>
      <c r="D777">
        <f>MONTH(data[[#This Row],[datum]])</f>
        <v>2</v>
      </c>
      <c r="E777">
        <f>DAY(data[[#This Row],[datum]])</f>
        <v>14</v>
      </c>
      <c r="F777" t="str">
        <f>TEXT(data[[#This Row],[datum]],"dddd")</f>
        <v>Tuesday</v>
      </c>
      <c r="G777">
        <f>IF(data[[#This Row],[rok]]=rokok,1,0)</f>
        <v>0</v>
      </c>
      <c r="H777">
        <f>IF(data[[#This Row],[rok]]=rokok-1,1,0)</f>
        <v>0</v>
      </c>
      <c r="I777">
        <f>data[[#This Row],[tento_rok]]+data[[#This Row],[minuly rok]]</f>
        <v>0</v>
      </c>
    </row>
    <row r="778" spans="1:9" x14ac:dyDescent="0.2">
      <c r="A778" s="16">
        <v>42781</v>
      </c>
      <c r="B778" s="14">
        <v>15431</v>
      </c>
      <c r="C778">
        <f>YEAR(data[[#This Row],[datum]])</f>
        <v>2017</v>
      </c>
      <c r="D778">
        <f>MONTH(data[[#This Row],[datum]])</f>
        <v>2</v>
      </c>
      <c r="E778">
        <f>DAY(data[[#This Row],[datum]])</f>
        <v>15</v>
      </c>
      <c r="F778" t="str">
        <f>TEXT(data[[#This Row],[datum]],"dddd")</f>
        <v>Wednesday</v>
      </c>
      <c r="G778">
        <f>IF(data[[#This Row],[rok]]=rokok,1,0)</f>
        <v>0</v>
      </c>
      <c r="H778">
        <f>IF(data[[#This Row],[rok]]=rokok-1,1,0)</f>
        <v>0</v>
      </c>
      <c r="I778">
        <f>data[[#This Row],[tento_rok]]+data[[#This Row],[minuly rok]]</f>
        <v>0</v>
      </c>
    </row>
    <row r="779" spans="1:9" x14ac:dyDescent="0.2">
      <c r="A779" s="16">
        <v>42782</v>
      </c>
      <c r="B779" s="15">
        <v>15913</v>
      </c>
      <c r="C779">
        <f>YEAR(data[[#This Row],[datum]])</f>
        <v>2017</v>
      </c>
      <c r="D779">
        <f>MONTH(data[[#This Row],[datum]])</f>
        <v>2</v>
      </c>
      <c r="E779">
        <f>DAY(data[[#This Row],[datum]])</f>
        <v>16</v>
      </c>
      <c r="F779" t="str">
        <f>TEXT(data[[#This Row],[datum]],"dddd")</f>
        <v>Thursday</v>
      </c>
      <c r="G779">
        <f>IF(data[[#This Row],[rok]]=rokok,1,0)</f>
        <v>0</v>
      </c>
      <c r="H779">
        <f>IF(data[[#This Row],[rok]]=rokok-1,1,0)</f>
        <v>0</v>
      </c>
      <c r="I779">
        <f>data[[#This Row],[tento_rok]]+data[[#This Row],[minuly rok]]</f>
        <v>0</v>
      </c>
    </row>
    <row r="780" spans="1:9" x14ac:dyDescent="0.2">
      <c r="A780" s="16">
        <v>42783</v>
      </c>
      <c r="B780" s="14">
        <v>16736</v>
      </c>
      <c r="C780">
        <f>YEAR(data[[#This Row],[datum]])</f>
        <v>2017</v>
      </c>
      <c r="D780">
        <f>MONTH(data[[#This Row],[datum]])</f>
        <v>2</v>
      </c>
      <c r="E780">
        <f>DAY(data[[#This Row],[datum]])</f>
        <v>17</v>
      </c>
      <c r="F780" t="str">
        <f>TEXT(data[[#This Row],[datum]],"dddd")</f>
        <v>Friday</v>
      </c>
      <c r="G780">
        <f>IF(data[[#This Row],[rok]]=rokok,1,0)</f>
        <v>0</v>
      </c>
      <c r="H780">
        <f>IF(data[[#This Row],[rok]]=rokok-1,1,0)</f>
        <v>0</v>
      </c>
      <c r="I780">
        <f>data[[#This Row],[tento_rok]]+data[[#This Row],[minuly rok]]</f>
        <v>0</v>
      </c>
    </row>
    <row r="781" spans="1:9" x14ac:dyDescent="0.2">
      <c r="A781" s="16">
        <v>42784</v>
      </c>
      <c r="B781" s="15">
        <v>15603</v>
      </c>
      <c r="C781">
        <f>YEAR(data[[#This Row],[datum]])</f>
        <v>2017</v>
      </c>
      <c r="D781">
        <f>MONTH(data[[#This Row],[datum]])</f>
        <v>2</v>
      </c>
      <c r="E781">
        <f>DAY(data[[#This Row],[datum]])</f>
        <v>18</v>
      </c>
      <c r="F781" t="str">
        <f>TEXT(data[[#This Row],[datum]],"dddd")</f>
        <v>Saturday</v>
      </c>
      <c r="G781">
        <f>IF(data[[#This Row],[rok]]=rokok,1,0)</f>
        <v>0</v>
      </c>
      <c r="H781">
        <f>IF(data[[#This Row],[rok]]=rokok-1,1,0)</f>
        <v>0</v>
      </c>
      <c r="I781">
        <f>data[[#This Row],[tento_rok]]+data[[#This Row],[minuly rok]]</f>
        <v>0</v>
      </c>
    </row>
    <row r="782" spans="1:9" x14ac:dyDescent="0.2">
      <c r="A782" s="16">
        <v>42785</v>
      </c>
      <c r="B782" s="14">
        <v>29808</v>
      </c>
      <c r="C782">
        <f>YEAR(data[[#This Row],[datum]])</f>
        <v>2017</v>
      </c>
      <c r="D782">
        <f>MONTH(data[[#This Row],[datum]])</f>
        <v>2</v>
      </c>
      <c r="E782">
        <f>DAY(data[[#This Row],[datum]])</f>
        <v>19</v>
      </c>
      <c r="F782" t="str">
        <f>TEXT(data[[#This Row],[datum]],"dddd")</f>
        <v>Sunday</v>
      </c>
      <c r="G782">
        <f>IF(data[[#This Row],[rok]]=rokok,1,0)</f>
        <v>0</v>
      </c>
      <c r="H782">
        <f>IF(data[[#This Row],[rok]]=rokok-1,1,0)</f>
        <v>0</v>
      </c>
      <c r="I782">
        <f>data[[#This Row],[tento_rok]]+data[[#This Row],[minuly rok]]</f>
        <v>0</v>
      </c>
    </row>
    <row r="783" spans="1:9" x14ac:dyDescent="0.2">
      <c r="A783" s="16">
        <v>42786</v>
      </c>
      <c r="B783" s="15">
        <v>26305</v>
      </c>
      <c r="C783">
        <f>YEAR(data[[#This Row],[datum]])</f>
        <v>2017</v>
      </c>
      <c r="D783">
        <f>MONTH(data[[#This Row],[datum]])</f>
        <v>2</v>
      </c>
      <c r="E783">
        <f>DAY(data[[#This Row],[datum]])</f>
        <v>20</v>
      </c>
      <c r="F783" t="str">
        <f>TEXT(data[[#This Row],[datum]],"dddd")</f>
        <v>Monday</v>
      </c>
      <c r="G783">
        <f>IF(data[[#This Row],[rok]]=rokok,1,0)</f>
        <v>0</v>
      </c>
      <c r="H783">
        <f>IF(data[[#This Row],[rok]]=rokok-1,1,0)</f>
        <v>0</v>
      </c>
      <c r="I783">
        <f>data[[#This Row],[tento_rok]]+data[[#This Row],[minuly rok]]</f>
        <v>0</v>
      </c>
    </row>
    <row r="784" spans="1:9" x14ac:dyDescent="0.2">
      <c r="A784" s="16">
        <v>42787</v>
      </c>
      <c r="B784" s="14">
        <v>26785</v>
      </c>
      <c r="C784">
        <f>YEAR(data[[#This Row],[datum]])</f>
        <v>2017</v>
      </c>
      <c r="D784">
        <f>MONTH(data[[#This Row],[datum]])</f>
        <v>2</v>
      </c>
      <c r="E784">
        <f>DAY(data[[#This Row],[datum]])</f>
        <v>21</v>
      </c>
      <c r="F784" t="str">
        <f>TEXT(data[[#This Row],[datum]],"dddd")</f>
        <v>Tuesday</v>
      </c>
      <c r="G784">
        <f>IF(data[[#This Row],[rok]]=rokok,1,0)</f>
        <v>0</v>
      </c>
      <c r="H784">
        <f>IF(data[[#This Row],[rok]]=rokok-1,1,0)</f>
        <v>0</v>
      </c>
      <c r="I784">
        <f>data[[#This Row],[tento_rok]]+data[[#This Row],[minuly rok]]</f>
        <v>0</v>
      </c>
    </row>
    <row r="785" spans="1:9" x14ac:dyDescent="0.2">
      <c r="A785" s="16">
        <v>42788</v>
      </c>
      <c r="B785" s="15">
        <v>25240</v>
      </c>
      <c r="C785">
        <f>YEAR(data[[#This Row],[datum]])</f>
        <v>2017</v>
      </c>
      <c r="D785">
        <f>MONTH(data[[#This Row],[datum]])</f>
        <v>2</v>
      </c>
      <c r="E785">
        <f>DAY(data[[#This Row],[datum]])</f>
        <v>22</v>
      </c>
      <c r="F785" t="str">
        <f>TEXT(data[[#This Row],[datum]],"dddd")</f>
        <v>Wednesday</v>
      </c>
      <c r="G785">
        <f>IF(data[[#This Row],[rok]]=rokok,1,0)</f>
        <v>0</v>
      </c>
      <c r="H785">
        <f>IF(data[[#This Row],[rok]]=rokok-1,1,0)</f>
        <v>0</v>
      </c>
      <c r="I785">
        <f>data[[#This Row],[tento_rok]]+data[[#This Row],[minuly rok]]</f>
        <v>0</v>
      </c>
    </row>
    <row r="786" spans="1:9" x14ac:dyDescent="0.2">
      <c r="A786" s="16">
        <v>42789</v>
      </c>
      <c r="B786" s="14">
        <v>20877</v>
      </c>
      <c r="C786">
        <f>YEAR(data[[#This Row],[datum]])</f>
        <v>2017</v>
      </c>
      <c r="D786">
        <f>MONTH(data[[#This Row],[datum]])</f>
        <v>2</v>
      </c>
      <c r="E786">
        <f>DAY(data[[#This Row],[datum]])</f>
        <v>23</v>
      </c>
      <c r="F786" t="str">
        <f>TEXT(data[[#This Row],[datum]],"dddd")</f>
        <v>Thursday</v>
      </c>
      <c r="G786">
        <f>IF(data[[#This Row],[rok]]=rokok,1,0)</f>
        <v>0</v>
      </c>
      <c r="H786">
        <f>IF(data[[#This Row],[rok]]=rokok-1,1,0)</f>
        <v>0</v>
      </c>
      <c r="I786">
        <f>data[[#This Row],[tento_rok]]+data[[#This Row],[minuly rok]]</f>
        <v>0</v>
      </c>
    </row>
    <row r="787" spans="1:9" x14ac:dyDescent="0.2">
      <c r="A787" s="16">
        <v>42790</v>
      </c>
      <c r="B787" s="15">
        <v>22680</v>
      </c>
      <c r="C787">
        <f>YEAR(data[[#This Row],[datum]])</f>
        <v>2017</v>
      </c>
      <c r="D787">
        <f>MONTH(data[[#This Row],[datum]])</f>
        <v>2</v>
      </c>
      <c r="E787">
        <f>DAY(data[[#This Row],[datum]])</f>
        <v>24</v>
      </c>
      <c r="F787" t="str">
        <f>TEXT(data[[#This Row],[datum]],"dddd")</f>
        <v>Friday</v>
      </c>
      <c r="G787">
        <f>IF(data[[#This Row],[rok]]=rokok,1,0)</f>
        <v>0</v>
      </c>
      <c r="H787">
        <f>IF(data[[#This Row],[rok]]=rokok-1,1,0)</f>
        <v>0</v>
      </c>
      <c r="I787">
        <f>data[[#This Row],[tento_rok]]+data[[#This Row],[minuly rok]]</f>
        <v>0</v>
      </c>
    </row>
    <row r="788" spans="1:9" x14ac:dyDescent="0.2">
      <c r="A788" s="16">
        <v>42791</v>
      </c>
      <c r="B788" s="14">
        <v>27101</v>
      </c>
      <c r="C788">
        <f>YEAR(data[[#This Row],[datum]])</f>
        <v>2017</v>
      </c>
      <c r="D788">
        <f>MONTH(data[[#This Row],[datum]])</f>
        <v>2</v>
      </c>
      <c r="E788">
        <f>DAY(data[[#This Row],[datum]])</f>
        <v>25</v>
      </c>
      <c r="F788" t="str">
        <f>TEXT(data[[#This Row],[datum]],"dddd")</f>
        <v>Saturday</v>
      </c>
      <c r="G788">
        <f>IF(data[[#This Row],[rok]]=rokok,1,0)</f>
        <v>0</v>
      </c>
      <c r="H788">
        <f>IF(data[[#This Row],[rok]]=rokok-1,1,0)</f>
        <v>0</v>
      </c>
      <c r="I788">
        <f>data[[#This Row],[tento_rok]]+data[[#This Row],[minuly rok]]</f>
        <v>0</v>
      </c>
    </row>
    <row r="789" spans="1:9" x14ac:dyDescent="0.2">
      <c r="A789" s="16">
        <v>42792</v>
      </c>
      <c r="B789" s="15">
        <v>23006</v>
      </c>
      <c r="C789">
        <f>YEAR(data[[#This Row],[datum]])</f>
        <v>2017</v>
      </c>
      <c r="D789">
        <f>MONTH(data[[#This Row],[datum]])</f>
        <v>2</v>
      </c>
      <c r="E789">
        <f>DAY(data[[#This Row],[datum]])</f>
        <v>26</v>
      </c>
      <c r="F789" t="str">
        <f>TEXT(data[[#This Row],[datum]],"dddd")</f>
        <v>Sunday</v>
      </c>
      <c r="G789">
        <f>IF(data[[#This Row],[rok]]=rokok,1,0)</f>
        <v>0</v>
      </c>
      <c r="H789">
        <f>IF(data[[#This Row],[rok]]=rokok-1,1,0)</f>
        <v>0</v>
      </c>
      <c r="I789">
        <f>data[[#This Row],[tento_rok]]+data[[#This Row],[minuly rok]]</f>
        <v>0</v>
      </c>
    </row>
    <row r="790" spans="1:9" x14ac:dyDescent="0.2">
      <c r="A790" s="16">
        <v>42793</v>
      </c>
      <c r="B790" s="14">
        <v>22447</v>
      </c>
      <c r="C790">
        <f>YEAR(data[[#This Row],[datum]])</f>
        <v>2017</v>
      </c>
      <c r="D790">
        <f>MONTH(data[[#This Row],[datum]])</f>
        <v>2</v>
      </c>
      <c r="E790">
        <f>DAY(data[[#This Row],[datum]])</f>
        <v>27</v>
      </c>
      <c r="F790" t="str">
        <f>TEXT(data[[#This Row],[datum]],"dddd")</f>
        <v>Monday</v>
      </c>
      <c r="G790">
        <f>IF(data[[#This Row],[rok]]=rokok,1,0)</f>
        <v>0</v>
      </c>
      <c r="H790">
        <f>IF(data[[#This Row],[rok]]=rokok-1,1,0)</f>
        <v>0</v>
      </c>
      <c r="I790">
        <f>data[[#This Row],[tento_rok]]+data[[#This Row],[minuly rok]]</f>
        <v>0</v>
      </c>
    </row>
    <row r="791" spans="1:9" x14ac:dyDescent="0.2">
      <c r="A791" s="16">
        <v>42794</v>
      </c>
      <c r="B791" s="15">
        <v>25292</v>
      </c>
      <c r="C791">
        <f>YEAR(data[[#This Row],[datum]])</f>
        <v>2017</v>
      </c>
      <c r="D791">
        <f>MONTH(data[[#This Row],[datum]])</f>
        <v>2</v>
      </c>
      <c r="E791">
        <f>DAY(data[[#This Row],[datum]])</f>
        <v>28</v>
      </c>
      <c r="F791" t="str">
        <f>TEXT(data[[#This Row],[datum]],"dddd")</f>
        <v>Tuesday</v>
      </c>
      <c r="G791">
        <f>IF(data[[#This Row],[rok]]=rokok,1,0)</f>
        <v>0</v>
      </c>
      <c r="H791">
        <f>IF(data[[#This Row],[rok]]=rokok-1,1,0)</f>
        <v>0</v>
      </c>
      <c r="I791">
        <f>data[[#This Row],[tento_rok]]+data[[#This Row],[minuly rok]]</f>
        <v>0</v>
      </c>
    </row>
    <row r="792" spans="1:9" x14ac:dyDescent="0.2">
      <c r="A792" s="16">
        <v>42795</v>
      </c>
      <c r="B792" s="14">
        <v>23038</v>
      </c>
      <c r="C792">
        <f>YEAR(data[[#This Row],[datum]])</f>
        <v>2017</v>
      </c>
      <c r="D792">
        <f>MONTH(data[[#This Row],[datum]])</f>
        <v>3</v>
      </c>
      <c r="E792">
        <f>DAY(data[[#This Row],[datum]])</f>
        <v>1</v>
      </c>
      <c r="F792" t="str">
        <f>TEXT(data[[#This Row],[datum]],"dddd")</f>
        <v>Wednesday</v>
      </c>
      <c r="G792">
        <f>IF(data[[#This Row],[rok]]=rokok,1,0)</f>
        <v>0</v>
      </c>
      <c r="H792">
        <f>IF(data[[#This Row],[rok]]=rokok-1,1,0)</f>
        <v>0</v>
      </c>
      <c r="I792">
        <f>data[[#This Row],[tento_rok]]+data[[#This Row],[minuly rok]]</f>
        <v>0</v>
      </c>
    </row>
    <row r="793" spans="1:9" x14ac:dyDescent="0.2">
      <c r="A793" s="16">
        <v>42796</v>
      </c>
      <c r="B793" s="15">
        <v>21297</v>
      </c>
      <c r="C793">
        <f>YEAR(data[[#This Row],[datum]])</f>
        <v>2017</v>
      </c>
      <c r="D793">
        <f>MONTH(data[[#This Row],[datum]])</f>
        <v>3</v>
      </c>
      <c r="E793">
        <f>DAY(data[[#This Row],[datum]])</f>
        <v>2</v>
      </c>
      <c r="F793" t="str">
        <f>TEXT(data[[#This Row],[datum]],"dddd")</f>
        <v>Thursday</v>
      </c>
      <c r="G793">
        <f>IF(data[[#This Row],[rok]]=rokok,1,0)</f>
        <v>0</v>
      </c>
      <c r="H793">
        <f>IF(data[[#This Row],[rok]]=rokok-1,1,0)</f>
        <v>0</v>
      </c>
      <c r="I793">
        <f>data[[#This Row],[tento_rok]]+data[[#This Row],[minuly rok]]</f>
        <v>0</v>
      </c>
    </row>
    <row r="794" spans="1:9" x14ac:dyDescent="0.2">
      <c r="A794" s="16">
        <v>42797</v>
      </c>
      <c r="B794" s="14">
        <v>19292</v>
      </c>
      <c r="C794">
        <f>YEAR(data[[#This Row],[datum]])</f>
        <v>2017</v>
      </c>
      <c r="D794">
        <f>MONTH(data[[#This Row],[datum]])</f>
        <v>3</v>
      </c>
      <c r="E794">
        <f>DAY(data[[#This Row],[datum]])</f>
        <v>3</v>
      </c>
      <c r="F794" t="str">
        <f>TEXT(data[[#This Row],[datum]],"dddd")</f>
        <v>Friday</v>
      </c>
      <c r="G794">
        <f>IF(data[[#This Row],[rok]]=rokok,1,0)</f>
        <v>0</v>
      </c>
      <c r="H794">
        <f>IF(data[[#This Row],[rok]]=rokok-1,1,0)</f>
        <v>0</v>
      </c>
      <c r="I794">
        <f>data[[#This Row],[tento_rok]]+data[[#This Row],[minuly rok]]</f>
        <v>0</v>
      </c>
    </row>
    <row r="795" spans="1:9" x14ac:dyDescent="0.2">
      <c r="A795" s="16">
        <v>42798</v>
      </c>
      <c r="B795" s="15">
        <v>21441</v>
      </c>
      <c r="C795">
        <f>YEAR(data[[#This Row],[datum]])</f>
        <v>2017</v>
      </c>
      <c r="D795">
        <f>MONTH(data[[#This Row],[datum]])</f>
        <v>3</v>
      </c>
      <c r="E795">
        <f>DAY(data[[#This Row],[datum]])</f>
        <v>4</v>
      </c>
      <c r="F795" t="str">
        <f>TEXT(data[[#This Row],[datum]],"dddd")</f>
        <v>Saturday</v>
      </c>
      <c r="G795">
        <f>IF(data[[#This Row],[rok]]=rokok,1,0)</f>
        <v>0</v>
      </c>
      <c r="H795">
        <f>IF(data[[#This Row],[rok]]=rokok-1,1,0)</f>
        <v>0</v>
      </c>
      <c r="I795">
        <f>data[[#This Row],[tento_rok]]+data[[#This Row],[minuly rok]]</f>
        <v>0</v>
      </c>
    </row>
    <row r="796" spans="1:9" x14ac:dyDescent="0.2">
      <c r="A796" s="16">
        <v>42799</v>
      </c>
      <c r="B796" s="14">
        <v>19335</v>
      </c>
      <c r="C796">
        <f>YEAR(data[[#This Row],[datum]])</f>
        <v>2017</v>
      </c>
      <c r="D796">
        <f>MONTH(data[[#This Row],[datum]])</f>
        <v>3</v>
      </c>
      <c r="E796">
        <f>DAY(data[[#This Row],[datum]])</f>
        <v>5</v>
      </c>
      <c r="F796" t="str">
        <f>TEXT(data[[#This Row],[datum]],"dddd")</f>
        <v>Sunday</v>
      </c>
      <c r="G796">
        <f>IF(data[[#This Row],[rok]]=rokok,1,0)</f>
        <v>0</v>
      </c>
      <c r="H796">
        <f>IF(data[[#This Row],[rok]]=rokok-1,1,0)</f>
        <v>0</v>
      </c>
      <c r="I796">
        <f>data[[#This Row],[tento_rok]]+data[[#This Row],[minuly rok]]</f>
        <v>0</v>
      </c>
    </row>
    <row r="797" spans="1:9" x14ac:dyDescent="0.2">
      <c r="A797" s="16">
        <v>42800</v>
      </c>
      <c r="B797" s="15">
        <v>17729</v>
      </c>
      <c r="C797">
        <f>YEAR(data[[#This Row],[datum]])</f>
        <v>2017</v>
      </c>
      <c r="D797">
        <f>MONTH(data[[#This Row],[datum]])</f>
        <v>3</v>
      </c>
      <c r="E797">
        <f>DAY(data[[#This Row],[datum]])</f>
        <v>6</v>
      </c>
      <c r="F797" t="str">
        <f>TEXT(data[[#This Row],[datum]],"dddd")</f>
        <v>Monday</v>
      </c>
      <c r="G797">
        <f>IF(data[[#This Row],[rok]]=rokok,1,0)</f>
        <v>0</v>
      </c>
      <c r="H797">
        <f>IF(data[[#This Row],[rok]]=rokok-1,1,0)</f>
        <v>0</v>
      </c>
      <c r="I797">
        <f>data[[#This Row],[tento_rok]]+data[[#This Row],[minuly rok]]</f>
        <v>0</v>
      </c>
    </row>
    <row r="798" spans="1:9" x14ac:dyDescent="0.2">
      <c r="A798" s="16">
        <v>42801</v>
      </c>
      <c r="B798" s="14">
        <v>17285</v>
      </c>
      <c r="C798">
        <f>YEAR(data[[#This Row],[datum]])</f>
        <v>2017</v>
      </c>
      <c r="D798">
        <f>MONTH(data[[#This Row],[datum]])</f>
        <v>3</v>
      </c>
      <c r="E798">
        <f>DAY(data[[#This Row],[datum]])</f>
        <v>7</v>
      </c>
      <c r="F798" t="str">
        <f>TEXT(data[[#This Row],[datum]],"dddd")</f>
        <v>Tuesday</v>
      </c>
      <c r="G798">
        <f>IF(data[[#This Row],[rok]]=rokok,1,0)</f>
        <v>0</v>
      </c>
      <c r="H798">
        <f>IF(data[[#This Row],[rok]]=rokok-1,1,0)</f>
        <v>0</v>
      </c>
      <c r="I798">
        <f>data[[#This Row],[tento_rok]]+data[[#This Row],[minuly rok]]</f>
        <v>0</v>
      </c>
    </row>
    <row r="799" spans="1:9" x14ac:dyDescent="0.2">
      <c r="A799" s="16">
        <v>42802</v>
      </c>
      <c r="B799" s="15">
        <v>18219</v>
      </c>
      <c r="C799">
        <f>YEAR(data[[#This Row],[datum]])</f>
        <v>2017</v>
      </c>
      <c r="D799">
        <f>MONTH(data[[#This Row],[datum]])</f>
        <v>3</v>
      </c>
      <c r="E799">
        <f>DAY(data[[#This Row],[datum]])</f>
        <v>8</v>
      </c>
      <c r="F799" t="str">
        <f>TEXT(data[[#This Row],[datum]],"dddd")</f>
        <v>Wednesday</v>
      </c>
      <c r="G799">
        <f>IF(data[[#This Row],[rok]]=rokok,1,0)</f>
        <v>0</v>
      </c>
      <c r="H799">
        <f>IF(data[[#This Row],[rok]]=rokok-1,1,0)</f>
        <v>0</v>
      </c>
      <c r="I799">
        <f>data[[#This Row],[tento_rok]]+data[[#This Row],[minuly rok]]</f>
        <v>0</v>
      </c>
    </row>
    <row r="800" spans="1:9" x14ac:dyDescent="0.2">
      <c r="A800" s="16">
        <v>42803</v>
      </c>
      <c r="B800" s="14">
        <v>18301</v>
      </c>
      <c r="C800">
        <f>YEAR(data[[#This Row],[datum]])</f>
        <v>2017</v>
      </c>
      <c r="D800">
        <f>MONTH(data[[#This Row],[datum]])</f>
        <v>3</v>
      </c>
      <c r="E800">
        <f>DAY(data[[#This Row],[datum]])</f>
        <v>9</v>
      </c>
      <c r="F800" t="str">
        <f>TEXT(data[[#This Row],[datum]],"dddd")</f>
        <v>Thursday</v>
      </c>
      <c r="G800">
        <f>IF(data[[#This Row],[rok]]=rokok,1,0)</f>
        <v>0</v>
      </c>
      <c r="H800">
        <f>IF(data[[#This Row],[rok]]=rokok-1,1,0)</f>
        <v>0</v>
      </c>
      <c r="I800">
        <f>data[[#This Row],[tento_rok]]+data[[#This Row],[minuly rok]]</f>
        <v>0</v>
      </c>
    </row>
    <row r="801" spans="1:9" x14ac:dyDescent="0.2">
      <c r="A801" s="16">
        <v>42804</v>
      </c>
      <c r="B801" s="15">
        <v>19511</v>
      </c>
      <c r="C801">
        <f>YEAR(data[[#This Row],[datum]])</f>
        <v>2017</v>
      </c>
      <c r="D801">
        <f>MONTH(data[[#This Row],[datum]])</f>
        <v>3</v>
      </c>
      <c r="E801">
        <f>DAY(data[[#This Row],[datum]])</f>
        <v>10</v>
      </c>
      <c r="F801" t="str">
        <f>TEXT(data[[#This Row],[datum]],"dddd")</f>
        <v>Friday</v>
      </c>
      <c r="G801">
        <f>IF(data[[#This Row],[rok]]=rokok,1,0)</f>
        <v>0</v>
      </c>
      <c r="H801">
        <f>IF(data[[#This Row],[rok]]=rokok-1,1,0)</f>
        <v>0</v>
      </c>
      <c r="I801">
        <f>data[[#This Row],[tento_rok]]+data[[#This Row],[minuly rok]]</f>
        <v>0</v>
      </c>
    </row>
    <row r="802" spans="1:9" x14ac:dyDescent="0.2">
      <c r="A802" s="16">
        <v>42805</v>
      </c>
      <c r="B802" s="14">
        <v>23600</v>
      </c>
      <c r="C802">
        <f>YEAR(data[[#This Row],[datum]])</f>
        <v>2017</v>
      </c>
      <c r="D802">
        <f>MONTH(data[[#This Row],[datum]])</f>
        <v>3</v>
      </c>
      <c r="E802">
        <f>DAY(data[[#This Row],[datum]])</f>
        <v>11</v>
      </c>
      <c r="F802" t="str">
        <f>TEXT(data[[#This Row],[datum]],"dddd")</f>
        <v>Saturday</v>
      </c>
      <c r="G802">
        <f>IF(data[[#This Row],[rok]]=rokok,1,0)</f>
        <v>0</v>
      </c>
      <c r="H802">
        <f>IF(data[[#This Row],[rok]]=rokok-1,1,0)</f>
        <v>0</v>
      </c>
      <c r="I802">
        <f>data[[#This Row],[tento_rok]]+data[[#This Row],[minuly rok]]</f>
        <v>0</v>
      </c>
    </row>
    <row r="803" spans="1:9" x14ac:dyDescent="0.2">
      <c r="A803" s="16">
        <v>42806</v>
      </c>
      <c r="B803" s="15">
        <v>25591</v>
      </c>
      <c r="C803">
        <f>YEAR(data[[#This Row],[datum]])</f>
        <v>2017</v>
      </c>
      <c r="D803">
        <f>MONTH(data[[#This Row],[datum]])</f>
        <v>3</v>
      </c>
      <c r="E803">
        <f>DAY(data[[#This Row],[datum]])</f>
        <v>12</v>
      </c>
      <c r="F803" t="str">
        <f>TEXT(data[[#This Row],[datum]],"dddd")</f>
        <v>Sunday</v>
      </c>
      <c r="G803">
        <f>IF(data[[#This Row],[rok]]=rokok,1,0)</f>
        <v>0</v>
      </c>
      <c r="H803">
        <f>IF(data[[#This Row],[rok]]=rokok-1,1,0)</f>
        <v>0</v>
      </c>
      <c r="I803">
        <f>data[[#This Row],[tento_rok]]+data[[#This Row],[minuly rok]]</f>
        <v>0</v>
      </c>
    </row>
    <row r="804" spans="1:9" x14ac:dyDescent="0.2">
      <c r="A804" s="16">
        <v>42807</v>
      </c>
      <c r="B804" s="14">
        <v>22738</v>
      </c>
      <c r="C804">
        <f>YEAR(data[[#This Row],[datum]])</f>
        <v>2017</v>
      </c>
      <c r="D804">
        <f>MONTH(data[[#This Row],[datum]])</f>
        <v>3</v>
      </c>
      <c r="E804">
        <f>DAY(data[[#This Row],[datum]])</f>
        <v>13</v>
      </c>
      <c r="F804" t="str">
        <f>TEXT(data[[#This Row],[datum]],"dddd")</f>
        <v>Monday</v>
      </c>
      <c r="G804">
        <f>IF(data[[#This Row],[rok]]=rokok,1,0)</f>
        <v>0</v>
      </c>
      <c r="H804">
        <f>IF(data[[#This Row],[rok]]=rokok-1,1,0)</f>
        <v>0</v>
      </c>
      <c r="I804">
        <f>data[[#This Row],[tento_rok]]+data[[#This Row],[minuly rok]]</f>
        <v>0</v>
      </c>
    </row>
    <row r="805" spans="1:9" x14ac:dyDescent="0.2">
      <c r="A805" s="16">
        <v>42808</v>
      </c>
      <c r="B805" s="15">
        <v>23504</v>
      </c>
      <c r="C805">
        <f>YEAR(data[[#This Row],[datum]])</f>
        <v>2017</v>
      </c>
      <c r="D805">
        <f>MONTH(data[[#This Row],[datum]])</f>
        <v>3</v>
      </c>
      <c r="E805">
        <f>DAY(data[[#This Row],[datum]])</f>
        <v>14</v>
      </c>
      <c r="F805" t="str">
        <f>TEXT(data[[#This Row],[datum]],"dddd")</f>
        <v>Tuesday</v>
      </c>
      <c r="G805">
        <f>IF(data[[#This Row],[rok]]=rokok,1,0)</f>
        <v>0</v>
      </c>
      <c r="H805">
        <f>IF(data[[#This Row],[rok]]=rokok-1,1,0)</f>
        <v>0</v>
      </c>
      <c r="I805">
        <f>data[[#This Row],[tento_rok]]+data[[#This Row],[minuly rok]]</f>
        <v>0</v>
      </c>
    </row>
    <row r="806" spans="1:9" x14ac:dyDescent="0.2">
      <c r="A806" s="16">
        <v>42809</v>
      </c>
      <c r="B806" s="14">
        <v>16291</v>
      </c>
      <c r="C806">
        <f>YEAR(data[[#This Row],[datum]])</f>
        <v>2017</v>
      </c>
      <c r="D806">
        <f>MONTH(data[[#This Row],[datum]])</f>
        <v>3</v>
      </c>
      <c r="E806">
        <f>DAY(data[[#This Row],[datum]])</f>
        <v>15</v>
      </c>
      <c r="F806" t="str">
        <f>TEXT(data[[#This Row],[datum]],"dddd")</f>
        <v>Wednesday</v>
      </c>
      <c r="G806">
        <f>IF(data[[#This Row],[rok]]=rokok,1,0)</f>
        <v>0</v>
      </c>
      <c r="H806">
        <f>IF(data[[#This Row],[rok]]=rokok-1,1,0)</f>
        <v>0</v>
      </c>
      <c r="I806">
        <f>data[[#This Row],[tento_rok]]+data[[#This Row],[minuly rok]]</f>
        <v>0</v>
      </c>
    </row>
    <row r="807" spans="1:9" x14ac:dyDescent="0.2">
      <c r="A807" s="16">
        <v>42810</v>
      </c>
      <c r="B807" s="15">
        <v>17749</v>
      </c>
      <c r="C807">
        <f>YEAR(data[[#This Row],[datum]])</f>
        <v>2017</v>
      </c>
      <c r="D807">
        <f>MONTH(data[[#This Row],[datum]])</f>
        <v>3</v>
      </c>
      <c r="E807">
        <f>DAY(data[[#This Row],[datum]])</f>
        <v>16</v>
      </c>
      <c r="F807" t="str">
        <f>TEXT(data[[#This Row],[datum]],"dddd")</f>
        <v>Thursday</v>
      </c>
      <c r="G807">
        <f>IF(data[[#This Row],[rok]]=rokok,1,0)</f>
        <v>0</v>
      </c>
      <c r="H807">
        <f>IF(data[[#This Row],[rok]]=rokok-1,1,0)</f>
        <v>0</v>
      </c>
      <c r="I807">
        <f>data[[#This Row],[tento_rok]]+data[[#This Row],[minuly rok]]</f>
        <v>0</v>
      </c>
    </row>
    <row r="808" spans="1:9" x14ac:dyDescent="0.2">
      <c r="A808" s="16">
        <v>42811</v>
      </c>
      <c r="B808" s="14">
        <v>20697</v>
      </c>
      <c r="C808">
        <f>YEAR(data[[#This Row],[datum]])</f>
        <v>2017</v>
      </c>
      <c r="D808">
        <f>MONTH(data[[#This Row],[datum]])</f>
        <v>3</v>
      </c>
      <c r="E808">
        <f>DAY(data[[#This Row],[datum]])</f>
        <v>17</v>
      </c>
      <c r="F808" t="str">
        <f>TEXT(data[[#This Row],[datum]],"dddd")</f>
        <v>Friday</v>
      </c>
      <c r="G808">
        <f>IF(data[[#This Row],[rok]]=rokok,1,0)</f>
        <v>0</v>
      </c>
      <c r="H808">
        <f>IF(data[[#This Row],[rok]]=rokok-1,1,0)</f>
        <v>0</v>
      </c>
      <c r="I808">
        <f>data[[#This Row],[tento_rok]]+data[[#This Row],[minuly rok]]</f>
        <v>0</v>
      </c>
    </row>
    <row r="809" spans="1:9" x14ac:dyDescent="0.2">
      <c r="A809" s="16">
        <v>42812</v>
      </c>
      <c r="B809" s="15">
        <v>19056</v>
      </c>
      <c r="C809">
        <f>YEAR(data[[#This Row],[datum]])</f>
        <v>2017</v>
      </c>
      <c r="D809">
        <f>MONTH(data[[#This Row],[datum]])</f>
        <v>3</v>
      </c>
      <c r="E809">
        <f>DAY(data[[#This Row],[datum]])</f>
        <v>18</v>
      </c>
      <c r="F809" t="str">
        <f>TEXT(data[[#This Row],[datum]],"dddd")</f>
        <v>Saturday</v>
      </c>
      <c r="G809">
        <f>IF(data[[#This Row],[rok]]=rokok,1,0)</f>
        <v>0</v>
      </c>
      <c r="H809">
        <f>IF(data[[#This Row],[rok]]=rokok-1,1,0)</f>
        <v>0</v>
      </c>
      <c r="I809">
        <f>data[[#This Row],[tento_rok]]+data[[#This Row],[minuly rok]]</f>
        <v>0</v>
      </c>
    </row>
    <row r="810" spans="1:9" x14ac:dyDescent="0.2">
      <c r="A810" s="16">
        <v>42813</v>
      </c>
      <c r="B810" s="14">
        <v>27042</v>
      </c>
      <c r="C810">
        <f>YEAR(data[[#This Row],[datum]])</f>
        <v>2017</v>
      </c>
      <c r="D810">
        <f>MONTH(data[[#This Row],[datum]])</f>
        <v>3</v>
      </c>
      <c r="E810">
        <f>DAY(data[[#This Row],[datum]])</f>
        <v>19</v>
      </c>
      <c r="F810" t="str">
        <f>TEXT(data[[#This Row],[datum]],"dddd")</f>
        <v>Sunday</v>
      </c>
      <c r="G810">
        <f>IF(data[[#This Row],[rok]]=rokok,1,0)</f>
        <v>0</v>
      </c>
      <c r="H810">
        <f>IF(data[[#This Row],[rok]]=rokok-1,1,0)</f>
        <v>0</v>
      </c>
      <c r="I810">
        <f>data[[#This Row],[tento_rok]]+data[[#This Row],[minuly rok]]</f>
        <v>0</v>
      </c>
    </row>
    <row r="811" spans="1:9" x14ac:dyDescent="0.2">
      <c r="A811" s="16">
        <v>42814</v>
      </c>
      <c r="B811" s="15">
        <v>30331</v>
      </c>
      <c r="C811">
        <f>YEAR(data[[#This Row],[datum]])</f>
        <v>2017</v>
      </c>
      <c r="D811">
        <f>MONTH(data[[#This Row],[datum]])</f>
        <v>3</v>
      </c>
      <c r="E811">
        <f>DAY(data[[#This Row],[datum]])</f>
        <v>20</v>
      </c>
      <c r="F811" t="str">
        <f>TEXT(data[[#This Row],[datum]],"dddd")</f>
        <v>Monday</v>
      </c>
      <c r="G811">
        <f>IF(data[[#This Row],[rok]]=rokok,1,0)</f>
        <v>0</v>
      </c>
      <c r="H811">
        <f>IF(data[[#This Row],[rok]]=rokok-1,1,0)</f>
        <v>0</v>
      </c>
      <c r="I811">
        <f>data[[#This Row],[tento_rok]]+data[[#This Row],[minuly rok]]</f>
        <v>0</v>
      </c>
    </row>
    <row r="812" spans="1:9" x14ac:dyDescent="0.2">
      <c r="A812" s="16">
        <v>42815</v>
      </c>
      <c r="B812" s="14">
        <v>27403</v>
      </c>
      <c r="C812">
        <f>YEAR(data[[#This Row],[datum]])</f>
        <v>2017</v>
      </c>
      <c r="D812">
        <f>MONTH(data[[#This Row],[datum]])</f>
        <v>3</v>
      </c>
      <c r="E812">
        <f>DAY(data[[#This Row],[datum]])</f>
        <v>21</v>
      </c>
      <c r="F812" t="str">
        <f>TEXT(data[[#This Row],[datum]],"dddd")</f>
        <v>Tuesday</v>
      </c>
      <c r="G812">
        <f>IF(data[[#This Row],[rok]]=rokok,1,0)</f>
        <v>0</v>
      </c>
      <c r="H812">
        <f>IF(data[[#This Row],[rok]]=rokok-1,1,0)</f>
        <v>0</v>
      </c>
      <c r="I812">
        <f>data[[#This Row],[tento_rok]]+data[[#This Row],[minuly rok]]</f>
        <v>0</v>
      </c>
    </row>
    <row r="813" spans="1:9" x14ac:dyDescent="0.2">
      <c r="A813" s="16">
        <v>42816</v>
      </c>
      <c r="B813" s="15">
        <v>36337</v>
      </c>
      <c r="C813">
        <f>YEAR(data[[#This Row],[datum]])</f>
        <v>2017</v>
      </c>
      <c r="D813">
        <f>MONTH(data[[#This Row],[datum]])</f>
        <v>3</v>
      </c>
      <c r="E813">
        <f>DAY(data[[#This Row],[datum]])</f>
        <v>22</v>
      </c>
      <c r="F813" t="str">
        <f>TEXT(data[[#This Row],[datum]],"dddd")</f>
        <v>Wednesday</v>
      </c>
      <c r="G813">
        <f>IF(data[[#This Row],[rok]]=rokok,1,0)</f>
        <v>0</v>
      </c>
      <c r="H813">
        <f>IF(data[[#This Row],[rok]]=rokok-1,1,0)</f>
        <v>0</v>
      </c>
      <c r="I813">
        <f>data[[#This Row],[tento_rok]]+data[[#This Row],[minuly rok]]</f>
        <v>0</v>
      </c>
    </row>
    <row r="814" spans="1:9" x14ac:dyDescent="0.2">
      <c r="A814" s="16">
        <v>42817</v>
      </c>
      <c r="B814" s="14">
        <v>21762</v>
      </c>
      <c r="C814">
        <f>YEAR(data[[#This Row],[datum]])</f>
        <v>2017</v>
      </c>
      <c r="D814">
        <f>MONTH(data[[#This Row],[datum]])</f>
        <v>3</v>
      </c>
      <c r="E814">
        <f>DAY(data[[#This Row],[datum]])</f>
        <v>23</v>
      </c>
      <c r="F814" t="str">
        <f>TEXT(data[[#This Row],[datum]],"dddd")</f>
        <v>Thursday</v>
      </c>
      <c r="G814">
        <f>IF(data[[#This Row],[rok]]=rokok,1,0)</f>
        <v>0</v>
      </c>
      <c r="H814">
        <f>IF(data[[#This Row],[rok]]=rokok-1,1,0)</f>
        <v>0</v>
      </c>
      <c r="I814">
        <f>data[[#This Row],[tento_rok]]+data[[#This Row],[minuly rok]]</f>
        <v>0</v>
      </c>
    </row>
    <row r="815" spans="1:9" x14ac:dyDescent="0.2">
      <c r="A815" s="16">
        <v>42818</v>
      </c>
      <c r="B815" s="15">
        <v>22753</v>
      </c>
      <c r="C815">
        <f>YEAR(data[[#This Row],[datum]])</f>
        <v>2017</v>
      </c>
      <c r="D815">
        <f>MONTH(data[[#This Row],[datum]])</f>
        <v>3</v>
      </c>
      <c r="E815">
        <f>DAY(data[[#This Row],[datum]])</f>
        <v>24</v>
      </c>
      <c r="F815" t="str">
        <f>TEXT(data[[#This Row],[datum]],"dddd")</f>
        <v>Friday</v>
      </c>
      <c r="G815">
        <f>IF(data[[#This Row],[rok]]=rokok,1,0)</f>
        <v>0</v>
      </c>
      <c r="H815">
        <f>IF(data[[#This Row],[rok]]=rokok-1,1,0)</f>
        <v>0</v>
      </c>
      <c r="I815">
        <f>data[[#This Row],[tento_rok]]+data[[#This Row],[minuly rok]]</f>
        <v>0</v>
      </c>
    </row>
    <row r="816" spans="1:9" x14ac:dyDescent="0.2">
      <c r="A816" s="16">
        <v>42819</v>
      </c>
      <c r="B816" s="14">
        <v>24691</v>
      </c>
      <c r="C816">
        <f>YEAR(data[[#This Row],[datum]])</f>
        <v>2017</v>
      </c>
      <c r="D816">
        <f>MONTH(data[[#This Row],[datum]])</f>
        <v>3</v>
      </c>
      <c r="E816">
        <f>DAY(data[[#This Row],[datum]])</f>
        <v>25</v>
      </c>
      <c r="F816" t="str">
        <f>TEXT(data[[#This Row],[datum]],"dddd")</f>
        <v>Saturday</v>
      </c>
      <c r="G816">
        <f>IF(data[[#This Row],[rok]]=rokok,1,0)</f>
        <v>0</v>
      </c>
      <c r="H816">
        <f>IF(data[[#This Row],[rok]]=rokok-1,1,0)</f>
        <v>0</v>
      </c>
      <c r="I816">
        <f>data[[#This Row],[tento_rok]]+data[[#This Row],[minuly rok]]</f>
        <v>0</v>
      </c>
    </row>
    <row r="817" spans="1:9" x14ac:dyDescent="0.2">
      <c r="A817" s="16">
        <v>42820</v>
      </c>
      <c r="B817" s="15">
        <v>22678</v>
      </c>
      <c r="C817">
        <f>YEAR(data[[#This Row],[datum]])</f>
        <v>2017</v>
      </c>
      <c r="D817">
        <f>MONTH(data[[#This Row],[datum]])</f>
        <v>3</v>
      </c>
      <c r="E817">
        <f>DAY(data[[#This Row],[datum]])</f>
        <v>26</v>
      </c>
      <c r="F817" t="str">
        <f>TEXT(data[[#This Row],[datum]],"dddd")</f>
        <v>Sunday</v>
      </c>
      <c r="G817">
        <f>IF(data[[#This Row],[rok]]=rokok,1,0)</f>
        <v>0</v>
      </c>
      <c r="H817">
        <f>IF(data[[#This Row],[rok]]=rokok-1,1,0)</f>
        <v>0</v>
      </c>
      <c r="I817">
        <f>data[[#This Row],[tento_rok]]+data[[#This Row],[minuly rok]]</f>
        <v>0</v>
      </c>
    </row>
    <row r="818" spans="1:9" x14ac:dyDescent="0.2">
      <c r="A818" s="16">
        <v>42821</v>
      </c>
      <c r="B818" s="14">
        <v>45254</v>
      </c>
      <c r="C818">
        <f>YEAR(data[[#This Row],[datum]])</f>
        <v>2017</v>
      </c>
      <c r="D818">
        <f>MONTH(data[[#This Row],[datum]])</f>
        <v>3</v>
      </c>
      <c r="E818">
        <f>DAY(data[[#This Row],[datum]])</f>
        <v>27</v>
      </c>
      <c r="F818" t="str">
        <f>TEXT(data[[#This Row],[datum]],"dddd")</f>
        <v>Monday</v>
      </c>
      <c r="G818">
        <f>IF(data[[#This Row],[rok]]=rokok,1,0)</f>
        <v>0</v>
      </c>
      <c r="H818">
        <f>IF(data[[#This Row],[rok]]=rokok-1,1,0)</f>
        <v>0</v>
      </c>
      <c r="I818">
        <f>data[[#This Row],[tento_rok]]+data[[#This Row],[minuly rok]]</f>
        <v>0</v>
      </c>
    </row>
    <row r="819" spans="1:9" x14ac:dyDescent="0.2">
      <c r="A819" s="16">
        <v>42822</v>
      </c>
      <c r="B819" s="15">
        <v>40742</v>
      </c>
      <c r="C819">
        <f>YEAR(data[[#This Row],[datum]])</f>
        <v>2017</v>
      </c>
      <c r="D819">
        <f>MONTH(data[[#This Row],[datum]])</f>
        <v>3</v>
      </c>
      <c r="E819">
        <f>DAY(data[[#This Row],[datum]])</f>
        <v>28</v>
      </c>
      <c r="F819" t="str">
        <f>TEXT(data[[#This Row],[datum]],"dddd")</f>
        <v>Tuesday</v>
      </c>
      <c r="G819">
        <f>IF(data[[#This Row],[rok]]=rokok,1,0)</f>
        <v>0</v>
      </c>
      <c r="H819">
        <f>IF(data[[#This Row],[rok]]=rokok-1,1,0)</f>
        <v>0</v>
      </c>
      <c r="I819">
        <f>data[[#This Row],[tento_rok]]+data[[#This Row],[minuly rok]]</f>
        <v>0</v>
      </c>
    </row>
    <row r="820" spans="1:9" x14ac:dyDescent="0.2">
      <c r="A820" s="16">
        <v>42823</v>
      </c>
      <c r="B820" s="14">
        <v>37421</v>
      </c>
      <c r="C820">
        <f>YEAR(data[[#This Row],[datum]])</f>
        <v>2017</v>
      </c>
      <c r="D820">
        <f>MONTH(data[[#This Row],[datum]])</f>
        <v>3</v>
      </c>
      <c r="E820">
        <f>DAY(data[[#This Row],[datum]])</f>
        <v>29</v>
      </c>
      <c r="F820" t="str">
        <f>TEXT(data[[#This Row],[datum]],"dddd")</f>
        <v>Wednesday</v>
      </c>
      <c r="G820">
        <f>IF(data[[#This Row],[rok]]=rokok,1,0)</f>
        <v>0</v>
      </c>
      <c r="H820">
        <f>IF(data[[#This Row],[rok]]=rokok-1,1,0)</f>
        <v>0</v>
      </c>
      <c r="I820">
        <f>data[[#This Row],[tento_rok]]+data[[#This Row],[minuly rok]]</f>
        <v>0</v>
      </c>
    </row>
    <row r="821" spans="1:9" x14ac:dyDescent="0.2">
      <c r="A821" s="16">
        <v>42824</v>
      </c>
      <c r="B821" s="15">
        <v>37766</v>
      </c>
      <c r="C821">
        <f>YEAR(data[[#This Row],[datum]])</f>
        <v>2017</v>
      </c>
      <c r="D821">
        <f>MONTH(data[[#This Row],[datum]])</f>
        <v>3</v>
      </c>
      <c r="E821">
        <f>DAY(data[[#This Row],[datum]])</f>
        <v>30</v>
      </c>
      <c r="F821" t="str">
        <f>TEXT(data[[#This Row],[datum]],"dddd")</f>
        <v>Thursday</v>
      </c>
      <c r="G821">
        <f>IF(data[[#This Row],[rok]]=rokok,1,0)</f>
        <v>0</v>
      </c>
      <c r="H821">
        <f>IF(data[[#This Row],[rok]]=rokok-1,1,0)</f>
        <v>0</v>
      </c>
      <c r="I821">
        <f>data[[#This Row],[tento_rok]]+data[[#This Row],[minuly rok]]</f>
        <v>0</v>
      </c>
    </row>
    <row r="822" spans="1:9" x14ac:dyDescent="0.2">
      <c r="A822" s="16">
        <v>42825</v>
      </c>
      <c r="B822" s="14">
        <v>22544</v>
      </c>
      <c r="C822">
        <f>YEAR(data[[#This Row],[datum]])</f>
        <v>2017</v>
      </c>
      <c r="D822">
        <f>MONTH(data[[#This Row],[datum]])</f>
        <v>3</v>
      </c>
      <c r="E822">
        <f>DAY(data[[#This Row],[datum]])</f>
        <v>31</v>
      </c>
      <c r="F822" t="str">
        <f>TEXT(data[[#This Row],[datum]],"dddd")</f>
        <v>Friday</v>
      </c>
      <c r="G822">
        <f>IF(data[[#This Row],[rok]]=rokok,1,0)</f>
        <v>0</v>
      </c>
      <c r="H822">
        <f>IF(data[[#This Row],[rok]]=rokok-1,1,0)</f>
        <v>0</v>
      </c>
      <c r="I822">
        <f>data[[#This Row],[tento_rok]]+data[[#This Row],[minuly rok]]</f>
        <v>0</v>
      </c>
    </row>
    <row r="823" spans="1:9" x14ac:dyDescent="0.2">
      <c r="A823" s="16">
        <v>42826</v>
      </c>
      <c r="B823" s="15">
        <v>21947</v>
      </c>
      <c r="C823">
        <f>YEAR(data[[#This Row],[datum]])</f>
        <v>2017</v>
      </c>
      <c r="D823">
        <f>MONTH(data[[#This Row],[datum]])</f>
        <v>4</v>
      </c>
      <c r="E823">
        <f>DAY(data[[#This Row],[datum]])</f>
        <v>1</v>
      </c>
      <c r="F823" t="str">
        <f>TEXT(data[[#This Row],[datum]],"dddd")</f>
        <v>Saturday</v>
      </c>
      <c r="G823">
        <f>IF(data[[#This Row],[rok]]=rokok,1,0)</f>
        <v>0</v>
      </c>
      <c r="H823">
        <f>IF(data[[#This Row],[rok]]=rokok-1,1,0)</f>
        <v>0</v>
      </c>
      <c r="I823">
        <f>data[[#This Row],[tento_rok]]+data[[#This Row],[minuly rok]]</f>
        <v>0</v>
      </c>
    </row>
    <row r="824" spans="1:9" x14ac:dyDescent="0.2">
      <c r="A824" s="16">
        <v>42827</v>
      </c>
      <c r="B824" s="14">
        <v>26085</v>
      </c>
      <c r="C824">
        <f>YEAR(data[[#This Row],[datum]])</f>
        <v>2017</v>
      </c>
      <c r="D824">
        <f>MONTH(data[[#This Row],[datum]])</f>
        <v>4</v>
      </c>
      <c r="E824">
        <f>DAY(data[[#This Row],[datum]])</f>
        <v>2</v>
      </c>
      <c r="F824" t="str">
        <f>TEXT(data[[#This Row],[datum]],"dddd")</f>
        <v>Sunday</v>
      </c>
      <c r="G824">
        <f>IF(data[[#This Row],[rok]]=rokok,1,0)</f>
        <v>0</v>
      </c>
      <c r="H824">
        <f>IF(data[[#This Row],[rok]]=rokok-1,1,0)</f>
        <v>0</v>
      </c>
      <c r="I824">
        <f>data[[#This Row],[tento_rok]]+data[[#This Row],[minuly rok]]</f>
        <v>0</v>
      </c>
    </row>
    <row r="825" spans="1:9" x14ac:dyDescent="0.2">
      <c r="A825" s="16">
        <v>42828</v>
      </c>
      <c r="B825" s="15">
        <v>21610</v>
      </c>
      <c r="C825">
        <f>YEAR(data[[#This Row],[datum]])</f>
        <v>2017</v>
      </c>
      <c r="D825">
        <f>MONTH(data[[#This Row],[datum]])</f>
        <v>4</v>
      </c>
      <c r="E825">
        <f>DAY(data[[#This Row],[datum]])</f>
        <v>3</v>
      </c>
      <c r="F825" t="str">
        <f>TEXT(data[[#This Row],[datum]],"dddd")</f>
        <v>Monday</v>
      </c>
      <c r="G825">
        <f>IF(data[[#This Row],[rok]]=rokok,1,0)</f>
        <v>0</v>
      </c>
      <c r="H825">
        <f>IF(data[[#This Row],[rok]]=rokok-1,1,0)</f>
        <v>0</v>
      </c>
      <c r="I825">
        <f>data[[#This Row],[tento_rok]]+data[[#This Row],[minuly rok]]</f>
        <v>0</v>
      </c>
    </row>
    <row r="826" spans="1:9" x14ac:dyDescent="0.2">
      <c r="A826" s="16">
        <v>42829</v>
      </c>
      <c r="B826" s="14">
        <v>22409</v>
      </c>
      <c r="C826">
        <f>YEAR(data[[#This Row],[datum]])</f>
        <v>2017</v>
      </c>
      <c r="D826">
        <f>MONTH(data[[#This Row],[datum]])</f>
        <v>4</v>
      </c>
      <c r="E826">
        <f>DAY(data[[#This Row],[datum]])</f>
        <v>4</v>
      </c>
      <c r="F826" t="str">
        <f>TEXT(data[[#This Row],[datum]],"dddd")</f>
        <v>Tuesday</v>
      </c>
      <c r="G826">
        <f>IF(data[[#This Row],[rok]]=rokok,1,0)</f>
        <v>0</v>
      </c>
      <c r="H826">
        <f>IF(data[[#This Row],[rok]]=rokok-1,1,0)</f>
        <v>0</v>
      </c>
      <c r="I826">
        <f>data[[#This Row],[tento_rok]]+data[[#This Row],[minuly rok]]</f>
        <v>0</v>
      </c>
    </row>
    <row r="827" spans="1:9" x14ac:dyDescent="0.2">
      <c r="A827" s="16">
        <v>42830</v>
      </c>
      <c r="B827" s="15">
        <v>22170</v>
      </c>
      <c r="C827">
        <f>YEAR(data[[#This Row],[datum]])</f>
        <v>2017</v>
      </c>
      <c r="D827">
        <f>MONTH(data[[#This Row],[datum]])</f>
        <v>4</v>
      </c>
      <c r="E827">
        <f>DAY(data[[#This Row],[datum]])</f>
        <v>5</v>
      </c>
      <c r="F827" t="str">
        <f>TEXT(data[[#This Row],[datum]],"dddd")</f>
        <v>Wednesday</v>
      </c>
      <c r="G827">
        <f>IF(data[[#This Row],[rok]]=rokok,1,0)</f>
        <v>0</v>
      </c>
      <c r="H827">
        <f>IF(data[[#This Row],[rok]]=rokok-1,1,0)</f>
        <v>0</v>
      </c>
      <c r="I827">
        <f>data[[#This Row],[tento_rok]]+data[[#This Row],[minuly rok]]</f>
        <v>0</v>
      </c>
    </row>
    <row r="828" spans="1:9" x14ac:dyDescent="0.2">
      <c r="A828" s="16">
        <v>42831</v>
      </c>
      <c r="B828" s="14">
        <v>24617</v>
      </c>
      <c r="C828">
        <f>YEAR(data[[#This Row],[datum]])</f>
        <v>2017</v>
      </c>
      <c r="D828">
        <f>MONTH(data[[#This Row],[datum]])</f>
        <v>4</v>
      </c>
      <c r="E828">
        <f>DAY(data[[#This Row],[datum]])</f>
        <v>6</v>
      </c>
      <c r="F828" t="str">
        <f>TEXT(data[[#This Row],[datum]],"dddd")</f>
        <v>Thursday</v>
      </c>
      <c r="G828">
        <f>IF(data[[#This Row],[rok]]=rokok,1,0)</f>
        <v>0</v>
      </c>
      <c r="H828">
        <f>IF(data[[#This Row],[rok]]=rokok-1,1,0)</f>
        <v>0</v>
      </c>
      <c r="I828">
        <f>data[[#This Row],[tento_rok]]+data[[#This Row],[minuly rok]]</f>
        <v>0</v>
      </c>
    </row>
    <row r="829" spans="1:9" x14ac:dyDescent="0.2">
      <c r="A829" s="16">
        <v>42832</v>
      </c>
      <c r="B829" s="15">
        <v>19860</v>
      </c>
      <c r="C829">
        <f>YEAR(data[[#This Row],[datum]])</f>
        <v>2017</v>
      </c>
      <c r="D829">
        <f>MONTH(data[[#This Row],[datum]])</f>
        <v>4</v>
      </c>
      <c r="E829">
        <f>DAY(data[[#This Row],[datum]])</f>
        <v>7</v>
      </c>
      <c r="F829" t="str">
        <f>TEXT(data[[#This Row],[datum]],"dddd")</f>
        <v>Friday</v>
      </c>
      <c r="G829">
        <f>IF(data[[#This Row],[rok]]=rokok,1,0)</f>
        <v>0</v>
      </c>
      <c r="H829">
        <f>IF(data[[#This Row],[rok]]=rokok-1,1,0)</f>
        <v>0</v>
      </c>
      <c r="I829">
        <f>data[[#This Row],[tento_rok]]+data[[#This Row],[minuly rok]]</f>
        <v>0</v>
      </c>
    </row>
    <row r="830" spans="1:9" x14ac:dyDescent="0.2">
      <c r="A830" s="16">
        <v>42833</v>
      </c>
      <c r="B830" s="14">
        <v>20986</v>
      </c>
      <c r="C830">
        <f>YEAR(data[[#This Row],[datum]])</f>
        <v>2017</v>
      </c>
      <c r="D830">
        <f>MONTH(data[[#This Row],[datum]])</f>
        <v>4</v>
      </c>
      <c r="E830">
        <f>DAY(data[[#This Row],[datum]])</f>
        <v>8</v>
      </c>
      <c r="F830" t="str">
        <f>TEXT(data[[#This Row],[datum]],"dddd")</f>
        <v>Saturday</v>
      </c>
      <c r="G830">
        <f>IF(data[[#This Row],[rok]]=rokok,1,0)</f>
        <v>0</v>
      </c>
      <c r="H830">
        <f>IF(data[[#This Row],[rok]]=rokok-1,1,0)</f>
        <v>0</v>
      </c>
      <c r="I830">
        <f>data[[#This Row],[tento_rok]]+data[[#This Row],[minuly rok]]</f>
        <v>0</v>
      </c>
    </row>
    <row r="831" spans="1:9" x14ac:dyDescent="0.2">
      <c r="A831" s="16">
        <v>42834</v>
      </c>
      <c r="B831" s="15">
        <v>21647</v>
      </c>
      <c r="C831">
        <f>YEAR(data[[#This Row],[datum]])</f>
        <v>2017</v>
      </c>
      <c r="D831">
        <f>MONTH(data[[#This Row],[datum]])</f>
        <v>4</v>
      </c>
      <c r="E831">
        <f>DAY(data[[#This Row],[datum]])</f>
        <v>9</v>
      </c>
      <c r="F831" t="str">
        <f>TEXT(data[[#This Row],[datum]],"dddd")</f>
        <v>Sunday</v>
      </c>
      <c r="G831">
        <f>IF(data[[#This Row],[rok]]=rokok,1,0)</f>
        <v>0</v>
      </c>
      <c r="H831">
        <f>IF(data[[#This Row],[rok]]=rokok-1,1,0)</f>
        <v>0</v>
      </c>
      <c r="I831">
        <f>data[[#This Row],[tento_rok]]+data[[#This Row],[minuly rok]]</f>
        <v>0</v>
      </c>
    </row>
    <row r="832" spans="1:9" x14ac:dyDescent="0.2">
      <c r="A832" s="16">
        <v>42835</v>
      </c>
      <c r="B832" s="14">
        <v>21949</v>
      </c>
      <c r="C832">
        <f>YEAR(data[[#This Row],[datum]])</f>
        <v>2017</v>
      </c>
      <c r="D832">
        <f>MONTH(data[[#This Row],[datum]])</f>
        <v>4</v>
      </c>
      <c r="E832">
        <f>DAY(data[[#This Row],[datum]])</f>
        <v>10</v>
      </c>
      <c r="F832" t="str">
        <f>TEXT(data[[#This Row],[datum]],"dddd")</f>
        <v>Monday</v>
      </c>
      <c r="G832">
        <f>IF(data[[#This Row],[rok]]=rokok,1,0)</f>
        <v>0</v>
      </c>
      <c r="H832">
        <f>IF(data[[#This Row],[rok]]=rokok-1,1,0)</f>
        <v>0</v>
      </c>
      <c r="I832">
        <f>data[[#This Row],[tento_rok]]+data[[#This Row],[minuly rok]]</f>
        <v>0</v>
      </c>
    </row>
    <row r="833" spans="1:9" x14ac:dyDescent="0.2">
      <c r="A833" s="16">
        <v>42836</v>
      </c>
      <c r="B833" s="15">
        <v>23561</v>
      </c>
      <c r="C833">
        <f>YEAR(data[[#This Row],[datum]])</f>
        <v>2017</v>
      </c>
      <c r="D833">
        <f>MONTH(data[[#This Row],[datum]])</f>
        <v>4</v>
      </c>
      <c r="E833">
        <f>DAY(data[[#This Row],[datum]])</f>
        <v>11</v>
      </c>
      <c r="F833" t="str">
        <f>TEXT(data[[#This Row],[datum]],"dddd")</f>
        <v>Tuesday</v>
      </c>
      <c r="G833">
        <f>IF(data[[#This Row],[rok]]=rokok,1,0)</f>
        <v>0</v>
      </c>
      <c r="H833">
        <f>IF(data[[#This Row],[rok]]=rokok-1,1,0)</f>
        <v>0</v>
      </c>
      <c r="I833">
        <f>data[[#This Row],[tento_rok]]+data[[#This Row],[minuly rok]]</f>
        <v>0</v>
      </c>
    </row>
    <row r="834" spans="1:9" x14ac:dyDescent="0.2">
      <c r="A834" s="16">
        <v>42837</v>
      </c>
      <c r="B834" s="14">
        <v>23918</v>
      </c>
      <c r="C834">
        <f>YEAR(data[[#This Row],[datum]])</f>
        <v>2017</v>
      </c>
      <c r="D834">
        <f>MONTH(data[[#This Row],[datum]])</f>
        <v>4</v>
      </c>
      <c r="E834">
        <f>DAY(data[[#This Row],[datum]])</f>
        <v>12</v>
      </c>
      <c r="F834" t="str">
        <f>TEXT(data[[#This Row],[datum]],"dddd")</f>
        <v>Wednesday</v>
      </c>
      <c r="G834">
        <f>IF(data[[#This Row],[rok]]=rokok,1,0)</f>
        <v>0</v>
      </c>
      <c r="H834">
        <f>IF(data[[#This Row],[rok]]=rokok-1,1,0)</f>
        <v>0</v>
      </c>
      <c r="I834">
        <f>data[[#This Row],[tento_rok]]+data[[#This Row],[minuly rok]]</f>
        <v>0</v>
      </c>
    </row>
    <row r="835" spans="1:9" x14ac:dyDescent="0.2">
      <c r="A835" s="16">
        <v>42838</v>
      </c>
      <c r="B835" s="15">
        <v>22073</v>
      </c>
      <c r="C835">
        <f>YEAR(data[[#This Row],[datum]])</f>
        <v>2017</v>
      </c>
      <c r="D835">
        <f>MONTH(data[[#This Row],[datum]])</f>
        <v>4</v>
      </c>
      <c r="E835">
        <f>DAY(data[[#This Row],[datum]])</f>
        <v>13</v>
      </c>
      <c r="F835" t="str">
        <f>TEXT(data[[#This Row],[datum]],"dddd")</f>
        <v>Thursday</v>
      </c>
      <c r="G835">
        <f>IF(data[[#This Row],[rok]]=rokok,1,0)</f>
        <v>0</v>
      </c>
      <c r="H835">
        <f>IF(data[[#This Row],[rok]]=rokok-1,1,0)</f>
        <v>0</v>
      </c>
      <c r="I835">
        <f>data[[#This Row],[tento_rok]]+data[[#This Row],[minuly rok]]</f>
        <v>0</v>
      </c>
    </row>
    <row r="836" spans="1:9" x14ac:dyDescent="0.2">
      <c r="A836" s="16">
        <v>42839</v>
      </c>
      <c r="B836" s="14">
        <v>22996</v>
      </c>
      <c r="C836">
        <f>YEAR(data[[#This Row],[datum]])</f>
        <v>2017</v>
      </c>
      <c r="D836">
        <f>MONTH(data[[#This Row],[datum]])</f>
        <v>4</v>
      </c>
      <c r="E836">
        <f>DAY(data[[#This Row],[datum]])</f>
        <v>14</v>
      </c>
      <c r="F836" t="str">
        <f>TEXT(data[[#This Row],[datum]],"dddd")</f>
        <v>Friday</v>
      </c>
      <c r="G836">
        <f>IF(data[[#This Row],[rok]]=rokok,1,0)</f>
        <v>0</v>
      </c>
      <c r="H836">
        <f>IF(data[[#This Row],[rok]]=rokok-1,1,0)</f>
        <v>0</v>
      </c>
      <c r="I836">
        <f>data[[#This Row],[tento_rok]]+data[[#This Row],[minuly rok]]</f>
        <v>0</v>
      </c>
    </row>
    <row r="837" spans="1:9" x14ac:dyDescent="0.2">
      <c r="A837" s="16">
        <v>42840</v>
      </c>
      <c r="B837" s="15">
        <v>23263</v>
      </c>
      <c r="C837">
        <f>YEAR(data[[#This Row],[datum]])</f>
        <v>2017</v>
      </c>
      <c r="D837">
        <f>MONTH(data[[#This Row],[datum]])</f>
        <v>4</v>
      </c>
      <c r="E837">
        <f>DAY(data[[#This Row],[datum]])</f>
        <v>15</v>
      </c>
      <c r="F837" t="str">
        <f>TEXT(data[[#This Row],[datum]],"dddd")</f>
        <v>Saturday</v>
      </c>
      <c r="G837">
        <f>IF(data[[#This Row],[rok]]=rokok,1,0)</f>
        <v>0</v>
      </c>
      <c r="H837">
        <f>IF(data[[#This Row],[rok]]=rokok-1,1,0)</f>
        <v>0</v>
      </c>
      <c r="I837">
        <f>data[[#This Row],[tento_rok]]+data[[#This Row],[minuly rok]]</f>
        <v>0</v>
      </c>
    </row>
    <row r="838" spans="1:9" x14ac:dyDescent="0.2">
      <c r="A838" s="16">
        <v>42841</v>
      </c>
      <c r="B838" s="14">
        <v>12943</v>
      </c>
      <c r="C838">
        <f>YEAR(data[[#This Row],[datum]])</f>
        <v>2017</v>
      </c>
      <c r="D838">
        <f>MONTH(data[[#This Row],[datum]])</f>
        <v>4</v>
      </c>
      <c r="E838">
        <f>DAY(data[[#This Row],[datum]])</f>
        <v>16</v>
      </c>
      <c r="F838" t="str">
        <f>TEXT(data[[#This Row],[datum]],"dddd")</f>
        <v>Sunday</v>
      </c>
      <c r="G838">
        <f>IF(data[[#This Row],[rok]]=rokok,1,0)</f>
        <v>0</v>
      </c>
      <c r="H838">
        <f>IF(data[[#This Row],[rok]]=rokok-1,1,0)</f>
        <v>0</v>
      </c>
      <c r="I838">
        <f>data[[#This Row],[tento_rok]]+data[[#This Row],[minuly rok]]</f>
        <v>0</v>
      </c>
    </row>
    <row r="839" spans="1:9" x14ac:dyDescent="0.2">
      <c r="A839" s="16">
        <v>42842</v>
      </c>
      <c r="B839" s="15">
        <v>13982</v>
      </c>
      <c r="C839">
        <f>YEAR(data[[#This Row],[datum]])</f>
        <v>2017</v>
      </c>
      <c r="D839">
        <f>MONTH(data[[#This Row],[datum]])</f>
        <v>4</v>
      </c>
      <c r="E839">
        <f>DAY(data[[#This Row],[datum]])</f>
        <v>17</v>
      </c>
      <c r="F839" t="str">
        <f>TEXT(data[[#This Row],[datum]],"dddd")</f>
        <v>Monday</v>
      </c>
      <c r="G839">
        <f>IF(data[[#This Row],[rok]]=rokok,1,0)</f>
        <v>0</v>
      </c>
      <c r="H839">
        <f>IF(data[[#This Row],[rok]]=rokok-1,1,0)</f>
        <v>0</v>
      </c>
      <c r="I839">
        <f>data[[#This Row],[tento_rok]]+data[[#This Row],[minuly rok]]</f>
        <v>0</v>
      </c>
    </row>
    <row r="840" spans="1:9" x14ac:dyDescent="0.2">
      <c r="A840" s="16">
        <v>42843</v>
      </c>
      <c r="B840" s="14">
        <v>13306</v>
      </c>
      <c r="C840">
        <f>YEAR(data[[#This Row],[datum]])</f>
        <v>2017</v>
      </c>
      <c r="D840">
        <f>MONTH(data[[#This Row],[datum]])</f>
        <v>4</v>
      </c>
      <c r="E840">
        <f>DAY(data[[#This Row],[datum]])</f>
        <v>18</v>
      </c>
      <c r="F840" t="str">
        <f>TEXT(data[[#This Row],[datum]],"dddd")</f>
        <v>Tuesday</v>
      </c>
      <c r="G840">
        <f>IF(data[[#This Row],[rok]]=rokok,1,0)</f>
        <v>0</v>
      </c>
      <c r="H840">
        <f>IF(data[[#This Row],[rok]]=rokok-1,1,0)</f>
        <v>0</v>
      </c>
      <c r="I840">
        <f>data[[#This Row],[tento_rok]]+data[[#This Row],[minuly rok]]</f>
        <v>0</v>
      </c>
    </row>
    <row r="841" spans="1:9" x14ac:dyDescent="0.2">
      <c r="A841" s="16">
        <v>42844</v>
      </c>
      <c r="B841" s="15">
        <v>12590</v>
      </c>
      <c r="C841">
        <f>YEAR(data[[#This Row],[datum]])</f>
        <v>2017</v>
      </c>
      <c r="D841">
        <f>MONTH(data[[#This Row],[datum]])</f>
        <v>4</v>
      </c>
      <c r="E841">
        <f>DAY(data[[#This Row],[datum]])</f>
        <v>19</v>
      </c>
      <c r="F841" t="str">
        <f>TEXT(data[[#This Row],[datum]],"dddd")</f>
        <v>Wednesday</v>
      </c>
      <c r="G841">
        <f>IF(data[[#This Row],[rok]]=rokok,1,0)</f>
        <v>0</v>
      </c>
      <c r="H841">
        <f>IF(data[[#This Row],[rok]]=rokok-1,1,0)</f>
        <v>0</v>
      </c>
      <c r="I841">
        <f>data[[#This Row],[tento_rok]]+data[[#This Row],[minuly rok]]</f>
        <v>0</v>
      </c>
    </row>
    <row r="842" spans="1:9" x14ac:dyDescent="0.2">
      <c r="A842" s="16">
        <v>42845</v>
      </c>
      <c r="B842" s="14">
        <v>43250</v>
      </c>
      <c r="C842">
        <f>YEAR(data[[#This Row],[datum]])</f>
        <v>2017</v>
      </c>
      <c r="D842">
        <f>MONTH(data[[#This Row],[datum]])</f>
        <v>4</v>
      </c>
      <c r="E842">
        <f>DAY(data[[#This Row],[datum]])</f>
        <v>20</v>
      </c>
      <c r="F842" t="str">
        <f>TEXT(data[[#This Row],[datum]],"dddd")</f>
        <v>Thursday</v>
      </c>
      <c r="G842">
        <f>IF(data[[#This Row],[rok]]=rokok,1,0)</f>
        <v>0</v>
      </c>
      <c r="H842">
        <f>IF(data[[#This Row],[rok]]=rokok-1,1,0)</f>
        <v>0</v>
      </c>
      <c r="I842">
        <f>data[[#This Row],[tento_rok]]+data[[#This Row],[minuly rok]]</f>
        <v>0</v>
      </c>
    </row>
    <row r="843" spans="1:9" x14ac:dyDescent="0.2">
      <c r="A843" s="16">
        <v>42846</v>
      </c>
      <c r="B843" s="15">
        <v>43688</v>
      </c>
      <c r="C843">
        <f>YEAR(data[[#This Row],[datum]])</f>
        <v>2017</v>
      </c>
      <c r="D843">
        <f>MONTH(data[[#This Row],[datum]])</f>
        <v>4</v>
      </c>
      <c r="E843">
        <f>DAY(data[[#This Row],[datum]])</f>
        <v>21</v>
      </c>
      <c r="F843" t="str">
        <f>TEXT(data[[#This Row],[datum]],"dddd")</f>
        <v>Friday</v>
      </c>
      <c r="G843">
        <f>IF(data[[#This Row],[rok]]=rokok,1,0)</f>
        <v>0</v>
      </c>
      <c r="H843">
        <f>IF(data[[#This Row],[rok]]=rokok-1,1,0)</f>
        <v>0</v>
      </c>
      <c r="I843">
        <f>data[[#This Row],[tento_rok]]+data[[#This Row],[minuly rok]]</f>
        <v>0</v>
      </c>
    </row>
    <row r="844" spans="1:9" x14ac:dyDescent="0.2">
      <c r="A844" s="16">
        <v>42847</v>
      </c>
      <c r="B844" s="14">
        <v>42527</v>
      </c>
      <c r="C844">
        <f>YEAR(data[[#This Row],[datum]])</f>
        <v>2017</v>
      </c>
      <c r="D844">
        <f>MONTH(data[[#This Row],[datum]])</f>
        <v>4</v>
      </c>
      <c r="E844">
        <f>DAY(data[[#This Row],[datum]])</f>
        <v>22</v>
      </c>
      <c r="F844" t="str">
        <f>TEXT(data[[#This Row],[datum]],"dddd")</f>
        <v>Saturday</v>
      </c>
      <c r="G844">
        <f>IF(data[[#This Row],[rok]]=rokok,1,0)</f>
        <v>0</v>
      </c>
      <c r="H844">
        <f>IF(data[[#This Row],[rok]]=rokok-1,1,0)</f>
        <v>0</v>
      </c>
      <c r="I844">
        <f>data[[#This Row],[tento_rok]]+data[[#This Row],[minuly rok]]</f>
        <v>0</v>
      </c>
    </row>
    <row r="845" spans="1:9" x14ac:dyDescent="0.2">
      <c r="A845" s="16">
        <v>42848</v>
      </c>
      <c r="B845" s="15">
        <v>45694</v>
      </c>
      <c r="C845">
        <f>YEAR(data[[#This Row],[datum]])</f>
        <v>2017</v>
      </c>
      <c r="D845">
        <f>MONTH(data[[#This Row],[datum]])</f>
        <v>4</v>
      </c>
      <c r="E845">
        <f>DAY(data[[#This Row],[datum]])</f>
        <v>23</v>
      </c>
      <c r="F845" t="str">
        <f>TEXT(data[[#This Row],[datum]],"dddd")</f>
        <v>Sunday</v>
      </c>
      <c r="G845">
        <f>IF(data[[#This Row],[rok]]=rokok,1,0)</f>
        <v>0</v>
      </c>
      <c r="H845">
        <f>IF(data[[#This Row],[rok]]=rokok-1,1,0)</f>
        <v>0</v>
      </c>
      <c r="I845">
        <f>data[[#This Row],[tento_rok]]+data[[#This Row],[minuly rok]]</f>
        <v>0</v>
      </c>
    </row>
    <row r="846" spans="1:9" x14ac:dyDescent="0.2">
      <c r="A846" s="16">
        <v>42849</v>
      </c>
      <c r="B846" s="14">
        <v>45129</v>
      </c>
      <c r="C846">
        <f>YEAR(data[[#This Row],[datum]])</f>
        <v>2017</v>
      </c>
      <c r="D846">
        <f>MONTH(data[[#This Row],[datum]])</f>
        <v>4</v>
      </c>
      <c r="E846">
        <f>DAY(data[[#This Row],[datum]])</f>
        <v>24</v>
      </c>
      <c r="F846" t="str">
        <f>TEXT(data[[#This Row],[datum]],"dddd")</f>
        <v>Monday</v>
      </c>
      <c r="G846">
        <f>IF(data[[#This Row],[rok]]=rokok,1,0)</f>
        <v>0</v>
      </c>
      <c r="H846">
        <f>IF(data[[#This Row],[rok]]=rokok-1,1,0)</f>
        <v>0</v>
      </c>
      <c r="I846">
        <f>data[[#This Row],[tento_rok]]+data[[#This Row],[minuly rok]]</f>
        <v>0</v>
      </c>
    </row>
    <row r="847" spans="1:9" x14ac:dyDescent="0.2">
      <c r="A847" s="16">
        <v>42850</v>
      </c>
      <c r="B847" s="15">
        <v>43424</v>
      </c>
      <c r="C847">
        <f>YEAR(data[[#This Row],[datum]])</f>
        <v>2017</v>
      </c>
      <c r="D847">
        <f>MONTH(data[[#This Row],[datum]])</f>
        <v>4</v>
      </c>
      <c r="E847">
        <f>DAY(data[[#This Row],[datum]])</f>
        <v>25</v>
      </c>
      <c r="F847" t="str">
        <f>TEXT(data[[#This Row],[datum]],"dddd")</f>
        <v>Tuesday</v>
      </c>
      <c r="G847">
        <f>IF(data[[#This Row],[rok]]=rokok,1,0)</f>
        <v>0</v>
      </c>
      <c r="H847">
        <f>IF(data[[#This Row],[rok]]=rokok-1,1,0)</f>
        <v>0</v>
      </c>
      <c r="I847">
        <f>data[[#This Row],[tento_rok]]+data[[#This Row],[minuly rok]]</f>
        <v>0</v>
      </c>
    </row>
    <row r="848" spans="1:9" x14ac:dyDescent="0.2">
      <c r="A848" s="16">
        <v>42851</v>
      </c>
      <c r="B848" s="14">
        <v>44785</v>
      </c>
      <c r="C848">
        <f>YEAR(data[[#This Row],[datum]])</f>
        <v>2017</v>
      </c>
      <c r="D848">
        <f>MONTH(data[[#This Row],[datum]])</f>
        <v>4</v>
      </c>
      <c r="E848">
        <f>DAY(data[[#This Row],[datum]])</f>
        <v>26</v>
      </c>
      <c r="F848" t="str">
        <f>TEXT(data[[#This Row],[datum]],"dddd")</f>
        <v>Wednesday</v>
      </c>
      <c r="G848">
        <f>IF(data[[#This Row],[rok]]=rokok,1,0)</f>
        <v>0</v>
      </c>
      <c r="H848">
        <f>IF(data[[#This Row],[rok]]=rokok-1,1,0)</f>
        <v>0</v>
      </c>
      <c r="I848">
        <f>data[[#This Row],[tento_rok]]+data[[#This Row],[minuly rok]]</f>
        <v>0</v>
      </c>
    </row>
    <row r="849" spans="1:9" x14ac:dyDescent="0.2">
      <c r="A849" s="16">
        <v>42852</v>
      </c>
      <c r="B849" s="15">
        <v>51418</v>
      </c>
      <c r="C849">
        <f>YEAR(data[[#This Row],[datum]])</f>
        <v>2017</v>
      </c>
      <c r="D849">
        <f>MONTH(data[[#This Row],[datum]])</f>
        <v>4</v>
      </c>
      <c r="E849">
        <f>DAY(data[[#This Row],[datum]])</f>
        <v>27</v>
      </c>
      <c r="F849" t="str">
        <f>TEXT(data[[#This Row],[datum]],"dddd")</f>
        <v>Thursday</v>
      </c>
      <c r="G849">
        <f>IF(data[[#This Row],[rok]]=rokok,1,0)</f>
        <v>0</v>
      </c>
      <c r="H849">
        <f>IF(data[[#This Row],[rok]]=rokok-1,1,0)</f>
        <v>0</v>
      </c>
      <c r="I849">
        <f>data[[#This Row],[tento_rok]]+data[[#This Row],[minuly rok]]</f>
        <v>0</v>
      </c>
    </row>
    <row r="850" spans="1:9" x14ac:dyDescent="0.2">
      <c r="A850" s="16">
        <v>42853</v>
      </c>
      <c r="B850" s="14">
        <v>22968</v>
      </c>
      <c r="C850">
        <f>YEAR(data[[#This Row],[datum]])</f>
        <v>2017</v>
      </c>
      <c r="D850">
        <f>MONTH(data[[#This Row],[datum]])</f>
        <v>4</v>
      </c>
      <c r="E850">
        <f>DAY(data[[#This Row],[datum]])</f>
        <v>28</v>
      </c>
      <c r="F850" t="str">
        <f>TEXT(data[[#This Row],[datum]],"dddd")</f>
        <v>Friday</v>
      </c>
      <c r="G850">
        <f>IF(data[[#This Row],[rok]]=rokok,1,0)</f>
        <v>0</v>
      </c>
      <c r="H850">
        <f>IF(data[[#This Row],[rok]]=rokok-1,1,0)</f>
        <v>0</v>
      </c>
      <c r="I850">
        <f>data[[#This Row],[tento_rok]]+data[[#This Row],[minuly rok]]</f>
        <v>0</v>
      </c>
    </row>
    <row r="851" spans="1:9" x14ac:dyDescent="0.2">
      <c r="A851" s="16">
        <v>42854</v>
      </c>
      <c r="B851" s="15">
        <v>21012</v>
      </c>
      <c r="C851">
        <f>YEAR(data[[#This Row],[datum]])</f>
        <v>2017</v>
      </c>
      <c r="D851">
        <f>MONTH(data[[#This Row],[datum]])</f>
        <v>4</v>
      </c>
      <c r="E851">
        <f>DAY(data[[#This Row],[datum]])</f>
        <v>29</v>
      </c>
      <c r="F851" t="str">
        <f>TEXT(data[[#This Row],[datum]],"dddd")</f>
        <v>Saturday</v>
      </c>
      <c r="G851">
        <f>IF(data[[#This Row],[rok]]=rokok,1,0)</f>
        <v>0</v>
      </c>
      <c r="H851">
        <f>IF(data[[#This Row],[rok]]=rokok-1,1,0)</f>
        <v>0</v>
      </c>
      <c r="I851">
        <f>data[[#This Row],[tento_rok]]+data[[#This Row],[minuly rok]]</f>
        <v>0</v>
      </c>
    </row>
    <row r="852" spans="1:9" x14ac:dyDescent="0.2">
      <c r="A852" s="16">
        <v>42855</v>
      </c>
      <c r="B852" s="14">
        <v>20268</v>
      </c>
      <c r="C852">
        <f>YEAR(data[[#This Row],[datum]])</f>
        <v>2017</v>
      </c>
      <c r="D852">
        <f>MONTH(data[[#This Row],[datum]])</f>
        <v>4</v>
      </c>
      <c r="E852">
        <f>DAY(data[[#This Row],[datum]])</f>
        <v>30</v>
      </c>
      <c r="F852" t="str">
        <f>TEXT(data[[#This Row],[datum]],"dddd")</f>
        <v>Sunday</v>
      </c>
      <c r="G852">
        <f>IF(data[[#This Row],[rok]]=rokok,1,0)</f>
        <v>0</v>
      </c>
      <c r="H852">
        <f>IF(data[[#This Row],[rok]]=rokok-1,1,0)</f>
        <v>0</v>
      </c>
      <c r="I852">
        <f>data[[#This Row],[tento_rok]]+data[[#This Row],[minuly rok]]</f>
        <v>0</v>
      </c>
    </row>
    <row r="853" spans="1:9" x14ac:dyDescent="0.2">
      <c r="A853" s="16">
        <v>42856</v>
      </c>
      <c r="B853" s="15">
        <v>21116</v>
      </c>
      <c r="C853">
        <f>YEAR(data[[#This Row],[datum]])</f>
        <v>2017</v>
      </c>
      <c r="D853">
        <f>MONTH(data[[#This Row],[datum]])</f>
        <v>5</v>
      </c>
      <c r="E853">
        <f>DAY(data[[#This Row],[datum]])</f>
        <v>1</v>
      </c>
      <c r="F853" t="str">
        <f>TEXT(data[[#This Row],[datum]],"dddd")</f>
        <v>Monday</v>
      </c>
      <c r="G853">
        <f>IF(data[[#This Row],[rok]]=rokok,1,0)</f>
        <v>0</v>
      </c>
      <c r="H853">
        <f>IF(data[[#This Row],[rok]]=rokok-1,1,0)</f>
        <v>0</v>
      </c>
      <c r="I853">
        <f>data[[#This Row],[tento_rok]]+data[[#This Row],[minuly rok]]</f>
        <v>0</v>
      </c>
    </row>
    <row r="854" spans="1:9" x14ac:dyDescent="0.2">
      <c r="A854" s="16">
        <v>42857</v>
      </c>
      <c r="B854" s="14">
        <v>30539</v>
      </c>
      <c r="C854">
        <f>YEAR(data[[#This Row],[datum]])</f>
        <v>2017</v>
      </c>
      <c r="D854">
        <f>MONTH(data[[#This Row],[datum]])</f>
        <v>5</v>
      </c>
      <c r="E854">
        <f>DAY(data[[#This Row],[datum]])</f>
        <v>2</v>
      </c>
      <c r="F854" t="str">
        <f>TEXT(data[[#This Row],[datum]],"dddd")</f>
        <v>Tuesday</v>
      </c>
      <c r="G854">
        <f>IF(data[[#This Row],[rok]]=rokok,1,0)</f>
        <v>0</v>
      </c>
      <c r="H854">
        <f>IF(data[[#This Row],[rok]]=rokok-1,1,0)</f>
        <v>0</v>
      </c>
      <c r="I854">
        <f>data[[#This Row],[tento_rok]]+data[[#This Row],[minuly rok]]</f>
        <v>0</v>
      </c>
    </row>
    <row r="855" spans="1:9" x14ac:dyDescent="0.2">
      <c r="A855" s="16">
        <v>42858</v>
      </c>
      <c r="B855" s="15">
        <v>31939</v>
      </c>
      <c r="C855">
        <f>YEAR(data[[#This Row],[datum]])</f>
        <v>2017</v>
      </c>
      <c r="D855">
        <f>MONTH(data[[#This Row],[datum]])</f>
        <v>5</v>
      </c>
      <c r="E855">
        <f>DAY(data[[#This Row],[datum]])</f>
        <v>3</v>
      </c>
      <c r="F855" t="str">
        <f>TEXT(data[[#This Row],[datum]],"dddd")</f>
        <v>Wednesday</v>
      </c>
      <c r="G855">
        <f>IF(data[[#This Row],[rok]]=rokok,1,0)</f>
        <v>0</v>
      </c>
      <c r="H855">
        <f>IF(data[[#This Row],[rok]]=rokok-1,1,0)</f>
        <v>0</v>
      </c>
      <c r="I855">
        <f>data[[#This Row],[tento_rok]]+data[[#This Row],[minuly rok]]</f>
        <v>0</v>
      </c>
    </row>
    <row r="856" spans="1:9" x14ac:dyDescent="0.2">
      <c r="A856" s="16">
        <v>42859</v>
      </c>
      <c r="B856" s="14">
        <v>29011</v>
      </c>
      <c r="C856">
        <f>YEAR(data[[#This Row],[datum]])</f>
        <v>2017</v>
      </c>
      <c r="D856">
        <f>MONTH(data[[#This Row],[datum]])</f>
        <v>5</v>
      </c>
      <c r="E856">
        <f>DAY(data[[#This Row],[datum]])</f>
        <v>4</v>
      </c>
      <c r="F856" t="str">
        <f>TEXT(data[[#This Row],[datum]],"dddd")</f>
        <v>Thursday</v>
      </c>
      <c r="G856">
        <f>IF(data[[#This Row],[rok]]=rokok,1,0)</f>
        <v>0</v>
      </c>
      <c r="H856">
        <f>IF(data[[#This Row],[rok]]=rokok-1,1,0)</f>
        <v>0</v>
      </c>
      <c r="I856">
        <f>data[[#This Row],[tento_rok]]+data[[#This Row],[minuly rok]]</f>
        <v>0</v>
      </c>
    </row>
    <row r="857" spans="1:9" x14ac:dyDescent="0.2">
      <c r="A857" s="16">
        <v>42860</v>
      </c>
      <c r="B857" s="15">
        <v>34918</v>
      </c>
      <c r="C857">
        <f>YEAR(data[[#This Row],[datum]])</f>
        <v>2017</v>
      </c>
      <c r="D857">
        <f>MONTH(data[[#This Row],[datum]])</f>
        <v>5</v>
      </c>
      <c r="E857">
        <f>DAY(data[[#This Row],[datum]])</f>
        <v>5</v>
      </c>
      <c r="F857" t="str">
        <f>TEXT(data[[#This Row],[datum]],"dddd")</f>
        <v>Friday</v>
      </c>
      <c r="G857">
        <f>IF(data[[#This Row],[rok]]=rokok,1,0)</f>
        <v>0</v>
      </c>
      <c r="H857">
        <f>IF(data[[#This Row],[rok]]=rokok-1,1,0)</f>
        <v>0</v>
      </c>
      <c r="I857">
        <f>data[[#This Row],[tento_rok]]+data[[#This Row],[minuly rok]]</f>
        <v>0</v>
      </c>
    </row>
    <row r="858" spans="1:9" x14ac:dyDescent="0.2">
      <c r="A858" s="16">
        <v>42861</v>
      </c>
      <c r="B858" s="14">
        <v>15682</v>
      </c>
      <c r="C858">
        <f>YEAR(data[[#This Row],[datum]])</f>
        <v>2017</v>
      </c>
      <c r="D858">
        <f>MONTH(data[[#This Row],[datum]])</f>
        <v>5</v>
      </c>
      <c r="E858">
        <f>DAY(data[[#This Row],[datum]])</f>
        <v>6</v>
      </c>
      <c r="F858" t="str">
        <f>TEXT(data[[#This Row],[datum]],"dddd")</f>
        <v>Saturday</v>
      </c>
      <c r="G858">
        <f>IF(data[[#This Row],[rok]]=rokok,1,0)</f>
        <v>0</v>
      </c>
      <c r="H858">
        <f>IF(data[[#This Row],[rok]]=rokok-1,1,0)</f>
        <v>0</v>
      </c>
      <c r="I858">
        <f>data[[#This Row],[tento_rok]]+data[[#This Row],[minuly rok]]</f>
        <v>0</v>
      </c>
    </row>
    <row r="859" spans="1:9" x14ac:dyDescent="0.2">
      <c r="A859" s="16">
        <v>42862</v>
      </c>
      <c r="B859" s="15">
        <v>15835</v>
      </c>
      <c r="C859">
        <f>YEAR(data[[#This Row],[datum]])</f>
        <v>2017</v>
      </c>
      <c r="D859">
        <f>MONTH(data[[#This Row],[datum]])</f>
        <v>5</v>
      </c>
      <c r="E859">
        <f>DAY(data[[#This Row],[datum]])</f>
        <v>7</v>
      </c>
      <c r="F859" t="str">
        <f>TEXT(data[[#This Row],[datum]],"dddd")</f>
        <v>Sunday</v>
      </c>
      <c r="G859">
        <f>IF(data[[#This Row],[rok]]=rokok,1,0)</f>
        <v>0</v>
      </c>
      <c r="H859">
        <f>IF(data[[#This Row],[rok]]=rokok-1,1,0)</f>
        <v>0</v>
      </c>
      <c r="I859">
        <f>data[[#This Row],[tento_rok]]+data[[#This Row],[minuly rok]]</f>
        <v>0</v>
      </c>
    </row>
    <row r="860" spans="1:9" x14ac:dyDescent="0.2">
      <c r="A860" s="16">
        <v>42863</v>
      </c>
      <c r="B860" s="14">
        <v>16834</v>
      </c>
      <c r="C860">
        <f>YEAR(data[[#This Row],[datum]])</f>
        <v>2017</v>
      </c>
      <c r="D860">
        <f>MONTH(data[[#This Row],[datum]])</f>
        <v>5</v>
      </c>
      <c r="E860">
        <f>DAY(data[[#This Row],[datum]])</f>
        <v>8</v>
      </c>
      <c r="F860" t="str">
        <f>TEXT(data[[#This Row],[datum]],"dddd")</f>
        <v>Monday</v>
      </c>
      <c r="G860">
        <f>IF(data[[#This Row],[rok]]=rokok,1,0)</f>
        <v>0</v>
      </c>
      <c r="H860">
        <f>IF(data[[#This Row],[rok]]=rokok-1,1,0)</f>
        <v>0</v>
      </c>
      <c r="I860">
        <f>data[[#This Row],[tento_rok]]+data[[#This Row],[minuly rok]]</f>
        <v>0</v>
      </c>
    </row>
    <row r="861" spans="1:9" x14ac:dyDescent="0.2">
      <c r="A861" s="16">
        <v>42864</v>
      </c>
      <c r="B861" s="15">
        <v>15420</v>
      </c>
      <c r="C861">
        <f>YEAR(data[[#This Row],[datum]])</f>
        <v>2017</v>
      </c>
      <c r="D861">
        <f>MONTH(data[[#This Row],[datum]])</f>
        <v>5</v>
      </c>
      <c r="E861">
        <f>DAY(data[[#This Row],[datum]])</f>
        <v>9</v>
      </c>
      <c r="F861" t="str">
        <f>TEXT(data[[#This Row],[datum]],"dddd")</f>
        <v>Tuesday</v>
      </c>
      <c r="G861">
        <f>IF(data[[#This Row],[rok]]=rokok,1,0)</f>
        <v>0</v>
      </c>
      <c r="H861">
        <f>IF(data[[#This Row],[rok]]=rokok-1,1,0)</f>
        <v>0</v>
      </c>
      <c r="I861">
        <f>data[[#This Row],[tento_rok]]+data[[#This Row],[minuly rok]]</f>
        <v>0</v>
      </c>
    </row>
    <row r="862" spans="1:9" x14ac:dyDescent="0.2">
      <c r="A862" s="16">
        <v>42865</v>
      </c>
      <c r="B862" s="14">
        <v>26373</v>
      </c>
      <c r="C862">
        <f>YEAR(data[[#This Row],[datum]])</f>
        <v>2017</v>
      </c>
      <c r="D862">
        <f>MONTH(data[[#This Row],[datum]])</f>
        <v>5</v>
      </c>
      <c r="E862">
        <f>DAY(data[[#This Row],[datum]])</f>
        <v>10</v>
      </c>
      <c r="F862" t="str">
        <f>TEXT(data[[#This Row],[datum]],"dddd")</f>
        <v>Wednesday</v>
      </c>
      <c r="G862">
        <f>IF(data[[#This Row],[rok]]=rokok,1,0)</f>
        <v>0</v>
      </c>
      <c r="H862">
        <f>IF(data[[#This Row],[rok]]=rokok-1,1,0)</f>
        <v>0</v>
      </c>
      <c r="I862">
        <f>data[[#This Row],[tento_rok]]+data[[#This Row],[minuly rok]]</f>
        <v>0</v>
      </c>
    </row>
    <row r="863" spans="1:9" x14ac:dyDescent="0.2">
      <c r="A863" s="16">
        <v>42866</v>
      </c>
      <c r="B863" s="15">
        <v>26005</v>
      </c>
      <c r="C863">
        <f>YEAR(data[[#This Row],[datum]])</f>
        <v>2017</v>
      </c>
      <c r="D863">
        <f>MONTH(data[[#This Row],[datum]])</f>
        <v>5</v>
      </c>
      <c r="E863">
        <f>DAY(data[[#This Row],[datum]])</f>
        <v>11</v>
      </c>
      <c r="F863" t="str">
        <f>TEXT(data[[#This Row],[datum]],"dddd")</f>
        <v>Thursday</v>
      </c>
      <c r="G863">
        <f>IF(data[[#This Row],[rok]]=rokok,1,0)</f>
        <v>0</v>
      </c>
      <c r="H863">
        <f>IF(data[[#This Row],[rok]]=rokok-1,1,0)</f>
        <v>0</v>
      </c>
      <c r="I863">
        <f>data[[#This Row],[tento_rok]]+data[[#This Row],[minuly rok]]</f>
        <v>0</v>
      </c>
    </row>
    <row r="864" spans="1:9" x14ac:dyDescent="0.2">
      <c r="A864" s="16">
        <v>42867</v>
      </c>
      <c r="B864" s="14">
        <v>28734</v>
      </c>
      <c r="C864">
        <f>YEAR(data[[#This Row],[datum]])</f>
        <v>2017</v>
      </c>
      <c r="D864">
        <f>MONTH(data[[#This Row],[datum]])</f>
        <v>5</v>
      </c>
      <c r="E864">
        <f>DAY(data[[#This Row],[datum]])</f>
        <v>12</v>
      </c>
      <c r="F864" t="str">
        <f>TEXT(data[[#This Row],[datum]],"dddd")</f>
        <v>Friday</v>
      </c>
      <c r="G864">
        <f>IF(data[[#This Row],[rok]]=rokok,1,0)</f>
        <v>0</v>
      </c>
      <c r="H864">
        <f>IF(data[[#This Row],[rok]]=rokok-1,1,0)</f>
        <v>0</v>
      </c>
      <c r="I864">
        <f>data[[#This Row],[tento_rok]]+data[[#This Row],[minuly rok]]</f>
        <v>0</v>
      </c>
    </row>
    <row r="865" spans="1:9" x14ac:dyDescent="0.2">
      <c r="A865" s="16">
        <v>42868</v>
      </c>
      <c r="B865" s="15">
        <v>26662</v>
      </c>
      <c r="C865">
        <f>YEAR(data[[#This Row],[datum]])</f>
        <v>2017</v>
      </c>
      <c r="D865">
        <f>MONTH(data[[#This Row],[datum]])</f>
        <v>5</v>
      </c>
      <c r="E865">
        <f>DAY(data[[#This Row],[datum]])</f>
        <v>13</v>
      </c>
      <c r="F865" t="str">
        <f>TEXT(data[[#This Row],[datum]],"dddd")</f>
        <v>Saturday</v>
      </c>
      <c r="G865">
        <f>IF(data[[#This Row],[rok]]=rokok,1,0)</f>
        <v>0</v>
      </c>
      <c r="H865">
        <f>IF(data[[#This Row],[rok]]=rokok-1,1,0)</f>
        <v>0</v>
      </c>
      <c r="I865">
        <f>data[[#This Row],[tento_rok]]+data[[#This Row],[minuly rok]]</f>
        <v>0</v>
      </c>
    </row>
    <row r="866" spans="1:9" x14ac:dyDescent="0.2">
      <c r="A866" s="16">
        <v>42869</v>
      </c>
      <c r="B866" s="14">
        <v>22481</v>
      </c>
      <c r="C866">
        <f>YEAR(data[[#This Row],[datum]])</f>
        <v>2017</v>
      </c>
      <c r="D866">
        <f>MONTH(data[[#This Row],[datum]])</f>
        <v>5</v>
      </c>
      <c r="E866">
        <f>DAY(data[[#This Row],[datum]])</f>
        <v>14</v>
      </c>
      <c r="F866" t="str">
        <f>TEXT(data[[#This Row],[datum]],"dddd")</f>
        <v>Sunday</v>
      </c>
      <c r="G866">
        <f>IF(data[[#This Row],[rok]]=rokok,1,0)</f>
        <v>0</v>
      </c>
      <c r="H866">
        <f>IF(data[[#This Row],[rok]]=rokok-1,1,0)</f>
        <v>0</v>
      </c>
      <c r="I866">
        <f>data[[#This Row],[tento_rok]]+data[[#This Row],[minuly rok]]</f>
        <v>0</v>
      </c>
    </row>
    <row r="867" spans="1:9" x14ac:dyDescent="0.2">
      <c r="A867" s="16">
        <v>42870</v>
      </c>
      <c r="B867" s="15">
        <v>21446</v>
      </c>
      <c r="C867">
        <f>YEAR(data[[#This Row],[datum]])</f>
        <v>2017</v>
      </c>
      <c r="D867">
        <f>MONTH(data[[#This Row],[datum]])</f>
        <v>5</v>
      </c>
      <c r="E867">
        <f>DAY(data[[#This Row],[datum]])</f>
        <v>15</v>
      </c>
      <c r="F867" t="str">
        <f>TEXT(data[[#This Row],[datum]],"dddd")</f>
        <v>Monday</v>
      </c>
      <c r="G867">
        <f>IF(data[[#This Row],[rok]]=rokok,1,0)</f>
        <v>0</v>
      </c>
      <c r="H867">
        <f>IF(data[[#This Row],[rok]]=rokok-1,1,0)</f>
        <v>0</v>
      </c>
      <c r="I867">
        <f>data[[#This Row],[tento_rok]]+data[[#This Row],[minuly rok]]</f>
        <v>0</v>
      </c>
    </row>
    <row r="868" spans="1:9" x14ac:dyDescent="0.2">
      <c r="A868" s="16">
        <v>42871</v>
      </c>
      <c r="B868" s="14">
        <v>25507</v>
      </c>
      <c r="C868">
        <f>YEAR(data[[#This Row],[datum]])</f>
        <v>2017</v>
      </c>
      <c r="D868">
        <f>MONTH(data[[#This Row],[datum]])</f>
        <v>5</v>
      </c>
      <c r="E868">
        <f>DAY(data[[#This Row],[datum]])</f>
        <v>16</v>
      </c>
      <c r="F868" t="str">
        <f>TEXT(data[[#This Row],[datum]],"dddd")</f>
        <v>Tuesday</v>
      </c>
      <c r="G868">
        <f>IF(data[[#This Row],[rok]]=rokok,1,0)</f>
        <v>0</v>
      </c>
      <c r="H868">
        <f>IF(data[[#This Row],[rok]]=rokok-1,1,0)</f>
        <v>0</v>
      </c>
      <c r="I868">
        <f>data[[#This Row],[tento_rok]]+data[[#This Row],[minuly rok]]</f>
        <v>0</v>
      </c>
    </row>
    <row r="869" spans="1:9" x14ac:dyDescent="0.2">
      <c r="A869" s="16">
        <v>42872</v>
      </c>
      <c r="B869" s="15">
        <v>22658</v>
      </c>
      <c r="C869">
        <f>YEAR(data[[#This Row],[datum]])</f>
        <v>2017</v>
      </c>
      <c r="D869">
        <f>MONTH(data[[#This Row],[datum]])</f>
        <v>5</v>
      </c>
      <c r="E869">
        <f>DAY(data[[#This Row],[datum]])</f>
        <v>17</v>
      </c>
      <c r="F869" t="str">
        <f>TEXT(data[[#This Row],[datum]],"dddd")</f>
        <v>Wednesday</v>
      </c>
      <c r="G869">
        <f>IF(data[[#This Row],[rok]]=rokok,1,0)</f>
        <v>0</v>
      </c>
      <c r="H869">
        <f>IF(data[[#This Row],[rok]]=rokok-1,1,0)</f>
        <v>0</v>
      </c>
      <c r="I869">
        <f>data[[#This Row],[tento_rok]]+data[[#This Row],[minuly rok]]</f>
        <v>0</v>
      </c>
    </row>
    <row r="870" spans="1:9" x14ac:dyDescent="0.2">
      <c r="A870" s="16">
        <v>42873</v>
      </c>
      <c r="B870" s="14">
        <v>23566</v>
      </c>
      <c r="C870">
        <f>YEAR(data[[#This Row],[datum]])</f>
        <v>2017</v>
      </c>
      <c r="D870">
        <f>MONTH(data[[#This Row],[datum]])</f>
        <v>5</v>
      </c>
      <c r="E870">
        <f>DAY(data[[#This Row],[datum]])</f>
        <v>18</v>
      </c>
      <c r="F870" t="str">
        <f>TEXT(data[[#This Row],[datum]],"dddd")</f>
        <v>Thursday</v>
      </c>
      <c r="G870">
        <f>IF(data[[#This Row],[rok]]=rokok,1,0)</f>
        <v>0</v>
      </c>
      <c r="H870">
        <f>IF(data[[#This Row],[rok]]=rokok-1,1,0)</f>
        <v>0</v>
      </c>
      <c r="I870">
        <f>data[[#This Row],[tento_rok]]+data[[#This Row],[minuly rok]]</f>
        <v>0</v>
      </c>
    </row>
    <row r="871" spans="1:9" x14ac:dyDescent="0.2">
      <c r="A871" s="16">
        <v>42874</v>
      </c>
      <c r="B871" s="15">
        <v>23301</v>
      </c>
      <c r="C871">
        <f>YEAR(data[[#This Row],[datum]])</f>
        <v>2017</v>
      </c>
      <c r="D871">
        <f>MONTH(data[[#This Row],[datum]])</f>
        <v>5</v>
      </c>
      <c r="E871">
        <f>DAY(data[[#This Row],[datum]])</f>
        <v>19</v>
      </c>
      <c r="F871" t="str">
        <f>TEXT(data[[#This Row],[datum]],"dddd")</f>
        <v>Friday</v>
      </c>
      <c r="G871">
        <f>IF(data[[#This Row],[rok]]=rokok,1,0)</f>
        <v>0</v>
      </c>
      <c r="H871">
        <f>IF(data[[#This Row],[rok]]=rokok-1,1,0)</f>
        <v>0</v>
      </c>
      <c r="I871">
        <f>data[[#This Row],[tento_rok]]+data[[#This Row],[minuly rok]]</f>
        <v>0</v>
      </c>
    </row>
    <row r="872" spans="1:9" x14ac:dyDescent="0.2">
      <c r="A872" s="16">
        <v>42875</v>
      </c>
      <c r="B872" s="14">
        <v>24865</v>
      </c>
      <c r="C872">
        <f>YEAR(data[[#This Row],[datum]])</f>
        <v>2017</v>
      </c>
      <c r="D872">
        <f>MONTH(data[[#This Row],[datum]])</f>
        <v>5</v>
      </c>
      <c r="E872">
        <f>DAY(data[[#This Row],[datum]])</f>
        <v>20</v>
      </c>
      <c r="F872" t="str">
        <f>TEXT(data[[#This Row],[datum]],"dddd")</f>
        <v>Saturday</v>
      </c>
      <c r="G872">
        <f>IF(data[[#This Row],[rok]]=rokok,1,0)</f>
        <v>0</v>
      </c>
      <c r="H872">
        <f>IF(data[[#This Row],[rok]]=rokok-1,1,0)</f>
        <v>0</v>
      </c>
      <c r="I872">
        <f>data[[#This Row],[tento_rok]]+data[[#This Row],[minuly rok]]</f>
        <v>0</v>
      </c>
    </row>
    <row r="873" spans="1:9" x14ac:dyDescent="0.2">
      <c r="A873" s="16">
        <v>42876</v>
      </c>
      <c r="B873" s="15">
        <v>22631</v>
      </c>
      <c r="C873">
        <f>YEAR(data[[#This Row],[datum]])</f>
        <v>2017</v>
      </c>
      <c r="D873">
        <f>MONTH(data[[#This Row],[datum]])</f>
        <v>5</v>
      </c>
      <c r="E873">
        <f>DAY(data[[#This Row],[datum]])</f>
        <v>21</v>
      </c>
      <c r="F873" t="str">
        <f>TEXT(data[[#This Row],[datum]],"dddd")</f>
        <v>Sunday</v>
      </c>
      <c r="G873">
        <f>IF(data[[#This Row],[rok]]=rokok,1,0)</f>
        <v>0</v>
      </c>
      <c r="H873">
        <f>IF(data[[#This Row],[rok]]=rokok-1,1,0)</f>
        <v>0</v>
      </c>
      <c r="I873">
        <f>data[[#This Row],[tento_rok]]+data[[#This Row],[minuly rok]]</f>
        <v>0</v>
      </c>
    </row>
    <row r="874" spans="1:9" x14ac:dyDescent="0.2">
      <c r="A874" s="16">
        <v>42877</v>
      </c>
      <c r="B874" s="14">
        <v>19066</v>
      </c>
      <c r="C874">
        <f>YEAR(data[[#This Row],[datum]])</f>
        <v>2017</v>
      </c>
      <c r="D874">
        <f>MONTH(data[[#This Row],[datum]])</f>
        <v>5</v>
      </c>
      <c r="E874">
        <f>DAY(data[[#This Row],[datum]])</f>
        <v>22</v>
      </c>
      <c r="F874" t="str">
        <f>TEXT(data[[#This Row],[datum]],"dddd")</f>
        <v>Monday</v>
      </c>
      <c r="G874">
        <f>IF(data[[#This Row],[rok]]=rokok,1,0)</f>
        <v>0</v>
      </c>
      <c r="H874">
        <f>IF(data[[#This Row],[rok]]=rokok-1,1,0)</f>
        <v>0</v>
      </c>
      <c r="I874">
        <f>data[[#This Row],[tento_rok]]+data[[#This Row],[minuly rok]]</f>
        <v>0</v>
      </c>
    </row>
    <row r="875" spans="1:9" x14ac:dyDescent="0.2">
      <c r="A875" s="16">
        <v>42878</v>
      </c>
      <c r="B875" s="15">
        <v>21089</v>
      </c>
      <c r="C875">
        <f>YEAR(data[[#This Row],[datum]])</f>
        <v>2017</v>
      </c>
      <c r="D875">
        <f>MONTH(data[[#This Row],[datum]])</f>
        <v>5</v>
      </c>
      <c r="E875">
        <f>DAY(data[[#This Row],[datum]])</f>
        <v>23</v>
      </c>
      <c r="F875" t="str">
        <f>TEXT(data[[#This Row],[datum]],"dddd")</f>
        <v>Tuesday</v>
      </c>
      <c r="G875">
        <f>IF(data[[#This Row],[rok]]=rokok,1,0)</f>
        <v>0</v>
      </c>
      <c r="H875">
        <f>IF(data[[#This Row],[rok]]=rokok-1,1,0)</f>
        <v>0</v>
      </c>
      <c r="I875">
        <f>data[[#This Row],[tento_rok]]+data[[#This Row],[minuly rok]]</f>
        <v>0</v>
      </c>
    </row>
    <row r="876" spans="1:9" x14ac:dyDescent="0.2">
      <c r="A876" s="16">
        <v>42879</v>
      </c>
      <c r="B876" s="14">
        <v>19655</v>
      </c>
      <c r="C876">
        <f>YEAR(data[[#This Row],[datum]])</f>
        <v>2017</v>
      </c>
      <c r="D876">
        <f>MONTH(data[[#This Row],[datum]])</f>
        <v>5</v>
      </c>
      <c r="E876">
        <f>DAY(data[[#This Row],[datum]])</f>
        <v>24</v>
      </c>
      <c r="F876" t="str">
        <f>TEXT(data[[#This Row],[datum]],"dddd")</f>
        <v>Wednesday</v>
      </c>
      <c r="G876">
        <f>IF(data[[#This Row],[rok]]=rokok,1,0)</f>
        <v>0</v>
      </c>
      <c r="H876">
        <f>IF(data[[#This Row],[rok]]=rokok-1,1,0)</f>
        <v>0</v>
      </c>
      <c r="I876">
        <f>data[[#This Row],[tento_rok]]+data[[#This Row],[minuly rok]]</f>
        <v>0</v>
      </c>
    </row>
    <row r="877" spans="1:9" x14ac:dyDescent="0.2">
      <c r="A877" s="16">
        <v>42880</v>
      </c>
      <c r="B877" s="15">
        <v>19528</v>
      </c>
      <c r="C877">
        <f>YEAR(data[[#This Row],[datum]])</f>
        <v>2017</v>
      </c>
      <c r="D877">
        <f>MONTH(data[[#This Row],[datum]])</f>
        <v>5</v>
      </c>
      <c r="E877">
        <f>DAY(data[[#This Row],[datum]])</f>
        <v>25</v>
      </c>
      <c r="F877" t="str">
        <f>TEXT(data[[#This Row],[datum]],"dddd")</f>
        <v>Thursday</v>
      </c>
      <c r="G877">
        <f>IF(data[[#This Row],[rok]]=rokok,1,0)</f>
        <v>0</v>
      </c>
      <c r="H877">
        <f>IF(data[[#This Row],[rok]]=rokok-1,1,0)</f>
        <v>0</v>
      </c>
      <c r="I877">
        <f>data[[#This Row],[tento_rok]]+data[[#This Row],[minuly rok]]</f>
        <v>0</v>
      </c>
    </row>
    <row r="878" spans="1:9" x14ac:dyDescent="0.2">
      <c r="A878" s="16">
        <v>42881</v>
      </c>
      <c r="B878" s="14">
        <v>19522</v>
      </c>
      <c r="C878">
        <f>YEAR(data[[#This Row],[datum]])</f>
        <v>2017</v>
      </c>
      <c r="D878">
        <f>MONTH(data[[#This Row],[datum]])</f>
        <v>5</v>
      </c>
      <c r="E878">
        <f>DAY(data[[#This Row],[datum]])</f>
        <v>26</v>
      </c>
      <c r="F878" t="str">
        <f>TEXT(data[[#This Row],[datum]],"dddd")</f>
        <v>Friday</v>
      </c>
      <c r="G878">
        <f>IF(data[[#This Row],[rok]]=rokok,1,0)</f>
        <v>0</v>
      </c>
      <c r="H878">
        <f>IF(data[[#This Row],[rok]]=rokok-1,1,0)</f>
        <v>0</v>
      </c>
      <c r="I878">
        <f>data[[#This Row],[tento_rok]]+data[[#This Row],[minuly rok]]</f>
        <v>0</v>
      </c>
    </row>
    <row r="879" spans="1:9" x14ac:dyDescent="0.2">
      <c r="A879" s="16">
        <v>42882</v>
      </c>
      <c r="B879" s="15">
        <v>17418</v>
      </c>
      <c r="C879">
        <f>YEAR(data[[#This Row],[datum]])</f>
        <v>2017</v>
      </c>
      <c r="D879">
        <f>MONTH(data[[#This Row],[datum]])</f>
        <v>5</v>
      </c>
      <c r="E879">
        <f>DAY(data[[#This Row],[datum]])</f>
        <v>27</v>
      </c>
      <c r="F879" t="str">
        <f>TEXT(data[[#This Row],[datum]],"dddd")</f>
        <v>Saturday</v>
      </c>
      <c r="G879">
        <f>IF(data[[#This Row],[rok]]=rokok,1,0)</f>
        <v>0</v>
      </c>
      <c r="H879">
        <f>IF(data[[#This Row],[rok]]=rokok-1,1,0)</f>
        <v>0</v>
      </c>
      <c r="I879">
        <f>data[[#This Row],[tento_rok]]+data[[#This Row],[minuly rok]]</f>
        <v>0</v>
      </c>
    </row>
    <row r="880" spans="1:9" x14ac:dyDescent="0.2">
      <c r="A880" s="16">
        <v>42883</v>
      </c>
      <c r="B880" s="14">
        <v>18128</v>
      </c>
      <c r="C880">
        <f>YEAR(data[[#This Row],[datum]])</f>
        <v>2017</v>
      </c>
      <c r="D880">
        <f>MONTH(data[[#This Row],[datum]])</f>
        <v>5</v>
      </c>
      <c r="E880">
        <f>DAY(data[[#This Row],[datum]])</f>
        <v>28</v>
      </c>
      <c r="F880" t="str">
        <f>TEXT(data[[#This Row],[datum]],"dddd")</f>
        <v>Sunday</v>
      </c>
      <c r="G880">
        <f>IF(data[[#This Row],[rok]]=rokok,1,0)</f>
        <v>0</v>
      </c>
      <c r="H880">
        <f>IF(data[[#This Row],[rok]]=rokok-1,1,0)</f>
        <v>0</v>
      </c>
      <c r="I880">
        <f>data[[#This Row],[tento_rok]]+data[[#This Row],[minuly rok]]</f>
        <v>0</v>
      </c>
    </row>
    <row r="881" spans="1:9" x14ac:dyDescent="0.2">
      <c r="A881" s="16">
        <v>42884</v>
      </c>
      <c r="B881" s="15">
        <v>18332</v>
      </c>
      <c r="C881">
        <f>YEAR(data[[#This Row],[datum]])</f>
        <v>2017</v>
      </c>
      <c r="D881">
        <f>MONTH(data[[#This Row],[datum]])</f>
        <v>5</v>
      </c>
      <c r="E881">
        <f>DAY(data[[#This Row],[datum]])</f>
        <v>29</v>
      </c>
      <c r="F881" t="str">
        <f>TEXT(data[[#This Row],[datum]],"dddd")</f>
        <v>Monday</v>
      </c>
      <c r="G881">
        <f>IF(data[[#This Row],[rok]]=rokok,1,0)</f>
        <v>0</v>
      </c>
      <c r="H881">
        <f>IF(data[[#This Row],[rok]]=rokok-1,1,0)</f>
        <v>0</v>
      </c>
      <c r="I881">
        <f>data[[#This Row],[tento_rok]]+data[[#This Row],[minuly rok]]</f>
        <v>0</v>
      </c>
    </row>
    <row r="882" spans="1:9" x14ac:dyDescent="0.2">
      <c r="A882" s="16">
        <v>42885</v>
      </c>
      <c r="B882" s="14">
        <v>24116</v>
      </c>
      <c r="C882">
        <f>YEAR(data[[#This Row],[datum]])</f>
        <v>2017</v>
      </c>
      <c r="D882">
        <f>MONTH(data[[#This Row],[datum]])</f>
        <v>5</v>
      </c>
      <c r="E882">
        <f>DAY(data[[#This Row],[datum]])</f>
        <v>30</v>
      </c>
      <c r="F882" t="str">
        <f>TEXT(data[[#This Row],[datum]],"dddd")</f>
        <v>Tuesday</v>
      </c>
      <c r="G882">
        <f>IF(data[[#This Row],[rok]]=rokok,1,0)</f>
        <v>0</v>
      </c>
      <c r="H882">
        <f>IF(data[[#This Row],[rok]]=rokok-1,1,0)</f>
        <v>0</v>
      </c>
      <c r="I882">
        <f>data[[#This Row],[tento_rok]]+data[[#This Row],[minuly rok]]</f>
        <v>0</v>
      </c>
    </row>
    <row r="883" spans="1:9" x14ac:dyDescent="0.2">
      <c r="A883" s="16">
        <v>42886</v>
      </c>
      <c r="B883" s="15">
        <v>23372</v>
      </c>
      <c r="C883">
        <f>YEAR(data[[#This Row],[datum]])</f>
        <v>2017</v>
      </c>
      <c r="D883">
        <f>MONTH(data[[#This Row],[datum]])</f>
        <v>5</v>
      </c>
      <c r="E883">
        <f>DAY(data[[#This Row],[datum]])</f>
        <v>31</v>
      </c>
      <c r="F883" t="str">
        <f>TEXT(data[[#This Row],[datum]],"dddd")</f>
        <v>Wednesday</v>
      </c>
      <c r="G883">
        <f>IF(data[[#This Row],[rok]]=rokok,1,0)</f>
        <v>0</v>
      </c>
      <c r="H883">
        <f>IF(data[[#This Row],[rok]]=rokok-1,1,0)</f>
        <v>0</v>
      </c>
      <c r="I883">
        <f>data[[#This Row],[tento_rok]]+data[[#This Row],[minuly rok]]</f>
        <v>0</v>
      </c>
    </row>
    <row r="884" spans="1:9" x14ac:dyDescent="0.2">
      <c r="A884" s="16">
        <v>42887</v>
      </c>
      <c r="B884" s="14">
        <v>24107</v>
      </c>
      <c r="C884">
        <f>YEAR(data[[#This Row],[datum]])</f>
        <v>2017</v>
      </c>
      <c r="D884">
        <f>MONTH(data[[#This Row],[datum]])</f>
        <v>6</v>
      </c>
      <c r="E884">
        <f>DAY(data[[#This Row],[datum]])</f>
        <v>1</v>
      </c>
      <c r="F884" t="str">
        <f>TEXT(data[[#This Row],[datum]],"dddd")</f>
        <v>Thursday</v>
      </c>
      <c r="G884">
        <f>IF(data[[#This Row],[rok]]=rokok,1,0)</f>
        <v>0</v>
      </c>
      <c r="H884">
        <f>IF(data[[#This Row],[rok]]=rokok-1,1,0)</f>
        <v>0</v>
      </c>
      <c r="I884">
        <f>data[[#This Row],[tento_rok]]+data[[#This Row],[minuly rok]]</f>
        <v>0</v>
      </c>
    </row>
    <row r="885" spans="1:9" x14ac:dyDescent="0.2">
      <c r="A885" s="16">
        <v>42888</v>
      </c>
      <c r="B885" s="15">
        <v>26211</v>
      </c>
      <c r="C885">
        <f>YEAR(data[[#This Row],[datum]])</f>
        <v>2017</v>
      </c>
      <c r="D885">
        <f>MONTH(data[[#This Row],[datum]])</f>
        <v>6</v>
      </c>
      <c r="E885">
        <f>DAY(data[[#This Row],[datum]])</f>
        <v>2</v>
      </c>
      <c r="F885" t="str">
        <f>TEXT(data[[#This Row],[datum]],"dddd")</f>
        <v>Friday</v>
      </c>
      <c r="G885">
        <f>IF(data[[#This Row],[rok]]=rokok,1,0)</f>
        <v>0</v>
      </c>
      <c r="H885">
        <f>IF(data[[#This Row],[rok]]=rokok-1,1,0)</f>
        <v>0</v>
      </c>
      <c r="I885">
        <f>data[[#This Row],[tento_rok]]+data[[#This Row],[minuly rok]]</f>
        <v>0</v>
      </c>
    </row>
    <row r="886" spans="1:9" x14ac:dyDescent="0.2">
      <c r="A886" s="16">
        <v>42889</v>
      </c>
      <c r="B886" s="14">
        <v>18072</v>
      </c>
      <c r="C886">
        <f>YEAR(data[[#This Row],[datum]])</f>
        <v>2017</v>
      </c>
      <c r="D886">
        <f>MONTH(data[[#This Row],[datum]])</f>
        <v>6</v>
      </c>
      <c r="E886">
        <f>DAY(data[[#This Row],[datum]])</f>
        <v>3</v>
      </c>
      <c r="F886" t="str">
        <f>TEXT(data[[#This Row],[datum]],"dddd")</f>
        <v>Saturday</v>
      </c>
      <c r="G886">
        <f>IF(data[[#This Row],[rok]]=rokok,1,0)</f>
        <v>0</v>
      </c>
      <c r="H886">
        <f>IF(data[[#This Row],[rok]]=rokok-1,1,0)</f>
        <v>0</v>
      </c>
      <c r="I886">
        <f>data[[#This Row],[tento_rok]]+data[[#This Row],[minuly rok]]</f>
        <v>0</v>
      </c>
    </row>
    <row r="887" spans="1:9" x14ac:dyDescent="0.2">
      <c r="A887" s="16">
        <v>42890</v>
      </c>
      <c r="B887" s="15">
        <v>19578</v>
      </c>
      <c r="C887">
        <f>YEAR(data[[#This Row],[datum]])</f>
        <v>2017</v>
      </c>
      <c r="D887">
        <f>MONTH(data[[#This Row],[datum]])</f>
        <v>6</v>
      </c>
      <c r="E887">
        <f>DAY(data[[#This Row],[datum]])</f>
        <v>4</v>
      </c>
      <c r="F887" t="str">
        <f>TEXT(data[[#This Row],[datum]],"dddd")</f>
        <v>Sunday</v>
      </c>
      <c r="G887">
        <f>IF(data[[#This Row],[rok]]=rokok,1,0)</f>
        <v>0</v>
      </c>
      <c r="H887">
        <f>IF(data[[#This Row],[rok]]=rokok-1,1,0)</f>
        <v>0</v>
      </c>
      <c r="I887">
        <f>data[[#This Row],[tento_rok]]+data[[#This Row],[minuly rok]]</f>
        <v>0</v>
      </c>
    </row>
    <row r="888" spans="1:9" x14ac:dyDescent="0.2">
      <c r="A888" s="16">
        <v>42891</v>
      </c>
      <c r="B888" s="14">
        <v>16851</v>
      </c>
      <c r="C888">
        <f>YEAR(data[[#This Row],[datum]])</f>
        <v>2017</v>
      </c>
      <c r="D888">
        <f>MONTH(data[[#This Row],[datum]])</f>
        <v>6</v>
      </c>
      <c r="E888">
        <f>DAY(data[[#This Row],[datum]])</f>
        <v>5</v>
      </c>
      <c r="F888" t="str">
        <f>TEXT(data[[#This Row],[datum]],"dddd")</f>
        <v>Monday</v>
      </c>
      <c r="G888">
        <f>IF(data[[#This Row],[rok]]=rokok,1,0)</f>
        <v>0</v>
      </c>
      <c r="H888">
        <f>IF(data[[#This Row],[rok]]=rokok-1,1,0)</f>
        <v>0</v>
      </c>
      <c r="I888">
        <f>data[[#This Row],[tento_rok]]+data[[#This Row],[minuly rok]]</f>
        <v>0</v>
      </c>
    </row>
    <row r="889" spans="1:9" x14ac:dyDescent="0.2">
      <c r="A889" s="16">
        <v>42892</v>
      </c>
      <c r="B889" s="15">
        <v>21442</v>
      </c>
      <c r="C889">
        <f>YEAR(data[[#This Row],[datum]])</f>
        <v>2017</v>
      </c>
      <c r="D889">
        <f>MONTH(data[[#This Row],[datum]])</f>
        <v>6</v>
      </c>
      <c r="E889">
        <f>DAY(data[[#This Row],[datum]])</f>
        <v>6</v>
      </c>
      <c r="F889" t="str">
        <f>TEXT(data[[#This Row],[datum]],"dddd")</f>
        <v>Tuesday</v>
      </c>
      <c r="G889">
        <f>IF(data[[#This Row],[rok]]=rokok,1,0)</f>
        <v>0</v>
      </c>
      <c r="H889">
        <f>IF(data[[#This Row],[rok]]=rokok-1,1,0)</f>
        <v>0</v>
      </c>
      <c r="I889">
        <f>data[[#This Row],[tento_rok]]+data[[#This Row],[minuly rok]]</f>
        <v>0</v>
      </c>
    </row>
    <row r="890" spans="1:9" x14ac:dyDescent="0.2">
      <c r="A890" s="16">
        <v>42893</v>
      </c>
      <c r="B890" s="14">
        <v>37061</v>
      </c>
      <c r="C890">
        <f>YEAR(data[[#This Row],[datum]])</f>
        <v>2017</v>
      </c>
      <c r="D890">
        <f>MONTH(data[[#This Row],[datum]])</f>
        <v>6</v>
      </c>
      <c r="E890">
        <f>DAY(data[[#This Row],[datum]])</f>
        <v>7</v>
      </c>
      <c r="F890" t="str">
        <f>TEXT(data[[#This Row],[datum]],"dddd")</f>
        <v>Wednesday</v>
      </c>
      <c r="G890">
        <f>IF(data[[#This Row],[rok]]=rokok,1,0)</f>
        <v>0</v>
      </c>
      <c r="H890">
        <f>IF(data[[#This Row],[rok]]=rokok-1,1,0)</f>
        <v>0</v>
      </c>
      <c r="I890">
        <f>data[[#This Row],[tento_rok]]+data[[#This Row],[minuly rok]]</f>
        <v>0</v>
      </c>
    </row>
    <row r="891" spans="1:9" x14ac:dyDescent="0.2">
      <c r="A891" s="16">
        <v>42894</v>
      </c>
      <c r="B891" s="15">
        <v>32110</v>
      </c>
      <c r="C891">
        <f>YEAR(data[[#This Row],[datum]])</f>
        <v>2017</v>
      </c>
      <c r="D891">
        <f>MONTH(data[[#This Row],[datum]])</f>
        <v>6</v>
      </c>
      <c r="E891">
        <f>DAY(data[[#This Row],[datum]])</f>
        <v>8</v>
      </c>
      <c r="F891" t="str">
        <f>TEXT(data[[#This Row],[datum]],"dddd")</f>
        <v>Thursday</v>
      </c>
      <c r="G891">
        <f>IF(data[[#This Row],[rok]]=rokok,1,0)</f>
        <v>0</v>
      </c>
      <c r="H891">
        <f>IF(data[[#This Row],[rok]]=rokok-1,1,0)</f>
        <v>0</v>
      </c>
      <c r="I891">
        <f>data[[#This Row],[tento_rok]]+data[[#This Row],[minuly rok]]</f>
        <v>0</v>
      </c>
    </row>
    <row r="892" spans="1:9" x14ac:dyDescent="0.2">
      <c r="A892" s="16">
        <v>42895</v>
      </c>
      <c r="B892" s="14">
        <v>28580</v>
      </c>
      <c r="C892">
        <f>YEAR(data[[#This Row],[datum]])</f>
        <v>2017</v>
      </c>
      <c r="D892">
        <f>MONTH(data[[#This Row],[datum]])</f>
        <v>6</v>
      </c>
      <c r="E892">
        <f>DAY(data[[#This Row],[datum]])</f>
        <v>9</v>
      </c>
      <c r="F892" t="str">
        <f>TEXT(data[[#This Row],[datum]],"dddd")</f>
        <v>Friday</v>
      </c>
      <c r="G892">
        <f>IF(data[[#This Row],[rok]]=rokok,1,0)</f>
        <v>0</v>
      </c>
      <c r="H892">
        <f>IF(data[[#This Row],[rok]]=rokok-1,1,0)</f>
        <v>0</v>
      </c>
      <c r="I892">
        <f>data[[#This Row],[tento_rok]]+data[[#This Row],[minuly rok]]</f>
        <v>0</v>
      </c>
    </row>
    <row r="893" spans="1:9" x14ac:dyDescent="0.2">
      <c r="A893" s="16">
        <v>42896</v>
      </c>
      <c r="B893" s="15">
        <v>28395</v>
      </c>
      <c r="C893">
        <f>YEAR(data[[#This Row],[datum]])</f>
        <v>2017</v>
      </c>
      <c r="D893">
        <f>MONTH(data[[#This Row],[datum]])</f>
        <v>6</v>
      </c>
      <c r="E893">
        <f>DAY(data[[#This Row],[datum]])</f>
        <v>10</v>
      </c>
      <c r="F893" t="str">
        <f>TEXT(data[[#This Row],[datum]],"dddd")</f>
        <v>Saturday</v>
      </c>
      <c r="G893">
        <f>IF(data[[#This Row],[rok]]=rokok,1,0)</f>
        <v>0</v>
      </c>
      <c r="H893">
        <f>IF(data[[#This Row],[rok]]=rokok-1,1,0)</f>
        <v>0</v>
      </c>
      <c r="I893">
        <f>data[[#This Row],[tento_rok]]+data[[#This Row],[minuly rok]]</f>
        <v>0</v>
      </c>
    </row>
    <row r="894" spans="1:9" x14ac:dyDescent="0.2">
      <c r="A894" s="16">
        <v>42897</v>
      </c>
      <c r="B894" s="14">
        <v>25279</v>
      </c>
      <c r="C894">
        <f>YEAR(data[[#This Row],[datum]])</f>
        <v>2017</v>
      </c>
      <c r="D894">
        <f>MONTH(data[[#This Row],[datum]])</f>
        <v>6</v>
      </c>
      <c r="E894">
        <f>DAY(data[[#This Row],[datum]])</f>
        <v>11</v>
      </c>
      <c r="F894" t="str">
        <f>TEXT(data[[#This Row],[datum]],"dddd")</f>
        <v>Sunday</v>
      </c>
      <c r="G894">
        <f>IF(data[[#This Row],[rok]]=rokok,1,0)</f>
        <v>0</v>
      </c>
      <c r="H894">
        <f>IF(data[[#This Row],[rok]]=rokok-1,1,0)</f>
        <v>0</v>
      </c>
      <c r="I894">
        <f>data[[#This Row],[tento_rok]]+data[[#This Row],[minuly rok]]</f>
        <v>0</v>
      </c>
    </row>
    <row r="895" spans="1:9" x14ac:dyDescent="0.2">
      <c r="A895" s="16">
        <v>42898</v>
      </c>
      <c r="B895" s="15">
        <v>23404</v>
      </c>
      <c r="C895">
        <f>YEAR(data[[#This Row],[datum]])</f>
        <v>2017</v>
      </c>
      <c r="D895">
        <f>MONTH(data[[#This Row],[datum]])</f>
        <v>6</v>
      </c>
      <c r="E895">
        <f>DAY(data[[#This Row],[datum]])</f>
        <v>12</v>
      </c>
      <c r="F895" t="str">
        <f>TEXT(data[[#This Row],[datum]],"dddd")</f>
        <v>Monday</v>
      </c>
      <c r="G895">
        <f>IF(data[[#This Row],[rok]]=rokok,1,0)</f>
        <v>0</v>
      </c>
      <c r="H895">
        <f>IF(data[[#This Row],[rok]]=rokok-1,1,0)</f>
        <v>0</v>
      </c>
      <c r="I895">
        <f>data[[#This Row],[tento_rok]]+data[[#This Row],[minuly rok]]</f>
        <v>0</v>
      </c>
    </row>
    <row r="896" spans="1:9" x14ac:dyDescent="0.2">
      <c r="A896" s="16">
        <v>42899</v>
      </c>
      <c r="B896" s="14">
        <v>23779</v>
      </c>
      <c r="C896">
        <f>YEAR(data[[#This Row],[datum]])</f>
        <v>2017</v>
      </c>
      <c r="D896">
        <f>MONTH(data[[#This Row],[datum]])</f>
        <v>6</v>
      </c>
      <c r="E896">
        <f>DAY(data[[#This Row],[datum]])</f>
        <v>13</v>
      </c>
      <c r="F896" t="str">
        <f>TEXT(data[[#This Row],[datum]],"dddd")</f>
        <v>Tuesday</v>
      </c>
      <c r="G896">
        <f>IF(data[[#This Row],[rok]]=rokok,1,0)</f>
        <v>0</v>
      </c>
      <c r="H896">
        <f>IF(data[[#This Row],[rok]]=rokok-1,1,0)</f>
        <v>0</v>
      </c>
      <c r="I896">
        <f>data[[#This Row],[tento_rok]]+data[[#This Row],[minuly rok]]</f>
        <v>0</v>
      </c>
    </row>
    <row r="897" spans="1:9" x14ac:dyDescent="0.2">
      <c r="A897" s="16">
        <v>42900</v>
      </c>
      <c r="B897" s="15">
        <v>22644</v>
      </c>
      <c r="C897">
        <f>YEAR(data[[#This Row],[datum]])</f>
        <v>2017</v>
      </c>
      <c r="D897">
        <f>MONTH(data[[#This Row],[datum]])</f>
        <v>6</v>
      </c>
      <c r="E897">
        <f>DAY(data[[#This Row],[datum]])</f>
        <v>14</v>
      </c>
      <c r="F897" t="str">
        <f>TEXT(data[[#This Row],[datum]],"dddd")</f>
        <v>Wednesday</v>
      </c>
      <c r="G897">
        <f>IF(data[[#This Row],[rok]]=rokok,1,0)</f>
        <v>0</v>
      </c>
      <c r="H897">
        <f>IF(data[[#This Row],[rok]]=rokok-1,1,0)</f>
        <v>0</v>
      </c>
      <c r="I897">
        <f>data[[#This Row],[tento_rok]]+data[[#This Row],[minuly rok]]</f>
        <v>0</v>
      </c>
    </row>
    <row r="898" spans="1:9" x14ac:dyDescent="0.2">
      <c r="A898" s="16">
        <v>42901</v>
      </c>
      <c r="B898" s="14">
        <v>36828</v>
      </c>
      <c r="C898">
        <f>YEAR(data[[#This Row],[datum]])</f>
        <v>2017</v>
      </c>
      <c r="D898">
        <f>MONTH(data[[#This Row],[datum]])</f>
        <v>6</v>
      </c>
      <c r="E898">
        <f>DAY(data[[#This Row],[datum]])</f>
        <v>15</v>
      </c>
      <c r="F898" t="str">
        <f>TEXT(data[[#This Row],[datum]],"dddd")</f>
        <v>Thursday</v>
      </c>
      <c r="G898">
        <f>IF(data[[#This Row],[rok]]=rokok,1,0)</f>
        <v>0</v>
      </c>
      <c r="H898">
        <f>IF(data[[#This Row],[rok]]=rokok-1,1,0)</f>
        <v>0</v>
      </c>
      <c r="I898">
        <f>data[[#This Row],[tento_rok]]+data[[#This Row],[minuly rok]]</f>
        <v>0</v>
      </c>
    </row>
    <row r="899" spans="1:9" x14ac:dyDescent="0.2">
      <c r="A899" s="16">
        <v>42902</v>
      </c>
      <c r="B899" s="15">
        <v>43863</v>
      </c>
      <c r="C899">
        <f>YEAR(data[[#This Row],[datum]])</f>
        <v>2017</v>
      </c>
      <c r="D899">
        <f>MONTH(data[[#This Row],[datum]])</f>
        <v>6</v>
      </c>
      <c r="E899">
        <f>DAY(data[[#This Row],[datum]])</f>
        <v>16</v>
      </c>
      <c r="F899" t="str">
        <f>TEXT(data[[#This Row],[datum]],"dddd")</f>
        <v>Friday</v>
      </c>
      <c r="G899">
        <f>IF(data[[#This Row],[rok]]=rokok,1,0)</f>
        <v>0</v>
      </c>
      <c r="H899">
        <f>IF(data[[#This Row],[rok]]=rokok-1,1,0)</f>
        <v>0</v>
      </c>
      <c r="I899">
        <f>data[[#This Row],[tento_rok]]+data[[#This Row],[minuly rok]]</f>
        <v>0</v>
      </c>
    </row>
    <row r="900" spans="1:9" x14ac:dyDescent="0.2">
      <c r="A900" s="16">
        <v>42903</v>
      </c>
      <c r="B900" s="14">
        <v>42230</v>
      </c>
      <c r="C900">
        <f>YEAR(data[[#This Row],[datum]])</f>
        <v>2017</v>
      </c>
      <c r="D900">
        <f>MONTH(data[[#This Row],[datum]])</f>
        <v>6</v>
      </c>
      <c r="E900">
        <f>DAY(data[[#This Row],[datum]])</f>
        <v>17</v>
      </c>
      <c r="F900" t="str">
        <f>TEXT(data[[#This Row],[datum]],"dddd")</f>
        <v>Saturday</v>
      </c>
      <c r="G900">
        <f>IF(data[[#This Row],[rok]]=rokok,1,0)</f>
        <v>0</v>
      </c>
      <c r="H900">
        <f>IF(data[[#This Row],[rok]]=rokok-1,1,0)</f>
        <v>0</v>
      </c>
      <c r="I900">
        <f>data[[#This Row],[tento_rok]]+data[[#This Row],[minuly rok]]</f>
        <v>0</v>
      </c>
    </row>
    <row r="901" spans="1:9" x14ac:dyDescent="0.2">
      <c r="A901" s="16">
        <v>42904</v>
      </c>
      <c r="B901" s="15">
        <v>37885</v>
      </c>
      <c r="C901">
        <f>YEAR(data[[#This Row],[datum]])</f>
        <v>2017</v>
      </c>
      <c r="D901">
        <f>MONTH(data[[#This Row],[datum]])</f>
        <v>6</v>
      </c>
      <c r="E901">
        <f>DAY(data[[#This Row],[datum]])</f>
        <v>18</v>
      </c>
      <c r="F901" t="str">
        <f>TEXT(data[[#This Row],[datum]],"dddd")</f>
        <v>Sunday</v>
      </c>
      <c r="G901">
        <f>IF(data[[#This Row],[rok]]=rokok,1,0)</f>
        <v>0</v>
      </c>
      <c r="H901">
        <f>IF(data[[#This Row],[rok]]=rokok-1,1,0)</f>
        <v>0</v>
      </c>
      <c r="I901">
        <f>data[[#This Row],[tento_rok]]+data[[#This Row],[minuly rok]]</f>
        <v>0</v>
      </c>
    </row>
    <row r="902" spans="1:9" x14ac:dyDescent="0.2">
      <c r="A902" s="16">
        <v>42905</v>
      </c>
      <c r="B902" s="14">
        <v>22588</v>
      </c>
      <c r="C902">
        <f>YEAR(data[[#This Row],[datum]])</f>
        <v>2017</v>
      </c>
      <c r="D902">
        <f>MONTH(data[[#This Row],[datum]])</f>
        <v>6</v>
      </c>
      <c r="E902">
        <f>DAY(data[[#This Row],[datum]])</f>
        <v>19</v>
      </c>
      <c r="F902" t="str">
        <f>TEXT(data[[#This Row],[datum]],"dddd")</f>
        <v>Monday</v>
      </c>
      <c r="G902">
        <f>IF(data[[#This Row],[rok]]=rokok,1,0)</f>
        <v>0</v>
      </c>
      <c r="H902">
        <f>IF(data[[#This Row],[rok]]=rokok-1,1,0)</f>
        <v>0</v>
      </c>
      <c r="I902">
        <f>data[[#This Row],[tento_rok]]+data[[#This Row],[minuly rok]]</f>
        <v>0</v>
      </c>
    </row>
    <row r="903" spans="1:9" x14ac:dyDescent="0.2">
      <c r="A903" s="16">
        <v>42906</v>
      </c>
      <c r="B903" s="15">
        <v>21751</v>
      </c>
      <c r="C903">
        <f>YEAR(data[[#This Row],[datum]])</f>
        <v>2017</v>
      </c>
      <c r="D903">
        <f>MONTH(data[[#This Row],[datum]])</f>
        <v>6</v>
      </c>
      <c r="E903">
        <f>DAY(data[[#This Row],[datum]])</f>
        <v>20</v>
      </c>
      <c r="F903" t="str">
        <f>TEXT(data[[#This Row],[datum]],"dddd")</f>
        <v>Tuesday</v>
      </c>
      <c r="G903">
        <f>IF(data[[#This Row],[rok]]=rokok,1,0)</f>
        <v>0</v>
      </c>
      <c r="H903">
        <f>IF(data[[#This Row],[rok]]=rokok-1,1,0)</f>
        <v>0</v>
      </c>
      <c r="I903">
        <f>data[[#This Row],[tento_rok]]+data[[#This Row],[minuly rok]]</f>
        <v>0</v>
      </c>
    </row>
    <row r="904" spans="1:9" x14ac:dyDescent="0.2">
      <c r="A904" s="16">
        <v>42907</v>
      </c>
      <c r="B904" s="14">
        <v>22868</v>
      </c>
      <c r="C904">
        <f>YEAR(data[[#This Row],[datum]])</f>
        <v>2017</v>
      </c>
      <c r="D904">
        <f>MONTH(data[[#This Row],[datum]])</f>
        <v>6</v>
      </c>
      <c r="E904">
        <f>DAY(data[[#This Row],[datum]])</f>
        <v>21</v>
      </c>
      <c r="F904" t="str">
        <f>TEXT(data[[#This Row],[datum]],"dddd")</f>
        <v>Wednesday</v>
      </c>
      <c r="G904">
        <f>IF(data[[#This Row],[rok]]=rokok,1,0)</f>
        <v>0</v>
      </c>
      <c r="H904">
        <f>IF(data[[#This Row],[rok]]=rokok-1,1,0)</f>
        <v>0</v>
      </c>
      <c r="I904">
        <f>data[[#This Row],[tento_rok]]+data[[#This Row],[minuly rok]]</f>
        <v>0</v>
      </c>
    </row>
    <row r="905" spans="1:9" x14ac:dyDescent="0.2">
      <c r="A905" s="16">
        <v>42908</v>
      </c>
      <c r="B905" s="15">
        <v>25421</v>
      </c>
      <c r="C905">
        <f>YEAR(data[[#This Row],[datum]])</f>
        <v>2017</v>
      </c>
      <c r="D905">
        <f>MONTH(data[[#This Row],[datum]])</f>
        <v>6</v>
      </c>
      <c r="E905">
        <f>DAY(data[[#This Row],[datum]])</f>
        <v>22</v>
      </c>
      <c r="F905" t="str">
        <f>TEXT(data[[#This Row],[datum]],"dddd")</f>
        <v>Thursday</v>
      </c>
      <c r="G905">
        <f>IF(data[[#This Row],[rok]]=rokok,1,0)</f>
        <v>0</v>
      </c>
      <c r="H905">
        <f>IF(data[[#This Row],[rok]]=rokok-1,1,0)</f>
        <v>0</v>
      </c>
      <c r="I905">
        <f>data[[#This Row],[tento_rok]]+data[[#This Row],[minuly rok]]</f>
        <v>0</v>
      </c>
    </row>
    <row r="906" spans="1:9" x14ac:dyDescent="0.2">
      <c r="A906" s="16">
        <v>42909</v>
      </c>
      <c r="B906" s="14">
        <v>24980</v>
      </c>
      <c r="C906">
        <f>YEAR(data[[#This Row],[datum]])</f>
        <v>2017</v>
      </c>
      <c r="D906">
        <f>MONTH(data[[#This Row],[datum]])</f>
        <v>6</v>
      </c>
      <c r="E906">
        <f>DAY(data[[#This Row],[datum]])</f>
        <v>23</v>
      </c>
      <c r="F906" t="str">
        <f>TEXT(data[[#This Row],[datum]],"dddd")</f>
        <v>Friday</v>
      </c>
      <c r="G906">
        <f>IF(data[[#This Row],[rok]]=rokok,1,0)</f>
        <v>0</v>
      </c>
      <c r="H906">
        <f>IF(data[[#This Row],[rok]]=rokok-1,1,0)</f>
        <v>0</v>
      </c>
      <c r="I906">
        <f>data[[#This Row],[tento_rok]]+data[[#This Row],[minuly rok]]</f>
        <v>0</v>
      </c>
    </row>
    <row r="907" spans="1:9" x14ac:dyDescent="0.2">
      <c r="A907" s="16">
        <v>42910</v>
      </c>
      <c r="B907" s="15">
        <v>22561</v>
      </c>
      <c r="C907">
        <f>YEAR(data[[#This Row],[datum]])</f>
        <v>2017</v>
      </c>
      <c r="D907">
        <f>MONTH(data[[#This Row],[datum]])</f>
        <v>6</v>
      </c>
      <c r="E907">
        <f>DAY(data[[#This Row],[datum]])</f>
        <v>24</v>
      </c>
      <c r="F907" t="str">
        <f>TEXT(data[[#This Row],[datum]],"dddd")</f>
        <v>Saturday</v>
      </c>
      <c r="G907">
        <f>IF(data[[#This Row],[rok]]=rokok,1,0)</f>
        <v>0</v>
      </c>
      <c r="H907">
        <f>IF(data[[#This Row],[rok]]=rokok-1,1,0)</f>
        <v>0</v>
      </c>
      <c r="I907">
        <f>data[[#This Row],[tento_rok]]+data[[#This Row],[minuly rok]]</f>
        <v>0</v>
      </c>
    </row>
    <row r="908" spans="1:9" x14ac:dyDescent="0.2">
      <c r="A908" s="16">
        <v>42911</v>
      </c>
      <c r="B908" s="14">
        <v>22860</v>
      </c>
      <c r="C908">
        <f>YEAR(data[[#This Row],[datum]])</f>
        <v>2017</v>
      </c>
      <c r="D908">
        <f>MONTH(data[[#This Row],[datum]])</f>
        <v>6</v>
      </c>
      <c r="E908">
        <f>DAY(data[[#This Row],[datum]])</f>
        <v>25</v>
      </c>
      <c r="F908" t="str">
        <f>TEXT(data[[#This Row],[datum]],"dddd")</f>
        <v>Sunday</v>
      </c>
      <c r="G908">
        <f>IF(data[[#This Row],[rok]]=rokok,1,0)</f>
        <v>0</v>
      </c>
      <c r="H908">
        <f>IF(data[[#This Row],[rok]]=rokok-1,1,0)</f>
        <v>0</v>
      </c>
      <c r="I908">
        <f>data[[#This Row],[tento_rok]]+data[[#This Row],[minuly rok]]</f>
        <v>0</v>
      </c>
    </row>
    <row r="909" spans="1:9" x14ac:dyDescent="0.2">
      <c r="A909" s="16">
        <v>42912</v>
      </c>
      <c r="B909" s="15">
        <v>20709</v>
      </c>
      <c r="C909">
        <f>YEAR(data[[#This Row],[datum]])</f>
        <v>2017</v>
      </c>
      <c r="D909">
        <f>MONTH(data[[#This Row],[datum]])</f>
        <v>6</v>
      </c>
      <c r="E909">
        <f>DAY(data[[#This Row],[datum]])</f>
        <v>26</v>
      </c>
      <c r="F909" t="str">
        <f>TEXT(data[[#This Row],[datum]],"dddd")</f>
        <v>Monday</v>
      </c>
      <c r="G909">
        <f>IF(data[[#This Row],[rok]]=rokok,1,0)</f>
        <v>0</v>
      </c>
      <c r="H909">
        <f>IF(data[[#This Row],[rok]]=rokok-1,1,0)</f>
        <v>0</v>
      </c>
      <c r="I909">
        <f>data[[#This Row],[tento_rok]]+data[[#This Row],[minuly rok]]</f>
        <v>0</v>
      </c>
    </row>
    <row r="910" spans="1:9" x14ac:dyDescent="0.2">
      <c r="A910" s="16">
        <v>42913</v>
      </c>
      <c r="B910" s="14">
        <v>24581</v>
      </c>
      <c r="C910">
        <f>YEAR(data[[#This Row],[datum]])</f>
        <v>2017</v>
      </c>
      <c r="D910">
        <f>MONTH(data[[#This Row],[datum]])</f>
        <v>6</v>
      </c>
      <c r="E910">
        <f>DAY(data[[#This Row],[datum]])</f>
        <v>27</v>
      </c>
      <c r="F910" t="str">
        <f>TEXT(data[[#This Row],[datum]],"dddd")</f>
        <v>Tuesday</v>
      </c>
      <c r="G910">
        <f>IF(data[[#This Row],[rok]]=rokok,1,0)</f>
        <v>0</v>
      </c>
      <c r="H910">
        <f>IF(data[[#This Row],[rok]]=rokok-1,1,0)</f>
        <v>0</v>
      </c>
      <c r="I910">
        <f>data[[#This Row],[tento_rok]]+data[[#This Row],[minuly rok]]</f>
        <v>0</v>
      </c>
    </row>
    <row r="911" spans="1:9" x14ac:dyDescent="0.2">
      <c r="A911" s="16">
        <v>42914</v>
      </c>
      <c r="B911" s="15">
        <v>22536</v>
      </c>
      <c r="C911">
        <f>YEAR(data[[#This Row],[datum]])</f>
        <v>2017</v>
      </c>
      <c r="D911">
        <f>MONTH(data[[#This Row],[datum]])</f>
        <v>6</v>
      </c>
      <c r="E911">
        <f>DAY(data[[#This Row],[datum]])</f>
        <v>28</v>
      </c>
      <c r="F911" t="str">
        <f>TEXT(data[[#This Row],[datum]],"dddd")</f>
        <v>Wednesday</v>
      </c>
      <c r="G911">
        <f>IF(data[[#This Row],[rok]]=rokok,1,0)</f>
        <v>0</v>
      </c>
      <c r="H911">
        <f>IF(data[[#This Row],[rok]]=rokok-1,1,0)</f>
        <v>0</v>
      </c>
      <c r="I911">
        <f>data[[#This Row],[tento_rok]]+data[[#This Row],[minuly rok]]</f>
        <v>0</v>
      </c>
    </row>
    <row r="912" spans="1:9" x14ac:dyDescent="0.2">
      <c r="A912" s="16">
        <v>42915</v>
      </c>
      <c r="B912" s="14">
        <v>21670</v>
      </c>
      <c r="C912">
        <f>YEAR(data[[#This Row],[datum]])</f>
        <v>2017</v>
      </c>
      <c r="D912">
        <f>MONTH(data[[#This Row],[datum]])</f>
        <v>6</v>
      </c>
      <c r="E912">
        <f>DAY(data[[#This Row],[datum]])</f>
        <v>29</v>
      </c>
      <c r="F912" t="str">
        <f>TEXT(data[[#This Row],[datum]],"dddd")</f>
        <v>Thursday</v>
      </c>
      <c r="G912">
        <f>IF(data[[#This Row],[rok]]=rokok,1,0)</f>
        <v>0</v>
      </c>
      <c r="H912">
        <f>IF(data[[#This Row],[rok]]=rokok-1,1,0)</f>
        <v>0</v>
      </c>
      <c r="I912">
        <f>data[[#This Row],[tento_rok]]+data[[#This Row],[minuly rok]]</f>
        <v>0</v>
      </c>
    </row>
    <row r="913" spans="1:9" x14ac:dyDescent="0.2">
      <c r="A913" s="16">
        <v>42916</v>
      </c>
      <c r="B913" s="15">
        <v>22452</v>
      </c>
      <c r="C913">
        <f>YEAR(data[[#This Row],[datum]])</f>
        <v>2017</v>
      </c>
      <c r="D913">
        <f>MONTH(data[[#This Row],[datum]])</f>
        <v>6</v>
      </c>
      <c r="E913">
        <f>DAY(data[[#This Row],[datum]])</f>
        <v>30</v>
      </c>
      <c r="F913" t="str">
        <f>TEXT(data[[#This Row],[datum]],"dddd")</f>
        <v>Friday</v>
      </c>
      <c r="G913">
        <f>IF(data[[#This Row],[rok]]=rokok,1,0)</f>
        <v>0</v>
      </c>
      <c r="H913">
        <f>IF(data[[#This Row],[rok]]=rokok-1,1,0)</f>
        <v>0</v>
      </c>
      <c r="I913">
        <f>data[[#This Row],[tento_rok]]+data[[#This Row],[minuly rok]]</f>
        <v>0</v>
      </c>
    </row>
    <row r="914" spans="1:9" x14ac:dyDescent="0.2">
      <c r="A914" s="16">
        <v>42917</v>
      </c>
      <c r="B914" s="14">
        <v>23999</v>
      </c>
      <c r="C914">
        <f>YEAR(data[[#This Row],[datum]])</f>
        <v>2017</v>
      </c>
      <c r="D914">
        <f>MONTH(data[[#This Row],[datum]])</f>
        <v>7</v>
      </c>
      <c r="E914">
        <f>DAY(data[[#This Row],[datum]])</f>
        <v>1</v>
      </c>
      <c r="F914" t="str">
        <f>TEXT(data[[#This Row],[datum]],"dddd")</f>
        <v>Saturday</v>
      </c>
      <c r="G914">
        <f>IF(data[[#This Row],[rok]]=rokok,1,0)</f>
        <v>0</v>
      </c>
      <c r="H914">
        <f>IF(data[[#This Row],[rok]]=rokok-1,1,0)</f>
        <v>0</v>
      </c>
      <c r="I914">
        <f>data[[#This Row],[tento_rok]]+data[[#This Row],[minuly rok]]</f>
        <v>0</v>
      </c>
    </row>
    <row r="915" spans="1:9" x14ac:dyDescent="0.2">
      <c r="A915" s="16">
        <v>42918</v>
      </c>
      <c r="B915" s="15">
        <v>22307</v>
      </c>
      <c r="C915">
        <f>YEAR(data[[#This Row],[datum]])</f>
        <v>2017</v>
      </c>
      <c r="D915">
        <f>MONTH(data[[#This Row],[datum]])</f>
        <v>7</v>
      </c>
      <c r="E915">
        <f>DAY(data[[#This Row],[datum]])</f>
        <v>2</v>
      </c>
      <c r="F915" t="str">
        <f>TEXT(data[[#This Row],[datum]],"dddd")</f>
        <v>Sunday</v>
      </c>
      <c r="G915">
        <f>IF(data[[#This Row],[rok]]=rokok,1,0)</f>
        <v>0</v>
      </c>
      <c r="H915">
        <f>IF(data[[#This Row],[rok]]=rokok-1,1,0)</f>
        <v>0</v>
      </c>
      <c r="I915">
        <f>data[[#This Row],[tento_rok]]+data[[#This Row],[minuly rok]]</f>
        <v>0</v>
      </c>
    </row>
    <row r="916" spans="1:9" x14ac:dyDescent="0.2">
      <c r="A916" s="16">
        <v>42919</v>
      </c>
      <c r="B916" s="14">
        <v>22718</v>
      </c>
      <c r="C916">
        <f>YEAR(data[[#This Row],[datum]])</f>
        <v>2017</v>
      </c>
      <c r="D916">
        <f>MONTH(data[[#This Row],[datum]])</f>
        <v>7</v>
      </c>
      <c r="E916">
        <f>DAY(data[[#This Row],[datum]])</f>
        <v>3</v>
      </c>
      <c r="F916" t="str">
        <f>TEXT(data[[#This Row],[datum]],"dddd")</f>
        <v>Monday</v>
      </c>
      <c r="G916">
        <f>IF(data[[#This Row],[rok]]=rokok,1,0)</f>
        <v>0</v>
      </c>
      <c r="H916">
        <f>IF(data[[#This Row],[rok]]=rokok-1,1,0)</f>
        <v>0</v>
      </c>
      <c r="I916">
        <f>data[[#This Row],[tento_rok]]+data[[#This Row],[minuly rok]]</f>
        <v>0</v>
      </c>
    </row>
    <row r="917" spans="1:9" x14ac:dyDescent="0.2">
      <c r="A917" s="16">
        <v>42920</v>
      </c>
      <c r="B917" s="15">
        <v>23224</v>
      </c>
      <c r="C917">
        <f>YEAR(data[[#This Row],[datum]])</f>
        <v>2017</v>
      </c>
      <c r="D917">
        <f>MONTH(data[[#This Row],[datum]])</f>
        <v>7</v>
      </c>
      <c r="E917">
        <f>DAY(data[[#This Row],[datum]])</f>
        <v>4</v>
      </c>
      <c r="F917" t="str">
        <f>TEXT(data[[#This Row],[datum]],"dddd")</f>
        <v>Tuesday</v>
      </c>
      <c r="G917">
        <f>IF(data[[#This Row],[rok]]=rokok,1,0)</f>
        <v>0</v>
      </c>
      <c r="H917">
        <f>IF(data[[#This Row],[rok]]=rokok-1,1,0)</f>
        <v>0</v>
      </c>
      <c r="I917">
        <f>data[[#This Row],[tento_rok]]+data[[#This Row],[minuly rok]]</f>
        <v>0</v>
      </c>
    </row>
    <row r="918" spans="1:9" x14ac:dyDescent="0.2">
      <c r="A918" s="16">
        <v>42921</v>
      </c>
      <c r="B918" s="14">
        <v>13247</v>
      </c>
      <c r="C918">
        <f>YEAR(data[[#This Row],[datum]])</f>
        <v>2017</v>
      </c>
      <c r="D918">
        <f>MONTH(data[[#This Row],[datum]])</f>
        <v>7</v>
      </c>
      <c r="E918">
        <f>DAY(data[[#This Row],[datum]])</f>
        <v>5</v>
      </c>
      <c r="F918" t="str">
        <f>TEXT(data[[#This Row],[datum]],"dddd")</f>
        <v>Wednesday</v>
      </c>
      <c r="G918">
        <f>IF(data[[#This Row],[rok]]=rokok,1,0)</f>
        <v>0</v>
      </c>
      <c r="H918">
        <f>IF(data[[#This Row],[rok]]=rokok-1,1,0)</f>
        <v>0</v>
      </c>
      <c r="I918">
        <f>data[[#This Row],[tento_rok]]+data[[#This Row],[minuly rok]]</f>
        <v>0</v>
      </c>
    </row>
    <row r="919" spans="1:9" x14ac:dyDescent="0.2">
      <c r="A919" s="16">
        <v>42922</v>
      </c>
      <c r="B919" s="15">
        <v>12717</v>
      </c>
      <c r="C919">
        <f>YEAR(data[[#This Row],[datum]])</f>
        <v>2017</v>
      </c>
      <c r="D919">
        <f>MONTH(data[[#This Row],[datum]])</f>
        <v>7</v>
      </c>
      <c r="E919">
        <f>DAY(data[[#This Row],[datum]])</f>
        <v>6</v>
      </c>
      <c r="F919" t="str">
        <f>TEXT(data[[#This Row],[datum]],"dddd")</f>
        <v>Thursday</v>
      </c>
      <c r="G919">
        <f>IF(data[[#This Row],[rok]]=rokok,1,0)</f>
        <v>0</v>
      </c>
      <c r="H919">
        <f>IF(data[[#This Row],[rok]]=rokok-1,1,0)</f>
        <v>0</v>
      </c>
      <c r="I919">
        <f>data[[#This Row],[tento_rok]]+data[[#This Row],[minuly rok]]</f>
        <v>0</v>
      </c>
    </row>
    <row r="920" spans="1:9" x14ac:dyDescent="0.2">
      <c r="A920" s="16">
        <v>42923</v>
      </c>
      <c r="B920" s="14">
        <v>13095</v>
      </c>
      <c r="C920">
        <f>YEAR(data[[#This Row],[datum]])</f>
        <v>2017</v>
      </c>
      <c r="D920">
        <f>MONTH(data[[#This Row],[datum]])</f>
        <v>7</v>
      </c>
      <c r="E920">
        <f>DAY(data[[#This Row],[datum]])</f>
        <v>7</v>
      </c>
      <c r="F920" t="str">
        <f>TEXT(data[[#This Row],[datum]],"dddd")</f>
        <v>Friday</v>
      </c>
      <c r="G920">
        <f>IF(data[[#This Row],[rok]]=rokok,1,0)</f>
        <v>0</v>
      </c>
      <c r="H920">
        <f>IF(data[[#This Row],[rok]]=rokok-1,1,0)</f>
        <v>0</v>
      </c>
      <c r="I920">
        <f>data[[#This Row],[tento_rok]]+data[[#This Row],[minuly rok]]</f>
        <v>0</v>
      </c>
    </row>
    <row r="921" spans="1:9" x14ac:dyDescent="0.2">
      <c r="A921" s="16">
        <v>42924</v>
      </c>
      <c r="B921" s="15">
        <v>13466</v>
      </c>
      <c r="C921">
        <f>YEAR(data[[#This Row],[datum]])</f>
        <v>2017</v>
      </c>
      <c r="D921">
        <f>MONTH(data[[#This Row],[datum]])</f>
        <v>7</v>
      </c>
      <c r="E921">
        <f>DAY(data[[#This Row],[datum]])</f>
        <v>8</v>
      </c>
      <c r="F921" t="str">
        <f>TEXT(data[[#This Row],[datum]],"dddd")</f>
        <v>Saturday</v>
      </c>
      <c r="G921">
        <f>IF(data[[#This Row],[rok]]=rokok,1,0)</f>
        <v>0</v>
      </c>
      <c r="H921">
        <f>IF(data[[#This Row],[rok]]=rokok-1,1,0)</f>
        <v>0</v>
      </c>
      <c r="I921">
        <f>data[[#This Row],[tento_rok]]+data[[#This Row],[minuly rok]]</f>
        <v>0</v>
      </c>
    </row>
    <row r="922" spans="1:9" x14ac:dyDescent="0.2">
      <c r="A922" s="16">
        <v>42925</v>
      </c>
      <c r="B922" s="14">
        <v>47317</v>
      </c>
      <c r="C922">
        <f>YEAR(data[[#This Row],[datum]])</f>
        <v>2017</v>
      </c>
      <c r="D922">
        <f>MONTH(data[[#This Row],[datum]])</f>
        <v>7</v>
      </c>
      <c r="E922">
        <f>DAY(data[[#This Row],[datum]])</f>
        <v>9</v>
      </c>
      <c r="F922" t="str">
        <f>TEXT(data[[#This Row],[datum]],"dddd")</f>
        <v>Sunday</v>
      </c>
      <c r="G922">
        <f>IF(data[[#This Row],[rok]]=rokok,1,0)</f>
        <v>0</v>
      </c>
      <c r="H922">
        <f>IF(data[[#This Row],[rok]]=rokok-1,1,0)</f>
        <v>0</v>
      </c>
      <c r="I922">
        <f>data[[#This Row],[tento_rok]]+data[[#This Row],[minuly rok]]</f>
        <v>0</v>
      </c>
    </row>
    <row r="923" spans="1:9" x14ac:dyDescent="0.2">
      <c r="A923" s="16">
        <v>42926</v>
      </c>
      <c r="B923" s="15">
        <v>44151</v>
      </c>
      <c r="C923">
        <f>YEAR(data[[#This Row],[datum]])</f>
        <v>2017</v>
      </c>
      <c r="D923">
        <f>MONTH(data[[#This Row],[datum]])</f>
        <v>7</v>
      </c>
      <c r="E923">
        <f>DAY(data[[#This Row],[datum]])</f>
        <v>10</v>
      </c>
      <c r="F923" t="str">
        <f>TEXT(data[[#This Row],[datum]],"dddd")</f>
        <v>Monday</v>
      </c>
      <c r="G923">
        <f>IF(data[[#This Row],[rok]]=rokok,1,0)</f>
        <v>0</v>
      </c>
      <c r="H923">
        <f>IF(data[[#This Row],[rok]]=rokok-1,1,0)</f>
        <v>0</v>
      </c>
      <c r="I923">
        <f>data[[#This Row],[tento_rok]]+data[[#This Row],[minuly rok]]</f>
        <v>0</v>
      </c>
    </row>
    <row r="924" spans="1:9" x14ac:dyDescent="0.2">
      <c r="A924" s="16">
        <v>42927</v>
      </c>
      <c r="B924" s="14">
        <v>45527</v>
      </c>
      <c r="C924">
        <f>YEAR(data[[#This Row],[datum]])</f>
        <v>2017</v>
      </c>
      <c r="D924">
        <f>MONTH(data[[#This Row],[datum]])</f>
        <v>7</v>
      </c>
      <c r="E924">
        <f>DAY(data[[#This Row],[datum]])</f>
        <v>11</v>
      </c>
      <c r="F924" t="str">
        <f>TEXT(data[[#This Row],[datum]],"dddd")</f>
        <v>Tuesday</v>
      </c>
      <c r="G924">
        <f>IF(data[[#This Row],[rok]]=rokok,1,0)</f>
        <v>0</v>
      </c>
      <c r="H924">
        <f>IF(data[[#This Row],[rok]]=rokok-1,1,0)</f>
        <v>0</v>
      </c>
      <c r="I924">
        <f>data[[#This Row],[tento_rok]]+data[[#This Row],[minuly rok]]</f>
        <v>0</v>
      </c>
    </row>
    <row r="925" spans="1:9" x14ac:dyDescent="0.2">
      <c r="A925" s="16">
        <v>42928</v>
      </c>
      <c r="B925" s="15">
        <v>44346</v>
      </c>
      <c r="C925">
        <f>YEAR(data[[#This Row],[datum]])</f>
        <v>2017</v>
      </c>
      <c r="D925">
        <f>MONTH(data[[#This Row],[datum]])</f>
        <v>7</v>
      </c>
      <c r="E925">
        <f>DAY(data[[#This Row],[datum]])</f>
        <v>12</v>
      </c>
      <c r="F925" t="str">
        <f>TEXT(data[[#This Row],[datum]],"dddd")</f>
        <v>Wednesday</v>
      </c>
      <c r="G925">
        <f>IF(data[[#This Row],[rok]]=rokok,1,0)</f>
        <v>0</v>
      </c>
      <c r="H925">
        <f>IF(data[[#This Row],[rok]]=rokok-1,1,0)</f>
        <v>0</v>
      </c>
      <c r="I925">
        <f>data[[#This Row],[tento_rok]]+data[[#This Row],[minuly rok]]</f>
        <v>0</v>
      </c>
    </row>
    <row r="926" spans="1:9" x14ac:dyDescent="0.2">
      <c r="A926" s="16">
        <v>42929</v>
      </c>
      <c r="B926" s="14">
        <v>46393</v>
      </c>
      <c r="C926">
        <f>YEAR(data[[#This Row],[datum]])</f>
        <v>2017</v>
      </c>
      <c r="D926">
        <f>MONTH(data[[#This Row],[datum]])</f>
        <v>7</v>
      </c>
      <c r="E926">
        <f>DAY(data[[#This Row],[datum]])</f>
        <v>13</v>
      </c>
      <c r="F926" t="str">
        <f>TEXT(data[[#This Row],[datum]],"dddd")</f>
        <v>Thursday</v>
      </c>
      <c r="G926">
        <f>IF(data[[#This Row],[rok]]=rokok,1,0)</f>
        <v>0</v>
      </c>
      <c r="H926">
        <f>IF(data[[#This Row],[rok]]=rokok-1,1,0)</f>
        <v>0</v>
      </c>
      <c r="I926">
        <f>data[[#This Row],[tento_rok]]+data[[#This Row],[minuly rok]]</f>
        <v>0</v>
      </c>
    </row>
    <row r="927" spans="1:9" x14ac:dyDescent="0.2">
      <c r="A927" s="16">
        <v>42930</v>
      </c>
      <c r="B927" s="15">
        <v>44626</v>
      </c>
      <c r="C927">
        <f>YEAR(data[[#This Row],[datum]])</f>
        <v>2017</v>
      </c>
      <c r="D927">
        <f>MONTH(data[[#This Row],[datum]])</f>
        <v>7</v>
      </c>
      <c r="E927">
        <f>DAY(data[[#This Row],[datum]])</f>
        <v>14</v>
      </c>
      <c r="F927" t="str">
        <f>TEXT(data[[#This Row],[datum]],"dddd")</f>
        <v>Friday</v>
      </c>
      <c r="G927">
        <f>IF(data[[#This Row],[rok]]=rokok,1,0)</f>
        <v>0</v>
      </c>
      <c r="H927">
        <f>IF(data[[#This Row],[rok]]=rokok-1,1,0)</f>
        <v>0</v>
      </c>
      <c r="I927">
        <f>data[[#This Row],[tento_rok]]+data[[#This Row],[minuly rok]]</f>
        <v>0</v>
      </c>
    </row>
    <row r="928" spans="1:9" x14ac:dyDescent="0.2">
      <c r="A928" s="16">
        <v>42931</v>
      </c>
      <c r="B928" s="14">
        <v>46563</v>
      </c>
      <c r="C928">
        <f>YEAR(data[[#This Row],[datum]])</f>
        <v>2017</v>
      </c>
      <c r="D928">
        <f>MONTH(data[[#This Row],[datum]])</f>
        <v>7</v>
      </c>
      <c r="E928">
        <f>DAY(data[[#This Row],[datum]])</f>
        <v>15</v>
      </c>
      <c r="F928" t="str">
        <f>TEXT(data[[#This Row],[datum]],"dddd")</f>
        <v>Saturday</v>
      </c>
      <c r="G928">
        <f>IF(data[[#This Row],[rok]]=rokok,1,0)</f>
        <v>0</v>
      </c>
      <c r="H928">
        <f>IF(data[[#This Row],[rok]]=rokok-1,1,0)</f>
        <v>0</v>
      </c>
      <c r="I928">
        <f>data[[#This Row],[tento_rok]]+data[[#This Row],[minuly rok]]</f>
        <v>0</v>
      </c>
    </row>
    <row r="929" spans="1:9" x14ac:dyDescent="0.2">
      <c r="A929" s="16">
        <v>42932</v>
      </c>
      <c r="B929" s="15">
        <v>53111</v>
      </c>
      <c r="C929">
        <f>YEAR(data[[#This Row],[datum]])</f>
        <v>2017</v>
      </c>
      <c r="D929">
        <f>MONTH(data[[#This Row],[datum]])</f>
        <v>7</v>
      </c>
      <c r="E929">
        <f>DAY(data[[#This Row],[datum]])</f>
        <v>16</v>
      </c>
      <c r="F929" t="str">
        <f>TEXT(data[[#This Row],[datum]],"dddd")</f>
        <v>Sunday</v>
      </c>
      <c r="G929">
        <f>IF(data[[#This Row],[rok]]=rokok,1,0)</f>
        <v>0</v>
      </c>
      <c r="H929">
        <f>IF(data[[#This Row],[rok]]=rokok-1,1,0)</f>
        <v>0</v>
      </c>
      <c r="I929">
        <f>data[[#This Row],[tento_rok]]+data[[#This Row],[minuly rok]]</f>
        <v>0</v>
      </c>
    </row>
    <row r="930" spans="1:9" x14ac:dyDescent="0.2">
      <c r="A930" s="16">
        <v>42933</v>
      </c>
      <c r="B930" s="14">
        <v>21310</v>
      </c>
      <c r="C930">
        <f>YEAR(data[[#This Row],[datum]])</f>
        <v>2017</v>
      </c>
      <c r="D930">
        <f>MONTH(data[[#This Row],[datum]])</f>
        <v>7</v>
      </c>
      <c r="E930">
        <f>DAY(data[[#This Row],[datum]])</f>
        <v>17</v>
      </c>
      <c r="F930" t="str">
        <f>TEXT(data[[#This Row],[datum]],"dddd")</f>
        <v>Monday</v>
      </c>
      <c r="G930">
        <f>IF(data[[#This Row],[rok]]=rokok,1,0)</f>
        <v>0</v>
      </c>
      <c r="H930">
        <f>IF(data[[#This Row],[rok]]=rokok-1,1,0)</f>
        <v>0</v>
      </c>
      <c r="I930">
        <f>data[[#This Row],[tento_rok]]+data[[#This Row],[minuly rok]]</f>
        <v>0</v>
      </c>
    </row>
    <row r="931" spans="1:9" x14ac:dyDescent="0.2">
      <c r="A931" s="16">
        <v>42934</v>
      </c>
      <c r="B931" s="15">
        <v>22020</v>
      </c>
      <c r="C931">
        <f>YEAR(data[[#This Row],[datum]])</f>
        <v>2017</v>
      </c>
      <c r="D931">
        <f>MONTH(data[[#This Row],[datum]])</f>
        <v>7</v>
      </c>
      <c r="E931">
        <f>DAY(data[[#This Row],[datum]])</f>
        <v>18</v>
      </c>
      <c r="F931" t="str">
        <f>TEXT(data[[#This Row],[datum]],"dddd")</f>
        <v>Tuesday</v>
      </c>
      <c r="G931">
        <f>IF(data[[#This Row],[rok]]=rokok,1,0)</f>
        <v>0</v>
      </c>
      <c r="H931">
        <f>IF(data[[#This Row],[rok]]=rokok-1,1,0)</f>
        <v>0</v>
      </c>
      <c r="I931">
        <f>data[[#This Row],[tento_rok]]+data[[#This Row],[minuly rok]]</f>
        <v>0</v>
      </c>
    </row>
    <row r="932" spans="1:9" x14ac:dyDescent="0.2">
      <c r="A932" s="16">
        <v>42935</v>
      </c>
      <c r="B932" s="14">
        <v>24161</v>
      </c>
      <c r="C932">
        <f>YEAR(data[[#This Row],[datum]])</f>
        <v>2017</v>
      </c>
      <c r="D932">
        <f>MONTH(data[[#This Row],[datum]])</f>
        <v>7</v>
      </c>
      <c r="E932">
        <f>DAY(data[[#This Row],[datum]])</f>
        <v>19</v>
      </c>
      <c r="F932" t="str">
        <f>TEXT(data[[#This Row],[datum]],"dddd")</f>
        <v>Wednesday</v>
      </c>
      <c r="G932">
        <f>IF(data[[#This Row],[rok]]=rokok,1,0)</f>
        <v>0</v>
      </c>
      <c r="H932">
        <f>IF(data[[#This Row],[rok]]=rokok-1,1,0)</f>
        <v>0</v>
      </c>
      <c r="I932">
        <f>data[[#This Row],[tento_rok]]+data[[#This Row],[minuly rok]]</f>
        <v>0</v>
      </c>
    </row>
    <row r="933" spans="1:9" x14ac:dyDescent="0.2">
      <c r="A933" s="16">
        <v>42936</v>
      </c>
      <c r="B933" s="15">
        <v>21857</v>
      </c>
      <c r="C933">
        <f>YEAR(data[[#This Row],[datum]])</f>
        <v>2017</v>
      </c>
      <c r="D933">
        <f>MONTH(data[[#This Row],[datum]])</f>
        <v>7</v>
      </c>
      <c r="E933">
        <f>DAY(data[[#This Row],[datum]])</f>
        <v>20</v>
      </c>
      <c r="F933" t="str">
        <f>TEXT(data[[#This Row],[datum]],"dddd")</f>
        <v>Thursday</v>
      </c>
      <c r="G933">
        <f>IF(data[[#This Row],[rok]]=rokok,1,0)</f>
        <v>0</v>
      </c>
      <c r="H933">
        <f>IF(data[[#This Row],[rok]]=rokok-1,1,0)</f>
        <v>0</v>
      </c>
      <c r="I933">
        <f>data[[#This Row],[tento_rok]]+data[[#This Row],[minuly rok]]</f>
        <v>0</v>
      </c>
    </row>
    <row r="934" spans="1:9" x14ac:dyDescent="0.2">
      <c r="A934" s="16">
        <v>42937</v>
      </c>
      <c r="B934" s="14">
        <v>31630</v>
      </c>
      <c r="C934">
        <f>YEAR(data[[#This Row],[datum]])</f>
        <v>2017</v>
      </c>
      <c r="D934">
        <f>MONTH(data[[#This Row],[datum]])</f>
        <v>7</v>
      </c>
      <c r="E934">
        <f>DAY(data[[#This Row],[datum]])</f>
        <v>21</v>
      </c>
      <c r="F934" t="str">
        <f>TEXT(data[[#This Row],[datum]],"dddd")</f>
        <v>Friday</v>
      </c>
      <c r="G934">
        <f>IF(data[[#This Row],[rok]]=rokok,1,0)</f>
        <v>0</v>
      </c>
      <c r="H934">
        <f>IF(data[[#This Row],[rok]]=rokok-1,1,0)</f>
        <v>0</v>
      </c>
      <c r="I934">
        <f>data[[#This Row],[tento_rok]]+data[[#This Row],[minuly rok]]</f>
        <v>0</v>
      </c>
    </row>
    <row r="935" spans="1:9" x14ac:dyDescent="0.2">
      <c r="A935" s="16">
        <v>42938</v>
      </c>
      <c r="B935" s="15">
        <v>30744</v>
      </c>
      <c r="C935">
        <f>YEAR(data[[#This Row],[datum]])</f>
        <v>2017</v>
      </c>
      <c r="D935">
        <f>MONTH(data[[#This Row],[datum]])</f>
        <v>7</v>
      </c>
      <c r="E935">
        <f>DAY(data[[#This Row],[datum]])</f>
        <v>22</v>
      </c>
      <c r="F935" t="str">
        <f>TEXT(data[[#This Row],[datum]],"dddd")</f>
        <v>Saturday</v>
      </c>
      <c r="G935">
        <f>IF(data[[#This Row],[rok]]=rokok,1,0)</f>
        <v>0</v>
      </c>
      <c r="H935">
        <f>IF(data[[#This Row],[rok]]=rokok-1,1,0)</f>
        <v>0</v>
      </c>
      <c r="I935">
        <f>data[[#This Row],[tento_rok]]+data[[#This Row],[minuly rok]]</f>
        <v>0</v>
      </c>
    </row>
    <row r="936" spans="1:9" x14ac:dyDescent="0.2">
      <c r="A936" s="16">
        <v>42939</v>
      </c>
      <c r="B936" s="14">
        <v>31373</v>
      </c>
      <c r="C936">
        <f>YEAR(data[[#This Row],[datum]])</f>
        <v>2017</v>
      </c>
      <c r="D936">
        <f>MONTH(data[[#This Row],[datum]])</f>
        <v>7</v>
      </c>
      <c r="E936">
        <f>DAY(data[[#This Row],[datum]])</f>
        <v>23</v>
      </c>
      <c r="F936" t="str">
        <f>TEXT(data[[#This Row],[datum]],"dddd")</f>
        <v>Sunday</v>
      </c>
      <c r="G936">
        <f>IF(data[[#This Row],[rok]]=rokok,1,0)</f>
        <v>0</v>
      </c>
      <c r="H936">
        <f>IF(data[[#This Row],[rok]]=rokok-1,1,0)</f>
        <v>0</v>
      </c>
      <c r="I936">
        <f>data[[#This Row],[tento_rok]]+data[[#This Row],[minuly rok]]</f>
        <v>0</v>
      </c>
    </row>
    <row r="937" spans="1:9" x14ac:dyDescent="0.2">
      <c r="A937" s="16">
        <v>42940</v>
      </c>
      <c r="B937" s="15">
        <v>35741</v>
      </c>
      <c r="C937">
        <f>YEAR(data[[#This Row],[datum]])</f>
        <v>2017</v>
      </c>
      <c r="D937">
        <f>MONTH(data[[#This Row],[datum]])</f>
        <v>7</v>
      </c>
      <c r="E937">
        <f>DAY(data[[#This Row],[datum]])</f>
        <v>24</v>
      </c>
      <c r="F937" t="str">
        <f>TEXT(data[[#This Row],[datum]],"dddd")</f>
        <v>Monday</v>
      </c>
      <c r="G937">
        <f>IF(data[[#This Row],[rok]]=rokok,1,0)</f>
        <v>0</v>
      </c>
      <c r="H937">
        <f>IF(data[[#This Row],[rok]]=rokok-1,1,0)</f>
        <v>0</v>
      </c>
      <c r="I937">
        <f>data[[#This Row],[tento_rok]]+data[[#This Row],[minuly rok]]</f>
        <v>0</v>
      </c>
    </row>
    <row r="938" spans="1:9" x14ac:dyDescent="0.2">
      <c r="A938" s="16">
        <v>42941</v>
      </c>
      <c r="B938" s="14">
        <v>17243</v>
      </c>
      <c r="C938">
        <f>YEAR(data[[#This Row],[datum]])</f>
        <v>2017</v>
      </c>
      <c r="D938">
        <f>MONTH(data[[#This Row],[datum]])</f>
        <v>7</v>
      </c>
      <c r="E938">
        <f>DAY(data[[#This Row],[datum]])</f>
        <v>25</v>
      </c>
      <c r="F938" t="str">
        <f>TEXT(data[[#This Row],[datum]],"dddd")</f>
        <v>Tuesday</v>
      </c>
      <c r="G938">
        <f>IF(data[[#This Row],[rok]]=rokok,1,0)</f>
        <v>0</v>
      </c>
      <c r="H938">
        <f>IF(data[[#This Row],[rok]]=rokok-1,1,0)</f>
        <v>0</v>
      </c>
      <c r="I938">
        <f>data[[#This Row],[tento_rok]]+data[[#This Row],[minuly rok]]</f>
        <v>0</v>
      </c>
    </row>
    <row r="939" spans="1:9" x14ac:dyDescent="0.2">
      <c r="A939" s="16">
        <v>42942</v>
      </c>
      <c r="B939" s="15">
        <v>16313</v>
      </c>
      <c r="C939">
        <f>YEAR(data[[#This Row],[datum]])</f>
        <v>2017</v>
      </c>
      <c r="D939">
        <f>MONTH(data[[#This Row],[datum]])</f>
        <v>7</v>
      </c>
      <c r="E939">
        <f>DAY(data[[#This Row],[datum]])</f>
        <v>26</v>
      </c>
      <c r="F939" t="str">
        <f>TEXT(data[[#This Row],[datum]],"dddd")</f>
        <v>Wednesday</v>
      </c>
      <c r="G939">
        <f>IF(data[[#This Row],[rok]]=rokok,1,0)</f>
        <v>0</v>
      </c>
      <c r="H939">
        <f>IF(data[[#This Row],[rok]]=rokok-1,1,0)</f>
        <v>0</v>
      </c>
      <c r="I939">
        <f>data[[#This Row],[tento_rok]]+data[[#This Row],[minuly rok]]</f>
        <v>0</v>
      </c>
    </row>
    <row r="940" spans="1:9" x14ac:dyDescent="0.2">
      <c r="A940" s="16">
        <v>42943</v>
      </c>
      <c r="B940" s="14">
        <v>16590</v>
      </c>
      <c r="C940">
        <f>YEAR(data[[#This Row],[datum]])</f>
        <v>2017</v>
      </c>
      <c r="D940">
        <f>MONTH(data[[#This Row],[datum]])</f>
        <v>7</v>
      </c>
      <c r="E940">
        <f>DAY(data[[#This Row],[datum]])</f>
        <v>27</v>
      </c>
      <c r="F940" t="str">
        <f>TEXT(data[[#This Row],[datum]],"dddd")</f>
        <v>Thursday</v>
      </c>
      <c r="G940">
        <f>IF(data[[#This Row],[rok]]=rokok,1,0)</f>
        <v>0</v>
      </c>
      <c r="H940">
        <f>IF(data[[#This Row],[rok]]=rokok-1,1,0)</f>
        <v>0</v>
      </c>
      <c r="I940">
        <f>data[[#This Row],[tento_rok]]+data[[#This Row],[minuly rok]]</f>
        <v>0</v>
      </c>
    </row>
    <row r="941" spans="1:9" x14ac:dyDescent="0.2">
      <c r="A941" s="16">
        <v>42944</v>
      </c>
      <c r="B941" s="15">
        <v>16041</v>
      </c>
      <c r="C941">
        <f>YEAR(data[[#This Row],[datum]])</f>
        <v>2017</v>
      </c>
      <c r="D941">
        <f>MONTH(data[[#This Row],[datum]])</f>
        <v>7</v>
      </c>
      <c r="E941">
        <f>DAY(data[[#This Row],[datum]])</f>
        <v>28</v>
      </c>
      <c r="F941" t="str">
        <f>TEXT(data[[#This Row],[datum]],"dddd")</f>
        <v>Friday</v>
      </c>
      <c r="G941">
        <f>IF(data[[#This Row],[rok]]=rokok,1,0)</f>
        <v>0</v>
      </c>
      <c r="H941">
        <f>IF(data[[#This Row],[rok]]=rokok-1,1,0)</f>
        <v>0</v>
      </c>
      <c r="I941">
        <f>data[[#This Row],[tento_rok]]+data[[#This Row],[minuly rok]]</f>
        <v>0</v>
      </c>
    </row>
    <row r="942" spans="1:9" x14ac:dyDescent="0.2">
      <c r="A942" s="16">
        <v>42945</v>
      </c>
      <c r="B942" s="14">
        <v>26270</v>
      </c>
      <c r="C942">
        <f>YEAR(data[[#This Row],[datum]])</f>
        <v>2017</v>
      </c>
      <c r="D942">
        <f>MONTH(data[[#This Row],[datum]])</f>
        <v>7</v>
      </c>
      <c r="E942">
        <f>DAY(data[[#This Row],[datum]])</f>
        <v>29</v>
      </c>
      <c r="F942" t="str">
        <f>TEXT(data[[#This Row],[datum]],"dddd")</f>
        <v>Saturday</v>
      </c>
      <c r="G942">
        <f>IF(data[[#This Row],[rok]]=rokok,1,0)</f>
        <v>0</v>
      </c>
      <c r="H942">
        <f>IF(data[[#This Row],[rok]]=rokok-1,1,0)</f>
        <v>0</v>
      </c>
      <c r="I942">
        <f>data[[#This Row],[tento_rok]]+data[[#This Row],[minuly rok]]</f>
        <v>0</v>
      </c>
    </row>
    <row r="943" spans="1:9" x14ac:dyDescent="0.2">
      <c r="A943" s="16">
        <v>42946</v>
      </c>
      <c r="B943" s="15">
        <v>24922</v>
      </c>
      <c r="C943">
        <f>YEAR(data[[#This Row],[datum]])</f>
        <v>2017</v>
      </c>
      <c r="D943">
        <f>MONTH(data[[#This Row],[datum]])</f>
        <v>7</v>
      </c>
      <c r="E943">
        <f>DAY(data[[#This Row],[datum]])</f>
        <v>30</v>
      </c>
      <c r="F943" t="str">
        <f>TEXT(data[[#This Row],[datum]],"dddd")</f>
        <v>Sunday</v>
      </c>
      <c r="G943">
        <f>IF(data[[#This Row],[rok]]=rokok,1,0)</f>
        <v>0</v>
      </c>
      <c r="H943">
        <f>IF(data[[#This Row],[rok]]=rokok-1,1,0)</f>
        <v>0</v>
      </c>
      <c r="I943">
        <f>data[[#This Row],[tento_rok]]+data[[#This Row],[minuly rok]]</f>
        <v>0</v>
      </c>
    </row>
    <row r="944" spans="1:9" x14ac:dyDescent="0.2">
      <c r="A944" s="16">
        <v>42947</v>
      </c>
      <c r="B944" s="14">
        <v>28304</v>
      </c>
      <c r="C944">
        <f>YEAR(data[[#This Row],[datum]])</f>
        <v>2017</v>
      </c>
      <c r="D944">
        <f>MONTH(data[[#This Row],[datum]])</f>
        <v>7</v>
      </c>
      <c r="E944">
        <f>DAY(data[[#This Row],[datum]])</f>
        <v>31</v>
      </c>
      <c r="F944" t="str">
        <f>TEXT(data[[#This Row],[datum]],"dddd")</f>
        <v>Monday</v>
      </c>
      <c r="G944">
        <f>IF(data[[#This Row],[rok]]=rokok,1,0)</f>
        <v>0</v>
      </c>
      <c r="H944">
        <f>IF(data[[#This Row],[rok]]=rokok-1,1,0)</f>
        <v>0</v>
      </c>
      <c r="I944">
        <f>data[[#This Row],[tento_rok]]+data[[#This Row],[minuly rok]]</f>
        <v>0</v>
      </c>
    </row>
    <row r="945" spans="1:9" x14ac:dyDescent="0.2">
      <c r="A945" s="16">
        <v>42948</v>
      </c>
      <c r="B945" s="15">
        <v>25827</v>
      </c>
      <c r="C945">
        <f>YEAR(data[[#This Row],[datum]])</f>
        <v>2017</v>
      </c>
      <c r="D945">
        <f>MONTH(data[[#This Row],[datum]])</f>
        <v>8</v>
      </c>
      <c r="E945">
        <f>DAY(data[[#This Row],[datum]])</f>
        <v>1</v>
      </c>
      <c r="F945" t="str">
        <f>TEXT(data[[#This Row],[datum]],"dddd")</f>
        <v>Tuesday</v>
      </c>
      <c r="G945">
        <f>IF(data[[#This Row],[rok]]=rokok,1,0)</f>
        <v>0</v>
      </c>
      <c r="H945">
        <f>IF(data[[#This Row],[rok]]=rokok-1,1,0)</f>
        <v>0</v>
      </c>
      <c r="I945">
        <f>data[[#This Row],[tento_rok]]+data[[#This Row],[minuly rok]]</f>
        <v>0</v>
      </c>
    </row>
    <row r="946" spans="1:9" x14ac:dyDescent="0.2">
      <c r="A946" s="16">
        <v>42949</v>
      </c>
      <c r="B946" s="14">
        <v>21756</v>
      </c>
      <c r="C946">
        <f>YEAR(data[[#This Row],[datum]])</f>
        <v>2017</v>
      </c>
      <c r="D946">
        <f>MONTH(data[[#This Row],[datum]])</f>
        <v>8</v>
      </c>
      <c r="E946">
        <f>DAY(data[[#This Row],[datum]])</f>
        <v>2</v>
      </c>
      <c r="F946" t="str">
        <f>TEXT(data[[#This Row],[datum]],"dddd")</f>
        <v>Wednesday</v>
      </c>
      <c r="G946">
        <f>IF(data[[#This Row],[rok]]=rokok,1,0)</f>
        <v>0</v>
      </c>
      <c r="H946">
        <f>IF(data[[#This Row],[rok]]=rokok-1,1,0)</f>
        <v>0</v>
      </c>
      <c r="I946">
        <f>data[[#This Row],[tento_rok]]+data[[#This Row],[minuly rok]]</f>
        <v>0</v>
      </c>
    </row>
    <row r="947" spans="1:9" x14ac:dyDescent="0.2">
      <c r="A947" s="16">
        <v>42950</v>
      </c>
      <c r="B947" s="15">
        <v>23236</v>
      </c>
      <c r="C947">
        <f>YEAR(data[[#This Row],[datum]])</f>
        <v>2017</v>
      </c>
      <c r="D947">
        <f>MONTH(data[[#This Row],[datum]])</f>
        <v>8</v>
      </c>
      <c r="E947">
        <f>DAY(data[[#This Row],[datum]])</f>
        <v>3</v>
      </c>
      <c r="F947" t="str">
        <f>TEXT(data[[#This Row],[datum]],"dddd")</f>
        <v>Thursday</v>
      </c>
      <c r="G947">
        <f>IF(data[[#This Row],[rok]]=rokok,1,0)</f>
        <v>0</v>
      </c>
      <c r="H947">
        <f>IF(data[[#This Row],[rok]]=rokok-1,1,0)</f>
        <v>0</v>
      </c>
      <c r="I947">
        <f>data[[#This Row],[tento_rok]]+data[[#This Row],[minuly rok]]</f>
        <v>0</v>
      </c>
    </row>
    <row r="948" spans="1:9" x14ac:dyDescent="0.2">
      <c r="A948" s="16">
        <v>42951</v>
      </c>
      <c r="B948" s="14">
        <v>26961</v>
      </c>
      <c r="C948">
        <f>YEAR(data[[#This Row],[datum]])</f>
        <v>2017</v>
      </c>
      <c r="D948">
        <f>MONTH(data[[#This Row],[datum]])</f>
        <v>8</v>
      </c>
      <c r="E948">
        <f>DAY(data[[#This Row],[datum]])</f>
        <v>4</v>
      </c>
      <c r="F948" t="str">
        <f>TEXT(data[[#This Row],[datum]],"dddd")</f>
        <v>Friday</v>
      </c>
      <c r="G948">
        <f>IF(data[[#This Row],[rok]]=rokok,1,0)</f>
        <v>0</v>
      </c>
      <c r="H948">
        <f>IF(data[[#This Row],[rok]]=rokok-1,1,0)</f>
        <v>0</v>
      </c>
      <c r="I948">
        <f>data[[#This Row],[tento_rok]]+data[[#This Row],[minuly rok]]</f>
        <v>0</v>
      </c>
    </row>
    <row r="949" spans="1:9" x14ac:dyDescent="0.2">
      <c r="A949" s="16">
        <v>42952</v>
      </c>
      <c r="B949" s="15">
        <v>23133</v>
      </c>
      <c r="C949">
        <f>YEAR(data[[#This Row],[datum]])</f>
        <v>2017</v>
      </c>
      <c r="D949">
        <f>MONTH(data[[#This Row],[datum]])</f>
        <v>8</v>
      </c>
      <c r="E949">
        <f>DAY(data[[#This Row],[datum]])</f>
        <v>5</v>
      </c>
      <c r="F949" t="str">
        <f>TEXT(data[[#This Row],[datum]],"dddd")</f>
        <v>Saturday</v>
      </c>
      <c r="G949">
        <f>IF(data[[#This Row],[rok]]=rokok,1,0)</f>
        <v>0</v>
      </c>
      <c r="H949">
        <f>IF(data[[#This Row],[rok]]=rokok-1,1,0)</f>
        <v>0</v>
      </c>
      <c r="I949">
        <f>data[[#This Row],[tento_rok]]+data[[#This Row],[minuly rok]]</f>
        <v>0</v>
      </c>
    </row>
    <row r="950" spans="1:9" x14ac:dyDescent="0.2">
      <c r="A950" s="16">
        <v>42953</v>
      </c>
      <c r="B950" s="14">
        <v>24405</v>
      </c>
      <c r="C950">
        <f>YEAR(data[[#This Row],[datum]])</f>
        <v>2017</v>
      </c>
      <c r="D950">
        <f>MONTH(data[[#This Row],[datum]])</f>
        <v>8</v>
      </c>
      <c r="E950">
        <f>DAY(data[[#This Row],[datum]])</f>
        <v>6</v>
      </c>
      <c r="F950" t="str">
        <f>TEXT(data[[#This Row],[datum]],"dddd")</f>
        <v>Sunday</v>
      </c>
      <c r="G950">
        <f>IF(data[[#This Row],[rok]]=rokok,1,0)</f>
        <v>0</v>
      </c>
      <c r="H950">
        <f>IF(data[[#This Row],[rok]]=rokok-1,1,0)</f>
        <v>0</v>
      </c>
      <c r="I950">
        <f>data[[#This Row],[tento_rok]]+data[[#This Row],[minuly rok]]</f>
        <v>0</v>
      </c>
    </row>
    <row r="951" spans="1:9" x14ac:dyDescent="0.2">
      <c r="A951" s="16">
        <v>42954</v>
      </c>
      <c r="B951" s="15">
        <v>24720</v>
      </c>
      <c r="C951">
        <f>YEAR(data[[#This Row],[datum]])</f>
        <v>2017</v>
      </c>
      <c r="D951">
        <f>MONTH(data[[#This Row],[datum]])</f>
        <v>8</v>
      </c>
      <c r="E951">
        <f>DAY(data[[#This Row],[datum]])</f>
        <v>7</v>
      </c>
      <c r="F951" t="str">
        <f>TEXT(data[[#This Row],[datum]],"dddd")</f>
        <v>Monday</v>
      </c>
      <c r="G951">
        <f>IF(data[[#This Row],[rok]]=rokok,1,0)</f>
        <v>0</v>
      </c>
      <c r="H951">
        <f>IF(data[[#This Row],[rok]]=rokok-1,1,0)</f>
        <v>0</v>
      </c>
      <c r="I951">
        <f>data[[#This Row],[tento_rok]]+data[[#This Row],[minuly rok]]</f>
        <v>0</v>
      </c>
    </row>
    <row r="952" spans="1:9" x14ac:dyDescent="0.2">
      <c r="A952" s="16">
        <v>42955</v>
      </c>
      <c r="B952" s="14">
        <v>23278</v>
      </c>
      <c r="C952">
        <f>YEAR(data[[#This Row],[datum]])</f>
        <v>2017</v>
      </c>
      <c r="D952">
        <f>MONTH(data[[#This Row],[datum]])</f>
        <v>8</v>
      </c>
      <c r="E952">
        <f>DAY(data[[#This Row],[datum]])</f>
        <v>8</v>
      </c>
      <c r="F952" t="str">
        <f>TEXT(data[[#This Row],[datum]],"dddd")</f>
        <v>Tuesday</v>
      </c>
      <c r="G952">
        <f>IF(data[[#This Row],[rok]]=rokok,1,0)</f>
        <v>0</v>
      </c>
      <c r="H952">
        <f>IF(data[[#This Row],[rok]]=rokok-1,1,0)</f>
        <v>0</v>
      </c>
      <c r="I952">
        <f>data[[#This Row],[tento_rok]]+data[[#This Row],[minuly rok]]</f>
        <v>0</v>
      </c>
    </row>
    <row r="953" spans="1:9" x14ac:dyDescent="0.2">
      <c r="A953" s="16">
        <v>42956</v>
      </c>
      <c r="B953" s="15">
        <v>26310</v>
      </c>
      <c r="C953">
        <f>YEAR(data[[#This Row],[datum]])</f>
        <v>2017</v>
      </c>
      <c r="D953">
        <f>MONTH(data[[#This Row],[datum]])</f>
        <v>8</v>
      </c>
      <c r="E953">
        <f>DAY(data[[#This Row],[datum]])</f>
        <v>9</v>
      </c>
      <c r="F953" t="str">
        <f>TEXT(data[[#This Row],[datum]],"dddd")</f>
        <v>Wednesday</v>
      </c>
      <c r="G953">
        <f>IF(data[[#This Row],[rok]]=rokok,1,0)</f>
        <v>0</v>
      </c>
      <c r="H953">
        <f>IF(data[[#This Row],[rok]]=rokok-1,1,0)</f>
        <v>0</v>
      </c>
      <c r="I953">
        <f>data[[#This Row],[tento_rok]]+data[[#This Row],[minuly rok]]</f>
        <v>0</v>
      </c>
    </row>
    <row r="954" spans="1:9" x14ac:dyDescent="0.2">
      <c r="A954" s="16">
        <v>42957</v>
      </c>
      <c r="B954" s="14">
        <v>19441</v>
      </c>
      <c r="C954">
        <f>YEAR(data[[#This Row],[datum]])</f>
        <v>2017</v>
      </c>
      <c r="D954">
        <f>MONTH(data[[#This Row],[datum]])</f>
        <v>8</v>
      </c>
      <c r="E954">
        <f>DAY(data[[#This Row],[datum]])</f>
        <v>10</v>
      </c>
      <c r="F954" t="str">
        <f>TEXT(data[[#This Row],[datum]],"dddd")</f>
        <v>Thursday</v>
      </c>
      <c r="G954">
        <f>IF(data[[#This Row],[rok]]=rokok,1,0)</f>
        <v>0</v>
      </c>
      <c r="H954">
        <f>IF(data[[#This Row],[rok]]=rokok-1,1,0)</f>
        <v>0</v>
      </c>
      <c r="I954">
        <f>data[[#This Row],[tento_rok]]+data[[#This Row],[minuly rok]]</f>
        <v>0</v>
      </c>
    </row>
    <row r="955" spans="1:9" x14ac:dyDescent="0.2">
      <c r="A955" s="16">
        <v>42958</v>
      </c>
      <c r="B955" s="15">
        <v>21182</v>
      </c>
      <c r="C955">
        <f>YEAR(data[[#This Row],[datum]])</f>
        <v>2017</v>
      </c>
      <c r="D955">
        <f>MONTH(data[[#This Row],[datum]])</f>
        <v>8</v>
      </c>
      <c r="E955">
        <f>DAY(data[[#This Row],[datum]])</f>
        <v>11</v>
      </c>
      <c r="F955" t="str">
        <f>TEXT(data[[#This Row],[datum]],"dddd")</f>
        <v>Friday</v>
      </c>
      <c r="G955">
        <f>IF(data[[#This Row],[rok]]=rokok,1,0)</f>
        <v>0</v>
      </c>
      <c r="H955">
        <f>IF(data[[#This Row],[rok]]=rokok-1,1,0)</f>
        <v>0</v>
      </c>
      <c r="I955">
        <f>data[[#This Row],[tento_rok]]+data[[#This Row],[minuly rok]]</f>
        <v>0</v>
      </c>
    </row>
    <row r="956" spans="1:9" x14ac:dyDescent="0.2">
      <c r="A956" s="16">
        <v>42959</v>
      </c>
      <c r="B956" s="14">
        <v>19071</v>
      </c>
      <c r="C956">
        <f>YEAR(data[[#This Row],[datum]])</f>
        <v>2017</v>
      </c>
      <c r="D956">
        <f>MONTH(data[[#This Row],[datum]])</f>
        <v>8</v>
      </c>
      <c r="E956">
        <f>DAY(data[[#This Row],[datum]])</f>
        <v>12</v>
      </c>
      <c r="F956" t="str">
        <f>TEXT(data[[#This Row],[datum]],"dddd")</f>
        <v>Saturday</v>
      </c>
      <c r="G956">
        <f>IF(data[[#This Row],[rok]]=rokok,1,0)</f>
        <v>0</v>
      </c>
      <c r="H956">
        <f>IF(data[[#This Row],[rok]]=rokok-1,1,0)</f>
        <v>0</v>
      </c>
      <c r="I956">
        <f>data[[#This Row],[tento_rok]]+data[[#This Row],[minuly rok]]</f>
        <v>0</v>
      </c>
    </row>
    <row r="957" spans="1:9" x14ac:dyDescent="0.2">
      <c r="A957" s="16">
        <v>42960</v>
      </c>
      <c r="B957" s="15">
        <v>19767</v>
      </c>
      <c r="C957">
        <f>YEAR(data[[#This Row],[datum]])</f>
        <v>2017</v>
      </c>
      <c r="D957">
        <f>MONTH(data[[#This Row],[datum]])</f>
        <v>8</v>
      </c>
      <c r="E957">
        <f>DAY(data[[#This Row],[datum]])</f>
        <v>13</v>
      </c>
      <c r="F957" t="str">
        <f>TEXT(data[[#This Row],[datum]],"dddd")</f>
        <v>Sunday</v>
      </c>
      <c r="G957">
        <f>IF(data[[#This Row],[rok]]=rokok,1,0)</f>
        <v>0</v>
      </c>
      <c r="H957">
        <f>IF(data[[#This Row],[rok]]=rokok-1,1,0)</f>
        <v>0</v>
      </c>
      <c r="I957">
        <f>data[[#This Row],[tento_rok]]+data[[#This Row],[minuly rok]]</f>
        <v>0</v>
      </c>
    </row>
    <row r="958" spans="1:9" x14ac:dyDescent="0.2">
      <c r="A958" s="16">
        <v>42961</v>
      </c>
      <c r="B958" s="14">
        <v>20141</v>
      </c>
      <c r="C958">
        <f>YEAR(data[[#This Row],[datum]])</f>
        <v>2017</v>
      </c>
      <c r="D958">
        <f>MONTH(data[[#This Row],[datum]])</f>
        <v>8</v>
      </c>
      <c r="E958">
        <f>DAY(data[[#This Row],[datum]])</f>
        <v>14</v>
      </c>
      <c r="F958" t="str">
        <f>TEXT(data[[#This Row],[datum]],"dddd")</f>
        <v>Monday</v>
      </c>
      <c r="G958">
        <f>IF(data[[#This Row],[rok]]=rokok,1,0)</f>
        <v>0</v>
      </c>
      <c r="H958">
        <f>IF(data[[#This Row],[rok]]=rokok-1,1,0)</f>
        <v>0</v>
      </c>
      <c r="I958">
        <f>data[[#This Row],[tento_rok]]+data[[#This Row],[minuly rok]]</f>
        <v>0</v>
      </c>
    </row>
    <row r="959" spans="1:9" x14ac:dyDescent="0.2">
      <c r="A959" s="16">
        <v>42962</v>
      </c>
      <c r="B959" s="15">
        <v>18552</v>
      </c>
      <c r="C959">
        <f>YEAR(data[[#This Row],[datum]])</f>
        <v>2017</v>
      </c>
      <c r="D959">
        <f>MONTH(data[[#This Row],[datum]])</f>
        <v>8</v>
      </c>
      <c r="E959">
        <f>DAY(data[[#This Row],[datum]])</f>
        <v>15</v>
      </c>
      <c r="F959" t="str">
        <f>TEXT(data[[#This Row],[datum]],"dddd")</f>
        <v>Tuesday</v>
      </c>
      <c r="G959">
        <f>IF(data[[#This Row],[rok]]=rokok,1,0)</f>
        <v>0</v>
      </c>
      <c r="H959">
        <f>IF(data[[#This Row],[rok]]=rokok-1,1,0)</f>
        <v>0</v>
      </c>
      <c r="I959">
        <f>data[[#This Row],[tento_rok]]+data[[#This Row],[minuly rok]]</f>
        <v>0</v>
      </c>
    </row>
    <row r="960" spans="1:9" x14ac:dyDescent="0.2">
      <c r="A960" s="16">
        <v>42963</v>
      </c>
      <c r="B960" s="14">
        <v>18965</v>
      </c>
      <c r="C960">
        <f>YEAR(data[[#This Row],[datum]])</f>
        <v>2017</v>
      </c>
      <c r="D960">
        <f>MONTH(data[[#This Row],[datum]])</f>
        <v>8</v>
      </c>
      <c r="E960">
        <f>DAY(data[[#This Row],[datum]])</f>
        <v>16</v>
      </c>
      <c r="F960" t="str">
        <f>TEXT(data[[#This Row],[datum]],"dddd")</f>
        <v>Wednesday</v>
      </c>
      <c r="G960">
        <f>IF(data[[#This Row],[rok]]=rokok,1,0)</f>
        <v>0</v>
      </c>
      <c r="H960">
        <f>IF(data[[#This Row],[rok]]=rokok-1,1,0)</f>
        <v>0</v>
      </c>
      <c r="I960">
        <f>data[[#This Row],[tento_rok]]+data[[#This Row],[minuly rok]]</f>
        <v>0</v>
      </c>
    </row>
    <row r="961" spans="1:9" x14ac:dyDescent="0.2">
      <c r="A961" s="16">
        <v>42964</v>
      </c>
      <c r="B961" s="15">
        <v>19198</v>
      </c>
      <c r="C961">
        <f>YEAR(data[[#This Row],[datum]])</f>
        <v>2017</v>
      </c>
      <c r="D961">
        <f>MONTH(data[[#This Row],[datum]])</f>
        <v>8</v>
      </c>
      <c r="E961">
        <f>DAY(data[[#This Row],[datum]])</f>
        <v>17</v>
      </c>
      <c r="F961" t="str">
        <f>TEXT(data[[#This Row],[datum]],"dddd")</f>
        <v>Thursday</v>
      </c>
      <c r="G961">
        <f>IF(data[[#This Row],[rok]]=rokok,1,0)</f>
        <v>0</v>
      </c>
      <c r="H961">
        <f>IF(data[[#This Row],[rok]]=rokok-1,1,0)</f>
        <v>0</v>
      </c>
      <c r="I961">
        <f>data[[#This Row],[tento_rok]]+data[[#This Row],[minuly rok]]</f>
        <v>0</v>
      </c>
    </row>
    <row r="962" spans="1:9" x14ac:dyDescent="0.2">
      <c r="A962" s="16">
        <v>42965</v>
      </c>
      <c r="B962" s="14">
        <v>27055</v>
      </c>
      <c r="C962">
        <f>YEAR(data[[#This Row],[datum]])</f>
        <v>2017</v>
      </c>
      <c r="D962">
        <f>MONTH(data[[#This Row],[datum]])</f>
        <v>8</v>
      </c>
      <c r="E962">
        <f>DAY(data[[#This Row],[datum]])</f>
        <v>18</v>
      </c>
      <c r="F962" t="str">
        <f>TEXT(data[[#This Row],[datum]],"dddd")</f>
        <v>Friday</v>
      </c>
      <c r="G962">
        <f>IF(data[[#This Row],[rok]]=rokok,1,0)</f>
        <v>0</v>
      </c>
      <c r="H962">
        <f>IF(data[[#This Row],[rok]]=rokok-1,1,0)</f>
        <v>0</v>
      </c>
      <c r="I962">
        <f>data[[#This Row],[tento_rok]]+data[[#This Row],[minuly rok]]</f>
        <v>0</v>
      </c>
    </row>
    <row r="963" spans="1:9" x14ac:dyDescent="0.2">
      <c r="A963" s="16">
        <v>42966</v>
      </c>
      <c r="B963" s="15">
        <v>24439</v>
      </c>
      <c r="C963">
        <f>YEAR(data[[#This Row],[datum]])</f>
        <v>2017</v>
      </c>
      <c r="D963">
        <f>MONTH(data[[#This Row],[datum]])</f>
        <v>8</v>
      </c>
      <c r="E963">
        <f>DAY(data[[#This Row],[datum]])</f>
        <v>19</v>
      </c>
      <c r="F963" t="str">
        <f>TEXT(data[[#This Row],[datum]],"dddd")</f>
        <v>Saturday</v>
      </c>
      <c r="G963">
        <f>IF(data[[#This Row],[rok]]=rokok,1,0)</f>
        <v>0</v>
      </c>
      <c r="H963">
        <f>IF(data[[#This Row],[rok]]=rokok-1,1,0)</f>
        <v>0</v>
      </c>
      <c r="I963">
        <f>data[[#This Row],[tento_rok]]+data[[#This Row],[minuly rok]]</f>
        <v>0</v>
      </c>
    </row>
    <row r="964" spans="1:9" x14ac:dyDescent="0.2">
      <c r="A964" s="16">
        <v>42967</v>
      </c>
      <c r="B964" s="14">
        <v>24131</v>
      </c>
      <c r="C964">
        <f>YEAR(data[[#This Row],[datum]])</f>
        <v>2017</v>
      </c>
      <c r="D964">
        <f>MONTH(data[[#This Row],[datum]])</f>
        <v>8</v>
      </c>
      <c r="E964">
        <f>DAY(data[[#This Row],[datum]])</f>
        <v>20</v>
      </c>
      <c r="F964" t="str">
        <f>TEXT(data[[#This Row],[datum]],"dddd")</f>
        <v>Sunday</v>
      </c>
      <c r="G964">
        <f>IF(data[[#This Row],[rok]]=rokok,1,0)</f>
        <v>0</v>
      </c>
      <c r="H964">
        <f>IF(data[[#This Row],[rok]]=rokok-1,1,0)</f>
        <v>0</v>
      </c>
      <c r="I964">
        <f>data[[#This Row],[tento_rok]]+data[[#This Row],[minuly rok]]</f>
        <v>0</v>
      </c>
    </row>
    <row r="965" spans="1:9" x14ac:dyDescent="0.2">
      <c r="A965" s="16">
        <v>42968</v>
      </c>
      <c r="B965" s="15">
        <v>24627</v>
      </c>
      <c r="C965">
        <f>YEAR(data[[#This Row],[datum]])</f>
        <v>2017</v>
      </c>
      <c r="D965">
        <f>MONTH(data[[#This Row],[datum]])</f>
        <v>8</v>
      </c>
      <c r="E965">
        <f>DAY(data[[#This Row],[datum]])</f>
        <v>21</v>
      </c>
      <c r="F965" t="str">
        <f>TEXT(data[[#This Row],[datum]],"dddd")</f>
        <v>Monday</v>
      </c>
      <c r="G965">
        <f>IF(data[[#This Row],[rok]]=rokok,1,0)</f>
        <v>0</v>
      </c>
      <c r="H965">
        <f>IF(data[[#This Row],[rok]]=rokok-1,1,0)</f>
        <v>0</v>
      </c>
      <c r="I965">
        <f>data[[#This Row],[tento_rok]]+data[[#This Row],[minuly rok]]</f>
        <v>0</v>
      </c>
    </row>
    <row r="966" spans="1:9" x14ac:dyDescent="0.2">
      <c r="A966" s="16">
        <v>42969</v>
      </c>
      <c r="B966" s="14">
        <v>18987</v>
      </c>
      <c r="C966">
        <f>YEAR(data[[#This Row],[datum]])</f>
        <v>2017</v>
      </c>
      <c r="D966">
        <f>MONTH(data[[#This Row],[datum]])</f>
        <v>8</v>
      </c>
      <c r="E966">
        <f>DAY(data[[#This Row],[datum]])</f>
        <v>22</v>
      </c>
      <c r="F966" t="str">
        <f>TEXT(data[[#This Row],[datum]],"dddd")</f>
        <v>Tuesday</v>
      </c>
      <c r="G966">
        <f>IF(data[[#This Row],[rok]]=rokok,1,0)</f>
        <v>0</v>
      </c>
      <c r="H966">
        <f>IF(data[[#This Row],[rok]]=rokok-1,1,0)</f>
        <v>0</v>
      </c>
      <c r="I966">
        <f>data[[#This Row],[tento_rok]]+data[[#This Row],[minuly rok]]</f>
        <v>0</v>
      </c>
    </row>
    <row r="967" spans="1:9" x14ac:dyDescent="0.2">
      <c r="A967" s="16">
        <v>42970</v>
      </c>
      <c r="B967" s="15">
        <v>22342</v>
      </c>
      <c r="C967">
        <f>YEAR(data[[#This Row],[datum]])</f>
        <v>2017</v>
      </c>
      <c r="D967">
        <f>MONTH(data[[#This Row],[datum]])</f>
        <v>8</v>
      </c>
      <c r="E967">
        <f>DAY(data[[#This Row],[datum]])</f>
        <v>23</v>
      </c>
      <c r="F967" t="str">
        <f>TEXT(data[[#This Row],[datum]],"dddd")</f>
        <v>Wednesday</v>
      </c>
      <c r="G967">
        <f>IF(data[[#This Row],[rok]]=rokok,1,0)</f>
        <v>0</v>
      </c>
      <c r="H967">
        <f>IF(data[[#This Row],[rok]]=rokok-1,1,0)</f>
        <v>0</v>
      </c>
      <c r="I967">
        <f>data[[#This Row],[tento_rok]]+data[[#This Row],[minuly rok]]</f>
        <v>0</v>
      </c>
    </row>
    <row r="968" spans="1:9" x14ac:dyDescent="0.2">
      <c r="A968" s="16">
        <v>42971</v>
      </c>
      <c r="B968" s="14">
        <v>17901</v>
      </c>
      <c r="C968">
        <f>YEAR(data[[#This Row],[datum]])</f>
        <v>2017</v>
      </c>
      <c r="D968">
        <f>MONTH(data[[#This Row],[datum]])</f>
        <v>8</v>
      </c>
      <c r="E968">
        <f>DAY(data[[#This Row],[datum]])</f>
        <v>24</v>
      </c>
      <c r="F968" t="str">
        <f>TEXT(data[[#This Row],[datum]],"dddd")</f>
        <v>Thursday</v>
      </c>
      <c r="G968">
        <f>IF(data[[#This Row],[rok]]=rokok,1,0)</f>
        <v>0</v>
      </c>
      <c r="H968">
        <f>IF(data[[#This Row],[rok]]=rokok-1,1,0)</f>
        <v>0</v>
      </c>
      <c r="I968">
        <f>data[[#This Row],[tento_rok]]+data[[#This Row],[minuly rok]]</f>
        <v>0</v>
      </c>
    </row>
    <row r="969" spans="1:9" x14ac:dyDescent="0.2">
      <c r="A969" s="16">
        <v>42972</v>
      </c>
      <c r="B969" s="15">
        <v>20089</v>
      </c>
      <c r="C969">
        <f>YEAR(data[[#This Row],[datum]])</f>
        <v>2017</v>
      </c>
      <c r="D969">
        <f>MONTH(data[[#This Row],[datum]])</f>
        <v>8</v>
      </c>
      <c r="E969">
        <f>DAY(data[[#This Row],[datum]])</f>
        <v>25</v>
      </c>
      <c r="F969" t="str">
        <f>TEXT(data[[#This Row],[datum]],"dddd")</f>
        <v>Friday</v>
      </c>
      <c r="G969">
        <f>IF(data[[#This Row],[rok]]=rokok,1,0)</f>
        <v>0</v>
      </c>
      <c r="H969">
        <f>IF(data[[#This Row],[rok]]=rokok-1,1,0)</f>
        <v>0</v>
      </c>
      <c r="I969">
        <f>data[[#This Row],[tento_rok]]+data[[#This Row],[minuly rok]]</f>
        <v>0</v>
      </c>
    </row>
    <row r="970" spans="1:9" x14ac:dyDescent="0.2">
      <c r="A970" s="16">
        <v>42973</v>
      </c>
      <c r="B970" s="14">
        <v>38757</v>
      </c>
      <c r="C970">
        <f>YEAR(data[[#This Row],[datum]])</f>
        <v>2017</v>
      </c>
      <c r="D970">
        <f>MONTH(data[[#This Row],[datum]])</f>
        <v>8</v>
      </c>
      <c r="E970">
        <f>DAY(data[[#This Row],[datum]])</f>
        <v>26</v>
      </c>
      <c r="F970" t="str">
        <f>TEXT(data[[#This Row],[datum]],"dddd")</f>
        <v>Saturday</v>
      </c>
      <c r="G970">
        <f>IF(data[[#This Row],[rok]]=rokok,1,0)</f>
        <v>0</v>
      </c>
      <c r="H970">
        <f>IF(data[[#This Row],[rok]]=rokok-1,1,0)</f>
        <v>0</v>
      </c>
      <c r="I970">
        <f>data[[#This Row],[tento_rok]]+data[[#This Row],[minuly rok]]</f>
        <v>0</v>
      </c>
    </row>
    <row r="971" spans="1:9" x14ac:dyDescent="0.2">
      <c r="A971" s="16">
        <v>42974</v>
      </c>
      <c r="B971" s="15">
        <v>32460</v>
      </c>
      <c r="C971">
        <f>YEAR(data[[#This Row],[datum]])</f>
        <v>2017</v>
      </c>
      <c r="D971">
        <f>MONTH(data[[#This Row],[datum]])</f>
        <v>8</v>
      </c>
      <c r="E971">
        <f>DAY(data[[#This Row],[datum]])</f>
        <v>27</v>
      </c>
      <c r="F971" t="str">
        <f>TEXT(data[[#This Row],[datum]],"dddd")</f>
        <v>Sunday</v>
      </c>
      <c r="G971">
        <f>IF(data[[#This Row],[rok]]=rokok,1,0)</f>
        <v>0</v>
      </c>
      <c r="H971">
        <f>IF(data[[#This Row],[rok]]=rokok-1,1,0)</f>
        <v>0</v>
      </c>
      <c r="I971">
        <f>data[[#This Row],[tento_rok]]+data[[#This Row],[minuly rok]]</f>
        <v>0</v>
      </c>
    </row>
    <row r="972" spans="1:9" x14ac:dyDescent="0.2">
      <c r="A972" s="16">
        <v>42975</v>
      </c>
      <c r="B972" s="14">
        <v>29054</v>
      </c>
      <c r="C972">
        <f>YEAR(data[[#This Row],[datum]])</f>
        <v>2017</v>
      </c>
      <c r="D972">
        <f>MONTH(data[[#This Row],[datum]])</f>
        <v>8</v>
      </c>
      <c r="E972">
        <f>DAY(data[[#This Row],[datum]])</f>
        <v>28</v>
      </c>
      <c r="F972" t="str">
        <f>TEXT(data[[#This Row],[datum]],"dddd")</f>
        <v>Monday</v>
      </c>
      <c r="G972">
        <f>IF(data[[#This Row],[rok]]=rokok,1,0)</f>
        <v>0</v>
      </c>
      <c r="H972">
        <f>IF(data[[#This Row],[rok]]=rokok-1,1,0)</f>
        <v>0</v>
      </c>
      <c r="I972">
        <f>data[[#This Row],[tento_rok]]+data[[#This Row],[minuly rok]]</f>
        <v>0</v>
      </c>
    </row>
    <row r="973" spans="1:9" x14ac:dyDescent="0.2">
      <c r="A973" s="16">
        <v>42976</v>
      </c>
      <c r="B973" s="15">
        <v>29890</v>
      </c>
      <c r="C973">
        <f>YEAR(data[[#This Row],[datum]])</f>
        <v>2017</v>
      </c>
      <c r="D973">
        <f>MONTH(data[[#This Row],[datum]])</f>
        <v>8</v>
      </c>
      <c r="E973">
        <f>DAY(data[[#This Row],[datum]])</f>
        <v>29</v>
      </c>
      <c r="F973" t="str">
        <f>TEXT(data[[#This Row],[datum]],"dddd")</f>
        <v>Tuesday</v>
      </c>
      <c r="G973">
        <f>IF(data[[#This Row],[rok]]=rokok,1,0)</f>
        <v>0</v>
      </c>
      <c r="H973">
        <f>IF(data[[#This Row],[rok]]=rokok-1,1,0)</f>
        <v>0</v>
      </c>
      <c r="I973">
        <f>data[[#This Row],[tento_rok]]+data[[#This Row],[minuly rok]]</f>
        <v>0</v>
      </c>
    </row>
    <row r="974" spans="1:9" x14ac:dyDescent="0.2">
      <c r="A974" s="16">
        <v>42977</v>
      </c>
      <c r="B974" s="14">
        <v>24496</v>
      </c>
      <c r="C974">
        <f>YEAR(data[[#This Row],[datum]])</f>
        <v>2017</v>
      </c>
      <c r="D974">
        <f>MONTH(data[[#This Row],[datum]])</f>
        <v>8</v>
      </c>
      <c r="E974">
        <f>DAY(data[[#This Row],[datum]])</f>
        <v>30</v>
      </c>
      <c r="F974" t="str">
        <f>TEXT(data[[#This Row],[datum]],"dddd")</f>
        <v>Wednesday</v>
      </c>
      <c r="G974">
        <f>IF(data[[#This Row],[rok]]=rokok,1,0)</f>
        <v>0</v>
      </c>
      <c r="H974">
        <f>IF(data[[#This Row],[rok]]=rokok-1,1,0)</f>
        <v>0</v>
      </c>
      <c r="I974">
        <f>data[[#This Row],[tento_rok]]+data[[#This Row],[minuly rok]]</f>
        <v>0</v>
      </c>
    </row>
    <row r="975" spans="1:9" x14ac:dyDescent="0.2">
      <c r="A975" s="16">
        <v>42978</v>
      </c>
      <c r="B975" s="15">
        <v>26027</v>
      </c>
      <c r="C975">
        <f>YEAR(data[[#This Row],[datum]])</f>
        <v>2017</v>
      </c>
      <c r="D975">
        <f>MONTH(data[[#This Row],[datum]])</f>
        <v>8</v>
      </c>
      <c r="E975">
        <f>DAY(data[[#This Row],[datum]])</f>
        <v>31</v>
      </c>
      <c r="F975" t="str">
        <f>TEXT(data[[#This Row],[datum]],"dddd")</f>
        <v>Thursday</v>
      </c>
      <c r="G975">
        <f>IF(data[[#This Row],[rok]]=rokok,1,0)</f>
        <v>0</v>
      </c>
      <c r="H975">
        <f>IF(data[[#This Row],[rok]]=rokok-1,1,0)</f>
        <v>0</v>
      </c>
      <c r="I975">
        <f>data[[#This Row],[tento_rok]]+data[[#This Row],[minuly rok]]</f>
        <v>0</v>
      </c>
    </row>
    <row r="976" spans="1:9" x14ac:dyDescent="0.2">
      <c r="A976" s="16">
        <v>42979</v>
      </c>
      <c r="B976" s="14">
        <v>23511</v>
      </c>
      <c r="C976">
        <f>YEAR(data[[#This Row],[datum]])</f>
        <v>2017</v>
      </c>
      <c r="D976">
        <f>MONTH(data[[#This Row],[datum]])</f>
        <v>9</v>
      </c>
      <c r="E976">
        <f>DAY(data[[#This Row],[datum]])</f>
        <v>1</v>
      </c>
      <c r="F976" t="str">
        <f>TEXT(data[[#This Row],[datum]],"dddd")</f>
        <v>Friday</v>
      </c>
      <c r="G976">
        <f>IF(data[[#This Row],[rok]]=rokok,1,0)</f>
        <v>0</v>
      </c>
      <c r="H976">
        <f>IF(data[[#This Row],[rok]]=rokok-1,1,0)</f>
        <v>0</v>
      </c>
      <c r="I976">
        <f>data[[#This Row],[tento_rok]]+data[[#This Row],[minuly rok]]</f>
        <v>0</v>
      </c>
    </row>
    <row r="977" spans="1:9" x14ac:dyDescent="0.2">
      <c r="A977" s="16">
        <v>42980</v>
      </c>
      <c r="B977" s="15">
        <v>23850</v>
      </c>
      <c r="C977">
        <f>YEAR(data[[#This Row],[datum]])</f>
        <v>2017</v>
      </c>
      <c r="D977">
        <f>MONTH(data[[#This Row],[datum]])</f>
        <v>9</v>
      </c>
      <c r="E977">
        <f>DAY(data[[#This Row],[datum]])</f>
        <v>2</v>
      </c>
      <c r="F977" t="str">
        <f>TEXT(data[[#This Row],[datum]],"dddd")</f>
        <v>Saturday</v>
      </c>
      <c r="G977">
        <f>IF(data[[#This Row],[rok]]=rokok,1,0)</f>
        <v>0</v>
      </c>
      <c r="H977">
        <f>IF(data[[#This Row],[rok]]=rokok-1,1,0)</f>
        <v>0</v>
      </c>
      <c r="I977">
        <f>data[[#This Row],[tento_rok]]+data[[#This Row],[minuly rok]]</f>
        <v>0</v>
      </c>
    </row>
    <row r="978" spans="1:9" x14ac:dyDescent="0.2">
      <c r="A978" s="16">
        <v>42981</v>
      </c>
      <c r="B978" s="14">
        <v>49817</v>
      </c>
      <c r="C978">
        <f>YEAR(data[[#This Row],[datum]])</f>
        <v>2017</v>
      </c>
      <c r="D978">
        <f>MONTH(data[[#This Row],[datum]])</f>
        <v>9</v>
      </c>
      <c r="E978">
        <f>DAY(data[[#This Row],[datum]])</f>
        <v>3</v>
      </c>
      <c r="F978" t="str">
        <f>TEXT(data[[#This Row],[datum]],"dddd")</f>
        <v>Sunday</v>
      </c>
      <c r="G978">
        <f>IF(data[[#This Row],[rok]]=rokok,1,0)</f>
        <v>0</v>
      </c>
      <c r="H978">
        <f>IF(data[[#This Row],[rok]]=rokok-1,1,0)</f>
        <v>0</v>
      </c>
      <c r="I978">
        <f>data[[#This Row],[tento_rok]]+data[[#This Row],[minuly rok]]</f>
        <v>0</v>
      </c>
    </row>
    <row r="979" spans="1:9" x14ac:dyDescent="0.2">
      <c r="A979" s="16">
        <v>42982</v>
      </c>
      <c r="B979" s="15">
        <v>38420</v>
      </c>
      <c r="C979">
        <f>YEAR(data[[#This Row],[datum]])</f>
        <v>2017</v>
      </c>
      <c r="D979">
        <f>MONTH(data[[#This Row],[datum]])</f>
        <v>9</v>
      </c>
      <c r="E979">
        <f>DAY(data[[#This Row],[datum]])</f>
        <v>4</v>
      </c>
      <c r="F979" t="str">
        <f>TEXT(data[[#This Row],[datum]],"dddd")</f>
        <v>Monday</v>
      </c>
      <c r="G979">
        <f>IF(data[[#This Row],[rok]]=rokok,1,0)</f>
        <v>0</v>
      </c>
      <c r="H979">
        <f>IF(data[[#This Row],[rok]]=rokok-1,1,0)</f>
        <v>0</v>
      </c>
      <c r="I979">
        <f>data[[#This Row],[tento_rok]]+data[[#This Row],[minuly rok]]</f>
        <v>0</v>
      </c>
    </row>
    <row r="980" spans="1:9" x14ac:dyDescent="0.2">
      <c r="A980" s="16">
        <v>42983</v>
      </c>
      <c r="B980" s="14">
        <v>39197</v>
      </c>
      <c r="C980">
        <f>YEAR(data[[#This Row],[datum]])</f>
        <v>2017</v>
      </c>
      <c r="D980">
        <f>MONTH(data[[#This Row],[datum]])</f>
        <v>9</v>
      </c>
      <c r="E980">
        <f>DAY(data[[#This Row],[datum]])</f>
        <v>5</v>
      </c>
      <c r="F980" t="str">
        <f>TEXT(data[[#This Row],[datum]],"dddd")</f>
        <v>Tuesday</v>
      </c>
      <c r="G980">
        <f>IF(data[[#This Row],[rok]]=rokok,1,0)</f>
        <v>0</v>
      </c>
      <c r="H980">
        <f>IF(data[[#This Row],[rok]]=rokok-1,1,0)</f>
        <v>0</v>
      </c>
      <c r="I980">
        <f>data[[#This Row],[tento_rok]]+data[[#This Row],[minuly rok]]</f>
        <v>0</v>
      </c>
    </row>
    <row r="981" spans="1:9" x14ac:dyDescent="0.2">
      <c r="A981" s="16">
        <v>42984</v>
      </c>
      <c r="B981" s="15">
        <v>43195</v>
      </c>
      <c r="C981">
        <f>YEAR(data[[#This Row],[datum]])</f>
        <v>2017</v>
      </c>
      <c r="D981">
        <f>MONTH(data[[#This Row],[datum]])</f>
        <v>9</v>
      </c>
      <c r="E981">
        <f>DAY(data[[#This Row],[datum]])</f>
        <v>6</v>
      </c>
      <c r="F981" t="str">
        <f>TEXT(data[[#This Row],[datum]],"dddd")</f>
        <v>Wednesday</v>
      </c>
      <c r="G981">
        <f>IF(data[[#This Row],[rok]]=rokok,1,0)</f>
        <v>0</v>
      </c>
      <c r="H981">
        <f>IF(data[[#This Row],[rok]]=rokok-1,1,0)</f>
        <v>0</v>
      </c>
      <c r="I981">
        <f>data[[#This Row],[tento_rok]]+data[[#This Row],[minuly rok]]</f>
        <v>0</v>
      </c>
    </row>
    <row r="982" spans="1:9" x14ac:dyDescent="0.2">
      <c r="A982" s="16">
        <v>42985</v>
      </c>
      <c r="B982" s="14">
        <v>26253</v>
      </c>
      <c r="C982">
        <f>YEAR(data[[#This Row],[datum]])</f>
        <v>2017</v>
      </c>
      <c r="D982">
        <f>MONTH(data[[#This Row],[datum]])</f>
        <v>9</v>
      </c>
      <c r="E982">
        <f>DAY(data[[#This Row],[datum]])</f>
        <v>7</v>
      </c>
      <c r="F982" t="str">
        <f>TEXT(data[[#This Row],[datum]],"dddd")</f>
        <v>Thursday</v>
      </c>
      <c r="G982">
        <f>IF(data[[#This Row],[rok]]=rokok,1,0)</f>
        <v>0</v>
      </c>
      <c r="H982">
        <f>IF(data[[#This Row],[rok]]=rokok-1,1,0)</f>
        <v>0</v>
      </c>
      <c r="I982">
        <f>data[[#This Row],[tento_rok]]+data[[#This Row],[minuly rok]]</f>
        <v>0</v>
      </c>
    </row>
    <row r="983" spans="1:9" x14ac:dyDescent="0.2">
      <c r="A983" s="16">
        <v>42986</v>
      </c>
      <c r="B983" s="15">
        <v>23365</v>
      </c>
      <c r="C983">
        <f>YEAR(data[[#This Row],[datum]])</f>
        <v>2017</v>
      </c>
      <c r="D983">
        <f>MONTH(data[[#This Row],[datum]])</f>
        <v>9</v>
      </c>
      <c r="E983">
        <f>DAY(data[[#This Row],[datum]])</f>
        <v>8</v>
      </c>
      <c r="F983" t="str">
        <f>TEXT(data[[#This Row],[datum]],"dddd")</f>
        <v>Friday</v>
      </c>
      <c r="G983">
        <f>IF(data[[#This Row],[rok]]=rokok,1,0)</f>
        <v>0</v>
      </c>
      <c r="H983">
        <f>IF(data[[#This Row],[rok]]=rokok-1,1,0)</f>
        <v>0</v>
      </c>
      <c r="I983">
        <f>data[[#This Row],[tento_rok]]+data[[#This Row],[minuly rok]]</f>
        <v>0</v>
      </c>
    </row>
    <row r="984" spans="1:9" x14ac:dyDescent="0.2">
      <c r="A984" s="16">
        <v>42987</v>
      </c>
      <c r="B984" s="14">
        <v>22715</v>
      </c>
      <c r="C984">
        <f>YEAR(data[[#This Row],[datum]])</f>
        <v>2017</v>
      </c>
      <c r="D984">
        <f>MONTH(data[[#This Row],[datum]])</f>
        <v>9</v>
      </c>
      <c r="E984">
        <f>DAY(data[[#This Row],[datum]])</f>
        <v>9</v>
      </c>
      <c r="F984" t="str">
        <f>TEXT(data[[#This Row],[datum]],"dddd")</f>
        <v>Saturday</v>
      </c>
      <c r="G984">
        <f>IF(data[[#This Row],[rok]]=rokok,1,0)</f>
        <v>0</v>
      </c>
      <c r="H984">
        <f>IF(data[[#This Row],[rok]]=rokok-1,1,0)</f>
        <v>0</v>
      </c>
      <c r="I984">
        <f>data[[#This Row],[tento_rok]]+data[[#This Row],[minuly rok]]</f>
        <v>0</v>
      </c>
    </row>
    <row r="985" spans="1:9" x14ac:dyDescent="0.2">
      <c r="A985" s="16">
        <v>42988</v>
      </c>
      <c r="B985" s="15">
        <v>22537</v>
      </c>
      <c r="C985">
        <f>YEAR(data[[#This Row],[datum]])</f>
        <v>2017</v>
      </c>
      <c r="D985">
        <f>MONTH(data[[#This Row],[datum]])</f>
        <v>9</v>
      </c>
      <c r="E985">
        <f>DAY(data[[#This Row],[datum]])</f>
        <v>10</v>
      </c>
      <c r="F985" t="str">
        <f>TEXT(data[[#This Row],[datum]],"dddd")</f>
        <v>Sunday</v>
      </c>
      <c r="G985">
        <f>IF(data[[#This Row],[rok]]=rokok,1,0)</f>
        <v>0</v>
      </c>
      <c r="H985">
        <f>IF(data[[#This Row],[rok]]=rokok-1,1,0)</f>
        <v>0</v>
      </c>
      <c r="I985">
        <f>data[[#This Row],[tento_rok]]+data[[#This Row],[minuly rok]]</f>
        <v>0</v>
      </c>
    </row>
    <row r="986" spans="1:9" x14ac:dyDescent="0.2">
      <c r="A986" s="16">
        <v>42989</v>
      </c>
      <c r="B986" s="14">
        <v>25276</v>
      </c>
      <c r="C986">
        <f>YEAR(data[[#This Row],[datum]])</f>
        <v>2017</v>
      </c>
      <c r="D986">
        <f>MONTH(data[[#This Row],[datum]])</f>
        <v>9</v>
      </c>
      <c r="E986">
        <f>DAY(data[[#This Row],[datum]])</f>
        <v>11</v>
      </c>
      <c r="F986" t="str">
        <f>TEXT(data[[#This Row],[datum]],"dddd")</f>
        <v>Monday</v>
      </c>
      <c r="G986">
        <f>IF(data[[#This Row],[rok]]=rokok,1,0)</f>
        <v>0</v>
      </c>
      <c r="H986">
        <f>IF(data[[#This Row],[rok]]=rokok-1,1,0)</f>
        <v>0</v>
      </c>
      <c r="I986">
        <f>data[[#This Row],[tento_rok]]+data[[#This Row],[minuly rok]]</f>
        <v>0</v>
      </c>
    </row>
    <row r="987" spans="1:9" x14ac:dyDescent="0.2">
      <c r="A987" s="16">
        <v>42990</v>
      </c>
      <c r="B987" s="15">
        <v>22912</v>
      </c>
      <c r="C987">
        <f>YEAR(data[[#This Row],[datum]])</f>
        <v>2017</v>
      </c>
      <c r="D987">
        <f>MONTH(data[[#This Row],[datum]])</f>
        <v>9</v>
      </c>
      <c r="E987">
        <f>DAY(data[[#This Row],[datum]])</f>
        <v>12</v>
      </c>
      <c r="F987" t="str">
        <f>TEXT(data[[#This Row],[datum]],"dddd")</f>
        <v>Tuesday</v>
      </c>
      <c r="G987">
        <f>IF(data[[#This Row],[rok]]=rokok,1,0)</f>
        <v>0</v>
      </c>
      <c r="H987">
        <f>IF(data[[#This Row],[rok]]=rokok-1,1,0)</f>
        <v>0</v>
      </c>
      <c r="I987">
        <f>data[[#This Row],[tento_rok]]+data[[#This Row],[minuly rok]]</f>
        <v>0</v>
      </c>
    </row>
    <row r="988" spans="1:9" x14ac:dyDescent="0.2">
      <c r="A988" s="16">
        <v>42991</v>
      </c>
      <c r="B988" s="14">
        <v>21122</v>
      </c>
      <c r="C988">
        <f>YEAR(data[[#This Row],[datum]])</f>
        <v>2017</v>
      </c>
      <c r="D988">
        <f>MONTH(data[[#This Row],[datum]])</f>
        <v>9</v>
      </c>
      <c r="E988">
        <f>DAY(data[[#This Row],[datum]])</f>
        <v>13</v>
      </c>
      <c r="F988" t="str">
        <f>TEXT(data[[#This Row],[datum]],"dddd")</f>
        <v>Wednesday</v>
      </c>
      <c r="G988">
        <f>IF(data[[#This Row],[rok]]=rokok,1,0)</f>
        <v>0</v>
      </c>
      <c r="H988">
        <f>IF(data[[#This Row],[rok]]=rokok-1,1,0)</f>
        <v>0</v>
      </c>
      <c r="I988">
        <f>data[[#This Row],[tento_rok]]+data[[#This Row],[minuly rok]]</f>
        <v>0</v>
      </c>
    </row>
    <row r="989" spans="1:9" x14ac:dyDescent="0.2">
      <c r="A989" s="16">
        <v>42992</v>
      </c>
      <c r="B989" s="15">
        <v>22089</v>
      </c>
      <c r="C989">
        <f>YEAR(data[[#This Row],[datum]])</f>
        <v>2017</v>
      </c>
      <c r="D989">
        <f>MONTH(data[[#This Row],[datum]])</f>
        <v>9</v>
      </c>
      <c r="E989">
        <f>DAY(data[[#This Row],[datum]])</f>
        <v>14</v>
      </c>
      <c r="F989" t="str">
        <f>TEXT(data[[#This Row],[datum]],"dddd")</f>
        <v>Thursday</v>
      </c>
      <c r="G989">
        <f>IF(data[[#This Row],[rok]]=rokok,1,0)</f>
        <v>0</v>
      </c>
      <c r="H989">
        <f>IF(data[[#This Row],[rok]]=rokok-1,1,0)</f>
        <v>0</v>
      </c>
      <c r="I989">
        <f>data[[#This Row],[tento_rok]]+data[[#This Row],[minuly rok]]</f>
        <v>0</v>
      </c>
    </row>
    <row r="990" spans="1:9" x14ac:dyDescent="0.2">
      <c r="A990" s="16">
        <v>42993</v>
      </c>
      <c r="B990" s="14">
        <v>22717</v>
      </c>
      <c r="C990">
        <f>YEAR(data[[#This Row],[datum]])</f>
        <v>2017</v>
      </c>
      <c r="D990">
        <f>MONTH(data[[#This Row],[datum]])</f>
        <v>9</v>
      </c>
      <c r="E990">
        <f>DAY(data[[#This Row],[datum]])</f>
        <v>15</v>
      </c>
      <c r="F990" t="str">
        <f>TEXT(data[[#This Row],[datum]],"dddd")</f>
        <v>Friday</v>
      </c>
      <c r="G990">
        <f>IF(data[[#This Row],[rok]]=rokok,1,0)</f>
        <v>0</v>
      </c>
      <c r="H990">
        <f>IF(data[[#This Row],[rok]]=rokok-1,1,0)</f>
        <v>0</v>
      </c>
      <c r="I990">
        <f>data[[#This Row],[tento_rok]]+data[[#This Row],[minuly rok]]</f>
        <v>0</v>
      </c>
    </row>
    <row r="991" spans="1:9" x14ac:dyDescent="0.2">
      <c r="A991" s="16">
        <v>42994</v>
      </c>
      <c r="B991" s="15">
        <v>22619</v>
      </c>
      <c r="C991">
        <f>YEAR(data[[#This Row],[datum]])</f>
        <v>2017</v>
      </c>
      <c r="D991">
        <f>MONTH(data[[#This Row],[datum]])</f>
        <v>9</v>
      </c>
      <c r="E991">
        <f>DAY(data[[#This Row],[datum]])</f>
        <v>16</v>
      </c>
      <c r="F991" t="str">
        <f>TEXT(data[[#This Row],[datum]],"dddd")</f>
        <v>Saturday</v>
      </c>
      <c r="G991">
        <f>IF(data[[#This Row],[rok]]=rokok,1,0)</f>
        <v>0</v>
      </c>
      <c r="H991">
        <f>IF(data[[#This Row],[rok]]=rokok-1,1,0)</f>
        <v>0</v>
      </c>
      <c r="I991">
        <f>data[[#This Row],[tento_rok]]+data[[#This Row],[minuly rok]]</f>
        <v>0</v>
      </c>
    </row>
    <row r="992" spans="1:9" x14ac:dyDescent="0.2">
      <c r="A992" s="16">
        <v>42995</v>
      </c>
      <c r="B992" s="14">
        <v>25405</v>
      </c>
      <c r="C992">
        <f>YEAR(data[[#This Row],[datum]])</f>
        <v>2017</v>
      </c>
      <c r="D992">
        <f>MONTH(data[[#This Row],[datum]])</f>
        <v>9</v>
      </c>
      <c r="E992">
        <f>DAY(data[[#This Row],[datum]])</f>
        <v>17</v>
      </c>
      <c r="F992" t="str">
        <f>TEXT(data[[#This Row],[datum]],"dddd")</f>
        <v>Sunday</v>
      </c>
      <c r="G992">
        <f>IF(data[[#This Row],[rok]]=rokok,1,0)</f>
        <v>0</v>
      </c>
      <c r="H992">
        <f>IF(data[[#This Row],[rok]]=rokok-1,1,0)</f>
        <v>0</v>
      </c>
      <c r="I992">
        <f>data[[#This Row],[tento_rok]]+data[[#This Row],[minuly rok]]</f>
        <v>0</v>
      </c>
    </row>
    <row r="993" spans="1:9" x14ac:dyDescent="0.2">
      <c r="A993" s="16">
        <v>42996</v>
      </c>
      <c r="B993" s="15">
        <v>22554</v>
      </c>
      <c r="C993">
        <f>YEAR(data[[#This Row],[datum]])</f>
        <v>2017</v>
      </c>
      <c r="D993">
        <f>MONTH(data[[#This Row],[datum]])</f>
        <v>9</v>
      </c>
      <c r="E993">
        <f>DAY(data[[#This Row],[datum]])</f>
        <v>18</v>
      </c>
      <c r="F993" t="str">
        <f>TEXT(data[[#This Row],[datum]],"dddd")</f>
        <v>Monday</v>
      </c>
      <c r="G993">
        <f>IF(data[[#This Row],[rok]]=rokok,1,0)</f>
        <v>0</v>
      </c>
      <c r="H993">
        <f>IF(data[[#This Row],[rok]]=rokok-1,1,0)</f>
        <v>0</v>
      </c>
      <c r="I993">
        <f>data[[#This Row],[tento_rok]]+data[[#This Row],[minuly rok]]</f>
        <v>0</v>
      </c>
    </row>
    <row r="994" spans="1:9" x14ac:dyDescent="0.2">
      <c r="A994" s="16">
        <v>42997</v>
      </c>
      <c r="B994" s="14">
        <v>22993</v>
      </c>
      <c r="C994">
        <f>YEAR(data[[#This Row],[datum]])</f>
        <v>2017</v>
      </c>
      <c r="D994">
        <f>MONTH(data[[#This Row],[datum]])</f>
        <v>9</v>
      </c>
      <c r="E994">
        <f>DAY(data[[#This Row],[datum]])</f>
        <v>19</v>
      </c>
      <c r="F994" t="str">
        <f>TEXT(data[[#This Row],[datum]],"dddd")</f>
        <v>Tuesday</v>
      </c>
      <c r="G994">
        <f>IF(data[[#This Row],[rok]]=rokok,1,0)</f>
        <v>0</v>
      </c>
      <c r="H994">
        <f>IF(data[[#This Row],[rok]]=rokok-1,1,0)</f>
        <v>0</v>
      </c>
      <c r="I994">
        <f>data[[#This Row],[tento_rok]]+data[[#This Row],[minuly rok]]</f>
        <v>0</v>
      </c>
    </row>
    <row r="995" spans="1:9" x14ac:dyDescent="0.2">
      <c r="A995" s="16">
        <v>42998</v>
      </c>
      <c r="B995" s="15">
        <v>23174</v>
      </c>
      <c r="C995">
        <f>YEAR(data[[#This Row],[datum]])</f>
        <v>2017</v>
      </c>
      <c r="D995">
        <f>MONTH(data[[#This Row],[datum]])</f>
        <v>9</v>
      </c>
      <c r="E995">
        <f>DAY(data[[#This Row],[datum]])</f>
        <v>20</v>
      </c>
      <c r="F995" t="str">
        <f>TEXT(data[[#This Row],[datum]],"dddd")</f>
        <v>Wednesday</v>
      </c>
      <c r="G995">
        <f>IF(data[[#This Row],[rok]]=rokok,1,0)</f>
        <v>0</v>
      </c>
      <c r="H995">
        <f>IF(data[[#This Row],[rok]]=rokok-1,1,0)</f>
        <v>0</v>
      </c>
      <c r="I995">
        <f>data[[#This Row],[tento_rok]]+data[[#This Row],[minuly rok]]</f>
        <v>0</v>
      </c>
    </row>
    <row r="996" spans="1:9" x14ac:dyDescent="0.2">
      <c r="A996" s="16">
        <v>42999</v>
      </c>
      <c r="B996" s="14">
        <v>22637</v>
      </c>
      <c r="C996">
        <f>YEAR(data[[#This Row],[datum]])</f>
        <v>2017</v>
      </c>
      <c r="D996">
        <f>MONTH(data[[#This Row],[datum]])</f>
        <v>9</v>
      </c>
      <c r="E996">
        <f>DAY(data[[#This Row],[datum]])</f>
        <v>21</v>
      </c>
      <c r="F996" t="str">
        <f>TEXT(data[[#This Row],[datum]],"dddd")</f>
        <v>Thursday</v>
      </c>
      <c r="G996">
        <f>IF(data[[#This Row],[rok]]=rokok,1,0)</f>
        <v>0</v>
      </c>
      <c r="H996">
        <f>IF(data[[#This Row],[rok]]=rokok-1,1,0)</f>
        <v>0</v>
      </c>
      <c r="I996">
        <f>data[[#This Row],[tento_rok]]+data[[#This Row],[minuly rok]]</f>
        <v>0</v>
      </c>
    </row>
    <row r="997" spans="1:9" x14ac:dyDescent="0.2">
      <c r="A997" s="16">
        <v>43000</v>
      </c>
      <c r="B997" s="15">
        <v>24368</v>
      </c>
      <c r="C997">
        <f>YEAR(data[[#This Row],[datum]])</f>
        <v>2017</v>
      </c>
      <c r="D997">
        <f>MONTH(data[[#This Row],[datum]])</f>
        <v>9</v>
      </c>
      <c r="E997">
        <f>DAY(data[[#This Row],[datum]])</f>
        <v>22</v>
      </c>
      <c r="F997" t="str">
        <f>TEXT(data[[#This Row],[datum]],"dddd")</f>
        <v>Friday</v>
      </c>
      <c r="G997">
        <f>IF(data[[#This Row],[rok]]=rokok,1,0)</f>
        <v>0</v>
      </c>
      <c r="H997">
        <f>IF(data[[#This Row],[rok]]=rokok-1,1,0)</f>
        <v>0</v>
      </c>
      <c r="I997">
        <f>data[[#This Row],[tento_rok]]+data[[#This Row],[minuly rok]]</f>
        <v>0</v>
      </c>
    </row>
    <row r="998" spans="1:9" x14ac:dyDescent="0.2">
      <c r="A998" s="16">
        <v>43001</v>
      </c>
      <c r="B998" s="14">
        <v>12919</v>
      </c>
      <c r="C998">
        <f>YEAR(data[[#This Row],[datum]])</f>
        <v>2017</v>
      </c>
      <c r="D998">
        <f>MONTH(data[[#This Row],[datum]])</f>
        <v>9</v>
      </c>
      <c r="E998">
        <f>DAY(data[[#This Row],[datum]])</f>
        <v>23</v>
      </c>
      <c r="F998" t="str">
        <f>TEXT(data[[#This Row],[datum]],"dddd")</f>
        <v>Saturday</v>
      </c>
      <c r="G998">
        <f>IF(data[[#This Row],[rok]]=rokok,1,0)</f>
        <v>0</v>
      </c>
      <c r="H998">
        <f>IF(data[[#This Row],[rok]]=rokok-1,1,0)</f>
        <v>0</v>
      </c>
      <c r="I998">
        <f>data[[#This Row],[tento_rok]]+data[[#This Row],[minuly rok]]</f>
        <v>0</v>
      </c>
    </row>
    <row r="999" spans="1:9" x14ac:dyDescent="0.2">
      <c r="A999" s="16">
        <v>43002</v>
      </c>
      <c r="B999" s="15">
        <v>13109</v>
      </c>
      <c r="C999">
        <f>YEAR(data[[#This Row],[datum]])</f>
        <v>2017</v>
      </c>
      <c r="D999">
        <f>MONTH(data[[#This Row],[datum]])</f>
        <v>9</v>
      </c>
      <c r="E999">
        <f>DAY(data[[#This Row],[datum]])</f>
        <v>24</v>
      </c>
      <c r="F999" t="str">
        <f>TEXT(data[[#This Row],[datum]],"dddd")</f>
        <v>Sunday</v>
      </c>
      <c r="G999">
        <f>IF(data[[#This Row],[rok]]=rokok,1,0)</f>
        <v>0</v>
      </c>
      <c r="H999">
        <f>IF(data[[#This Row],[rok]]=rokok-1,1,0)</f>
        <v>0</v>
      </c>
      <c r="I999">
        <f>data[[#This Row],[tento_rok]]+data[[#This Row],[minuly rok]]</f>
        <v>0</v>
      </c>
    </row>
    <row r="1000" spans="1:9" x14ac:dyDescent="0.2">
      <c r="A1000" s="16">
        <v>43003</v>
      </c>
      <c r="B1000" s="14">
        <v>13280</v>
      </c>
      <c r="C1000">
        <f>YEAR(data[[#This Row],[datum]])</f>
        <v>2017</v>
      </c>
      <c r="D1000">
        <f>MONTH(data[[#This Row],[datum]])</f>
        <v>9</v>
      </c>
      <c r="E1000">
        <f>DAY(data[[#This Row],[datum]])</f>
        <v>25</v>
      </c>
      <c r="F1000" t="str">
        <f>TEXT(data[[#This Row],[datum]],"dddd")</f>
        <v>Monday</v>
      </c>
      <c r="G1000">
        <f>IF(data[[#This Row],[rok]]=rokok,1,0)</f>
        <v>0</v>
      </c>
      <c r="H1000">
        <f>IF(data[[#This Row],[rok]]=rokok-1,1,0)</f>
        <v>0</v>
      </c>
      <c r="I1000">
        <f>data[[#This Row],[tento_rok]]+data[[#This Row],[minuly rok]]</f>
        <v>0</v>
      </c>
    </row>
    <row r="1001" spans="1:9" x14ac:dyDescent="0.2">
      <c r="A1001" s="16">
        <v>43004</v>
      </c>
      <c r="B1001" s="15">
        <v>13719</v>
      </c>
      <c r="C1001">
        <f>YEAR(data[[#This Row],[datum]])</f>
        <v>2017</v>
      </c>
      <c r="D1001">
        <f>MONTH(data[[#This Row],[datum]])</f>
        <v>9</v>
      </c>
      <c r="E1001">
        <f>DAY(data[[#This Row],[datum]])</f>
        <v>26</v>
      </c>
      <c r="F1001" t="str">
        <f>TEXT(data[[#This Row],[datum]],"dddd")</f>
        <v>Tuesday</v>
      </c>
      <c r="G1001">
        <f>IF(data[[#This Row],[rok]]=rokok,1,0)</f>
        <v>0</v>
      </c>
      <c r="H1001">
        <f>IF(data[[#This Row],[rok]]=rokok-1,1,0)</f>
        <v>0</v>
      </c>
      <c r="I1001">
        <f>data[[#This Row],[tento_rok]]+data[[#This Row],[minuly rok]]</f>
        <v>0</v>
      </c>
    </row>
    <row r="1002" spans="1:9" x14ac:dyDescent="0.2">
      <c r="A1002" s="16">
        <v>43005</v>
      </c>
      <c r="B1002" s="14">
        <v>46050</v>
      </c>
      <c r="C1002">
        <f>YEAR(data[[#This Row],[datum]])</f>
        <v>2017</v>
      </c>
      <c r="D1002">
        <f>MONTH(data[[#This Row],[datum]])</f>
        <v>9</v>
      </c>
      <c r="E1002">
        <f>DAY(data[[#This Row],[datum]])</f>
        <v>27</v>
      </c>
      <c r="F1002" t="str">
        <f>TEXT(data[[#This Row],[datum]],"dddd")</f>
        <v>Wednesday</v>
      </c>
      <c r="G1002">
        <f>IF(data[[#This Row],[rok]]=rokok,1,0)</f>
        <v>0</v>
      </c>
      <c r="H1002">
        <f>IF(data[[#This Row],[rok]]=rokok-1,1,0)</f>
        <v>0</v>
      </c>
      <c r="I1002">
        <f>data[[#This Row],[tento_rok]]+data[[#This Row],[minuly rok]]</f>
        <v>0</v>
      </c>
    </row>
    <row r="1003" spans="1:9" x14ac:dyDescent="0.2">
      <c r="A1003" s="16">
        <v>43006</v>
      </c>
      <c r="B1003" s="15">
        <v>45925</v>
      </c>
      <c r="C1003">
        <f>YEAR(data[[#This Row],[datum]])</f>
        <v>2017</v>
      </c>
      <c r="D1003">
        <f>MONTH(data[[#This Row],[datum]])</f>
        <v>9</v>
      </c>
      <c r="E1003">
        <f>DAY(data[[#This Row],[datum]])</f>
        <v>28</v>
      </c>
      <c r="F1003" t="str">
        <f>TEXT(data[[#This Row],[datum]],"dddd")</f>
        <v>Thursday</v>
      </c>
      <c r="G1003">
        <f>IF(data[[#This Row],[rok]]=rokok,1,0)</f>
        <v>0</v>
      </c>
      <c r="H1003">
        <f>IF(data[[#This Row],[rok]]=rokok-1,1,0)</f>
        <v>0</v>
      </c>
      <c r="I1003">
        <f>data[[#This Row],[tento_rok]]+data[[#This Row],[minuly rok]]</f>
        <v>0</v>
      </c>
    </row>
    <row r="1004" spans="1:9" x14ac:dyDescent="0.2">
      <c r="A1004" s="16">
        <v>43007</v>
      </c>
      <c r="B1004" s="14">
        <v>49089</v>
      </c>
      <c r="C1004">
        <f>YEAR(data[[#This Row],[datum]])</f>
        <v>2017</v>
      </c>
      <c r="D1004">
        <f>MONTH(data[[#This Row],[datum]])</f>
        <v>9</v>
      </c>
      <c r="E1004">
        <f>DAY(data[[#This Row],[datum]])</f>
        <v>29</v>
      </c>
      <c r="F1004" t="str">
        <f>TEXT(data[[#This Row],[datum]],"dddd")</f>
        <v>Friday</v>
      </c>
      <c r="G1004">
        <f>IF(data[[#This Row],[rok]]=rokok,1,0)</f>
        <v>0</v>
      </c>
      <c r="H1004">
        <f>IF(data[[#This Row],[rok]]=rokok-1,1,0)</f>
        <v>0</v>
      </c>
      <c r="I1004">
        <f>data[[#This Row],[tento_rok]]+data[[#This Row],[minuly rok]]</f>
        <v>0</v>
      </c>
    </row>
    <row r="1005" spans="1:9" x14ac:dyDescent="0.2">
      <c r="A1005" s="16">
        <v>43008</v>
      </c>
      <c r="B1005" s="15">
        <v>45500</v>
      </c>
      <c r="C1005">
        <f>YEAR(data[[#This Row],[datum]])</f>
        <v>2017</v>
      </c>
      <c r="D1005">
        <f>MONTH(data[[#This Row],[datum]])</f>
        <v>9</v>
      </c>
      <c r="E1005">
        <f>DAY(data[[#This Row],[datum]])</f>
        <v>30</v>
      </c>
      <c r="F1005" t="str">
        <f>TEXT(data[[#This Row],[datum]],"dddd")</f>
        <v>Saturday</v>
      </c>
      <c r="G1005">
        <f>IF(data[[#This Row],[rok]]=rokok,1,0)</f>
        <v>0</v>
      </c>
      <c r="H1005">
        <f>IF(data[[#This Row],[rok]]=rokok-1,1,0)</f>
        <v>0</v>
      </c>
      <c r="I1005">
        <f>data[[#This Row],[tento_rok]]+data[[#This Row],[minuly rok]]</f>
        <v>0</v>
      </c>
    </row>
    <row r="1006" spans="1:9" x14ac:dyDescent="0.2">
      <c r="A1006" s="16">
        <v>43009</v>
      </c>
      <c r="B1006" s="14">
        <v>48267</v>
      </c>
      <c r="C1006">
        <f>YEAR(data[[#This Row],[datum]])</f>
        <v>2017</v>
      </c>
      <c r="D1006">
        <f>MONTH(data[[#This Row],[datum]])</f>
        <v>10</v>
      </c>
      <c r="E1006">
        <f>DAY(data[[#This Row],[datum]])</f>
        <v>1</v>
      </c>
      <c r="F1006" t="str">
        <f>TEXT(data[[#This Row],[datum]],"dddd")</f>
        <v>Sunday</v>
      </c>
      <c r="G1006">
        <f>IF(data[[#This Row],[rok]]=rokok,1,0)</f>
        <v>0</v>
      </c>
      <c r="H1006">
        <f>IF(data[[#This Row],[rok]]=rokok-1,1,0)</f>
        <v>0</v>
      </c>
      <c r="I1006">
        <f>data[[#This Row],[tento_rok]]+data[[#This Row],[minuly rok]]</f>
        <v>0</v>
      </c>
    </row>
    <row r="1007" spans="1:9" x14ac:dyDescent="0.2">
      <c r="A1007" s="16">
        <v>43010</v>
      </c>
      <c r="B1007" s="15">
        <v>44891</v>
      </c>
      <c r="C1007">
        <f>YEAR(data[[#This Row],[datum]])</f>
        <v>2017</v>
      </c>
      <c r="D1007">
        <f>MONTH(data[[#This Row],[datum]])</f>
        <v>10</v>
      </c>
      <c r="E1007">
        <f>DAY(data[[#This Row],[datum]])</f>
        <v>2</v>
      </c>
      <c r="F1007" t="str">
        <f>TEXT(data[[#This Row],[datum]],"dddd")</f>
        <v>Monday</v>
      </c>
      <c r="G1007">
        <f>IF(data[[#This Row],[rok]]=rokok,1,0)</f>
        <v>0</v>
      </c>
      <c r="H1007">
        <f>IF(data[[#This Row],[rok]]=rokok-1,1,0)</f>
        <v>0</v>
      </c>
      <c r="I1007">
        <f>data[[#This Row],[tento_rok]]+data[[#This Row],[minuly rok]]</f>
        <v>0</v>
      </c>
    </row>
    <row r="1008" spans="1:9" x14ac:dyDescent="0.2">
      <c r="A1008" s="16">
        <v>43011</v>
      </c>
      <c r="B1008" s="14">
        <v>53525</v>
      </c>
      <c r="C1008">
        <f>YEAR(data[[#This Row],[datum]])</f>
        <v>2017</v>
      </c>
      <c r="D1008">
        <f>MONTH(data[[#This Row],[datum]])</f>
        <v>10</v>
      </c>
      <c r="E1008">
        <f>DAY(data[[#This Row],[datum]])</f>
        <v>3</v>
      </c>
      <c r="F1008" t="str">
        <f>TEXT(data[[#This Row],[datum]],"dddd")</f>
        <v>Tuesday</v>
      </c>
      <c r="G1008">
        <f>IF(data[[#This Row],[rok]]=rokok,1,0)</f>
        <v>0</v>
      </c>
      <c r="H1008">
        <f>IF(data[[#This Row],[rok]]=rokok-1,1,0)</f>
        <v>0</v>
      </c>
      <c r="I1008">
        <f>data[[#This Row],[tento_rok]]+data[[#This Row],[minuly rok]]</f>
        <v>0</v>
      </c>
    </row>
    <row r="1009" spans="1:9" x14ac:dyDescent="0.2">
      <c r="A1009" s="16">
        <v>43012</v>
      </c>
      <c r="B1009" s="15">
        <v>56519</v>
      </c>
      <c r="C1009">
        <f>YEAR(data[[#This Row],[datum]])</f>
        <v>2017</v>
      </c>
      <c r="D1009">
        <f>MONTH(data[[#This Row],[datum]])</f>
        <v>10</v>
      </c>
      <c r="E1009">
        <f>DAY(data[[#This Row],[datum]])</f>
        <v>4</v>
      </c>
      <c r="F1009" t="str">
        <f>TEXT(data[[#This Row],[datum]],"dddd")</f>
        <v>Wednesday</v>
      </c>
      <c r="G1009">
        <f>IF(data[[#This Row],[rok]]=rokok,1,0)</f>
        <v>0</v>
      </c>
      <c r="H1009">
        <f>IF(data[[#This Row],[rok]]=rokok-1,1,0)</f>
        <v>0</v>
      </c>
      <c r="I1009">
        <f>data[[#This Row],[tento_rok]]+data[[#This Row],[minuly rok]]</f>
        <v>0</v>
      </c>
    </row>
    <row r="1010" spans="1:9" x14ac:dyDescent="0.2">
      <c r="A1010" s="16">
        <v>43013</v>
      </c>
      <c r="B1010" s="14">
        <v>22191</v>
      </c>
      <c r="C1010">
        <f>YEAR(data[[#This Row],[datum]])</f>
        <v>2017</v>
      </c>
      <c r="D1010">
        <f>MONTH(data[[#This Row],[datum]])</f>
        <v>10</v>
      </c>
      <c r="E1010">
        <f>DAY(data[[#This Row],[datum]])</f>
        <v>5</v>
      </c>
      <c r="F1010" t="str">
        <f>TEXT(data[[#This Row],[datum]],"dddd")</f>
        <v>Thursday</v>
      </c>
      <c r="G1010">
        <f>IF(data[[#This Row],[rok]]=rokok,1,0)</f>
        <v>0</v>
      </c>
      <c r="H1010">
        <f>IF(data[[#This Row],[rok]]=rokok-1,1,0)</f>
        <v>0</v>
      </c>
      <c r="I1010">
        <f>data[[#This Row],[tento_rok]]+data[[#This Row],[minuly rok]]</f>
        <v>0</v>
      </c>
    </row>
    <row r="1011" spans="1:9" x14ac:dyDescent="0.2">
      <c r="A1011" s="16">
        <v>43014</v>
      </c>
      <c r="B1011" s="15">
        <v>21704</v>
      </c>
      <c r="C1011">
        <f>YEAR(data[[#This Row],[datum]])</f>
        <v>2017</v>
      </c>
      <c r="D1011">
        <f>MONTH(data[[#This Row],[datum]])</f>
        <v>10</v>
      </c>
      <c r="E1011">
        <f>DAY(data[[#This Row],[datum]])</f>
        <v>6</v>
      </c>
      <c r="F1011" t="str">
        <f>TEXT(data[[#This Row],[datum]],"dddd")</f>
        <v>Friday</v>
      </c>
      <c r="G1011">
        <f>IF(data[[#This Row],[rok]]=rokok,1,0)</f>
        <v>0</v>
      </c>
      <c r="H1011">
        <f>IF(data[[#This Row],[rok]]=rokok-1,1,0)</f>
        <v>0</v>
      </c>
      <c r="I1011">
        <f>data[[#This Row],[tento_rok]]+data[[#This Row],[minuly rok]]</f>
        <v>0</v>
      </c>
    </row>
    <row r="1012" spans="1:9" x14ac:dyDescent="0.2">
      <c r="A1012" s="16">
        <v>43015</v>
      </c>
      <c r="B1012" s="14">
        <v>22525</v>
      </c>
      <c r="C1012">
        <f>YEAR(data[[#This Row],[datum]])</f>
        <v>2017</v>
      </c>
      <c r="D1012">
        <f>MONTH(data[[#This Row],[datum]])</f>
        <v>10</v>
      </c>
      <c r="E1012">
        <f>DAY(data[[#This Row],[datum]])</f>
        <v>7</v>
      </c>
      <c r="F1012" t="str">
        <f>TEXT(data[[#This Row],[datum]],"dddd")</f>
        <v>Saturday</v>
      </c>
      <c r="G1012">
        <f>IF(data[[#This Row],[rok]]=rokok,1,0)</f>
        <v>0</v>
      </c>
      <c r="H1012">
        <f>IF(data[[#This Row],[rok]]=rokok-1,1,0)</f>
        <v>0</v>
      </c>
      <c r="I1012">
        <f>data[[#This Row],[tento_rok]]+data[[#This Row],[minuly rok]]</f>
        <v>0</v>
      </c>
    </row>
    <row r="1013" spans="1:9" x14ac:dyDescent="0.2">
      <c r="A1013" s="16">
        <v>43016</v>
      </c>
      <c r="B1013" s="15">
        <v>23790</v>
      </c>
      <c r="C1013">
        <f>YEAR(data[[#This Row],[datum]])</f>
        <v>2017</v>
      </c>
      <c r="D1013">
        <f>MONTH(data[[#This Row],[datum]])</f>
        <v>10</v>
      </c>
      <c r="E1013">
        <f>DAY(data[[#This Row],[datum]])</f>
        <v>8</v>
      </c>
      <c r="F1013" t="str">
        <f>TEXT(data[[#This Row],[datum]],"dddd")</f>
        <v>Sunday</v>
      </c>
      <c r="G1013">
        <f>IF(data[[#This Row],[rok]]=rokok,1,0)</f>
        <v>0</v>
      </c>
      <c r="H1013">
        <f>IF(data[[#This Row],[rok]]=rokok-1,1,0)</f>
        <v>0</v>
      </c>
      <c r="I1013">
        <f>data[[#This Row],[tento_rok]]+data[[#This Row],[minuly rok]]</f>
        <v>0</v>
      </c>
    </row>
    <row r="1014" spans="1:9" x14ac:dyDescent="0.2">
      <c r="A1014" s="16">
        <v>43017</v>
      </c>
      <c r="B1014" s="14">
        <v>36604</v>
      </c>
      <c r="C1014">
        <f>YEAR(data[[#This Row],[datum]])</f>
        <v>2017</v>
      </c>
      <c r="D1014">
        <f>MONTH(data[[#This Row],[datum]])</f>
        <v>10</v>
      </c>
      <c r="E1014">
        <f>DAY(data[[#This Row],[datum]])</f>
        <v>9</v>
      </c>
      <c r="F1014" t="str">
        <f>TEXT(data[[#This Row],[datum]],"dddd")</f>
        <v>Monday</v>
      </c>
      <c r="G1014">
        <f>IF(data[[#This Row],[rok]]=rokok,1,0)</f>
        <v>0</v>
      </c>
      <c r="H1014">
        <f>IF(data[[#This Row],[rok]]=rokok-1,1,0)</f>
        <v>0</v>
      </c>
      <c r="I1014">
        <f>data[[#This Row],[tento_rok]]+data[[#This Row],[minuly rok]]</f>
        <v>0</v>
      </c>
    </row>
    <row r="1015" spans="1:9" x14ac:dyDescent="0.2">
      <c r="A1015" s="16">
        <v>43018</v>
      </c>
      <c r="B1015" s="15">
        <v>30689</v>
      </c>
      <c r="C1015">
        <f>YEAR(data[[#This Row],[datum]])</f>
        <v>2017</v>
      </c>
      <c r="D1015">
        <f>MONTH(data[[#This Row],[datum]])</f>
        <v>10</v>
      </c>
      <c r="E1015">
        <f>DAY(data[[#This Row],[datum]])</f>
        <v>10</v>
      </c>
      <c r="F1015" t="str">
        <f>TEXT(data[[#This Row],[datum]],"dddd")</f>
        <v>Tuesday</v>
      </c>
      <c r="G1015">
        <f>IF(data[[#This Row],[rok]]=rokok,1,0)</f>
        <v>0</v>
      </c>
      <c r="H1015">
        <f>IF(data[[#This Row],[rok]]=rokok-1,1,0)</f>
        <v>0</v>
      </c>
      <c r="I1015">
        <f>data[[#This Row],[tento_rok]]+data[[#This Row],[minuly rok]]</f>
        <v>0</v>
      </c>
    </row>
    <row r="1016" spans="1:9" x14ac:dyDescent="0.2">
      <c r="A1016" s="16">
        <v>43019</v>
      </c>
      <c r="B1016" s="14">
        <v>32421</v>
      </c>
      <c r="C1016">
        <f>YEAR(data[[#This Row],[datum]])</f>
        <v>2017</v>
      </c>
      <c r="D1016">
        <f>MONTH(data[[#This Row],[datum]])</f>
        <v>10</v>
      </c>
      <c r="E1016">
        <f>DAY(data[[#This Row],[datum]])</f>
        <v>11</v>
      </c>
      <c r="F1016" t="str">
        <f>TEXT(data[[#This Row],[datum]],"dddd")</f>
        <v>Wednesday</v>
      </c>
      <c r="G1016">
        <f>IF(data[[#This Row],[rok]]=rokok,1,0)</f>
        <v>0</v>
      </c>
      <c r="H1016">
        <f>IF(data[[#This Row],[rok]]=rokok-1,1,0)</f>
        <v>0</v>
      </c>
      <c r="I1016">
        <f>data[[#This Row],[tento_rok]]+data[[#This Row],[minuly rok]]</f>
        <v>0</v>
      </c>
    </row>
    <row r="1017" spans="1:9" x14ac:dyDescent="0.2">
      <c r="A1017" s="16">
        <v>43020</v>
      </c>
      <c r="B1017" s="15">
        <v>31553</v>
      </c>
      <c r="C1017">
        <f>YEAR(data[[#This Row],[datum]])</f>
        <v>2017</v>
      </c>
      <c r="D1017">
        <f>MONTH(data[[#This Row],[datum]])</f>
        <v>10</v>
      </c>
      <c r="E1017">
        <f>DAY(data[[#This Row],[datum]])</f>
        <v>12</v>
      </c>
      <c r="F1017" t="str">
        <f>TEXT(data[[#This Row],[datum]],"dddd")</f>
        <v>Thursday</v>
      </c>
      <c r="G1017">
        <f>IF(data[[#This Row],[rok]]=rokok,1,0)</f>
        <v>0</v>
      </c>
      <c r="H1017">
        <f>IF(data[[#This Row],[rok]]=rokok-1,1,0)</f>
        <v>0</v>
      </c>
      <c r="I1017">
        <f>data[[#This Row],[tento_rok]]+data[[#This Row],[minuly rok]]</f>
        <v>0</v>
      </c>
    </row>
    <row r="1018" spans="1:9" x14ac:dyDescent="0.2">
      <c r="A1018" s="16">
        <v>43021</v>
      </c>
      <c r="B1018" s="14">
        <v>16653</v>
      </c>
      <c r="C1018">
        <f>YEAR(data[[#This Row],[datum]])</f>
        <v>2017</v>
      </c>
      <c r="D1018">
        <f>MONTH(data[[#This Row],[datum]])</f>
        <v>10</v>
      </c>
      <c r="E1018">
        <f>DAY(data[[#This Row],[datum]])</f>
        <v>13</v>
      </c>
      <c r="F1018" t="str">
        <f>TEXT(data[[#This Row],[datum]],"dddd")</f>
        <v>Friday</v>
      </c>
      <c r="G1018">
        <f>IF(data[[#This Row],[rok]]=rokok,1,0)</f>
        <v>0</v>
      </c>
      <c r="H1018">
        <f>IF(data[[#This Row],[rok]]=rokok-1,1,0)</f>
        <v>0</v>
      </c>
      <c r="I1018">
        <f>data[[#This Row],[tento_rok]]+data[[#This Row],[minuly rok]]</f>
        <v>0</v>
      </c>
    </row>
    <row r="1019" spans="1:9" x14ac:dyDescent="0.2">
      <c r="A1019" s="16">
        <v>43022</v>
      </c>
      <c r="B1019" s="15">
        <v>16991</v>
      </c>
      <c r="C1019">
        <f>YEAR(data[[#This Row],[datum]])</f>
        <v>2017</v>
      </c>
      <c r="D1019">
        <f>MONTH(data[[#This Row],[datum]])</f>
        <v>10</v>
      </c>
      <c r="E1019">
        <f>DAY(data[[#This Row],[datum]])</f>
        <v>14</v>
      </c>
      <c r="F1019" t="str">
        <f>TEXT(data[[#This Row],[datum]],"dddd")</f>
        <v>Saturday</v>
      </c>
      <c r="G1019">
        <f>IF(data[[#This Row],[rok]]=rokok,1,0)</f>
        <v>0</v>
      </c>
      <c r="H1019">
        <f>IF(data[[#This Row],[rok]]=rokok-1,1,0)</f>
        <v>0</v>
      </c>
      <c r="I1019">
        <f>data[[#This Row],[tento_rok]]+data[[#This Row],[minuly rok]]</f>
        <v>0</v>
      </c>
    </row>
    <row r="1020" spans="1:9" x14ac:dyDescent="0.2">
      <c r="A1020" s="16">
        <v>43023</v>
      </c>
      <c r="B1020" s="14">
        <v>16792</v>
      </c>
      <c r="C1020">
        <f>YEAR(data[[#This Row],[datum]])</f>
        <v>2017</v>
      </c>
      <c r="D1020">
        <f>MONTH(data[[#This Row],[datum]])</f>
        <v>10</v>
      </c>
      <c r="E1020">
        <f>DAY(data[[#This Row],[datum]])</f>
        <v>15</v>
      </c>
      <c r="F1020" t="str">
        <f>TEXT(data[[#This Row],[datum]],"dddd")</f>
        <v>Sunday</v>
      </c>
      <c r="G1020">
        <f>IF(data[[#This Row],[rok]]=rokok,1,0)</f>
        <v>0</v>
      </c>
      <c r="H1020">
        <f>IF(data[[#This Row],[rok]]=rokok-1,1,0)</f>
        <v>0</v>
      </c>
      <c r="I1020">
        <f>data[[#This Row],[tento_rok]]+data[[#This Row],[minuly rok]]</f>
        <v>0</v>
      </c>
    </row>
    <row r="1021" spans="1:9" x14ac:dyDescent="0.2">
      <c r="A1021" s="16">
        <v>43024</v>
      </c>
      <c r="B1021" s="15">
        <v>17726</v>
      </c>
      <c r="C1021">
        <f>YEAR(data[[#This Row],[datum]])</f>
        <v>2017</v>
      </c>
      <c r="D1021">
        <f>MONTH(data[[#This Row],[datum]])</f>
        <v>10</v>
      </c>
      <c r="E1021">
        <f>DAY(data[[#This Row],[datum]])</f>
        <v>16</v>
      </c>
      <c r="F1021" t="str">
        <f>TEXT(data[[#This Row],[datum]],"dddd")</f>
        <v>Monday</v>
      </c>
      <c r="G1021">
        <f>IF(data[[#This Row],[rok]]=rokok,1,0)</f>
        <v>0</v>
      </c>
      <c r="H1021">
        <f>IF(data[[#This Row],[rok]]=rokok-1,1,0)</f>
        <v>0</v>
      </c>
      <c r="I1021">
        <f>data[[#This Row],[tento_rok]]+data[[#This Row],[minuly rok]]</f>
        <v>0</v>
      </c>
    </row>
    <row r="1022" spans="1:9" x14ac:dyDescent="0.2">
      <c r="A1022" s="16">
        <v>43025</v>
      </c>
      <c r="B1022" s="14">
        <v>26443</v>
      </c>
      <c r="C1022">
        <f>YEAR(data[[#This Row],[datum]])</f>
        <v>2017</v>
      </c>
      <c r="D1022">
        <f>MONTH(data[[#This Row],[datum]])</f>
        <v>10</v>
      </c>
      <c r="E1022">
        <f>DAY(data[[#This Row],[datum]])</f>
        <v>17</v>
      </c>
      <c r="F1022" t="str">
        <f>TEXT(data[[#This Row],[datum]],"dddd")</f>
        <v>Tuesday</v>
      </c>
      <c r="G1022">
        <f>IF(data[[#This Row],[rok]]=rokok,1,0)</f>
        <v>0</v>
      </c>
      <c r="H1022">
        <f>IF(data[[#This Row],[rok]]=rokok-1,1,0)</f>
        <v>0</v>
      </c>
      <c r="I1022">
        <f>data[[#This Row],[tento_rok]]+data[[#This Row],[minuly rok]]</f>
        <v>0</v>
      </c>
    </row>
    <row r="1023" spans="1:9" x14ac:dyDescent="0.2">
      <c r="A1023" s="16">
        <v>43026</v>
      </c>
      <c r="B1023" s="15">
        <v>26344</v>
      </c>
      <c r="C1023">
        <f>YEAR(data[[#This Row],[datum]])</f>
        <v>2017</v>
      </c>
      <c r="D1023">
        <f>MONTH(data[[#This Row],[datum]])</f>
        <v>10</v>
      </c>
      <c r="E1023">
        <f>DAY(data[[#This Row],[datum]])</f>
        <v>18</v>
      </c>
      <c r="F1023" t="str">
        <f>TEXT(data[[#This Row],[datum]],"dddd")</f>
        <v>Wednesday</v>
      </c>
      <c r="G1023">
        <f>IF(data[[#This Row],[rok]]=rokok,1,0)</f>
        <v>0</v>
      </c>
      <c r="H1023">
        <f>IF(data[[#This Row],[rok]]=rokok-1,1,0)</f>
        <v>0</v>
      </c>
      <c r="I1023">
        <f>data[[#This Row],[tento_rok]]+data[[#This Row],[minuly rok]]</f>
        <v>0</v>
      </c>
    </row>
    <row r="1024" spans="1:9" x14ac:dyDescent="0.2">
      <c r="A1024" s="16">
        <v>43027</v>
      </c>
      <c r="B1024" s="14">
        <v>28585</v>
      </c>
      <c r="C1024">
        <f>YEAR(data[[#This Row],[datum]])</f>
        <v>2017</v>
      </c>
      <c r="D1024">
        <f>MONTH(data[[#This Row],[datum]])</f>
        <v>10</v>
      </c>
      <c r="E1024">
        <f>DAY(data[[#This Row],[datum]])</f>
        <v>19</v>
      </c>
      <c r="F1024" t="str">
        <f>TEXT(data[[#This Row],[datum]],"dddd")</f>
        <v>Thursday</v>
      </c>
      <c r="G1024">
        <f>IF(data[[#This Row],[rok]]=rokok,1,0)</f>
        <v>0</v>
      </c>
      <c r="H1024">
        <f>IF(data[[#This Row],[rok]]=rokok-1,1,0)</f>
        <v>0</v>
      </c>
      <c r="I1024">
        <f>data[[#This Row],[tento_rok]]+data[[#This Row],[minuly rok]]</f>
        <v>0</v>
      </c>
    </row>
    <row r="1025" spans="1:9" x14ac:dyDescent="0.2">
      <c r="A1025" s="16">
        <v>43028</v>
      </c>
      <c r="B1025" s="15">
        <v>25451</v>
      </c>
      <c r="C1025">
        <f>YEAR(data[[#This Row],[datum]])</f>
        <v>2017</v>
      </c>
      <c r="D1025">
        <f>MONTH(data[[#This Row],[datum]])</f>
        <v>10</v>
      </c>
      <c r="E1025">
        <f>DAY(data[[#This Row],[datum]])</f>
        <v>20</v>
      </c>
      <c r="F1025" t="str">
        <f>TEXT(data[[#This Row],[datum]],"dddd")</f>
        <v>Friday</v>
      </c>
      <c r="G1025">
        <f>IF(data[[#This Row],[rok]]=rokok,1,0)</f>
        <v>0</v>
      </c>
      <c r="H1025">
        <f>IF(data[[#This Row],[rok]]=rokok-1,1,0)</f>
        <v>0</v>
      </c>
      <c r="I1025">
        <f>data[[#This Row],[tento_rok]]+data[[#This Row],[minuly rok]]</f>
        <v>0</v>
      </c>
    </row>
    <row r="1026" spans="1:9" x14ac:dyDescent="0.2">
      <c r="A1026" s="16">
        <v>43029</v>
      </c>
      <c r="B1026" s="14">
        <v>22754</v>
      </c>
      <c r="C1026">
        <f>YEAR(data[[#This Row],[datum]])</f>
        <v>2017</v>
      </c>
      <c r="D1026">
        <f>MONTH(data[[#This Row],[datum]])</f>
        <v>10</v>
      </c>
      <c r="E1026">
        <f>DAY(data[[#This Row],[datum]])</f>
        <v>21</v>
      </c>
      <c r="F1026" t="str">
        <f>TEXT(data[[#This Row],[datum]],"dddd")</f>
        <v>Saturday</v>
      </c>
      <c r="G1026">
        <f>IF(data[[#This Row],[rok]]=rokok,1,0)</f>
        <v>0</v>
      </c>
      <c r="H1026">
        <f>IF(data[[#This Row],[rok]]=rokok-1,1,0)</f>
        <v>0</v>
      </c>
      <c r="I1026">
        <f>data[[#This Row],[tento_rok]]+data[[#This Row],[minuly rok]]</f>
        <v>0</v>
      </c>
    </row>
    <row r="1027" spans="1:9" x14ac:dyDescent="0.2">
      <c r="A1027" s="16">
        <v>43030</v>
      </c>
      <c r="B1027" s="15">
        <v>24057</v>
      </c>
      <c r="C1027">
        <f>YEAR(data[[#This Row],[datum]])</f>
        <v>2017</v>
      </c>
      <c r="D1027">
        <f>MONTH(data[[#This Row],[datum]])</f>
        <v>10</v>
      </c>
      <c r="E1027">
        <f>DAY(data[[#This Row],[datum]])</f>
        <v>22</v>
      </c>
      <c r="F1027" t="str">
        <f>TEXT(data[[#This Row],[datum]],"dddd")</f>
        <v>Sunday</v>
      </c>
      <c r="G1027">
        <f>IF(data[[#This Row],[rok]]=rokok,1,0)</f>
        <v>0</v>
      </c>
      <c r="H1027">
        <f>IF(data[[#This Row],[rok]]=rokok-1,1,0)</f>
        <v>0</v>
      </c>
      <c r="I1027">
        <f>data[[#This Row],[tento_rok]]+data[[#This Row],[minuly rok]]</f>
        <v>0</v>
      </c>
    </row>
    <row r="1028" spans="1:9" x14ac:dyDescent="0.2">
      <c r="A1028" s="16">
        <v>43031</v>
      </c>
      <c r="B1028" s="14">
        <v>27242</v>
      </c>
      <c r="C1028">
        <f>YEAR(data[[#This Row],[datum]])</f>
        <v>2017</v>
      </c>
      <c r="D1028">
        <f>MONTH(data[[#This Row],[datum]])</f>
        <v>10</v>
      </c>
      <c r="E1028">
        <f>DAY(data[[#This Row],[datum]])</f>
        <v>23</v>
      </c>
      <c r="F1028" t="str">
        <f>TEXT(data[[#This Row],[datum]],"dddd")</f>
        <v>Monday</v>
      </c>
      <c r="G1028">
        <f>IF(data[[#This Row],[rok]]=rokok,1,0)</f>
        <v>0</v>
      </c>
      <c r="H1028">
        <f>IF(data[[#This Row],[rok]]=rokok-1,1,0)</f>
        <v>0</v>
      </c>
      <c r="I1028">
        <f>data[[#This Row],[tento_rok]]+data[[#This Row],[minuly rok]]</f>
        <v>0</v>
      </c>
    </row>
    <row r="1029" spans="1:9" x14ac:dyDescent="0.2">
      <c r="A1029" s="16">
        <v>43032</v>
      </c>
      <c r="B1029" s="15">
        <v>23546</v>
      </c>
      <c r="C1029">
        <f>YEAR(data[[#This Row],[datum]])</f>
        <v>2017</v>
      </c>
      <c r="D1029">
        <f>MONTH(data[[#This Row],[datum]])</f>
        <v>10</v>
      </c>
      <c r="E1029">
        <f>DAY(data[[#This Row],[datum]])</f>
        <v>24</v>
      </c>
      <c r="F1029" t="str">
        <f>TEXT(data[[#This Row],[datum]],"dddd")</f>
        <v>Tuesday</v>
      </c>
      <c r="G1029">
        <f>IF(data[[#This Row],[rok]]=rokok,1,0)</f>
        <v>0</v>
      </c>
      <c r="H1029">
        <f>IF(data[[#This Row],[rok]]=rokok-1,1,0)</f>
        <v>0</v>
      </c>
      <c r="I1029">
        <f>data[[#This Row],[tento_rok]]+data[[#This Row],[minuly rok]]</f>
        <v>0</v>
      </c>
    </row>
    <row r="1030" spans="1:9" x14ac:dyDescent="0.2">
      <c r="A1030" s="16">
        <v>43033</v>
      </c>
      <c r="B1030" s="14">
        <v>26279</v>
      </c>
      <c r="C1030">
        <f>YEAR(data[[#This Row],[datum]])</f>
        <v>2017</v>
      </c>
      <c r="D1030">
        <f>MONTH(data[[#This Row],[datum]])</f>
        <v>10</v>
      </c>
      <c r="E1030">
        <f>DAY(data[[#This Row],[datum]])</f>
        <v>25</v>
      </c>
      <c r="F1030" t="str">
        <f>TEXT(data[[#This Row],[datum]],"dddd")</f>
        <v>Wednesday</v>
      </c>
      <c r="G1030">
        <f>IF(data[[#This Row],[rok]]=rokok,1,0)</f>
        <v>0</v>
      </c>
      <c r="H1030">
        <f>IF(data[[#This Row],[rok]]=rokok-1,1,0)</f>
        <v>0</v>
      </c>
      <c r="I1030">
        <f>data[[#This Row],[tento_rok]]+data[[#This Row],[minuly rok]]</f>
        <v>0</v>
      </c>
    </row>
    <row r="1031" spans="1:9" x14ac:dyDescent="0.2">
      <c r="A1031" s="16">
        <v>43034</v>
      </c>
      <c r="B1031" s="15">
        <v>24801</v>
      </c>
      <c r="C1031">
        <f>YEAR(data[[#This Row],[datum]])</f>
        <v>2017</v>
      </c>
      <c r="D1031">
        <f>MONTH(data[[#This Row],[datum]])</f>
        <v>10</v>
      </c>
      <c r="E1031">
        <f>DAY(data[[#This Row],[datum]])</f>
        <v>26</v>
      </c>
      <c r="F1031" t="str">
        <f>TEXT(data[[#This Row],[datum]],"dddd")</f>
        <v>Thursday</v>
      </c>
      <c r="G1031">
        <f>IF(data[[#This Row],[rok]]=rokok,1,0)</f>
        <v>0</v>
      </c>
      <c r="H1031">
        <f>IF(data[[#This Row],[rok]]=rokok-1,1,0)</f>
        <v>0</v>
      </c>
      <c r="I1031">
        <f>data[[#This Row],[tento_rok]]+data[[#This Row],[minuly rok]]</f>
        <v>0</v>
      </c>
    </row>
    <row r="1032" spans="1:9" x14ac:dyDescent="0.2">
      <c r="A1032" s="16">
        <v>43035</v>
      </c>
      <c r="B1032" s="14">
        <v>24108</v>
      </c>
      <c r="C1032">
        <f>YEAR(data[[#This Row],[datum]])</f>
        <v>2017</v>
      </c>
      <c r="D1032">
        <f>MONTH(data[[#This Row],[datum]])</f>
        <v>10</v>
      </c>
      <c r="E1032">
        <f>DAY(data[[#This Row],[datum]])</f>
        <v>27</v>
      </c>
      <c r="F1032" t="str">
        <f>TEXT(data[[#This Row],[datum]],"dddd")</f>
        <v>Friday</v>
      </c>
      <c r="G1032">
        <f>IF(data[[#This Row],[rok]]=rokok,1,0)</f>
        <v>0</v>
      </c>
      <c r="H1032">
        <f>IF(data[[#This Row],[rok]]=rokok-1,1,0)</f>
        <v>0</v>
      </c>
      <c r="I1032">
        <f>data[[#This Row],[tento_rok]]+data[[#This Row],[minuly rok]]</f>
        <v>0</v>
      </c>
    </row>
    <row r="1033" spans="1:9" x14ac:dyDescent="0.2">
      <c r="A1033" s="16">
        <v>43036</v>
      </c>
      <c r="B1033" s="15">
        <v>25117</v>
      </c>
      <c r="C1033">
        <f>YEAR(data[[#This Row],[datum]])</f>
        <v>2017</v>
      </c>
      <c r="D1033">
        <f>MONTH(data[[#This Row],[datum]])</f>
        <v>10</v>
      </c>
      <c r="E1033">
        <f>DAY(data[[#This Row],[datum]])</f>
        <v>28</v>
      </c>
      <c r="F1033" t="str">
        <f>TEXT(data[[#This Row],[datum]],"dddd")</f>
        <v>Saturday</v>
      </c>
      <c r="G1033">
        <f>IF(data[[#This Row],[rok]]=rokok,1,0)</f>
        <v>0</v>
      </c>
      <c r="H1033">
        <f>IF(data[[#This Row],[rok]]=rokok-1,1,0)</f>
        <v>0</v>
      </c>
      <c r="I1033">
        <f>data[[#This Row],[tento_rok]]+data[[#This Row],[minuly rok]]</f>
        <v>0</v>
      </c>
    </row>
    <row r="1034" spans="1:9" x14ac:dyDescent="0.2">
      <c r="A1034" s="16">
        <v>43037</v>
      </c>
      <c r="B1034" s="14">
        <v>23472</v>
      </c>
      <c r="C1034">
        <f>YEAR(data[[#This Row],[datum]])</f>
        <v>2017</v>
      </c>
      <c r="D1034">
        <f>MONTH(data[[#This Row],[datum]])</f>
        <v>10</v>
      </c>
      <c r="E1034">
        <f>DAY(data[[#This Row],[datum]])</f>
        <v>29</v>
      </c>
      <c r="F1034" t="str">
        <f>TEXT(data[[#This Row],[datum]],"dddd")</f>
        <v>Sunday</v>
      </c>
      <c r="G1034">
        <f>IF(data[[#This Row],[rok]]=rokok,1,0)</f>
        <v>0</v>
      </c>
      <c r="H1034">
        <f>IF(data[[#This Row],[rok]]=rokok-1,1,0)</f>
        <v>0</v>
      </c>
      <c r="I1034">
        <f>data[[#This Row],[tento_rok]]+data[[#This Row],[minuly rok]]</f>
        <v>0</v>
      </c>
    </row>
    <row r="1035" spans="1:9" x14ac:dyDescent="0.2">
      <c r="A1035" s="16">
        <v>43038</v>
      </c>
      <c r="B1035" s="15">
        <v>19349</v>
      </c>
      <c r="C1035">
        <f>YEAR(data[[#This Row],[datum]])</f>
        <v>2017</v>
      </c>
      <c r="D1035">
        <f>MONTH(data[[#This Row],[datum]])</f>
        <v>10</v>
      </c>
      <c r="E1035">
        <f>DAY(data[[#This Row],[datum]])</f>
        <v>30</v>
      </c>
      <c r="F1035" t="str">
        <f>TEXT(data[[#This Row],[datum]],"dddd")</f>
        <v>Monday</v>
      </c>
      <c r="G1035">
        <f>IF(data[[#This Row],[rok]]=rokok,1,0)</f>
        <v>0</v>
      </c>
      <c r="H1035">
        <f>IF(data[[#This Row],[rok]]=rokok-1,1,0)</f>
        <v>0</v>
      </c>
      <c r="I1035">
        <f>data[[#This Row],[tento_rok]]+data[[#This Row],[minuly rok]]</f>
        <v>0</v>
      </c>
    </row>
    <row r="1036" spans="1:9" x14ac:dyDescent="0.2">
      <c r="A1036" s="16">
        <v>43039</v>
      </c>
      <c r="B1036" s="14">
        <v>20153</v>
      </c>
      <c r="C1036">
        <f>YEAR(data[[#This Row],[datum]])</f>
        <v>2017</v>
      </c>
      <c r="D1036">
        <f>MONTH(data[[#This Row],[datum]])</f>
        <v>10</v>
      </c>
      <c r="E1036">
        <f>DAY(data[[#This Row],[datum]])</f>
        <v>31</v>
      </c>
      <c r="F1036" t="str">
        <f>TEXT(data[[#This Row],[datum]],"dddd")</f>
        <v>Tuesday</v>
      </c>
      <c r="G1036">
        <f>IF(data[[#This Row],[rok]]=rokok,1,0)</f>
        <v>0</v>
      </c>
      <c r="H1036">
        <f>IF(data[[#This Row],[rok]]=rokok-1,1,0)</f>
        <v>0</v>
      </c>
      <c r="I1036">
        <f>data[[#This Row],[tento_rok]]+data[[#This Row],[minuly rok]]</f>
        <v>0</v>
      </c>
    </row>
    <row r="1037" spans="1:9" x14ac:dyDescent="0.2">
      <c r="A1037" s="16">
        <v>43040</v>
      </c>
      <c r="B1037" s="15">
        <v>20259</v>
      </c>
      <c r="C1037">
        <f>YEAR(data[[#This Row],[datum]])</f>
        <v>2017</v>
      </c>
      <c r="D1037">
        <f>MONTH(data[[#This Row],[datum]])</f>
        <v>11</v>
      </c>
      <c r="E1037">
        <f>DAY(data[[#This Row],[datum]])</f>
        <v>1</v>
      </c>
      <c r="F1037" t="str">
        <f>TEXT(data[[#This Row],[datum]],"dddd")</f>
        <v>Wednesday</v>
      </c>
      <c r="G1037">
        <f>IF(data[[#This Row],[rok]]=rokok,1,0)</f>
        <v>0</v>
      </c>
      <c r="H1037">
        <f>IF(data[[#This Row],[rok]]=rokok-1,1,0)</f>
        <v>0</v>
      </c>
      <c r="I1037">
        <f>data[[#This Row],[tento_rok]]+data[[#This Row],[minuly rok]]</f>
        <v>0</v>
      </c>
    </row>
    <row r="1038" spans="1:9" x14ac:dyDescent="0.2">
      <c r="A1038" s="16">
        <v>43041</v>
      </c>
      <c r="B1038" s="14">
        <v>19200</v>
      </c>
      <c r="C1038">
        <f>YEAR(data[[#This Row],[datum]])</f>
        <v>2017</v>
      </c>
      <c r="D1038">
        <f>MONTH(data[[#This Row],[datum]])</f>
        <v>11</v>
      </c>
      <c r="E1038">
        <f>DAY(data[[#This Row],[datum]])</f>
        <v>2</v>
      </c>
      <c r="F1038" t="str">
        <f>TEXT(data[[#This Row],[datum]],"dddd")</f>
        <v>Thursday</v>
      </c>
      <c r="G1038">
        <f>IF(data[[#This Row],[rok]]=rokok,1,0)</f>
        <v>0</v>
      </c>
      <c r="H1038">
        <f>IF(data[[#This Row],[rok]]=rokok-1,1,0)</f>
        <v>0</v>
      </c>
      <c r="I1038">
        <f>data[[#This Row],[tento_rok]]+data[[#This Row],[minuly rok]]</f>
        <v>0</v>
      </c>
    </row>
    <row r="1039" spans="1:9" x14ac:dyDescent="0.2">
      <c r="A1039" s="16">
        <v>43042</v>
      </c>
      <c r="B1039" s="15">
        <v>18882</v>
      </c>
      <c r="C1039">
        <f>YEAR(data[[#This Row],[datum]])</f>
        <v>2017</v>
      </c>
      <c r="D1039">
        <f>MONTH(data[[#This Row],[datum]])</f>
        <v>11</v>
      </c>
      <c r="E1039">
        <f>DAY(data[[#This Row],[datum]])</f>
        <v>3</v>
      </c>
      <c r="F1039" t="str">
        <f>TEXT(data[[#This Row],[datum]],"dddd")</f>
        <v>Friday</v>
      </c>
      <c r="G1039">
        <f>IF(data[[#This Row],[rok]]=rokok,1,0)</f>
        <v>0</v>
      </c>
      <c r="H1039">
        <f>IF(data[[#This Row],[rok]]=rokok-1,1,0)</f>
        <v>0</v>
      </c>
      <c r="I1039">
        <f>data[[#This Row],[tento_rok]]+data[[#This Row],[minuly rok]]</f>
        <v>0</v>
      </c>
    </row>
    <row r="1040" spans="1:9" x14ac:dyDescent="0.2">
      <c r="A1040" s="16">
        <v>43043</v>
      </c>
      <c r="B1040" s="14">
        <v>20167</v>
      </c>
      <c r="C1040">
        <f>YEAR(data[[#This Row],[datum]])</f>
        <v>2017</v>
      </c>
      <c r="D1040">
        <f>MONTH(data[[#This Row],[datum]])</f>
        <v>11</v>
      </c>
      <c r="E1040">
        <f>DAY(data[[#This Row],[datum]])</f>
        <v>4</v>
      </c>
      <c r="F1040" t="str">
        <f>TEXT(data[[#This Row],[datum]],"dddd")</f>
        <v>Saturday</v>
      </c>
      <c r="G1040">
        <f>IF(data[[#This Row],[rok]]=rokok,1,0)</f>
        <v>0</v>
      </c>
      <c r="H1040">
        <f>IF(data[[#This Row],[rok]]=rokok-1,1,0)</f>
        <v>0</v>
      </c>
      <c r="I1040">
        <f>data[[#This Row],[tento_rok]]+data[[#This Row],[minuly rok]]</f>
        <v>0</v>
      </c>
    </row>
    <row r="1041" spans="1:9" x14ac:dyDescent="0.2">
      <c r="A1041" s="16">
        <v>43044</v>
      </c>
      <c r="B1041" s="15">
        <v>19214</v>
      </c>
      <c r="C1041">
        <f>YEAR(data[[#This Row],[datum]])</f>
        <v>2017</v>
      </c>
      <c r="D1041">
        <f>MONTH(data[[#This Row],[datum]])</f>
        <v>11</v>
      </c>
      <c r="E1041">
        <f>DAY(data[[#This Row],[datum]])</f>
        <v>5</v>
      </c>
      <c r="F1041" t="str">
        <f>TEXT(data[[#This Row],[datum]],"dddd")</f>
        <v>Sunday</v>
      </c>
      <c r="G1041">
        <f>IF(data[[#This Row],[rok]]=rokok,1,0)</f>
        <v>0</v>
      </c>
      <c r="H1041">
        <f>IF(data[[#This Row],[rok]]=rokok-1,1,0)</f>
        <v>0</v>
      </c>
      <c r="I1041">
        <f>data[[#This Row],[tento_rok]]+data[[#This Row],[minuly rok]]</f>
        <v>0</v>
      </c>
    </row>
    <row r="1042" spans="1:9" x14ac:dyDescent="0.2">
      <c r="A1042" s="16">
        <v>43045</v>
      </c>
      <c r="B1042" s="14">
        <v>24877</v>
      </c>
      <c r="C1042">
        <f>YEAR(data[[#This Row],[datum]])</f>
        <v>2017</v>
      </c>
      <c r="D1042">
        <f>MONTH(data[[#This Row],[datum]])</f>
        <v>11</v>
      </c>
      <c r="E1042">
        <f>DAY(data[[#This Row],[datum]])</f>
        <v>6</v>
      </c>
      <c r="F1042" t="str">
        <f>TEXT(data[[#This Row],[datum]],"dddd")</f>
        <v>Monday</v>
      </c>
      <c r="G1042">
        <f>IF(data[[#This Row],[rok]]=rokok,1,0)</f>
        <v>0</v>
      </c>
      <c r="H1042">
        <f>IF(data[[#This Row],[rok]]=rokok-1,1,0)</f>
        <v>0</v>
      </c>
      <c r="I1042">
        <f>data[[#This Row],[tento_rok]]+data[[#This Row],[minuly rok]]</f>
        <v>0</v>
      </c>
    </row>
    <row r="1043" spans="1:9" x14ac:dyDescent="0.2">
      <c r="A1043" s="16">
        <v>43046</v>
      </c>
      <c r="B1043" s="15">
        <v>24735</v>
      </c>
      <c r="C1043">
        <f>YEAR(data[[#This Row],[datum]])</f>
        <v>2017</v>
      </c>
      <c r="D1043">
        <f>MONTH(data[[#This Row],[datum]])</f>
        <v>11</v>
      </c>
      <c r="E1043">
        <f>DAY(data[[#This Row],[datum]])</f>
        <v>7</v>
      </c>
      <c r="F1043" t="str">
        <f>TEXT(data[[#This Row],[datum]],"dddd")</f>
        <v>Tuesday</v>
      </c>
      <c r="G1043">
        <f>IF(data[[#This Row],[rok]]=rokok,1,0)</f>
        <v>0</v>
      </c>
      <c r="H1043">
        <f>IF(data[[#This Row],[rok]]=rokok-1,1,0)</f>
        <v>0</v>
      </c>
      <c r="I1043">
        <f>data[[#This Row],[tento_rok]]+data[[#This Row],[minuly rok]]</f>
        <v>0</v>
      </c>
    </row>
    <row r="1044" spans="1:9" x14ac:dyDescent="0.2">
      <c r="A1044" s="16">
        <v>43047</v>
      </c>
      <c r="B1044" s="14">
        <v>23985</v>
      </c>
      <c r="C1044">
        <f>YEAR(data[[#This Row],[datum]])</f>
        <v>2017</v>
      </c>
      <c r="D1044">
        <f>MONTH(data[[#This Row],[datum]])</f>
        <v>11</v>
      </c>
      <c r="E1044">
        <f>DAY(data[[#This Row],[datum]])</f>
        <v>8</v>
      </c>
      <c r="F1044" t="str">
        <f>TEXT(data[[#This Row],[datum]],"dddd")</f>
        <v>Wednesday</v>
      </c>
      <c r="G1044">
        <f>IF(data[[#This Row],[rok]]=rokok,1,0)</f>
        <v>0</v>
      </c>
      <c r="H1044">
        <f>IF(data[[#This Row],[rok]]=rokok-1,1,0)</f>
        <v>0</v>
      </c>
      <c r="I1044">
        <f>data[[#This Row],[tento_rok]]+data[[#This Row],[minuly rok]]</f>
        <v>0</v>
      </c>
    </row>
    <row r="1045" spans="1:9" x14ac:dyDescent="0.2">
      <c r="A1045" s="16">
        <v>43048</v>
      </c>
      <c r="B1045" s="15">
        <v>26525</v>
      </c>
      <c r="C1045">
        <f>YEAR(data[[#This Row],[datum]])</f>
        <v>2017</v>
      </c>
      <c r="D1045">
        <f>MONTH(data[[#This Row],[datum]])</f>
        <v>11</v>
      </c>
      <c r="E1045">
        <f>DAY(data[[#This Row],[datum]])</f>
        <v>9</v>
      </c>
      <c r="F1045" t="str">
        <f>TEXT(data[[#This Row],[datum]],"dddd")</f>
        <v>Thursday</v>
      </c>
      <c r="G1045">
        <f>IF(data[[#This Row],[rok]]=rokok,1,0)</f>
        <v>0</v>
      </c>
      <c r="H1045">
        <f>IF(data[[#This Row],[rok]]=rokok-1,1,0)</f>
        <v>0</v>
      </c>
      <c r="I1045">
        <f>data[[#This Row],[tento_rok]]+data[[#This Row],[minuly rok]]</f>
        <v>0</v>
      </c>
    </row>
    <row r="1046" spans="1:9" x14ac:dyDescent="0.2">
      <c r="A1046" s="16">
        <v>43049</v>
      </c>
      <c r="B1046" s="14">
        <v>18052</v>
      </c>
      <c r="C1046">
        <f>YEAR(data[[#This Row],[datum]])</f>
        <v>2017</v>
      </c>
      <c r="D1046">
        <f>MONTH(data[[#This Row],[datum]])</f>
        <v>11</v>
      </c>
      <c r="E1046">
        <f>DAY(data[[#This Row],[datum]])</f>
        <v>10</v>
      </c>
      <c r="F1046" t="str">
        <f>TEXT(data[[#This Row],[datum]],"dddd")</f>
        <v>Friday</v>
      </c>
      <c r="G1046">
        <f>IF(data[[#This Row],[rok]]=rokok,1,0)</f>
        <v>0</v>
      </c>
      <c r="H1046">
        <f>IF(data[[#This Row],[rok]]=rokok-1,1,0)</f>
        <v>0</v>
      </c>
      <c r="I1046">
        <f>data[[#This Row],[tento_rok]]+data[[#This Row],[minuly rok]]</f>
        <v>0</v>
      </c>
    </row>
    <row r="1047" spans="1:9" x14ac:dyDescent="0.2">
      <c r="A1047" s="16">
        <v>43050</v>
      </c>
      <c r="B1047" s="15">
        <v>23286</v>
      </c>
      <c r="C1047">
        <f>YEAR(data[[#This Row],[datum]])</f>
        <v>2017</v>
      </c>
      <c r="D1047">
        <f>MONTH(data[[#This Row],[datum]])</f>
        <v>11</v>
      </c>
      <c r="E1047">
        <f>DAY(data[[#This Row],[datum]])</f>
        <v>11</v>
      </c>
      <c r="F1047" t="str">
        <f>TEXT(data[[#This Row],[datum]],"dddd")</f>
        <v>Saturday</v>
      </c>
      <c r="G1047">
        <f>IF(data[[#This Row],[rok]]=rokok,1,0)</f>
        <v>0</v>
      </c>
      <c r="H1047">
        <f>IF(data[[#This Row],[rok]]=rokok-1,1,0)</f>
        <v>0</v>
      </c>
      <c r="I1047">
        <f>data[[#This Row],[tento_rok]]+data[[#This Row],[minuly rok]]</f>
        <v>0</v>
      </c>
    </row>
    <row r="1048" spans="1:9" x14ac:dyDescent="0.2">
      <c r="A1048" s="16">
        <v>43051</v>
      </c>
      <c r="B1048" s="14">
        <v>19753</v>
      </c>
      <c r="C1048">
        <f>YEAR(data[[#This Row],[datum]])</f>
        <v>2017</v>
      </c>
      <c r="D1048">
        <f>MONTH(data[[#This Row],[datum]])</f>
        <v>11</v>
      </c>
      <c r="E1048">
        <f>DAY(data[[#This Row],[datum]])</f>
        <v>12</v>
      </c>
      <c r="F1048" t="str">
        <f>TEXT(data[[#This Row],[datum]],"dddd")</f>
        <v>Sunday</v>
      </c>
      <c r="G1048">
        <f>IF(data[[#This Row],[rok]]=rokok,1,0)</f>
        <v>0</v>
      </c>
      <c r="H1048">
        <f>IF(data[[#This Row],[rok]]=rokok-1,1,0)</f>
        <v>0</v>
      </c>
      <c r="I1048">
        <f>data[[#This Row],[tento_rok]]+data[[#This Row],[minuly rok]]</f>
        <v>0</v>
      </c>
    </row>
    <row r="1049" spans="1:9" x14ac:dyDescent="0.2">
      <c r="A1049" s="16">
        <v>43052</v>
      </c>
      <c r="B1049" s="15">
        <v>20986</v>
      </c>
      <c r="C1049">
        <f>YEAR(data[[#This Row],[datum]])</f>
        <v>2017</v>
      </c>
      <c r="D1049">
        <f>MONTH(data[[#This Row],[datum]])</f>
        <v>11</v>
      </c>
      <c r="E1049">
        <f>DAY(data[[#This Row],[datum]])</f>
        <v>13</v>
      </c>
      <c r="F1049" t="str">
        <f>TEXT(data[[#This Row],[datum]],"dddd")</f>
        <v>Monday</v>
      </c>
      <c r="G1049">
        <f>IF(data[[#This Row],[rok]]=rokok,1,0)</f>
        <v>0</v>
      </c>
      <c r="H1049">
        <f>IF(data[[#This Row],[rok]]=rokok-1,1,0)</f>
        <v>0</v>
      </c>
      <c r="I1049">
        <f>data[[#This Row],[tento_rok]]+data[[#This Row],[minuly rok]]</f>
        <v>0</v>
      </c>
    </row>
    <row r="1050" spans="1:9" x14ac:dyDescent="0.2">
      <c r="A1050" s="16">
        <v>43053</v>
      </c>
      <c r="B1050" s="14">
        <v>28824</v>
      </c>
      <c r="C1050">
        <f>YEAR(data[[#This Row],[datum]])</f>
        <v>2017</v>
      </c>
      <c r="D1050">
        <f>MONTH(data[[#This Row],[datum]])</f>
        <v>11</v>
      </c>
      <c r="E1050">
        <f>DAY(data[[#This Row],[datum]])</f>
        <v>14</v>
      </c>
      <c r="F1050" t="str">
        <f>TEXT(data[[#This Row],[datum]],"dddd")</f>
        <v>Tuesday</v>
      </c>
      <c r="G1050">
        <f>IF(data[[#This Row],[rok]]=rokok,1,0)</f>
        <v>0</v>
      </c>
      <c r="H1050">
        <f>IF(data[[#This Row],[rok]]=rokok-1,1,0)</f>
        <v>0</v>
      </c>
      <c r="I1050">
        <f>data[[#This Row],[tento_rok]]+data[[#This Row],[minuly rok]]</f>
        <v>0</v>
      </c>
    </row>
    <row r="1051" spans="1:9" x14ac:dyDescent="0.2">
      <c r="A1051" s="16">
        <v>43054</v>
      </c>
      <c r="B1051" s="15">
        <v>30040</v>
      </c>
      <c r="C1051">
        <f>YEAR(data[[#This Row],[datum]])</f>
        <v>2017</v>
      </c>
      <c r="D1051">
        <f>MONTH(data[[#This Row],[datum]])</f>
        <v>11</v>
      </c>
      <c r="E1051">
        <f>DAY(data[[#This Row],[datum]])</f>
        <v>15</v>
      </c>
      <c r="F1051" t="str">
        <f>TEXT(data[[#This Row],[datum]],"dddd")</f>
        <v>Wednesday</v>
      </c>
      <c r="G1051">
        <f>IF(data[[#This Row],[rok]]=rokok,1,0)</f>
        <v>0</v>
      </c>
      <c r="H1051">
        <f>IF(data[[#This Row],[rok]]=rokok-1,1,0)</f>
        <v>0</v>
      </c>
      <c r="I1051">
        <f>data[[#This Row],[tento_rok]]+data[[#This Row],[minuly rok]]</f>
        <v>0</v>
      </c>
    </row>
    <row r="1052" spans="1:9" x14ac:dyDescent="0.2">
      <c r="A1052" s="16">
        <v>43055</v>
      </c>
      <c r="B1052" s="14">
        <v>37157</v>
      </c>
      <c r="C1052">
        <f>YEAR(data[[#This Row],[datum]])</f>
        <v>2017</v>
      </c>
      <c r="D1052">
        <f>MONTH(data[[#This Row],[datum]])</f>
        <v>11</v>
      </c>
      <c r="E1052">
        <f>DAY(data[[#This Row],[datum]])</f>
        <v>16</v>
      </c>
      <c r="F1052" t="str">
        <f>TEXT(data[[#This Row],[datum]],"dddd")</f>
        <v>Thursday</v>
      </c>
      <c r="G1052">
        <f>IF(data[[#This Row],[rok]]=rokok,1,0)</f>
        <v>0</v>
      </c>
      <c r="H1052">
        <f>IF(data[[#This Row],[rok]]=rokok-1,1,0)</f>
        <v>0</v>
      </c>
      <c r="I1052">
        <f>data[[#This Row],[tento_rok]]+data[[#This Row],[minuly rok]]</f>
        <v>0</v>
      </c>
    </row>
    <row r="1053" spans="1:9" x14ac:dyDescent="0.2">
      <c r="A1053" s="16">
        <v>43056</v>
      </c>
      <c r="B1053" s="15">
        <v>29925</v>
      </c>
      <c r="C1053">
        <f>YEAR(data[[#This Row],[datum]])</f>
        <v>2017</v>
      </c>
      <c r="D1053">
        <f>MONTH(data[[#This Row],[datum]])</f>
        <v>11</v>
      </c>
      <c r="E1053">
        <f>DAY(data[[#This Row],[datum]])</f>
        <v>17</v>
      </c>
      <c r="F1053" t="str">
        <f>TEXT(data[[#This Row],[datum]],"dddd")</f>
        <v>Friday</v>
      </c>
      <c r="G1053">
        <f>IF(data[[#This Row],[rok]]=rokok,1,0)</f>
        <v>0</v>
      </c>
      <c r="H1053">
        <f>IF(data[[#This Row],[rok]]=rokok-1,1,0)</f>
        <v>0</v>
      </c>
      <c r="I1053">
        <f>data[[#This Row],[tento_rok]]+data[[#This Row],[minuly rok]]</f>
        <v>0</v>
      </c>
    </row>
    <row r="1054" spans="1:9" x14ac:dyDescent="0.2">
      <c r="A1054" s="16">
        <v>43057</v>
      </c>
      <c r="B1054" s="14">
        <v>23630</v>
      </c>
      <c r="C1054">
        <f>YEAR(data[[#This Row],[datum]])</f>
        <v>2017</v>
      </c>
      <c r="D1054">
        <f>MONTH(data[[#This Row],[datum]])</f>
        <v>11</v>
      </c>
      <c r="E1054">
        <f>DAY(data[[#This Row],[datum]])</f>
        <v>18</v>
      </c>
      <c r="F1054" t="str">
        <f>TEXT(data[[#This Row],[datum]],"dddd")</f>
        <v>Saturday</v>
      </c>
      <c r="G1054">
        <f>IF(data[[#This Row],[rok]]=rokok,1,0)</f>
        <v>0</v>
      </c>
      <c r="H1054">
        <f>IF(data[[#This Row],[rok]]=rokok-1,1,0)</f>
        <v>0</v>
      </c>
      <c r="I1054">
        <f>data[[#This Row],[tento_rok]]+data[[#This Row],[minuly rok]]</f>
        <v>0</v>
      </c>
    </row>
    <row r="1055" spans="1:9" x14ac:dyDescent="0.2">
      <c r="A1055" s="16">
        <v>43058</v>
      </c>
      <c r="B1055" s="15">
        <v>26165</v>
      </c>
      <c r="C1055">
        <f>YEAR(data[[#This Row],[datum]])</f>
        <v>2017</v>
      </c>
      <c r="D1055">
        <f>MONTH(data[[#This Row],[datum]])</f>
        <v>11</v>
      </c>
      <c r="E1055">
        <f>DAY(data[[#This Row],[datum]])</f>
        <v>19</v>
      </c>
      <c r="F1055" t="str">
        <f>TEXT(data[[#This Row],[datum]],"dddd")</f>
        <v>Sunday</v>
      </c>
      <c r="G1055">
        <f>IF(data[[#This Row],[rok]]=rokok,1,0)</f>
        <v>0</v>
      </c>
      <c r="H1055">
        <f>IF(data[[#This Row],[rok]]=rokok-1,1,0)</f>
        <v>0</v>
      </c>
      <c r="I1055">
        <f>data[[#This Row],[tento_rok]]+data[[#This Row],[minuly rok]]</f>
        <v>0</v>
      </c>
    </row>
    <row r="1056" spans="1:9" x14ac:dyDescent="0.2">
      <c r="A1056" s="16">
        <v>43059</v>
      </c>
      <c r="B1056" s="14">
        <v>24985</v>
      </c>
      <c r="C1056">
        <f>YEAR(data[[#This Row],[datum]])</f>
        <v>2017</v>
      </c>
      <c r="D1056">
        <f>MONTH(data[[#This Row],[datum]])</f>
        <v>11</v>
      </c>
      <c r="E1056">
        <f>DAY(data[[#This Row],[datum]])</f>
        <v>20</v>
      </c>
      <c r="F1056" t="str">
        <f>TEXT(data[[#This Row],[datum]],"dddd")</f>
        <v>Monday</v>
      </c>
      <c r="G1056">
        <f>IF(data[[#This Row],[rok]]=rokok,1,0)</f>
        <v>0</v>
      </c>
      <c r="H1056">
        <f>IF(data[[#This Row],[rok]]=rokok-1,1,0)</f>
        <v>0</v>
      </c>
      <c r="I1056">
        <f>data[[#This Row],[tento_rok]]+data[[#This Row],[minuly rok]]</f>
        <v>0</v>
      </c>
    </row>
    <row r="1057" spans="1:9" x14ac:dyDescent="0.2">
      <c r="A1057" s="16">
        <v>43060</v>
      </c>
      <c r="B1057" s="15">
        <v>24389</v>
      </c>
      <c r="C1057">
        <f>YEAR(data[[#This Row],[datum]])</f>
        <v>2017</v>
      </c>
      <c r="D1057">
        <f>MONTH(data[[#This Row],[datum]])</f>
        <v>11</v>
      </c>
      <c r="E1057">
        <f>DAY(data[[#This Row],[datum]])</f>
        <v>21</v>
      </c>
      <c r="F1057" t="str">
        <f>TEXT(data[[#This Row],[datum]],"dddd")</f>
        <v>Tuesday</v>
      </c>
      <c r="G1057">
        <f>IF(data[[#This Row],[rok]]=rokok,1,0)</f>
        <v>0</v>
      </c>
      <c r="H1057">
        <f>IF(data[[#This Row],[rok]]=rokok-1,1,0)</f>
        <v>0</v>
      </c>
      <c r="I1057">
        <f>data[[#This Row],[tento_rok]]+data[[#This Row],[minuly rok]]</f>
        <v>0</v>
      </c>
    </row>
    <row r="1058" spans="1:9" x14ac:dyDescent="0.2">
      <c r="A1058" s="16">
        <v>43061</v>
      </c>
      <c r="B1058" s="14">
        <v>43321</v>
      </c>
      <c r="C1058">
        <f>YEAR(data[[#This Row],[datum]])</f>
        <v>2017</v>
      </c>
      <c r="D1058">
        <f>MONTH(data[[#This Row],[datum]])</f>
        <v>11</v>
      </c>
      <c r="E1058">
        <f>DAY(data[[#This Row],[datum]])</f>
        <v>22</v>
      </c>
      <c r="F1058" t="str">
        <f>TEXT(data[[#This Row],[datum]],"dddd")</f>
        <v>Wednesday</v>
      </c>
      <c r="G1058">
        <f>IF(data[[#This Row],[rok]]=rokok,1,0)</f>
        <v>0</v>
      </c>
      <c r="H1058">
        <f>IF(data[[#This Row],[rok]]=rokok-1,1,0)</f>
        <v>0</v>
      </c>
      <c r="I1058">
        <f>data[[#This Row],[tento_rok]]+data[[#This Row],[minuly rok]]</f>
        <v>0</v>
      </c>
    </row>
    <row r="1059" spans="1:9" x14ac:dyDescent="0.2">
      <c r="A1059" s="16">
        <v>43062</v>
      </c>
      <c r="B1059" s="15">
        <v>39311</v>
      </c>
      <c r="C1059">
        <f>YEAR(data[[#This Row],[datum]])</f>
        <v>2017</v>
      </c>
      <c r="D1059">
        <f>MONTH(data[[#This Row],[datum]])</f>
        <v>11</v>
      </c>
      <c r="E1059">
        <f>DAY(data[[#This Row],[datum]])</f>
        <v>23</v>
      </c>
      <c r="F1059" t="str">
        <f>TEXT(data[[#This Row],[datum]],"dddd")</f>
        <v>Thursday</v>
      </c>
      <c r="G1059">
        <f>IF(data[[#This Row],[rok]]=rokok,1,0)</f>
        <v>0</v>
      </c>
      <c r="H1059">
        <f>IF(data[[#This Row],[rok]]=rokok-1,1,0)</f>
        <v>0</v>
      </c>
      <c r="I1059">
        <f>data[[#This Row],[tento_rok]]+data[[#This Row],[minuly rok]]</f>
        <v>0</v>
      </c>
    </row>
    <row r="1060" spans="1:9" x14ac:dyDescent="0.2">
      <c r="A1060" s="16">
        <v>43063</v>
      </c>
      <c r="B1060" s="14">
        <v>42016</v>
      </c>
      <c r="C1060">
        <f>YEAR(data[[#This Row],[datum]])</f>
        <v>2017</v>
      </c>
      <c r="D1060">
        <f>MONTH(data[[#This Row],[datum]])</f>
        <v>11</v>
      </c>
      <c r="E1060">
        <f>DAY(data[[#This Row],[datum]])</f>
        <v>24</v>
      </c>
      <c r="F1060" t="str">
        <f>TEXT(data[[#This Row],[datum]],"dddd")</f>
        <v>Friday</v>
      </c>
      <c r="G1060">
        <f>IF(data[[#This Row],[rok]]=rokok,1,0)</f>
        <v>0</v>
      </c>
      <c r="H1060">
        <f>IF(data[[#This Row],[rok]]=rokok-1,1,0)</f>
        <v>0</v>
      </c>
      <c r="I1060">
        <f>data[[#This Row],[tento_rok]]+data[[#This Row],[minuly rok]]</f>
        <v>0</v>
      </c>
    </row>
    <row r="1061" spans="1:9" x14ac:dyDescent="0.2">
      <c r="A1061" s="16">
        <v>43064</v>
      </c>
      <c r="B1061" s="15">
        <v>38399</v>
      </c>
      <c r="C1061">
        <f>YEAR(data[[#This Row],[datum]])</f>
        <v>2017</v>
      </c>
      <c r="D1061">
        <f>MONTH(data[[#This Row],[datum]])</f>
        <v>11</v>
      </c>
      <c r="E1061">
        <f>DAY(data[[#This Row],[datum]])</f>
        <v>25</v>
      </c>
      <c r="F1061" t="str">
        <f>TEXT(data[[#This Row],[datum]],"dddd")</f>
        <v>Saturday</v>
      </c>
      <c r="G1061">
        <f>IF(data[[#This Row],[rok]]=rokok,1,0)</f>
        <v>0</v>
      </c>
      <c r="H1061">
        <f>IF(data[[#This Row],[rok]]=rokok-1,1,0)</f>
        <v>0</v>
      </c>
      <c r="I1061">
        <f>data[[#This Row],[tento_rok]]+data[[#This Row],[minuly rok]]</f>
        <v>0</v>
      </c>
    </row>
    <row r="1062" spans="1:9" x14ac:dyDescent="0.2">
      <c r="A1062" s="16">
        <v>43065</v>
      </c>
      <c r="B1062" s="14">
        <v>22105</v>
      </c>
      <c r="C1062">
        <f>YEAR(data[[#This Row],[datum]])</f>
        <v>2017</v>
      </c>
      <c r="D1062">
        <f>MONTH(data[[#This Row],[datum]])</f>
        <v>11</v>
      </c>
      <c r="E1062">
        <f>DAY(data[[#This Row],[datum]])</f>
        <v>26</v>
      </c>
      <c r="F1062" t="str">
        <f>TEXT(data[[#This Row],[datum]],"dddd")</f>
        <v>Sunday</v>
      </c>
      <c r="G1062">
        <f>IF(data[[#This Row],[rok]]=rokok,1,0)</f>
        <v>0</v>
      </c>
      <c r="H1062">
        <f>IF(data[[#This Row],[rok]]=rokok-1,1,0)</f>
        <v>0</v>
      </c>
      <c r="I1062">
        <f>data[[#This Row],[tento_rok]]+data[[#This Row],[minuly rok]]</f>
        <v>0</v>
      </c>
    </row>
    <row r="1063" spans="1:9" x14ac:dyDescent="0.2">
      <c r="A1063" s="16">
        <v>43066</v>
      </c>
      <c r="B1063" s="15">
        <v>23591</v>
      </c>
      <c r="C1063">
        <f>YEAR(data[[#This Row],[datum]])</f>
        <v>2017</v>
      </c>
      <c r="D1063">
        <f>MONTH(data[[#This Row],[datum]])</f>
        <v>11</v>
      </c>
      <c r="E1063">
        <f>DAY(data[[#This Row],[datum]])</f>
        <v>27</v>
      </c>
      <c r="F1063" t="str">
        <f>TEXT(data[[#This Row],[datum]],"dddd")</f>
        <v>Monday</v>
      </c>
      <c r="G1063">
        <f>IF(data[[#This Row],[rok]]=rokok,1,0)</f>
        <v>0</v>
      </c>
      <c r="H1063">
        <f>IF(data[[#This Row],[rok]]=rokok-1,1,0)</f>
        <v>0</v>
      </c>
      <c r="I1063">
        <f>data[[#This Row],[tento_rok]]+data[[#This Row],[minuly rok]]</f>
        <v>0</v>
      </c>
    </row>
    <row r="1064" spans="1:9" x14ac:dyDescent="0.2">
      <c r="A1064" s="16">
        <v>43067</v>
      </c>
      <c r="B1064" s="14">
        <v>22724</v>
      </c>
      <c r="C1064">
        <f>YEAR(data[[#This Row],[datum]])</f>
        <v>2017</v>
      </c>
      <c r="D1064">
        <f>MONTH(data[[#This Row],[datum]])</f>
        <v>11</v>
      </c>
      <c r="E1064">
        <f>DAY(data[[#This Row],[datum]])</f>
        <v>28</v>
      </c>
      <c r="F1064" t="str">
        <f>TEXT(data[[#This Row],[datum]],"dddd")</f>
        <v>Tuesday</v>
      </c>
      <c r="G1064">
        <f>IF(data[[#This Row],[rok]]=rokok,1,0)</f>
        <v>0</v>
      </c>
      <c r="H1064">
        <f>IF(data[[#This Row],[rok]]=rokok-1,1,0)</f>
        <v>0</v>
      </c>
      <c r="I1064">
        <f>data[[#This Row],[tento_rok]]+data[[#This Row],[minuly rok]]</f>
        <v>0</v>
      </c>
    </row>
    <row r="1065" spans="1:9" x14ac:dyDescent="0.2">
      <c r="A1065" s="16">
        <v>43068</v>
      </c>
      <c r="B1065" s="15">
        <v>26043</v>
      </c>
      <c r="C1065">
        <f>YEAR(data[[#This Row],[datum]])</f>
        <v>2017</v>
      </c>
      <c r="D1065">
        <f>MONTH(data[[#This Row],[datum]])</f>
        <v>11</v>
      </c>
      <c r="E1065">
        <f>DAY(data[[#This Row],[datum]])</f>
        <v>29</v>
      </c>
      <c r="F1065" t="str">
        <f>TEXT(data[[#This Row],[datum]],"dddd")</f>
        <v>Wednesday</v>
      </c>
      <c r="G1065">
        <f>IF(data[[#This Row],[rok]]=rokok,1,0)</f>
        <v>0</v>
      </c>
      <c r="H1065">
        <f>IF(data[[#This Row],[rok]]=rokok-1,1,0)</f>
        <v>0</v>
      </c>
      <c r="I1065">
        <f>data[[#This Row],[tento_rok]]+data[[#This Row],[minuly rok]]</f>
        <v>0</v>
      </c>
    </row>
    <row r="1066" spans="1:9" x14ac:dyDescent="0.2">
      <c r="A1066" s="16">
        <v>43069</v>
      </c>
      <c r="B1066" s="14">
        <v>23910</v>
      </c>
      <c r="C1066">
        <f>YEAR(data[[#This Row],[datum]])</f>
        <v>2017</v>
      </c>
      <c r="D1066">
        <f>MONTH(data[[#This Row],[datum]])</f>
        <v>11</v>
      </c>
      <c r="E1066">
        <f>DAY(data[[#This Row],[datum]])</f>
        <v>30</v>
      </c>
      <c r="F1066" t="str">
        <f>TEXT(data[[#This Row],[datum]],"dddd")</f>
        <v>Thursday</v>
      </c>
      <c r="G1066">
        <f>IF(data[[#This Row],[rok]]=rokok,1,0)</f>
        <v>0</v>
      </c>
      <c r="H1066">
        <f>IF(data[[#This Row],[rok]]=rokok-1,1,0)</f>
        <v>0</v>
      </c>
      <c r="I1066">
        <f>data[[#This Row],[tento_rok]]+data[[#This Row],[minuly rok]]</f>
        <v>0</v>
      </c>
    </row>
    <row r="1067" spans="1:9" x14ac:dyDescent="0.2">
      <c r="A1067" s="16">
        <v>43070</v>
      </c>
      <c r="B1067" s="15">
        <v>22553</v>
      </c>
      <c r="C1067">
        <f>YEAR(data[[#This Row],[datum]])</f>
        <v>2017</v>
      </c>
      <c r="D1067">
        <f>MONTH(data[[#This Row],[datum]])</f>
        <v>12</v>
      </c>
      <c r="E1067">
        <f>DAY(data[[#This Row],[datum]])</f>
        <v>1</v>
      </c>
      <c r="F1067" t="str">
        <f>TEXT(data[[#This Row],[datum]],"dddd")</f>
        <v>Friday</v>
      </c>
      <c r="G1067">
        <f>IF(data[[#This Row],[rok]]=rokok,1,0)</f>
        <v>0</v>
      </c>
      <c r="H1067">
        <f>IF(data[[#This Row],[rok]]=rokok-1,1,0)</f>
        <v>0</v>
      </c>
      <c r="I1067">
        <f>data[[#This Row],[tento_rok]]+data[[#This Row],[minuly rok]]</f>
        <v>0</v>
      </c>
    </row>
    <row r="1068" spans="1:9" x14ac:dyDescent="0.2">
      <c r="A1068" s="16">
        <v>43071</v>
      </c>
      <c r="B1068" s="14">
        <v>22276</v>
      </c>
      <c r="C1068">
        <f>YEAR(data[[#This Row],[datum]])</f>
        <v>2017</v>
      </c>
      <c r="D1068">
        <f>MONTH(data[[#This Row],[datum]])</f>
        <v>12</v>
      </c>
      <c r="E1068">
        <f>DAY(data[[#This Row],[datum]])</f>
        <v>2</v>
      </c>
      <c r="F1068" t="str">
        <f>TEXT(data[[#This Row],[datum]],"dddd")</f>
        <v>Saturday</v>
      </c>
      <c r="G1068">
        <f>IF(data[[#This Row],[rok]]=rokok,1,0)</f>
        <v>0</v>
      </c>
      <c r="H1068">
        <f>IF(data[[#This Row],[rok]]=rokok-1,1,0)</f>
        <v>0</v>
      </c>
      <c r="I1068">
        <f>data[[#This Row],[tento_rok]]+data[[#This Row],[minuly rok]]</f>
        <v>0</v>
      </c>
    </row>
    <row r="1069" spans="1:9" x14ac:dyDescent="0.2">
      <c r="A1069" s="16">
        <v>43072</v>
      </c>
      <c r="B1069" s="15">
        <v>20778</v>
      </c>
      <c r="C1069">
        <f>YEAR(data[[#This Row],[datum]])</f>
        <v>2017</v>
      </c>
      <c r="D1069">
        <f>MONTH(data[[#This Row],[datum]])</f>
        <v>12</v>
      </c>
      <c r="E1069">
        <f>DAY(data[[#This Row],[datum]])</f>
        <v>3</v>
      </c>
      <c r="F1069" t="str">
        <f>TEXT(data[[#This Row],[datum]],"dddd")</f>
        <v>Sunday</v>
      </c>
      <c r="G1069">
        <f>IF(data[[#This Row],[rok]]=rokok,1,0)</f>
        <v>0</v>
      </c>
      <c r="H1069">
        <f>IF(data[[#This Row],[rok]]=rokok-1,1,0)</f>
        <v>0</v>
      </c>
      <c r="I1069">
        <f>data[[#This Row],[tento_rok]]+data[[#This Row],[minuly rok]]</f>
        <v>0</v>
      </c>
    </row>
    <row r="1070" spans="1:9" x14ac:dyDescent="0.2">
      <c r="A1070" s="16">
        <v>43073</v>
      </c>
      <c r="B1070" s="14">
        <v>22807</v>
      </c>
      <c r="C1070">
        <f>YEAR(data[[#This Row],[datum]])</f>
        <v>2017</v>
      </c>
      <c r="D1070">
        <f>MONTH(data[[#This Row],[datum]])</f>
        <v>12</v>
      </c>
      <c r="E1070">
        <f>DAY(data[[#This Row],[datum]])</f>
        <v>4</v>
      </c>
      <c r="F1070" t="str">
        <f>TEXT(data[[#This Row],[datum]],"dddd")</f>
        <v>Monday</v>
      </c>
      <c r="G1070">
        <f>IF(data[[#This Row],[rok]]=rokok,1,0)</f>
        <v>0</v>
      </c>
      <c r="H1070">
        <f>IF(data[[#This Row],[rok]]=rokok-1,1,0)</f>
        <v>0</v>
      </c>
      <c r="I1070">
        <f>data[[#This Row],[tento_rok]]+data[[#This Row],[minuly rok]]</f>
        <v>0</v>
      </c>
    </row>
    <row r="1071" spans="1:9" x14ac:dyDescent="0.2">
      <c r="A1071" s="16">
        <v>43074</v>
      </c>
      <c r="B1071" s="15">
        <v>23011</v>
      </c>
      <c r="C1071">
        <f>YEAR(data[[#This Row],[datum]])</f>
        <v>2017</v>
      </c>
      <c r="D1071">
        <f>MONTH(data[[#This Row],[datum]])</f>
        <v>12</v>
      </c>
      <c r="E1071">
        <f>DAY(data[[#This Row],[datum]])</f>
        <v>5</v>
      </c>
      <c r="F1071" t="str">
        <f>TEXT(data[[#This Row],[datum]],"dddd")</f>
        <v>Tuesday</v>
      </c>
      <c r="G1071">
        <f>IF(data[[#This Row],[rok]]=rokok,1,0)</f>
        <v>0</v>
      </c>
      <c r="H1071">
        <f>IF(data[[#This Row],[rok]]=rokok-1,1,0)</f>
        <v>0</v>
      </c>
      <c r="I1071">
        <f>data[[#This Row],[tento_rok]]+data[[#This Row],[minuly rok]]</f>
        <v>0</v>
      </c>
    </row>
    <row r="1072" spans="1:9" x14ac:dyDescent="0.2">
      <c r="A1072" s="16">
        <v>43075</v>
      </c>
      <c r="B1072" s="14">
        <v>24229</v>
      </c>
      <c r="C1072">
        <f>YEAR(data[[#This Row],[datum]])</f>
        <v>2017</v>
      </c>
      <c r="D1072">
        <f>MONTH(data[[#This Row],[datum]])</f>
        <v>12</v>
      </c>
      <c r="E1072">
        <f>DAY(data[[#This Row],[datum]])</f>
        <v>6</v>
      </c>
      <c r="F1072" t="str">
        <f>TEXT(data[[#This Row],[datum]],"dddd")</f>
        <v>Wednesday</v>
      </c>
      <c r="G1072">
        <f>IF(data[[#This Row],[rok]]=rokok,1,0)</f>
        <v>0</v>
      </c>
      <c r="H1072">
        <f>IF(data[[#This Row],[rok]]=rokok-1,1,0)</f>
        <v>0</v>
      </c>
      <c r="I1072">
        <f>data[[#This Row],[tento_rok]]+data[[#This Row],[minuly rok]]</f>
        <v>0</v>
      </c>
    </row>
    <row r="1073" spans="1:9" x14ac:dyDescent="0.2">
      <c r="A1073" s="16">
        <v>43076</v>
      </c>
      <c r="B1073" s="15">
        <v>22472</v>
      </c>
      <c r="C1073">
        <f>YEAR(data[[#This Row],[datum]])</f>
        <v>2017</v>
      </c>
      <c r="D1073">
        <f>MONTH(data[[#This Row],[datum]])</f>
        <v>12</v>
      </c>
      <c r="E1073">
        <f>DAY(data[[#This Row],[datum]])</f>
        <v>7</v>
      </c>
      <c r="F1073" t="str">
        <f>TEXT(data[[#This Row],[datum]],"dddd")</f>
        <v>Thursday</v>
      </c>
      <c r="G1073">
        <f>IF(data[[#This Row],[rok]]=rokok,1,0)</f>
        <v>0</v>
      </c>
      <c r="H1073">
        <f>IF(data[[#This Row],[rok]]=rokok-1,1,0)</f>
        <v>0</v>
      </c>
      <c r="I1073">
        <f>data[[#This Row],[tento_rok]]+data[[#This Row],[minuly rok]]</f>
        <v>0</v>
      </c>
    </row>
    <row r="1074" spans="1:9" x14ac:dyDescent="0.2">
      <c r="A1074" s="16">
        <v>43077</v>
      </c>
      <c r="B1074" s="14">
        <v>24440</v>
      </c>
      <c r="C1074">
        <f>YEAR(data[[#This Row],[datum]])</f>
        <v>2017</v>
      </c>
      <c r="D1074">
        <f>MONTH(data[[#This Row],[datum]])</f>
        <v>12</v>
      </c>
      <c r="E1074">
        <f>DAY(data[[#This Row],[datum]])</f>
        <v>8</v>
      </c>
      <c r="F1074" t="str">
        <f>TEXT(data[[#This Row],[datum]],"dddd")</f>
        <v>Friday</v>
      </c>
      <c r="G1074">
        <f>IF(data[[#This Row],[rok]]=rokok,1,0)</f>
        <v>0</v>
      </c>
      <c r="H1074">
        <f>IF(data[[#This Row],[rok]]=rokok-1,1,0)</f>
        <v>0</v>
      </c>
      <c r="I1074">
        <f>data[[#This Row],[tento_rok]]+data[[#This Row],[minuly rok]]</f>
        <v>0</v>
      </c>
    </row>
    <row r="1075" spans="1:9" x14ac:dyDescent="0.2">
      <c r="A1075" s="16">
        <v>43078</v>
      </c>
      <c r="B1075" s="15">
        <v>22506</v>
      </c>
      <c r="C1075">
        <f>YEAR(data[[#This Row],[datum]])</f>
        <v>2017</v>
      </c>
      <c r="D1075">
        <f>MONTH(data[[#This Row],[datum]])</f>
        <v>12</v>
      </c>
      <c r="E1075">
        <f>DAY(data[[#This Row],[datum]])</f>
        <v>9</v>
      </c>
      <c r="F1075" t="str">
        <f>TEXT(data[[#This Row],[datum]],"dddd")</f>
        <v>Saturday</v>
      </c>
      <c r="G1075">
        <f>IF(data[[#This Row],[rok]]=rokok,1,0)</f>
        <v>0</v>
      </c>
      <c r="H1075">
        <f>IF(data[[#This Row],[rok]]=rokok-1,1,0)</f>
        <v>0</v>
      </c>
      <c r="I1075">
        <f>data[[#This Row],[tento_rok]]+data[[#This Row],[minuly rok]]</f>
        <v>0</v>
      </c>
    </row>
    <row r="1076" spans="1:9" x14ac:dyDescent="0.2">
      <c r="A1076" s="16">
        <v>43079</v>
      </c>
      <c r="B1076" s="14">
        <v>23187</v>
      </c>
      <c r="C1076">
        <f>YEAR(data[[#This Row],[datum]])</f>
        <v>2017</v>
      </c>
      <c r="D1076">
        <f>MONTH(data[[#This Row],[datum]])</f>
        <v>12</v>
      </c>
      <c r="E1076">
        <f>DAY(data[[#This Row],[datum]])</f>
        <v>10</v>
      </c>
      <c r="F1076" t="str">
        <f>TEXT(data[[#This Row],[datum]],"dddd")</f>
        <v>Sunday</v>
      </c>
      <c r="G1076">
        <f>IF(data[[#This Row],[rok]]=rokok,1,0)</f>
        <v>0</v>
      </c>
      <c r="H1076">
        <f>IF(data[[#This Row],[rok]]=rokok-1,1,0)</f>
        <v>0</v>
      </c>
      <c r="I1076">
        <f>data[[#This Row],[tento_rok]]+data[[#This Row],[minuly rok]]</f>
        <v>0</v>
      </c>
    </row>
    <row r="1077" spans="1:9" x14ac:dyDescent="0.2">
      <c r="A1077" s="16">
        <v>43080</v>
      </c>
      <c r="B1077" s="15">
        <v>23524</v>
      </c>
      <c r="C1077">
        <f>YEAR(data[[#This Row],[datum]])</f>
        <v>2017</v>
      </c>
      <c r="D1077">
        <f>MONTH(data[[#This Row],[datum]])</f>
        <v>12</v>
      </c>
      <c r="E1077">
        <f>DAY(data[[#This Row],[datum]])</f>
        <v>11</v>
      </c>
      <c r="F1077" t="str">
        <f>TEXT(data[[#This Row],[datum]],"dddd")</f>
        <v>Monday</v>
      </c>
      <c r="G1077">
        <f>IF(data[[#This Row],[rok]]=rokok,1,0)</f>
        <v>0</v>
      </c>
      <c r="H1077">
        <f>IF(data[[#This Row],[rok]]=rokok-1,1,0)</f>
        <v>0</v>
      </c>
      <c r="I1077">
        <f>data[[#This Row],[tento_rok]]+data[[#This Row],[minuly rok]]</f>
        <v>0</v>
      </c>
    </row>
    <row r="1078" spans="1:9" x14ac:dyDescent="0.2">
      <c r="A1078" s="16">
        <v>43081</v>
      </c>
      <c r="B1078" s="14">
        <v>13799</v>
      </c>
      <c r="C1078">
        <f>YEAR(data[[#This Row],[datum]])</f>
        <v>2017</v>
      </c>
      <c r="D1078">
        <f>MONTH(data[[#This Row],[datum]])</f>
        <v>12</v>
      </c>
      <c r="E1078">
        <f>DAY(data[[#This Row],[datum]])</f>
        <v>12</v>
      </c>
      <c r="F1078" t="str">
        <f>TEXT(data[[#This Row],[datum]],"dddd")</f>
        <v>Tuesday</v>
      </c>
      <c r="G1078">
        <f>IF(data[[#This Row],[rok]]=rokok,1,0)</f>
        <v>0</v>
      </c>
      <c r="H1078">
        <f>IF(data[[#This Row],[rok]]=rokok-1,1,0)</f>
        <v>0</v>
      </c>
      <c r="I1078">
        <f>data[[#This Row],[tento_rok]]+data[[#This Row],[minuly rok]]</f>
        <v>0</v>
      </c>
    </row>
    <row r="1079" spans="1:9" x14ac:dyDescent="0.2">
      <c r="A1079" s="16">
        <v>43082</v>
      </c>
      <c r="B1079" s="15">
        <v>13637</v>
      </c>
      <c r="C1079">
        <f>YEAR(data[[#This Row],[datum]])</f>
        <v>2017</v>
      </c>
      <c r="D1079">
        <f>MONTH(data[[#This Row],[datum]])</f>
        <v>12</v>
      </c>
      <c r="E1079">
        <f>DAY(data[[#This Row],[datum]])</f>
        <v>13</v>
      </c>
      <c r="F1079" t="str">
        <f>TEXT(data[[#This Row],[datum]],"dddd")</f>
        <v>Wednesday</v>
      </c>
      <c r="G1079">
        <f>IF(data[[#This Row],[rok]]=rokok,1,0)</f>
        <v>0</v>
      </c>
      <c r="H1079">
        <f>IF(data[[#This Row],[rok]]=rokok-1,1,0)</f>
        <v>0</v>
      </c>
      <c r="I1079">
        <f>data[[#This Row],[tento_rok]]+data[[#This Row],[minuly rok]]</f>
        <v>0</v>
      </c>
    </row>
    <row r="1080" spans="1:9" x14ac:dyDescent="0.2">
      <c r="A1080" s="16">
        <v>43083</v>
      </c>
      <c r="B1080" s="14">
        <v>13276</v>
      </c>
      <c r="C1080">
        <f>YEAR(data[[#This Row],[datum]])</f>
        <v>2017</v>
      </c>
      <c r="D1080">
        <f>MONTH(data[[#This Row],[datum]])</f>
        <v>12</v>
      </c>
      <c r="E1080">
        <f>DAY(data[[#This Row],[datum]])</f>
        <v>14</v>
      </c>
      <c r="F1080" t="str">
        <f>TEXT(data[[#This Row],[datum]],"dddd")</f>
        <v>Thursday</v>
      </c>
      <c r="G1080">
        <f>IF(data[[#This Row],[rok]]=rokok,1,0)</f>
        <v>0</v>
      </c>
      <c r="H1080">
        <f>IF(data[[#This Row],[rok]]=rokok-1,1,0)</f>
        <v>0</v>
      </c>
      <c r="I1080">
        <f>data[[#This Row],[tento_rok]]+data[[#This Row],[minuly rok]]</f>
        <v>0</v>
      </c>
    </row>
    <row r="1081" spans="1:9" x14ac:dyDescent="0.2">
      <c r="A1081" s="16">
        <v>43084</v>
      </c>
      <c r="B1081" s="15">
        <v>14228</v>
      </c>
      <c r="C1081">
        <f>YEAR(data[[#This Row],[datum]])</f>
        <v>2017</v>
      </c>
      <c r="D1081">
        <f>MONTH(data[[#This Row],[datum]])</f>
        <v>12</v>
      </c>
      <c r="E1081">
        <f>DAY(data[[#This Row],[datum]])</f>
        <v>15</v>
      </c>
      <c r="F1081" t="str">
        <f>TEXT(data[[#This Row],[datum]],"dddd")</f>
        <v>Friday</v>
      </c>
      <c r="G1081">
        <f>IF(data[[#This Row],[rok]]=rokok,1,0)</f>
        <v>0</v>
      </c>
      <c r="H1081">
        <f>IF(data[[#This Row],[rok]]=rokok-1,1,0)</f>
        <v>0</v>
      </c>
      <c r="I1081">
        <f>data[[#This Row],[tento_rok]]+data[[#This Row],[minuly rok]]</f>
        <v>0</v>
      </c>
    </row>
    <row r="1082" spans="1:9" x14ac:dyDescent="0.2">
      <c r="A1082" s="16">
        <v>43085</v>
      </c>
      <c r="B1082" s="14">
        <v>45122</v>
      </c>
      <c r="C1082">
        <f>YEAR(data[[#This Row],[datum]])</f>
        <v>2017</v>
      </c>
      <c r="D1082">
        <f>MONTH(data[[#This Row],[datum]])</f>
        <v>12</v>
      </c>
      <c r="E1082">
        <f>DAY(data[[#This Row],[datum]])</f>
        <v>16</v>
      </c>
      <c r="F1082" t="str">
        <f>TEXT(data[[#This Row],[datum]],"dddd")</f>
        <v>Saturday</v>
      </c>
      <c r="G1082">
        <f>IF(data[[#This Row],[rok]]=rokok,1,0)</f>
        <v>0</v>
      </c>
      <c r="H1082">
        <f>IF(data[[#This Row],[rok]]=rokok-1,1,0)</f>
        <v>0</v>
      </c>
      <c r="I1082">
        <f>data[[#This Row],[tento_rok]]+data[[#This Row],[minuly rok]]</f>
        <v>0</v>
      </c>
    </row>
    <row r="1083" spans="1:9" x14ac:dyDescent="0.2">
      <c r="A1083" s="16">
        <v>43086</v>
      </c>
      <c r="B1083" s="15">
        <v>47761</v>
      </c>
      <c r="C1083">
        <f>YEAR(data[[#This Row],[datum]])</f>
        <v>2017</v>
      </c>
      <c r="D1083">
        <f>MONTH(data[[#This Row],[datum]])</f>
        <v>12</v>
      </c>
      <c r="E1083">
        <f>DAY(data[[#This Row],[datum]])</f>
        <v>17</v>
      </c>
      <c r="F1083" t="str">
        <f>TEXT(data[[#This Row],[datum]],"dddd")</f>
        <v>Sunday</v>
      </c>
      <c r="G1083">
        <f>IF(data[[#This Row],[rok]]=rokok,1,0)</f>
        <v>0</v>
      </c>
      <c r="H1083">
        <f>IF(data[[#This Row],[rok]]=rokok-1,1,0)</f>
        <v>0</v>
      </c>
      <c r="I1083">
        <f>data[[#This Row],[tento_rok]]+data[[#This Row],[minuly rok]]</f>
        <v>0</v>
      </c>
    </row>
    <row r="1084" spans="1:9" x14ac:dyDescent="0.2">
      <c r="A1084" s="16">
        <v>43087</v>
      </c>
      <c r="B1084" s="14">
        <v>46096</v>
      </c>
      <c r="C1084">
        <f>YEAR(data[[#This Row],[datum]])</f>
        <v>2017</v>
      </c>
      <c r="D1084">
        <f>MONTH(data[[#This Row],[datum]])</f>
        <v>12</v>
      </c>
      <c r="E1084">
        <f>DAY(data[[#This Row],[datum]])</f>
        <v>18</v>
      </c>
      <c r="F1084" t="str">
        <f>TEXT(data[[#This Row],[datum]],"dddd")</f>
        <v>Monday</v>
      </c>
      <c r="G1084">
        <f>IF(data[[#This Row],[rok]]=rokok,1,0)</f>
        <v>0</v>
      </c>
      <c r="H1084">
        <f>IF(data[[#This Row],[rok]]=rokok-1,1,0)</f>
        <v>0</v>
      </c>
      <c r="I1084">
        <f>data[[#This Row],[tento_rok]]+data[[#This Row],[minuly rok]]</f>
        <v>0</v>
      </c>
    </row>
    <row r="1085" spans="1:9" x14ac:dyDescent="0.2">
      <c r="A1085" s="16">
        <v>43088</v>
      </c>
      <c r="B1085" s="15">
        <v>45641</v>
      </c>
      <c r="C1085">
        <f>YEAR(data[[#This Row],[datum]])</f>
        <v>2017</v>
      </c>
      <c r="D1085">
        <f>MONTH(data[[#This Row],[datum]])</f>
        <v>12</v>
      </c>
      <c r="E1085">
        <f>DAY(data[[#This Row],[datum]])</f>
        <v>19</v>
      </c>
      <c r="F1085" t="str">
        <f>TEXT(data[[#This Row],[datum]],"dddd")</f>
        <v>Tuesday</v>
      </c>
      <c r="G1085">
        <f>IF(data[[#This Row],[rok]]=rokok,1,0)</f>
        <v>0</v>
      </c>
      <c r="H1085">
        <f>IF(data[[#This Row],[rok]]=rokok-1,1,0)</f>
        <v>0</v>
      </c>
      <c r="I1085">
        <f>data[[#This Row],[tento_rok]]+data[[#This Row],[minuly rok]]</f>
        <v>0</v>
      </c>
    </row>
    <row r="1086" spans="1:9" x14ac:dyDescent="0.2">
      <c r="A1086" s="16">
        <v>43089</v>
      </c>
      <c r="B1086" s="14">
        <v>47063</v>
      </c>
      <c r="C1086">
        <f>YEAR(data[[#This Row],[datum]])</f>
        <v>2017</v>
      </c>
      <c r="D1086">
        <f>MONTH(data[[#This Row],[datum]])</f>
        <v>12</v>
      </c>
      <c r="E1086">
        <f>DAY(data[[#This Row],[datum]])</f>
        <v>20</v>
      </c>
      <c r="F1086" t="str">
        <f>TEXT(data[[#This Row],[datum]],"dddd")</f>
        <v>Wednesday</v>
      </c>
      <c r="G1086">
        <f>IF(data[[#This Row],[rok]]=rokok,1,0)</f>
        <v>0</v>
      </c>
      <c r="H1086">
        <f>IF(data[[#This Row],[rok]]=rokok-1,1,0)</f>
        <v>0</v>
      </c>
      <c r="I1086">
        <f>data[[#This Row],[tento_rok]]+data[[#This Row],[minuly rok]]</f>
        <v>0</v>
      </c>
    </row>
    <row r="1087" spans="1:9" x14ac:dyDescent="0.2">
      <c r="A1087" s="16">
        <v>43090</v>
      </c>
      <c r="B1087" s="15">
        <v>46262</v>
      </c>
      <c r="C1087">
        <f>YEAR(data[[#This Row],[datum]])</f>
        <v>2017</v>
      </c>
      <c r="D1087">
        <f>MONTH(data[[#This Row],[datum]])</f>
        <v>12</v>
      </c>
      <c r="E1087">
        <f>DAY(data[[#This Row],[datum]])</f>
        <v>21</v>
      </c>
      <c r="F1087" t="str">
        <f>TEXT(data[[#This Row],[datum]],"dddd")</f>
        <v>Thursday</v>
      </c>
      <c r="G1087">
        <f>IF(data[[#This Row],[rok]]=rokok,1,0)</f>
        <v>0</v>
      </c>
      <c r="H1087">
        <f>IF(data[[#This Row],[rok]]=rokok-1,1,0)</f>
        <v>0</v>
      </c>
      <c r="I1087">
        <f>data[[#This Row],[tento_rok]]+data[[#This Row],[minuly rok]]</f>
        <v>0</v>
      </c>
    </row>
    <row r="1088" spans="1:9" x14ac:dyDescent="0.2">
      <c r="A1088" s="16">
        <v>43091</v>
      </c>
      <c r="B1088" s="14">
        <v>47411</v>
      </c>
      <c r="C1088">
        <f>YEAR(data[[#This Row],[datum]])</f>
        <v>2017</v>
      </c>
      <c r="D1088">
        <f>MONTH(data[[#This Row],[datum]])</f>
        <v>12</v>
      </c>
      <c r="E1088">
        <f>DAY(data[[#This Row],[datum]])</f>
        <v>22</v>
      </c>
      <c r="F1088" t="str">
        <f>TEXT(data[[#This Row],[datum]],"dddd")</f>
        <v>Friday</v>
      </c>
      <c r="G1088">
        <f>IF(data[[#This Row],[rok]]=rokok,1,0)</f>
        <v>0</v>
      </c>
      <c r="H1088">
        <f>IF(data[[#This Row],[rok]]=rokok-1,1,0)</f>
        <v>0</v>
      </c>
      <c r="I1088">
        <f>data[[#This Row],[tento_rok]]+data[[#This Row],[minuly rok]]</f>
        <v>0</v>
      </c>
    </row>
    <row r="1089" spans="1:9" x14ac:dyDescent="0.2">
      <c r="A1089" s="16">
        <v>43092</v>
      </c>
      <c r="B1089" s="15">
        <v>44530</v>
      </c>
      <c r="C1089">
        <f>YEAR(data[[#This Row],[datum]])</f>
        <v>2017</v>
      </c>
      <c r="D1089">
        <f>MONTH(data[[#This Row],[datum]])</f>
        <v>12</v>
      </c>
      <c r="E1089">
        <f>DAY(data[[#This Row],[datum]])</f>
        <v>23</v>
      </c>
      <c r="F1089" t="str">
        <f>TEXT(data[[#This Row],[datum]],"dddd")</f>
        <v>Saturday</v>
      </c>
      <c r="G1089">
        <f>IF(data[[#This Row],[rok]]=rokok,1,0)</f>
        <v>0</v>
      </c>
      <c r="H1089">
        <f>IF(data[[#This Row],[rok]]=rokok-1,1,0)</f>
        <v>0</v>
      </c>
      <c r="I1089">
        <f>data[[#This Row],[tento_rok]]+data[[#This Row],[minuly rok]]</f>
        <v>0</v>
      </c>
    </row>
    <row r="1090" spans="1:9" x14ac:dyDescent="0.2">
      <c r="A1090" s="16">
        <v>43093</v>
      </c>
      <c r="B1090" s="14">
        <v>22277</v>
      </c>
      <c r="C1090">
        <f>YEAR(data[[#This Row],[datum]])</f>
        <v>2017</v>
      </c>
      <c r="D1090">
        <f>MONTH(data[[#This Row],[datum]])</f>
        <v>12</v>
      </c>
      <c r="E1090">
        <f>DAY(data[[#This Row],[datum]])</f>
        <v>24</v>
      </c>
      <c r="F1090" t="str">
        <f>TEXT(data[[#This Row],[datum]],"dddd")</f>
        <v>Sunday</v>
      </c>
      <c r="G1090">
        <f>IF(data[[#This Row],[rok]]=rokok,1,0)</f>
        <v>0</v>
      </c>
      <c r="H1090">
        <f>IF(data[[#This Row],[rok]]=rokok-1,1,0)</f>
        <v>0</v>
      </c>
      <c r="I1090">
        <f>data[[#This Row],[tento_rok]]+data[[#This Row],[minuly rok]]</f>
        <v>0</v>
      </c>
    </row>
    <row r="1091" spans="1:9" x14ac:dyDescent="0.2">
      <c r="A1091" s="16">
        <v>43094</v>
      </c>
      <c r="B1091" s="15">
        <v>21514</v>
      </c>
      <c r="C1091">
        <f>YEAR(data[[#This Row],[datum]])</f>
        <v>2017</v>
      </c>
      <c r="D1091">
        <f>MONTH(data[[#This Row],[datum]])</f>
        <v>12</v>
      </c>
      <c r="E1091">
        <f>DAY(data[[#This Row],[datum]])</f>
        <v>25</v>
      </c>
      <c r="F1091" t="str">
        <f>TEXT(data[[#This Row],[datum]],"dddd")</f>
        <v>Monday</v>
      </c>
      <c r="G1091">
        <f>IF(data[[#This Row],[rok]]=rokok,1,0)</f>
        <v>0</v>
      </c>
      <c r="H1091">
        <f>IF(data[[#This Row],[rok]]=rokok-1,1,0)</f>
        <v>0</v>
      </c>
      <c r="I1091">
        <f>data[[#This Row],[tento_rok]]+data[[#This Row],[minuly rok]]</f>
        <v>0</v>
      </c>
    </row>
    <row r="1092" spans="1:9" x14ac:dyDescent="0.2">
      <c r="A1092" s="16">
        <v>43095</v>
      </c>
      <c r="B1092" s="14">
        <v>22909</v>
      </c>
      <c r="C1092">
        <f>YEAR(data[[#This Row],[datum]])</f>
        <v>2017</v>
      </c>
      <c r="D1092">
        <f>MONTH(data[[#This Row],[datum]])</f>
        <v>12</v>
      </c>
      <c r="E1092">
        <f>DAY(data[[#This Row],[datum]])</f>
        <v>26</v>
      </c>
      <c r="F1092" t="str">
        <f>TEXT(data[[#This Row],[datum]],"dddd")</f>
        <v>Tuesday</v>
      </c>
      <c r="G1092">
        <f>IF(data[[#This Row],[rok]]=rokok,1,0)</f>
        <v>0</v>
      </c>
      <c r="H1092">
        <f>IF(data[[#This Row],[rok]]=rokok-1,1,0)</f>
        <v>0</v>
      </c>
      <c r="I1092">
        <f>data[[#This Row],[tento_rok]]+data[[#This Row],[minuly rok]]</f>
        <v>0</v>
      </c>
    </row>
    <row r="1093" spans="1:9" x14ac:dyDescent="0.2">
      <c r="A1093" s="16">
        <v>43096</v>
      </c>
      <c r="B1093" s="15">
        <v>21906</v>
      </c>
      <c r="C1093">
        <f>YEAR(data[[#This Row],[datum]])</f>
        <v>2017</v>
      </c>
      <c r="D1093">
        <f>MONTH(data[[#This Row],[datum]])</f>
        <v>12</v>
      </c>
      <c r="E1093">
        <f>DAY(data[[#This Row],[datum]])</f>
        <v>27</v>
      </c>
      <c r="F1093" t="str">
        <f>TEXT(data[[#This Row],[datum]],"dddd")</f>
        <v>Wednesday</v>
      </c>
      <c r="G1093">
        <f>IF(data[[#This Row],[rok]]=rokok,1,0)</f>
        <v>0</v>
      </c>
      <c r="H1093">
        <f>IF(data[[#This Row],[rok]]=rokok-1,1,0)</f>
        <v>0</v>
      </c>
      <c r="I1093">
        <f>data[[#This Row],[tento_rok]]+data[[#This Row],[minuly rok]]</f>
        <v>0</v>
      </c>
    </row>
    <row r="1094" spans="1:9" x14ac:dyDescent="0.2">
      <c r="A1094" s="16">
        <v>43097</v>
      </c>
      <c r="B1094" s="14">
        <v>34219</v>
      </c>
      <c r="C1094">
        <f>YEAR(data[[#This Row],[datum]])</f>
        <v>2017</v>
      </c>
      <c r="D1094">
        <f>MONTH(data[[#This Row],[datum]])</f>
        <v>12</v>
      </c>
      <c r="E1094">
        <f>DAY(data[[#This Row],[datum]])</f>
        <v>28</v>
      </c>
      <c r="F1094" t="str">
        <f>TEXT(data[[#This Row],[datum]],"dddd")</f>
        <v>Thursday</v>
      </c>
      <c r="G1094">
        <f>IF(data[[#This Row],[rok]]=rokok,1,0)</f>
        <v>0</v>
      </c>
      <c r="H1094">
        <f>IF(data[[#This Row],[rok]]=rokok-1,1,0)</f>
        <v>0</v>
      </c>
      <c r="I1094">
        <f>data[[#This Row],[tento_rok]]+data[[#This Row],[minuly rok]]</f>
        <v>0</v>
      </c>
    </row>
    <row r="1095" spans="1:9" x14ac:dyDescent="0.2">
      <c r="A1095" s="16">
        <v>43098</v>
      </c>
      <c r="B1095" s="15">
        <v>30789</v>
      </c>
      <c r="C1095">
        <f>YEAR(data[[#This Row],[datum]])</f>
        <v>2017</v>
      </c>
      <c r="D1095">
        <f>MONTH(data[[#This Row],[datum]])</f>
        <v>12</v>
      </c>
      <c r="E1095">
        <f>DAY(data[[#This Row],[datum]])</f>
        <v>29</v>
      </c>
      <c r="F1095" t="str">
        <f>TEXT(data[[#This Row],[datum]],"dddd")</f>
        <v>Friday</v>
      </c>
      <c r="G1095">
        <f>IF(data[[#This Row],[rok]]=rokok,1,0)</f>
        <v>0</v>
      </c>
      <c r="H1095">
        <f>IF(data[[#This Row],[rok]]=rokok-1,1,0)</f>
        <v>0</v>
      </c>
      <c r="I1095">
        <f>data[[#This Row],[tento_rok]]+data[[#This Row],[minuly rok]]</f>
        <v>0</v>
      </c>
    </row>
    <row r="1096" spans="1:9" x14ac:dyDescent="0.2">
      <c r="A1096" s="16">
        <v>43099</v>
      </c>
      <c r="B1096" s="14">
        <v>31455</v>
      </c>
      <c r="C1096">
        <f>YEAR(data[[#This Row],[datum]])</f>
        <v>2017</v>
      </c>
      <c r="D1096">
        <f>MONTH(data[[#This Row],[datum]])</f>
        <v>12</v>
      </c>
      <c r="E1096">
        <f>DAY(data[[#This Row],[datum]])</f>
        <v>30</v>
      </c>
      <c r="F1096" t="str">
        <f>TEXT(data[[#This Row],[datum]],"dddd")</f>
        <v>Saturday</v>
      </c>
      <c r="G1096">
        <f>IF(data[[#This Row],[rok]]=rokok,1,0)</f>
        <v>0</v>
      </c>
      <c r="H1096">
        <f>IF(data[[#This Row],[rok]]=rokok-1,1,0)</f>
        <v>0</v>
      </c>
      <c r="I1096">
        <f>data[[#This Row],[tento_rok]]+data[[#This Row],[minuly rok]]</f>
        <v>0</v>
      </c>
    </row>
    <row r="1097" spans="1:9" x14ac:dyDescent="0.2">
      <c r="A1097" s="16">
        <v>43100</v>
      </c>
      <c r="B1097" s="15">
        <v>30836</v>
      </c>
      <c r="C1097">
        <f>YEAR(data[[#This Row],[datum]])</f>
        <v>2017</v>
      </c>
      <c r="D1097">
        <f>MONTH(data[[#This Row],[datum]])</f>
        <v>12</v>
      </c>
      <c r="E1097">
        <f>DAY(data[[#This Row],[datum]])</f>
        <v>31</v>
      </c>
      <c r="F1097" t="str">
        <f>TEXT(data[[#This Row],[datum]],"dddd")</f>
        <v>Sunday</v>
      </c>
      <c r="G1097">
        <f>IF(data[[#This Row],[rok]]=rokok,1,0)</f>
        <v>0</v>
      </c>
      <c r="H1097">
        <f>IF(data[[#This Row],[rok]]=rokok-1,1,0)</f>
        <v>0</v>
      </c>
      <c r="I1097">
        <f>data[[#This Row],[tento_rok]]+data[[#This Row],[minuly rok]]</f>
        <v>0</v>
      </c>
    </row>
    <row r="1098" spans="1:9" x14ac:dyDescent="0.2">
      <c r="A1098" s="16">
        <v>43101</v>
      </c>
      <c r="B1098" s="14">
        <v>17538</v>
      </c>
      <c r="C1098">
        <f>YEAR(data[[#This Row],[datum]])</f>
        <v>2018</v>
      </c>
      <c r="D1098">
        <f>MONTH(data[[#This Row],[datum]])</f>
        <v>1</v>
      </c>
      <c r="E1098">
        <f>DAY(data[[#This Row],[datum]])</f>
        <v>1</v>
      </c>
      <c r="F1098" t="str">
        <f>TEXT(data[[#This Row],[datum]],"dddd")</f>
        <v>Monday</v>
      </c>
      <c r="G1098">
        <f>IF(data[[#This Row],[rok]]=rokok,1,0)</f>
        <v>0</v>
      </c>
      <c r="H1098">
        <f>IF(data[[#This Row],[rok]]=rokok-1,1,0)</f>
        <v>0</v>
      </c>
      <c r="I1098">
        <f>data[[#This Row],[tento_rok]]+data[[#This Row],[minuly rok]]</f>
        <v>0</v>
      </c>
    </row>
    <row r="1099" spans="1:9" x14ac:dyDescent="0.2">
      <c r="A1099" s="16">
        <v>43102</v>
      </c>
      <c r="B1099" s="15">
        <v>16885</v>
      </c>
      <c r="C1099">
        <f>YEAR(data[[#This Row],[datum]])</f>
        <v>2018</v>
      </c>
      <c r="D1099">
        <f>MONTH(data[[#This Row],[datum]])</f>
        <v>1</v>
      </c>
      <c r="E1099">
        <f>DAY(data[[#This Row],[datum]])</f>
        <v>2</v>
      </c>
      <c r="F1099" t="str">
        <f>TEXT(data[[#This Row],[datum]],"dddd")</f>
        <v>Tuesday</v>
      </c>
      <c r="G1099">
        <f>IF(data[[#This Row],[rok]]=rokok,1,0)</f>
        <v>0</v>
      </c>
      <c r="H1099">
        <f>IF(data[[#This Row],[rok]]=rokok-1,1,0)</f>
        <v>0</v>
      </c>
      <c r="I1099">
        <f>data[[#This Row],[tento_rok]]+data[[#This Row],[minuly rok]]</f>
        <v>0</v>
      </c>
    </row>
    <row r="1100" spans="1:9" x14ac:dyDescent="0.2">
      <c r="A1100" s="16">
        <v>43103</v>
      </c>
      <c r="B1100" s="14">
        <v>16658</v>
      </c>
      <c r="C1100">
        <f>YEAR(data[[#This Row],[datum]])</f>
        <v>2018</v>
      </c>
      <c r="D1100">
        <f>MONTH(data[[#This Row],[datum]])</f>
        <v>1</v>
      </c>
      <c r="E1100">
        <f>DAY(data[[#This Row],[datum]])</f>
        <v>3</v>
      </c>
      <c r="F1100" t="str">
        <f>TEXT(data[[#This Row],[datum]],"dddd")</f>
        <v>Wednesday</v>
      </c>
      <c r="G1100">
        <f>IF(data[[#This Row],[rok]]=rokok,1,0)</f>
        <v>0</v>
      </c>
      <c r="H1100">
        <f>IF(data[[#This Row],[rok]]=rokok-1,1,0)</f>
        <v>0</v>
      </c>
      <c r="I1100">
        <f>data[[#This Row],[tento_rok]]+data[[#This Row],[minuly rok]]</f>
        <v>0</v>
      </c>
    </row>
    <row r="1101" spans="1:9" x14ac:dyDescent="0.2">
      <c r="A1101" s="16">
        <v>43104</v>
      </c>
      <c r="B1101" s="15">
        <v>16236</v>
      </c>
      <c r="C1101">
        <f>YEAR(data[[#This Row],[datum]])</f>
        <v>2018</v>
      </c>
      <c r="D1101">
        <f>MONTH(data[[#This Row],[datum]])</f>
        <v>1</v>
      </c>
      <c r="E1101">
        <f>DAY(data[[#This Row],[datum]])</f>
        <v>4</v>
      </c>
      <c r="F1101" t="str">
        <f>TEXT(data[[#This Row],[datum]],"dddd")</f>
        <v>Thursday</v>
      </c>
      <c r="G1101">
        <f>IF(data[[#This Row],[rok]]=rokok,1,0)</f>
        <v>0</v>
      </c>
      <c r="H1101">
        <f>IF(data[[#This Row],[rok]]=rokok-1,1,0)</f>
        <v>0</v>
      </c>
      <c r="I1101">
        <f>data[[#This Row],[tento_rok]]+data[[#This Row],[minuly rok]]</f>
        <v>0</v>
      </c>
    </row>
    <row r="1102" spans="1:9" x14ac:dyDescent="0.2">
      <c r="A1102" s="16">
        <v>43105</v>
      </c>
      <c r="B1102" s="14">
        <v>26335</v>
      </c>
      <c r="C1102">
        <f>YEAR(data[[#This Row],[datum]])</f>
        <v>2018</v>
      </c>
      <c r="D1102">
        <f>MONTH(data[[#This Row],[datum]])</f>
        <v>1</v>
      </c>
      <c r="E1102">
        <f>DAY(data[[#This Row],[datum]])</f>
        <v>5</v>
      </c>
      <c r="F1102" t="str">
        <f>TEXT(data[[#This Row],[datum]],"dddd")</f>
        <v>Friday</v>
      </c>
      <c r="G1102">
        <f>IF(data[[#This Row],[rok]]=rokok,1,0)</f>
        <v>0</v>
      </c>
      <c r="H1102">
        <f>IF(data[[#This Row],[rok]]=rokok-1,1,0)</f>
        <v>0</v>
      </c>
      <c r="I1102">
        <f>data[[#This Row],[tento_rok]]+data[[#This Row],[minuly rok]]</f>
        <v>0</v>
      </c>
    </row>
    <row r="1103" spans="1:9" x14ac:dyDescent="0.2">
      <c r="A1103" s="16">
        <v>43106</v>
      </c>
      <c r="B1103" s="15">
        <v>28448</v>
      </c>
      <c r="C1103">
        <f>YEAR(data[[#This Row],[datum]])</f>
        <v>2018</v>
      </c>
      <c r="D1103">
        <f>MONTH(data[[#This Row],[datum]])</f>
        <v>1</v>
      </c>
      <c r="E1103">
        <f>DAY(data[[#This Row],[datum]])</f>
        <v>6</v>
      </c>
      <c r="F1103" t="str">
        <f>TEXT(data[[#This Row],[datum]],"dddd")</f>
        <v>Saturday</v>
      </c>
      <c r="G1103">
        <f>IF(data[[#This Row],[rok]]=rokok,1,0)</f>
        <v>0</v>
      </c>
      <c r="H1103">
        <f>IF(data[[#This Row],[rok]]=rokok-1,1,0)</f>
        <v>0</v>
      </c>
      <c r="I1103">
        <f>data[[#This Row],[tento_rok]]+data[[#This Row],[minuly rok]]</f>
        <v>0</v>
      </c>
    </row>
    <row r="1104" spans="1:9" x14ac:dyDescent="0.2">
      <c r="A1104" s="16">
        <v>43107</v>
      </c>
      <c r="B1104" s="14">
        <v>26725</v>
      </c>
      <c r="C1104">
        <f>YEAR(data[[#This Row],[datum]])</f>
        <v>2018</v>
      </c>
      <c r="D1104">
        <f>MONTH(data[[#This Row],[datum]])</f>
        <v>1</v>
      </c>
      <c r="E1104">
        <f>DAY(data[[#This Row],[datum]])</f>
        <v>7</v>
      </c>
      <c r="F1104" t="str">
        <f>TEXT(data[[#This Row],[datum]],"dddd")</f>
        <v>Sunday</v>
      </c>
      <c r="G1104">
        <f>IF(data[[#This Row],[rok]]=rokok,1,0)</f>
        <v>0</v>
      </c>
      <c r="H1104">
        <f>IF(data[[#This Row],[rok]]=rokok-1,1,0)</f>
        <v>0</v>
      </c>
      <c r="I1104">
        <f>data[[#This Row],[tento_rok]]+data[[#This Row],[minuly rok]]</f>
        <v>0</v>
      </c>
    </row>
    <row r="1105" spans="1:9" x14ac:dyDescent="0.2">
      <c r="A1105" s="16">
        <v>43108</v>
      </c>
      <c r="B1105" s="15">
        <v>25470</v>
      </c>
      <c r="C1105">
        <f>YEAR(data[[#This Row],[datum]])</f>
        <v>2018</v>
      </c>
      <c r="D1105">
        <f>MONTH(data[[#This Row],[datum]])</f>
        <v>1</v>
      </c>
      <c r="E1105">
        <f>DAY(data[[#This Row],[datum]])</f>
        <v>8</v>
      </c>
      <c r="F1105" t="str">
        <f>TEXT(data[[#This Row],[datum]],"dddd")</f>
        <v>Monday</v>
      </c>
      <c r="G1105">
        <f>IF(data[[#This Row],[rok]]=rokok,1,0)</f>
        <v>0</v>
      </c>
      <c r="H1105">
        <f>IF(data[[#This Row],[rok]]=rokok-1,1,0)</f>
        <v>0</v>
      </c>
      <c r="I1105">
        <f>data[[#This Row],[tento_rok]]+data[[#This Row],[minuly rok]]</f>
        <v>0</v>
      </c>
    </row>
    <row r="1106" spans="1:9" x14ac:dyDescent="0.2">
      <c r="A1106" s="16">
        <v>43109</v>
      </c>
      <c r="B1106" s="14">
        <v>27830</v>
      </c>
      <c r="C1106">
        <f>YEAR(data[[#This Row],[datum]])</f>
        <v>2018</v>
      </c>
      <c r="D1106">
        <f>MONTH(data[[#This Row],[datum]])</f>
        <v>1</v>
      </c>
      <c r="E1106">
        <f>DAY(data[[#This Row],[datum]])</f>
        <v>9</v>
      </c>
      <c r="F1106" t="str">
        <f>TEXT(data[[#This Row],[datum]],"dddd")</f>
        <v>Tuesday</v>
      </c>
      <c r="G1106">
        <f>IF(data[[#This Row],[rok]]=rokok,1,0)</f>
        <v>0</v>
      </c>
      <c r="H1106">
        <f>IF(data[[#This Row],[rok]]=rokok-1,1,0)</f>
        <v>0</v>
      </c>
      <c r="I1106">
        <f>data[[#This Row],[tento_rok]]+data[[#This Row],[minuly rok]]</f>
        <v>0</v>
      </c>
    </row>
    <row r="1107" spans="1:9" x14ac:dyDescent="0.2">
      <c r="A1107" s="16">
        <v>43110</v>
      </c>
      <c r="B1107" s="15">
        <v>24135</v>
      </c>
      <c r="C1107">
        <f>YEAR(data[[#This Row],[datum]])</f>
        <v>2018</v>
      </c>
      <c r="D1107">
        <f>MONTH(data[[#This Row],[datum]])</f>
        <v>1</v>
      </c>
      <c r="E1107">
        <f>DAY(data[[#This Row],[datum]])</f>
        <v>10</v>
      </c>
      <c r="F1107" t="str">
        <f>TEXT(data[[#This Row],[datum]],"dddd")</f>
        <v>Wednesday</v>
      </c>
      <c r="G1107">
        <f>IF(data[[#This Row],[rok]]=rokok,1,0)</f>
        <v>0</v>
      </c>
      <c r="H1107">
        <f>IF(data[[#This Row],[rok]]=rokok-1,1,0)</f>
        <v>0</v>
      </c>
      <c r="I1107">
        <f>data[[#This Row],[tento_rok]]+data[[#This Row],[minuly rok]]</f>
        <v>0</v>
      </c>
    </row>
    <row r="1108" spans="1:9" x14ac:dyDescent="0.2">
      <c r="A1108" s="16">
        <v>43111</v>
      </c>
      <c r="B1108" s="14">
        <v>24635</v>
      </c>
      <c r="C1108">
        <f>YEAR(data[[#This Row],[datum]])</f>
        <v>2018</v>
      </c>
      <c r="D1108">
        <f>MONTH(data[[#This Row],[datum]])</f>
        <v>1</v>
      </c>
      <c r="E1108">
        <f>DAY(data[[#This Row],[datum]])</f>
        <v>11</v>
      </c>
      <c r="F1108" t="str">
        <f>TEXT(data[[#This Row],[datum]],"dddd")</f>
        <v>Thursday</v>
      </c>
      <c r="G1108">
        <f>IF(data[[#This Row],[rok]]=rokok,1,0)</f>
        <v>0</v>
      </c>
      <c r="H1108">
        <f>IF(data[[#This Row],[rok]]=rokok-1,1,0)</f>
        <v>0</v>
      </c>
      <c r="I1108">
        <f>data[[#This Row],[tento_rok]]+data[[#This Row],[minuly rok]]</f>
        <v>0</v>
      </c>
    </row>
    <row r="1109" spans="1:9" x14ac:dyDescent="0.2">
      <c r="A1109" s="16">
        <v>43112</v>
      </c>
      <c r="B1109" s="15">
        <v>22691</v>
      </c>
      <c r="C1109">
        <f>YEAR(data[[#This Row],[datum]])</f>
        <v>2018</v>
      </c>
      <c r="D1109">
        <f>MONTH(data[[#This Row],[datum]])</f>
        <v>1</v>
      </c>
      <c r="E1109">
        <f>DAY(data[[#This Row],[datum]])</f>
        <v>12</v>
      </c>
      <c r="F1109" t="str">
        <f>TEXT(data[[#This Row],[datum]],"dddd")</f>
        <v>Friday</v>
      </c>
      <c r="G1109">
        <f>IF(data[[#This Row],[rok]]=rokok,1,0)</f>
        <v>0</v>
      </c>
      <c r="H1109">
        <f>IF(data[[#This Row],[rok]]=rokok-1,1,0)</f>
        <v>0</v>
      </c>
      <c r="I1109">
        <f>data[[#This Row],[tento_rok]]+data[[#This Row],[minuly rok]]</f>
        <v>0</v>
      </c>
    </row>
    <row r="1110" spans="1:9" x14ac:dyDescent="0.2">
      <c r="A1110" s="16">
        <v>43113</v>
      </c>
      <c r="B1110" s="14">
        <v>26244</v>
      </c>
      <c r="C1110">
        <f>YEAR(data[[#This Row],[datum]])</f>
        <v>2018</v>
      </c>
      <c r="D1110">
        <f>MONTH(data[[#This Row],[datum]])</f>
        <v>1</v>
      </c>
      <c r="E1110">
        <f>DAY(data[[#This Row],[datum]])</f>
        <v>13</v>
      </c>
      <c r="F1110" t="str">
        <f>TEXT(data[[#This Row],[datum]],"dddd")</f>
        <v>Saturday</v>
      </c>
      <c r="G1110">
        <f>IF(data[[#This Row],[rok]]=rokok,1,0)</f>
        <v>0</v>
      </c>
      <c r="H1110">
        <f>IF(data[[#This Row],[rok]]=rokok-1,1,0)</f>
        <v>0</v>
      </c>
      <c r="I1110">
        <f>data[[#This Row],[tento_rok]]+data[[#This Row],[minuly rok]]</f>
        <v>0</v>
      </c>
    </row>
    <row r="1111" spans="1:9" x14ac:dyDescent="0.2">
      <c r="A1111" s="16">
        <v>43114</v>
      </c>
      <c r="B1111" s="15">
        <v>25183</v>
      </c>
      <c r="C1111">
        <f>YEAR(data[[#This Row],[datum]])</f>
        <v>2018</v>
      </c>
      <c r="D1111">
        <f>MONTH(data[[#This Row],[datum]])</f>
        <v>1</v>
      </c>
      <c r="E1111">
        <f>DAY(data[[#This Row],[datum]])</f>
        <v>14</v>
      </c>
      <c r="F1111" t="str">
        <f>TEXT(data[[#This Row],[datum]],"dddd")</f>
        <v>Sunday</v>
      </c>
      <c r="G1111">
        <f>IF(data[[#This Row],[rok]]=rokok,1,0)</f>
        <v>0</v>
      </c>
      <c r="H1111">
        <f>IF(data[[#This Row],[rok]]=rokok-1,1,0)</f>
        <v>0</v>
      </c>
      <c r="I1111">
        <f>data[[#This Row],[tento_rok]]+data[[#This Row],[minuly rok]]</f>
        <v>0</v>
      </c>
    </row>
    <row r="1112" spans="1:9" x14ac:dyDescent="0.2">
      <c r="A1112" s="16">
        <v>43115</v>
      </c>
      <c r="B1112" s="14">
        <v>24986</v>
      </c>
      <c r="C1112">
        <f>YEAR(data[[#This Row],[datum]])</f>
        <v>2018</v>
      </c>
      <c r="D1112">
        <f>MONTH(data[[#This Row],[datum]])</f>
        <v>1</v>
      </c>
      <c r="E1112">
        <f>DAY(data[[#This Row],[datum]])</f>
        <v>15</v>
      </c>
      <c r="F1112" t="str">
        <f>TEXT(data[[#This Row],[datum]],"dddd")</f>
        <v>Monday</v>
      </c>
      <c r="G1112">
        <f>IF(data[[#This Row],[rok]]=rokok,1,0)</f>
        <v>0</v>
      </c>
      <c r="H1112">
        <f>IF(data[[#This Row],[rok]]=rokok-1,1,0)</f>
        <v>0</v>
      </c>
      <c r="I1112">
        <f>data[[#This Row],[tento_rok]]+data[[#This Row],[minuly rok]]</f>
        <v>0</v>
      </c>
    </row>
    <row r="1113" spans="1:9" x14ac:dyDescent="0.2">
      <c r="A1113" s="16">
        <v>43116</v>
      </c>
      <c r="B1113" s="15">
        <v>24110</v>
      </c>
      <c r="C1113">
        <f>YEAR(data[[#This Row],[datum]])</f>
        <v>2018</v>
      </c>
      <c r="D1113">
        <f>MONTH(data[[#This Row],[datum]])</f>
        <v>1</v>
      </c>
      <c r="E1113">
        <f>DAY(data[[#This Row],[datum]])</f>
        <v>16</v>
      </c>
      <c r="F1113" t="str">
        <f>TEXT(data[[#This Row],[datum]],"dddd")</f>
        <v>Tuesday</v>
      </c>
      <c r="G1113">
        <f>IF(data[[#This Row],[rok]]=rokok,1,0)</f>
        <v>0</v>
      </c>
      <c r="H1113">
        <f>IF(data[[#This Row],[rok]]=rokok-1,1,0)</f>
        <v>0</v>
      </c>
      <c r="I1113">
        <f>data[[#This Row],[tento_rok]]+data[[#This Row],[minuly rok]]</f>
        <v>0</v>
      </c>
    </row>
    <row r="1114" spans="1:9" x14ac:dyDescent="0.2">
      <c r="A1114" s="16">
        <v>43117</v>
      </c>
      <c r="B1114" s="14">
        <v>20445</v>
      </c>
      <c r="C1114">
        <f>YEAR(data[[#This Row],[datum]])</f>
        <v>2018</v>
      </c>
      <c r="D1114">
        <f>MONTH(data[[#This Row],[datum]])</f>
        <v>1</v>
      </c>
      <c r="E1114">
        <f>DAY(data[[#This Row],[datum]])</f>
        <v>17</v>
      </c>
      <c r="F1114" t="str">
        <f>TEXT(data[[#This Row],[datum]],"dddd")</f>
        <v>Wednesday</v>
      </c>
      <c r="G1114">
        <f>IF(data[[#This Row],[rok]]=rokok,1,0)</f>
        <v>0</v>
      </c>
      <c r="H1114">
        <f>IF(data[[#This Row],[rok]]=rokok-1,1,0)</f>
        <v>0</v>
      </c>
      <c r="I1114">
        <f>data[[#This Row],[tento_rok]]+data[[#This Row],[minuly rok]]</f>
        <v>0</v>
      </c>
    </row>
    <row r="1115" spans="1:9" x14ac:dyDescent="0.2">
      <c r="A1115" s="16">
        <v>43118</v>
      </c>
      <c r="B1115" s="15">
        <v>19642</v>
      </c>
      <c r="C1115">
        <f>YEAR(data[[#This Row],[datum]])</f>
        <v>2018</v>
      </c>
      <c r="D1115">
        <f>MONTH(data[[#This Row],[datum]])</f>
        <v>1</v>
      </c>
      <c r="E1115">
        <f>DAY(data[[#This Row],[datum]])</f>
        <v>18</v>
      </c>
      <c r="F1115" t="str">
        <f>TEXT(data[[#This Row],[datum]],"dddd")</f>
        <v>Thursday</v>
      </c>
      <c r="G1115">
        <f>IF(data[[#This Row],[rok]]=rokok,1,0)</f>
        <v>0</v>
      </c>
      <c r="H1115">
        <f>IF(data[[#This Row],[rok]]=rokok-1,1,0)</f>
        <v>0</v>
      </c>
      <c r="I1115">
        <f>data[[#This Row],[tento_rok]]+data[[#This Row],[minuly rok]]</f>
        <v>0</v>
      </c>
    </row>
    <row r="1116" spans="1:9" x14ac:dyDescent="0.2">
      <c r="A1116" s="16">
        <v>43119</v>
      </c>
      <c r="B1116" s="14">
        <v>21940</v>
      </c>
      <c r="C1116">
        <f>YEAR(data[[#This Row],[datum]])</f>
        <v>2018</v>
      </c>
      <c r="D1116">
        <f>MONTH(data[[#This Row],[datum]])</f>
        <v>1</v>
      </c>
      <c r="E1116">
        <f>DAY(data[[#This Row],[datum]])</f>
        <v>19</v>
      </c>
      <c r="F1116" t="str">
        <f>TEXT(data[[#This Row],[datum]],"dddd")</f>
        <v>Friday</v>
      </c>
      <c r="G1116">
        <f>IF(data[[#This Row],[rok]]=rokok,1,0)</f>
        <v>0</v>
      </c>
      <c r="H1116">
        <f>IF(data[[#This Row],[rok]]=rokok-1,1,0)</f>
        <v>0</v>
      </c>
      <c r="I1116">
        <f>data[[#This Row],[tento_rok]]+data[[#This Row],[minuly rok]]</f>
        <v>0</v>
      </c>
    </row>
    <row r="1117" spans="1:9" x14ac:dyDescent="0.2">
      <c r="A1117" s="16">
        <v>43120</v>
      </c>
      <c r="B1117" s="15">
        <v>20015</v>
      </c>
      <c r="C1117">
        <f>YEAR(data[[#This Row],[datum]])</f>
        <v>2018</v>
      </c>
      <c r="D1117">
        <f>MONTH(data[[#This Row],[datum]])</f>
        <v>1</v>
      </c>
      <c r="E1117">
        <f>DAY(data[[#This Row],[datum]])</f>
        <v>20</v>
      </c>
      <c r="F1117" t="str">
        <f>TEXT(data[[#This Row],[datum]],"dddd")</f>
        <v>Saturday</v>
      </c>
      <c r="G1117">
        <f>IF(data[[#This Row],[rok]]=rokok,1,0)</f>
        <v>0</v>
      </c>
      <c r="H1117">
        <f>IF(data[[#This Row],[rok]]=rokok-1,1,0)</f>
        <v>0</v>
      </c>
      <c r="I1117">
        <f>data[[#This Row],[tento_rok]]+data[[#This Row],[minuly rok]]</f>
        <v>0</v>
      </c>
    </row>
    <row r="1118" spans="1:9" x14ac:dyDescent="0.2">
      <c r="A1118" s="16">
        <v>43121</v>
      </c>
      <c r="B1118" s="14">
        <v>19140</v>
      </c>
      <c r="C1118">
        <f>YEAR(data[[#This Row],[datum]])</f>
        <v>2018</v>
      </c>
      <c r="D1118">
        <f>MONTH(data[[#This Row],[datum]])</f>
        <v>1</v>
      </c>
      <c r="E1118">
        <f>DAY(data[[#This Row],[datum]])</f>
        <v>21</v>
      </c>
      <c r="F1118" t="str">
        <f>TEXT(data[[#This Row],[datum]],"dddd")</f>
        <v>Sunday</v>
      </c>
      <c r="G1118">
        <f>IF(data[[#This Row],[rok]]=rokok,1,0)</f>
        <v>0</v>
      </c>
      <c r="H1118">
        <f>IF(data[[#This Row],[rok]]=rokok-1,1,0)</f>
        <v>0</v>
      </c>
      <c r="I1118">
        <f>data[[#This Row],[tento_rok]]+data[[#This Row],[minuly rok]]</f>
        <v>0</v>
      </c>
    </row>
    <row r="1119" spans="1:9" x14ac:dyDescent="0.2">
      <c r="A1119" s="16">
        <v>43122</v>
      </c>
      <c r="B1119" s="15">
        <v>19792</v>
      </c>
      <c r="C1119">
        <f>YEAR(data[[#This Row],[datum]])</f>
        <v>2018</v>
      </c>
      <c r="D1119">
        <f>MONTH(data[[#This Row],[datum]])</f>
        <v>1</v>
      </c>
      <c r="E1119">
        <f>DAY(data[[#This Row],[datum]])</f>
        <v>22</v>
      </c>
      <c r="F1119" t="str">
        <f>TEXT(data[[#This Row],[datum]],"dddd")</f>
        <v>Monday</v>
      </c>
      <c r="G1119">
        <f>IF(data[[#This Row],[rok]]=rokok,1,0)</f>
        <v>0</v>
      </c>
      <c r="H1119">
        <f>IF(data[[#This Row],[rok]]=rokok-1,1,0)</f>
        <v>0</v>
      </c>
      <c r="I1119">
        <f>data[[#This Row],[tento_rok]]+data[[#This Row],[minuly rok]]</f>
        <v>0</v>
      </c>
    </row>
    <row r="1120" spans="1:9" x14ac:dyDescent="0.2">
      <c r="A1120" s="16">
        <v>43123</v>
      </c>
      <c r="B1120" s="14">
        <v>19785</v>
      </c>
      <c r="C1120">
        <f>YEAR(data[[#This Row],[datum]])</f>
        <v>2018</v>
      </c>
      <c r="D1120">
        <f>MONTH(data[[#This Row],[datum]])</f>
        <v>1</v>
      </c>
      <c r="E1120">
        <f>DAY(data[[#This Row],[datum]])</f>
        <v>23</v>
      </c>
      <c r="F1120" t="str">
        <f>TEXT(data[[#This Row],[datum]],"dddd")</f>
        <v>Tuesday</v>
      </c>
      <c r="G1120">
        <f>IF(data[[#This Row],[rok]]=rokok,1,0)</f>
        <v>0</v>
      </c>
      <c r="H1120">
        <f>IF(data[[#This Row],[rok]]=rokok-1,1,0)</f>
        <v>0</v>
      </c>
      <c r="I1120">
        <f>data[[#This Row],[tento_rok]]+data[[#This Row],[minuly rok]]</f>
        <v>0</v>
      </c>
    </row>
    <row r="1121" spans="1:9" x14ac:dyDescent="0.2">
      <c r="A1121" s="16">
        <v>43124</v>
      </c>
      <c r="B1121" s="15">
        <v>20716</v>
      </c>
      <c r="C1121">
        <f>YEAR(data[[#This Row],[datum]])</f>
        <v>2018</v>
      </c>
      <c r="D1121">
        <f>MONTH(data[[#This Row],[datum]])</f>
        <v>1</v>
      </c>
      <c r="E1121">
        <f>DAY(data[[#This Row],[datum]])</f>
        <v>24</v>
      </c>
      <c r="F1121" t="str">
        <f>TEXT(data[[#This Row],[datum]],"dddd")</f>
        <v>Wednesday</v>
      </c>
      <c r="G1121">
        <f>IF(data[[#This Row],[rok]]=rokok,1,0)</f>
        <v>0</v>
      </c>
      <c r="H1121">
        <f>IF(data[[#This Row],[rok]]=rokok-1,1,0)</f>
        <v>0</v>
      </c>
      <c r="I1121">
        <f>data[[#This Row],[tento_rok]]+data[[#This Row],[minuly rok]]</f>
        <v>0</v>
      </c>
    </row>
    <row r="1122" spans="1:9" x14ac:dyDescent="0.2">
      <c r="A1122" s="16">
        <v>43125</v>
      </c>
      <c r="B1122" s="14">
        <v>25569</v>
      </c>
      <c r="C1122">
        <f>YEAR(data[[#This Row],[datum]])</f>
        <v>2018</v>
      </c>
      <c r="D1122">
        <f>MONTH(data[[#This Row],[datum]])</f>
        <v>1</v>
      </c>
      <c r="E1122">
        <f>DAY(data[[#This Row],[datum]])</f>
        <v>25</v>
      </c>
      <c r="F1122" t="str">
        <f>TEXT(data[[#This Row],[datum]],"dddd")</f>
        <v>Thursday</v>
      </c>
      <c r="G1122">
        <f>IF(data[[#This Row],[rok]]=rokok,1,0)</f>
        <v>0</v>
      </c>
      <c r="H1122">
        <f>IF(data[[#This Row],[rok]]=rokok-1,1,0)</f>
        <v>0</v>
      </c>
      <c r="I1122">
        <f>data[[#This Row],[tento_rok]]+data[[#This Row],[minuly rok]]</f>
        <v>0</v>
      </c>
    </row>
    <row r="1123" spans="1:9" x14ac:dyDescent="0.2">
      <c r="A1123" s="16">
        <v>43126</v>
      </c>
      <c r="B1123" s="15">
        <v>25279</v>
      </c>
      <c r="C1123">
        <f>YEAR(data[[#This Row],[datum]])</f>
        <v>2018</v>
      </c>
      <c r="D1123">
        <f>MONTH(data[[#This Row],[datum]])</f>
        <v>1</v>
      </c>
      <c r="E1123">
        <f>DAY(data[[#This Row],[datum]])</f>
        <v>26</v>
      </c>
      <c r="F1123" t="str">
        <f>TEXT(data[[#This Row],[datum]],"dddd")</f>
        <v>Friday</v>
      </c>
      <c r="G1123">
        <f>IF(data[[#This Row],[rok]]=rokok,1,0)</f>
        <v>0</v>
      </c>
      <c r="H1123">
        <f>IF(data[[#This Row],[rok]]=rokok-1,1,0)</f>
        <v>0</v>
      </c>
      <c r="I1123">
        <f>data[[#This Row],[tento_rok]]+data[[#This Row],[minuly rok]]</f>
        <v>0</v>
      </c>
    </row>
    <row r="1124" spans="1:9" x14ac:dyDescent="0.2">
      <c r="A1124" s="16">
        <v>43127</v>
      </c>
      <c r="B1124" s="14">
        <v>24931</v>
      </c>
      <c r="C1124">
        <f>YEAR(data[[#This Row],[datum]])</f>
        <v>2018</v>
      </c>
      <c r="D1124">
        <f>MONTH(data[[#This Row],[datum]])</f>
        <v>1</v>
      </c>
      <c r="E1124">
        <f>DAY(data[[#This Row],[datum]])</f>
        <v>27</v>
      </c>
      <c r="F1124" t="str">
        <f>TEXT(data[[#This Row],[datum]],"dddd")</f>
        <v>Saturday</v>
      </c>
      <c r="G1124">
        <f>IF(data[[#This Row],[rok]]=rokok,1,0)</f>
        <v>0</v>
      </c>
      <c r="H1124">
        <f>IF(data[[#This Row],[rok]]=rokok-1,1,0)</f>
        <v>0</v>
      </c>
      <c r="I1124">
        <f>data[[#This Row],[tento_rok]]+data[[#This Row],[minuly rok]]</f>
        <v>0</v>
      </c>
    </row>
    <row r="1125" spans="1:9" x14ac:dyDescent="0.2">
      <c r="A1125" s="16">
        <v>43128</v>
      </c>
      <c r="B1125" s="15">
        <v>27261</v>
      </c>
      <c r="C1125">
        <f>YEAR(data[[#This Row],[datum]])</f>
        <v>2018</v>
      </c>
      <c r="D1125">
        <f>MONTH(data[[#This Row],[datum]])</f>
        <v>1</v>
      </c>
      <c r="E1125">
        <f>DAY(data[[#This Row],[datum]])</f>
        <v>28</v>
      </c>
      <c r="F1125" t="str">
        <f>TEXT(data[[#This Row],[datum]],"dddd")</f>
        <v>Sunday</v>
      </c>
      <c r="G1125">
        <f>IF(data[[#This Row],[rok]]=rokok,1,0)</f>
        <v>0</v>
      </c>
      <c r="H1125">
        <f>IF(data[[#This Row],[rok]]=rokok-1,1,0)</f>
        <v>0</v>
      </c>
      <c r="I1125">
        <f>data[[#This Row],[tento_rok]]+data[[#This Row],[minuly rok]]</f>
        <v>0</v>
      </c>
    </row>
    <row r="1126" spans="1:9" x14ac:dyDescent="0.2">
      <c r="A1126" s="16">
        <v>43129</v>
      </c>
      <c r="B1126" s="14">
        <v>18978</v>
      </c>
      <c r="C1126">
        <f>YEAR(data[[#This Row],[datum]])</f>
        <v>2018</v>
      </c>
      <c r="D1126">
        <f>MONTH(data[[#This Row],[datum]])</f>
        <v>1</v>
      </c>
      <c r="E1126">
        <f>DAY(data[[#This Row],[datum]])</f>
        <v>29</v>
      </c>
      <c r="F1126" t="str">
        <f>TEXT(data[[#This Row],[datum]],"dddd")</f>
        <v>Monday</v>
      </c>
      <c r="G1126">
        <f>IF(data[[#This Row],[rok]]=rokok,1,0)</f>
        <v>0</v>
      </c>
      <c r="H1126">
        <f>IF(data[[#This Row],[rok]]=rokok-1,1,0)</f>
        <v>0</v>
      </c>
      <c r="I1126">
        <f>data[[#This Row],[tento_rok]]+data[[#This Row],[minuly rok]]</f>
        <v>0</v>
      </c>
    </row>
    <row r="1127" spans="1:9" x14ac:dyDescent="0.2">
      <c r="A1127" s="16">
        <v>43130</v>
      </c>
      <c r="B1127" s="15">
        <v>21644</v>
      </c>
      <c r="C1127">
        <f>YEAR(data[[#This Row],[datum]])</f>
        <v>2018</v>
      </c>
      <c r="D1127">
        <f>MONTH(data[[#This Row],[datum]])</f>
        <v>1</v>
      </c>
      <c r="E1127">
        <f>DAY(data[[#This Row],[datum]])</f>
        <v>30</v>
      </c>
      <c r="F1127" t="str">
        <f>TEXT(data[[#This Row],[datum]],"dddd")</f>
        <v>Tuesday</v>
      </c>
      <c r="G1127">
        <f>IF(data[[#This Row],[rok]]=rokok,1,0)</f>
        <v>0</v>
      </c>
      <c r="H1127">
        <f>IF(data[[#This Row],[rok]]=rokok-1,1,0)</f>
        <v>0</v>
      </c>
      <c r="I1127">
        <f>data[[#This Row],[tento_rok]]+data[[#This Row],[minuly rok]]</f>
        <v>0</v>
      </c>
    </row>
    <row r="1128" spans="1:9" x14ac:dyDescent="0.2">
      <c r="A1128" s="16">
        <v>43131</v>
      </c>
      <c r="B1128" s="14">
        <v>24201</v>
      </c>
      <c r="C1128">
        <f>YEAR(data[[#This Row],[datum]])</f>
        <v>2018</v>
      </c>
      <c r="D1128">
        <f>MONTH(data[[#This Row],[datum]])</f>
        <v>1</v>
      </c>
      <c r="E1128">
        <f>DAY(data[[#This Row],[datum]])</f>
        <v>31</v>
      </c>
      <c r="F1128" t="str">
        <f>TEXT(data[[#This Row],[datum]],"dddd")</f>
        <v>Wednesday</v>
      </c>
      <c r="G1128">
        <f>IF(data[[#This Row],[rok]]=rokok,1,0)</f>
        <v>0</v>
      </c>
      <c r="H1128">
        <f>IF(data[[#This Row],[rok]]=rokok-1,1,0)</f>
        <v>0</v>
      </c>
      <c r="I1128">
        <f>data[[#This Row],[tento_rok]]+data[[#This Row],[minuly rok]]</f>
        <v>0</v>
      </c>
    </row>
    <row r="1129" spans="1:9" x14ac:dyDescent="0.2">
      <c r="A1129" s="16">
        <v>43132</v>
      </c>
      <c r="B1129" s="15">
        <v>20371</v>
      </c>
      <c r="C1129">
        <f>YEAR(data[[#This Row],[datum]])</f>
        <v>2018</v>
      </c>
      <c r="D1129">
        <f>MONTH(data[[#This Row],[datum]])</f>
        <v>2</v>
      </c>
      <c r="E1129">
        <f>DAY(data[[#This Row],[datum]])</f>
        <v>1</v>
      </c>
      <c r="F1129" t="str">
        <f>TEXT(data[[#This Row],[datum]],"dddd")</f>
        <v>Thursday</v>
      </c>
      <c r="G1129">
        <f>IF(data[[#This Row],[rok]]=rokok,1,0)</f>
        <v>0</v>
      </c>
      <c r="H1129">
        <f>IF(data[[#This Row],[rok]]=rokok-1,1,0)</f>
        <v>0</v>
      </c>
      <c r="I1129">
        <f>data[[#This Row],[tento_rok]]+data[[#This Row],[minuly rok]]</f>
        <v>0</v>
      </c>
    </row>
    <row r="1130" spans="1:9" x14ac:dyDescent="0.2">
      <c r="A1130" s="16">
        <v>43133</v>
      </c>
      <c r="B1130" s="14">
        <v>35406</v>
      </c>
      <c r="C1130">
        <f>YEAR(data[[#This Row],[datum]])</f>
        <v>2018</v>
      </c>
      <c r="D1130">
        <f>MONTH(data[[#This Row],[datum]])</f>
        <v>2</v>
      </c>
      <c r="E1130">
        <f>DAY(data[[#This Row],[datum]])</f>
        <v>2</v>
      </c>
      <c r="F1130" t="str">
        <f>TEXT(data[[#This Row],[datum]],"dddd")</f>
        <v>Friday</v>
      </c>
      <c r="G1130">
        <f>IF(data[[#This Row],[rok]]=rokok,1,0)</f>
        <v>0</v>
      </c>
      <c r="H1130">
        <f>IF(data[[#This Row],[rok]]=rokok-1,1,0)</f>
        <v>0</v>
      </c>
      <c r="I1130">
        <f>data[[#This Row],[tento_rok]]+data[[#This Row],[minuly rok]]</f>
        <v>0</v>
      </c>
    </row>
    <row r="1131" spans="1:9" x14ac:dyDescent="0.2">
      <c r="A1131" s="16">
        <v>43134</v>
      </c>
      <c r="B1131" s="15">
        <v>29354</v>
      </c>
      <c r="C1131">
        <f>YEAR(data[[#This Row],[datum]])</f>
        <v>2018</v>
      </c>
      <c r="D1131">
        <f>MONTH(data[[#This Row],[datum]])</f>
        <v>2</v>
      </c>
      <c r="E1131">
        <f>DAY(data[[#This Row],[datum]])</f>
        <v>3</v>
      </c>
      <c r="F1131" t="str">
        <f>TEXT(data[[#This Row],[datum]],"dddd")</f>
        <v>Saturday</v>
      </c>
      <c r="G1131">
        <f>IF(data[[#This Row],[rok]]=rokok,1,0)</f>
        <v>0</v>
      </c>
      <c r="H1131">
        <f>IF(data[[#This Row],[rok]]=rokok-1,1,0)</f>
        <v>0</v>
      </c>
      <c r="I1131">
        <f>data[[#This Row],[tento_rok]]+data[[#This Row],[minuly rok]]</f>
        <v>0</v>
      </c>
    </row>
    <row r="1132" spans="1:9" x14ac:dyDescent="0.2">
      <c r="A1132" s="16">
        <v>43135</v>
      </c>
      <c r="B1132" s="14">
        <v>30844</v>
      </c>
      <c r="C1132">
        <f>YEAR(data[[#This Row],[datum]])</f>
        <v>2018</v>
      </c>
      <c r="D1132">
        <f>MONTH(data[[#This Row],[datum]])</f>
        <v>2</v>
      </c>
      <c r="E1132">
        <f>DAY(data[[#This Row],[datum]])</f>
        <v>4</v>
      </c>
      <c r="F1132" t="str">
        <f>TEXT(data[[#This Row],[datum]],"dddd")</f>
        <v>Sunday</v>
      </c>
      <c r="G1132">
        <f>IF(data[[#This Row],[rok]]=rokok,1,0)</f>
        <v>0</v>
      </c>
      <c r="H1132">
        <f>IF(data[[#This Row],[rok]]=rokok-1,1,0)</f>
        <v>0</v>
      </c>
      <c r="I1132">
        <f>data[[#This Row],[tento_rok]]+data[[#This Row],[minuly rok]]</f>
        <v>0</v>
      </c>
    </row>
    <row r="1133" spans="1:9" x14ac:dyDescent="0.2">
      <c r="A1133" s="16">
        <v>43136</v>
      </c>
      <c r="B1133" s="15">
        <v>29603</v>
      </c>
      <c r="C1133">
        <f>YEAR(data[[#This Row],[datum]])</f>
        <v>2018</v>
      </c>
      <c r="D1133">
        <f>MONTH(data[[#This Row],[datum]])</f>
        <v>2</v>
      </c>
      <c r="E1133">
        <f>DAY(data[[#This Row],[datum]])</f>
        <v>5</v>
      </c>
      <c r="F1133" t="str">
        <f>TEXT(data[[#This Row],[datum]],"dddd")</f>
        <v>Monday</v>
      </c>
      <c r="G1133">
        <f>IF(data[[#This Row],[rok]]=rokok,1,0)</f>
        <v>0</v>
      </c>
      <c r="H1133">
        <f>IF(data[[#This Row],[rok]]=rokok-1,1,0)</f>
        <v>0</v>
      </c>
      <c r="I1133">
        <f>data[[#This Row],[tento_rok]]+data[[#This Row],[minuly rok]]</f>
        <v>0</v>
      </c>
    </row>
    <row r="1134" spans="1:9" x14ac:dyDescent="0.2">
      <c r="A1134" s="16">
        <v>43137</v>
      </c>
      <c r="B1134" s="14">
        <v>25092</v>
      </c>
      <c r="C1134">
        <f>YEAR(data[[#This Row],[datum]])</f>
        <v>2018</v>
      </c>
      <c r="D1134">
        <f>MONTH(data[[#This Row],[datum]])</f>
        <v>2</v>
      </c>
      <c r="E1134">
        <f>DAY(data[[#This Row],[datum]])</f>
        <v>6</v>
      </c>
      <c r="F1134" t="str">
        <f>TEXT(data[[#This Row],[datum]],"dddd")</f>
        <v>Tuesday</v>
      </c>
      <c r="G1134">
        <f>IF(data[[#This Row],[rok]]=rokok,1,0)</f>
        <v>0</v>
      </c>
      <c r="H1134">
        <f>IF(data[[#This Row],[rok]]=rokok-1,1,0)</f>
        <v>0</v>
      </c>
      <c r="I1134">
        <f>data[[#This Row],[tento_rok]]+data[[#This Row],[minuly rok]]</f>
        <v>0</v>
      </c>
    </row>
    <row r="1135" spans="1:9" x14ac:dyDescent="0.2">
      <c r="A1135" s="16">
        <v>43138</v>
      </c>
      <c r="B1135" s="15">
        <v>27125</v>
      </c>
      <c r="C1135">
        <f>YEAR(data[[#This Row],[datum]])</f>
        <v>2018</v>
      </c>
      <c r="D1135">
        <f>MONTH(data[[#This Row],[datum]])</f>
        <v>2</v>
      </c>
      <c r="E1135">
        <f>DAY(data[[#This Row],[datum]])</f>
        <v>7</v>
      </c>
      <c r="F1135" t="str">
        <f>TEXT(data[[#This Row],[datum]],"dddd")</f>
        <v>Wednesday</v>
      </c>
      <c r="G1135">
        <f>IF(data[[#This Row],[rok]]=rokok,1,0)</f>
        <v>0</v>
      </c>
      <c r="H1135">
        <f>IF(data[[#This Row],[rok]]=rokok-1,1,0)</f>
        <v>0</v>
      </c>
      <c r="I1135">
        <f>data[[#This Row],[tento_rok]]+data[[#This Row],[minuly rok]]</f>
        <v>0</v>
      </c>
    </row>
    <row r="1136" spans="1:9" x14ac:dyDescent="0.2">
      <c r="A1136" s="16">
        <v>43139</v>
      </c>
      <c r="B1136" s="14">
        <v>25826</v>
      </c>
      <c r="C1136">
        <f>YEAR(data[[#This Row],[datum]])</f>
        <v>2018</v>
      </c>
      <c r="D1136">
        <f>MONTH(data[[#This Row],[datum]])</f>
        <v>2</v>
      </c>
      <c r="E1136">
        <f>DAY(data[[#This Row],[datum]])</f>
        <v>8</v>
      </c>
      <c r="F1136" t="str">
        <f>TEXT(data[[#This Row],[datum]],"dddd")</f>
        <v>Thursday</v>
      </c>
      <c r="G1136">
        <f>IF(data[[#This Row],[rok]]=rokok,1,0)</f>
        <v>0</v>
      </c>
      <c r="H1136">
        <f>IF(data[[#This Row],[rok]]=rokok-1,1,0)</f>
        <v>0</v>
      </c>
      <c r="I1136">
        <f>data[[#This Row],[tento_rok]]+data[[#This Row],[minuly rok]]</f>
        <v>0</v>
      </c>
    </row>
    <row r="1137" spans="1:9" x14ac:dyDescent="0.2">
      <c r="A1137" s="16">
        <v>43140</v>
      </c>
      <c r="B1137" s="15">
        <v>24763</v>
      </c>
      <c r="C1137">
        <f>YEAR(data[[#This Row],[datum]])</f>
        <v>2018</v>
      </c>
      <c r="D1137">
        <f>MONTH(data[[#This Row],[datum]])</f>
        <v>2</v>
      </c>
      <c r="E1137">
        <f>DAY(data[[#This Row],[datum]])</f>
        <v>9</v>
      </c>
      <c r="F1137" t="str">
        <f>TEXT(data[[#This Row],[datum]],"dddd")</f>
        <v>Friday</v>
      </c>
      <c r="G1137">
        <f>IF(data[[#This Row],[rok]]=rokok,1,0)</f>
        <v>0</v>
      </c>
      <c r="H1137">
        <f>IF(data[[#This Row],[rok]]=rokok-1,1,0)</f>
        <v>0</v>
      </c>
      <c r="I1137">
        <f>data[[#This Row],[tento_rok]]+data[[#This Row],[minuly rok]]</f>
        <v>0</v>
      </c>
    </row>
    <row r="1138" spans="1:9" x14ac:dyDescent="0.2">
      <c r="A1138" s="16">
        <v>43141</v>
      </c>
      <c r="B1138" s="14">
        <v>38234</v>
      </c>
      <c r="C1138">
        <f>YEAR(data[[#This Row],[datum]])</f>
        <v>2018</v>
      </c>
      <c r="D1138">
        <f>MONTH(data[[#This Row],[datum]])</f>
        <v>2</v>
      </c>
      <c r="E1138">
        <f>DAY(data[[#This Row],[datum]])</f>
        <v>10</v>
      </c>
      <c r="F1138" t="str">
        <f>TEXT(data[[#This Row],[datum]],"dddd")</f>
        <v>Saturday</v>
      </c>
      <c r="G1138">
        <f>IF(data[[#This Row],[rok]]=rokok,1,0)</f>
        <v>0</v>
      </c>
      <c r="H1138">
        <f>IF(data[[#This Row],[rok]]=rokok-1,1,0)</f>
        <v>0</v>
      </c>
      <c r="I1138">
        <f>data[[#This Row],[tento_rok]]+data[[#This Row],[minuly rok]]</f>
        <v>0</v>
      </c>
    </row>
    <row r="1139" spans="1:9" x14ac:dyDescent="0.2">
      <c r="A1139" s="16">
        <v>43142</v>
      </c>
      <c r="B1139" s="15">
        <v>39522</v>
      </c>
      <c r="C1139">
        <f>YEAR(data[[#This Row],[datum]])</f>
        <v>2018</v>
      </c>
      <c r="D1139">
        <f>MONTH(data[[#This Row],[datum]])</f>
        <v>2</v>
      </c>
      <c r="E1139">
        <f>DAY(data[[#This Row],[datum]])</f>
        <v>11</v>
      </c>
      <c r="F1139" t="str">
        <f>TEXT(data[[#This Row],[datum]],"dddd")</f>
        <v>Sunday</v>
      </c>
      <c r="G1139">
        <f>IF(data[[#This Row],[rok]]=rokok,1,0)</f>
        <v>0</v>
      </c>
      <c r="H1139">
        <f>IF(data[[#This Row],[rok]]=rokok-1,1,0)</f>
        <v>0</v>
      </c>
      <c r="I1139">
        <f>data[[#This Row],[tento_rok]]+data[[#This Row],[minuly rok]]</f>
        <v>0</v>
      </c>
    </row>
    <row r="1140" spans="1:9" x14ac:dyDescent="0.2">
      <c r="A1140" s="16">
        <v>43143</v>
      </c>
      <c r="B1140" s="14">
        <v>42997</v>
      </c>
      <c r="C1140">
        <f>YEAR(data[[#This Row],[datum]])</f>
        <v>2018</v>
      </c>
      <c r="D1140">
        <f>MONTH(data[[#This Row],[datum]])</f>
        <v>2</v>
      </c>
      <c r="E1140">
        <f>DAY(data[[#This Row],[datum]])</f>
        <v>12</v>
      </c>
      <c r="F1140" t="str">
        <f>TEXT(data[[#This Row],[datum]],"dddd")</f>
        <v>Monday</v>
      </c>
      <c r="G1140">
        <f>IF(data[[#This Row],[rok]]=rokok,1,0)</f>
        <v>0</v>
      </c>
      <c r="H1140">
        <f>IF(data[[#This Row],[rok]]=rokok-1,1,0)</f>
        <v>0</v>
      </c>
      <c r="I1140">
        <f>data[[#This Row],[tento_rok]]+data[[#This Row],[minuly rok]]</f>
        <v>0</v>
      </c>
    </row>
    <row r="1141" spans="1:9" x14ac:dyDescent="0.2">
      <c r="A1141" s="16">
        <v>43144</v>
      </c>
      <c r="B1141" s="15">
        <v>43622</v>
      </c>
      <c r="C1141">
        <f>YEAR(data[[#This Row],[datum]])</f>
        <v>2018</v>
      </c>
      <c r="D1141">
        <f>MONTH(data[[#This Row],[datum]])</f>
        <v>2</v>
      </c>
      <c r="E1141">
        <f>DAY(data[[#This Row],[datum]])</f>
        <v>13</v>
      </c>
      <c r="F1141" t="str">
        <f>TEXT(data[[#This Row],[datum]],"dddd")</f>
        <v>Tuesday</v>
      </c>
      <c r="G1141">
        <f>IF(data[[#This Row],[rok]]=rokok,1,0)</f>
        <v>0</v>
      </c>
      <c r="H1141">
        <f>IF(data[[#This Row],[rok]]=rokok-1,1,0)</f>
        <v>0</v>
      </c>
      <c r="I1141">
        <f>data[[#This Row],[tento_rok]]+data[[#This Row],[minuly rok]]</f>
        <v>0</v>
      </c>
    </row>
    <row r="1142" spans="1:9" x14ac:dyDescent="0.2">
      <c r="A1142" s="16">
        <v>43145</v>
      </c>
      <c r="B1142" s="14">
        <v>23237</v>
      </c>
      <c r="C1142">
        <f>YEAR(data[[#This Row],[datum]])</f>
        <v>2018</v>
      </c>
      <c r="D1142">
        <f>MONTH(data[[#This Row],[datum]])</f>
        <v>2</v>
      </c>
      <c r="E1142">
        <f>DAY(data[[#This Row],[datum]])</f>
        <v>14</v>
      </c>
      <c r="F1142" t="str">
        <f>TEXT(data[[#This Row],[datum]],"dddd")</f>
        <v>Wednesday</v>
      </c>
      <c r="G1142">
        <f>IF(data[[#This Row],[rok]]=rokok,1,0)</f>
        <v>0</v>
      </c>
      <c r="H1142">
        <f>IF(data[[#This Row],[rok]]=rokok-1,1,0)</f>
        <v>0</v>
      </c>
      <c r="I1142">
        <f>data[[#This Row],[tento_rok]]+data[[#This Row],[minuly rok]]</f>
        <v>0</v>
      </c>
    </row>
    <row r="1143" spans="1:9" x14ac:dyDescent="0.2">
      <c r="A1143" s="16">
        <v>43146</v>
      </c>
      <c r="B1143" s="15">
        <v>26864</v>
      </c>
      <c r="C1143">
        <f>YEAR(data[[#This Row],[datum]])</f>
        <v>2018</v>
      </c>
      <c r="D1143">
        <f>MONTH(data[[#This Row],[datum]])</f>
        <v>2</v>
      </c>
      <c r="E1143">
        <f>DAY(data[[#This Row],[datum]])</f>
        <v>15</v>
      </c>
      <c r="F1143" t="str">
        <f>TEXT(data[[#This Row],[datum]],"dddd")</f>
        <v>Thursday</v>
      </c>
      <c r="G1143">
        <f>IF(data[[#This Row],[rok]]=rokok,1,0)</f>
        <v>0</v>
      </c>
      <c r="H1143">
        <f>IF(data[[#This Row],[rok]]=rokok-1,1,0)</f>
        <v>0</v>
      </c>
      <c r="I1143">
        <f>data[[#This Row],[tento_rok]]+data[[#This Row],[minuly rok]]</f>
        <v>0</v>
      </c>
    </row>
    <row r="1144" spans="1:9" x14ac:dyDescent="0.2">
      <c r="A1144" s="16">
        <v>43147</v>
      </c>
      <c r="B1144" s="14">
        <v>22757</v>
      </c>
      <c r="C1144">
        <f>YEAR(data[[#This Row],[datum]])</f>
        <v>2018</v>
      </c>
      <c r="D1144">
        <f>MONTH(data[[#This Row],[datum]])</f>
        <v>2</v>
      </c>
      <c r="E1144">
        <f>DAY(data[[#This Row],[datum]])</f>
        <v>16</v>
      </c>
      <c r="F1144" t="str">
        <f>TEXT(data[[#This Row],[datum]],"dddd")</f>
        <v>Friday</v>
      </c>
      <c r="G1144">
        <f>IF(data[[#This Row],[rok]]=rokok,1,0)</f>
        <v>0</v>
      </c>
      <c r="H1144">
        <f>IF(data[[#This Row],[rok]]=rokok-1,1,0)</f>
        <v>0</v>
      </c>
      <c r="I1144">
        <f>data[[#This Row],[tento_rok]]+data[[#This Row],[minuly rok]]</f>
        <v>0</v>
      </c>
    </row>
    <row r="1145" spans="1:9" x14ac:dyDescent="0.2">
      <c r="A1145" s="16">
        <v>43148</v>
      </c>
      <c r="B1145" s="15">
        <v>24116</v>
      </c>
      <c r="C1145">
        <f>YEAR(data[[#This Row],[datum]])</f>
        <v>2018</v>
      </c>
      <c r="D1145">
        <f>MONTH(data[[#This Row],[datum]])</f>
        <v>2</v>
      </c>
      <c r="E1145">
        <f>DAY(data[[#This Row],[datum]])</f>
        <v>17</v>
      </c>
      <c r="F1145" t="str">
        <f>TEXT(data[[#This Row],[datum]],"dddd")</f>
        <v>Saturday</v>
      </c>
      <c r="G1145">
        <f>IF(data[[#This Row],[rok]]=rokok,1,0)</f>
        <v>0</v>
      </c>
      <c r="H1145">
        <f>IF(data[[#This Row],[rok]]=rokok-1,1,0)</f>
        <v>0</v>
      </c>
      <c r="I1145">
        <f>data[[#This Row],[tento_rok]]+data[[#This Row],[minuly rok]]</f>
        <v>0</v>
      </c>
    </row>
    <row r="1146" spans="1:9" x14ac:dyDescent="0.2">
      <c r="A1146" s="16">
        <v>43149</v>
      </c>
      <c r="B1146" s="14">
        <v>24337</v>
      </c>
      <c r="C1146">
        <f>YEAR(data[[#This Row],[datum]])</f>
        <v>2018</v>
      </c>
      <c r="D1146">
        <f>MONTH(data[[#This Row],[datum]])</f>
        <v>2</v>
      </c>
      <c r="E1146">
        <f>DAY(data[[#This Row],[datum]])</f>
        <v>18</v>
      </c>
      <c r="F1146" t="str">
        <f>TEXT(data[[#This Row],[datum]],"dddd")</f>
        <v>Sunday</v>
      </c>
      <c r="G1146">
        <f>IF(data[[#This Row],[rok]]=rokok,1,0)</f>
        <v>0</v>
      </c>
      <c r="H1146">
        <f>IF(data[[#This Row],[rok]]=rokok-1,1,0)</f>
        <v>0</v>
      </c>
      <c r="I1146">
        <f>data[[#This Row],[tento_rok]]+data[[#This Row],[minuly rok]]</f>
        <v>0</v>
      </c>
    </row>
    <row r="1147" spans="1:9" x14ac:dyDescent="0.2">
      <c r="A1147" s="16">
        <v>43150</v>
      </c>
      <c r="B1147" s="15">
        <v>22743</v>
      </c>
      <c r="C1147">
        <f>YEAR(data[[#This Row],[datum]])</f>
        <v>2018</v>
      </c>
      <c r="D1147">
        <f>MONTH(data[[#This Row],[datum]])</f>
        <v>2</v>
      </c>
      <c r="E1147">
        <f>DAY(data[[#This Row],[datum]])</f>
        <v>19</v>
      </c>
      <c r="F1147" t="str">
        <f>TEXT(data[[#This Row],[datum]],"dddd")</f>
        <v>Monday</v>
      </c>
      <c r="G1147">
        <f>IF(data[[#This Row],[rok]]=rokok,1,0)</f>
        <v>0</v>
      </c>
      <c r="H1147">
        <f>IF(data[[#This Row],[rok]]=rokok-1,1,0)</f>
        <v>0</v>
      </c>
      <c r="I1147">
        <f>data[[#This Row],[tento_rok]]+data[[#This Row],[minuly rok]]</f>
        <v>0</v>
      </c>
    </row>
    <row r="1148" spans="1:9" x14ac:dyDescent="0.2">
      <c r="A1148" s="16">
        <v>43151</v>
      </c>
      <c r="B1148" s="14">
        <v>23179</v>
      </c>
      <c r="C1148">
        <f>YEAR(data[[#This Row],[datum]])</f>
        <v>2018</v>
      </c>
      <c r="D1148">
        <f>MONTH(data[[#This Row],[datum]])</f>
        <v>2</v>
      </c>
      <c r="E1148">
        <f>DAY(data[[#This Row],[datum]])</f>
        <v>20</v>
      </c>
      <c r="F1148" t="str">
        <f>TEXT(data[[#This Row],[datum]],"dddd")</f>
        <v>Tuesday</v>
      </c>
      <c r="G1148">
        <f>IF(data[[#This Row],[rok]]=rokok,1,0)</f>
        <v>0</v>
      </c>
      <c r="H1148">
        <f>IF(data[[#This Row],[rok]]=rokok-1,1,0)</f>
        <v>0</v>
      </c>
      <c r="I1148">
        <f>data[[#This Row],[tento_rok]]+data[[#This Row],[minuly rok]]</f>
        <v>0</v>
      </c>
    </row>
    <row r="1149" spans="1:9" x14ac:dyDescent="0.2">
      <c r="A1149" s="16">
        <v>43152</v>
      </c>
      <c r="B1149" s="15">
        <v>21530</v>
      </c>
      <c r="C1149">
        <f>YEAR(data[[#This Row],[datum]])</f>
        <v>2018</v>
      </c>
      <c r="D1149">
        <f>MONTH(data[[#This Row],[datum]])</f>
        <v>2</v>
      </c>
      <c r="E1149">
        <f>DAY(data[[#This Row],[datum]])</f>
        <v>21</v>
      </c>
      <c r="F1149" t="str">
        <f>TEXT(data[[#This Row],[datum]],"dddd")</f>
        <v>Wednesday</v>
      </c>
      <c r="G1149">
        <f>IF(data[[#This Row],[rok]]=rokok,1,0)</f>
        <v>0</v>
      </c>
      <c r="H1149">
        <f>IF(data[[#This Row],[rok]]=rokok-1,1,0)</f>
        <v>0</v>
      </c>
      <c r="I1149">
        <f>data[[#This Row],[tento_rok]]+data[[#This Row],[minuly rok]]</f>
        <v>0</v>
      </c>
    </row>
    <row r="1150" spans="1:9" x14ac:dyDescent="0.2">
      <c r="A1150" s="16">
        <v>43153</v>
      </c>
      <c r="B1150" s="14">
        <v>24898</v>
      </c>
      <c r="C1150">
        <f>YEAR(data[[#This Row],[datum]])</f>
        <v>2018</v>
      </c>
      <c r="D1150">
        <f>MONTH(data[[#This Row],[datum]])</f>
        <v>2</v>
      </c>
      <c r="E1150">
        <f>DAY(data[[#This Row],[datum]])</f>
        <v>22</v>
      </c>
      <c r="F1150" t="str">
        <f>TEXT(data[[#This Row],[datum]],"dddd")</f>
        <v>Thursday</v>
      </c>
      <c r="G1150">
        <f>IF(data[[#This Row],[rok]]=rokok,1,0)</f>
        <v>0</v>
      </c>
      <c r="H1150">
        <f>IF(data[[#This Row],[rok]]=rokok-1,1,0)</f>
        <v>0</v>
      </c>
      <c r="I1150">
        <f>data[[#This Row],[tento_rok]]+data[[#This Row],[minuly rok]]</f>
        <v>0</v>
      </c>
    </row>
    <row r="1151" spans="1:9" x14ac:dyDescent="0.2">
      <c r="A1151" s="16">
        <v>43154</v>
      </c>
      <c r="B1151" s="15">
        <v>23249</v>
      </c>
      <c r="C1151">
        <f>YEAR(data[[#This Row],[datum]])</f>
        <v>2018</v>
      </c>
      <c r="D1151">
        <f>MONTH(data[[#This Row],[datum]])</f>
        <v>2</v>
      </c>
      <c r="E1151">
        <f>DAY(data[[#This Row],[datum]])</f>
        <v>23</v>
      </c>
      <c r="F1151" t="str">
        <f>TEXT(data[[#This Row],[datum]],"dddd")</f>
        <v>Friday</v>
      </c>
      <c r="G1151">
        <f>IF(data[[#This Row],[rok]]=rokok,1,0)</f>
        <v>0</v>
      </c>
      <c r="H1151">
        <f>IF(data[[#This Row],[rok]]=rokok-1,1,0)</f>
        <v>0</v>
      </c>
      <c r="I1151">
        <f>data[[#This Row],[tento_rok]]+data[[#This Row],[minuly rok]]</f>
        <v>0</v>
      </c>
    </row>
    <row r="1152" spans="1:9" x14ac:dyDescent="0.2">
      <c r="A1152" s="16">
        <v>43155</v>
      </c>
      <c r="B1152" s="14">
        <v>23760</v>
      </c>
      <c r="C1152">
        <f>YEAR(data[[#This Row],[datum]])</f>
        <v>2018</v>
      </c>
      <c r="D1152">
        <f>MONTH(data[[#This Row],[datum]])</f>
        <v>2</v>
      </c>
      <c r="E1152">
        <f>DAY(data[[#This Row],[datum]])</f>
        <v>24</v>
      </c>
      <c r="F1152" t="str">
        <f>TEXT(data[[#This Row],[datum]],"dddd")</f>
        <v>Saturday</v>
      </c>
      <c r="G1152">
        <f>IF(data[[#This Row],[rok]]=rokok,1,0)</f>
        <v>0</v>
      </c>
      <c r="H1152">
        <f>IF(data[[#This Row],[rok]]=rokok-1,1,0)</f>
        <v>0</v>
      </c>
      <c r="I1152">
        <f>data[[#This Row],[tento_rok]]+data[[#This Row],[minuly rok]]</f>
        <v>0</v>
      </c>
    </row>
    <row r="1153" spans="1:9" x14ac:dyDescent="0.2">
      <c r="A1153" s="16">
        <v>43156</v>
      </c>
      <c r="B1153" s="15">
        <v>23676</v>
      </c>
      <c r="C1153">
        <f>YEAR(data[[#This Row],[datum]])</f>
        <v>2018</v>
      </c>
      <c r="D1153">
        <f>MONTH(data[[#This Row],[datum]])</f>
        <v>2</v>
      </c>
      <c r="E1153">
        <f>DAY(data[[#This Row],[datum]])</f>
        <v>25</v>
      </c>
      <c r="F1153" t="str">
        <f>TEXT(data[[#This Row],[datum]],"dddd")</f>
        <v>Sunday</v>
      </c>
      <c r="G1153">
        <f>IF(data[[#This Row],[rok]]=rokok,1,0)</f>
        <v>0</v>
      </c>
      <c r="H1153">
        <f>IF(data[[#This Row],[rok]]=rokok-1,1,0)</f>
        <v>0</v>
      </c>
      <c r="I1153">
        <f>data[[#This Row],[tento_rok]]+data[[#This Row],[minuly rok]]</f>
        <v>0</v>
      </c>
    </row>
    <row r="1154" spans="1:9" x14ac:dyDescent="0.2">
      <c r="A1154" s="16">
        <v>43157</v>
      </c>
      <c r="B1154" s="14">
        <v>23660</v>
      </c>
      <c r="C1154">
        <f>YEAR(data[[#This Row],[datum]])</f>
        <v>2018</v>
      </c>
      <c r="D1154">
        <f>MONTH(data[[#This Row],[datum]])</f>
        <v>2</v>
      </c>
      <c r="E1154">
        <f>DAY(data[[#This Row],[datum]])</f>
        <v>26</v>
      </c>
      <c r="F1154" t="str">
        <f>TEXT(data[[#This Row],[datum]],"dddd")</f>
        <v>Monday</v>
      </c>
      <c r="G1154">
        <f>IF(data[[#This Row],[rok]]=rokok,1,0)</f>
        <v>0</v>
      </c>
      <c r="H1154">
        <f>IF(data[[#This Row],[rok]]=rokok-1,1,0)</f>
        <v>0</v>
      </c>
      <c r="I1154">
        <f>data[[#This Row],[tento_rok]]+data[[#This Row],[minuly rok]]</f>
        <v>0</v>
      </c>
    </row>
    <row r="1155" spans="1:9" x14ac:dyDescent="0.2">
      <c r="A1155" s="16">
        <v>43158</v>
      </c>
      <c r="B1155" s="15">
        <v>23696</v>
      </c>
      <c r="C1155">
        <f>YEAR(data[[#This Row],[datum]])</f>
        <v>2018</v>
      </c>
      <c r="D1155">
        <f>MONTH(data[[#This Row],[datum]])</f>
        <v>2</v>
      </c>
      <c r="E1155">
        <f>DAY(data[[#This Row],[datum]])</f>
        <v>27</v>
      </c>
      <c r="F1155" t="str">
        <f>TEXT(data[[#This Row],[datum]],"dddd")</f>
        <v>Tuesday</v>
      </c>
      <c r="G1155">
        <f>IF(data[[#This Row],[rok]]=rokok,1,0)</f>
        <v>0</v>
      </c>
      <c r="H1155">
        <f>IF(data[[#This Row],[rok]]=rokok-1,1,0)</f>
        <v>0</v>
      </c>
      <c r="I1155">
        <f>data[[#This Row],[tento_rok]]+data[[#This Row],[minuly rok]]</f>
        <v>0</v>
      </c>
    </row>
    <row r="1156" spans="1:9" x14ac:dyDescent="0.2">
      <c r="A1156" s="16">
        <v>43159</v>
      </c>
      <c r="B1156" s="14">
        <v>23185</v>
      </c>
      <c r="C1156">
        <f>YEAR(data[[#This Row],[datum]])</f>
        <v>2018</v>
      </c>
      <c r="D1156">
        <f>MONTH(data[[#This Row],[datum]])</f>
        <v>2</v>
      </c>
      <c r="E1156">
        <f>DAY(data[[#This Row],[datum]])</f>
        <v>28</v>
      </c>
      <c r="F1156" t="str">
        <f>TEXT(data[[#This Row],[datum]],"dddd")</f>
        <v>Wednesday</v>
      </c>
      <c r="G1156">
        <f>IF(data[[#This Row],[rok]]=rokok,1,0)</f>
        <v>0</v>
      </c>
      <c r="H1156">
        <f>IF(data[[#This Row],[rok]]=rokok-1,1,0)</f>
        <v>0</v>
      </c>
      <c r="I1156">
        <f>data[[#This Row],[tento_rok]]+data[[#This Row],[minuly rok]]</f>
        <v>0</v>
      </c>
    </row>
    <row r="1157" spans="1:9" x14ac:dyDescent="0.2">
      <c r="A1157" s="16">
        <v>43160</v>
      </c>
      <c r="B1157" s="15">
        <v>24955</v>
      </c>
      <c r="C1157">
        <f>YEAR(data[[#This Row],[datum]])</f>
        <v>2018</v>
      </c>
      <c r="D1157">
        <f>MONTH(data[[#This Row],[datum]])</f>
        <v>3</v>
      </c>
      <c r="E1157">
        <f>DAY(data[[#This Row],[datum]])</f>
        <v>1</v>
      </c>
      <c r="F1157" t="str">
        <f>TEXT(data[[#This Row],[datum]],"dddd")</f>
        <v>Thursday</v>
      </c>
      <c r="G1157">
        <f>IF(data[[#This Row],[rok]]=rokok,1,0)</f>
        <v>0</v>
      </c>
      <c r="H1157">
        <f>IF(data[[#This Row],[rok]]=rokok-1,1,0)</f>
        <v>0</v>
      </c>
      <c r="I1157">
        <f>data[[#This Row],[tento_rok]]+data[[#This Row],[minuly rok]]</f>
        <v>0</v>
      </c>
    </row>
    <row r="1158" spans="1:9" x14ac:dyDescent="0.2">
      <c r="A1158" s="16">
        <v>43161</v>
      </c>
      <c r="B1158" s="14">
        <v>13915</v>
      </c>
      <c r="C1158">
        <f>YEAR(data[[#This Row],[datum]])</f>
        <v>2018</v>
      </c>
      <c r="D1158">
        <f>MONTH(data[[#This Row],[datum]])</f>
        <v>3</v>
      </c>
      <c r="E1158">
        <f>DAY(data[[#This Row],[datum]])</f>
        <v>2</v>
      </c>
      <c r="F1158" t="str">
        <f>TEXT(data[[#This Row],[datum]],"dddd")</f>
        <v>Friday</v>
      </c>
      <c r="G1158">
        <f>IF(data[[#This Row],[rok]]=rokok,1,0)</f>
        <v>0</v>
      </c>
      <c r="H1158">
        <f>IF(data[[#This Row],[rok]]=rokok-1,1,0)</f>
        <v>0</v>
      </c>
      <c r="I1158">
        <f>data[[#This Row],[tento_rok]]+data[[#This Row],[minuly rok]]</f>
        <v>0</v>
      </c>
    </row>
    <row r="1159" spans="1:9" x14ac:dyDescent="0.2">
      <c r="A1159" s="16">
        <v>43162</v>
      </c>
      <c r="B1159" s="15">
        <v>13950</v>
      </c>
      <c r="C1159">
        <f>YEAR(data[[#This Row],[datum]])</f>
        <v>2018</v>
      </c>
      <c r="D1159">
        <f>MONTH(data[[#This Row],[datum]])</f>
        <v>3</v>
      </c>
      <c r="E1159">
        <f>DAY(data[[#This Row],[datum]])</f>
        <v>3</v>
      </c>
      <c r="F1159" t="str">
        <f>TEXT(data[[#This Row],[datum]],"dddd")</f>
        <v>Saturday</v>
      </c>
      <c r="G1159">
        <f>IF(data[[#This Row],[rok]]=rokok,1,0)</f>
        <v>0</v>
      </c>
      <c r="H1159">
        <f>IF(data[[#This Row],[rok]]=rokok-1,1,0)</f>
        <v>0</v>
      </c>
      <c r="I1159">
        <f>data[[#This Row],[tento_rok]]+data[[#This Row],[minuly rok]]</f>
        <v>0</v>
      </c>
    </row>
    <row r="1160" spans="1:9" x14ac:dyDescent="0.2">
      <c r="A1160" s="16">
        <v>43163</v>
      </c>
      <c r="B1160" s="14">
        <v>14431</v>
      </c>
      <c r="C1160">
        <f>YEAR(data[[#This Row],[datum]])</f>
        <v>2018</v>
      </c>
      <c r="D1160">
        <f>MONTH(data[[#This Row],[datum]])</f>
        <v>3</v>
      </c>
      <c r="E1160">
        <f>DAY(data[[#This Row],[datum]])</f>
        <v>4</v>
      </c>
      <c r="F1160" t="str">
        <f>TEXT(data[[#This Row],[datum]],"dddd")</f>
        <v>Sunday</v>
      </c>
      <c r="G1160">
        <f>IF(data[[#This Row],[rok]]=rokok,1,0)</f>
        <v>0</v>
      </c>
      <c r="H1160">
        <f>IF(data[[#This Row],[rok]]=rokok-1,1,0)</f>
        <v>0</v>
      </c>
      <c r="I1160">
        <f>data[[#This Row],[tento_rok]]+data[[#This Row],[minuly rok]]</f>
        <v>0</v>
      </c>
    </row>
    <row r="1161" spans="1:9" x14ac:dyDescent="0.2">
      <c r="A1161" s="16">
        <v>43164</v>
      </c>
      <c r="B1161" s="15">
        <v>13578</v>
      </c>
      <c r="C1161">
        <f>YEAR(data[[#This Row],[datum]])</f>
        <v>2018</v>
      </c>
      <c r="D1161">
        <f>MONTH(data[[#This Row],[datum]])</f>
        <v>3</v>
      </c>
      <c r="E1161">
        <f>DAY(data[[#This Row],[datum]])</f>
        <v>5</v>
      </c>
      <c r="F1161" t="str">
        <f>TEXT(data[[#This Row],[datum]],"dddd")</f>
        <v>Monday</v>
      </c>
      <c r="G1161">
        <f>IF(data[[#This Row],[rok]]=rokok,1,0)</f>
        <v>0</v>
      </c>
      <c r="H1161">
        <f>IF(data[[#This Row],[rok]]=rokok-1,1,0)</f>
        <v>0</v>
      </c>
      <c r="I1161">
        <f>data[[#This Row],[tento_rok]]+data[[#This Row],[minuly rok]]</f>
        <v>0</v>
      </c>
    </row>
    <row r="1162" spans="1:9" x14ac:dyDescent="0.2">
      <c r="A1162" s="16">
        <v>43165</v>
      </c>
      <c r="B1162" s="14">
        <v>46813</v>
      </c>
      <c r="C1162">
        <f>YEAR(data[[#This Row],[datum]])</f>
        <v>2018</v>
      </c>
      <c r="D1162">
        <f>MONTH(data[[#This Row],[datum]])</f>
        <v>3</v>
      </c>
      <c r="E1162">
        <f>DAY(data[[#This Row],[datum]])</f>
        <v>6</v>
      </c>
      <c r="F1162" t="str">
        <f>TEXT(data[[#This Row],[datum]],"dddd")</f>
        <v>Tuesday</v>
      </c>
      <c r="G1162">
        <f>IF(data[[#This Row],[rok]]=rokok,1,0)</f>
        <v>0</v>
      </c>
      <c r="H1162">
        <f>IF(data[[#This Row],[rok]]=rokok-1,1,0)</f>
        <v>0</v>
      </c>
      <c r="I1162">
        <f>data[[#This Row],[tento_rok]]+data[[#This Row],[minuly rok]]</f>
        <v>0</v>
      </c>
    </row>
    <row r="1163" spans="1:9" x14ac:dyDescent="0.2">
      <c r="A1163" s="16">
        <v>43166</v>
      </c>
      <c r="B1163" s="15">
        <v>48744</v>
      </c>
      <c r="C1163">
        <f>YEAR(data[[#This Row],[datum]])</f>
        <v>2018</v>
      </c>
      <c r="D1163">
        <f>MONTH(data[[#This Row],[datum]])</f>
        <v>3</v>
      </c>
      <c r="E1163">
        <f>DAY(data[[#This Row],[datum]])</f>
        <v>7</v>
      </c>
      <c r="F1163" t="str">
        <f>TEXT(data[[#This Row],[datum]],"dddd")</f>
        <v>Wednesday</v>
      </c>
      <c r="G1163">
        <f>IF(data[[#This Row],[rok]]=rokok,1,0)</f>
        <v>0</v>
      </c>
      <c r="H1163">
        <f>IF(data[[#This Row],[rok]]=rokok-1,1,0)</f>
        <v>0</v>
      </c>
      <c r="I1163">
        <f>data[[#This Row],[tento_rok]]+data[[#This Row],[minuly rok]]</f>
        <v>0</v>
      </c>
    </row>
    <row r="1164" spans="1:9" x14ac:dyDescent="0.2">
      <c r="A1164" s="16">
        <v>43167</v>
      </c>
      <c r="B1164" s="14">
        <v>47239</v>
      </c>
      <c r="C1164">
        <f>YEAR(data[[#This Row],[datum]])</f>
        <v>2018</v>
      </c>
      <c r="D1164">
        <f>MONTH(data[[#This Row],[datum]])</f>
        <v>3</v>
      </c>
      <c r="E1164">
        <f>DAY(data[[#This Row],[datum]])</f>
        <v>8</v>
      </c>
      <c r="F1164" t="str">
        <f>TEXT(data[[#This Row],[datum]],"dddd")</f>
        <v>Thursday</v>
      </c>
      <c r="G1164">
        <f>IF(data[[#This Row],[rok]]=rokok,1,0)</f>
        <v>0</v>
      </c>
      <c r="H1164">
        <f>IF(data[[#This Row],[rok]]=rokok-1,1,0)</f>
        <v>0</v>
      </c>
      <c r="I1164">
        <f>data[[#This Row],[tento_rok]]+data[[#This Row],[minuly rok]]</f>
        <v>0</v>
      </c>
    </row>
    <row r="1165" spans="1:9" x14ac:dyDescent="0.2">
      <c r="A1165" s="16">
        <v>43168</v>
      </c>
      <c r="B1165" s="15">
        <v>48684</v>
      </c>
      <c r="C1165">
        <f>YEAR(data[[#This Row],[datum]])</f>
        <v>2018</v>
      </c>
      <c r="D1165">
        <f>MONTH(data[[#This Row],[datum]])</f>
        <v>3</v>
      </c>
      <c r="E1165">
        <f>DAY(data[[#This Row],[datum]])</f>
        <v>9</v>
      </c>
      <c r="F1165" t="str">
        <f>TEXT(data[[#This Row],[datum]],"dddd")</f>
        <v>Friday</v>
      </c>
      <c r="G1165">
        <f>IF(data[[#This Row],[rok]]=rokok,1,0)</f>
        <v>0</v>
      </c>
      <c r="H1165">
        <f>IF(data[[#This Row],[rok]]=rokok-1,1,0)</f>
        <v>0</v>
      </c>
      <c r="I1165">
        <f>data[[#This Row],[tento_rok]]+data[[#This Row],[minuly rok]]</f>
        <v>0</v>
      </c>
    </row>
    <row r="1166" spans="1:9" x14ac:dyDescent="0.2">
      <c r="A1166" s="16">
        <v>43169</v>
      </c>
      <c r="B1166" s="14">
        <v>52257</v>
      </c>
      <c r="C1166">
        <f>YEAR(data[[#This Row],[datum]])</f>
        <v>2018</v>
      </c>
      <c r="D1166">
        <f>MONTH(data[[#This Row],[datum]])</f>
        <v>3</v>
      </c>
      <c r="E1166">
        <f>DAY(data[[#This Row],[datum]])</f>
        <v>10</v>
      </c>
      <c r="F1166" t="str">
        <f>TEXT(data[[#This Row],[datum]],"dddd")</f>
        <v>Saturday</v>
      </c>
      <c r="G1166">
        <f>IF(data[[#This Row],[rok]]=rokok,1,0)</f>
        <v>0</v>
      </c>
      <c r="H1166">
        <f>IF(data[[#This Row],[rok]]=rokok-1,1,0)</f>
        <v>0</v>
      </c>
      <c r="I1166">
        <f>data[[#This Row],[tento_rok]]+data[[#This Row],[minuly rok]]</f>
        <v>0</v>
      </c>
    </row>
    <row r="1167" spans="1:9" x14ac:dyDescent="0.2">
      <c r="A1167" s="16">
        <v>43170</v>
      </c>
      <c r="B1167" s="15">
        <v>48750</v>
      </c>
      <c r="C1167">
        <f>YEAR(data[[#This Row],[datum]])</f>
        <v>2018</v>
      </c>
      <c r="D1167">
        <f>MONTH(data[[#This Row],[datum]])</f>
        <v>3</v>
      </c>
      <c r="E1167">
        <f>DAY(data[[#This Row],[datum]])</f>
        <v>11</v>
      </c>
      <c r="F1167" t="str">
        <f>TEXT(data[[#This Row],[datum]],"dddd")</f>
        <v>Sunday</v>
      </c>
      <c r="G1167">
        <f>IF(data[[#This Row],[rok]]=rokok,1,0)</f>
        <v>0</v>
      </c>
      <c r="H1167">
        <f>IF(data[[#This Row],[rok]]=rokok-1,1,0)</f>
        <v>0</v>
      </c>
      <c r="I1167">
        <f>data[[#This Row],[tento_rok]]+data[[#This Row],[minuly rok]]</f>
        <v>0</v>
      </c>
    </row>
    <row r="1168" spans="1:9" x14ac:dyDescent="0.2">
      <c r="A1168" s="16">
        <v>43171</v>
      </c>
      <c r="B1168" s="14">
        <v>45054</v>
      </c>
      <c r="C1168">
        <f>YEAR(data[[#This Row],[datum]])</f>
        <v>2018</v>
      </c>
      <c r="D1168">
        <f>MONTH(data[[#This Row],[datum]])</f>
        <v>3</v>
      </c>
      <c r="E1168">
        <f>DAY(data[[#This Row],[datum]])</f>
        <v>12</v>
      </c>
      <c r="F1168" t="str">
        <f>TEXT(data[[#This Row],[datum]],"dddd")</f>
        <v>Monday</v>
      </c>
      <c r="G1168">
        <f>IF(data[[#This Row],[rok]]=rokok,1,0)</f>
        <v>0</v>
      </c>
      <c r="H1168">
        <f>IF(data[[#This Row],[rok]]=rokok-1,1,0)</f>
        <v>0</v>
      </c>
      <c r="I1168">
        <f>data[[#This Row],[tento_rok]]+data[[#This Row],[minuly rok]]</f>
        <v>0</v>
      </c>
    </row>
    <row r="1169" spans="1:9" x14ac:dyDescent="0.2">
      <c r="A1169" s="16">
        <v>43172</v>
      </c>
      <c r="B1169" s="15">
        <v>46979</v>
      </c>
      <c r="C1169">
        <f>YEAR(data[[#This Row],[datum]])</f>
        <v>2018</v>
      </c>
      <c r="D1169">
        <f>MONTH(data[[#This Row],[datum]])</f>
        <v>3</v>
      </c>
      <c r="E1169">
        <f>DAY(data[[#This Row],[datum]])</f>
        <v>13</v>
      </c>
      <c r="F1169" t="str">
        <f>TEXT(data[[#This Row],[datum]],"dddd")</f>
        <v>Tuesday</v>
      </c>
      <c r="G1169">
        <f>IF(data[[#This Row],[rok]]=rokok,1,0)</f>
        <v>0</v>
      </c>
      <c r="H1169">
        <f>IF(data[[#This Row],[rok]]=rokok-1,1,0)</f>
        <v>0</v>
      </c>
      <c r="I1169">
        <f>data[[#This Row],[tento_rok]]+data[[#This Row],[minuly rok]]</f>
        <v>0</v>
      </c>
    </row>
    <row r="1170" spans="1:9" x14ac:dyDescent="0.2">
      <c r="A1170" s="16">
        <v>43173</v>
      </c>
      <c r="B1170" s="14">
        <v>23265</v>
      </c>
      <c r="C1170">
        <f>YEAR(data[[#This Row],[datum]])</f>
        <v>2018</v>
      </c>
      <c r="D1170">
        <f>MONTH(data[[#This Row],[datum]])</f>
        <v>3</v>
      </c>
      <c r="E1170">
        <f>DAY(data[[#This Row],[datum]])</f>
        <v>14</v>
      </c>
      <c r="F1170" t="str">
        <f>TEXT(data[[#This Row],[datum]],"dddd")</f>
        <v>Wednesday</v>
      </c>
      <c r="G1170">
        <f>IF(data[[#This Row],[rok]]=rokok,1,0)</f>
        <v>0</v>
      </c>
      <c r="H1170">
        <f>IF(data[[#This Row],[rok]]=rokok-1,1,0)</f>
        <v>0</v>
      </c>
      <c r="I1170">
        <f>data[[#This Row],[tento_rok]]+data[[#This Row],[minuly rok]]</f>
        <v>0</v>
      </c>
    </row>
    <row r="1171" spans="1:9" x14ac:dyDescent="0.2">
      <c r="A1171" s="16">
        <v>43174</v>
      </c>
      <c r="B1171" s="15">
        <v>21977</v>
      </c>
      <c r="C1171">
        <f>YEAR(data[[#This Row],[datum]])</f>
        <v>2018</v>
      </c>
      <c r="D1171">
        <f>MONTH(data[[#This Row],[datum]])</f>
        <v>3</v>
      </c>
      <c r="E1171">
        <f>DAY(data[[#This Row],[datum]])</f>
        <v>15</v>
      </c>
      <c r="F1171" t="str">
        <f>TEXT(data[[#This Row],[datum]],"dddd")</f>
        <v>Thursday</v>
      </c>
      <c r="G1171">
        <f>IF(data[[#This Row],[rok]]=rokok,1,0)</f>
        <v>0</v>
      </c>
      <c r="H1171">
        <f>IF(data[[#This Row],[rok]]=rokok-1,1,0)</f>
        <v>0</v>
      </c>
      <c r="I1171">
        <f>data[[#This Row],[tento_rok]]+data[[#This Row],[minuly rok]]</f>
        <v>0</v>
      </c>
    </row>
    <row r="1172" spans="1:9" x14ac:dyDescent="0.2">
      <c r="A1172" s="16">
        <v>43175</v>
      </c>
      <c r="B1172" s="14">
        <v>22957</v>
      </c>
      <c r="C1172">
        <f>YEAR(data[[#This Row],[datum]])</f>
        <v>2018</v>
      </c>
      <c r="D1172">
        <f>MONTH(data[[#This Row],[datum]])</f>
        <v>3</v>
      </c>
      <c r="E1172">
        <f>DAY(data[[#This Row],[datum]])</f>
        <v>16</v>
      </c>
      <c r="F1172" t="str">
        <f>TEXT(data[[#This Row],[datum]],"dddd")</f>
        <v>Friday</v>
      </c>
      <c r="G1172">
        <f>IF(data[[#This Row],[rok]]=rokok,1,0)</f>
        <v>0</v>
      </c>
      <c r="H1172">
        <f>IF(data[[#This Row],[rok]]=rokok-1,1,0)</f>
        <v>0</v>
      </c>
      <c r="I1172">
        <f>data[[#This Row],[tento_rok]]+data[[#This Row],[minuly rok]]</f>
        <v>0</v>
      </c>
    </row>
    <row r="1173" spans="1:9" x14ac:dyDescent="0.2">
      <c r="A1173" s="16">
        <v>43176</v>
      </c>
      <c r="B1173" s="15">
        <v>22853</v>
      </c>
      <c r="C1173">
        <f>YEAR(data[[#This Row],[datum]])</f>
        <v>2018</v>
      </c>
      <c r="D1173">
        <f>MONTH(data[[#This Row],[datum]])</f>
        <v>3</v>
      </c>
      <c r="E1173">
        <f>DAY(data[[#This Row],[datum]])</f>
        <v>17</v>
      </c>
      <c r="F1173" t="str">
        <f>TEXT(data[[#This Row],[datum]],"dddd")</f>
        <v>Saturday</v>
      </c>
      <c r="G1173">
        <f>IF(data[[#This Row],[rok]]=rokok,1,0)</f>
        <v>0</v>
      </c>
      <c r="H1173">
        <f>IF(data[[#This Row],[rok]]=rokok-1,1,0)</f>
        <v>0</v>
      </c>
      <c r="I1173">
        <f>data[[#This Row],[tento_rok]]+data[[#This Row],[minuly rok]]</f>
        <v>0</v>
      </c>
    </row>
    <row r="1174" spans="1:9" x14ac:dyDescent="0.2">
      <c r="A1174" s="16">
        <v>43177</v>
      </c>
      <c r="B1174" s="14">
        <v>32312</v>
      </c>
      <c r="C1174">
        <f>YEAR(data[[#This Row],[datum]])</f>
        <v>2018</v>
      </c>
      <c r="D1174">
        <f>MONTH(data[[#This Row],[datum]])</f>
        <v>3</v>
      </c>
      <c r="E1174">
        <f>DAY(data[[#This Row],[datum]])</f>
        <v>18</v>
      </c>
      <c r="F1174" t="str">
        <f>TEXT(data[[#This Row],[datum]],"dddd")</f>
        <v>Sunday</v>
      </c>
      <c r="G1174">
        <f>IF(data[[#This Row],[rok]]=rokok,1,0)</f>
        <v>0</v>
      </c>
      <c r="H1174">
        <f>IF(data[[#This Row],[rok]]=rokok-1,1,0)</f>
        <v>0</v>
      </c>
      <c r="I1174">
        <f>data[[#This Row],[tento_rok]]+data[[#This Row],[minuly rok]]</f>
        <v>0</v>
      </c>
    </row>
    <row r="1175" spans="1:9" x14ac:dyDescent="0.2">
      <c r="A1175" s="16">
        <v>43178</v>
      </c>
      <c r="B1175" s="15">
        <v>31832</v>
      </c>
      <c r="C1175">
        <f>YEAR(data[[#This Row],[datum]])</f>
        <v>2018</v>
      </c>
      <c r="D1175">
        <f>MONTH(data[[#This Row],[datum]])</f>
        <v>3</v>
      </c>
      <c r="E1175">
        <f>DAY(data[[#This Row],[datum]])</f>
        <v>19</v>
      </c>
      <c r="F1175" t="str">
        <f>TEXT(data[[#This Row],[datum]],"dddd")</f>
        <v>Monday</v>
      </c>
      <c r="G1175">
        <f>IF(data[[#This Row],[rok]]=rokok,1,0)</f>
        <v>0</v>
      </c>
      <c r="H1175">
        <f>IF(data[[#This Row],[rok]]=rokok-1,1,0)</f>
        <v>0</v>
      </c>
      <c r="I1175">
        <f>data[[#This Row],[tento_rok]]+data[[#This Row],[minuly rok]]</f>
        <v>0</v>
      </c>
    </row>
    <row r="1176" spans="1:9" x14ac:dyDescent="0.2">
      <c r="A1176" s="16">
        <v>43179</v>
      </c>
      <c r="B1176" s="14">
        <v>31443</v>
      </c>
      <c r="C1176">
        <f>YEAR(data[[#This Row],[datum]])</f>
        <v>2018</v>
      </c>
      <c r="D1176">
        <f>MONTH(data[[#This Row],[datum]])</f>
        <v>3</v>
      </c>
      <c r="E1176">
        <f>DAY(data[[#This Row],[datum]])</f>
        <v>20</v>
      </c>
      <c r="F1176" t="str">
        <f>TEXT(data[[#This Row],[datum]],"dddd")</f>
        <v>Tuesday</v>
      </c>
      <c r="G1176">
        <f>IF(data[[#This Row],[rok]]=rokok,1,0)</f>
        <v>0</v>
      </c>
      <c r="H1176">
        <f>IF(data[[#This Row],[rok]]=rokok-1,1,0)</f>
        <v>0</v>
      </c>
      <c r="I1176">
        <f>data[[#This Row],[tento_rok]]+data[[#This Row],[minuly rok]]</f>
        <v>0</v>
      </c>
    </row>
    <row r="1177" spans="1:9" x14ac:dyDescent="0.2">
      <c r="A1177" s="16">
        <v>43180</v>
      </c>
      <c r="B1177" s="15">
        <v>34621</v>
      </c>
      <c r="C1177">
        <f>YEAR(data[[#This Row],[datum]])</f>
        <v>2018</v>
      </c>
      <c r="D1177">
        <f>MONTH(data[[#This Row],[datum]])</f>
        <v>3</v>
      </c>
      <c r="E1177">
        <f>DAY(data[[#This Row],[datum]])</f>
        <v>21</v>
      </c>
      <c r="F1177" t="str">
        <f>TEXT(data[[#This Row],[datum]],"dddd")</f>
        <v>Wednesday</v>
      </c>
      <c r="G1177">
        <f>IF(data[[#This Row],[rok]]=rokok,1,0)</f>
        <v>0</v>
      </c>
      <c r="H1177">
        <f>IF(data[[#This Row],[rok]]=rokok-1,1,0)</f>
        <v>0</v>
      </c>
      <c r="I1177">
        <f>data[[#This Row],[tento_rok]]+data[[#This Row],[minuly rok]]</f>
        <v>0</v>
      </c>
    </row>
    <row r="1178" spans="1:9" x14ac:dyDescent="0.2">
      <c r="A1178" s="16">
        <v>43181</v>
      </c>
      <c r="B1178" s="14">
        <v>17164</v>
      </c>
      <c r="C1178">
        <f>YEAR(data[[#This Row],[datum]])</f>
        <v>2018</v>
      </c>
      <c r="D1178">
        <f>MONTH(data[[#This Row],[datum]])</f>
        <v>3</v>
      </c>
      <c r="E1178">
        <f>DAY(data[[#This Row],[datum]])</f>
        <v>22</v>
      </c>
      <c r="F1178" t="str">
        <f>TEXT(data[[#This Row],[datum]],"dddd")</f>
        <v>Thursday</v>
      </c>
      <c r="G1178">
        <f>IF(data[[#This Row],[rok]]=rokok,1,0)</f>
        <v>0</v>
      </c>
      <c r="H1178">
        <f>IF(data[[#This Row],[rok]]=rokok-1,1,0)</f>
        <v>0</v>
      </c>
      <c r="I1178">
        <f>data[[#This Row],[tento_rok]]+data[[#This Row],[minuly rok]]</f>
        <v>0</v>
      </c>
    </row>
    <row r="1179" spans="1:9" x14ac:dyDescent="0.2">
      <c r="A1179" s="16">
        <v>43182</v>
      </c>
      <c r="B1179" s="15">
        <v>17218</v>
      </c>
      <c r="C1179">
        <f>YEAR(data[[#This Row],[datum]])</f>
        <v>2018</v>
      </c>
      <c r="D1179">
        <f>MONTH(data[[#This Row],[datum]])</f>
        <v>3</v>
      </c>
      <c r="E1179">
        <f>DAY(data[[#This Row],[datum]])</f>
        <v>23</v>
      </c>
      <c r="F1179" t="str">
        <f>TEXT(data[[#This Row],[datum]],"dddd")</f>
        <v>Friday</v>
      </c>
      <c r="G1179">
        <f>IF(data[[#This Row],[rok]]=rokok,1,0)</f>
        <v>0</v>
      </c>
      <c r="H1179">
        <f>IF(data[[#This Row],[rok]]=rokok-1,1,0)</f>
        <v>0</v>
      </c>
      <c r="I1179">
        <f>data[[#This Row],[tento_rok]]+data[[#This Row],[minuly rok]]</f>
        <v>0</v>
      </c>
    </row>
    <row r="1180" spans="1:9" x14ac:dyDescent="0.2">
      <c r="A1180" s="16">
        <v>43183</v>
      </c>
      <c r="B1180" s="14">
        <v>17483</v>
      </c>
      <c r="C1180">
        <f>YEAR(data[[#This Row],[datum]])</f>
        <v>2018</v>
      </c>
      <c r="D1180">
        <f>MONTH(data[[#This Row],[datum]])</f>
        <v>3</v>
      </c>
      <c r="E1180">
        <f>DAY(data[[#This Row],[datum]])</f>
        <v>24</v>
      </c>
      <c r="F1180" t="str">
        <f>TEXT(data[[#This Row],[datum]],"dddd")</f>
        <v>Saturday</v>
      </c>
      <c r="G1180">
        <f>IF(data[[#This Row],[rok]]=rokok,1,0)</f>
        <v>0</v>
      </c>
      <c r="H1180">
        <f>IF(data[[#This Row],[rok]]=rokok-1,1,0)</f>
        <v>0</v>
      </c>
      <c r="I1180">
        <f>data[[#This Row],[tento_rok]]+data[[#This Row],[minuly rok]]</f>
        <v>0</v>
      </c>
    </row>
    <row r="1181" spans="1:9" x14ac:dyDescent="0.2">
      <c r="A1181" s="16">
        <v>43184</v>
      </c>
      <c r="B1181" s="15">
        <v>16938</v>
      </c>
      <c r="C1181">
        <f>YEAR(data[[#This Row],[datum]])</f>
        <v>2018</v>
      </c>
      <c r="D1181">
        <f>MONTH(data[[#This Row],[datum]])</f>
        <v>3</v>
      </c>
      <c r="E1181">
        <f>DAY(data[[#This Row],[datum]])</f>
        <v>25</v>
      </c>
      <c r="F1181" t="str">
        <f>TEXT(data[[#This Row],[datum]],"dddd")</f>
        <v>Sunday</v>
      </c>
      <c r="G1181">
        <f>IF(data[[#This Row],[rok]]=rokok,1,0)</f>
        <v>0</v>
      </c>
      <c r="H1181">
        <f>IF(data[[#This Row],[rok]]=rokok-1,1,0)</f>
        <v>0</v>
      </c>
      <c r="I1181">
        <f>data[[#This Row],[tento_rok]]+data[[#This Row],[minuly rok]]</f>
        <v>0</v>
      </c>
    </row>
    <row r="1182" spans="1:9" x14ac:dyDescent="0.2">
      <c r="A1182" s="16">
        <v>43185</v>
      </c>
      <c r="B1182" s="14">
        <v>29818</v>
      </c>
      <c r="C1182">
        <f>YEAR(data[[#This Row],[datum]])</f>
        <v>2018</v>
      </c>
      <c r="D1182">
        <f>MONTH(data[[#This Row],[datum]])</f>
        <v>3</v>
      </c>
      <c r="E1182">
        <f>DAY(data[[#This Row],[datum]])</f>
        <v>26</v>
      </c>
      <c r="F1182" t="str">
        <f>TEXT(data[[#This Row],[datum]],"dddd")</f>
        <v>Monday</v>
      </c>
      <c r="G1182">
        <f>IF(data[[#This Row],[rok]]=rokok,1,0)</f>
        <v>0</v>
      </c>
      <c r="H1182">
        <f>IF(data[[#This Row],[rok]]=rokok-1,1,0)</f>
        <v>0</v>
      </c>
      <c r="I1182">
        <f>data[[#This Row],[tento_rok]]+data[[#This Row],[minuly rok]]</f>
        <v>0</v>
      </c>
    </row>
    <row r="1183" spans="1:9" x14ac:dyDescent="0.2">
      <c r="A1183" s="16">
        <v>43186</v>
      </c>
      <c r="B1183" s="15">
        <v>27174</v>
      </c>
      <c r="C1183">
        <f>YEAR(data[[#This Row],[datum]])</f>
        <v>2018</v>
      </c>
      <c r="D1183">
        <f>MONTH(data[[#This Row],[datum]])</f>
        <v>3</v>
      </c>
      <c r="E1183">
        <f>DAY(data[[#This Row],[datum]])</f>
        <v>27</v>
      </c>
      <c r="F1183" t="str">
        <f>TEXT(data[[#This Row],[datum]],"dddd")</f>
        <v>Tuesday</v>
      </c>
      <c r="G1183">
        <f>IF(data[[#This Row],[rok]]=rokok,1,0)</f>
        <v>0</v>
      </c>
      <c r="H1183">
        <f>IF(data[[#This Row],[rok]]=rokok-1,1,0)</f>
        <v>0</v>
      </c>
      <c r="I1183">
        <f>data[[#This Row],[tento_rok]]+data[[#This Row],[minuly rok]]</f>
        <v>0</v>
      </c>
    </row>
    <row r="1184" spans="1:9" x14ac:dyDescent="0.2">
      <c r="A1184" s="16">
        <v>43187</v>
      </c>
      <c r="B1184" s="14">
        <v>26163</v>
      </c>
      <c r="C1184">
        <f>YEAR(data[[#This Row],[datum]])</f>
        <v>2018</v>
      </c>
      <c r="D1184">
        <f>MONTH(data[[#This Row],[datum]])</f>
        <v>3</v>
      </c>
      <c r="E1184">
        <f>DAY(data[[#This Row],[datum]])</f>
        <v>28</v>
      </c>
      <c r="F1184" t="str">
        <f>TEXT(data[[#This Row],[datum]],"dddd")</f>
        <v>Wednesday</v>
      </c>
      <c r="G1184">
        <f>IF(data[[#This Row],[rok]]=rokok,1,0)</f>
        <v>0</v>
      </c>
      <c r="H1184">
        <f>IF(data[[#This Row],[rok]]=rokok-1,1,0)</f>
        <v>0</v>
      </c>
      <c r="I1184">
        <f>data[[#This Row],[tento_rok]]+data[[#This Row],[minuly rok]]</f>
        <v>0</v>
      </c>
    </row>
    <row r="1185" spans="1:9" x14ac:dyDescent="0.2">
      <c r="A1185" s="16">
        <v>43188</v>
      </c>
      <c r="B1185" s="15">
        <v>27132</v>
      </c>
      <c r="C1185">
        <f>YEAR(data[[#This Row],[datum]])</f>
        <v>2018</v>
      </c>
      <c r="D1185">
        <f>MONTH(data[[#This Row],[datum]])</f>
        <v>3</v>
      </c>
      <c r="E1185">
        <f>DAY(data[[#This Row],[datum]])</f>
        <v>29</v>
      </c>
      <c r="F1185" t="str">
        <f>TEXT(data[[#This Row],[datum]],"dddd")</f>
        <v>Thursday</v>
      </c>
      <c r="G1185">
        <f>IF(data[[#This Row],[rok]]=rokok,1,0)</f>
        <v>0</v>
      </c>
      <c r="H1185">
        <f>IF(data[[#This Row],[rok]]=rokok-1,1,0)</f>
        <v>0</v>
      </c>
      <c r="I1185">
        <f>data[[#This Row],[tento_rok]]+data[[#This Row],[minuly rok]]</f>
        <v>0</v>
      </c>
    </row>
    <row r="1186" spans="1:9" x14ac:dyDescent="0.2">
      <c r="A1186" s="16">
        <v>43189</v>
      </c>
      <c r="B1186" s="14">
        <v>28704</v>
      </c>
      <c r="C1186">
        <f>YEAR(data[[#This Row],[datum]])</f>
        <v>2018</v>
      </c>
      <c r="D1186">
        <f>MONTH(data[[#This Row],[datum]])</f>
        <v>3</v>
      </c>
      <c r="E1186">
        <f>DAY(data[[#This Row],[datum]])</f>
        <v>30</v>
      </c>
      <c r="F1186" t="str">
        <f>TEXT(data[[#This Row],[datum]],"dddd")</f>
        <v>Friday</v>
      </c>
      <c r="G1186">
        <f>IF(data[[#This Row],[rok]]=rokok,1,0)</f>
        <v>0</v>
      </c>
      <c r="H1186">
        <f>IF(data[[#This Row],[rok]]=rokok-1,1,0)</f>
        <v>0</v>
      </c>
      <c r="I1186">
        <f>data[[#This Row],[tento_rok]]+data[[#This Row],[minuly rok]]</f>
        <v>0</v>
      </c>
    </row>
    <row r="1187" spans="1:9" x14ac:dyDescent="0.2">
      <c r="A1187" s="16">
        <v>43190</v>
      </c>
      <c r="B1187" s="15">
        <v>23119</v>
      </c>
      <c r="C1187">
        <f>YEAR(data[[#This Row],[datum]])</f>
        <v>2018</v>
      </c>
      <c r="D1187">
        <f>MONTH(data[[#This Row],[datum]])</f>
        <v>3</v>
      </c>
      <c r="E1187">
        <f>DAY(data[[#This Row],[datum]])</f>
        <v>31</v>
      </c>
      <c r="F1187" t="str">
        <f>TEXT(data[[#This Row],[datum]],"dddd")</f>
        <v>Saturday</v>
      </c>
      <c r="G1187">
        <f>IF(data[[#This Row],[rok]]=rokok,1,0)</f>
        <v>0</v>
      </c>
      <c r="H1187">
        <f>IF(data[[#This Row],[rok]]=rokok-1,1,0)</f>
        <v>0</v>
      </c>
      <c r="I1187">
        <f>data[[#This Row],[tento_rok]]+data[[#This Row],[minuly rok]]</f>
        <v>0</v>
      </c>
    </row>
    <row r="1188" spans="1:9" x14ac:dyDescent="0.2">
      <c r="A1188" s="16">
        <v>43191</v>
      </c>
      <c r="B1188" s="14">
        <v>24736</v>
      </c>
      <c r="C1188">
        <f>YEAR(data[[#This Row],[datum]])</f>
        <v>2018</v>
      </c>
      <c r="D1188">
        <f>MONTH(data[[#This Row],[datum]])</f>
        <v>4</v>
      </c>
      <c r="E1188">
        <f>DAY(data[[#This Row],[datum]])</f>
        <v>1</v>
      </c>
      <c r="F1188" t="str">
        <f>TEXT(data[[#This Row],[datum]],"dddd")</f>
        <v>Sunday</v>
      </c>
      <c r="G1188">
        <f>IF(data[[#This Row],[rok]]=rokok,1,0)</f>
        <v>0</v>
      </c>
      <c r="H1188">
        <f>IF(data[[#This Row],[rok]]=rokok-1,1,0)</f>
        <v>0</v>
      </c>
      <c r="I1188">
        <f>data[[#This Row],[tento_rok]]+data[[#This Row],[minuly rok]]</f>
        <v>0</v>
      </c>
    </row>
    <row r="1189" spans="1:9" x14ac:dyDescent="0.2">
      <c r="A1189" s="16">
        <v>43192</v>
      </c>
      <c r="B1189" s="15">
        <v>24459</v>
      </c>
      <c r="C1189">
        <f>YEAR(data[[#This Row],[datum]])</f>
        <v>2018</v>
      </c>
      <c r="D1189">
        <f>MONTH(data[[#This Row],[datum]])</f>
        <v>4</v>
      </c>
      <c r="E1189">
        <f>DAY(data[[#This Row],[datum]])</f>
        <v>2</v>
      </c>
      <c r="F1189" t="str">
        <f>TEXT(data[[#This Row],[datum]],"dddd")</f>
        <v>Monday</v>
      </c>
      <c r="G1189">
        <f>IF(data[[#This Row],[rok]]=rokok,1,0)</f>
        <v>0</v>
      </c>
      <c r="H1189">
        <f>IF(data[[#This Row],[rok]]=rokok-1,1,0)</f>
        <v>0</v>
      </c>
      <c r="I1189">
        <f>data[[#This Row],[tento_rok]]+data[[#This Row],[minuly rok]]</f>
        <v>0</v>
      </c>
    </row>
    <row r="1190" spans="1:9" x14ac:dyDescent="0.2">
      <c r="A1190" s="16">
        <v>43193</v>
      </c>
      <c r="B1190" s="14">
        <v>24557</v>
      </c>
      <c r="C1190">
        <f>YEAR(data[[#This Row],[datum]])</f>
        <v>2018</v>
      </c>
      <c r="D1190">
        <f>MONTH(data[[#This Row],[datum]])</f>
        <v>4</v>
      </c>
      <c r="E1190">
        <f>DAY(data[[#This Row],[datum]])</f>
        <v>3</v>
      </c>
      <c r="F1190" t="str">
        <f>TEXT(data[[#This Row],[datum]],"dddd")</f>
        <v>Tuesday</v>
      </c>
      <c r="G1190">
        <f>IF(data[[#This Row],[rok]]=rokok,1,0)</f>
        <v>0</v>
      </c>
      <c r="H1190">
        <f>IF(data[[#This Row],[rok]]=rokok-1,1,0)</f>
        <v>0</v>
      </c>
      <c r="I1190">
        <f>data[[#This Row],[tento_rok]]+data[[#This Row],[minuly rok]]</f>
        <v>0</v>
      </c>
    </row>
    <row r="1191" spans="1:9" x14ac:dyDescent="0.2">
      <c r="A1191" s="16">
        <v>43194</v>
      </c>
      <c r="B1191" s="15">
        <v>27319</v>
      </c>
      <c r="C1191">
        <f>YEAR(data[[#This Row],[datum]])</f>
        <v>2018</v>
      </c>
      <c r="D1191">
        <f>MONTH(data[[#This Row],[datum]])</f>
        <v>4</v>
      </c>
      <c r="E1191">
        <f>DAY(data[[#This Row],[datum]])</f>
        <v>4</v>
      </c>
      <c r="F1191" t="str">
        <f>TEXT(data[[#This Row],[datum]],"dddd")</f>
        <v>Wednesday</v>
      </c>
      <c r="G1191">
        <f>IF(data[[#This Row],[rok]]=rokok,1,0)</f>
        <v>0</v>
      </c>
      <c r="H1191">
        <f>IF(data[[#This Row],[rok]]=rokok-1,1,0)</f>
        <v>0</v>
      </c>
      <c r="I1191">
        <f>data[[#This Row],[tento_rok]]+data[[#This Row],[minuly rok]]</f>
        <v>0</v>
      </c>
    </row>
    <row r="1192" spans="1:9" x14ac:dyDescent="0.2">
      <c r="A1192" s="16">
        <v>43195</v>
      </c>
      <c r="B1192" s="14">
        <v>25483</v>
      </c>
      <c r="C1192">
        <f>YEAR(data[[#This Row],[datum]])</f>
        <v>2018</v>
      </c>
      <c r="D1192">
        <f>MONTH(data[[#This Row],[datum]])</f>
        <v>4</v>
      </c>
      <c r="E1192">
        <f>DAY(data[[#This Row],[datum]])</f>
        <v>5</v>
      </c>
      <c r="F1192" t="str">
        <f>TEXT(data[[#This Row],[datum]],"dddd")</f>
        <v>Thursday</v>
      </c>
      <c r="G1192">
        <f>IF(data[[#This Row],[rok]]=rokok,1,0)</f>
        <v>0</v>
      </c>
      <c r="H1192">
        <f>IF(data[[#This Row],[rok]]=rokok-1,1,0)</f>
        <v>0</v>
      </c>
      <c r="I1192">
        <f>data[[#This Row],[tento_rok]]+data[[#This Row],[minuly rok]]</f>
        <v>0</v>
      </c>
    </row>
    <row r="1193" spans="1:9" x14ac:dyDescent="0.2">
      <c r="A1193" s="16">
        <v>43196</v>
      </c>
      <c r="B1193" s="15">
        <v>25707</v>
      </c>
      <c r="C1193">
        <f>YEAR(data[[#This Row],[datum]])</f>
        <v>2018</v>
      </c>
      <c r="D1193">
        <f>MONTH(data[[#This Row],[datum]])</f>
        <v>4</v>
      </c>
      <c r="E1193">
        <f>DAY(data[[#This Row],[datum]])</f>
        <v>6</v>
      </c>
      <c r="F1193" t="str">
        <f>TEXT(data[[#This Row],[datum]],"dddd")</f>
        <v>Friday</v>
      </c>
      <c r="G1193">
        <f>IF(data[[#This Row],[rok]]=rokok,1,0)</f>
        <v>0</v>
      </c>
      <c r="H1193">
        <f>IF(data[[#This Row],[rok]]=rokok-1,1,0)</f>
        <v>0</v>
      </c>
      <c r="I1193">
        <f>data[[#This Row],[tento_rok]]+data[[#This Row],[minuly rok]]</f>
        <v>0</v>
      </c>
    </row>
    <row r="1194" spans="1:9" x14ac:dyDescent="0.2">
      <c r="A1194" s="16">
        <v>43197</v>
      </c>
      <c r="B1194" s="14">
        <v>20468</v>
      </c>
      <c r="C1194">
        <f>YEAR(data[[#This Row],[datum]])</f>
        <v>2018</v>
      </c>
      <c r="D1194">
        <f>MONTH(data[[#This Row],[datum]])</f>
        <v>4</v>
      </c>
      <c r="E1194">
        <f>DAY(data[[#This Row],[datum]])</f>
        <v>7</v>
      </c>
      <c r="F1194" t="str">
        <f>TEXT(data[[#This Row],[datum]],"dddd")</f>
        <v>Saturday</v>
      </c>
      <c r="G1194">
        <f>IF(data[[#This Row],[rok]]=rokok,1,0)</f>
        <v>0</v>
      </c>
      <c r="H1194">
        <f>IF(data[[#This Row],[rok]]=rokok-1,1,0)</f>
        <v>0</v>
      </c>
      <c r="I1194">
        <f>data[[#This Row],[tento_rok]]+data[[#This Row],[minuly rok]]</f>
        <v>0</v>
      </c>
    </row>
    <row r="1195" spans="1:9" x14ac:dyDescent="0.2">
      <c r="A1195" s="16">
        <v>43198</v>
      </c>
      <c r="B1195" s="15">
        <v>21196</v>
      </c>
      <c r="C1195">
        <f>YEAR(data[[#This Row],[datum]])</f>
        <v>2018</v>
      </c>
      <c r="D1195">
        <f>MONTH(data[[#This Row],[datum]])</f>
        <v>4</v>
      </c>
      <c r="E1195">
        <f>DAY(data[[#This Row],[datum]])</f>
        <v>8</v>
      </c>
      <c r="F1195" t="str">
        <f>TEXT(data[[#This Row],[datum]],"dddd")</f>
        <v>Sunday</v>
      </c>
      <c r="G1195">
        <f>IF(data[[#This Row],[rok]]=rokok,1,0)</f>
        <v>0</v>
      </c>
      <c r="H1195">
        <f>IF(data[[#This Row],[rok]]=rokok-1,1,0)</f>
        <v>0</v>
      </c>
      <c r="I1195">
        <f>data[[#This Row],[tento_rok]]+data[[#This Row],[minuly rok]]</f>
        <v>0</v>
      </c>
    </row>
    <row r="1196" spans="1:9" x14ac:dyDescent="0.2">
      <c r="A1196" s="16">
        <v>43199</v>
      </c>
      <c r="B1196" s="14">
        <v>20788</v>
      </c>
      <c r="C1196">
        <f>YEAR(data[[#This Row],[datum]])</f>
        <v>2018</v>
      </c>
      <c r="D1196">
        <f>MONTH(data[[#This Row],[datum]])</f>
        <v>4</v>
      </c>
      <c r="E1196">
        <f>DAY(data[[#This Row],[datum]])</f>
        <v>9</v>
      </c>
      <c r="F1196" t="str">
        <f>TEXT(data[[#This Row],[datum]],"dddd")</f>
        <v>Monday</v>
      </c>
      <c r="G1196">
        <f>IF(data[[#This Row],[rok]]=rokok,1,0)</f>
        <v>0</v>
      </c>
      <c r="H1196">
        <f>IF(data[[#This Row],[rok]]=rokok-1,1,0)</f>
        <v>0</v>
      </c>
      <c r="I1196">
        <f>data[[#This Row],[tento_rok]]+data[[#This Row],[minuly rok]]</f>
        <v>0</v>
      </c>
    </row>
    <row r="1197" spans="1:9" x14ac:dyDescent="0.2">
      <c r="A1197" s="16">
        <v>43200</v>
      </c>
      <c r="B1197" s="15">
        <v>22756</v>
      </c>
      <c r="C1197">
        <f>YEAR(data[[#This Row],[datum]])</f>
        <v>2018</v>
      </c>
      <c r="D1197">
        <f>MONTH(data[[#This Row],[datum]])</f>
        <v>4</v>
      </c>
      <c r="E1197">
        <f>DAY(data[[#This Row],[datum]])</f>
        <v>10</v>
      </c>
      <c r="F1197" t="str">
        <f>TEXT(data[[#This Row],[datum]],"dddd")</f>
        <v>Tuesday</v>
      </c>
      <c r="G1197">
        <f>IF(data[[#This Row],[rok]]=rokok,1,0)</f>
        <v>0</v>
      </c>
      <c r="H1197">
        <f>IF(data[[#This Row],[rok]]=rokok-1,1,0)</f>
        <v>0</v>
      </c>
      <c r="I1197">
        <f>data[[#This Row],[tento_rok]]+data[[#This Row],[minuly rok]]</f>
        <v>0</v>
      </c>
    </row>
    <row r="1198" spans="1:9" x14ac:dyDescent="0.2">
      <c r="A1198" s="16">
        <v>43201</v>
      </c>
      <c r="B1198" s="14">
        <v>19955</v>
      </c>
      <c r="C1198">
        <f>YEAR(data[[#This Row],[datum]])</f>
        <v>2018</v>
      </c>
      <c r="D1198">
        <f>MONTH(data[[#This Row],[datum]])</f>
        <v>4</v>
      </c>
      <c r="E1198">
        <f>DAY(data[[#This Row],[datum]])</f>
        <v>11</v>
      </c>
      <c r="F1198" t="str">
        <f>TEXT(data[[#This Row],[datum]],"dddd")</f>
        <v>Wednesday</v>
      </c>
      <c r="G1198">
        <f>IF(data[[#This Row],[rok]]=rokok,1,0)</f>
        <v>0</v>
      </c>
      <c r="H1198">
        <f>IF(data[[#This Row],[rok]]=rokok-1,1,0)</f>
        <v>0</v>
      </c>
      <c r="I1198">
        <f>data[[#This Row],[tento_rok]]+data[[#This Row],[minuly rok]]</f>
        <v>0</v>
      </c>
    </row>
    <row r="1199" spans="1:9" x14ac:dyDescent="0.2">
      <c r="A1199" s="16">
        <v>43202</v>
      </c>
      <c r="B1199" s="15">
        <v>20221</v>
      </c>
      <c r="C1199">
        <f>YEAR(data[[#This Row],[datum]])</f>
        <v>2018</v>
      </c>
      <c r="D1199">
        <f>MONTH(data[[#This Row],[datum]])</f>
        <v>4</v>
      </c>
      <c r="E1199">
        <f>DAY(data[[#This Row],[datum]])</f>
        <v>12</v>
      </c>
      <c r="F1199" t="str">
        <f>TEXT(data[[#This Row],[datum]],"dddd")</f>
        <v>Thursday</v>
      </c>
      <c r="G1199">
        <f>IF(data[[#This Row],[rok]]=rokok,1,0)</f>
        <v>0</v>
      </c>
      <c r="H1199">
        <f>IF(data[[#This Row],[rok]]=rokok-1,1,0)</f>
        <v>0</v>
      </c>
      <c r="I1199">
        <f>data[[#This Row],[tento_rok]]+data[[#This Row],[minuly rok]]</f>
        <v>0</v>
      </c>
    </row>
    <row r="1200" spans="1:9" x14ac:dyDescent="0.2">
      <c r="A1200" s="16">
        <v>43203</v>
      </c>
      <c r="B1200" s="14">
        <v>19806</v>
      </c>
      <c r="C1200">
        <f>YEAR(data[[#This Row],[datum]])</f>
        <v>2018</v>
      </c>
      <c r="D1200">
        <f>MONTH(data[[#This Row],[datum]])</f>
        <v>4</v>
      </c>
      <c r="E1200">
        <f>DAY(data[[#This Row],[datum]])</f>
        <v>13</v>
      </c>
      <c r="F1200" t="str">
        <f>TEXT(data[[#This Row],[datum]],"dddd")</f>
        <v>Friday</v>
      </c>
      <c r="G1200">
        <f>IF(data[[#This Row],[rok]]=rokok,1,0)</f>
        <v>0</v>
      </c>
      <c r="H1200">
        <f>IF(data[[#This Row],[rok]]=rokok-1,1,0)</f>
        <v>0</v>
      </c>
      <c r="I1200">
        <f>data[[#This Row],[tento_rok]]+data[[#This Row],[minuly rok]]</f>
        <v>0</v>
      </c>
    </row>
    <row r="1201" spans="1:9" x14ac:dyDescent="0.2">
      <c r="A1201" s="16">
        <v>43204</v>
      </c>
      <c r="B1201" s="15">
        <v>21177</v>
      </c>
      <c r="C1201">
        <f>YEAR(data[[#This Row],[datum]])</f>
        <v>2018</v>
      </c>
      <c r="D1201">
        <f>MONTH(data[[#This Row],[datum]])</f>
        <v>4</v>
      </c>
      <c r="E1201">
        <f>DAY(data[[#This Row],[datum]])</f>
        <v>14</v>
      </c>
      <c r="F1201" t="str">
        <f>TEXT(data[[#This Row],[datum]],"dddd")</f>
        <v>Saturday</v>
      </c>
      <c r="G1201">
        <f>IF(data[[#This Row],[rok]]=rokok,1,0)</f>
        <v>0</v>
      </c>
      <c r="H1201">
        <f>IF(data[[#This Row],[rok]]=rokok-1,1,0)</f>
        <v>0</v>
      </c>
      <c r="I1201">
        <f>data[[#This Row],[tento_rok]]+data[[#This Row],[minuly rok]]</f>
        <v>0</v>
      </c>
    </row>
    <row r="1202" spans="1:9" x14ac:dyDescent="0.2">
      <c r="A1202" s="16">
        <v>43205</v>
      </c>
      <c r="B1202" s="14">
        <v>25497</v>
      </c>
      <c r="C1202">
        <f>YEAR(data[[#This Row],[datum]])</f>
        <v>2018</v>
      </c>
      <c r="D1202">
        <f>MONTH(data[[#This Row],[datum]])</f>
        <v>4</v>
      </c>
      <c r="E1202">
        <f>DAY(data[[#This Row],[datum]])</f>
        <v>15</v>
      </c>
      <c r="F1202" t="str">
        <f>TEXT(data[[#This Row],[datum]],"dddd")</f>
        <v>Sunday</v>
      </c>
      <c r="G1202">
        <f>IF(data[[#This Row],[rok]]=rokok,1,0)</f>
        <v>0</v>
      </c>
      <c r="H1202">
        <f>IF(data[[#This Row],[rok]]=rokok-1,1,0)</f>
        <v>0</v>
      </c>
      <c r="I1202">
        <f>data[[#This Row],[tento_rok]]+data[[#This Row],[minuly rok]]</f>
        <v>0</v>
      </c>
    </row>
    <row r="1203" spans="1:9" x14ac:dyDescent="0.2">
      <c r="A1203" s="16">
        <v>43206</v>
      </c>
      <c r="B1203" s="15">
        <v>26408</v>
      </c>
      <c r="C1203">
        <f>YEAR(data[[#This Row],[datum]])</f>
        <v>2018</v>
      </c>
      <c r="D1203">
        <f>MONTH(data[[#This Row],[datum]])</f>
        <v>4</v>
      </c>
      <c r="E1203">
        <f>DAY(data[[#This Row],[datum]])</f>
        <v>16</v>
      </c>
      <c r="F1203" t="str">
        <f>TEXT(data[[#This Row],[datum]],"dddd")</f>
        <v>Monday</v>
      </c>
      <c r="G1203">
        <f>IF(data[[#This Row],[rok]]=rokok,1,0)</f>
        <v>0</v>
      </c>
      <c r="H1203">
        <f>IF(data[[#This Row],[rok]]=rokok-1,1,0)</f>
        <v>0</v>
      </c>
      <c r="I1203">
        <f>data[[#This Row],[tento_rok]]+data[[#This Row],[minuly rok]]</f>
        <v>0</v>
      </c>
    </row>
    <row r="1204" spans="1:9" x14ac:dyDescent="0.2">
      <c r="A1204" s="16">
        <v>43207</v>
      </c>
      <c r="B1204" s="14">
        <v>26163</v>
      </c>
      <c r="C1204">
        <f>YEAR(data[[#This Row],[datum]])</f>
        <v>2018</v>
      </c>
      <c r="D1204">
        <f>MONTH(data[[#This Row],[datum]])</f>
        <v>4</v>
      </c>
      <c r="E1204">
        <f>DAY(data[[#This Row],[datum]])</f>
        <v>17</v>
      </c>
      <c r="F1204" t="str">
        <f>TEXT(data[[#This Row],[datum]],"dddd")</f>
        <v>Tuesday</v>
      </c>
      <c r="G1204">
        <f>IF(data[[#This Row],[rok]]=rokok,1,0)</f>
        <v>0</v>
      </c>
      <c r="H1204">
        <f>IF(data[[#This Row],[rok]]=rokok-1,1,0)</f>
        <v>0</v>
      </c>
      <c r="I1204">
        <f>data[[#This Row],[tento_rok]]+data[[#This Row],[minuly rok]]</f>
        <v>0</v>
      </c>
    </row>
    <row r="1205" spans="1:9" x14ac:dyDescent="0.2">
      <c r="A1205" s="16">
        <v>43208</v>
      </c>
      <c r="B1205" s="15">
        <v>28258</v>
      </c>
      <c r="C1205">
        <f>YEAR(data[[#This Row],[datum]])</f>
        <v>2018</v>
      </c>
      <c r="D1205">
        <f>MONTH(data[[#This Row],[datum]])</f>
        <v>4</v>
      </c>
      <c r="E1205">
        <f>DAY(data[[#This Row],[datum]])</f>
        <v>18</v>
      </c>
      <c r="F1205" t="str">
        <f>TEXT(data[[#This Row],[datum]],"dddd")</f>
        <v>Wednesday</v>
      </c>
      <c r="G1205">
        <f>IF(data[[#This Row],[rok]]=rokok,1,0)</f>
        <v>0</v>
      </c>
      <c r="H1205">
        <f>IF(data[[#This Row],[rok]]=rokok-1,1,0)</f>
        <v>0</v>
      </c>
      <c r="I1205">
        <f>data[[#This Row],[tento_rok]]+data[[#This Row],[minuly rok]]</f>
        <v>0</v>
      </c>
    </row>
    <row r="1206" spans="1:9" x14ac:dyDescent="0.2">
      <c r="A1206" s="16">
        <v>43209</v>
      </c>
      <c r="B1206" s="14">
        <v>24174</v>
      </c>
      <c r="C1206">
        <f>YEAR(data[[#This Row],[datum]])</f>
        <v>2018</v>
      </c>
      <c r="D1206">
        <f>MONTH(data[[#This Row],[datum]])</f>
        <v>4</v>
      </c>
      <c r="E1206">
        <f>DAY(data[[#This Row],[datum]])</f>
        <v>19</v>
      </c>
      <c r="F1206" t="str">
        <f>TEXT(data[[#This Row],[datum]],"dddd")</f>
        <v>Thursday</v>
      </c>
      <c r="G1206">
        <f>IF(data[[#This Row],[rok]]=rokok,1,0)</f>
        <v>0</v>
      </c>
      <c r="H1206">
        <f>IF(data[[#This Row],[rok]]=rokok-1,1,0)</f>
        <v>0</v>
      </c>
      <c r="I1206">
        <f>data[[#This Row],[tento_rok]]+data[[#This Row],[minuly rok]]</f>
        <v>0</v>
      </c>
    </row>
    <row r="1207" spans="1:9" x14ac:dyDescent="0.2">
      <c r="A1207" s="16">
        <v>43210</v>
      </c>
      <c r="B1207" s="15">
        <v>19397</v>
      </c>
      <c r="C1207">
        <f>YEAR(data[[#This Row],[datum]])</f>
        <v>2018</v>
      </c>
      <c r="D1207">
        <f>MONTH(data[[#This Row],[datum]])</f>
        <v>4</v>
      </c>
      <c r="E1207">
        <f>DAY(data[[#This Row],[datum]])</f>
        <v>20</v>
      </c>
      <c r="F1207" t="str">
        <f>TEXT(data[[#This Row],[datum]],"dddd")</f>
        <v>Friday</v>
      </c>
      <c r="G1207">
        <f>IF(data[[#This Row],[rok]]=rokok,1,0)</f>
        <v>0</v>
      </c>
      <c r="H1207">
        <f>IF(data[[#This Row],[rok]]=rokok-1,1,0)</f>
        <v>0</v>
      </c>
      <c r="I1207">
        <f>data[[#This Row],[tento_rok]]+data[[#This Row],[minuly rok]]</f>
        <v>0</v>
      </c>
    </row>
    <row r="1208" spans="1:9" x14ac:dyDescent="0.2">
      <c r="A1208" s="16">
        <v>43211</v>
      </c>
      <c r="B1208" s="14">
        <v>22138</v>
      </c>
      <c r="C1208">
        <f>YEAR(data[[#This Row],[datum]])</f>
        <v>2018</v>
      </c>
      <c r="D1208">
        <f>MONTH(data[[#This Row],[datum]])</f>
        <v>4</v>
      </c>
      <c r="E1208">
        <f>DAY(data[[#This Row],[datum]])</f>
        <v>21</v>
      </c>
      <c r="F1208" t="str">
        <f>TEXT(data[[#This Row],[datum]],"dddd")</f>
        <v>Saturday</v>
      </c>
      <c r="G1208">
        <f>IF(data[[#This Row],[rok]]=rokok,1,0)</f>
        <v>0</v>
      </c>
      <c r="H1208">
        <f>IF(data[[#This Row],[rok]]=rokok-1,1,0)</f>
        <v>0</v>
      </c>
      <c r="I1208">
        <f>data[[#This Row],[tento_rok]]+data[[#This Row],[minuly rok]]</f>
        <v>0</v>
      </c>
    </row>
    <row r="1209" spans="1:9" x14ac:dyDescent="0.2">
      <c r="A1209" s="16">
        <v>43212</v>
      </c>
      <c r="B1209" s="15">
        <v>20865</v>
      </c>
      <c r="C1209">
        <f>YEAR(data[[#This Row],[datum]])</f>
        <v>2018</v>
      </c>
      <c r="D1209">
        <f>MONTH(data[[#This Row],[datum]])</f>
        <v>4</v>
      </c>
      <c r="E1209">
        <f>DAY(data[[#This Row],[datum]])</f>
        <v>22</v>
      </c>
      <c r="F1209" t="str">
        <f>TEXT(data[[#This Row],[datum]],"dddd")</f>
        <v>Sunday</v>
      </c>
      <c r="G1209">
        <f>IF(data[[#This Row],[rok]]=rokok,1,0)</f>
        <v>0</v>
      </c>
      <c r="H1209">
        <f>IF(data[[#This Row],[rok]]=rokok-1,1,0)</f>
        <v>0</v>
      </c>
      <c r="I1209">
        <f>data[[#This Row],[tento_rok]]+data[[#This Row],[minuly rok]]</f>
        <v>0</v>
      </c>
    </row>
    <row r="1210" spans="1:9" x14ac:dyDescent="0.2">
      <c r="A1210" s="16">
        <v>43213</v>
      </c>
      <c r="B1210" s="14">
        <v>36412</v>
      </c>
      <c r="C1210">
        <f>YEAR(data[[#This Row],[datum]])</f>
        <v>2018</v>
      </c>
      <c r="D1210">
        <f>MONTH(data[[#This Row],[datum]])</f>
        <v>4</v>
      </c>
      <c r="E1210">
        <f>DAY(data[[#This Row],[datum]])</f>
        <v>23</v>
      </c>
      <c r="F1210" t="str">
        <f>TEXT(data[[#This Row],[datum]],"dddd")</f>
        <v>Monday</v>
      </c>
      <c r="G1210">
        <f>IF(data[[#This Row],[rok]]=rokok,1,0)</f>
        <v>0</v>
      </c>
      <c r="H1210">
        <f>IF(data[[#This Row],[rok]]=rokok-1,1,0)</f>
        <v>0</v>
      </c>
      <c r="I1210">
        <f>data[[#This Row],[tento_rok]]+data[[#This Row],[minuly rok]]</f>
        <v>0</v>
      </c>
    </row>
    <row r="1211" spans="1:9" x14ac:dyDescent="0.2">
      <c r="A1211" s="16">
        <v>43214</v>
      </c>
      <c r="B1211" s="15">
        <v>29682</v>
      </c>
      <c r="C1211">
        <f>YEAR(data[[#This Row],[datum]])</f>
        <v>2018</v>
      </c>
      <c r="D1211">
        <f>MONTH(data[[#This Row],[datum]])</f>
        <v>4</v>
      </c>
      <c r="E1211">
        <f>DAY(data[[#This Row],[datum]])</f>
        <v>24</v>
      </c>
      <c r="F1211" t="str">
        <f>TEXT(data[[#This Row],[datum]],"dddd")</f>
        <v>Tuesday</v>
      </c>
      <c r="G1211">
        <f>IF(data[[#This Row],[rok]]=rokok,1,0)</f>
        <v>0</v>
      </c>
      <c r="H1211">
        <f>IF(data[[#This Row],[rok]]=rokok-1,1,0)</f>
        <v>0</v>
      </c>
      <c r="I1211">
        <f>data[[#This Row],[tento_rok]]+data[[#This Row],[minuly rok]]</f>
        <v>0</v>
      </c>
    </row>
    <row r="1212" spans="1:9" x14ac:dyDescent="0.2">
      <c r="A1212" s="16">
        <v>43215</v>
      </c>
      <c r="B1212" s="14">
        <v>30277</v>
      </c>
      <c r="C1212">
        <f>YEAR(data[[#This Row],[datum]])</f>
        <v>2018</v>
      </c>
      <c r="D1212">
        <f>MONTH(data[[#This Row],[datum]])</f>
        <v>4</v>
      </c>
      <c r="E1212">
        <f>DAY(data[[#This Row],[datum]])</f>
        <v>25</v>
      </c>
      <c r="F1212" t="str">
        <f>TEXT(data[[#This Row],[datum]],"dddd")</f>
        <v>Wednesday</v>
      </c>
      <c r="G1212">
        <f>IF(data[[#This Row],[rok]]=rokok,1,0)</f>
        <v>0</v>
      </c>
      <c r="H1212">
        <f>IF(data[[#This Row],[rok]]=rokok-1,1,0)</f>
        <v>0</v>
      </c>
      <c r="I1212">
        <f>data[[#This Row],[tento_rok]]+data[[#This Row],[minuly rok]]</f>
        <v>0</v>
      </c>
    </row>
    <row r="1213" spans="1:9" x14ac:dyDescent="0.2">
      <c r="A1213" s="16">
        <v>43216</v>
      </c>
      <c r="B1213" s="15">
        <v>30863</v>
      </c>
      <c r="C1213">
        <f>YEAR(data[[#This Row],[datum]])</f>
        <v>2018</v>
      </c>
      <c r="D1213">
        <f>MONTH(data[[#This Row],[datum]])</f>
        <v>4</v>
      </c>
      <c r="E1213">
        <f>DAY(data[[#This Row],[datum]])</f>
        <v>26</v>
      </c>
      <c r="F1213" t="str">
        <f>TEXT(data[[#This Row],[datum]],"dddd")</f>
        <v>Thursday</v>
      </c>
      <c r="G1213">
        <f>IF(data[[#This Row],[rok]]=rokok,1,0)</f>
        <v>0</v>
      </c>
      <c r="H1213">
        <f>IF(data[[#This Row],[rok]]=rokok-1,1,0)</f>
        <v>0</v>
      </c>
      <c r="I1213">
        <f>data[[#This Row],[tento_rok]]+data[[#This Row],[minuly rok]]</f>
        <v>0</v>
      </c>
    </row>
    <row r="1214" spans="1:9" x14ac:dyDescent="0.2">
      <c r="A1214" s="16">
        <v>43217</v>
      </c>
      <c r="B1214" s="14">
        <v>25911</v>
      </c>
      <c r="C1214">
        <f>YEAR(data[[#This Row],[datum]])</f>
        <v>2018</v>
      </c>
      <c r="D1214">
        <f>MONTH(data[[#This Row],[datum]])</f>
        <v>4</v>
      </c>
      <c r="E1214">
        <f>DAY(data[[#This Row],[datum]])</f>
        <v>27</v>
      </c>
      <c r="F1214" t="str">
        <f>TEXT(data[[#This Row],[datum]],"dddd")</f>
        <v>Friday</v>
      </c>
      <c r="G1214">
        <f>IF(data[[#This Row],[rok]]=rokok,1,0)</f>
        <v>0</v>
      </c>
      <c r="H1214">
        <f>IF(data[[#This Row],[rok]]=rokok-1,1,0)</f>
        <v>0</v>
      </c>
      <c r="I1214">
        <f>data[[#This Row],[tento_rok]]+data[[#This Row],[minuly rok]]</f>
        <v>0</v>
      </c>
    </row>
    <row r="1215" spans="1:9" x14ac:dyDescent="0.2">
      <c r="A1215" s="16">
        <v>43218</v>
      </c>
      <c r="B1215" s="15">
        <v>28000</v>
      </c>
      <c r="C1215">
        <f>YEAR(data[[#This Row],[datum]])</f>
        <v>2018</v>
      </c>
      <c r="D1215">
        <f>MONTH(data[[#This Row],[datum]])</f>
        <v>4</v>
      </c>
      <c r="E1215">
        <f>DAY(data[[#This Row],[datum]])</f>
        <v>28</v>
      </c>
      <c r="F1215" t="str">
        <f>TEXT(data[[#This Row],[datum]],"dddd")</f>
        <v>Saturday</v>
      </c>
      <c r="G1215">
        <f>IF(data[[#This Row],[rok]]=rokok,1,0)</f>
        <v>0</v>
      </c>
      <c r="H1215">
        <f>IF(data[[#This Row],[rok]]=rokok-1,1,0)</f>
        <v>0</v>
      </c>
      <c r="I1215">
        <f>data[[#This Row],[tento_rok]]+data[[#This Row],[minuly rok]]</f>
        <v>0</v>
      </c>
    </row>
    <row r="1216" spans="1:9" x14ac:dyDescent="0.2">
      <c r="A1216" s="16">
        <v>43219</v>
      </c>
      <c r="B1216" s="14">
        <v>25252</v>
      </c>
      <c r="C1216">
        <f>YEAR(data[[#This Row],[datum]])</f>
        <v>2018</v>
      </c>
      <c r="D1216">
        <f>MONTH(data[[#This Row],[datum]])</f>
        <v>4</v>
      </c>
      <c r="E1216">
        <f>DAY(data[[#This Row],[datum]])</f>
        <v>29</v>
      </c>
      <c r="F1216" t="str">
        <f>TEXT(data[[#This Row],[datum]],"dddd")</f>
        <v>Sunday</v>
      </c>
      <c r="G1216">
        <f>IF(data[[#This Row],[rok]]=rokok,1,0)</f>
        <v>0</v>
      </c>
      <c r="H1216">
        <f>IF(data[[#This Row],[rok]]=rokok-1,1,0)</f>
        <v>0</v>
      </c>
      <c r="I1216">
        <f>data[[#This Row],[tento_rok]]+data[[#This Row],[minuly rok]]</f>
        <v>0</v>
      </c>
    </row>
    <row r="1217" spans="1:9" x14ac:dyDescent="0.2">
      <c r="A1217" s="16">
        <v>43220</v>
      </c>
      <c r="B1217" s="15">
        <v>26622</v>
      </c>
      <c r="C1217">
        <f>YEAR(data[[#This Row],[datum]])</f>
        <v>2018</v>
      </c>
      <c r="D1217">
        <f>MONTH(data[[#This Row],[datum]])</f>
        <v>4</v>
      </c>
      <c r="E1217">
        <f>DAY(data[[#This Row],[datum]])</f>
        <v>30</v>
      </c>
      <c r="F1217" t="str">
        <f>TEXT(data[[#This Row],[datum]],"dddd")</f>
        <v>Monday</v>
      </c>
      <c r="G1217">
        <f>IF(data[[#This Row],[rok]]=rokok,1,0)</f>
        <v>0</v>
      </c>
      <c r="H1217">
        <f>IF(data[[#This Row],[rok]]=rokok-1,1,0)</f>
        <v>0</v>
      </c>
      <c r="I1217">
        <f>data[[#This Row],[tento_rok]]+data[[#This Row],[minuly rok]]</f>
        <v>0</v>
      </c>
    </row>
    <row r="1218" spans="1:9" x14ac:dyDescent="0.2">
      <c r="A1218" s="16">
        <v>43221</v>
      </c>
      <c r="B1218" s="14">
        <v>42220</v>
      </c>
      <c r="C1218">
        <f>YEAR(data[[#This Row],[datum]])</f>
        <v>2018</v>
      </c>
      <c r="D1218">
        <f>MONTH(data[[#This Row],[datum]])</f>
        <v>5</v>
      </c>
      <c r="E1218">
        <f>DAY(data[[#This Row],[datum]])</f>
        <v>1</v>
      </c>
      <c r="F1218" t="str">
        <f>TEXT(data[[#This Row],[datum]],"dddd")</f>
        <v>Tuesday</v>
      </c>
      <c r="G1218">
        <f>IF(data[[#This Row],[rok]]=rokok,1,0)</f>
        <v>0</v>
      </c>
      <c r="H1218">
        <f>IF(data[[#This Row],[rok]]=rokok-1,1,0)</f>
        <v>0</v>
      </c>
      <c r="I1218">
        <f>data[[#This Row],[tento_rok]]+data[[#This Row],[minuly rok]]</f>
        <v>0</v>
      </c>
    </row>
    <row r="1219" spans="1:9" x14ac:dyDescent="0.2">
      <c r="A1219" s="16">
        <v>43222</v>
      </c>
      <c r="B1219" s="15">
        <v>37660</v>
      </c>
      <c r="C1219">
        <f>YEAR(data[[#This Row],[datum]])</f>
        <v>2018</v>
      </c>
      <c r="D1219">
        <f>MONTH(data[[#This Row],[datum]])</f>
        <v>5</v>
      </c>
      <c r="E1219">
        <f>DAY(data[[#This Row],[datum]])</f>
        <v>2</v>
      </c>
      <c r="F1219" t="str">
        <f>TEXT(data[[#This Row],[datum]],"dddd")</f>
        <v>Wednesday</v>
      </c>
      <c r="G1219">
        <f>IF(data[[#This Row],[rok]]=rokok,1,0)</f>
        <v>0</v>
      </c>
      <c r="H1219">
        <f>IF(data[[#This Row],[rok]]=rokok-1,1,0)</f>
        <v>0</v>
      </c>
      <c r="I1219">
        <f>data[[#This Row],[tento_rok]]+data[[#This Row],[minuly rok]]</f>
        <v>0</v>
      </c>
    </row>
    <row r="1220" spans="1:9" x14ac:dyDescent="0.2">
      <c r="A1220" s="16">
        <v>43223</v>
      </c>
      <c r="B1220" s="14">
        <v>38566</v>
      </c>
      <c r="C1220">
        <f>YEAR(data[[#This Row],[datum]])</f>
        <v>2018</v>
      </c>
      <c r="D1220">
        <f>MONTH(data[[#This Row],[datum]])</f>
        <v>5</v>
      </c>
      <c r="E1220">
        <f>DAY(data[[#This Row],[datum]])</f>
        <v>3</v>
      </c>
      <c r="F1220" t="str">
        <f>TEXT(data[[#This Row],[datum]],"dddd")</f>
        <v>Thursday</v>
      </c>
      <c r="G1220">
        <f>IF(data[[#This Row],[rok]]=rokok,1,0)</f>
        <v>0</v>
      </c>
      <c r="H1220">
        <f>IF(data[[#This Row],[rok]]=rokok-1,1,0)</f>
        <v>0</v>
      </c>
      <c r="I1220">
        <f>data[[#This Row],[tento_rok]]+data[[#This Row],[minuly rok]]</f>
        <v>0</v>
      </c>
    </row>
    <row r="1221" spans="1:9" x14ac:dyDescent="0.2">
      <c r="A1221" s="16">
        <v>43224</v>
      </c>
      <c r="B1221" s="15">
        <v>43364</v>
      </c>
      <c r="C1221">
        <f>YEAR(data[[#This Row],[datum]])</f>
        <v>2018</v>
      </c>
      <c r="D1221">
        <f>MONTH(data[[#This Row],[datum]])</f>
        <v>5</v>
      </c>
      <c r="E1221">
        <f>DAY(data[[#This Row],[datum]])</f>
        <v>4</v>
      </c>
      <c r="F1221" t="str">
        <f>TEXT(data[[#This Row],[datum]],"dddd")</f>
        <v>Friday</v>
      </c>
      <c r="G1221">
        <f>IF(data[[#This Row],[rok]]=rokok,1,0)</f>
        <v>0</v>
      </c>
      <c r="H1221">
        <f>IF(data[[#This Row],[rok]]=rokok-1,1,0)</f>
        <v>0</v>
      </c>
      <c r="I1221">
        <f>data[[#This Row],[tento_rok]]+data[[#This Row],[minuly rok]]</f>
        <v>0</v>
      </c>
    </row>
    <row r="1222" spans="1:9" x14ac:dyDescent="0.2">
      <c r="A1222" s="16">
        <v>43225</v>
      </c>
      <c r="B1222" s="14">
        <v>27666</v>
      </c>
      <c r="C1222">
        <f>YEAR(data[[#This Row],[datum]])</f>
        <v>2018</v>
      </c>
      <c r="D1222">
        <f>MONTH(data[[#This Row],[datum]])</f>
        <v>5</v>
      </c>
      <c r="E1222">
        <f>DAY(data[[#This Row],[datum]])</f>
        <v>5</v>
      </c>
      <c r="F1222" t="str">
        <f>TEXT(data[[#This Row],[datum]],"dddd")</f>
        <v>Saturday</v>
      </c>
      <c r="G1222">
        <f>IF(data[[#This Row],[rok]]=rokok,1,0)</f>
        <v>0</v>
      </c>
      <c r="H1222">
        <f>IF(data[[#This Row],[rok]]=rokok-1,1,0)</f>
        <v>0</v>
      </c>
      <c r="I1222">
        <f>data[[#This Row],[tento_rok]]+data[[#This Row],[minuly rok]]</f>
        <v>0</v>
      </c>
    </row>
    <row r="1223" spans="1:9" x14ac:dyDescent="0.2">
      <c r="A1223" s="16">
        <v>43226</v>
      </c>
      <c r="B1223" s="15">
        <v>24530</v>
      </c>
      <c r="C1223">
        <f>YEAR(data[[#This Row],[datum]])</f>
        <v>2018</v>
      </c>
      <c r="D1223">
        <f>MONTH(data[[#This Row],[datum]])</f>
        <v>5</v>
      </c>
      <c r="E1223">
        <f>DAY(data[[#This Row],[datum]])</f>
        <v>6</v>
      </c>
      <c r="F1223" t="str">
        <f>TEXT(data[[#This Row],[datum]],"dddd")</f>
        <v>Sunday</v>
      </c>
      <c r="G1223">
        <f>IF(data[[#This Row],[rok]]=rokok,1,0)</f>
        <v>0</v>
      </c>
      <c r="H1223">
        <f>IF(data[[#This Row],[rok]]=rokok-1,1,0)</f>
        <v>0</v>
      </c>
      <c r="I1223">
        <f>data[[#This Row],[tento_rok]]+data[[#This Row],[minuly rok]]</f>
        <v>0</v>
      </c>
    </row>
    <row r="1224" spans="1:9" x14ac:dyDescent="0.2">
      <c r="A1224" s="16">
        <v>43227</v>
      </c>
      <c r="B1224" s="14">
        <v>23809</v>
      </c>
      <c r="C1224">
        <f>YEAR(data[[#This Row],[datum]])</f>
        <v>2018</v>
      </c>
      <c r="D1224">
        <f>MONTH(data[[#This Row],[datum]])</f>
        <v>5</v>
      </c>
      <c r="E1224">
        <f>DAY(data[[#This Row],[datum]])</f>
        <v>7</v>
      </c>
      <c r="F1224" t="str">
        <f>TEXT(data[[#This Row],[datum]],"dddd")</f>
        <v>Monday</v>
      </c>
      <c r="G1224">
        <f>IF(data[[#This Row],[rok]]=rokok,1,0)</f>
        <v>0</v>
      </c>
      <c r="H1224">
        <f>IF(data[[#This Row],[rok]]=rokok-1,1,0)</f>
        <v>0</v>
      </c>
      <c r="I1224">
        <f>data[[#This Row],[tento_rok]]+data[[#This Row],[minuly rok]]</f>
        <v>0</v>
      </c>
    </row>
    <row r="1225" spans="1:9" x14ac:dyDescent="0.2">
      <c r="A1225" s="16">
        <v>43228</v>
      </c>
      <c r="B1225" s="15">
        <v>23037</v>
      </c>
      <c r="C1225">
        <f>YEAR(data[[#This Row],[datum]])</f>
        <v>2018</v>
      </c>
      <c r="D1225">
        <f>MONTH(data[[#This Row],[datum]])</f>
        <v>5</v>
      </c>
      <c r="E1225">
        <f>DAY(data[[#This Row],[datum]])</f>
        <v>8</v>
      </c>
      <c r="F1225" t="str">
        <f>TEXT(data[[#This Row],[datum]],"dddd")</f>
        <v>Tuesday</v>
      </c>
      <c r="G1225">
        <f>IF(data[[#This Row],[rok]]=rokok,1,0)</f>
        <v>0</v>
      </c>
      <c r="H1225">
        <f>IF(data[[#This Row],[rok]]=rokok-1,1,0)</f>
        <v>0</v>
      </c>
      <c r="I1225">
        <f>data[[#This Row],[tento_rok]]+data[[#This Row],[minuly rok]]</f>
        <v>0</v>
      </c>
    </row>
    <row r="1226" spans="1:9" x14ac:dyDescent="0.2">
      <c r="A1226" s="16">
        <v>43229</v>
      </c>
      <c r="B1226" s="14">
        <v>24271</v>
      </c>
      <c r="C1226">
        <f>YEAR(data[[#This Row],[datum]])</f>
        <v>2018</v>
      </c>
      <c r="D1226">
        <f>MONTH(data[[#This Row],[datum]])</f>
        <v>5</v>
      </c>
      <c r="E1226">
        <f>DAY(data[[#This Row],[datum]])</f>
        <v>9</v>
      </c>
      <c r="F1226" t="str">
        <f>TEXT(data[[#This Row],[datum]],"dddd")</f>
        <v>Wednesday</v>
      </c>
      <c r="G1226">
        <f>IF(data[[#This Row],[rok]]=rokok,1,0)</f>
        <v>0</v>
      </c>
      <c r="H1226">
        <f>IF(data[[#This Row],[rok]]=rokok-1,1,0)</f>
        <v>0</v>
      </c>
      <c r="I1226">
        <f>data[[#This Row],[tento_rok]]+data[[#This Row],[minuly rok]]</f>
        <v>0</v>
      </c>
    </row>
    <row r="1227" spans="1:9" x14ac:dyDescent="0.2">
      <c r="A1227" s="16">
        <v>43230</v>
      </c>
      <c r="B1227" s="15">
        <v>25686</v>
      </c>
      <c r="C1227">
        <f>YEAR(data[[#This Row],[datum]])</f>
        <v>2018</v>
      </c>
      <c r="D1227">
        <f>MONTH(data[[#This Row],[datum]])</f>
        <v>5</v>
      </c>
      <c r="E1227">
        <f>DAY(data[[#This Row],[datum]])</f>
        <v>10</v>
      </c>
      <c r="F1227" t="str">
        <f>TEXT(data[[#This Row],[datum]],"dddd")</f>
        <v>Thursday</v>
      </c>
      <c r="G1227">
        <f>IF(data[[#This Row],[rok]]=rokok,1,0)</f>
        <v>0</v>
      </c>
      <c r="H1227">
        <f>IF(data[[#This Row],[rok]]=rokok-1,1,0)</f>
        <v>0</v>
      </c>
      <c r="I1227">
        <f>data[[#This Row],[tento_rok]]+data[[#This Row],[minuly rok]]</f>
        <v>0</v>
      </c>
    </row>
    <row r="1228" spans="1:9" x14ac:dyDescent="0.2">
      <c r="A1228" s="16">
        <v>43231</v>
      </c>
      <c r="B1228" s="14">
        <v>23771</v>
      </c>
      <c r="C1228">
        <f>YEAR(data[[#This Row],[datum]])</f>
        <v>2018</v>
      </c>
      <c r="D1228">
        <f>MONTH(data[[#This Row],[datum]])</f>
        <v>5</v>
      </c>
      <c r="E1228">
        <f>DAY(data[[#This Row],[datum]])</f>
        <v>11</v>
      </c>
      <c r="F1228" t="str">
        <f>TEXT(data[[#This Row],[datum]],"dddd")</f>
        <v>Friday</v>
      </c>
      <c r="G1228">
        <f>IF(data[[#This Row],[rok]]=rokok,1,0)</f>
        <v>0</v>
      </c>
      <c r="H1228">
        <f>IF(data[[#This Row],[rok]]=rokok-1,1,0)</f>
        <v>0</v>
      </c>
      <c r="I1228">
        <f>data[[#This Row],[tento_rok]]+data[[#This Row],[minuly rok]]</f>
        <v>0</v>
      </c>
    </row>
    <row r="1229" spans="1:9" x14ac:dyDescent="0.2">
      <c r="A1229" s="16">
        <v>43232</v>
      </c>
      <c r="B1229" s="15">
        <v>22073</v>
      </c>
      <c r="C1229">
        <f>YEAR(data[[#This Row],[datum]])</f>
        <v>2018</v>
      </c>
      <c r="D1229">
        <f>MONTH(data[[#This Row],[datum]])</f>
        <v>5</v>
      </c>
      <c r="E1229">
        <f>DAY(data[[#This Row],[datum]])</f>
        <v>12</v>
      </c>
      <c r="F1229" t="str">
        <f>TEXT(data[[#This Row],[datum]],"dddd")</f>
        <v>Saturday</v>
      </c>
      <c r="G1229">
        <f>IF(data[[#This Row],[rok]]=rokok,1,0)</f>
        <v>0</v>
      </c>
      <c r="H1229">
        <f>IF(data[[#This Row],[rok]]=rokok-1,1,0)</f>
        <v>0</v>
      </c>
      <c r="I1229">
        <f>data[[#This Row],[tento_rok]]+data[[#This Row],[minuly rok]]</f>
        <v>0</v>
      </c>
    </row>
    <row r="1230" spans="1:9" x14ac:dyDescent="0.2">
      <c r="A1230" s="16">
        <v>43233</v>
      </c>
      <c r="B1230" s="14">
        <v>23971</v>
      </c>
      <c r="C1230">
        <f>YEAR(data[[#This Row],[datum]])</f>
        <v>2018</v>
      </c>
      <c r="D1230">
        <f>MONTH(data[[#This Row],[datum]])</f>
        <v>5</v>
      </c>
      <c r="E1230">
        <f>DAY(data[[#This Row],[datum]])</f>
        <v>13</v>
      </c>
      <c r="F1230" t="str">
        <f>TEXT(data[[#This Row],[datum]],"dddd")</f>
        <v>Sunday</v>
      </c>
      <c r="G1230">
        <f>IF(data[[#This Row],[rok]]=rokok,1,0)</f>
        <v>0</v>
      </c>
      <c r="H1230">
        <f>IF(data[[#This Row],[rok]]=rokok-1,1,0)</f>
        <v>0</v>
      </c>
      <c r="I1230">
        <f>data[[#This Row],[tento_rok]]+data[[#This Row],[minuly rok]]</f>
        <v>0</v>
      </c>
    </row>
    <row r="1231" spans="1:9" x14ac:dyDescent="0.2">
      <c r="A1231" s="16">
        <v>43234</v>
      </c>
      <c r="B1231" s="15">
        <v>24690</v>
      </c>
      <c r="C1231">
        <f>YEAR(data[[#This Row],[datum]])</f>
        <v>2018</v>
      </c>
      <c r="D1231">
        <f>MONTH(data[[#This Row],[datum]])</f>
        <v>5</v>
      </c>
      <c r="E1231">
        <f>DAY(data[[#This Row],[datum]])</f>
        <v>14</v>
      </c>
      <c r="F1231" t="str">
        <f>TEXT(data[[#This Row],[datum]],"dddd")</f>
        <v>Monday</v>
      </c>
      <c r="G1231">
        <f>IF(data[[#This Row],[rok]]=rokok,1,0)</f>
        <v>0</v>
      </c>
      <c r="H1231">
        <f>IF(data[[#This Row],[rok]]=rokok-1,1,0)</f>
        <v>0</v>
      </c>
      <c r="I1231">
        <f>data[[#This Row],[tento_rok]]+data[[#This Row],[minuly rok]]</f>
        <v>0</v>
      </c>
    </row>
    <row r="1232" spans="1:9" x14ac:dyDescent="0.2">
      <c r="A1232" s="16">
        <v>43235</v>
      </c>
      <c r="B1232" s="14">
        <v>24611</v>
      </c>
      <c r="C1232">
        <f>YEAR(data[[#This Row],[datum]])</f>
        <v>2018</v>
      </c>
      <c r="D1232">
        <f>MONTH(data[[#This Row],[datum]])</f>
        <v>5</v>
      </c>
      <c r="E1232">
        <f>DAY(data[[#This Row],[datum]])</f>
        <v>15</v>
      </c>
      <c r="F1232" t="str">
        <f>TEXT(data[[#This Row],[datum]],"dddd")</f>
        <v>Tuesday</v>
      </c>
      <c r="G1232">
        <f>IF(data[[#This Row],[rok]]=rokok,1,0)</f>
        <v>0</v>
      </c>
      <c r="H1232">
        <f>IF(data[[#This Row],[rok]]=rokok-1,1,0)</f>
        <v>0</v>
      </c>
      <c r="I1232">
        <f>data[[#This Row],[tento_rok]]+data[[#This Row],[minuly rok]]</f>
        <v>0</v>
      </c>
    </row>
    <row r="1233" spans="1:9" x14ac:dyDescent="0.2">
      <c r="A1233" s="16">
        <v>43236</v>
      </c>
      <c r="B1233" s="15">
        <v>26340</v>
      </c>
      <c r="C1233">
        <f>YEAR(data[[#This Row],[datum]])</f>
        <v>2018</v>
      </c>
      <c r="D1233">
        <f>MONTH(data[[#This Row],[datum]])</f>
        <v>5</v>
      </c>
      <c r="E1233">
        <f>DAY(data[[#This Row],[datum]])</f>
        <v>16</v>
      </c>
      <c r="F1233" t="str">
        <f>TEXT(data[[#This Row],[datum]],"dddd")</f>
        <v>Wednesday</v>
      </c>
      <c r="G1233">
        <f>IF(data[[#This Row],[rok]]=rokok,1,0)</f>
        <v>0</v>
      </c>
      <c r="H1233">
        <f>IF(data[[#This Row],[rok]]=rokok-1,1,0)</f>
        <v>0</v>
      </c>
      <c r="I1233">
        <f>data[[#This Row],[tento_rok]]+data[[#This Row],[minuly rok]]</f>
        <v>0</v>
      </c>
    </row>
    <row r="1234" spans="1:9" x14ac:dyDescent="0.2">
      <c r="A1234" s="16">
        <v>43237</v>
      </c>
      <c r="B1234" s="14">
        <v>23572</v>
      </c>
      <c r="C1234">
        <f>YEAR(data[[#This Row],[datum]])</f>
        <v>2018</v>
      </c>
      <c r="D1234">
        <f>MONTH(data[[#This Row],[datum]])</f>
        <v>5</v>
      </c>
      <c r="E1234">
        <f>DAY(data[[#This Row],[datum]])</f>
        <v>17</v>
      </c>
      <c r="F1234" t="str">
        <f>TEXT(data[[#This Row],[datum]],"dddd")</f>
        <v>Thursday</v>
      </c>
      <c r="G1234">
        <f>IF(data[[#This Row],[rok]]=rokok,1,0)</f>
        <v>0</v>
      </c>
      <c r="H1234">
        <f>IF(data[[#This Row],[rok]]=rokok-1,1,0)</f>
        <v>0</v>
      </c>
      <c r="I1234">
        <f>data[[#This Row],[tento_rok]]+data[[#This Row],[minuly rok]]</f>
        <v>0</v>
      </c>
    </row>
    <row r="1235" spans="1:9" x14ac:dyDescent="0.2">
      <c r="A1235" s="16">
        <v>43238</v>
      </c>
      <c r="B1235" s="15">
        <v>24571</v>
      </c>
      <c r="C1235">
        <f>YEAR(data[[#This Row],[datum]])</f>
        <v>2018</v>
      </c>
      <c r="D1235">
        <f>MONTH(data[[#This Row],[datum]])</f>
        <v>5</v>
      </c>
      <c r="E1235">
        <f>DAY(data[[#This Row],[datum]])</f>
        <v>18</v>
      </c>
      <c r="F1235" t="str">
        <f>TEXT(data[[#This Row],[datum]],"dddd")</f>
        <v>Friday</v>
      </c>
      <c r="G1235">
        <f>IF(data[[#This Row],[rok]]=rokok,1,0)</f>
        <v>0</v>
      </c>
      <c r="H1235">
        <f>IF(data[[#This Row],[rok]]=rokok-1,1,0)</f>
        <v>0</v>
      </c>
      <c r="I1235">
        <f>data[[#This Row],[tento_rok]]+data[[#This Row],[minuly rok]]</f>
        <v>0</v>
      </c>
    </row>
    <row r="1236" spans="1:9" x14ac:dyDescent="0.2">
      <c r="A1236" s="16">
        <v>43239</v>
      </c>
      <c r="B1236" s="14">
        <v>26144</v>
      </c>
      <c r="C1236">
        <f>YEAR(data[[#This Row],[datum]])</f>
        <v>2018</v>
      </c>
      <c r="D1236">
        <f>MONTH(data[[#This Row],[datum]])</f>
        <v>5</v>
      </c>
      <c r="E1236">
        <f>DAY(data[[#This Row],[datum]])</f>
        <v>19</v>
      </c>
      <c r="F1236" t="str">
        <f>TEXT(data[[#This Row],[datum]],"dddd")</f>
        <v>Saturday</v>
      </c>
      <c r="G1236">
        <f>IF(data[[#This Row],[rok]]=rokok,1,0)</f>
        <v>0</v>
      </c>
      <c r="H1236">
        <f>IF(data[[#This Row],[rok]]=rokok-1,1,0)</f>
        <v>0</v>
      </c>
      <c r="I1236">
        <f>data[[#This Row],[tento_rok]]+data[[#This Row],[minuly rok]]</f>
        <v>0</v>
      </c>
    </row>
    <row r="1237" spans="1:9" x14ac:dyDescent="0.2">
      <c r="A1237" s="16">
        <v>43240</v>
      </c>
      <c r="B1237" s="15">
        <v>24293</v>
      </c>
      <c r="C1237">
        <f>YEAR(data[[#This Row],[datum]])</f>
        <v>2018</v>
      </c>
      <c r="D1237">
        <f>MONTH(data[[#This Row],[datum]])</f>
        <v>5</v>
      </c>
      <c r="E1237">
        <f>DAY(data[[#This Row],[datum]])</f>
        <v>20</v>
      </c>
      <c r="F1237" t="str">
        <f>TEXT(data[[#This Row],[datum]],"dddd")</f>
        <v>Sunday</v>
      </c>
      <c r="G1237">
        <f>IF(data[[#This Row],[rok]]=rokok,1,0)</f>
        <v>0</v>
      </c>
      <c r="H1237">
        <f>IF(data[[#This Row],[rok]]=rokok-1,1,0)</f>
        <v>0</v>
      </c>
      <c r="I1237">
        <f>data[[#This Row],[tento_rok]]+data[[#This Row],[minuly rok]]</f>
        <v>0</v>
      </c>
    </row>
    <row r="1238" spans="1:9" x14ac:dyDescent="0.2">
      <c r="A1238" s="16">
        <v>43241</v>
      </c>
      <c r="B1238" s="14">
        <v>14965</v>
      </c>
      <c r="C1238">
        <f>YEAR(data[[#This Row],[datum]])</f>
        <v>2018</v>
      </c>
      <c r="D1238">
        <f>MONTH(data[[#This Row],[datum]])</f>
        <v>5</v>
      </c>
      <c r="E1238">
        <f>DAY(data[[#This Row],[datum]])</f>
        <v>21</v>
      </c>
      <c r="F1238" t="str">
        <f>TEXT(data[[#This Row],[datum]],"dddd")</f>
        <v>Monday</v>
      </c>
      <c r="G1238">
        <f>IF(data[[#This Row],[rok]]=rokok,1,0)</f>
        <v>0</v>
      </c>
      <c r="H1238">
        <f>IF(data[[#This Row],[rok]]=rokok-1,1,0)</f>
        <v>0</v>
      </c>
      <c r="I1238">
        <f>data[[#This Row],[tento_rok]]+data[[#This Row],[minuly rok]]</f>
        <v>0</v>
      </c>
    </row>
    <row r="1239" spans="1:9" x14ac:dyDescent="0.2">
      <c r="A1239" s="16">
        <v>43242</v>
      </c>
      <c r="B1239" s="15">
        <v>14208</v>
      </c>
      <c r="C1239">
        <f>YEAR(data[[#This Row],[datum]])</f>
        <v>2018</v>
      </c>
      <c r="D1239">
        <f>MONTH(data[[#This Row],[datum]])</f>
        <v>5</v>
      </c>
      <c r="E1239">
        <f>DAY(data[[#This Row],[datum]])</f>
        <v>22</v>
      </c>
      <c r="F1239" t="str">
        <f>TEXT(data[[#This Row],[datum]],"dddd")</f>
        <v>Tuesday</v>
      </c>
      <c r="G1239">
        <f>IF(data[[#This Row],[rok]]=rokok,1,0)</f>
        <v>0</v>
      </c>
      <c r="H1239">
        <f>IF(data[[#This Row],[rok]]=rokok-1,1,0)</f>
        <v>0</v>
      </c>
      <c r="I1239">
        <f>data[[#This Row],[tento_rok]]+data[[#This Row],[minuly rok]]</f>
        <v>0</v>
      </c>
    </row>
    <row r="1240" spans="1:9" x14ac:dyDescent="0.2">
      <c r="A1240" s="16">
        <v>43243</v>
      </c>
      <c r="B1240" s="14">
        <v>15458</v>
      </c>
      <c r="C1240">
        <f>YEAR(data[[#This Row],[datum]])</f>
        <v>2018</v>
      </c>
      <c r="D1240">
        <f>MONTH(data[[#This Row],[datum]])</f>
        <v>5</v>
      </c>
      <c r="E1240">
        <f>DAY(data[[#This Row],[datum]])</f>
        <v>23</v>
      </c>
      <c r="F1240" t="str">
        <f>TEXT(data[[#This Row],[datum]],"dddd")</f>
        <v>Wednesday</v>
      </c>
      <c r="G1240">
        <f>IF(data[[#This Row],[rok]]=rokok,1,0)</f>
        <v>0</v>
      </c>
      <c r="H1240">
        <f>IF(data[[#This Row],[rok]]=rokok-1,1,0)</f>
        <v>0</v>
      </c>
      <c r="I1240">
        <f>data[[#This Row],[tento_rok]]+data[[#This Row],[minuly rok]]</f>
        <v>0</v>
      </c>
    </row>
    <row r="1241" spans="1:9" x14ac:dyDescent="0.2">
      <c r="A1241" s="16">
        <v>43244</v>
      </c>
      <c r="B1241" s="15">
        <v>14735</v>
      </c>
      <c r="C1241">
        <f>YEAR(data[[#This Row],[datum]])</f>
        <v>2018</v>
      </c>
      <c r="D1241">
        <f>MONTH(data[[#This Row],[datum]])</f>
        <v>5</v>
      </c>
      <c r="E1241">
        <f>DAY(data[[#This Row],[datum]])</f>
        <v>24</v>
      </c>
      <c r="F1241" t="str">
        <f>TEXT(data[[#This Row],[datum]],"dddd")</f>
        <v>Thursday</v>
      </c>
      <c r="G1241">
        <f>IF(data[[#This Row],[rok]]=rokok,1,0)</f>
        <v>0</v>
      </c>
      <c r="H1241">
        <f>IF(data[[#This Row],[rok]]=rokok-1,1,0)</f>
        <v>0</v>
      </c>
      <c r="I1241">
        <f>data[[#This Row],[tento_rok]]+data[[#This Row],[minuly rok]]</f>
        <v>0</v>
      </c>
    </row>
    <row r="1242" spans="1:9" x14ac:dyDescent="0.2">
      <c r="A1242" s="16">
        <v>43245</v>
      </c>
      <c r="B1242" s="14">
        <v>48476</v>
      </c>
      <c r="C1242">
        <f>YEAR(data[[#This Row],[datum]])</f>
        <v>2018</v>
      </c>
      <c r="D1242">
        <f>MONTH(data[[#This Row],[datum]])</f>
        <v>5</v>
      </c>
      <c r="E1242">
        <f>DAY(data[[#This Row],[datum]])</f>
        <v>25</v>
      </c>
      <c r="F1242" t="str">
        <f>TEXT(data[[#This Row],[datum]],"dddd")</f>
        <v>Friday</v>
      </c>
      <c r="G1242">
        <f>IF(data[[#This Row],[rok]]=rokok,1,0)</f>
        <v>0</v>
      </c>
      <c r="H1242">
        <f>IF(data[[#This Row],[rok]]=rokok-1,1,0)</f>
        <v>0</v>
      </c>
      <c r="I1242">
        <f>data[[#This Row],[tento_rok]]+data[[#This Row],[minuly rok]]</f>
        <v>0</v>
      </c>
    </row>
    <row r="1243" spans="1:9" x14ac:dyDescent="0.2">
      <c r="A1243" s="16">
        <v>43246</v>
      </c>
      <c r="B1243" s="15">
        <v>50014</v>
      </c>
      <c r="C1243">
        <f>YEAR(data[[#This Row],[datum]])</f>
        <v>2018</v>
      </c>
      <c r="D1243">
        <f>MONTH(data[[#This Row],[datum]])</f>
        <v>5</v>
      </c>
      <c r="E1243">
        <f>DAY(data[[#This Row],[datum]])</f>
        <v>26</v>
      </c>
      <c r="F1243" t="str">
        <f>TEXT(data[[#This Row],[datum]],"dddd")</f>
        <v>Saturday</v>
      </c>
      <c r="G1243">
        <f>IF(data[[#This Row],[rok]]=rokok,1,0)</f>
        <v>0</v>
      </c>
      <c r="H1243">
        <f>IF(data[[#This Row],[rok]]=rokok-1,1,0)</f>
        <v>0</v>
      </c>
      <c r="I1243">
        <f>data[[#This Row],[tento_rok]]+data[[#This Row],[minuly rok]]</f>
        <v>0</v>
      </c>
    </row>
    <row r="1244" spans="1:9" x14ac:dyDescent="0.2">
      <c r="A1244" s="16">
        <v>43247</v>
      </c>
      <c r="B1244" s="14">
        <v>49857</v>
      </c>
      <c r="C1244">
        <f>YEAR(data[[#This Row],[datum]])</f>
        <v>2018</v>
      </c>
      <c r="D1244">
        <f>MONTH(data[[#This Row],[datum]])</f>
        <v>5</v>
      </c>
      <c r="E1244">
        <f>DAY(data[[#This Row],[datum]])</f>
        <v>27</v>
      </c>
      <c r="F1244" t="str">
        <f>TEXT(data[[#This Row],[datum]],"dddd")</f>
        <v>Sunday</v>
      </c>
      <c r="G1244">
        <f>IF(data[[#This Row],[rok]]=rokok,1,0)</f>
        <v>0</v>
      </c>
      <c r="H1244">
        <f>IF(data[[#This Row],[rok]]=rokok-1,1,0)</f>
        <v>0</v>
      </c>
      <c r="I1244">
        <f>data[[#This Row],[tento_rok]]+data[[#This Row],[minuly rok]]</f>
        <v>0</v>
      </c>
    </row>
    <row r="1245" spans="1:9" x14ac:dyDescent="0.2">
      <c r="A1245" s="16">
        <v>43248</v>
      </c>
      <c r="B1245" s="15">
        <v>47668</v>
      </c>
      <c r="C1245">
        <f>YEAR(data[[#This Row],[datum]])</f>
        <v>2018</v>
      </c>
      <c r="D1245">
        <f>MONTH(data[[#This Row],[datum]])</f>
        <v>5</v>
      </c>
      <c r="E1245">
        <f>DAY(data[[#This Row],[datum]])</f>
        <v>28</v>
      </c>
      <c r="F1245" t="str">
        <f>TEXT(data[[#This Row],[datum]],"dddd")</f>
        <v>Monday</v>
      </c>
      <c r="G1245">
        <f>IF(data[[#This Row],[rok]]=rokok,1,0)</f>
        <v>0</v>
      </c>
      <c r="H1245">
        <f>IF(data[[#This Row],[rok]]=rokok-1,1,0)</f>
        <v>0</v>
      </c>
      <c r="I1245">
        <f>data[[#This Row],[tento_rok]]+data[[#This Row],[minuly rok]]</f>
        <v>0</v>
      </c>
    </row>
    <row r="1246" spans="1:9" x14ac:dyDescent="0.2">
      <c r="A1246" s="16">
        <v>43249</v>
      </c>
      <c r="B1246" s="14">
        <v>45838</v>
      </c>
      <c r="C1246">
        <f>YEAR(data[[#This Row],[datum]])</f>
        <v>2018</v>
      </c>
      <c r="D1246">
        <f>MONTH(data[[#This Row],[datum]])</f>
        <v>5</v>
      </c>
      <c r="E1246">
        <f>DAY(data[[#This Row],[datum]])</f>
        <v>29</v>
      </c>
      <c r="F1246" t="str">
        <f>TEXT(data[[#This Row],[datum]],"dddd")</f>
        <v>Tuesday</v>
      </c>
      <c r="G1246">
        <f>IF(data[[#This Row],[rok]]=rokok,1,0)</f>
        <v>0</v>
      </c>
      <c r="H1246">
        <f>IF(data[[#This Row],[rok]]=rokok-1,1,0)</f>
        <v>0</v>
      </c>
      <c r="I1246">
        <f>data[[#This Row],[tento_rok]]+data[[#This Row],[minuly rok]]</f>
        <v>0</v>
      </c>
    </row>
    <row r="1247" spans="1:9" x14ac:dyDescent="0.2">
      <c r="A1247" s="16">
        <v>43250</v>
      </c>
      <c r="B1247" s="15">
        <v>47984</v>
      </c>
      <c r="C1247">
        <f>YEAR(data[[#This Row],[datum]])</f>
        <v>2018</v>
      </c>
      <c r="D1247">
        <f>MONTH(data[[#This Row],[datum]])</f>
        <v>5</v>
      </c>
      <c r="E1247">
        <f>DAY(data[[#This Row],[datum]])</f>
        <v>30</v>
      </c>
      <c r="F1247" t="str">
        <f>TEXT(data[[#This Row],[datum]],"dddd")</f>
        <v>Wednesday</v>
      </c>
      <c r="G1247">
        <f>IF(data[[#This Row],[rok]]=rokok,1,0)</f>
        <v>0</v>
      </c>
      <c r="H1247">
        <f>IF(data[[#This Row],[rok]]=rokok-1,1,0)</f>
        <v>0</v>
      </c>
      <c r="I1247">
        <f>data[[#This Row],[tento_rok]]+data[[#This Row],[minuly rok]]</f>
        <v>0</v>
      </c>
    </row>
    <row r="1248" spans="1:9" x14ac:dyDescent="0.2">
      <c r="A1248" s="16">
        <v>43251</v>
      </c>
      <c r="B1248" s="14">
        <v>49714</v>
      </c>
      <c r="C1248">
        <f>YEAR(data[[#This Row],[datum]])</f>
        <v>2018</v>
      </c>
      <c r="D1248">
        <f>MONTH(data[[#This Row],[datum]])</f>
        <v>5</v>
      </c>
      <c r="E1248">
        <f>DAY(data[[#This Row],[datum]])</f>
        <v>31</v>
      </c>
      <c r="F1248" t="str">
        <f>TEXT(data[[#This Row],[datum]],"dddd")</f>
        <v>Thursday</v>
      </c>
      <c r="G1248">
        <f>IF(data[[#This Row],[rok]]=rokok,1,0)</f>
        <v>0</v>
      </c>
      <c r="H1248">
        <f>IF(data[[#This Row],[rok]]=rokok-1,1,0)</f>
        <v>0</v>
      </c>
      <c r="I1248">
        <f>data[[#This Row],[tento_rok]]+data[[#This Row],[minuly rok]]</f>
        <v>0</v>
      </c>
    </row>
    <row r="1249" spans="1:9" x14ac:dyDescent="0.2">
      <c r="A1249" s="16">
        <v>43252</v>
      </c>
      <c r="B1249" s="15">
        <v>51376</v>
      </c>
      <c r="C1249">
        <f>YEAR(data[[#This Row],[datum]])</f>
        <v>2018</v>
      </c>
      <c r="D1249">
        <f>MONTH(data[[#This Row],[datum]])</f>
        <v>6</v>
      </c>
      <c r="E1249">
        <f>DAY(data[[#This Row],[datum]])</f>
        <v>1</v>
      </c>
      <c r="F1249" t="str">
        <f>TEXT(data[[#This Row],[datum]],"dddd")</f>
        <v>Friday</v>
      </c>
      <c r="G1249">
        <f>IF(data[[#This Row],[rok]]=rokok,1,0)</f>
        <v>0</v>
      </c>
      <c r="H1249">
        <f>IF(data[[#This Row],[rok]]=rokok-1,1,0)</f>
        <v>0</v>
      </c>
      <c r="I1249">
        <f>data[[#This Row],[tento_rok]]+data[[#This Row],[minuly rok]]</f>
        <v>0</v>
      </c>
    </row>
    <row r="1250" spans="1:9" x14ac:dyDescent="0.2">
      <c r="A1250" s="16">
        <v>43253</v>
      </c>
      <c r="B1250" s="14">
        <v>24439</v>
      </c>
      <c r="C1250">
        <f>YEAR(data[[#This Row],[datum]])</f>
        <v>2018</v>
      </c>
      <c r="D1250">
        <f>MONTH(data[[#This Row],[datum]])</f>
        <v>6</v>
      </c>
      <c r="E1250">
        <f>DAY(data[[#This Row],[datum]])</f>
        <v>2</v>
      </c>
      <c r="F1250" t="str">
        <f>TEXT(data[[#This Row],[datum]],"dddd")</f>
        <v>Saturday</v>
      </c>
      <c r="G1250">
        <f>IF(data[[#This Row],[rok]]=rokok,1,0)</f>
        <v>0</v>
      </c>
      <c r="H1250">
        <f>IF(data[[#This Row],[rok]]=rokok-1,1,0)</f>
        <v>0</v>
      </c>
      <c r="I1250">
        <f>data[[#This Row],[tento_rok]]+data[[#This Row],[minuly rok]]</f>
        <v>0</v>
      </c>
    </row>
    <row r="1251" spans="1:9" x14ac:dyDescent="0.2">
      <c r="A1251" s="16">
        <v>43254</v>
      </c>
      <c r="B1251" s="15">
        <v>23579</v>
      </c>
      <c r="C1251">
        <f>YEAR(data[[#This Row],[datum]])</f>
        <v>2018</v>
      </c>
      <c r="D1251">
        <f>MONTH(data[[#This Row],[datum]])</f>
        <v>6</v>
      </c>
      <c r="E1251">
        <f>DAY(data[[#This Row],[datum]])</f>
        <v>3</v>
      </c>
      <c r="F1251" t="str">
        <f>TEXT(data[[#This Row],[datum]],"dddd")</f>
        <v>Sunday</v>
      </c>
      <c r="G1251">
        <f>IF(data[[#This Row],[rok]]=rokok,1,0)</f>
        <v>0</v>
      </c>
      <c r="H1251">
        <f>IF(data[[#This Row],[rok]]=rokok-1,1,0)</f>
        <v>0</v>
      </c>
      <c r="I1251">
        <f>data[[#This Row],[tento_rok]]+data[[#This Row],[minuly rok]]</f>
        <v>0</v>
      </c>
    </row>
    <row r="1252" spans="1:9" x14ac:dyDescent="0.2">
      <c r="A1252" s="16">
        <v>43255</v>
      </c>
      <c r="B1252" s="14">
        <v>22773</v>
      </c>
      <c r="C1252">
        <f>YEAR(data[[#This Row],[datum]])</f>
        <v>2018</v>
      </c>
      <c r="D1252">
        <f>MONTH(data[[#This Row],[datum]])</f>
        <v>6</v>
      </c>
      <c r="E1252">
        <f>DAY(data[[#This Row],[datum]])</f>
        <v>4</v>
      </c>
      <c r="F1252" t="str">
        <f>TEXT(data[[#This Row],[datum]],"dddd")</f>
        <v>Monday</v>
      </c>
      <c r="G1252">
        <f>IF(data[[#This Row],[rok]]=rokok,1,0)</f>
        <v>0</v>
      </c>
      <c r="H1252">
        <f>IF(data[[#This Row],[rok]]=rokok-1,1,0)</f>
        <v>0</v>
      </c>
      <c r="I1252">
        <f>data[[#This Row],[tento_rok]]+data[[#This Row],[minuly rok]]</f>
        <v>0</v>
      </c>
    </row>
    <row r="1253" spans="1:9" x14ac:dyDescent="0.2">
      <c r="A1253" s="16">
        <v>43256</v>
      </c>
      <c r="B1253" s="15">
        <v>23452</v>
      </c>
      <c r="C1253">
        <f>YEAR(data[[#This Row],[datum]])</f>
        <v>2018</v>
      </c>
      <c r="D1253">
        <f>MONTH(data[[#This Row],[datum]])</f>
        <v>6</v>
      </c>
      <c r="E1253">
        <f>DAY(data[[#This Row],[datum]])</f>
        <v>5</v>
      </c>
      <c r="F1253" t="str">
        <f>TEXT(data[[#This Row],[datum]],"dddd")</f>
        <v>Tuesday</v>
      </c>
      <c r="G1253">
        <f>IF(data[[#This Row],[rok]]=rokok,1,0)</f>
        <v>0</v>
      </c>
      <c r="H1253">
        <f>IF(data[[#This Row],[rok]]=rokok-1,1,0)</f>
        <v>0</v>
      </c>
      <c r="I1253">
        <f>data[[#This Row],[tento_rok]]+data[[#This Row],[minuly rok]]</f>
        <v>0</v>
      </c>
    </row>
    <row r="1254" spans="1:9" x14ac:dyDescent="0.2">
      <c r="A1254" s="16">
        <v>43257</v>
      </c>
      <c r="B1254" s="14">
        <v>33669</v>
      </c>
      <c r="C1254">
        <f>YEAR(data[[#This Row],[datum]])</f>
        <v>2018</v>
      </c>
      <c r="D1254">
        <f>MONTH(data[[#This Row],[datum]])</f>
        <v>6</v>
      </c>
      <c r="E1254">
        <f>DAY(data[[#This Row],[datum]])</f>
        <v>6</v>
      </c>
      <c r="F1254" t="str">
        <f>TEXT(data[[#This Row],[datum]],"dddd")</f>
        <v>Wednesday</v>
      </c>
      <c r="G1254">
        <f>IF(data[[#This Row],[rok]]=rokok,1,0)</f>
        <v>0</v>
      </c>
      <c r="H1254">
        <f>IF(data[[#This Row],[rok]]=rokok-1,1,0)</f>
        <v>0</v>
      </c>
      <c r="I1254">
        <f>data[[#This Row],[tento_rok]]+data[[#This Row],[minuly rok]]</f>
        <v>0</v>
      </c>
    </row>
    <row r="1255" spans="1:9" x14ac:dyDescent="0.2">
      <c r="A1255" s="16">
        <v>43258</v>
      </c>
      <c r="B1255" s="15">
        <v>33258</v>
      </c>
      <c r="C1255">
        <f>YEAR(data[[#This Row],[datum]])</f>
        <v>2018</v>
      </c>
      <c r="D1255">
        <f>MONTH(data[[#This Row],[datum]])</f>
        <v>6</v>
      </c>
      <c r="E1255">
        <f>DAY(data[[#This Row],[datum]])</f>
        <v>7</v>
      </c>
      <c r="F1255" t="str">
        <f>TEXT(data[[#This Row],[datum]],"dddd")</f>
        <v>Thursday</v>
      </c>
      <c r="G1255">
        <f>IF(data[[#This Row],[rok]]=rokok,1,0)</f>
        <v>0</v>
      </c>
      <c r="H1255">
        <f>IF(data[[#This Row],[rok]]=rokok-1,1,0)</f>
        <v>0</v>
      </c>
      <c r="I1255">
        <f>data[[#This Row],[tento_rok]]+data[[#This Row],[minuly rok]]</f>
        <v>0</v>
      </c>
    </row>
    <row r="1256" spans="1:9" x14ac:dyDescent="0.2">
      <c r="A1256" s="16">
        <v>43259</v>
      </c>
      <c r="B1256" s="14">
        <v>35812</v>
      </c>
      <c r="C1256">
        <f>YEAR(data[[#This Row],[datum]])</f>
        <v>2018</v>
      </c>
      <c r="D1256">
        <f>MONTH(data[[#This Row],[datum]])</f>
        <v>6</v>
      </c>
      <c r="E1256">
        <f>DAY(data[[#This Row],[datum]])</f>
        <v>8</v>
      </c>
      <c r="F1256" t="str">
        <f>TEXT(data[[#This Row],[datum]],"dddd")</f>
        <v>Friday</v>
      </c>
      <c r="G1256">
        <f>IF(data[[#This Row],[rok]]=rokok,1,0)</f>
        <v>0</v>
      </c>
      <c r="H1256">
        <f>IF(data[[#This Row],[rok]]=rokok-1,1,0)</f>
        <v>0</v>
      </c>
      <c r="I1256">
        <f>data[[#This Row],[tento_rok]]+data[[#This Row],[minuly rok]]</f>
        <v>0</v>
      </c>
    </row>
    <row r="1257" spans="1:9" x14ac:dyDescent="0.2">
      <c r="A1257" s="16">
        <v>43260</v>
      </c>
      <c r="B1257" s="15">
        <v>32786</v>
      </c>
      <c r="C1257">
        <f>YEAR(data[[#This Row],[datum]])</f>
        <v>2018</v>
      </c>
      <c r="D1257">
        <f>MONTH(data[[#This Row],[datum]])</f>
        <v>6</v>
      </c>
      <c r="E1257">
        <f>DAY(data[[#This Row],[datum]])</f>
        <v>9</v>
      </c>
      <c r="F1257" t="str">
        <f>TEXT(data[[#This Row],[datum]],"dddd")</f>
        <v>Saturday</v>
      </c>
      <c r="G1257">
        <f>IF(data[[#This Row],[rok]]=rokok,1,0)</f>
        <v>0</v>
      </c>
      <c r="H1257">
        <f>IF(data[[#This Row],[rok]]=rokok-1,1,0)</f>
        <v>0</v>
      </c>
      <c r="I1257">
        <f>data[[#This Row],[tento_rok]]+data[[#This Row],[minuly rok]]</f>
        <v>0</v>
      </c>
    </row>
    <row r="1258" spans="1:9" x14ac:dyDescent="0.2">
      <c r="A1258" s="16">
        <v>43261</v>
      </c>
      <c r="B1258" s="14">
        <v>17130</v>
      </c>
      <c r="C1258">
        <f>YEAR(data[[#This Row],[datum]])</f>
        <v>2018</v>
      </c>
      <c r="D1258">
        <f>MONTH(data[[#This Row],[datum]])</f>
        <v>6</v>
      </c>
      <c r="E1258">
        <f>DAY(data[[#This Row],[datum]])</f>
        <v>10</v>
      </c>
      <c r="F1258" t="str">
        <f>TEXT(data[[#This Row],[datum]],"dddd")</f>
        <v>Sunday</v>
      </c>
      <c r="G1258">
        <f>IF(data[[#This Row],[rok]]=rokok,1,0)</f>
        <v>0</v>
      </c>
      <c r="H1258">
        <f>IF(data[[#This Row],[rok]]=rokok-1,1,0)</f>
        <v>0</v>
      </c>
      <c r="I1258">
        <f>data[[#This Row],[tento_rok]]+data[[#This Row],[minuly rok]]</f>
        <v>0</v>
      </c>
    </row>
    <row r="1259" spans="1:9" x14ac:dyDescent="0.2">
      <c r="A1259" s="16">
        <v>43262</v>
      </c>
      <c r="B1259" s="15">
        <v>17613</v>
      </c>
      <c r="C1259">
        <f>YEAR(data[[#This Row],[datum]])</f>
        <v>2018</v>
      </c>
      <c r="D1259">
        <f>MONTH(data[[#This Row],[datum]])</f>
        <v>6</v>
      </c>
      <c r="E1259">
        <f>DAY(data[[#This Row],[datum]])</f>
        <v>11</v>
      </c>
      <c r="F1259" t="str">
        <f>TEXT(data[[#This Row],[datum]],"dddd")</f>
        <v>Monday</v>
      </c>
      <c r="G1259">
        <f>IF(data[[#This Row],[rok]]=rokok,1,0)</f>
        <v>0</v>
      </c>
      <c r="H1259">
        <f>IF(data[[#This Row],[rok]]=rokok-1,1,0)</f>
        <v>0</v>
      </c>
      <c r="I1259">
        <f>data[[#This Row],[tento_rok]]+data[[#This Row],[minuly rok]]</f>
        <v>0</v>
      </c>
    </row>
    <row r="1260" spans="1:9" x14ac:dyDescent="0.2">
      <c r="A1260" s="16">
        <v>43263</v>
      </c>
      <c r="B1260" s="14">
        <v>17406</v>
      </c>
      <c r="C1260">
        <f>YEAR(data[[#This Row],[datum]])</f>
        <v>2018</v>
      </c>
      <c r="D1260">
        <f>MONTH(data[[#This Row],[datum]])</f>
        <v>6</v>
      </c>
      <c r="E1260">
        <f>DAY(data[[#This Row],[datum]])</f>
        <v>12</v>
      </c>
      <c r="F1260" t="str">
        <f>TEXT(data[[#This Row],[datum]],"dddd")</f>
        <v>Tuesday</v>
      </c>
      <c r="G1260">
        <f>IF(data[[#This Row],[rok]]=rokok,1,0)</f>
        <v>0</v>
      </c>
      <c r="H1260">
        <f>IF(data[[#This Row],[rok]]=rokok-1,1,0)</f>
        <v>0</v>
      </c>
      <c r="I1260">
        <f>data[[#This Row],[tento_rok]]+data[[#This Row],[minuly rok]]</f>
        <v>0</v>
      </c>
    </row>
    <row r="1261" spans="1:9" x14ac:dyDescent="0.2">
      <c r="A1261" s="16">
        <v>43264</v>
      </c>
      <c r="B1261" s="15">
        <v>18132</v>
      </c>
      <c r="C1261">
        <f>YEAR(data[[#This Row],[datum]])</f>
        <v>2018</v>
      </c>
      <c r="D1261">
        <f>MONTH(data[[#This Row],[datum]])</f>
        <v>6</v>
      </c>
      <c r="E1261">
        <f>DAY(data[[#This Row],[datum]])</f>
        <v>13</v>
      </c>
      <c r="F1261" t="str">
        <f>TEXT(data[[#This Row],[datum]],"dddd")</f>
        <v>Wednesday</v>
      </c>
      <c r="G1261">
        <f>IF(data[[#This Row],[rok]]=rokok,1,0)</f>
        <v>0</v>
      </c>
      <c r="H1261">
        <f>IF(data[[#This Row],[rok]]=rokok-1,1,0)</f>
        <v>0</v>
      </c>
      <c r="I1261">
        <f>data[[#This Row],[tento_rok]]+data[[#This Row],[minuly rok]]</f>
        <v>0</v>
      </c>
    </row>
    <row r="1262" spans="1:9" x14ac:dyDescent="0.2">
      <c r="A1262" s="16">
        <v>43265</v>
      </c>
      <c r="B1262" s="14">
        <v>28703</v>
      </c>
      <c r="C1262">
        <f>YEAR(data[[#This Row],[datum]])</f>
        <v>2018</v>
      </c>
      <c r="D1262">
        <f>MONTH(data[[#This Row],[datum]])</f>
        <v>6</v>
      </c>
      <c r="E1262">
        <f>DAY(data[[#This Row],[datum]])</f>
        <v>14</v>
      </c>
      <c r="F1262" t="str">
        <f>TEXT(data[[#This Row],[datum]],"dddd")</f>
        <v>Thursday</v>
      </c>
      <c r="G1262">
        <f>IF(data[[#This Row],[rok]]=rokok,1,0)</f>
        <v>0</v>
      </c>
      <c r="H1262">
        <f>IF(data[[#This Row],[rok]]=rokok-1,1,0)</f>
        <v>0</v>
      </c>
      <c r="I1262">
        <f>data[[#This Row],[tento_rok]]+data[[#This Row],[minuly rok]]</f>
        <v>0</v>
      </c>
    </row>
    <row r="1263" spans="1:9" x14ac:dyDescent="0.2">
      <c r="A1263" s="16">
        <v>43266</v>
      </c>
      <c r="B1263" s="15">
        <v>26990</v>
      </c>
      <c r="C1263">
        <f>YEAR(data[[#This Row],[datum]])</f>
        <v>2018</v>
      </c>
      <c r="D1263">
        <f>MONTH(data[[#This Row],[datum]])</f>
        <v>6</v>
      </c>
      <c r="E1263">
        <f>DAY(data[[#This Row],[datum]])</f>
        <v>15</v>
      </c>
      <c r="F1263" t="str">
        <f>TEXT(data[[#This Row],[datum]],"dddd")</f>
        <v>Friday</v>
      </c>
      <c r="G1263">
        <f>IF(data[[#This Row],[rok]]=rokok,1,0)</f>
        <v>0</v>
      </c>
      <c r="H1263">
        <f>IF(data[[#This Row],[rok]]=rokok-1,1,0)</f>
        <v>0</v>
      </c>
      <c r="I1263">
        <f>data[[#This Row],[tento_rok]]+data[[#This Row],[minuly rok]]</f>
        <v>0</v>
      </c>
    </row>
    <row r="1264" spans="1:9" x14ac:dyDescent="0.2">
      <c r="A1264" s="16">
        <v>43267</v>
      </c>
      <c r="B1264" s="14">
        <v>31485</v>
      </c>
      <c r="C1264">
        <f>YEAR(data[[#This Row],[datum]])</f>
        <v>2018</v>
      </c>
      <c r="D1264">
        <f>MONTH(data[[#This Row],[datum]])</f>
        <v>6</v>
      </c>
      <c r="E1264">
        <f>DAY(data[[#This Row],[datum]])</f>
        <v>16</v>
      </c>
      <c r="F1264" t="str">
        <f>TEXT(data[[#This Row],[datum]],"dddd")</f>
        <v>Saturday</v>
      </c>
      <c r="G1264">
        <f>IF(data[[#This Row],[rok]]=rokok,1,0)</f>
        <v>0</v>
      </c>
      <c r="H1264">
        <f>IF(data[[#This Row],[rok]]=rokok-1,1,0)</f>
        <v>0</v>
      </c>
      <c r="I1264">
        <f>data[[#This Row],[tento_rok]]+data[[#This Row],[minuly rok]]</f>
        <v>0</v>
      </c>
    </row>
    <row r="1265" spans="1:9" x14ac:dyDescent="0.2">
      <c r="A1265" s="16">
        <v>43268</v>
      </c>
      <c r="B1265" s="15">
        <v>28257</v>
      </c>
      <c r="C1265">
        <f>YEAR(data[[#This Row],[datum]])</f>
        <v>2018</v>
      </c>
      <c r="D1265">
        <f>MONTH(data[[#This Row],[datum]])</f>
        <v>6</v>
      </c>
      <c r="E1265">
        <f>DAY(data[[#This Row],[datum]])</f>
        <v>17</v>
      </c>
      <c r="F1265" t="str">
        <f>TEXT(data[[#This Row],[datum]],"dddd")</f>
        <v>Sunday</v>
      </c>
      <c r="G1265">
        <f>IF(data[[#This Row],[rok]]=rokok,1,0)</f>
        <v>0</v>
      </c>
      <c r="H1265">
        <f>IF(data[[#This Row],[rok]]=rokok-1,1,0)</f>
        <v>0</v>
      </c>
      <c r="I1265">
        <f>data[[#This Row],[tento_rok]]+data[[#This Row],[minuly rok]]</f>
        <v>0</v>
      </c>
    </row>
    <row r="1266" spans="1:9" x14ac:dyDescent="0.2">
      <c r="A1266" s="16">
        <v>43269</v>
      </c>
      <c r="B1266" s="14">
        <v>28957</v>
      </c>
      <c r="C1266">
        <f>YEAR(data[[#This Row],[datum]])</f>
        <v>2018</v>
      </c>
      <c r="D1266">
        <f>MONTH(data[[#This Row],[datum]])</f>
        <v>6</v>
      </c>
      <c r="E1266">
        <f>DAY(data[[#This Row],[datum]])</f>
        <v>18</v>
      </c>
      <c r="F1266" t="str">
        <f>TEXT(data[[#This Row],[datum]],"dddd")</f>
        <v>Monday</v>
      </c>
      <c r="G1266">
        <f>IF(data[[#This Row],[rok]]=rokok,1,0)</f>
        <v>0</v>
      </c>
      <c r="H1266">
        <f>IF(data[[#This Row],[rok]]=rokok-1,1,0)</f>
        <v>0</v>
      </c>
      <c r="I1266">
        <f>data[[#This Row],[tento_rok]]+data[[#This Row],[minuly rok]]</f>
        <v>0</v>
      </c>
    </row>
    <row r="1267" spans="1:9" x14ac:dyDescent="0.2">
      <c r="A1267" s="16">
        <v>43270</v>
      </c>
      <c r="B1267" s="15">
        <v>23685</v>
      </c>
      <c r="C1267">
        <f>YEAR(data[[#This Row],[datum]])</f>
        <v>2018</v>
      </c>
      <c r="D1267">
        <f>MONTH(data[[#This Row],[datum]])</f>
        <v>6</v>
      </c>
      <c r="E1267">
        <f>DAY(data[[#This Row],[datum]])</f>
        <v>19</v>
      </c>
      <c r="F1267" t="str">
        <f>TEXT(data[[#This Row],[datum]],"dddd")</f>
        <v>Tuesday</v>
      </c>
      <c r="G1267">
        <f>IF(data[[#This Row],[rok]]=rokok,1,0)</f>
        <v>0</v>
      </c>
      <c r="H1267">
        <f>IF(data[[#This Row],[rok]]=rokok-1,1,0)</f>
        <v>0</v>
      </c>
      <c r="I1267">
        <f>data[[#This Row],[tento_rok]]+data[[#This Row],[minuly rok]]</f>
        <v>0</v>
      </c>
    </row>
    <row r="1268" spans="1:9" x14ac:dyDescent="0.2">
      <c r="A1268" s="16">
        <v>43271</v>
      </c>
      <c r="B1268" s="14">
        <v>25046</v>
      </c>
      <c r="C1268">
        <f>YEAR(data[[#This Row],[datum]])</f>
        <v>2018</v>
      </c>
      <c r="D1268">
        <f>MONTH(data[[#This Row],[datum]])</f>
        <v>6</v>
      </c>
      <c r="E1268">
        <f>DAY(data[[#This Row],[datum]])</f>
        <v>20</v>
      </c>
      <c r="F1268" t="str">
        <f>TEXT(data[[#This Row],[datum]],"dddd")</f>
        <v>Wednesday</v>
      </c>
      <c r="G1268">
        <f>IF(data[[#This Row],[rok]]=rokok,1,0)</f>
        <v>0</v>
      </c>
      <c r="H1268">
        <f>IF(data[[#This Row],[rok]]=rokok-1,1,0)</f>
        <v>0</v>
      </c>
      <c r="I1268">
        <f>data[[#This Row],[tento_rok]]+data[[#This Row],[minuly rok]]</f>
        <v>0</v>
      </c>
    </row>
    <row r="1269" spans="1:9" x14ac:dyDescent="0.2">
      <c r="A1269" s="16">
        <v>43272</v>
      </c>
      <c r="B1269" s="15">
        <v>25191</v>
      </c>
      <c r="C1269">
        <f>YEAR(data[[#This Row],[datum]])</f>
        <v>2018</v>
      </c>
      <c r="D1269">
        <f>MONTH(data[[#This Row],[datum]])</f>
        <v>6</v>
      </c>
      <c r="E1269">
        <f>DAY(data[[#This Row],[datum]])</f>
        <v>21</v>
      </c>
      <c r="F1269" t="str">
        <f>TEXT(data[[#This Row],[datum]],"dddd")</f>
        <v>Thursday</v>
      </c>
      <c r="G1269">
        <f>IF(data[[#This Row],[rok]]=rokok,1,0)</f>
        <v>0</v>
      </c>
      <c r="H1269">
        <f>IF(data[[#This Row],[rok]]=rokok-1,1,0)</f>
        <v>0</v>
      </c>
      <c r="I1269">
        <f>data[[#This Row],[tento_rok]]+data[[#This Row],[minuly rok]]</f>
        <v>0</v>
      </c>
    </row>
    <row r="1270" spans="1:9" x14ac:dyDescent="0.2">
      <c r="A1270" s="16">
        <v>43273</v>
      </c>
      <c r="B1270" s="14">
        <v>26723</v>
      </c>
      <c r="C1270">
        <f>YEAR(data[[#This Row],[datum]])</f>
        <v>2018</v>
      </c>
      <c r="D1270">
        <f>MONTH(data[[#This Row],[datum]])</f>
        <v>6</v>
      </c>
      <c r="E1270">
        <f>DAY(data[[#This Row],[datum]])</f>
        <v>22</v>
      </c>
      <c r="F1270" t="str">
        <f>TEXT(data[[#This Row],[datum]],"dddd")</f>
        <v>Friday</v>
      </c>
      <c r="G1270">
        <f>IF(data[[#This Row],[rok]]=rokok,1,0)</f>
        <v>0</v>
      </c>
      <c r="H1270">
        <f>IF(data[[#This Row],[rok]]=rokok-1,1,0)</f>
        <v>0</v>
      </c>
      <c r="I1270">
        <f>data[[#This Row],[tento_rok]]+data[[#This Row],[minuly rok]]</f>
        <v>0</v>
      </c>
    </row>
    <row r="1271" spans="1:9" x14ac:dyDescent="0.2">
      <c r="A1271" s="16">
        <v>43274</v>
      </c>
      <c r="B1271" s="15">
        <v>28496</v>
      </c>
      <c r="C1271">
        <f>YEAR(data[[#This Row],[datum]])</f>
        <v>2018</v>
      </c>
      <c r="D1271">
        <f>MONTH(data[[#This Row],[datum]])</f>
        <v>6</v>
      </c>
      <c r="E1271">
        <f>DAY(data[[#This Row],[datum]])</f>
        <v>23</v>
      </c>
      <c r="F1271" t="str">
        <f>TEXT(data[[#This Row],[datum]],"dddd")</f>
        <v>Saturday</v>
      </c>
      <c r="G1271">
        <f>IF(data[[#This Row],[rok]]=rokok,1,0)</f>
        <v>0</v>
      </c>
      <c r="H1271">
        <f>IF(data[[#This Row],[rok]]=rokok-1,1,0)</f>
        <v>0</v>
      </c>
      <c r="I1271">
        <f>data[[#This Row],[tento_rok]]+data[[#This Row],[minuly rok]]</f>
        <v>0</v>
      </c>
    </row>
    <row r="1272" spans="1:9" x14ac:dyDescent="0.2">
      <c r="A1272" s="16">
        <v>43275</v>
      </c>
      <c r="B1272" s="14">
        <v>27052</v>
      </c>
      <c r="C1272">
        <f>YEAR(data[[#This Row],[datum]])</f>
        <v>2018</v>
      </c>
      <c r="D1272">
        <f>MONTH(data[[#This Row],[datum]])</f>
        <v>6</v>
      </c>
      <c r="E1272">
        <f>DAY(data[[#This Row],[datum]])</f>
        <v>24</v>
      </c>
      <c r="F1272" t="str">
        <f>TEXT(data[[#This Row],[datum]],"dddd")</f>
        <v>Sunday</v>
      </c>
      <c r="G1272">
        <f>IF(data[[#This Row],[rok]]=rokok,1,0)</f>
        <v>0</v>
      </c>
      <c r="H1272">
        <f>IF(data[[#This Row],[rok]]=rokok-1,1,0)</f>
        <v>0</v>
      </c>
      <c r="I1272">
        <f>data[[#This Row],[tento_rok]]+data[[#This Row],[minuly rok]]</f>
        <v>0</v>
      </c>
    </row>
    <row r="1273" spans="1:9" x14ac:dyDescent="0.2">
      <c r="A1273" s="16">
        <v>43276</v>
      </c>
      <c r="B1273" s="15">
        <v>25581</v>
      </c>
      <c r="C1273">
        <f>YEAR(data[[#This Row],[datum]])</f>
        <v>2018</v>
      </c>
      <c r="D1273">
        <f>MONTH(data[[#This Row],[datum]])</f>
        <v>6</v>
      </c>
      <c r="E1273">
        <f>DAY(data[[#This Row],[datum]])</f>
        <v>25</v>
      </c>
      <c r="F1273" t="str">
        <f>TEXT(data[[#This Row],[datum]],"dddd")</f>
        <v>Monday</v>
      </c>
      <c r="G1273">
        <f>IF(data[[#This Row],[rok]]=rokok,1,0)</f>
        <v>0</v>
      </c>
      <c r="H1273">
        <f>IF(data[[#This Row],[rok]]=rokok-1,1,0)</f>
        <v>0</v>
      </c>
      <c r="I1273">
        <f>data[[#This Row],[tento_rok]]+data[[#This Row],[minuly rok]]</f>
        <v>0</v>
      </c>
    </row>
    <row r="1274" spans="1:9" x14ac:dyDescent="0.2">
      <c r="A1274" s="16">
        <v>43277</v>
      </c>
      <c r="B1274" s="14">
        <v>21591</v>
      </c>
      <c r="C1274">
        <f>YEAR(data[[#This Row],[datum]])</f>
        <v>2018</v>
      </c>
      <c r="D1274">
        <f>MONTH(data[[#This Row],[datum]])</f>
        <v>6</v>
      </c>
      <c r="E1274">
        <f>DAY(data[[#This Row],[datum]])</f>
        <v>26</v>
      </c>
      <c r="F1274" t="str">
        <f>TEXT(data[[#This Row],[datum]],"dddd")</f>
        <v>Tuesday</v>
      </c>
      <c r="G1274">
        <f>IF(data[[#This Row],[rok]]=rokok,1,0)</f>
        <v>0</v>
      </c>
      <c r="H1274">
        <f>IF(data[[#This Row],[rok]]=rokok-1,1,0)</f>
        <v>0</v>
      </c>
      <c r="I1274">
        <f>data[[#This Row],[tento_rok]]+data[[#This Row],[minuly rok]]</f>
        <v>0</v>
      </c>
    </row>
    <row r="1275" spans="1:9" x14ac:dyDescent="0.2">
      <c r="A1275" s="16">
        <v>43278</v>
      </c>
      <c r="B1275" s="15">
        <v>21103</v>
      </c>
      <c r="C1275">
        <f>YEAR(data[[#This Row],[datum]])</f>
        <v>2018</v>
      </c>
      <c r="D1275">
        <f>MONTH(data[[#This Row],[datum]])</f>
        <v>6</v>
      </c>
      <c r="E1275">
        <f>DAY(data[[#This Row],[datum]])</f>
        <v>27</v>
      </c>
      <c r="F1275" t="str">
        <f>TEXT(data[[#This Row],[datum]],"dddd")</f>
        <v>Wednesday</v>
      </c>
      <c r="G1275">
        <f>IF(data[[#This Row],[rok]]=rokok,1,0)</f>
        <v>0</v>
      </c>
      <c r="H1275">
        <f>IF(data[[#This Row],[rok]]=rokok-1,1,0)</f>
        <v>0</v>
      </c>
      <c r="I1275">
        <f>data[[#This Row],[tento_rok]]+data[[#This Row],[minuly rok]]</f>
        <v>0</v>
      </c>
    </row>
    <row r="1276" spans="1:9" x14ac:dyDescent="0.2">
      <c r="A1276" s="16">
        <v>43279</v>
      </c>
      <c r="B1276" s="14">
        <v>23700</v>
      </c>
      <c r="C1276">
        <f>YEAR(data[[#This Row],[datum]])</f>
        <v>2018</v>
      </c>
      <c r="D1276">
        <f>MONTH(data[[#This Row],[datum]])</f>
        <v>6</v>
      </c>
      <c r="E1276">
        <f>DAY(data[[#This Row],[datum]])</f>
        <v>28</v>
      </c>
      <c r="F1276" t="str">
        <f>TEXT(data[[#This Row],[datum]],"dddd")</f>
        <v>Thursday</v>
      </c>
      <c r="G1276">
        <f>IF(data[[#This Row],[rok]]=rokok,1,0)</f>
        <v>0</v>
      </c>
      <c r="H1276">
        <f>IF(data[[#This Row],[rok]]=rokok-1,1,0)</f>
        <v>0</v>
      </c>
      <c r="I1276">
        <f>data[[#This Row],[tento_rok]]+data[[#This Row],[minuly rok]]</f>
        <v>0</v>
      </c>
    </row>
    <row r="1277" spans="1:9" x14ac:dyDescent="0.2">
      <c r="A1277" s="16">
        <v>43280</v>
      </c>
      <c r="B1277" s="15">
        <v>21793</v>
      </c>
      <c r="C1277">
        <f>YEAR(data[[#This Row],[datum]])</f>
        <v>2018</v>
      </c>
      <c r="D1277">
        <f>MONTH(data[[#This Row],[datum]])</f>
        <v>6</v>
      </c>
      <c r="E1277">
        <f>DAY(data[[#This Row],[datum]])</f>
        <v>29</v>
      </c>
      <c r="F1277" t="str">
        <f>TEXT(data[[#This Row],[datum]],"dddd")</f>
        <v>Friday</v>
      </c>
      <c r="G1277">
        <f>IF(data[[#This Row],[rok]]=rokok,1,0)</f>
        <v>0</v>
      </c>
      <c r="H1277">
        <f>IF(data[[#This Row],[rok]]=rokok-1,1,0)</f>
        <v>0</v>
      </c>
      <c r="I1277">
        <f>data[[#This Row],[tento_rok]]+data[[#This Row],[minuly rok]]</f>
        <v>0</v>
      </c>
    </row>
    <row r="1278" spans="1:9" x14ac:dyDescent="0.2">
      <c r="A1278" s="16">
        <v>43281</v>
      </c>
      <c r="B1278" s="14">
        <v>20655</v>
      </c>
      <c r="C1278">
        <f>YEAR(data[[#This Row],[datum]])</f>
        <v>2018</v>
      </c>
      <c r="D1278">
        <f>MONTH(data[[#This Row],[datum]])</f>
        <v>6</v>
      </c>
      <c r="E1278">
        <f>DAY(data[[#This Row],[datum]])</f>
        <v>30</v>
      </c>
      <c r="F1278" t="str">
        <f>TEXT(data[[#This Row],[datum]],"dddd")</f>
        <v>Saturday</v>
      </c>
      <c r="G1278">
        <f>IF(data[[#This Row],[rok]]=rokok,1,0)</f>
        <v>0</v>
      </c>
      <c r="H1278">
        <f>IF(data[[#This Row],[rok]]=rokok-1,1,0)</f>
        <v>0</v>
      </c>
      <c r="I1278">
        <f>data[[#This Row],[tento_rok]]+data[[#This Row],[minuly rok]]</f>
        <v>0</v>
      </c>
    </row>
    <row r="1279" spans="1:9" x14ac:dyDescent="0.2">
      <c r="A1279" s="16">
        <v>43282</v>
      </c>
      <c r="B1279" s="15">
        <v>20163</v>
      </c>
      <c r="C1279">
        <f>YEAR(data[[#This Row],[datum]])</f>
        <v>2018</v>
      </c>
      <c r="D1279">
        <f>MONTH(data[[#This Row],[datum]])</f>
        <v>7</v>
      </c>
      <c r="E1279">
        <f>DAY(data[[#This Row],[datum]])</f>
        <v>1</v>
      </c>
      <c r="F1279" t="str">
        <f>TEXT(data[[#This Row],[datum]],"dddd")</f>
        <v>Sunday</v>
      </c>
      <c r="G1279">
        <f>IF(data[[#This Row],[rok]]=rokok,1,0)</f>
        <v>0</v>
      </c>
      <c r="H1279">
        <f>IF(data[[#This Row],[rok]]=rokok-1,1,0)</f>
        <v>0</v>
      </c>
      <c r="I1279">
        <f>data[[#This Row],[tento_rok]]+data[[#This Row],[minuly rok]]</f>
        <v>0</v>
      </c>
    </row>
    <row r="1280" spans="1:9" x14ac:dyDescent="0.2">
      <c r="A1280" s="16">
        <v>43283</v>
      </c>
      <c r="B1280" s="14">
        <v>21907</v>
      </c>
      <c r="C1280">
        <f>YEAR(data[[#This Row],[datum]])</f>
        <v>2018</v>
      </c>
      <c r="D1280">
        <f>MONTH(data[[#This Row],[datum]])</f>
        <v>7</v>
      </c>
      <c r="E1280">
        <f>DAY(data[[#This Row],[datum]])</f>
        <v>2</v>
      </c>
      <c r="F1280" t="str">
        <f>TEXT(data[[#This Row],[datum]],"dddd")</f>
        <v>Monday</v>
      </c>
      <c r="G1280">
        <f>IF(data[[#This Row],[rok]]=rokok,1,0)</f>
        <v>0</v>
      </c>
      <c r="H1280">
        <f>IF(data[[#This Row],[rok]]=rokok-1,1,0)</f>
        <v>0</v>
      </c>
      <c r="I1280">
        <f>data[[#This Row],[tento_rok]]+data[[#This Row],[minuly rok]]</f>
        <v>0</v>
      </c>
    </row>
    <row r="1281" spans="1:9" x14ac:dyDescent="0.2">
      <c r="A1281" s="16">
        <v>43284</v>
      </c>
      <c r="B1281" s="15">
        <v>20478</v>
      </c>
      <c r="C1281">
        <f>YEAR(data[[#This Row],[datum]])</f>
        <v>2018</v>
      </c>
      <c r="D1281">
        <f>MONTH(data[[#This Row],[datum]])</f>
        <v>7</v>
      </c>
      <c r="E1281">
        <f>DAY(data[[#This Row],[datum]])</f>
        <v>3</v>
      </c>
      <c r="F1281" t="str">
        <f>TEXT(data[[#This Row],[datum]],"dddd")</f>
        <v>Tuesday</v>
      </c>
      <c r="G1281">
        <f>IF(data[[#This Row],[rok]]=rokok,1,0)</f>
        <v>0</v>
      </c>
      <c r="H1281">
        <f>IF(data[[#This Row],[rok]]=rokok-1,1,0)</f>
        <v>0</v>
      </c>
      <c r="I1281">
        <f>data[[#This Row],[tento_rok]]+data[[#This Row],[minuly rok]]</f>
        <v>0</v>
      </c>
    </row>
    <row r="1282" spans="1:9" x14ac:dyDescent="0.2">
      <c r="A1282" s="16">
        <v>43285</v>
      </c>
      <c r="B1282" s="14">
        <v>29491</v>
      </c>
      <c r="C1282">
        <f>YEAR(data[[#This Row],[datum]])</f>
        <v>2018</v>
      </c>
      <c r="D1282">
        <f>MONTH(data[[#This Row],[datum]])</f>
        <v>7</v>
      </c>
      <c r="E1282">
        <f>DAY(data[[#This Row],[datum]])</f>
        <v>4</v>
      </c>
      <c r="F1282" t="str">
        <f>TEXT(data[[#This Row],[datum]],"dddd")</f>
        <v>Wednesday</v>
      </c>
      <c r="G1282">
        <f>IF(data[[#This Row],[rok]]=rokok,1,0)</f>
        <v>0</v>
      </c>
      <c r="H1282">
        <f>IF(data[[#This Row],[rok]]=rokok-1,1,0)</f>
        <v>0</v>
      </c>
      <c r="I1282">
        <f>data[[#This Row],[tento_rok]]+data[[#This Row],[minuly rok]]</f>
        <v>0</v>
      </c>
    </row>
    <row r="1283" spans="1:9" x14ac:dyDescent="0.2">
      <c r="A1283" s="16">
        <v>43286</v>
      </c>
      <c r="B1283" s="15">
        <v>27452</v>
      </c>
      <c r="C1283">
        <f>YEAR(data[[#This Row],[datum]])</f>
        <v>2018</v>
      </c>
      <c r="D1283">
        <f>MONTH(data[[#This Row],[datum]])</f>
        <v>7</v>
      </c>
      <c r="E1283">
        <f>DAY(data[[#This Row],[datum]])</f>
        <v>5</v>
      </c>
      <c r="F1283" t="str">
        <f>TEXT(data[[#This Row],[datum]],"dddd")</f>
        <v>Thursday</v>
      </c>
      <c r="G1283">
        <f>IF(data[[#This Row],[rok]]=rokok,1,0)</f>
        <v>0</v>
      </c>
      <c r="H1283">
        <f>IF(data[[#This Row],[rok]]=rokok-1,1,0)</f>
        <v>0</v>
      </c>
      <c r="I1283">
        <f>data[[#This Row],[tento_rok]]+data[[#This Row],[minuly rok]]</f>
        <v>0</v>
      </c>
    </row>
    <row r="1284" spans="1:9" x14ac:dyDescent="0.2">
      <c r="A1284" s="16">
        <v>43287</v>
      </c>
      <c r="B1284" s="14">
        <v>27396</v>
      </c>
      <c r="C1284">
        <f>YEAR(data[[#This Row],[datum]])</f>
        <v>2018</v>
      </c>
      <c r="D1284">
        <f>MONTH(data[[#This Row],[datum]])</f>
        <v>7</v>
      </c>
      <c r="E1284">
        <f>DAY(data[[#This Row],[datum]])</f>
        <v>6</v>
      </c>
      <c r="F1284" t="str">
        <f>TEXT(data[[#This Row],[datum]],"dddd")</f>
        <v>Friday</v>
      </c>
      <c r="G1284">
        <f>IF(data[[#This Row],[rok]]=rokok,1,0)</f>
        <v>0</v>
      </c>
      <c r="H1284">
        <f>IF(data[[#This Row],[rok]]=rokok-1,1,0)</f>
        <v>0</v>
      </c>
      <c r="I1284">
        <f>data[[#This Row],[tento_rok]]+data[[#This Row],[minuly rok]]</f>
        <v>0</v>
      </c>
    </row>
    <row r="1285" spans="1:9" x14ac:dyDescent="0.2">
      <c r="A1285" s="16">
        <v>43288</v>
      </c>
      <c r="B1285" s="15">
        <v>26683</v>
      </c>
      <c r="C1285">
        <f>YEAR(data[[#This Row],[datum]])</f>
        <v>2018</v>
      </c>
      <c r="D1285">
        <f>MONTH(data[[#This Row],[datum]])</f>
        <v>7</v>
      </c>
      <c r="E1285">
        <f>DAY(data[[#This Row],[datum]])</f>
        <v>7</v>
      </c>
      <c r="F1285" t="str">
        <f>TEXT(data[[#This Row],[datum]],"dddd")</f>
        <v>Saturday</v>
      </c>
      <c r="G1285">
        <f>IF(data[[#This Row],[rok]]=rokok,1,0)</f>
        <v>0</v>
      </c>
      <c r="H1285">
        <f>IF(data[[#This Row],[rok]]=rokok-1,1,0)</f>
        <v>0</v>
      </c>
      <c r="I1285">
        <f>data[[#This Row],[tento_rok]]+data[[#This Row],[minuly rok]]</f>
        <v>0</v>
      </c>
    </row>
    <row r="1286" spans="1:9" x14ac:dyDescent="0.2">
      <c r="A1286" s="16">
        <v>43289</v>
      </c>
      <c r="B1286" s="14">
        <v>21696</v>
      </c>
      <c r="C1286">
        <f>YEAR(data[[#This Row],[datum]])</f>
        <v>2018</v>
      </c>
      <c r="D1286">
        <f>MONTH(data[[#This Row],[datum]])</f>
        <v>7</v>
      </c>
      <c r="E1286">
        <f>DAY(data[[#This Row],[datum]])</f>
        <v>8</v>
      </c>
      <c r="F1286" t="str">
        <f>TEXT(data[[#This Row],[datum]],"dddd")</f>
        <v>Sunday</v>
      </c>
      <c r="G1286">
        <f>IF(data[[#This Row],[rok]]=rokok,1,0)</f>
        <v>0</v>
      </c>
      <c r="H1286">
        <f>IF(data[[#This Row],[rok]]=rokok-1,1,0)</f>
        <v>0</v>
      </c>
      <c r="I1286">
        <f>data[[#This Row],[tento_rok]]+data[[#This Row],[minuly rok]]</f>
        <v>0</v>
      </c>
    </row>
    <row r="1287" spans="1:9" x14ac:dyDescent="0.2">
      <c r="A1287" s="16">
        <v>43290</v>
      </c>
      <c r="B1287" s="15">
        <v>20358</v>
      </c>
      <c r="C1287">
        <f>YEAR(data[[#This Row],[datum]])</f>
        <v>2018</v>
      </c>
      <c r="D1287">
        <f>MONTH(data[[#This Row],[datum]])</f>
        <v>7</v>
      </c>
      <c r="E1287">
        <f>DAY(data[[#This Row],[datum]])</f>
        <v>9</v>
      </c>
      <c r="F1287" t="str">
        <f>TEXT(data[[#This Row],[datum]],"dddd")</f>
        <v>Monday</v>
      </c>
      <c r="G1287">
        <f>IF(data[[#This Row],[rok]]=rokok,1,0)</f>
        <v>0</v>
      </c>
      <c r="H1287">
        <f>IF(data[[#This Row],[rok]]=rokok-1,1,0)</f>
        <v>0</v>
      </c>
      <c r="I1287">
        <f>data[[#This Row],[tento_rok]]+data[[#This Row],[minuly rok]]</f>
        <v>0</v>
      </c>
    </row>
    <row r="1288" spans="1:9" x14ac:dyDescent="0.2">
      <c r="A1288" s="16">
        <v>43291</v>
      </c>
      <c r="B1288" s="14">
        <v>25250</v>
      </c>
      <c r="C1288">
        <f>YEAR(data[[#This Row],[datum]])</f>
        <v>2018</v>
      </c>
      <c r="D1288">
        <f>MONTH(data[[#This Row],[datum]])</f>
        <v>7</v>
      </c>
      <c r="E1288">
        <f>DAY(data[[#This Row],[datum]])</f>
        <v>10</v>
      </c>
      <c r="F1288" t="str">
        <f>TEXT(data[[#This Row],[datum]],"dddd")</f>
        <v>Tuesday</v>
      </c>
      <c r="G1288">
        <f>IF(data[[#This Row],[rok]]=rokok,1,0)</f>
        <v>0</v>
      </c>
      <c r="H1288">
        <f>IF(data[[#This Row],[rok]]=rokok-1,1,0)</f>
        <v>0</v>
      </c>
      <c r="I1288">
        <f>data[[#This Row],[tento_rok]]+data[[#This Row],[minuly rok]]</f>
        <v>0</v>
      </c>
    </row>
    <row r="1289" spans="1:9" x14ac:dyDescent="0.2">
      <c r="A1289" s="16">
        <v>43292</v>
      </c>
      <c r="B1289" s="15">
        <v>23177</v>
      </c>
      <c r="C1289">
        <f>YEAR(data[[#This Row],[datum]])</f>
        <v>2018</v>
      </c>
      <c r="D1289">
        <f>MONTH(data[[#This Row],[datum]])</f>
        <v>7</v>
      </c>
      <c r="E1289">
        <f>DAY(data[[#This Row],[datum]])</f>
        <v>11</v>
      </c>
      <c r="F1289" t="str">
        <f>TEXT(data[[#This Row],[datum]],"dddd")</f>
        <v>Wednesday</v>
      </c>
      <c r="G1289">
        <f>IF(data[[#This Row],[rok]]=rokok,1,0)</f>
        <v>0</v>
      </c>
      <c r="H1289">
        <f>IF(data[[#This Row],[rok]]=rokok-1,1,0)</f>
        <v>0</v>
      </c>
      <c r="I1289">
        <f>data[[#This Row],[tento_rok]]+data[[#This Row],[minuly rok]]</f>
        <v>0</v>
      </c>
    </row>
    <row r="1290" spans="1:9" x14ac:dyDescent="0.2">
      <c r="A1290" s="16">
        <v>43293</v>
      </c>
      <c r="B1290" s="14">
        <v>31188</v>
      </c>
      <c r="C1290">
        <f>YEAR(data[[#This Row],[datum]])</f>
        <v>2018</v>
      </c>
      <c r="D1290">
        <f>MONTH(data[[#This Row],[datum]])</f>
        <v>7</v>
      </c>
      <c r="E1290">
        <f>DAY(data[[#This Row],[datum]])</f>
        <v>12</v>
      </c>
      <c r="F1290" t="str">
        <f>TEXT(data[[#This Row],[datum]],"dddd")</f>
        <v>Thursday</v>
      </c>
      <c r="G1290">
        <f>IF(data[[#This Row],[rok]]=rokok,1,0)</f>
        <v>0</v>
      </c>
      <c r="H1290">
        <f>IF(data[[#This Row],[rok]]=rokok-1,1,0)</f>
        <v>0</v>
      </c>
      <c r="I1290">
        <f>data[[#This Row],[tento_rok]]+data[[#This Row],[minuly rok]]</f>
        <v>0</v>
      </c>
    </row>
    <row r="1291" spans="1:9" x14ac:dyDescent="0.2">
      <c r="A1291" s="16">
        <v>43294</v>
      </c>
      <c r="B1291" s="15">
        <v>34642</v>
      </c>
      <c r="C1291">
        <f>YEAR(data[[#This Row],[datum]])</f>
        <v>2018</v>
      </c>
      <c r="D1291">
        <f>MONTH(data[[#This Row],[datum]])</f>
        <v>7</v>
      </c>
      <c r="E1291">
        <f>DAY(data[[#This Row],[datum]])</f>
        <v>13</v>
      </c>
      <c r="F1291" t="str">
        <f>TEXT(data[[#This Row],[datum]],"dddd")</f>
        <v>Friday</v>
      </c>
      <c r="G1291">
        <f>IF(data[[#This Row],[rok]]=rokok,1,0)</f>
        <v>0</v>
      </c>
      <c r="H1291">
        <f>IF(data[[#This Row],[rok]]=rokok-1,1,0)</f>
        <v>0</v>
      </c>
      <c r="I1291">
        <f>data[[#This Row],[tento_rok]]+data[[#This Row],[minuly rok]]</f>
        <v>0</v>
      </c>
    </row>
    <row r="1292" spans="1:9" x14ac:dyDescent="0.2">
      <c r="A1292" s="16">
        <v>43295</v>
      </c>
      <c r="B1292" s="14">
        <v>30478</v>
      </c>
      <c r="C1292">
        <f>YEAR(data[[#This Row],[datum]])</f>
        <v>2018</v>
      </c>
      <c r="D1292">
        <f>MONTH(data[[#This Row],[datum]])</f>
        <v>7</v>
      </c>
      <c r="E1292">
        <f>DAY(data[[#This Row],[datum]])</f>
        <v>14</v>
      </c>
      <c r="F1292" t="str">
        <f>TEXT(data[[#This Row],[datum]],"dddd")</f>
        <v>Saturday</v>
      </c>
      <c r="G1292">
        <f>IF(data[[#This Row],[rok]]=rokok,1,0)</f>
        <v>0</v>
      </c>
      <c r="H1292">
        <f>IF(data[[#This Row],[rok]]=rokok-1,1,0)</f>
        <v>0</v>
      </c>
      <c r="I1292">
        <f>data[[#This Row],[tento_rok]]+data[[#This Row],[minuly rok]]</f>
        <v>0</v>
      </c>
    </row>
    <row r="1293" spans="1:9" x14ac:dyDescent="0.2">
      <c r="A1293" s="16">
        <v>43296</v>
      </c>
      <c r="B1293" s="15">
        <v>30197</v>
      </c>
      <c r="C1293">
        <f>YEAR(data[[#This Row],[datum]])</f>
        <v>2018</v>
      </c>
      <c r="D1293">
        <f>MONTH(data[[#This Row],[datum]])</f>
        <v>7</v>
      </c>
      <c r="E1293">
        <f>DAY(data[[#This Row],[datum]])</f>
        <v>15</v>
      </c>
      <c r="F1293" t="str">
        <f>TEXT(data[[#This Row],[datum]],"dddd")</f>
        <v>Sunday</v>
      </c>
      <c r="G1293">
        <f>IF(data[[#This Row],[rok]]=rokok,1,0)</f>
        <v>0</v>
      </c>
      <c r="H1293">
        <f>IF(data[[#This Row],[rok]]=rokok-1,1,0)</f>
        <v>0</v>
      </c>
      <c r="I1293">
        <f>data[[#This Row],[tento_rok]]+data[[#This Row],[minuly rok]]</f>
        <v>0</v>
      </c>
    </row>
    <row r="1294" spans="1:9" x14ac:dyDescent="0.2">
      <c r="A1294" s="16">
        <v>43297</v>
      </c>
      <c r="B1294" s="14">
        <v>29246</v>
      </c>
      <c r="C1294">
        <f>YEAR(data[[#This Row],[datum]])</f>
        <v>2018</v>
      </c>
      <c r="D1294">
        <f>MONTH(data[[#This Row],[datum]])</f>
        <v>7</v>
      </c>
      <c r="E1294">
        <f>DAY(data[[#This Row],[datum]])</f>
        <v>16</v>
      </c>
      <c r="F1294" t="str">
        <f>TEXT(data[[#This Row],[datum]],"dddd")</f>
        <v>Monday</v>
      </c>
      <c r="G1294">
        <f>IF(data[[#This Row],[rok]]=rokok,1,0)</f>
        <v>0</v>
      </c>
      <c r="H1294">
        <f>IF(data[[#This Row],[rok]]=rokok-1,1,0)</f>
        <v>0</v>
      </c>
      <c r="I1294">
        <f>data[[#This Row],[tento_rok]]+data[[#This Row],[minuly rok]]</f>
        <v>0</v>
      </c>
    </row>
    <row r="1295" spans="1:9" x14ac:dyDescent="0.2">
      <c r="A1295" s="16">
        <v>43298</v>
      </c>
      <c r="B1295" s="15">
        <v>26505</v>
      </c>
      <c r="C1295">
        <f>YEAR(data[[#This Row],[datum]])</f>
        <v>2018</v>
      </c>
      <c r="D1295">
        <f>MONTH(data[[#This Row],[datum]])</f>
        <v>7</v>
      </c>
      <c r="E1295">
        <f>DAY(data[[#This Row],[datum]])</f>
        <v>17</v>
      </c>
      <c r="F1295" t="str">
        <f>TEXT(data[[#This Row],[datum]],"dddd")</f>
        <v>Tuesday</v>
      </c>
      <c r="G1295">
        <f>IF(data[[#This Row],[rok]]=rokok,1,0)</f>
        <v>0</v>
      </c>
      <c r="H1295">
        <f>IF(data[[#This Row],[rok]]=rokok-1,1,0)</f>
        <v>0</v>
      </c>
      <c r="I1295">
        <f>data[[#This Row],[tento_rok]]+data[[#This Row],[minuly rok]]</f>
        <v>0</v>
      </c>
    </row>
    <row r="1296" spans="1:9" x14ac:dyDescent="0.2">
      <c r="A1296" s="16">
        <v>43299</v>
      </c>
      <c r="B1296" s="14">
        <v>27742</v>
      </c>
      <c r="C1296">
        <f>YEAR(data[[#This Row],[datum]])</f>
        <v>2018</v>
      </c>
      <c r="D1296">
        <f>MONTH(data[[#This Row],[datum]])</f>
        <v>7</v>
      </c>
      <c r="E1296">
        <f>DAY(data[[#This Row],[datum]])</f>
        <v>18</v>
      </c>
      <c r="F1296" t="str">
        <f>TEXT(data[[#This Row],[datum]],"dddd")</f>
        <v>Wednesday</v>
      </c>
      <c r="G1296">
        <f>IF(data[[#This Row],[rok]]=rokok,1,0)</f>
        <v>0</v>
      </c>
      <c r="H1296">
        <f>IF(data[[#This Row],[rok]]=rokok-1,1,0)</f>
        <v>0</v>
      </c>
      <c r="I1296">
        <f>data[[#This Row],[tento_rok]]+data[[#This Row],[minuly rok]]</f>
        <v>0</v>
      </c>
    </row>
    <row r="1297" spans="1:9" x14ac:dyDescent="0.2">
      <c r="A1297" s="16">
        <v>43300</v>
      </c>
      <c r="B1297" s="15">
        <v>27191</v>
      </c>
      <c r="C1297">
        <f>YEAR(data[[#This Row],[datum]])</f>
        <v>2018</v>
      </c>
      <c r="D1297">
        <f>MONTH(data[[#This Row],[datum]])</f>
        <v>7</v>
      </c>
      <c r="E1297">
        <f>DAY(data[[#This Row],[datum]])</f>
        <v>19</v>
      </c>
      <c r="F1297" t="str">
        <f>TEXT(data[[#This Row],[datum]],"dddd")</f>
        <v>Thursday</v>
      </c>
      <c r="G1297">
        <f>IF(data[[#This Row],[rok]]=rokok,1,0)</f>
        <v>0</v>
      </c>
      <c r="H1297">
        <f>IF(data[[#This Row],[rok]]=rokok-1,1,0)</f>
        <v>0</v>
      </c>
      <c r="I1297">
        <f>data[[#This Row],[tento_rok]]+data[[#This Row],[minuly rok]]</f>
        <v>0</v>
      </c>
    </row>
    <row r="1298" spans="1:9" x14ac:dyDescent="0.2">
      <c r="A1298" s="16">
        <v>43301</v>
      </c>
      <c r="B1298" s="14">
        <v>39982</v>
      </c>
      <c r="C1298">
        <f>YEAR(data[[#This Row],[datum]])</f>
        <v>2018</v>
      </c>
      <c r="D1298">
        <f>MONTH(data[[#This Row],[datum]])</f>
        <v>7</v>
      </c>
      <c r="E1298">
        <f>DAY(data[[#This Row],[datum]])</f>
        <v>20</v>
      </c>
      <c r="F1298" t="str">
        <f>TEXT(data[[#This Row],[datum]],"dddd")</f>
        <v>Friday</v>
      </c>
      <c r="G1298">
        <f>IF(data[[#This Row],[rok]]=rokok,1,0)</f>
        <v>0</v>
      </c>
      <c r="H1298">
        <f>IF(data[[#This Row],[rok]]=rokok-1,1,0)</f>
        <v>0</v>
      </c>
      <c r="I1298">
        <f>data[[#This Row],[tento_rok]]+data[[#This Row],[minuly rok]]</f>
        <v>0</v>
      </c>
    </row>
    <row r="1299" spans="1:9" x14ac:dyDescent="0.2">
      <c r="A1299" s="16">
        <v>43302</v>
      </c>
      <c r="B1299" s="15">
        <v>42789</v>
      </c>
      <c r="C1299">
        <f>YEAR(data[[#This Row],[datum]])</f>
        <v>2018</v>
      </c>
      <c r="D1299">
        <f>MONTH(data[[#This Row],[datum]])</f>
        <v>7</v>
      </c>
      <c r="E1299">
        <f>DAY(data[[#This Row],[datum]])</f>
        <v>21</v>
      </c>
      <c r="F1299" t="str">
        <f>TEXT(data[[#This Row],[datum]],"dddd")</f>
        <v>Saturday</v>
      </c>
      <c r="G1299">
        <f>IF(data[[#This Row],[rok]]=rokok,1,0)</f>
        <v>0</v>
      </c>
      <c r="H1299">
        <f>IF(data[[#This Row],[rok]]=rokok-1,1,0)</f>
        <v>0</v>
      </c>
      <c r="I1299">
        <f>data[[#This Row],[tento_rok]]+data[[#This Row],[minuly rok]]</f>
        <v>0</v>
      </c>
    </row>
    <row r="1300" spans="1:9" x14ac:dyDescent="0.2">
      <c r="A1300" s="16">
        <v>43303</v>
      </c>
      <c r="B1300" s="14">
        <v>44267</v>
      </c>
      <c r="C1300">
        <f>YEAR(data[[#This Row],[datum]])</f>
        <v>2018</v>
      </c>
      <c r="D1300">
        <f>MONTH(data[[#This Row],[datum]])</f>
        <v>7</v>
      </c>
      <c r="E1300">
        <f>DAY(data[[#This Row],[datum]])</f>
        <v>22</v>
      </c>
      <c r="F1300" t="str">
        <f>TEXT(data[[#This Row],[datum]],"dddd")</f>
        <v>Sunday</v>
      </c>
      <c r="G1300">
        <f>IF(data[[#This Row],[rok]]=rokok,1,0)</f>
        <v>0</v>
      </c>
      <c r="H1300">
        <f>IF(data[[#This Row],[rok]]=rokok-1,1,0)</f>
        <v>0</v>
      </c>
      <c r="I1300">
        <f>data[[#This Row],[tento_rok]]+data[[#This Row],[minuly rok]]</f>
        <v>0</v>
      </c>
    </row>
    <row r="1301" spans="1:9" x14ac:dyDescent="0.2">
      <c r="A1301" s="16">
        <v>43304</v>
      </c>
      <c r="B1301" s="15">
        <v>38690</v>
      </c>
      <c r="C1301">
        <f>YEAR(data[[#This Row],[datum]])</f>
        <v>2018</v>
      </c>
      <c r="D1301">
        <f>MONTH(data[[#This Row],[datum]])</f>
        <v>7</v>
      </c>
      <c r="E1301">
        <f>DAY(data[[#This Row],[datum]])</f>
        <v>23</v>
      </c>
      <c r="F1301" t="str">
        <f>TEXT(data[[#This Row],[datum]],"dddd")</f>
        <v>Monday</v>
      </c>
      <c r="G1301">
        <f>IF(data[[#This Row],[rok]]=rokok,1,0)</f>
        <v>0</v>
      </c>
      <c r="H1301">
        <f>IF(data[[#This Row],[rok]]=rokok-1,1,0)</f>
        <v>0</v>
      </c>
      <c r="I1301">
        <f>data[[#This Row],[tento_rok]]+data[[#This Row],[minuly rok]]</f>
        <v>0</v>
      </c>
    </row>
    <row r="1302" spans="1:9" x14ac:dyDescent="0.2">
      <c r="A1302" s="16">
        <v>43305</v>
      </c>
      <c r="B1302" s="14">
        <v>24098</v>
      </c>
      <c r="C1302">
        <f>YEAR(data[[#This Row],[datum]])</f>
        <v>2018</v>
      </c>
      <c r="D1302">
        <f>MONTH(data[[#This Row],[datum]])</f>
        <v>7</v>
      </c>
      <c r="E1302">
        <f>DAY(data[[#This Row],[datum]])</f>
        <v>24</v>
      </c>
      <c r="F1302" t="str">
        <f>TEXT(data[[#This Row],[datum]],"dddd")</f>
        <v>Tuesday</v>
      </c>
      <c r="G1302">
        <f>IF(data[[#This Row],[rok]]=rokok,1,0)</f>
        <v>0</v>
      </c>
      <c r="H1302">
        <f>IF(data[[#This Row],[rok]]=rokok-1,1,0)</f>
        <v>0</v>
      </c>
      <c r="I1302">
        <f>data[[#This Row],[tento_rok]]+data[[#This Row],[minuly rok]]</f>
        <v>0</v>
      </c>
    </row>
    <row r="1303" spans="1:9" x14ac:dyDescent="0.2">
      <c r="A1303" s="16">
        <v>43306</v>
      </c>
      <c r="B1303" s="15">
        <v>24687</v>
      </c>
      <c r="C1303">
        <f>YEAR(data[[#This Row],[datum]])</f>
        <v>2018</v>
      </c>
      <c r="D1303">
        <f>MONTH(data[[#This Row],[datum]])</f>
        <v>7</v>
      </c>
      <c r="E1303">
        <f>DAY(data[[#This Row],[datum]])</f>
        <v>25</v>
      </c>
      <c r="F1303" t="str">
        <f>TEXT(data[[#This Row],[datum]],"dddd")</f>
        <v>Wednesday</v>
      </c>
      <c r="G1303">
        <f>IF(data[[#This Row],[rok]]=rokok,1,0)</f>
        <v>0</v>
      </c>
      <c r="H1303">
        <f>IF(data[[#This Row],[rok]]=rokok-1,1,0)</f>
        <v>0</v>
      </c>
      <c r="I1303">
        <f>data[[#This Row],[tento_rok]]+data[[#This Row],[minuly rok]]</f>
        <v>0</v>
      </c>
    </row>
    <row r="1304" spans="1:9" x14ac:dyDescent="0.2">
      <c r="A1304" s="16">
        <v>43307</v>
      </c>
      <c r="B1304" s="14">
        <v>24983</v>
      </c>
      <c r="C1304">
        <f>YEAR(data[[#This Row],[datum]])</f>
        <v>2018</v>
      </c>
      <c r="D1304">
        <f>MONTH(data[[#This Row],[datum]])</f>
        <v>7</v>
      </c>
      <c r="E1304">
        <f>DAY(data[[#This Row],[datum]])</f>
        <v>26</v>
      </c>
      <c r="F1304" t="str">
        <f>TEXT(data[[#This Row],[datum]],"dddd")</f>
        <v>Thursday</v>
      </c>
      <c r="G1304">
        <f>IF(data[[#This Row],[rok]]=rokok,1,0)</f>
        <v>0</v>
      </c>
      <c r="H1304">
        <f>IF(data[[#This Row],[rok]]=rokok-1,1,0)</f>
        <v>0</v>
      </c>
      <c r="I1304">
        <f>data[[#This Row],[tento_rok]]+data[[#This Row],[minuly rok]]</f>
        <v>0</v>
      </c>
    </row>
    <row r="1305" spans="1:9" x14ac:dyDescent="0.2">
      <c r="A1305" s="16">
        <v>43308</v>
      </c>
      <c r="B1305" s="15">
        <v>27765</v>
      </c>
      <c r="C1305">
        <f>YEAR(data[[#This Row],[datum]])</f>
        <v>2018</v>
      </c>
      <c r="D1305">
        <f>MONTH(data[[#This Row],[datum]])</f>
        <v>7</v>
      </c>
      <c r="E1305">
        <f>DAY(data[[#This Row],[datum]])</f>
        <v>27</v>
      </c>
      <c r="F1305" t="str">
        <f>TEXT(data[[#This Row],[datum]],"dddd")</f>
        <v>Friday</v>
      </c>
      <c r="G1305">
        <f>IF(data[[#This Row],[rok]]=rokok,1,0)</f>
        <v>0</v>
      </c>
      <c r="H1305">
        <f>IF(data[[#This Row],[rok]]=rokok-1,1,0)</f>
        <v>0</v>
      </c>
      <c r="I1305">
        <f>data[[#This Row],[tento_rok]]+data[[#This Row],[minuly rok]]</f>
        <v>0</v>
      </c>
    </row>
    <row r="1306" spans="1:9" x14ac:dyDescent="0.2">
      <c r="A1306" s="16">
        <v>43309</v>
      </c>
      <c r="B1306" s="14">
        <v>26349</v>
      </c>
      <c r="C1306">
        <f>YEAR(data[[#This Row],[datum]])</f>
        <v>2018</v>
      </c>
      <c r="D1306">
        <f>MONTH(data[[#This Row],[datum]])</f>
        <v>7</v>
      </c>
      <c r="E1306">
        <f>DAY(data[[#This Row],[datum]])</f>
        <v>28</v>
      </c>
      <c r="F1306" t="str">
        <f>TEXT(data[[#This Row],[datum]],"dddd")</f>
        <v>Saturday</v>
      </c>
      <c r="G1306">
        <f>IF(data[[#This Row],[rok]]=rokok,1,0)</f>
        <v>0</v>
      </c>
      <c r="H1306">
        <f>IF(data[[#This Row],[rok]]=rokok-1,1,0)</f>
        <v>0</v>
      </c>
      <c r="I1306">
        <f>data[[#This Row],[tento_rok]]+data[[#This Row],[minuly rok]]</f>
        <v>0</v>
      </c>
    </row>
    <row r="1307" spans="1:9" x14ac:dyDescent="0.2">
      <c r="A1307" s="16">
        <v>43310</v>
      </c>
      <c r="B1307" s="15">
        <v>23172</v>
      </c>
      <c r="C1307">
        <f>YEAR(data[[#This Row],[datum]])</f>
        <v>2018</v>
      </c>
      <c r="D1307">
        <f>MONTH(data[[#This Row],[datum]])</f>
        <v>7</v>
      </c>
      <c r="E1307">
        <f>DAY(data[[#This Row],[datum]])</f>
        <v>29</v>
      </c>
      <c r="F1307" t="str">
        <f>TEXT(data[[#This Row],[datum]],"dddd")</f>
        <v>Sunday</v>
      </c>
      <c r="G1307">
        <f>IF(data[[#This Row],[rok]]=rokok,1,0)</f>
        <v>0</v>
      </c>
      <c r="H1307">
        <f>IF(data[[#This Row],[rok]]=rokok-1,1,0)</f>
        <v>0</v>
      </c>
      <c r="I1307">
        <f>data[[#This Row],[tento_rok]]+data[[#This Row],[minuly rok]]</f>
        <v>0</v>
      </c>
    </row>
    <row r="1308" spans="1:9" x14ac:dyDescent="0.2">
      <c r="A1308" s="16">
        <v>43311</v>
      </c>
      <c r="B1308" s="14">
        <v>24772</v>
      </c>
      <c r="C1308">
        <f>YEAR(data[[#This Row],[datum]])</f>
        <v>2018</v>
      </c>
      <c r="D1308">
        <f>MONTH(data[[#This Row],[datum]])</f>
        <v>7</v>
      </c>
      <c r="E1308">
        <f>DAY(data[[#This Row],[datum]])</f>
        <v>30</v>
      </c>
      <c r="F1308" t="str">
        <f>TEXT(data[[#This Row],[datum]],"dddd")</f>
        <v>Monday</v>
      </c>
      <c r="G1308">
        <f>IF(data[[#This Row],[rok]]=rokok,1,0)</f>
        <v>0</v>
      </c>
      <c r="H1308">
        <f>IF(data[[#This Row],[rok]]=rokok-1,1,0)</f>
        <v>0</v>
      </c>
      <c r="I1308">
        <f>data[[#This Row],[tento_rok]]+data[[#This Row],[minuly rok]]</f>
        <v>0</v>
      </c>
    </row>
    <row r="1309" spans="1:9" x14ac:dyDescent="0.2">
      <c r="A1309" s="16">
        <v>43312</v>
      </c>
      <c r="B1309" s="15">
        <v>25404</v>
      </c>
      <c r="C1309">
        <f>YEAR(data[[#This Row],[datum]])</f>
        <v>2018</v>
      </c>
      <c r="D1309">
        <f>MONTH(data[[#This Row],[datum]])</f>
        <v>7</v>
      </c>
      <c r="E1309">
        <f>DAY(data[[#This Row],[datum]])</f>
        <v>31</v>
      </c>
      <c r="F1309" t="str">
        <f>TEXT(data[[#This Row],[datum]],"dddd")</f>
        <v>Tuesday</v>
      </c>
      <c r="G1309">
        <f>IF(data[[#This Row],[rok]]=rokok,1,0)</f>
        <v>0</v>
      </c>
      <c r="H1309">
        <f>IF(data[[#This Row],[rok]]=rokok-1,1,0)</f>
        <v>0</v>
      </c>
      <c r="I1309">
        <f>data[[#This Row],[tento_rok]]+data[[#This Row],[minuly rok]]</f>
        <v>0</v>
      </c>
    </row>
    <row r="1310" spans="1:9" x14ac:dyDescent="0.2">
      <c r="A1310" s="16">
        <v>43313</v>
      </c>
      <c r="B1310" s="14">
        <v>25667</v>
      </c>
      <c r="C1310">
        <f>YEAR(data[[#This Row],[datum]])</f>
        <v>2018</v>
      </c>
      <c r="D1310">
        <f>MONTH(data[[#This Row],[datum]])</f>
        <v>8</v>
      </c>
      <c r="E1310">
        <f>DAY(data[[#This Row],[datum]])</f>
        <v>1</v>
      </c>
      <c r="F1310" t="str">
        <f>TEXT(data[[#This Row],[datum]],"dddd")</f>
        <v>Wednesday</v>
      </c>
      <c r="G1310">
        <f>IF(data[[#This Row],[rok]]=rokok,1,0)</f>
        <v>0</v>
      </c>
      <c r="H1310">
        <f>IF(data[[#This Row],[rok]]=rokok-1,1,0)</f>
        <v>0</v>
      </c>
      <c r="I1310">
        <f>data[[#This Row],[tento_rok]]+data[[#This Row],[minuly rok]]</f>
        <v>0</v>
      </c>
    </row>
    <row r="1311" spans="1:9" x14ac:dyDescent="0.2">
      <c r="A1311" s="16">
        <v>43314</v>
      </c>
      <c r="B1311" s="15">
        <v>25324</v>
      </c>
      <c r="C1311">
        <f>YEAR(data[[#This Row],[datum]])</f>
        <v>2018</v>
      </c>
      <c r="D1311">
        <f>MONTH(data[[#This Row],[datum]])</f>
        <v>8</v>
      </c>
      <c r="E1311">
        <f>DAY(data[[#This Row],[datum]])</f>
        <v>2</v>
      </c>
      <c r="F1311" t="str">
        <f>TEXT(data[[#This Row],[datum]],"dddd")</f>
        <v>Thursday</v>
      </c>
      <c r="G1311">
        <f>IF(data[[#This Row],[rok]]=rokok,1,0)</f>
        <v>0</v>
      </c>
      <c r="H1311">
        <f>IF(data[[#This Row],[rok]]=rokok-1,1,0)</f>
        <v>0</v>
      </c>
      <c r="I1311">
        <f>data[[#This Row],[tento_rok]]+data[[#This Row],[minuly rok]]</f>
        <v>0</v>
      </c>
    </row>
    <row r="1312" spans="1:9" x14ac:dyDescent="0.2">
      <c r="A1312" s="16">
        <v>43315</v>
      </c>
      <c r="B1312" s="14">
        <v>27524</v>
      </c>
      <c r="C1312">
        <f>YEAR(data[[#This Row],[datum]])</f>
        <v>2018</v>
      </c>
      <c r="D1312">
        <f>MONTH(data[[#This Row],[datum]])</f>
        <v>8</v>
      </c>
      <c r="E1312">
        <f>DAY(data[[#This Row],[datum]])</f>
        <v>3</v>
      </c>
      <c r="F1312" t="str">
        <f>TEXT(data[[#This Row],[datum]],"dddd")</f>
        <v>Friday</v>
      </c>
      <c r="G1312">
        <f>IF(data[[#This Row],[rok]]=rokok,1,0)</f>
        <v>0</v>
      </c>
      <c r="H1312">
        <f>IF(data[[#This Row],[rok]]=rokok-1,1,0)</f>
        <v>0</v>
      </c>
      <c r="I1312">
        <f>data[[#This Row],[tento_rok]]+data[[#This Row],[minuly rok]]</f>
        <v>0</v>
      </c>
    </row>
    <row r="1313" spans="1:9" x14ac:dyDescent="0.2">
      <c r="A1313" s="16">
        <v>43316</v>
      </c>
      <c r="B1313" s="15">
        <v>25841</v>
      </c>
      <c r="C1313">
        <f>YEAR(data[[#This Row],[datum]])</f>
        <v>2018</v>
      </c>
      <c r="D1313">
        <f>MONTH(data[[#This Row],[datum]])</f>
        <v>8</v>
      </c>
      <c r="E1313">
        <f>DAY(data[[#This Row],[datum]])</f>
        <v>4</v>
      </c>
      <c r="F1313" t="str">
        <f>TEXT(data[[#This Row],[datum]],"dddd")</f>
        <v>Saturday</v>
      </c>
      <c r="G1313">
        <f>IF(data[[#This Row],[rok]]=rokok,1,0)</f>
        <v>0</v>
      </c>
      <c r="H1313">
        <f>IF(data[[#This Row],[rok]]=rokok-1,1,0)</f>
        <v>0</v>
      </c>
      <c r="I1313">
        <f>data[[#This Row],[tento_rok]]+data[[#This Row],[minuly rok]]</f>
        <v>0</v>
      </c>
    </row>
    <row r="1314" spans="1:9" x14ac:dyDescent="0.2">
      <c r="A1314" s="16">
        <v>43317</v>
      </c>
      <c r="B1314" s="14">
        <v>24852</v>
      </c>
      <c r="C1314">
        <f>YEAR(data[[#This Row],[datum]])</f>
        <v>2018</v>
      </c>
      <c r="D1314">
        <f>MONTH(data[[#This Row],[datum]])</f>
        <v>8</v>
      </c>
      <c r="E1314">
        <f>DAY(data[[#This Row],[datum]])</f>
        <v>5</v>
      </c>
      <c r="F1314" t="str">
        <f>TEXT(data[[#This Row],[datum]],"dddd")</f>
        <v>Sunday</v>
      </c>
      <c r="G1314">
        <f>IF(data[[#This Row],[rok]]=rokok,1,0)</f>
        <v>0</v>
      </c>
      <c r="H1314">
        <f>IF(data[[#This Row],[rok]]=rokok-1,1,0)</f>
        <v>0</v>
      </c>
      <c r="I1314">
        <f>data[[#This Row],[tento_rok]]+data[[#This Row],[minuly rok]]</f>
        <v>0</v>
      </c>
    </row>
    <row r="1315" spans="1:9" x14ac:dyDescent="0.2">
      <c r="A1315" s="16">
        <v>43318</v>
      </c>
      <c r="B1315" s="15">
        <v>27228</v>
      </c>
      <c r="C1315">
        <f>YEAR(data[[#This Row],[datum]])</f>
        <v>2018</v>
      </c>
      <c r="D1315">
        <f>MONTH(data[[#This Row],[datum]])</f>
        <v>8</v>
      </c>
      <c r="E1315">
        <f>DAY(data[[#This Row],[datum]])</f>
        <v>6</v>
      </c>
      <c r="F1315" t="str">
        <f>TEXT(data[[#This Row],[datum]],"dddd")</f>
        <v>Monday</v>
      </c>
      <c r="G1315">
        <f>IF(data[[#This Row],[rok]]=rokok,1,0)</f>
        <v>0</v>
      </c>
      <c r="H1315">
        <f>IF(data[[#This Row],[rok]]=rokok-1,1,0)</f>
        <v>0</v>
      </c>
      <c r="I1315">
        <f>data[[#This Row],[tento_rok]]+data[[#This Row],[minuly rok]]</f>
        <v>0</v>
      </c>
    </row>
    <row r="1316" spans="1:9" x14ac:dyDescent="0.2">
      <c r="A1316" s="16">
        <v>43319</v>
      </c>
      <c r="B1316" s="14">
        <v>25334</v>
      </c>
      <c r="C1316">
        <f>YEAR(data[[#This Row],[datum]])</f>
        <v>2018</v>
      </c>
      <c r="D1316">
        <f>MONTH(data[[#This Row],[datum]])</f>
        <v>8</v>
      </c>
      <c r="E1316">
        <f>DAY(data[[#This Row],[datum]])</f>
        <v>7</v>
      </c>
      <c r="F1316" t="str">
        <f>TEXT(data[[#This Row],[datum]],"dddd")</f>
        <v>Tuesday</v>
      </c>
      <c r="G1316">
        <f>IF(data[[#This Row],[rok]]=rokok,1,0)</f>
        <v>0</v>
      </c>
      <c r="H1316">
        <f>IF(data[[#This Row],[rok]]=rokok-1,1,0)</f>
        <v>0</v>
      </c>
      <c r="I1316">
        <f>data[[#This Row],[tento_rok]]+data[[#This Row],[minuly rok]]</f>
        <v>0</v>
      </c>
    </row>
    <row r="1317" spans="1:9" x14ac:dyDescent="0.2">
      <c r="A1317" s="16">
        <v>43320</v>
      </c>
      <c r="B1317" s="15">
        <v>25845</v>
      </c>
      <c r="C1317">
        <f>YEAR(data[[#This Row],[datum]])</f>
        <v>2018</v>
      </c>
      <c r="D1317">
        <f>MONTH(data[[#This Row],[datum]])</f>
        <v>8</v>
      </c>
      <c r="E1317">
        <f>DAY(data[[#This Row],[datum]])</f>
        <v>8</v>
      </c>
      <c r="F1317" t="str">
        <f>TEXT(data[[#This Row],[datum]],"dddd")</f>
        <v>Wednesday</v>
      </c>
      <c r="G1317">
        <f>IF(data[[#This Row],[rok]]=rokok,1,0)</f>
        <v>0</v>
      </c>
      <c r="H1317">
        <f>IF(data[[#This Row],[rok]]=rokok-1,1,0)</f>
        <v>0</v>
      </c>
      <c r="I1317">
        <f>data[[#This Row],[tento_rok]]+data[[#This Row],[minuly rok]]</f>
        <v>0</v>
      </c>
    </row>
    <row r="1318" spans="1:9" x14ac:dyDescent="0.2">
      <c r="A1318" s="16">
        <v>43321</v>
      </c>
      <c r="B1318" s="14">
        <v>15475</v>
      </c>
      <c r="C1318">
        <f>YEAR(data[[#This Row],[datum]])</f>
        <v>2018</v>
      </c>
      <c r="D1318">
        <f>MONTH(data[[#This Row],[datum]])</f>
        <v>8</v>
      </c>
      <c r="E1318">
        <f>DAY(data[[#This Row],[datum]])</f>
        <v>9</v>
      </c>
      <c r="F1318" t="str">
        <f>TEXT(data[[#This Row],[datum]],"dddd")</f>
        <v>Thursday</v>
      </c>
      <c r="G1318">
        <f>IF(data[[#This Row],[rok]]=rokok,1,0)</f>
        <v>0</v>
      </c>
      <c r="H1318">
        <f>IF(data[[#This Row],[rok]]=rokok-1,1,0)</f>
        <v>0</v>
      </c>
      <c r="I1318">
        <f>data[[#This Row],[tento_rok]]+data[[#This Row],[minuly rok]]</f>
        <v>0</v>
      </c>
    </row>
    <row r="1319" spans="1:9" x14ac:dyDescent="0.2">
      <c r="A1319" s="16">
        <v>43322</v>
      </c>
      <c r="B1319" s="15">
        <v>15164</v>
      </c>
      <c r="C1319">
        <f>YEAR(data[[#This Row],[datum]])</f>
        <v>2018</v>
      </c>
      <c r="D1319">
        <f>MONTH(data[[#This Row],[datum]])</f>
        <v>8</v>
      </c>
      <c r="E1319">
        <f>DAY(data[[#This Row],[datum]])</f>
        <v>10</v>
      </c>
      <c r="F1319" t="str">
        <f>TEXT(data[[#This Row],[datum]],"dddd")</f>
        <v>Friday</v>
      </c>
      <c r="G1319">
        <f>IF(data[[#This Row],[rok]]=rokok,1,0)</f>
        <v>0</v>
      </c>
      <c r="H1319">
        <f>IF(data[[#This Row],[rok]]=rokok-1,1,0)</f>
        <v>0</v>
      </c>
      <c r="I1319">
        <f>data[[#This Row],[tento_rok]]+data[[#This Row],[minuly rok]]</f>
        <v>0</v>
      </c>
    </row>
    <row r="1320" spans="1:9" x14ac:dyDescent="0.2">
      <c r="A1320" s="16">
        <v>43323</v>
      </c>
      <c r="B1320" s="14">
        <v>16353</v>
      </c>
      <c r="C1320">
        <f>YEAR(data[[#This Row],[datum]])</f>
        <v>2018</v>
      </c>
      <c r="D1320">
        <f>MONTH(data[[#This Row],[datum]])</f>
        <v>8</v>
      </c>
      <c r="E1320">
        <f>DAY(data[[#This Row],[datum]])</f>
        <v>11</v>
      </c>
      <c r="F1320" t="str">
        <f>TEXT(data[[#This Row],[datum]],"dddd")</f>
        <v>Saturday</v>
      </c>
      <c r="G1320">
        <f>IF(data[[#This Row],[rok]]=rokok,1,0)</f>
        <v>0</v>
      </c>
      <c r="H1320">
        <f>IF(data[[#This Row],[rok]]=rokok-1,1,0)</f>
        <v>0</v>
      </c>
      <c r="I1320">
        <f>data[[#This Row],[tento_rok]]+data[[#This Row],[minuly rok]]</f>
        <v>0</v>
      </c>
    </row>
    <row r="1321" spans="1:9" x14ac:dyDescent="0.2">
      <c r="A1321" s="16">
        <v>43324</v>
      </c>
      <c r="B1321" s="15">
        <v>15796</v>
      </c>
      <c r="C1321">
        <f>YEAR(data[[#This Row],[datum]])</f>
        <v>2018</v>
      </c>
      <c r="D1321">
        <f>MONTH(data[[#This Row],[datum]])</f>
        <v>8</v>
      </c>
      <c r="E1321">
        <f>DAY(data[[#This Row],[datum]])</f>
        <v>12</v>
      </c>
      <c r="F1321" t="str">
        <f>TEXT(data[[#This Row],[datum]],"dddd")</f>
        <v>Sunday</v>
      </c>
      <c r="G1321">
        <f>IF(data[[#This Row],[rok]]=rokok,1,0)</f>
        <v>0</v>
      </c>
      <c r="H1321">
        <f>IF(data[[#This Row],[rok]]=rokok-1,1,0)</f>
        <v>0</v>
      </c>
      <c r="I1321">
        <f>data[[#This Row],[tento_rok]]+data[[#This Row],[minuly rok]]</f>
        <v>0</v>
      </c>
    </row>
    <row r="1322" spans="1:9" x14ac:dyDescent="0.2">
      <c r="A1322" s="16">
        <v>43325</v>
      </c>
      <c r="B1322" s="14">
        <v>51457</v>
      </c>
      <c r="C1322">
        <f>YEAR(data[[#This Row],[datum]])</f>
        <v>2018</v>
      </c>
      <c r="D1322">
        <f>MONTH(data[[#This Row],[datum]])</f>
        <v>8</v>
      </c>
      <c r="E1322">
        <f>DAY(data[[#This Row],[datum]])</f>
        <v>13</v>
      </c>
      <c r="F1322" t="str">
        <f>TEXT(data[[#This Row],[datum]],"dddd")</f>
        <v>Monday</v>
      </c>
      <c r="G1322">
        <f>IF(data[[#This Row],[rok]]=rokok,1,0)</f>
        <v>0</v>
      </c>
      <c r="H1322">
        <f>IF(data[[#This Row],[rok]]=rokok-1,1,0)</f>
        <v>0</v>
      </c>
      <c r="I1322">
        <f>data[[#This Row],[tento_rok]]+data[[#This Row],[minuly rok]]</f>
        <v>0</v>
      </c>
    </row>
    <row r="1323" spans="1:9" x14ac:dyDescent="0.2">
      <c r="A1323" s="16">
        <v>43326</v>
      </c>
      <c r="B1323" s="15">
        <v>48764</v>
      </c>
      <c r="C1323">
        <f>YEAR(data[[#This Row],[datum]])</f>
        <v>2018</v>
      </c>
      <c r="D1323">
        <f>MONTH(data[[#This Row],[datum]])</f>
        <v>8</v>
      </c>
      <c r="E1323">
        <f>DAY(data[[#This Row],[datum]])</f>
        <v>14</v>
      </c>
      <c r="F1323" t="str">
        <f>TEXT(data[[#This Row],[datum]],"dddd")</f>
        <v>Tuesday</v>
      </c>
      <c r="G1323">
        <f>IF(data[[#This Row],[rok]]=rokok,1,0)</f>
        <v>0</v>
      </c>
      <c r="H1323">
        <f>IF(data[[#This Row],[rok]]=rokok-1,1,0)</f>
        <v>0</v>
      </c>
      <c r="I1323">
        <f>data[[#This Row],[tento_rok]]+data[[#This Row],[minuly rok]]</f>
        <v>0</v>
      </c>
    </row>
    <row r="1324" spans="1:9" x14ac:dyDescent="0.2">
      <c r="A1324" s="16">
        <v>43327</v>
      </c>
      <c r="B1324" s="14">
        <v>49859</v>
      </c>
      <c r="C1324">
        <f>YEAR(data[[#This Row],[datum]])</f>
        <v>2018</v>
      </c>
      <c r="D1324">
        <f>MONTH(data[[#This Row],[datum]])</f>
        <v>8</v>
      </c>
      <c r="E1324">
        <f>DAY(data[[#This Row],[datum]])</f>
        <v>15</v>
      </c>
      <c r="F1324" t="str">
        <f>TEXT(data[[#This Row],[datum]],"dddd")</f>
        <v>Wednesday</v>
      </c>
      <c r="G1324">
        <f>IF(data[[#This Row],[rok]]=rokok,1,0)</f>
        <v>0</v>
      </c>
      <c r="H1324">
        <f>IF(data[[#This Row],[rok]]=rokok-1,1,0)</f>
        <v>0</v>
      </c>
      <c r="I1324">
        <f>data[[#This Row],[tento_rok]]+data[[#This Row],[minuly rok]]</f>
        <v>0</v>
      </c>
    </row>
    <row r="1325" spans="1:9" x14ac:dyDescent="0.2">
      <c r="A1325" s="16">
        <v>43328</v>
      </c>
      <c r="B1325" s="15">
        <v>50507</v>
      </c>
      <c r="C1325">
        <f>YEAR(data[[#This Row],[datum]])</f>
        <v>2018</v>
      </c>
      <c r="D1325">
        <f>MONTH(data[[#This Row],[datum]])</f>
        <v>8</v>
      </c>
      <c r="E1325">
        <f>DAY(data[[#This Row],[datum]])</f>
        <v>16</v>
      </c>
      <c r="F1325" t="str">
        <f>TEXT(data[[#This Row],[datum]],"dddd")</f>
        <v>Thursday</v>
      </c>
      <c r="G1325">
        <f>IF(data[[#This Row],[rok]]=rokok,1,0)</f>
        <v>0</v>
      </c>
      <c r="H1325">
        <f>IF(data[[#This Row],[rok]]=rokok-1,1,0)</f>
        <v>0</v>
      </c>
      <c r="I1325">
        <f>data[[#This Row],[tento_rok]]+data[[#This Row],[minuly rok]]</f>
        <v>0</v>
      </c>
    </row>
    <row r="1326" spans="1:9" x14ac:dyDescent="0.2">
      <c r="A1326" s="16">
        <v>43329</v>
      </c>
      <c r="B1326" s="14">
        <v>47397</v>
      </c>
      <c r="C1326">
        <f>YEAR(data[[#This Row],[datum]])</f>
        <v>2018</v>
      </c>
      <c r="D1326">
        <f>MONTH(data[[#This Row],[datum]])</f>
        <v>8</v>
      </c>
      <c r="E1326">
        <f>DAY(data[[#This Row],[datum]])</f>
        <v>17</v>
      </c>
      <c r="F1326" t="str">
        <f>TEXT(data[[#This Row],[datum]],"dddd")</f>
        <v>Friday</v>
      </c>
      <c r="G1326">
        <f>IF(data[[#This Row],[rok]]=rokok,1,0)</f>
        <v>0</v>
      </c>
      <c r="H1326">
        <f>IF(data[[#This Row],[rok]]=rokok-1,1,0)</f>
        <v>0</v>
      </c>
      <c r="I1326">
        <f>data[[#This Row],[tento_rok]]+data[[#This Row],[minuly rok]]</f>
        <v>0</v>
      </c>
    </row>
    <row r="1327" spans="1:9" x14ac:dyDescent="0.2">
      <c r="A1327" s="16">
        <v>43330</v>
      </c>
      <c r="B1327" s="15">
        <v>53038</v>
      </c>
      <c r="C1327">
        <f>YEAR(data[[#This Row],[datum]])</f>
        <v>2018</v>
      </c>
      <c r="D1327">
        <f>MONTH(data[[#This Row],[datum]])</f>
        <v>8</v>
      </c>
      <c r="E1327">
        <f>DAY(data[[#This Row],[datum]])</f>
        <v>18</v>
      </c>
      <c r="F1327" t="str">
        <f>TEXT(data[[#This Row],[datum]],"dddd")</f>
        <v>Saturday</v>
      </c>
      <c r="G1327">
        <f>IF(data[[#This Row],[rok]]=rokok,1,0)</f>
        <v>0</v>
      </c>
      <c r="H1327">
        <f>IF(data[[#This Row],[rok]]=rokok-1,1,0)</f>
        <v>0</v>
      </c>
      <c r="I1327">
        <f>data[[#This Row],[tento_rok]]+data[[#This Row],[minuly rok]]</f>
        <v>0</v>
      </c>
    </row>
    <row r="1328" spans="1:9" x14ac:dyDescent="0.2">
      <c r="A1328" s="16">
        <v>43331</v>
      </c>
      <c r="B1328" s="14">
        <v>51811</v>
      </c>
      <c r="C1328">
        <f>YEAR(data[[#This Row],[datum]])</f>
        <v>2018</v>
      </c>
      <c r="D1328">
        <f>MONTH(data[[#This Row],[datum]])</f>
        <v>8</v>
      </c>
      <c r="E1328">
        <f>DAY(data[[#This Row],[datum]])</f>
        <v>19</v>
      </c>
      <c r="F1328" t="str">
        <f>TEXT(data[[#This Row],[datum]],"dddd")</f>
        <v>Sunday</v>
      </c>
      <c r="G1328">
        <f>IF(data[[#This Row],[rok]]=rokok,1,0)</f>
        <v>0</v>
      </c>
      <c r="H1328">
        <f>IF(data[[#This Row],[rok]]=rokok-1,1,0)</f>
        <v>0</v>
      </c>
      <c r="I1328">
        <f>data[[#This Row],[tento_rok]]+data[[#This Row],[minuly rok]]</f>
        <v>0</v>
      </c>
    </row>
    <row r="1329" spans="1:9" x14ac:dyDescent="0.2">
      <c r="A1329" s="16">
        <v>43332</v>
      </c>
      <c r="B1329" s="15">
        <v>48170</v>
      </c>
      <c r="C1329">
        <f>YEAR(data[[#This Row],[datum]])</f>
        <v>2018</v>
      </c>
      <c r="D1329">
        <f>MONTH(data[[#This Row],[datum]])</f>
        <v>8</v>
      </c>
      <c r="E1329">
        <f>DAY(data[[#This Row],[datum]])</f>
        <v>20</v>
      </c>
      <c r="F1329" t="str">
        <f>TEXT(data[[#This Row],[datum]],"dddd")</f>
        <v>Monday</v>
      </c>
      <c r="G1329">
        <f>IF(data[[#This Row],[rok]]=rokok,1,0)</f>
        <v>0</v>
      </c>
      <c r="H1329">
        <f>IF(data[[#This Row],[rok]]=rokok-1,1,0)</f>
        <v>0</v>
      </c>
      <c r="I1329">
        <f>data[[#This Row],[tento_rok]]+data[[#This Row],[minuly rok]]</f>
        <v>0</v>
      </c>
    </row>
    <row r="1330" spans="1:9" x14ac:dyDescent="0.2">
      <c r="A1330" s="16">
        <v>43333</v>
      </c>
      <c r="B1330" s="14">
        <v>25482</v>
      </c>
      <c r="C1330">
        <f>YEAR(data[[#This Row],[datum]])</f>
        <v>2018</v>
      </c>
      <c r="D1330">
        <f>MONTH(data[[#This Row],[datum]])</f>
        <v>8</v>
      </c>
      <c r="E1330">
        <f>DAY(data[[#This Row],[datum]])</f>
        <v>21</v>
      </c>
      <c r="F1330" t="str">
        <f>TEXT(data[[#This Row],[datum]],"dddd")</f>
        <v>Tuesday</v>
      </c>
      <c r="G1330">
        <f>IF(data[[#This Row],[rok]]=rokok,1,0)</f>
        <v>0</v>
      </c>
      <c r="H1330">
        <f>IF(data[[#This Row],[rok]]=rokok-1,1,0)</f>
        <v>0</v>
      </c>
      <c r="I1330">
        <f>data[[#This Row],[tento_rok]]+data[[#This Row],[minuly rok]]</f>
        <v>0</v>
      </c>
    </row>
    <row r="1331" spans="1:9" x14ac:dyDescent="0.2">
      <c r="A1331" s="16">
        <v>43334</v>
      </c>
      <c r="B1331" s="15">
        <v>24271</v>
      </c>
      <c r="C1331">
        <f>YEAR(data[[#This Row],[datum]])</f>
        <v>2018</v>
      </c>
      <c r="D1331">
        <f>MONTH(data[[#This Row],[datum]])</f>
        <v>8</v>
      </c>
      <c r="E1331">
        <f>DAY(data[[#This Row],[datum]])</f>
        <v>22</v>
      </c>
      <c r="F1331" t="str">
        <f>TEXT(data[[#This Row],[datum]],"dddd")</f>
        <v>Wednesday</v>
      </c>
      <c r="G1331">
        <f>IF(data[[#This Row],[rok]]=rokok,1,0)</f>
        <v>0</v>
      </c>
      <c r="H1331">
        <f>IF(data[[#This Row],[rok]]=rokok-1,1,0)</f>
        <v>0</v>
      </c>
      <c r="I1331">
        <f>data[[#This Row],[tento_rok]]+data[[#This Row],[minuly rok]]</f>
        <v>0</v>
      </c>
    </row>
    <row r="1332" spans="1:9" x14ac:dyDescent="0.2">
      <c r="A1332" s="16">
        <v>43335</v>
      </c>
      <c r="B1332" s="14">
        <v>23995</v>
      </c>
      <c r="C1332">
        <f>YEAR(data[[#This Row],[datum]])</f>
        <v>2018</v>
      </c>
      <c r="D1332">
        <f>MONTH(data[[#This Row],[datum]])</f>
        <v>8</v>
      </c>
      <c r="E1332">
        <f>DAY(data[[#This Row],[datum]])</f>
        <v>23</v>
      </c>
      <c r="F1332" t="str">
        <f>TEXT(data[[#This Row],[datum]],"dddd")</f>
        <v>Thursday</v>
      </c>
      <c r="G1332">
        <f>IF(data[[#This Row],[rok]]=rokok,1,0)</f>
        <v>0</v>
      </c>
      <c r="H1332">
        <f>IF(data[[#This Row],[rok]]=rokok-1,1,0)</f>
        <v>0</v>
      </c>
      <c r="I1332">
        <f>data[[#This Row],[tento_rok]]+data[[#This Row],[minuly rok]]</f>
        <v>0</v>
      </c>
    </row>
    <row r="1333" spans="1:9" x14ac:dyDescent="0.2">
      <c r="A1333" s="16">
        <v>43336</v>
      </c>
      <c r="B1333" s="15">
        <v>24335</v>
      </c>
      <c r="C1333">
        <f>YEAR(data[[#This Row],[datum]])</f>
        <v>2018</v>
      </c>
      <c r="D1333">
        <f>MONTH(data[[#This Row],[datum]])</f>
        <v>8</v>
      </c>
      <c r="E1333">
        <f>DAY(data[[#This Row],[datum]])</f>
        <v>24</v>
      </c>
      <c r="F1333" t="str">
        <f>TEXT(data[[#This Row],[datum]],"dddd")</f>
        <v>Friday</v>
      </c>
      <c r="G1333">
        <f>IF(data[[#This Row],[rok]]=rokok,1,0)</f>
        <v>0</v>
      </c>
      <c r="H1333">
        <f>IF(data[[#This Row],[rok]]=rokok-1,1,0)</f>
        <v>0</v>
      </c>
      <c r="I1333">
        <f>data[[#This Row],[tento_rok]]+data[[#This Row],[minuly rok]]</f>
        <v>0</v>
      </c>
    </row>
    <row r="1334" spans="1:9" x14ac:dyDescent="0.2">
      <c r="A1334" s="16">
        <v>43337</v>
      </c>
      <c r="B1334" s="14">
        <v>34323</v>
      </c>
      <c r="C1334">
        <f>YEAR(data[[#This Row],[datum]])</f>
        <v>2018</v>
      </c>
      <c r="D1334">
        <f>MONTH(data[[#This Row],[datum]])</f>
        <v>8</v>
      </c>
      <c r="E1334">
        <f>DAY(data[[#This Row],[datum]])</f>
        <v>25</v>
      </c>
      <c r="F1334" t="str">
        <f>TEXT(data[[#This Row],[datum]],"dddd")</f>
        <v>Saturday</v>
      </c>
      <c r="G1334">
        <f>IF(data[[#This Row],[rok]]=rokok,1,0)</f>
        <v>0</v>
      </c>
      <c r="H1334">
        <f>IF(data[[#This Row],[rok]]=rokok-1,1,0)</f>
        <v>0</v>
      </c>
      <c r="I1334">
        <f>data[[#This Row],[tento_rok]]+data[[#This Row],[minuly rok]]</f>
        <v>0</v>
      </c>
    </row>
    <row r="1335" spans="1:9" x14ac:dyDescent="0.2">
      <c r="A1335" s="16">
        <v>43338</v>
      </c>
      <c r="B1335" s="15">
        <v>36749</v>
      </c>
      <c r="C1335">
        <f>YEAR(data[[#This Row],[datum]])</f>
        <v>2018</v>
      </c>
      <c r="D1335">
        <f>MONTH(data[[#This Row],[datum]])</f>
        <v>8</v>
      </c>
      <c r="E1335">
        <f>DAY(data[[#This Row],[datum]])</f>
        <v>26</v>
      </c>
      <c r="F1335" t="str">
        <f>TEXT(data[[#This Row],[datum]],"dddd")</f>
        <v>Sunday</v>
      </c>
      <c r="G1335">
        <f>IF(data[[#This Row],[rok]]=rokok,1,0)</f>
        <v>0</v>
      </c>
      <c r="H1335">
        <f>IF(data[[#This Row],[rok]]=rokok-1,1,0)</f>
        <v>0</v>
      </c>
      <c r="I1335">
        <f>data[[#This Row],[tento_rok]]+data[[#This Row],[minuly rok]]</f>
        <v>0</v>
      </c>
    </row>
    <row r="1336" spans="1:9" x14ac:dyDescent="0.2">
      <c r="A1336" s="16">
        <v>43339</v>
      </c>
      <c r="B1336" s="14">
        <v>33941</v>
      </c>
      <c r="C1336">
        <f>YEAR(data[[#This Row],[datum]])</f>
        <v>2018</v>
      </c>
      <c r="D1336">
        <f>MONTH(data[[#This Row],[datum]])</f>
        <v>8</v>
      </c>
      <c r="E1336">
        <f>DAY(data[[#This Row],[datum]])</f>
        <v>27</v>
      </c>
      <c r="F1336" t="str">
        <f>TEXT(data[[#This Row],[datum]],"dddd")</f>
        <v>Monday</v>
      </c>
      <c r="G1336">
        <f>IF(data[[#This Row],[rok]]=rokok,1,0)</f>
        <v>0</v>
      </c>
      <c r="H1336">
        <f>IF(data[[#This Row],[rok]]=rokok-1,1,0)</f>
        <v>0</v>
      </c>
      <c r="I1336">
        <f>data[[#This Row],[tento_rok]]+data[[#This Row],[minuly rok]]</f>
        <v>0</v>
      </c>
    </row>
    <row r="1337" spans="1:9" x14ac:dyDescent="0.2">
      <c r="A1337" s="16">
        <v>43340</v>
      </c>
      <c r="B1337" s="15">
        <v>34390</v>
      </c>
      <c r="C1337">
        <f>YEAR(data[[#This Row],[datum]])</f>
        <v>2018</v>
      </c>
      <c r="D1337">
        <f>MONTH(data[[#This Row],[datum]])</f>
        <v>8</v>
      </c>
      <c r="E1337">
        <f>DAY(data[[#This Row],[datum]])</f>
        <v>28</v>
      </c>
      <c r="F1337" t="str">
        <f>TEXT(data[[#This Row],[datum]],"dddd")</f>
        <v>Tuesday</v>
      </c>
      <c r="G1337">
        <f>IF(data[[#This Row],[rok]]=rokok,1,0)</f>
        <v>0</v>
      </c>
      <c r="H1337">
        <f>IF(data[[#This Row],[rok]]=rokok-1,1,0)</f>
        <v>0</v>
      </c>
      <c r="I1337">
        <f>data[[#This Row],[tento_rok]]+data[[#This Row],[minuly rok]]</f>
        <v>0</v>
      </c>
    </row>
    <row r="1338" spans="1:9" x14ac:dyDescent="0.2">
      <c r="A1338" s="16">
        <v>43341</v>
      </c>
      <c r="B1338" s="14">
        <v>18250</v>
      </c>
      <c r="C1338">
        <f>YEAR(data[[#This Row],[datum]])</f>
        <v>2018</v>
      </c>
      <c r="D1338">
        <f>MONTH(data[[#This Row],[datum]])</f>
        <v>8</v>
      </c>
      <c r="E1338">
        <f>DAY(data[[#This Row],[datum]])</f>
        <v>29</v>
      </c>
      <c r="F1338" t="str">
        <f>TEXT(data[[#This Row],[datum]],"dddd")</f>
        <v>Wednesday</v>
      </c>
      <c r="G1338">
        <f>IF(data[[#This Row],[rok]]=rokok,1,0)</f>
        <v>0</v>
      </c>
      <c r="H1338">
        <f>IF(data[[#This Row],[rok]]=rokok-1,1,0)</f>
        <v>0</v>
      </c>
      <c r="I1338">
        <f>data[[#This Row],[tento_rok]]+data[[#This Row],[minuly rok]]</f>
        <v>0</v>
      </c>
    </row>
    <row r="1339" spans="1:9" x14ac:dyDescent="0.2">
      <c r="A1339" s="16">
        <v>43342</v>
      </c>
      <c r="B1339" s="15">
        <v>19233</v>
      </c>
      <c r="C1339">
        <f>YEAR(data[[#This Row],[datum]])</f>
        <v>2018</v>
      </c>
      <c r="D1339">
        <f>MONTH(data[[#This Row],[datum]])</f>
        <v>8</v>
      </c>
      <c r="E1339">
        <f>DAY(data[[#This Row],[datum]])</f>
        <v>30</v>
      </c>
      <c r="F1339" t="str">
        <f>TEXT(data[[#This Row],[datum]],"dddd")</f>
        <v>Thursday</v>
      </c>
      <c r="G1339">
        <f>IF(data[[#This Row],[rok]]=rokok,1,0)</f>
        <v>0</v>
      </c>
      <c r="H1339">
        <f>IF(data[[#This Row],[rok]]=rokok-1,1,0)</f>
        <v>0</v>
      </c>
      <c r="I1339">
        <f>data[[#This Row],[tento_rok]]+data[[#This Row],[minuly rok]]</f>
        <v>0</v>
      </c>
    </row>
    <row r="1340" spans="1:9" x14ac:dyDescent="0.2">
      <c r="A1340" s="16">
        <v>43343</v>
      </c>
      <c r="B1340" s="14">
        <v>18519</v>
      </c>
      <c r="C1340">
        <f>YEAR(data[[#This Row],[datum]])</f>
        <v>2018</v>
      </c>
      <c r="D1340">
        <f>MONTH(data[[#This Row],[datum]])</f>
        <v>8</v>
      </c>
      <c r="E1340">
        <f>DAY(data[[#This Row],[datum]])</f>
        <v>31</v>
      </c>
      <c r="F1340" t="str">
        <f>TEXT(data[[#This Row],[datum]],"dddd")</f>
        <v>Friday</v>
      </c>
      <c r="G1340">
        <f>IF(data[[#This Row],[rok]]=rokok,1,0)</f>
        <v>0</v>
      </c>
      <c r="H1340">
        <f>IF(data[[#This Row],[rok]]=rokok-1,1,0)</f>
        <v>0</v>
      </c>
      <c r="I1340">
        <f>data[[#This Row],[tento_rok]]+data[[#This Row],[minuly rok]]</f>
        <v>0</v>
      </c>
    </row>
    <row r="1341" spans="1:9" x14ac:dyDescent="0.2">
      <c r="A1341" s="16">
        <v>43344</v>
      </c>
      <c r="B1341" s="15">
        <v>18312</v>
      </c>
      <c r="C1341">
        <f>YEAR(data[[#This Row],[datum]])</f>
        <v>2018</v>
      </c>
      <c r="D1341">
        <f>MONTH(data[[#This Row],[datum]])</f>
        <v>9</v>
      </c>
      <c r="E1341">
        <f>DAY(data[[#This Row],[datum]])</f>
        <v>1</v>
      </c>
      <c r="F1341" t="str">
        <f>TEXT(data[[#This Row],[datum]],"dddd")</f>
        <v>Saturday</v>
      </c>
      <c r="G1341">
        <f>IF(data[[#This Row],[rok]]=rokok,1,0)</f>
        <v>0</v>
      </c>
      <c r="H1341">
        <f>IF(data[[#This Row],[rok]]=rokok-1,1,0)</f>
        <v>0</v>
      </c>
      <c r="I1341">
        <f>data[[#This Row],[tento_rok]]+data[[#This Row],[minuly rok]]</f>
        <v>0</v>
      </c>
    </row>
    <row r="1342" spans="1:9" x14ac:dyDescent="0.2">
      <c r="A1342" s="16">
        <v>43345</v>
      </c>
      <c r="B1342" s="14">
        <v>29824</v>
      </c>
      <c r="C1342">
        <f>YEAR(data[[#This Row],[datum]])</f>
        <v>2018</v>
      </c>
      <c r="D1342">
        <f>MONTH(data[[#This Row],[datum]])</f>
        <v>9</v>
      </c>
      <c r="E1342">
        <f>DAY(data[[#This Row],[datum]])</f>
        <v>2</v>
      </c>
      <c r="F1342" t="str">
        <f>TEXT(data[[#This Row],[datum]],"dddd")</f>
        <v>Sunday</v>
      </c>
      <c r="G1342">
        <f>IF(data[[#This Row],[rok]]=rokok,1,0)</f>
        <v>0</v>
      </c>
      <c r="H1342">
        <f>IF(data[[#This Row],[rok]]=rokok-1,1,0)</f>
        <v>0</v>
      </c>
      <c r="I1342">
        <f>data[[#This Row],[tento_rok]]+data[[#This Row],[minuly rok]]</f>
        <v>0</v>
      </c>
    </row>
    <row r="1343" spans="1:9" x14ac:dyDescent="0.2">
      <c r="A1343" s="16">
        <v>43346</v>
      </c>
      <c r="B1343" s="15">
        <v>28540</v>
      </c>
      <c r="C1343">
        <f>YEAR(data[[#This Row],[datum]])</f>
        <v>2018</v>
      </c>
      <c r="D1343">
        <f>MONTH(data[[#This Row],[datum]])</f>
        <v>9</v>
      </c>
      <c r="E1343">
        <f>DAY(data[[#This Row],[datum]])</f>
        <v>3</v>
      </c>
      <c r="F1343" t="str">
        <f>TEXT(data[[#This Row],[datum]],"dddd")</f>
        <v>Monday</v>
      </c>
      <c r="G1343">
        <f>IF(data[[#This Row],[rok]]=rokok,1,0)</f>
        <v>0</v>
      </c>
      <c r="H1343">
        <f>IF(data[[#This Row],[rok]]=rokok-1,1,0)</f>
        <v>0</v>
      </c>
      <c r="I1343">
        <f>data[[#This Row],[tento_rok]]+data[[#This Row],[minuly rok]]</f>
        <v>0</v>
      </c>
    </row>
    <row r="1344" spans="1:9" x14ac:dyDescent="0.2">
      <c r="A1344" s="16">
        <v>43347</v>
      </c>
      <c r="B1344" s="14">
        <v>33478</v>
      </c>
      <c r="C1344">
        <f>YEAR(data[[#This Row],[datum]])</f>
        <v>2018</v>
      </c>
      <c r="D1344">
        <f>MONTH(data[[#This Row],[datum]])</f>
        <v>9</v>
      </c>
      <c r="E1344">
        <f>DAY(data[[#This Row],[datum]])</f>
        <v>4</v>
      </c>
      <c r="F1344" t="str">
        <f>TEXT(data[[#This Row],[datum]],"dddd")</f>
        <v>Tuesday</v>
      </c>
      <c r="G1344">
        <f>IF(data[[#This Row],[rok]]=rokok,1,0)</f>
        <v>0</v>
      </c>
      <c r="H1344">
        <f>IF(data[[#This Row],[rok]]=rokok-1,1,0)</f>
        <v>0</v>
      </c>
      <c r="I1344">
        <f>data[[#This Row],[tento_rok]]+data[[#This Row],[minuly rok]]</f>
        <v>0</v>
      </c>
    </row>
    <row r="1345" spans="1:9" x14ac:dyDescent="0.2">
      <c r="A1345" s="16">
        <v>43348</v>
      </c>
      <c r="B1345" s="15">
        <v>30073</v>
      </c>
      <c r="C1345">
        <f>YEAR(data[[#This Row],[datum]])</f>
        <v>2018</v>
      </c>
      <c r="D1345">
        <f>MONTH(data[[#This Row],[datum]])</f>
        <v>9</v>
      </c>
      <c r="E1345">
        <f>DAY(data[[#This Row],[datum]])</f>
        <v>5</v>
      </c>
      <c r="F1345" t="str">
        <f>TEXT(data[[#This Row],[datum]],"dddd")</f>
        <v>Wednesday</v>
      </c>
      <c r="G1345">
        <f>IF(data[[#This Row],[rok]]=rokok,1,0)</f>
        <v>0</v>
      </c>
      <c r="H1345">
        <f>IF(data[[#This Row],[rok]]=rokok-1,1,0)</f>
        <v>0</v>
      </c>
      <c r="I1345">
        <f>data[[#This Row],[tento_rok]]+data[[#This Row],[minuly rok]]</f>
        <v>0</v>
      </c>
    </row>
    <row r="1346" spans="1:9" x14ac:dyDescent="0.2">
      <c r="A1346" s="16">
        <v>43349</v>
      </c>
      <c r="B1346" s="14">
        <v>25568</v>
      </c>
      <c r="C1346">
        <f>YEAR(data[[#This Row],[datum]])</f>
        <v>2018</v>
      </c>
      <c r="D1346">
        <f>MONTH(data[[#This Row],[datum]])</f>
        <v>9</v>
      </c>
      <c r="E1346">
        <f>DAY(data[[#This Row],[datum]])</f>
        <v>6</v>
      </c>
      <c r="F1346" t="str">
        <f>TEXT(data[[#This Row],[datum]],"dddd")</f>
        <v>Thursday</v>
      </c>
      <c r="G1346">
        <f>IF(data[[#This Row],[rok]]=rokok,1,0)</f>
        <v>0</v>
      </c>
      <c r="H1346">
        <f>IF(data[[#This Row],[rok]]=rokok-1,1,0)</f>
        <v>0</v>
      </c>
      <c r="I1346">
        <f>data[[#This Row],[tento_rok]]+data[[#This Row],[minuly rok]]</f>
        <v>0</v>
      </c>
    </row>
    <row r="1347" spans="1:9" x14ac:dyDescent="0.2">
      <c r="A1347" s="16">
        <v>43350</v>
      </c>
      <c r="B1347" s="15">
        <v>30958</v>
      </c>
      <c r="C1347">
        <f>YEAR(data[[#This Row],[datum]])</f>
        <v>2018</v>
      </c>
      <c r="D1347">
        <f>MONTH(data[[#This Row],[datum]])</f>
        <v>9</v>
      </c>
      <c r="E1347">
        <f>DAY(data[[#This Row],[datum]])</f>
        <v>7</v>
      </c>
      <c r="F1347" t="str">
        <f>TEXT(data[[#This Row],[datum]],"dddd")</f>
        <v>Friday</v>
      </c>
      <c r="G1347">
        <f>IF(data[[#This Row],[rok]]=rokok,1,0)</f>
        <v>0</v>
      </c>
      <c r="H1347">
        <f>IF(data[[#This Row],[rok]]=rokok-1,1,0)</f>
        <v>0</v>
      </c>
      <c r="I1347">
        <f>data[[#This Row],[tento_rok]]+data[[#This Row],[minuly rok]]</f>
        <v>0</v>
      </c>
    </row>
    <row r="1348" spans="1:9" x14ac:dyDescent="0.2">
      <c r="A1348" s="16">
        <v>43351</v>
      </c>
      <c r="B1348" s="14">
        <v>26092</v>
      </c>
      <c r="C1348">
        <f>YEAR(data[[#This Row],[datum]])</f>
        <v>2018</v>
      </c>
      <c r="D1348">
        <f>MONTH(data[[#This Row],[datum]])</f>
        <v>9</v>
      </c>
      <c r="E1348">
        <f>DAY(data[[#This Row],[datum]])</f>
        <v>8</v>
      </c>
      <c r="F1348" t="str">
        <f>TEXT(data[[#This Row],[datum]],"dddd")</f>
        <v>Saturday</v>
      </c>
      <c r="G1348">
        <f>IF(data[[#This Row],[rok]]=rokok,1,0)</f>
        <v>0</v>
      </c>
      <c r="H1348">
        <f>IF(data[[#This Row],[rok]]=rokok-1,1,0)</f>
        <v>0</v>
      </c>
      <c r="I1348">
        <f>data[[#This Row],[tento_rok]]+data[[#This Row],[minuly rok]]</f>
        <v>0</v>
      </c>
    </row>
    <row r="1349" spans="1:9" x14ac:dyDescent="0.2">
      <c r="A1349" s="16">
        <v>43352</v>
      </c>
      <c r="B1349" s="15">
        <v>24134</v>
      </c>
      <c r="C1349">
        <f>YEAR(data[[#This Row],[datum]])</f>
        <v>2018</v>
      </c>
      <c r="D1349">
        <f>MONTH(data[[#This Row],[datum]])</f>
        <v>9</v>
      </c>
      <c r="E1349">
        <f>DAY(data[[#This Row],[datum]])</f>
        <v>9</v>
      </c>
      <c r="F1349" t="str">
        <f>TEXT(data[[#This Row],[datum]],"dddd")</f>
        <v>Sunday</v>
      </c>
      <c r="G1349">
        <f>IF(data[[#This Row],[rok]]=rokok,1,0)</f>
        <v>0</v>
      </c>
      <c r="H1349">
        <f>IF(data[[#This Row],[rok]]=rokok-1,1,0)</f>
        <v>0</v>
      </c>
      <c r="I1349">
        <f>data[[#This Row],[tento_rok]]+data[[#This Row],[minuly rok]]</f>
        <v>0</v>
      </c>
    </row>
    <row r="1350" spans="1:9" x14ac:dyDescent="0.2">
      <c r="A1350" s="16">
        <v>43353</v>
      </c>
      <c r="B1350" s="14">
        <v>27773</v>
      </c>
      <c r="C1350">
        <f>YEAR(data[[#This Row],[datum]])</f>
        <v>2018</v>
      </c>
      <c r="D1350">
        <f>MONTH(data[[#This Row],[datum]])</f>
        <v>9</v>
      </c>
      <c r="E1350">
        <f>DAY(data[[#This Row],[datum]])</f>
        <v>10</v>
      </c>
      <c r="F1350" t="str">
        <f>TEXT(data[[#This Row],[datum]],"dddd")</f>
        <v>Monday</v>
      </c>
      <c r="G1350">
        <f>IF(data[[#This Row],[rok]]=rokok,1,0)</f>
        <v>0</v>
      </c>
      <c r="H1350">
        <f>IF(data[[#This Row],[rok]]=rokok-1,1,0)</f>
        <v>0</v>
      </c>
      <c r="I1350">
        <f>data[[#This Row],[tento_rok]]+data[[#This Row],[minuly rok]]</f>
        <v>0</v>
      </c>
    </row>
    <row r="1351" spans="1:9" x14ac:dyDescent="0.2">
      <c r="A1351" s="16">
        <v>43354</v>
      </c>
      <c r="B1351" s="15">
        <v>26996</v>
      </c>
      <c r="C1351">
        <f>YEAR(data[[#This Row],[datum]])</f>
        <v>2018</v>
      </c>
      <c r="D1351">
        <f>MONTH(data[[#This Row],[datum]])</f>
        <v>9</v>
      </c>
      <c r="E1351">
        <f>DAY(data[[#This Row],[datum]])</f>
        <v>11</v>
      </c>
      <c r="F1351" t="str">
        <f>TEXT(data[[#This Row],[datum]],"dddd")</f>
        <v>Tuesday</v>
      </c>
      <c r="G1351">
        <f>IF(data[[#This Row],[rok]]=rokok,1,0)</f>
        <v>0</v>
      </c>
      <c r="H1351">
        <f>IF(data[[#This Row],[rok]]=rokok-1,1,0)</f>
        <v>0</v>
      </c>
      <c r="I1351">
        <f>data[[#This Row],[tento_rok]]+data[[#This Row],[minuly rok]]</f>
        <v>0</v>
      </c>
    </row>
    <row r="1352" spans="1:9" x14ac:dyDescent="0.2">
      <c r="A1352" s="16">
        <v>43355</v>
      </c>
      <c r="B1352" s="14">
        <v>29953</v>
      </c>
      <c r="C1352">
        <f>YEAR(data[[#This Row],[datum]])</f>
        <v>2018</v>
      </c>
      <c r="D1352">
        <f>MONTH(data[[#This Row],[datum]])</f>
        <v>9</v>
      </c>
      <c r="E1352">
        <f>DAY(data[[#This Row],[datum]])</f>
        <v>12</v>
      </c>
      <c r="F1352" t="str">
        <f>TEXT(data[[#This Row],[datum]],"dddd")</f>
        <v>Wednesday</v>
      </c>
      <c r="G1352">
        <f>IF(data[[#This Row],[rok]]=rokok,1,0)</f>
        <v>0</v>
      </c>
      <c r="H1352">
        <f>IF(data[[#This Row],[rok]]=rokok-1,1,0)</f>
        <v>0</v>
      </c>
      <c r="I1352">
        <f>data[[#This Row],[tento_rok]]+data[[#This Row],[minuly rok]]</f>
        <v>0</v>
      </c>
    </row>
    <row r="1353" spans="1:9" x14ac:dyDescent="0.2">
      <c r="A1353" s="16">
        <v>43356</v>
      </c>
      <c r="B1353" s="15">
        <v>28403</v>
      </c>
      <c r="C1353">
        <f>YEAR(data[[#This Row],[datum]])</f>
        <v>2018</v>
      </c>
      <c r="D1353">
        <f>MONTH(data[[#This Row],[datum]])</f>
        <v>9</v>
      </c>
      <c r="E1353">
        <f>DAY(data[[#This Row],[datum]])</f>
        <v>13</v>
      </c>
      <c r="F1353" t="str">
        <f>TEXT(data[[#This Row],[datum]],"dddd")</f>
        <v>Thursday</v>
      </c>
      <c r="G1353">
        <f>IF(data[[#This Row],[rok]]=rokok,1,0)</f>
        <v>0</v>
      </c>
      <c r="H1353">
        <f>IF(data[[#This Row],[rok]]=rokok-1,1,0)</f>
        <v>0</v>
      </c>
      <c r="I1353">
        <f>data[[#This Row],[tento_rok]]+data[[#This Row],[minuly rok]]</f>
        <v>0</v>
      </c>
    </row>
    <row r="1354" spans="1:9" x14ac:dyDescent="0.2">
      <c r="A1354" s="16">
        <v>43357</v>
      </c>
      <c r="B1354" s="14">
        <v>23218</v>
      </c>
      <c r="C1354">
        <f>YEAR(data[[#This Row],[datum]])</f>
        <v>2018</v>
      </c>
      <c r="D1354">
        <f>MONTH(data[[#This Row],[datum]])</f>
        <v>9</v>
      </c>
      <c r="E1354">
        <f>DAY(data[[#This Row],[datum]])</f>
        <v>14</v>
      </c>
      <c r="F1354" t="str">
        <f>TEXT(data[[#This Row],[datum]],"dddd")</f>
        <v>Friday</v>
      </c>
      <c r="G1354">
        <f>IF(data[[#This Row],[rok]]=rokok,1,0)</f>
        <v>0</v>
      </c>
      <c r="H1354">
        <f>IF(data[[#This Row],[rok]]=rokok-1,1,0)</f>
        <v>0</v>
      </c>
      <c r="I1354">
        <f>data[[#This Row],[tento_rok]]+data[[#This Row],[minuly rok]]</f>
        <v>0</v>
      </c>
    </row>
    <row r="1355" spans="1:9" x14ac:dyDescent="0.2">
      <c r="A1355" s="16">
        <v>43358</v>
      </c>
      <c r="B1355" s="15">
        <v>25279</v>
      </c>
      <c r="C1355">
        <f>YEAR(data[[#This Row],[datum]])</f>
        <v>2018</v>
      </c>
      <c r="D1355">
        <f>MONTH(data[[#This Row],[datum]])</f>
        <v>9</v>
      </c>
      <c r="E1355">
        <f>DAY(data[[#This Row],[datum]])</f>
        <v>15</v>
      </c>
      <c r="F1355" t="str">
        <f>TEXT(data[[#This Row],[datum]],"dddd")</f>
        <v>Saturday</v>
      </c>
      <c r="G1355">
        <f>IF(data[[#This Row],[rok]]=rokok,1,0)</f>
        <v>0</v>
      </c>
      <c r="H1355">
        <f>IF(data[[#This Row],[rok]]=rokok-1,1,0)</f>
        <v>0</v>
      </c>
      <c r="I1355">
        <f>data[[#This Row],[tento_rok]]+data[[#This Row],[minuly rok]]</f>
        <v>0</v>
      </c>
    </row>
    <row r="1356" spans="1:9" x14ac:dyDescent="0.2">
      <c r="A1356" s="16">
        <v>43359</v>
      </c>
      <c r="B1356" s="14">
        <v>22593</v>
      </c>
      <c r="C1356">
        <f>YEAR(data[[#This Row],[datum]])</f>
        <v>2018</v>
      </c>
      <c r="D1356">
        <f>MONTH(data[[#This Row],[datum]])</f>
        <v>9</v>
      </c>
      <c r="E1356">
        <f>DAY(data[[#This Row],[datum]])</f>
        <v>16</v>
      </c>
      <c r="F1356" t="str">
        <f>TEXT(data[[#This Row],[datum]],"dddd")</f>
        <v>Sunday</v>
      </c>
      <c r="G1356">
        <f>IF(data[[#This Row],[rok]]=rokok,1,0)</f>
        <v>0</v>
      </c>
      <c r="H1356">
        <f>IF(data[[#This Row],[rok]]=rokok-1,1,0)</f>
        <v>0</v>
      </c>
      <c r="I1356">
        <f>data[[#This Row],[tento_rok]]+data[[#This Row],[minuly rok]]</f>
        <v>0</v>
      </c>
    </row>
    <row r="1357" spans="1:9" x14ac:dyDescent="0.2">
      <c r="A1357" s="16">
        <v>43360</v>
      </c>
      <c r="B1357" s="15">
        <v>22995</v>
      </c>
      <c r="C1357">
        <f>YEAR(data[[#This Row],[datum]])</f>
        <v>2018</v>
      </c>
      <c r="D1357">
        <f>MONTH(data[[#This Row],[datum]])</f>
        <v>9</v>
      </c>
      <c r="E1357">
        <f>DAY(data[[#This Row],[datum]])</f>
        <v>17</v>
      </c>
      <c r="F1357" t="str">
        <f>TEXT(data[[#This Row],[datum]],"dddd")</f>
        <v>Monday</v>
      </c>
      <c r="G1357">
        <f>IF(data[[#This Row],[rok]]=rokok,1,0)</f>
        <v>0</v>
      </c>
      <c r="H1357">
        <f>IF(data[[#This Row],[rok]]=rokok-1,1,0)</f>
        <v>0</v>
      </c>
      <c r="I1357">
        <f>data[[#This Row],[tento_rok]]+data[[#This Row],[minuly rok]]</f>
        <v>0</v>
      </c>
    </row>
    <row r="1358" spans="1:9" x14ac:dyDescent="0.2">
      <c r="A1358" s="16">
        <v>43361</v>
      </c>
      <c r="B1358" s="14">
        <v>22709</v>
      </c>
      <c r="C1358">
        <f>YEAR(data[[#This Row],[datum]])</f>
        <v>2018</v>
      </c>
      <c r="D1358">
        <f>MONTH(data[[#This Row],[datum]])</f>
        <v>9</v>
      </c>
      <c r="E1358">
        <f>DAY(data[[#This Row],[datum]])</f>
        <v>18</v>
      </c>
      <c r="F1358" t="str">
        <f>TEXT(data[[#This Row],[datum]],"dddd")</f>
        <v>Tuesday</v>
      </c>
      <c r="G1358">
        <f>IF(data[[#This Row],[rok]]=rokok,1,0)</f>
        <v>0</v>
      </c>
      <c r="H1358">
        <f>IF(data[[#This Row],[rok]]=rokok-1,1,0)</f>
        <v>0</v>
      </c>
      <c r="I1358">
        <f>data[[#This Row],[tento_rok]]+data[[#This Row],[minuly rok]]</f>
        <v>0</v>
      </c>
    </row>
    <row r="1359" spans="1:9" x14ac:dyDescent="0.2">
      <c r="A1359" s="16">
        <v>43362</v>
      </c>
      <c r="B1359" s="15">
        <v>20452</v>
      </c>
      <c r="C1359">
        <f>YEAR(data[[#This Row],[datum]])</f>
        <v>2018</v>
      </c>
      <c r="D1359">
        <f>MONTH(data[[#This Row],[datum]])</f>
        <v>9</v>
      </c>
      <c r="E1359">
        <f>DAY(data[[#This Row],[datum]])</f>
        <v>19</v>
      </c>
      <c r="F1359" t="str">
        <f>TEXT(data[[#This Row],[datum]],"dddd")</f>
        <v>Wednesday</v>
      </c>
      <c r="G1359">
        <f>IF(data[[#This Row],[rok]]=rokok,1,0)</f>
        <v>0</v>
      </c>
      <c r="H1359">
        <f>IF(data[[#This Row],[rok]]=rokok-1,1,0)</f>
        <v>0</v>
      </c>
      <c r="I1359">
        <f>data[[#This Row],[tento_rok]]+data[[#This Row],[minuly rok]]</f>
        <v>0</v>
      </c>
    </row>
    <row r="1360" spans="1:9" x14ac:dyDescent="0.2">
      <c r="A1360" s="16">
        <v>43363</v>
      </c>
      <c r="B1360" s="14">
        <v>21250</v>
      </c>
      <c r="C1360">
        <f>YEAR(data[[#This Row],[datum]])</f>
        <v>2018</v>
      </c>
      <c r="D1360">
        <f>MONTH(data[[#This Row],[datum]])</f>
        <v>9</v>
      </c>
      <c r="E1360">
        <f>DAY(data[[#This Row],[datum]])</f>
        <v>20</v>
      </c>
      <c r="F1360" t="str">
        <f>TEXT(data[[#This Row],[datum]],"dddd")</f>
        <v>Thursday</v>
      </c>
      <c r="G1360">
        <f>IF(data[[#This Row],[rok]]=rokok,1,0)</f>
        <v>0</v>
      </c>
      <c r="H1360">
        <f>IF(data[[#This Row],[rok]]=rokok-1,1,0)</f>
        <v>0</v>
      </c>
      <c r="I1360">
        <f>data[[#This Row],[tento_rok]]+data[[#This Row],[minuly rok]]</f>
        <v>0</v>
      </c>
    </row>
    <row r="1361" spans="1:9" x14ac:dyDescent="0.2">
      <c r="A1361" s="16">
        <v>43364</v>
      </c>
      <c r="B1361" s="15">
        <v>21422</v>
      </c>
      <c r="C1361">
        <f>YEAR(data[[#This Row],[datum]])</f>
        <v>2018</v>
      </c>
      <c r="D1361">
        <f>MONTH(data[[#This Row],[datum]])</f>
        <v>9</v>
      </c>
      <c r="E1361">
        <f>DAY(data[[#This Row],[datum]])</f>
        <v>21</v>
      </c>
      <c r="F1361" t="str">
        <f>TEXT(data[[#This Row],[datum]],"dddd")</f>
        <v>Friday</v>
      </c>
      <c r="G1361">
        <f>IF(data[[#This Row],[rok]]=rokok,1,0)</f>
        <v>0</v>
      </c>
      <c r="H1361">
        <f>IF(data[[#This Row],[rok]]=rokok-1,1,0)</f>
        <v>0</v>
      </c>
      <c r="I1361">
        <f>data[[#This Row],[tento_rok]]+data[[#This Row],[minuly rok]]</f>
        <v>0</v>
      </c>
    </row>
    <row r="1362" spans="1:9" x14ac:dyDescent="0.2">
      <c r="A1362" s="16">
        <v>43365</v>
      </c>
      <c r="B1362" s="14">
        <v>31802</v>
      </c>
      <c r="C1362">
        <f>YEAR(data[[#This Row],[datum]])</f>
        <v>2018</v>
      </c>
      <c r="D1362">
        <f>MONTH(data[[#This Row],[datum]])</f>
        <v>9</v>
      </c>
      <c r="E1362">
        <f>DAY(data[[#This Row],[datum]])</f>
        <v>22</v>
      </c>
      <c r="F1362" t="str">
        <f>TEXT(data[[#This Row],[datum]],"dddd")</f>
        <v>Saturday</v>
      </c>
      <c r="G1362">
        <f>IF(data[[#This Row],[rok]]=rokok,1,0)</f>
        <v>0</v>
      </c>
      <c r="H1362">
        <f>IF(data[[#This Row],[rok]]=rokok-1,1,0)</f>
        <v>0</v>
      </c>
      <c r="I1362">
        <f>data[[#This Row],[tento_rok]]+data[[#This Row],[minuly rok]]</f>
        <v>0</v>
      </c>
    </row>
    <row r="1363" spans="1:9" x14ac:dyDescent="0.2">
      <c r="A1363" s="16">
        <v>43366</v>
      </c>
      <c r="B1363" s="15">
        <v>29432</v>
      </c>
      <c r="C1363">
        <f>YEAR(data[[#This Row],[datum]])</f>
        <v>2018</v>
      </c>
      <c r="D1363">
        <f>MONTH(data[[#This Row],[datum]])</f>
        <v>9</v>
      </c>
      <c r="E1363">
        <f>DAY(data[[#This Row],[datum]])</f>
        <v>23</v>
      </c>
      <c r="F1363" t="str">
        <f>TEXT(data[[#This Row],[datum]],"dddd")</f>
        <v>Sunday</v>
      </c>
      <c r="G1363">
        <f>IF(data[[#This Row],[rok]]=rokok,1,0)</f>
        <v>0</v>
      </c>
      <c r="H1363">
        <f>IF(data[[#This Row],[rok]]=rokok-1,1,0)</f>
        <v>0</v>
      </c>
      <c r="I1363">
        <f>data[[#This Row],[tento_rok]]+data[[#This Row],[minuly rok]]</f>
        <v>0</v>
      </c>
    </row>
    <row r="1364" spans="1:9" x14ac:dyDescent="0.2">
      <c r="A1364" s="16">
        <v>43367</v>
      </c>
      <c r="B1364" s="14">
        <v>28034</v>
      </c>
      <c r="C1364">
        <f>YEAR(data[[#This Row],[datum]])</f>
        <v>2018</v>
      </c>
      <c r="D1364">
        <f>MONTH(data[[#This Row],[datum]])</f>
        <v>9</v>
      </c>
      <c r="E1364">
        <f>DAY(data[[#This Row],[datum]])</f>
        <v>24</v>
      </c>
      <c r="F1364" t="str">
        <f>TEXT(data[[#This Row],[datum]],"dddd")</f>
        <v>Monday</v>
      </c>
      <c r="G1364">
        <f>IF(data[[#This Row],[rok]]=rokok,1,0)</f>
        <v>0</v>
      </c>
      <c r="H1364">
        <f>IF(data[[#This Row],[rok]]=rokok-1,1,0)</f>
        <v>0</v>
      </c>
      <c r="I1364">
        <f>data[[#This Row],[tento_rok]]+data[[#This Row],[minuly rok]]</f>
        <v>0</v>
      </c>
    </row>
    <row r="1365" spans="1:9" x14ac:dyDescent="0.2">
      <c r="A1365" s="16">
        <v>43368</v>
      </c>
      <c r="B1365" s="15">
        <v>29234</v>
      </c>
      <c r="C1365">
        <f>YEAR(data[[#This Row],[datum]])</f>
        <v>2018</v>
      </c>
      <c r="D1365">
        <f>MONTH(data[[#This Row],[datum]])</f>
        <v>9</v>
      </c>
      <c r="E1365">
        <f>DAY(data[[#This Row],[datum]])</f>
        <v>25</v>
      </c>
      <c r="F1365" t="str">
        <f>TEXT(data[[#This Row],[datum]],"dddd")</f>
        <v>Tuesday</v>
      </c>
      <c r="G1365">
        <f>IF(data[[#This Row],[rok]]=rokok,1,0)</f>
        <v>0</v>
      </c>
      <c r="H1365">
        <f>IF(data[[#This Row],[rok]]=rokok-1,1,0)</f>
        <v>0</v>
      </c>
      <c r="I1365">
        <f>data[[#This Row],[tento_rok]]+data[[#This Row],[minuly rok]]</f>
        <v>0</v>
      </c>
    </row>
    <row r="1366" spans="1:9" x14ac:dyDescent="0.2">
      <c r="A1366" s="16">
        <v>43369</v>
      </c>
      <c r="B1366" s="14">
        <v>26784</v>
      </c>
      <c r="C1366">
        <f>YEAR(data[[#This Row],[datum]])</f>
        <v>2018</v>
      </c>
      <c r="D1366">
        <f>MONTH(data[[#This Row],[datum]])</f>
        <v>9</v>
      </c>
      <c r="E1366">
        <f>DAY(data[[#This Row],[datum]])</f>
        <v>26</v>
      </c>
      <c r="F1366" t="str">
        <f>TEXT(data[[#This Row],[datum]],"dddd")</f>
        <v>Wednesday</v>
      </c>
      <c r="G1366">
        <f>IF(data[[#This Row],[rok]]=rokok,1,0)</f>
        <v>0</v>
      </c>
      <c r="H1366">
        <f>IF(data[[#This Row],[rok]]=rokok-1,1,0)</f>
        <v>0</v>
      </c>
      <c r="I1366">
        <f>data[[#This Row],[tento_rok]]+data[[#This Row],[minuly rok]]</f>
        <v>0</v>
      </c>
    </row>
    <row r="1367" spans="1:9" x14ac:dyDescent="0.2">
      <c r="A1367" s="16">
        <v>43370</v>
      </c>
      <c r="B1367" s="15">
        <v>24241</v>
      </c>
      <c r="C1367">
        <f>YEAR(data[[#This Row],[datum]])</f>
        <v>2018</v>
      </c>
      <c r="D1367">
        <f>MONTH(data[[#This Row],[datum]])</f>
        <v>9</v>
      </c>
      <c r="E1367">
        <f>DAY(data[[#This Row],[datum]])</f>
        <v>27</v>
      </c>
      <c r="F1367" t="str">
        <f>TEXT(data[[#This Row],[datum]],"dddd")</f>
        <v>Thursday</v>
      </c>
      <c r="G1367">
        <f>IF(data[[#This Row],[rok]]=rokok,1,0)</f>
        <v>0</v>
      </c>
      <c r="H1367">
        <f>IF(data[[#This Row],[rok]]=rokok-1,1,0)</f>
        <v>0</v>
      </c>
      <c r="I1367">
        <f>data[[#This Row],[tento_rok]]+data[[#This Row],[minuly rok]]</f>
        <v>0</v>
      </c>
    </row>
    <row r="1368" spans="1:9" x14ac:dyDescent="0.2">
      <c r="A1368" s="16">
        <v>43371</v>
      </c>
      <c r="B1368" s="14">
        <v>23094</v>
      </c>
      <c r="C1368">
        <f>YEAR(data[[#This Row],[datum]])</f>
        <v>2018</v>
      </c>
      <c r="D1368">
        <f>MONTH(data[[#This Row],[datum]])</f>
        <v>9</v>
      </c>
      <c r="E1368">
        <f>DAY(data[[#This Row],[datum]])</f>
        <v>28</v>
      </c>
      <c r="F1368" t="str">
        <f>TEXT(data[[#This Row],[datum]],"dddd")</f>
        <v>Friday</v>
      </c>
      <c r="G1368">
        <f>IF(data[[#This Row],[rok]]=rokok,1,0)</f>
        <v>0</v>
      </c>
      <c r="H1368">
        <f>IF(data[[#This Row],[rok]]=rokok-1,1,0)</f>
        <v>0</v>
      </c>
      <c r="I1368">
        <f>data[[#This Row],[tento_rok]]+data[[#This Row],[minuly rok]]</f>
        <v>0</v>
      </c>
    </row>
    <row r="1369" spans="1:9" x14ac:dyDescent="0.2">
      <c r="A1369" s="16">
        <v>43372</v>
      </c>
      <c r="B1369" s="15">
        <v>21095</v>
      </c>
      <c r="C1369">
        <f>YEAR(data[[#This Row],[datum]])</f>
        <v>2018</v>
      </c>
      <c r="D1369">
        <f>MONTH(data[[#This Row],[datum]])</f>
        <v>9</v>
      </c>
      <c r="E1369">
        <f>DAY(data[[#This Row],[datum]])</f>
        <v>29</v>
      </c>
      <c r="F1369" t="str">
        <f>TEXT(data[[#This Row],[datum]],"dddd")</f>
        <v>Saturday</v>
      </c>
      <c r="G1369">
        <f>IF(data[[#This Row],[rok]]=rokok,1,0)</f>
        <v>0</v>
      </c>
      <c r="H1369">
        <f>IF(data[[#This Row],[rok]]=rokok-1,1,0)</f>
        <v>0</v>
      </c>
      <c r="I1369">
        <f>data[[#This Row],[tento_rok]]+data[[#This Row],[minuly rok]]</f>
        <v>0</v>
      </c>
    </row>
    <row r="1370" spans="1:9" x14ac:dyDescent="0.2">
      <c r="A1370" s="16">
        <v>43373</v>
      </c>
      <c r="B1370" s="14">
        <v>33298</v>
      </c>
      <c r="C1370">
        <f>YEAR(data[[#This Row],[datum]])</f>
        <v>2018</v>
      </c>
      <c r="D1370">
        <f>MONTH(data[[#This Row],[datum]])</f>
        <v>9</v>
      </c>
      <c r="E1370">
        <f>DAY(data[[#This Row],[datum]])</f>
        <v>30</v>
      </c>
      <c r="F1370" t="str">
        <f>TEXT(data[[#This Row],[datum]],"dddd")</f>
        <v>Sunday</v>
      </c>
      <c r="G1370">
        <f>IF(data[[#This Row],[rok]]=rokok,1,0)</f>
        <v>0</v>
      </c>
      <c r="H1370">
        <f>IF(data[[#This Row],[rok]]=rokok-1,1,0)</f>
        <v>0</v>
      </c>
      <c r="I1370">
        <f>data[[#This Row],[tento_rok]]+data[[#This Row],[minuly rok]]</f>
        <v>0</v>
      </c>
    </row>
    <row r="1371" spans="1:9" x14ac:dyDescent="0.2">
      <c r="A1371" s="16">
        <v>43374</v>
      </c>
      <c r="B1371" s="15">
        <v>38901</v>
      </c>
      <c r="C1371">
        <f>YEAR(data[[#This Row],[datum]])</f>
        <v>2018</v>
      </c>
      <c r="D1371">
        <f>MONTH(data[[#This Row],[datum]])</f>
        <v>10</v>
      </c>
      <c r="E1371">
        <f>DAY(data[[#This Row],[datum]])</f>
        <v>1</v>
      </c>
      <c r="F1371" t="str">
        <f>TEXT(data[[#This Row],[datum]],"dddd")</f>
        <v>Monday</v>
      </c>
      <c r="G1371">
        <f>IF(data[[#This Row],[rok]]=rokok,1,0)</f>
        <v>0</v>
      </c>
      <c r="H1371">
        <f>IF(data[[#This Row],[rok]]=rokok-1,1,0)</f>
        <v>0</v>
      </c>
      <c r="I1371">
        <f>data[[#This Row],[tento_rok]]+data[[#This Row],[minuly rok]]</f>
        <v>0</v>
      </c>
    </row>
    <row r="1372" spans="1:9" x14ac:dyDescent="0.2">
      <c r="A1372" s="16">
        <v>43375</v>
      </c>
      <c r="B1372" s="14">
        <v>31769</v>
      </c>
      <c r="C1372">
        <f>YEAR(data[[#This Row],[datum]])</f>
        <v>2018</v>
      </c>
      <c r="D1372">
        <f>MONTH(data[[#This Row],[datum]])</f>
        <v>10</v>
      </c>
      <c r="E1372">
        <f>DAY(data[[#This Row],[datum]])</f>
        <v>2</v>
      </c>
      <c r="F1372" t="str">
        <f>TEXT(data[[#This Row],[datum]],"dddd")</f>
        <v>Tuesday</v>
      </c>
      <c r="G1372">
        <f>IF(data[[#This Row],[rok]]=rokok,1,0)</f>
        <v>0</v>
      </c>
      <c r="H1372">
        <f>IF(data[[#This Row],[rok]]=rokok-1,1,0)</f>
        <v>0</v>
      </c>
      <c r="I1372">
        <f>data[[#This Row],[tento_rok]]+data[[#This Row],[minuly rok]]</f>
        <v>0</v>
      </c>
    </row>
    <row r="1373" spans="1:9" x14ac:dyDescent="0.2">
      <c r="A1373" s="16">
        <v>43376</v>
      </c>
      <c r="B1373" s="15">
        <v>30194</v>
      </c>
      <c r="C1373">
        <f>YEAR(data[[#This Row],[datum]])</f>
        <v>2018</v>
      </c>
      <c r="D1373">
        <f>MONTH(data[[#This Row],[datum]])</f>
        <v>10</v>
      </c>
      <c r="E1373">
        <f>DAY(data[[#This Row],[datum]])</f>
        <v>3</v>
      </c>
      <c r="F1373" t="str">
        <f>TEXT(data[[#This Row],[datum]],"dddd")</f>
        <v>Wednesday</v>
      </c>
      <c r="G1373">
        <f>IF(data[[#This Row],[rok]]=rokok,1,0)</f>
        <v>0</v>
      </c>
      <c r="H1373">
        <f>IF(data[[#This Row],[rok]]=rokok-1,1,0)</f>
        <v>0</v>
      </c>
      <c r="I1373">
        <f>data[[#This Row],[tento_rok]]+data[[#This Row],[minuly rok]]</f>
        <v>0</v>
      </c>
    </row>
    <row r="1374" spans="1:9" x14ac:dyDescent="0.2">
      <c r="A1374" s="16">
        <v>43377</v>
      </c>
      <c r="B1374" s="14">
        <v>31292</v>
      </c>
      <c r="C1374">
        <f>YEAR(data[[#This Row],[datum]])</f>
        <v>2018</v>
      </c>
      <c r="D1374">
        <f>MONTH(data[[#This Row],[datum]])</f>
        <v>10</v>
      </c>
      <c r="E1374">
        <f>DAY(data[[#This Row],[datum]])</f>
        <v>4</v>
      </c>
      <c r="F1374" t="str">
        <f>TEXT(data[[#This Row],[datum]],"dddd")</f>
        <v>Thursday</v>
      </c>
      <c r="G1374">
        <f>IF(data[[#This Row],[rok]]=rokok,1,0)</f>
        <v>0</v>
      </c>
      <c r="H1374">
        <f>IF(data[[#This Row],[rok]]=rokok-1,1,0)</f>
        <v>0</v>
      </c>
      <c r="I1374">
        <f>data[[#This Row],[tento_rok]]+data[[#This Row],[minuly rok]]</f>
        <v>0</v>
      </c>
    </row>
    <row r="1375" spans="1:9" x14ac:dyDescent="0.2">
      <c r="A1375" s="16">
        <v>43378</v>
      </c>
      <c r="B1375" s="15">
        <v>29082</v>
      </c>
      <c r="C1375">
        <f>YEAR(data[[#This Row],[datum]])</f>
        <v>2018</v>
      </c>
      <c r="D1375">
        <f>MONTH(data[[#This Row],[datum]])</f>
        <v>10</v>
      </c>
      <c r="E1375">
        <f>DAY(data[[#This Row],[datum]])</f>
        <v>5</v>
      </c>
      <c r="F1375" t="str">
        <f>TEXT(data[[#This Row],[datum]],"dddd")</f>
        <v>Friday</v>
      </c>
      <c r="G1375">
        <f>IF(data[[#This Row],[rok]]=rokok,1,0)</f>
        <v>0</v>
      </c>
      <c r="H1375">
        <f>IF(data[[#This Row],[rok]]=rokok-1,1,0)</f>
        <v>0</v>
      </c>
      <c r="I1375">
        <f>data[[#This Row],[tento_rok]]+data[[#This Row],[minuly rok]]</f>
        <v>0</v>
      </c>
    </row>
    <row r="1376" spans="1:9" x14ac:dyDescent="0.2">
      <c r="A1376" s="16">
        <v>43379</v>
      </c>
      <c r="B1376" s="14">
        <v>30012</v>
      </c>
      <c r="C1376">
        <f>YEAR(data[[#This Row],[datum]])</f>
        <v>2018</v>
      </c>
      <c r="D1376">
        <f>MONTH(data[[#This Row],[datum]])</f>
        <v>10</v>
      </c>
      <c r="E1376">
        <f>DAY(data[[#This Row],[datum]])</f>
        <v>6</v>
      </c>
      <c r="F1376" t="str">
        <f>TEXT(data[[#This Row],[datum]],"dddd")</f>
        <v>Saturday</v>
      </c>
      <c r="G1376">
        <f>IF(data[[#This Row],[rok]]=rokok,1,0)</f>
        <v>0</v>
      </c>
      <c r="H1376">
        <f>IF(data[[#This Row],[rok]]=rokok-1,1,0)</f>
        <v>0</v>
      </c>
      <c r="I1376">
        <f>data[[#This Row],[tento_rok]]+data[[#This Row],[minuly rok]]</f>
        <v>0</v>
      </c>
    </row>
    <row r="1377" spans="1:9" x14ac:dyDescent="0.2">
      <c r="A1377" s="16">
        <v>43380</v>
      </c>
      <c r="B1377" s="15">
        <v>27920</v>
      </c>
      <c r="C1377">
        <f>YEAR(data[[#This Row],[datum]])</f>
        <v>2018</v>
      </c>
      <c r="D1377">
        <f>MONTH(data[[#This Row],[datum]])</f>
        <v>10</v>
      </c>
      <c r="E1377">
        <f>DAY(data[[#This Row],[datum]])</f>
        <v>7</v>
      </c>
      <c r="F1377" t="str">
        <f>TEXT(data[[#This Row],[datum]],"dddd")</f>
        <v>Sunday</v>
      </c>
      <c r="G1377">
        <f>IF(data[[#This Row],[rok]]=rokok,1,0)</f>
        <v>0</v>
      </c>
      <c r="H1377">
        <f>IF(data[[#This Row],[rok]]=rokok-1,1,0)</f>
        <v>0</v>
      </c>
      <c r="I1377">
        <f>data[[#This Row],[tento_rok]]+data[[#This Row],[minuly rok]]</f>
        <v>0</v>
      </c>
    </row>
    <row r="1378" spans="1:9" x14ac:dyDescent="0.2">
      <c r="A1378" s="16">
        <v>43381</v>
      </c>
      <c r="B1378" s="14">
        <v>42114</v>
      </c>
      <c r="C1378">
        <f>YEAR(data[[#This Row],[datum]])</f>
        <v>2018</v>
      </c>
      <c r="D1378">
        <f>MONTH(data[[#This Row],[datum]])</f>
        <v>10</v>
      </c>
      <c r="E1378">
        <f>DAY(data[[#This Row],[datum]])</f>
        <v>8</v>
      </c>
      <c r="F1378" t="str">
        <f>TEXT(data[[#This Row],[datum]],"dddd")</f>
        <v>Monday</v>
      </c>
      <c r="G1378">
        <f>IF(data[[#This Row],[rok]]=rokok,1,0)</f>
        <v>0</v>
      </c>
      <c r="H1378">
        <f>IF(data[[#This Row],[rok]]=rokok-1,1,0)</f>
        <v>0</v>
      </c>
      <c r="I1378">
        <f>data[[#This Row],[tento_rok]]+data[[#This Row],[minuly rok]]</f>
        <v>0</v>
      </c>
    </row>
    <row r="1379" spans="1:9" x14ac:dyDescent="0.2">
      <c r="A1379" s="16">
        <v>43382</v>
      </c>
      <c r="B1379" s="15">
        <v>40996</v>
      </c>
      <c r="C1379">
        <f>YEAR(data[[#This Row],[datum]])</f>
        <v>2018</v>
      </c>
      <c r="D1379">
        <f>MONTH(data[[#This Row],[datum]])</f>
        <v>10</v>
      </c>
      <c r="E1379">
        <f>DAY(data[[#This Row],[datum]])</f>
        <v>9</v>
      </c>
      <c r="F1379" t="str">
        <f>TEXT(data[[#This Row],[datum]],"dddd")</f>
        <v>Tuesday</v>
      </c>
      <c r="G1379">
        <f>IF(data[[#This Row],[rok]]=rokok,1,0)</f>
        <v>0</v>
      </c>
      <c r="H1379">
        <f>IF(data[[#This Row],[rok]]=rokok-1,1,0)</f>
        <v>0</v>
      </c>
      <c r="I1379">
        <f>data[[#This Row],[tento_rok]]+data[[#This Row],[minuly rok]]</f>
        <v>0</v>
      </c>
    </row>
    <row r="1380" spans="1:9" x14ac:dyDescent="0.2">
      <c r="A1380" s="16">
        <v>43383</v>
      </c>
      <c r="B1380" s="14">
        <v>46829</v>
      </c>
      <c r="C1380">
        <f>YEAR(data[[#This Row],[datum]])</f>
        <v>2018</v>
      </c>
      <c r="D1380">
        <f>MONTH(data[[#This Row],[datum]])</f>
        <v>10</v>
      </c>
      <c r="E1380">
        <f>DAY(data[[#This Row],[datum]])</f>
        <v>10</v>
      </c>
      <c r="F1380" t="str">
        <f>TEXT(data[[#This Row],[datum]],"dddd")</f>
        <v>Wednesday</v>
      </c>
      <c r="G1380">
        <f>IF(data[[#This Row],[rok]]=rokok,1,0)</f>
        <v>0</v>
      </c>
      <c r="H1380">
        <f>IF(data[[#This Row],[rok]]=rokok-1,1,0)</f>
        <v>0</v>
      </c>
      <c r="I1380">
        <f>data[[#This Row],[tento_rok]]+data[[#This Row],[minuly rok]]</f>
        <v>0</v>
      </c>
    </row>
    <row r="1381" spans="1:9" x14ac:dyDescent="0.2">
      <c r="A1381" s="16">
        <v>43384</v>
      </c>
      <c r="B1381" s="15">
        <v>44421</v>
      </c>
      <c r="C1381">
        <f>YEAR(data[[#This Row],[datum]])</f>
        <v>2018</v>
      </c>
      <c r="D1381">
        <f>MONTH(data[[#This Row],[datum]])</f>
        <v>10</v>
      </c>
      <c r="E1381">
        <f>DAY(data[[#This Row],[datum]])</f>
        <v>11</v>
      </c>
      <c r="F1381" t="str">
        <f>TEXT(data[[#This Row],[datum]],"dddd")</f>
        <v>Thursday</v>
      </c>
      <c r="G1381">
        <f>IF(data[[#This Row],[rok]]=rokok,1,0)</f>
        <v>0</v>
      </c>
      <c r="H1381">
        <f>IF(data[[#This Row],[rok]]=rokok-1,1,0)</f>
        <v>0</v>
      </c>
      <c r="I1381">
        <f>data[[#This Row],[tento_rok]]+data[[#This Row],[minuly rok]]</f>
        <v>0</v>
      </c>
    </row>
    <row r="1382" spans="1:9" x14ac:dyDescent="0.2">
      <c r="A1382" s="16">
        <v>43385</v>
      </c>
      <c r="B1382" s="14">
        <v>25107</v>
      </c>
      <c r="C1382">
        <f>YEAR(data[[#This Row],[datum]])</f>
        <v>2018</v>
      </c>
      <c r="D1382">
        <f>MONTH(data[[#This Row],[datum]])</f>
        <v>10</v>
      </c>
      <c r="E1382">
        <f>DAY(data[[#This Row],[datum]])</f>
        <v>12</v>
      </c>
      <c r="F1382" t="str">
        <f>TEXT(data[[#This Row],[datum]],"dddd")</f>
        <v>Friday</v>
      </c>
      <c r="G1382">
        <f>IF(data[[#This Row],[rok]]=rokok,1,0)</f>
        <v>0</v>
      </c>
      <c r="H1382">
        <f>IF(data[[#This Row],[rok]]=rokok-1,1,0)</f>
        <v>0</v>
      </c>
      <c r="I1382">
        <f>data[[#This Row],[tento_rok]]+data[[#This Row],[minuly rok]]</f>
        <v>0</v>
      </c>
    </row>
    <row r="1383" spans="1:9" x14ac:dyDescent="0.2">
      <c r="A1383" s="16">
        <v>43386</v>
      </c>
      <c r="B1383" s="15">
        <v>25938</v>
      </c>
      <c r="C1383">
        <f>YEAR(data[[#This Row],[datum]])</f>
        <v>2018</v>
      </c>
      <c r="D1383">
        <f>MONTH(data[[#This Row],[datum]])</f>
        <v>10</v>
      </c>
      <c r="E1383">
        <f>DAY(data[[#This Row],[datum]])</f>
        <v>13</v>
      </c>
      <c r="F1383" t="str">
        <f>TEXT(data[[#This Row],[datum]],"dddd")</f>
        <v>Saturday</v>
      </c>
      <c r="G1383">
        <f>IF(data[[#This Row],[rok]]=rokok,1,0)</f>
        <v>0</v>
      </c>
      <c r="H1383">
        <f>IF(data[[#This Row],[rok]]=rokok-1,1,0)</f>
        <v>0</v>
      </c>
      <c r="I1383">
        <f>data[[#This Row],[tento_rok]]+data[[#This Row],[minuly rok]]</f>
        <v>0</v>
      </c>
    </row>
    <row r="1384" spans="1:9" x14ac:dyDescent="0.2">
      <c r="A1384" s="16">
        <v>43387</v>
      </c>
      <c r="B1384" s="14">
        <v>29817</v>
      </c>
      <c r="C1384">
        <f>YEAR(data[[#This Row],[datum]])</f>
        <v>2018</v>
      </c>
      <c r="D1384">
        <f>MONTH(data[[#This Row],[datum]])</f>
        <v>10</v>
      </c>
      <c r="E1384">
        <f>DAY(data[[#This Row],[datum]])</f>
        <v>14</v>
      </c>
      <c r="F1384" t="str">
        <f>TEXT(data[[#This Row],[datum]],"dddd")</f>
        <v>Sunday</v>
      </c>
      <c r="G1384">
        <f>IF(data[[#This Row],[rok]]=rokok,1,0)</f>
        <v>0</v>
      </c>
      <c r="H1384">
        <f>IF(data[[#This Row],[rok]]=rokok-1,1,0)</f>
        <v>0</v>
      </c>
      <c r="I1384">
        <f>data[[#This Row],[tento_rok]]+data[[#This Row],[minuly rok]]</f>
        <v>0</v>
      </c>
    </row>
    <row r="1385" spans="1:9" x14ac:dyDescent="0.2">
      <c r="A1385" s="16">
        <v>43388</v>
      </c>
      <c r="B1385" s="15">
        <v>26859</v>
      </c>
      <c r="C1385">
        <f>YEAR(data[[#This Row],[datum]])</f>
        <v>2018</v>
      </c>
      <c r="D1385">
        <f>MONTH(data[[#This Row],[datum]])</f>
        <v>10</v>
      </c>
      <c r="E1385">
        <f>DAY(data[[#This Row],[datum]])</f>
        <v>15</v>
      </c>
      <c r="F1385" t="str">
        <f>TEXT(data[[#This Row],[datum]],"dddd")</f>
        <v>Monday</v>
      </c>
      <c r="G1385">
        <f>IF(data[[#This Row],[rok]]=rokok,1,0)</f>
        <v>0</v>
      </c>
      <c r="H1385">
        <f>IF(data[[#This Row],[rok]]=rokok-1,1,0)</f>
        <v>0</v>
      </c>
      <c r="I1385">
        <f>data[[#This Row],[tento_rok]]+data[[#This Row],[minuly rok]]</f>
        <v>0</v>
      </c>
    </row>
    <row r="1386" spans="1:9" x14ac:dyDescent="0.2">
      <c r="A1386" s="16">
        <v>43389</v>
      </c>
      <c r="B1386" s="14">
        <v>27825</v>
      </c>
      <c r="C1386">
        <f>YEAR(data[[#This Row],[datum]])</f>
        <v>2018</v>
      </c>
      <c r="D1386">
        <f>MONTH(data[[#This Row],[datum]])</f>
        <v>10</v>
      </c>
      <c r="E1386">
        <f>DAY(data[[#This Row],[datum]])</f>
        <v>16</v>
      </c>
      <c r="F1386" t="str">
        <f>TEXT(data[[#This Row],[datum]],"dddd")</f>
        <v>Tuesday</v>
      </c>
      <c r="G1386">
        <f>IF(data[[#This Row],[rok]]=rokok,1,0)</f>
        <v>0</v>
      </c>
      <c r="H1386">
        <f>IF(data[[#This Row],[rok]]=rokok-1,1,0)</f>
        <v>0</v>
      </c>
      <c r="I1386">
        <f>data[[#This Row],[tento_rok]]+data[[#This Row],[minuly rok]]</f>
        <v>0</v>
      </c>
    </row>
    <row r="1387" spans="1:9" x14ac:dyDescent="0.2">
      <c r="A1387" s="16">
        <v>43390</v>
      </c>
      <c r="B1387" s="15">
        <v>23925</v>
      </c>
      <c r="C1387">
        <f>YEAR(data[[#This Row],[datum]])</f>
        <v>2018</v>
      </c>
      <c r="D1387">
        <f>MONTH(data[[#This Row],[datum]])</f>
        <v>10</v>
      </c>
      <c r="E1387">
        <f>DAY(data[[#This Row],[datum]])</f>
        <v>17</v>
      </c>
      <c r="F1387" t="str">
        <f>TEXT(data[[#This Row],[datum]],"dddd")</f>
        <v>Wednesday</v>
      </c>
      <c r="G1387">
        <f>IF(data[[#This Row],[rok]]=rokok,1,0)</f>
        <v>0</v>
      </c>
      <c r="H1387">
        <f>IF(data[[#This Row],[rok]]=rokok-1,1,0)</f>
        <v>0</v>
      </c>
      <c r="I1387">
        <f>data[[#This Row],[tento_rok]]+data[[#This Row],[minuly rok]]</f>
        <v>0</v>
      </c>
    </row>
    <row r="1388" spans="1:9" x14ac:dyDescent="0.2">
      <c r="A1388" s="16">
        <v>43391</v>
      </c>
      <c r="B1388" s="14">
        <v>26184</v>
      </c>
      <c r="C1388">
        <f>YEAR(data[[#This Row],[datum]])</f>
        <v>2018</v>
      </c>
      <c r="D1388">
        <f>MONTH(data[[#This Row],[datum]])</f>
        <v>10</v>
      </c>
      <c r="E1388">
        <f>DAY(data[[#This Row],[datum]])</f>
        <v>18</v>
      </c>
      <c r="F1388" t="str">
        <f>TEXT(data[[#This Row],[datum]],"dddd")</f>
        <v>Thursday</v>
      </c>
      <c r="G1388">
        <f>IF(data[[#This Row],[rok]]=rokok,1,0)</f>
        <v>0</v>
      </c>
      <c r="H1388">
        <f>IF(data[[#This Row],[rok]]=rokok-1,1,0)</f>
        <v>0</v>
      </c>
      <c r="I1388">
        <f>data[[#This Row],[tento_rok]]+data[[#This Row],[minuly rok]]</f>
        <v>0</v>
      </c>
    </row>
    <row r="1389" spans="1:9" x14ac:dyDescent="0.2">
      <c r="A1389" s="16">
        <v>43392</v>
      </c>
      <c r="B1389" s="15">
        <v>25941</v>
      </c>
      <c r="C1389">
        <f>YEAR(data[[#This Row],[datum]])</f>
        <v>2018</v>
      </c>
      <c r="D1389">
        <f>MONTH(data[[#This Row],[datum]])</f>
        <v>10</v>
      </c>
      <c r="E1389">
        <f>DAY(data[[#This Row],[datum]])</f>
        <v>19</v>
      </c>
      <c r="F1389" t="str">
        <f>TEXT(data[[#This Row],[datum]],"dddd")</f>
        <v>Friday</v>
      </c>
      <c r="G1389">
        <f>IF(data[[#This Row],[rok]]=rokok,1,0)</f>
        <v>0</v>
      </c>
      <c r="H1389">
        <f>IF(data[[#This Row],[rok]]=rokok-1,1,0)</f>
        <v>0</v>
      </c>
      <c r="I1389">
        <f>data[[#This Row],[tento_rok]]+data[[#This Row],[minuly rok]]</f>
        <v>0</v>
      </c>
    </row>
    <row r="1390" spans="1:9" x14ac:dyDescent="0.2">
      <c r="A1390" s="16">
        <v>43393</v>
      </c>
      <c r="B1390" s="14">
        <v>29834</v>
      </c>
      <c r="C1390">
        <f>YEAR(data[[#This Row],[datum]])</f>
        <v>2018</v>
      </c>
      <c r="D1390">
        <f>MONTH(data[[#This Row],[datum]])</f>
        <v>10</v>
      </c>
      <c r="E1390">
        <f>DAY(data[[#This Row],[datum]])</f>
        <v>20</v>
      </c>
      <c r="F1390" t="str">
        <f>TEXT(data[[#This Row],[datum]],"dddd")</f>
        <v>Saturday</v>
      </c>
      <c r="G1390">
        <f>IF(data[[#This Row],[rok]]=rokok,1,0)</f>
        <v>0</v>
      </c>
      <c r="H1390">
        <f>IF(data[[#This Row],[rok]]=rokok-1,1,0)</f>
        <v>0</v>
      </c>
      <c r="I1390">
        <f>data[[#This Row],[tento_rok]]+data[[#This Row],[minuly rok]]</f>
        <v>0</v>
      </c>
    </row>
    <row r="1391" spans="1:9" x14ac:dyDescent="0.2">
      <c r="A1391" s="16">
        <v>43394</v>
      </c>
      <c r="B1391" s="15">
        <v>26748</v>
      </c>
      <c r="C1391">
        <f>YEAR(data[[#This Row],[datum]])</f>
        <v>2018</v>
      </c>
      <c r="D1391">
        <f>MONTH(data[[#This Row],[datum]])</f>
        <v>10</v>
      </c>
      <c r="E1391">
        <f>DAY(data[[#This Row],[datum]])</f>
        <v>21</v>
      </c>
      <c r="F1391" t="str">
        <f>TEXT(data[[#This Row],[datum]],"dddd")</f>
        <v>Sunday</v>
      </c>
      <c r="G1391">
        <f>IF(data[[#This Row],[rok]]=rokok,1,0)</f>
        <v>0</v>
      </c>
      <c r="H1391">
        <f>IF(data[[#This Row],[rok]]=rokok-1,1,0)</f>
        <v>0</v>
      </c>
      <c r="I1391">
        <f>data[[#This Row],[tento_rok]]+data[[#This Row],[minuly rok]]</f>
        <v>0</v>
      </c>
    </row>
    <row r="1392" spans="1:9" x14ac:dyDescent="0.2">
      <c r="A1392" s="16">
        <v>43395</v>
      </c>
      <c r="B1392" s="14">
        <v>27702</v>
      </c>
      <c r="C1392">
        <f>YEAR(data[[#This Row],[datum]])</f>
        <v>2018</v>
      </c>
      <c r="D1392">
        <f>MONTH(data[[#This Row],[datum]])</f>
        <v>10</v>
      </c>
      <c r="E1392">
        <f>DAY(data[[#This Row],[datum]])</f>
        <v>22</v>
      </c>
      <c r="F1392" t="str">
        <f>TEXT(data[[#This Row],[datum]],"dddd")</f>
        <v>Monday</v>
      </c>
      <c r="G1392">
        <f>IF(data[[#This Row],[rok]]=rokok,1,0)</f>
        <v>0</v>
      </c>
      <c r="H1392">
        <f>IF(data[[#This Row],[rok]]=rokok-1,1,0)</f>
        <v>0</v>
      </c>
      <c r="I1392">
        <f>data[[#This Row],[tento_rok]]+data[[#This Row],[minuly rok]]</f>
        <v>0</v>
      </c>
    </row>
    <row r="1393" spans="1:9" x14ac:dyDescent="0.2">
      <c r="A1393" s="16">
        <v>43396</v>
      </c>
      <c r="B1393" s="15">
        <v>27829</v>
      </c>
      <c r="C1393">
        <f>YEAR(data[[#This Row],[datum]])</f>
        <v>2018</v>
      </c>
      <c r="D1393">
        <f>MONTH(data[[#This Row],[datum]])</f>
        <v>10</v>
      </c>
      <c r="E1393">
        <f>DAY(data[[#This Row],[datum]])</f>
        <v>23</v>
      </c>
      <c r="F1393" t="str">
        <f>TEXT(data[[#This Row],[datum]],"dddd")</f>
        <v>Tuesday</v>
      </c>
      <c r="G1393">
        <f>IF(data[[#This Row],[rok]]=rokok,1,0)</f>
        <v>0</v>
      </c>
      <c r="H1393">
        <f>IF(data[[#This Row],[rok]]=rokok-1,1,0)</f>
        <v>0</v>
      </c>
      <c r="I1393">
        <f>data[[#This Row],[tento_rok]]+data[[#This Row],[minuly rok]]</f>
        <v>0</v>
      </c>
    </row>
    <row r="1394" spans="1:9" x14ac:dyDescent="0.2">
      <c r="A1394" s="16">
        <v>43397</v>
      </c>
      <c r="B1394" s="14">
        <v>27894</v>
      </c>
      <c r="C1394">
        <f>YEAR(data[[#This Row],[datum]])</f>
        <v>2018</v>
      </c>
      <c r="D1394">
        <f>MONTH(data[[#This Row],[datum]])</f>
        <v>10</v>
      </c>
      <c r="E1394">
        <f>DAY(data[[#This Row],[datum]])</f>
        <v>24</v>
      </c>
      <c r="F1394" t="str">
        <f>TEXT(data[[#This Row],[datum]],"dddd")</f>
        <v>Wednesday</v>
      </c>
      <c r="G1394">
        <f>IF(data[[#This Row],[rok]]=rokok,1,0)</f>
        <v>0</v>
      </c>
      <c r="H1394">
        <f>IF(data[[#This Row],[rok]]=rokok-1,1,0)</f>
        <v>0</v>
      </c>
      <c r="I1394">
        <f>data[[#This Row],[tento_rok]]+data[[#This Row],[minuly rok]]</f>
        <v>0</v>
      </c>
    </row>
    <row r="1395" spans="1:9" x14ac:dyDescent="0.2">
      <c r="A1395" s="16">
        <v>43398</v>
      </c>
      <c r="B1395" s="15">
        <v>28910</v>
      </c>
      <c r="C1395">
        <f>YEAR(data[[#This Row],[datum]])</f>
        <v>2018</v>
      </c>
      <c r="D1395">
        <f>MONTH(data[[#This Row],[datum]])</f>
        <v>10</v>
      </c>
      <c r="E1395">
        <f>DAY(data[[#This Row],[datum]])</f>
        <v>25</v>
      </c>
      <c r="F1395" t="str">
        <f>TEXT(data[[#This Row],[datum]],"dddd")</f>
        <v>Thursday</v>
      </c>
      <c r="G1395">
        <f>IF(data[[#This Row],[rok]]=rokok,1,0)</f>
        <v>0</v>
      </c>
      <c r="H1395">
        <f>IF(data[[#This Row],[rok]]=rokok-1,1,0)</f>
        <v>0</v>
      </c>
      <c r="I1395">
        <f>data[[#This Row],[tento_rok]]+data[[#This Row],[minuly rok]]</f>
        <v>0</v>
      </c>
    </row>
    <row r="1396" spans="1:9" x14ac:dyDescent="0.2">
      <c r="A1396" s="16">
        <v>43399</v>
      </c>
      <c r="B1396" s="14">
        <v>27115</v>
      </c>
      <c r="C1396">
        <f>YEAR(data[[#This Row],[datum]])</f>
        <v>2018</v>
      </c>
      <c r="D1396">
        <f>MONTH(data[[#This Row],[datum]])</f>
        <v>10</v>
      </c>
      <c r="E1396">
        <f>DAY(data[[#This Row],[datum]])</f>
        <v>26</v>
      </c>
      <c r="F1396" t="str">
        <f>TEXT(data[[#This Row],[datum]],"dddd")</f>
        <v>Friday</v>
      </c>
      <c r="G1396">
        <f>IF(data[[#This Row],[rok]]=rokok,1,0)</f>
        <v>0</v>
      </c>
      <c r="H1396">
        <f>IF(data[[#This Row],[rok]]=rokok-1,1,0)</f>
        <v>0</v>
      </c>
      <c r="I1396">
        <f>data[[#This Row],[tento_rok]]+data[[#This Row],[minuly rok]]</f>
        <v>0</v>
      </c>
    </row>
    <row r="1397" spans="1:9" x14ac:dyDescent="0.2">
      <c r="A1397" s="16">
        <v>43400</v>
      </c>
      <c r="B1397" s="15">
        <v>25785</v>
      </c>
      <c r="C1397">
        <f>YEAR(data[[#This Row],[datum]])</f>
        <v>2018</v>
      </c>
      <c r="D1397">
        <f>MONTH(data[[#This Row],[datum]])</f>
        <v>10</v>
      </c>
      <c r="E1397">
        <f>DAY(data[[#This Row],[datum]])</f>
        <v>27</v>
      </c>
      <c r="F1397" t="str">
        <f>TEXT(data[[#This Row],[datum]],"dddd")</f>
        <v>Saturday</v>
      </c>
      <c r="G1397">
        <f>IF(data[[#This Row],[rok]]=rokok,1,0)</f>
        <v>0</v>
      </c>
      <c r="H1397">
        <f>IF(data[[#This Row],[rok]]=rokok-1,1,0)</f>
        <v>0</v>
      </c>
      <c r="I1397">
        <f>data[[#This Row],[tento_rok]]+data[[#This Row],[minuly rok]]</f>
        <v>0</v>
      </c>
    </row>
    <row r="1398" spans="1:9" x14ac:dyDescent="0.2">
      <c r="A1398" s="16">
        <v>43401</v>
      </c>
      <c r="B1398" s="14">
        <v>18116</v>
      </c>
      <c r="C1398">
        <f>YEAR(data[[#This Row],[datum]])</f>
        <v>2018</v>
      </c>
      <c r="D1398">
        <f>MONTH(data[[#This Row],[datum]])</f>
        <v>10</v>
      </c>
      <c r="E1398">
        <f>DAY(data[[#This Row],[datum]])</f>
        <v>28</v>
      </c>
      <c r="F1398" t="str">
        <f>TEXT(data[[#This Row],[datum]],"dddd")</f>
        <v>Sunday</v>
      </c>
      <c r="G1398">
        <f>IF(data[[#This Row],[rok]]=rokok,1,0)</f>
        <v>0</v>
      </c>
      <c r="H1398">
        <f>IF(data[[#This Row],[rok]]=rokok-1,1,0)</f>
        <v>0</v>
      </c>
      <c r="I1398">
        <f>data[[#This Row],[tento_rok]]+data[[#This Row],[minuly rok]]</f>
        <v>0</v>
      </c>
    </row>
    <row r="1399" spans="1:9" x14ac:dyDescent="0.2">
      <c r="A1399" s="16">
        <v>43402</v>
      </c>
      <c r="B1399" s="15">
        <v>17560</v>
      </c>
      <c r="C1399">
        <f>YEAR(data[[#This Row],[datum]])</f>
        <v>2018</v>
      </c>
      <c r="D1399">
        <f>MONTH(data[[#This Row],[datum]])</f>
        <v>10</v>
      </c>
      <c r="E1399">
        <f>DAY(data[[#This Row],[datum]])</f>
        <v>29</v>
      </c>
      <c r="F1399" t="str">
        <f>TEXT(data[[#This Row],[datum]],"dddd")</f>
        <v>Monday</v>
      </c>
      <c r="G1399">
        <f>IF(data[[#This Row],[rok]]=rokok,1,0)</f>
        <v>0</v>
      </c>
      <c r="H1399">
        <f>IF(data[[#This Row],[rok]]=rokok-1,1,0)</f>
        <v>0</v>
      </c>
      <c r="I1399">
        <f>data[[#This Row],[tento_rok]]+data[[#This Row],[minuly rok]]</f>
        <v>0</v>
      </c>
    </row>
    <row r="1400" spans="1:9" x14ac:dyDescent="0.2">
      <c r="A1400" s="16">
        <v>43403</v>
      </c>
      <c r="B1400" s="14">
        <v>17429</v>
      </c>
      <c r="C1400">
        <f>YEAR(data[[#This Row],[datum]])</f>
        <v>2018</v>
      </c>
      <c r="D1400">
        <f>MONTH(data[[#This Row],[datum]])</f>
        <v>10</v>
      </c>
      <c r="E1400">
        <f>DAY(data[[#This Row],[datum]])</f>
        <v>30</v>
      </c>
      <c r="F1400" t="str">
        <f>TEXT(data[[#This Row],[datum]],"dddd")</f>
        <v>Tuesday</v>
      </c>
      <c r="G1400">
        <f>IF(data[[#This Row],[rok]]=rokok,1,0)</f>
        <v>0</v>
      </c>
      <c r="H1400">
        <f>IF(data[[#This Row],[rok]]=rokok-1,1,0)</f>
        <v>0</v>
      </c>
      <c r="I1400">
        <f>data[[#This Row],[tento_rok]]+data[[#This Row],[minuly rok]]</f>
        <v>0</v>
      </c>
    </row>
    <row r="1401" spans="1:9" x14ac:dyDescent="0.2">
      <c r="A1401" s="16">
        <v>43404</v>
      </c>
      <c r="B1401" s="15">
        <v>16786</v>
      </c>
      <c r="C1401">
        <f>YEAR(data[[#This Row],[datum]])</f>
        <v>2018</v>
      </c>
      <c r="D1401">
        <f>MONTH(data[[#This Row],[datum]])</f>
        <v>10</v>
      </c>
      <c r="E1401">
        <f>DAY(data[[#This Row],[datum]])</f>
        <v>31</v>
      </c>
      <c r="F1401" t="str">
        <f>TEXT(data[[#This Row],[datum]],"dddd")</f>
        <v>Wednesday</v>
      </c>
      <c r="G1401">
        <f>IF(data[[#This Row],[rok]]=rokok,1,0)</f>
        <v>0</v>
      </c>
      <c r="H1401">
        <f>IF(data[[#This Row],[rok]]=rokok-1,1,0)</f>
        <v>0</v>
      </c>
      <c r="I1401">
        <f>data[[#This Row],[tento_rok]]+data[[#This Row],[minuly rok]]</f>
        <v>0</v>
      </c>
    </row>
    <row r="1402" spans="1:9" x14ac:dyDescent="0.2">
      <c r="A1402" s="16">
        <v>43405</v>
      </c>
      <c r="B1402" s="14">
        <v>51797</v>
      </c>
      <c r="C1402">
        <f>YEAR(data[[#This Row],[datum]])</f>
        <v>2018</v>
      </c>
      <c r="D1402">
        <f>MONTH(data[[#This Row],[datum]])</f>
        <v>11</v>
      </c>
      <c r="E1402">
        <f>DAY(data[[#This Row],[datum]])</f>
        <v>1</v>
      </c>
      <c r="F1402" t="str">
        <f>TEXT(data[[#This Row],[datum]],"dddd")</f>
        <v>Thursday</v>
      </c>
      <c r="G1402">
        <f>IF(data[[#This Row],[rok]]=rokok,1,0)</f>
        <v>0</v>
      </c>
      <c r="H1402">
        <f>IF(data[[#This Row],[rok]]=rokok-1,1,0)</f>
        <v>0</v>
      </c>
      <c r="I1402">
        <f>data[[#This Row],[tento_rok]]+data[[#This Row],[minuly rok]]</f>
        <v>0</v>
      </c>
    </row>
    <row r="1403" spans="1:9" x14ac:dyDescent="0.2">
      <c r="A1403" s="16">
        <v>43406</v>
      </c>
      <c r="B1403" s="15">
        <v>51825</v>
      </c>
      <c r="C1403">
        <f>YEAR(data[[#This Row],[datum]])</f>
        <v>2018</v>
      </c>
      <c r="D1403">
        <f>MONTH(data[[#This Row],[datum]])</f>
        <v>11</v>
      </c>
      <c r="E1403">
        <f>DAY(data[[#This Row],[datum]])</f>
        <v>2</v>
      </c>
      <c r="F1403" t="str">
        <f>TEXT(data[[#This Row],[datum]],"dddd")</f>
        <v>Friday</v>
      </c>
      <c r="G1403">
        <f>IF(data[[#This Row],[rok]]=rokok,1,0)</f>
        <v>0</v>
      </c>
      <c r="H1403">
        <f>IF(data[[#This Row],[rok]]=rokok-1,1,0)</f>
        <v>0</v>
      </c>
      <c r="I1403">
        <f>data[[#This Row],[tento_rok]]+data[[#This Row],[minuly rok]]</f>
        <v>0</v>
      </c>
    </row>
    <row r="1404" spans="1:9" x14ac:dyDescent="0.2">
      <c r="A1404" s="16">
        <v>43407</v>
      </c>
      <c r="B1404" s="14">
        <v>53661</v>
      </c>
      <c r="C1404">
        <f>YEAR(data[[#This Row],[datum]])</f>
        <v>2018</v>
      </c>
      <c r="D1404">
        <f>MONTH(data[[#This Row],[datum]])</f>
        <v>11</v>
      </c>
      <c r="E1404">
        <f>DAY(data[[#This Row],[datum]])</f>
        <v>3</v>
      </c>
      <c r="F1404" t="str">
        <f>TEXT(data[[#This Row],[datum]],"dddd")</f>
        <v>Saturday</v>
      </c>
      <c r="G1404">
        <f>IF(data[[#This Row],[rok]]=rokok,1,0)</f>
        <v>0</v>
      </c>
      <c r="H1404">
        <f>IF(data[[#This Row],[rok]]=rokok-1,1,0)</f>
        <v>0</v>
      </c>
      <c r="I1404">
        <f>data[[#This Row],[tento_rok]]+data[[#This Row],[minuly rok]]</f>
        <v>0</v>
      </c>
    </row>
    <row r="1405" spans="1:9" x14ac:dyDescent="0.2">
      <c r="A1405" s="16">
        <v>43408</v>
      </c>
      <c r="B1405" s="15">
        <v>53967</v>
      </c>
      <c r="C1405">
        <f>YEAR(data[[#This Row],[datum]])</f>
        <v>2018</v>
      </c>
      <c r="D1405">
        <f>MONTH(data[[#This Row],[datum]])</f>
        <v>11</v>
      </c>
      <c r="E1405">
        <f>DAY(data[[#This Row],[datum]])</f>
        <v>4</v>
      </c>
      <c r="F1405" t="str">
        <f>TEXT(data[[#This Row],[datum]],"dddd")</f>
        <v>Sunday</v>
      </c>
      <c r="G1405">
        <f>IF(data[[#This Row],[rok]]=rokok,1,0)</f>
        <v>0</v>
      </c>
      <c r="H1405">
        <f>IF(data[[#This Row],[rok]]=rokok-1,1,0)</f>
        <v>0</v>
      </c>
      <c r="I1405">
        <f>data[[#This Row],[tento_rok]]+data[[#This Row],[minuly rok]]</f>
        <v>0</v>
      </c>
    </row>
    <row r="1406" spans="1:9" x14ac:dyDescent="0.2">
      <c r="A1406" s="16">
        <v>43409</v>
      </c>
      <c r="B1406" s="14">
        <v>50661</v>
      </c>
      <c r="C1406">
        <f>YEAR(data[[#This Row],[datum]])</f>
        <v>2018</v>
      </c>
      <c r="D1406">
        <f>MONTH(data[[#This Row],[datum]])</f>
        <v>11</v>
      </c>
      <c r="E1406">
        <f>DAY(data[[#This Row],[datum]])</f>
        <v>5</v>
      </c>
      <c r="F1406" t="str">
        <f>TEXT(data[[#This Row],[datum]],"dddd")</f>
        <v>Monday</v>
      </c>
      <c r="G1406">
        <f>IF(data[[#This Row],[rok]]=rokok,1,0)</f>
        <v>0</v>
      </c>
      <c r="H1406">
        <f>IF(data[[#This Row],[rok]]=rokok-1,1,0)</f>
        <v>0</v>
      </c>
      <c r="I1406">
        <f>data[[#This Row],[tento_rok]]+data[[#This Row],[minuly rok]]</f>
        <v>0</v>
      </c>
    </row>
    <row r="1407" spans="1:9" x14ac:dyDescent="0.2">
      <c r="A1407" s="16">
        <v>43410</v>
      </c>
      <c r="B1407" s="15">
        <v>48925</v>
      </c>
      <c r="C1407">
        <f>YEAR(data[[#This Row],[datum]])</f>
        <v>2018</v>
      </c>
      <c r="D1407">
        <f>MONTH(data[[#This Row],[datum]])</f>
        <v>11</v>
      </c>
      <c r="E1407">
        <f>DAY(data[[#This Row],[datum]])</f>
        <v>6</v>
      </c>
      <c r="F1407" t="str">
        <f>TEXT(data[[#This Row],[datum]],"dddd")</f>
        <v>Tuesday</v>
      </c>
      <c r="G1407">
        <f>IF(data[[#This Row],[rok]]=rokok,1,0)</f>
        <v>0</v>
      </c>
      <c r="H1407">
        <f>IF(data[[#This Row],[rok]]=rokok-1,1,0)</f>
        <v>0</v>
      </c>
      <c r="I1407">
        <f>data[[#This Row],[tento_rok]]+data[[#This Row],[minuly rok]]</f>
        <v>0</v>
      </c>
    </row>
    <row r="1408" spans="1:9" x14ac:dyDescent="0.2">
      <c r="A1408" s="16">
        <v>43411</v>
      </c>
      <c r="B1408" s="14">
        <v>55066</v>
      </c>
      <c r="C1408">
        <f>YEAR(data[[#This Row],[datum]])</f>
        <v>2018</v>
      </c>
      <c r="D1408">
        <f>MONTH(data[[#This Row],[datum]])</f>
        <v>11</v>
      </c>
      <c r="E1408">
        <f>DAY(data[[#This Row],[datum]])</f>
        <v>7</v>
      </c>
      <c r="F1408" t="str">
        <f>TEXT(data[[#This Row],[datum]],"dddd")</f>
        <v>Wednesday</v>
      </c>
      <c r="G1408">
        <f>IF(data[[#This Row],[rok]]=rokok,1,0)</f>
        <v>0</v>
      </c>
      <c r="H1408">
        <f>IF(data[[#This Row],[rok]]=rokok-1,1,0)</f>
        <v>0</v>
      </c>
      <c r="I1408">
        <f>data[[#This Row],[tento_rok]]+data[[#This Row],[minuly rok]]</f>
        <v>0</v>
      </c>
    </row>
    <row r="1409" spans="1:9" x14ac:dyDescent="0.2">
      <c r="A1409" s="16">
        <v>43412</v>
      </c>
      <c r="B1409" s="15">
        <v>53582</v>
      </c>
      <c r="C1409">
        <f>YEAR(data[[#This Row],[datum]])</f>
        <v>2018</v>
      </c>
      <c r="D1409">
        <f>MONTH(data[[#This Row],[datum]])</f>
        <v>11</v>
      </c>
      <c r="E1409">
        <f>DAY(data[[#This Row],[datum]])</f>
        <v>8</v>
      </c>
      <c r="F1409" t="str">
        <f>TEXT(data[[#This Row],[datum]],"dddd")</f>
        <v>Thursday</v>
      </c>
      <c r="G1409">
        <f>IF(data[[#This Row],[rok]]=rokok,1,0)</f>
        <v>0</v>
      </c>
      <c r="H1409">
        <f>IF(data[[#This Row],[rok]]=rokok-1,1,0)</f>
        <v>0</v>
      </c>
      <c r="I1409">
        <f>data[[#This Row],[tento_rok]]+data[[#This Row],[minuly rok]]</f>
        <v>0</v>
      </c>
    </row>
    <row r="1410" spans="1:9" x14ac:dyDescent="0.2">
      <c r="A1410" s="16">
        <v>43413</v>
      </c>
      <c r="B1410" s="14">
        <v>27716</v>
      </c>
      <c r="C1410">
        <f>YEAR(data[[#This Row],[datum]])</f>
        <v>2018</v>
      </c>
      <c r="D1410">
        <f>MONTH(data[[#This Row],[datum]])</f>
        <v>11</v>
      </c>
      <c r="E1410">
        <f>DAY(data[[#This Row],[datum]])</f>
        <v>9</v>
      </c>
      <c r="F1410" t="str">
        <f>TEXT(data[[#This Row],[datum]],"dddd")</f>
        <v>Friday</v>
      </c>
      <c r="G1410">
        <f>IF(data[[#This Row],[rok]]=rokok,1,0)</f>
        <v>0</v>
      </c>
      <c r="H1410">
        <f>IF(data[[#This Row],[rok]]=rokok-1,1,0)</f>
        <v>0</v>
      </c>
      <c r="I1410">
        <f>data[[#This Row],[tento_rok]]+data[[#This Row],[minuly rok]]</f>
        <v>0</v>
      </c>
    </row>
    <row r="1411" spans="1:9" x14ac:dyDescent="0.2">
      <c r="A1411" s="16">
        <v>43414</v>
      </c>
      <c r="B1411" s="15">
        <v>25106</v>
      </c>
      <c r="C1411">
        <f>YEAR(data[[#This Row],[datum]])</f>
        <v>2018</v>
      </c>
      <c r="D1411">
        <f>MONTH(data[[#This Row],[datum]])</f>
        <v>11</v>
      </c>
      <c r="E1411">
        <f>DAY(data[[#This Row],[datum]])</f>
        <v>10</v>
      </c>
      <c r="F1411" t="str">
        <f>TEXT(data[[#This Row],[datum]],"dddd")</f>
        <v>Saturday</v>
      </c>
      <c r="G1411">
        <f>IF(data[[#This Row],[rok]]=rokok,1,0)</f>
        <v>0</v>
      </c>
      <c r="H1411">
        <f>IF(data[[#This Row],[rok]]=rokok-1,1,0)</f>
        <v>0</v>
      </c>
      <c r="I1411">
        <f>data[[#This Row],[tento_rok]]+data[[#This Row],[minuly rok]]</f>
        <v>0</v>
      </c>
    </row>
    <row r="1412" spans="1:9" x14ac:dyDescent="0.2">
      <c r="A1412" s="16">
        <v>43415</v>
      </c>
      <c r="B1412" s="14">
        <v>25873</v>
      </c>
      <c r="C1412">
        <f>YEAR(data[[#This Row],[datum]])</f>
        <v>2018</v>
      </c>
      <c r="D1412">
        <f>MONTH(data[[#This Row],[datum]])</f>
        <v>11</v>
      </c>
      <c r="E1412">
        <f>DAY(data[[#This Row],[datum]])</f>
        <v>11</v>
      </c>
      <c r="F1412" t="str">
        <f>TEXT(data[[#This Row],[datum]],"dddd")</f>
        <v>Sunday</v>
      </c>
      <c r="G1412">
        <f>IF(data[[#This Row],[rok]]=rokok,1,0)</f>
        <v>0</v>
      </c>
      <c r="H1412">
        <f>IF(data[[#This Row],[rok]]=rokok-1,1,0)</f>
        <v>0</v>
      </c>
      <c r="I1412">
        <f>data[[#This Row],[tento_rok]]+data[[#This Row],[minuly rok]]</f>
        <v>0</v>
      </c>
    </row>
    <row r="1413" spans="1:9" x14ac:dyDescent="0.2">
      <c r="A1413" s="16">
        <v>43416</v>
      </c>
      <c r="B1413" s="15">
        <v>25420</v>
      </c>
      <c r="C1413">
        <f>YEAR(data[[#This Row],[datum]])</f>
        <v>2018</v>
      </c>
      <c r="D1413">
        <f>MONTH(data[[#This Row],[datum]])</f>
        <v>11</v>
      </c>
      <c r="E1413">
        <f>DAY(data[[#This Row],[datum]])</f>
        <v>12</v>
      </c>
      <c r="F1413" t="str">
        <f>TEXT(data[[#This Row],[datum]],"dddd")</f>
        <v>Monday</v>
      </c>
      <c r="G1413">
        <f>IF(data[[#This Row],[rok]]=rokok,1,0)</f>
        <v>0</v>
      </c>
      <c r="H1413">
        <f>IF(data[[#This Row],[rok]]=rokok-1,1,0)</f>
        <v>0</v>
      </c>
      <c r="I1413">
        <f>data[[#This Row],[tento_rok]]+data[[#This Row],[minuly rok]]</f>
        <v>0</v>
      </c>
    </row>
    <row r="1414" spans="1:9" x14ac:dyDescent="0.2">
      <c r="A1414" s="16">
        <v>43417</v>
      </c>
      <c r="B1414" s="14">
        <v>39256</v>
      </c>
      <c r="C1414">
        <f>YEAR(data[[#This Row],[datum]])</f>
        <v>2018</v>
      </c>
      <c r="D1414">
        <f>MONTH(data[[#This Row],[datum]])</f>
        <v>11</v>
      </c>
      <c r="E1414">
        <f>DAY(data[[#This Row],[datum]])</f>
        <v>13</v>
      </c>
      <c r="F1414" t="str">
        <f>TEXT(data[[#This Row],[datum]],"dddd")</f>
        <v>Tuesday</v>
      </c>
      <c r="G1414">
        <f>IF(data[[#This Row],[rok]]=rokok,1,0)</f>
        <v>0</v>
      </c>
      <c r="H1414">
        <f>IF(data[[#This Row],[rok]]=rokok-1,1,0)</f>
        <v>0</v>
      </c>
      <c r="I1414">
        <f>data[[#This Row],[tento_rok]]+data[[#This Row],[minuly rok]]</f>
        <v>0</v>
      </c>
    </row>
    <row r="1415" spans="1:9" x14ac:dyDescent="0.2">
      <c r="A1415" s="16">
        <v>43418</v>
      </c>
      <c r="B1415" s="15">
        <v>36278</v>
      </c>
      <c r="C1415">
        <f>YEAR(data[[#This Row],[datum]])</f>
        <v>2018</v>
      </c>
      <c r="D1415">
        <f>MONTH(data[[#This Row],[datum]])</f>
        <v>11</v>
      </c>
      <c r="E1415">
        <f>DAY(data[[#This Row],[datum]])</f>
        <v>14</v>
      </c>
      <c r="F1415" t="str">
        <f>TEXT(data[[#This Row],[datum]],"dddd")</f>
        <v>Wednesday</v>
      </c>
      <c r="G1415">
        <f>IF(data[[#This Row],[rok]]=rokok,1,0)</f>
        <v>0</v>
      </c>
      <c r="H1415">
        <f>IF(data[[#This Row],[rok]]=rokok-1,1,0)</f>
        <v>0</v>
      </c>
      <c r="I1415">
        <f>data[[#This Row],[tento_rok]]+data[[#This Row],[minuly rok]]</f>
        <v>0</v>
      </c>
    </row>
    <row r="1416" spans="1:9" x14ac:dyDescent="0.2">
      <c r="A1416" s="16">
        <v>43419</v>
      </c>
      <c r="B1416" s="14">
        <v>36186</v>
      </c>
      <c r="C1416">
        <f>YEAR(data[[#This Row],[datum]])</f>
        <v>2018</v>
      </c>
      <c r="D1416">
        <f>MONTH(data[[#This Row],[datum]])</f>
        <v>11</v>
      </c>
      <c r="E1416">
        <f>DAY(data[[#This Row],[datum]])</f>
        <v>15</v>
      </c>
      <c r="F1416" t="str">
        <f>TEXT(data[[#This Row],[datum]],"dddd")</f>
        <v>Thursday</v>
      </c>
      <c r="G1416">
        <f>IF(data[[#This Row],[rok]]=rokok,1,0)</f>
        <v>0</v>
      </c>
      <c r="H1416">
        <f>IF(data[[#This Row],[rok]]=rokok-1,1,0)</f>
        <v>0</v>
      </c>
      <c r="I1416">
        <f>data[[#This Row],[tento_rok]]+data[[#This Row],[minuly rok]]</f>
        <v>0</v>
      </c>
    </row>
    <row r="1417" spans="1:9" x14ac:dyDescent="0.2">
      <c r="A1417" s="16">
        <v>43420</v>
      </c>
      <c r="B1417" s="15">
        <v>35675</v>
      </c>
      <c r="C1417">
        <f>YEAR(data[[#This Row],[datum]])</f>
        <v>2018</v>
      </c>
      <c r="D1417">
        <f>MONTH(data[[#This Row],[datum]])</f>
        <v>11</v>
      </c>
      <c r="E1417">
        <f>DAY(data[[#This Row],[datum]])</f>
        <v>16</v>
      </c>
      <c r="F1417" t="str">
        <f>TEXT(data[[#This Row],[datum]],"dddd")</f>
        <v>Friday</v>
      </c>
      <c r="G1417">
        <f>IF(data[[#This Row],[rok]]=rokok,1,0)</f>
        <v>0</v>
      </c>
      <c r="H1417">
        <f>IF(data[[#This Row],[rok]]=rokok-1,1,0)</f>
        <v>0</v>
      </c>
      <c r="I1417">
        <f>data[[#This Row],[tento_rok]]+data[[#This Row],[minuly rok]]</f>
        <v>0</v>
      </c>
    </row>
    <row r="1418" spans="1:9" x14ac:dyDescent="0.2">
      <c r="A1418" s="16">
        <v>43421</v>
      </c>
      <c r="B1418" s="14">
        <v>20275</v>
      </c>
      <c r="C1418">
        <f>YEAR(data[[#This Row],[datum]])</f>
        <v>2018</v>
      </c>
      <c r="D1418">
        <f>MONTH(data[[#This Row],[datum]])</f>
        <v>11</v>
      </c>
      <c r="E1418">
        <f>DAY(data[[#This Row],[datum]])</f>
        <v>17</v>
      </c>
      <c r="F1418" t="str">
        <f>TEXT(data[[#This Row],[datum]],"dddd")</f>
        <v>Saturday</v>
      </c>
      <c r="G1418">
        <f>IF(data[[#This Row],[rok]]=rokok,1,0)</f>
        <v>0</v>
      </c>
      <c r="H1418">
        <f>IF(data[[#This Row],[rok]]=rokok-1,1,0)</f>
        <v>0</v>
      </c>
      <c r="I1418">
        <f>data[[#This Row],[tento_rok]]+data[[#This Row],[minuly rok]]</f>
        <v>0</v>
      </c>
    </row>
    <row r="1419" spans="1:9" x14ac:dyDescent="0.2">
      <c r="A1419" s="16">
        <v>43422</v>
      </c>
      <c r="B1419" s="15">
        <v>19662</v>
      </c>
      <c r="C1419">
        <f>YEAR(data[[#This Row],[datum]])</f>
        <v>2018</v>
      </c>
      <c r="D1419">
        <f>MONTH(data[[#This Row],[datum]])</f>
        <v>11</v>
      </c>
      <c r="E1419">
        <f>DAY(data[[#This Row],[datum]])</f>
        <v>18</v>
      </c>
      <c r="F1419" t="str">
        <f>TEXT(data[[#This Row],[datum]],"dddd")</f>
        <v>Sunday</v>
      </c>
      <c r="G1419">
        <f>IF(data[[#This Row],[rok]]=rokok,1,0)</f>
        <v>0</v>
      </c>
      <c r="H1419">
        <f>IF(data[[#This Row],[rok]]=rokok-1,1,0)</f>
        <v>0</v>
      </c>
      <c r="I1419">
        <f>data[[#This Row],[tento_rok]]+data[[#This Row],[minuly rok]]</f>
        <v>0</v>
      </c>
    </row>
    <row r="1420" spans="1:9" x14ac:dyDescent="0.2">
      <c r="A1420" s="16">
        <v>43423</v>
      </c>
      <c r="B1420" s="14">
        <v>18877</v>
      </c>
      <c r="C1420">
        <f>YEAR(data[[#This Row],[datum]])</f>
        <v>2018</v>
      </c>
      <c r="D1420">
        <f>MONTH(data[[#This Row],[datum]])</f>
        <v>11</v>
      </c>
      <c r="E1420">
        <f>DAY(data[[#This Row],[datum]])</f>
        <v>19</v>
      </c>
      <c r="F1420" t="str">
        <f>TEXT(data[[#This Row],[datum]],"dddd")</f>
        <v>Monday</v>
      </c>
      <c r="G1420">
        <f>IF(data[[#This Row],[rok]]=rokok,1,0)</f>
        <v>0</v>
      </c>
      <c r="H1420">
        <f>IF(data[[#This Row],[rok]]=rokok-1,1,0)</f>
        <v>0</v>
      </c>
      <c r="I1420">
        <f>data[[#This Row],[tento_rok]]+data[[#This Row],[minuly rok]]</f>
        <v>0</v>
      </c>
    </row>
    <row r="1421" spans="1:9" x14ac:dyDescent="0.2">
      <c r="A1421" s="16">
        <v>43424</v>
      </c>
      <c r="B1421" s="15">
        <v>19459</v>
      </c>
      <c r="C1421">
        <f>YEAR(data[[#This Row],[datum]])</f>
        <v>2018</v>
      </c>
      <c r="D1421">
        <f>MONTH(data[[#This Row],[datum]])</f>
        <v>11</v>
      </c>
      <c r="E1421">
        <f>DAY(data[[#This Row],[datum]])</f>
        <v>20</v>
      </c>
      <c r="F1421" t="str">
        <f>TEXT(data[[#This Row],[datum]],"dddd")</f>
        <v>Tuesday</v>
      </c>
      <c r="G1421">
        <f>IF(data[[#This Row],[rok]]=rokok,1,0)</f>
        <v>0</v>
      </c>
      <c r="H1421">
        <f>IF(data[[#This Row],[rok]]=rokok-1,1,0)</f>
        <v>0</v>
      </c>
      <c r="I1421">
        <f>data[[#This Row],[tento_rok]]+data[[#This Row],[minuly rok]]</f>
        <v>0</v>
      </c>
    </row>
    <row r="1422" spans="1:9" x14ac:dyDescent="0.2">
      <c r="A1422" s="16">
        <v>43425</v>
      </c>
      <c r="B1422" s="14">
        <v>32387</v>
      </c>
      <c r="C1422">
        <f>YEAR(data[[#This Row],[datum]])</f>
        <v>2018</v>
      </c>
      <c r="D1422">
        <f>MONTH(data[[#This Row],[datum]])</f>
        <v>11</v>
      </c>
      <c r="E1422">
        <f>DAY(data[[#This Row],[datum]])</f>
        <v>21</v>
      </c>
      <c r="F1422" t="str">
        <f>TEXT(data[[#This Row],[datum]],"dddd")</f>
        <v>Wednesday</v>
      </c>
      <c r="G1422">
        <f>IF(data[[#This Row],[rok]]=rokok,1,0)</f>
        <v>0</v>
      </c>
      <c r="H1422">
        <f>IF(data[[#This Row],[rok]]=rokok-1,1,0)</f>
        <v>0</v>
      </c>
      <c r="I1422">
        <f>data[[#This Row],[tento_rok]]+data[[#This Row],[minuly rok]]</f>
        <v>0</v>
      </c>
    </row>
    <row r="1423" spans="1:9" x14ac:dyDescent="0.2">
      <c r="A1423" s="16">
        <v>43426</v>
      </c>
      <c r="B1423" s="15">
        <v>32344</v>
      </c>
      <c r="C1423">
        <f>YEAR(data[[#This Row],[datum]])</f>
        <v>2018</v>
      </c>
      <c r="D1423">
        <f>MONTH(data[[#This Row],[datum]])</f>
        <v>11</v>
      </c>
      <c r="E1423">
        <f>DAY(data[[#This Row],[datum]])</f>
        <v>22</v>
      </c>
      <c r="F1423" t="str">
        <f>TEXT(data[[#This Row],[datum]],"dddd")</f>
        <v>Thursday</v>
      </c>
      <c r="G1423">
        <f>IF(data[[#This Row],[rok]]=rokok,1,0)</f>
        <v>0</v>
      </c>
      <c r="H1423">
        <f>IF(data[[#This Row],[rok]]=rokok-1,1,0)</f>
        <v>0</v>
      </c>
      <c r="I1423">
        <f>data[[#This Row],[tento_rok]]+data[[#This Row],[minuly rok]]</f>
        <v>0</v>
      </c>
    </row>
    <row r="1424" spans="1:9" x14ac:dyDescent="0.2">
      <c r="A1424" s="16">
        <v>43427</v>
      </c>
      <c r="B1424" s="14">
        <v>30110</v>
      </c>
      <c r="C1424">
        <f>YEAR(data[[#This Row],[datum]])</f>
        <v>2018</v>
      </c>
      <c r="D1424">
        <f>MONTH(data[[#This Row],[datum]])</f>
        <v>11</v>
      </c>
      <c r="E1424">
        <f>DAY(data[[#This Row],[datum]])</f>
        <v>23</v>
      </c>
      <c r="F1424" t="str">
        <f>TEXT(data[[#This Row],[datum]],"dddd")</f>
        <v>Friday</v>
      </c>
      <c r="G1424">
        <f>IF(data[[#This Row],[rok]]=rokok,1,0)</f>
        <v>0</v>
      </c>
      <c r="H1424">
        <f>IF(data[[#This Row],[rok]]=rokok-1,1,0)</f>
        <v>0</v>
      </c>
      <c r="I1424">
        <f>data[[#This Row],[tento_rok]]+data[[#This Row],[minuly rok]]</f>
        <v>0</v>
      </c>
    </row>
    <row r="1425" spans="1:9" x14ac:dyDescent="0.2">
      <c r="A1425" s="16">
        <v>43428</v>
      </c>
      <c r="B1425" s="15">
        <v>37004</v>
      </c>
      <c r="C1425">
        <f>YEAR(data[[#This Row],[datum]])</f>
        <v>2018</v>
      </c>
      <c r="D1425">
        <f>MONTH(data[[#This Row],[datum]])</f>
        <v>11</v>
      </c>
      <c r="E1425">
        <f>DAY(data[[#This Row],[datum]])</f>
        <v>24</v>
      </c>
      <c r="F1425" t="str">
        <f>TEXT(data[[#This Row],[datum]],"dddd")</f>
        <v>Saturday</v>
      </c>
      <c r="G1425">
        <f>IF(data[[#This Row],[rok]]=rokok,1,0)</f>
        <v>0</v>
      </c>
      <c r="H1425">
        <f>IF(data[[#This Row],[rok]]=rokok-1,1,0)</f>
        <v>0</v>
      </c>
      <c r="I1425">
        <f>data[[#This Row],[tento_rok]]+data[[#This Row],[minuly rok]]</f>
        <v>0</v>
      </c>
    </row>
    <row r="1426" spans="1:9" x14ac:dyDescent="0.2">
      <c r="A1426" s="16">
        <v>43429</v>
      </c>
      <c r="B1426" s="14">
        <v>25256</v>
      </c>
      <c r="C1426">
        <f>YEAR(data[[#This Row],[datum]])</f>
        <v>2018</v>
      </c>
      <c r="D1426">
        <f>MONTH(data[[#This Row],[datum]])</f>
        <v>11</v>
      </c>
      <c r="E1426">
        <f>DAY(data[[#This Row],[datum]])</f>
        <v>25</v>
      </c>
      <c r="F1426" t="str">
        <f>TEXT(data[[#This Row],[datum]],"dddd")</f>
        <v>Sunday</v>
      </c>
      <c r="G1426">
        <f>IF(data[[#This Row],[rok]]=rokok,1,0)</f>
        <v>0</v>
      </c>
      <c r="H1426">
        <f>IF(data[[#This Row],[rok]]=rokok-1,1,0)</f>
        <v>0</v>
      </c>
      <c r="I1426">
        <f>data[[#This Row],[tento_rok]]+data[[#This Row],[minuly rok]]</f>
        <v>0</v>
      </c>
    </row>
    <row r="1427" spans="1:9" x14ac:dyDescent="0.2">
      <c r="A1427" s="16">
        <v>43430</v>
      </c>
      <c r="B1427" s="15">
        <v>27424</v>
      </c>
      <c r="C1427">
        <f>YEAR(data[[#This Row],[datum]])</f>
        <v>2018</v>
      </c>
      <c r="D1427">
        <f>MONTH(data[[#This Row],[datum]])</f>
        <v>11</v>
      </c>
      <c r="E1427">
        <f>DAY(data[[#This Row],[datum]])</f>
        <v>26</v>
      </c>
      <c r="F1427" t="str">
        <f>TEXT(data[[#This Row],[datum]],"dddd")</f>
        <v>Monday</v>
      </c>
      <c r="G1427">
        <f>IF(data[[#This Row],[rok]]=rokok,1,0)</f>
        <v>0</v>
      </c>
      <c r="H1427">
        <f>IF(data[[#This Row],[rok]]=rokok-1,1,0)</f>
        <v>0</v>
      </c>
      <c r="I1427">
        <f>data[[#This Row],[tento_rok]]+data[[#This Row],[minuly rok]]</f>
        <v>0</v>
      </c>
    </row>
    <row r="1428" spans="1:9" x14ac:dyDescent="0.2">
      <c r="A1428" s="16">
        <v>43431</v>
      </c>
      <c r="B1428" s="14">
        <v>26887</v>
      </c>
      <c r="C1428">
        <f>YEAR(data[[#This Row],[datum]])</f>
        <v>2018</v>
      </c>
      <c r="D1428">
        <f>MONTH(data[[#This Row],[datum]])</f>
        <v>11</v>
      </c>
      <c r="E1428">
        <f>DAY(data[[#This Row],[datum]])</f>
        <v>27</v>
      </c>
      <c r="F1428" t="str">
        <f>TEXT(data[[#This Row],[datum]],"dddd")</f>
        <v>Tuesday</v>
      </c>
      <c r="G1428">
        <f>IF(data[[#This Row],[rok]]=rokok,1,0)</f>
        <v>0</v>
      </c>
      <c r="H1428">
        <f>IF(data[[#This Row],[rok]]=rokok-1,1,0)</f>
        <v>0</v>
      </c>
      <c r="I1428">
        <f>data[[#This Row],[tento_rok]]+data[[#This Row],[minuly rok]]</f>
        <v>0</v>
      </c>
    </row>
    <row r="1429" spans="1:9" x14ac:dyDescent="0.2">
      <c r="A1429" s="16">
        <v>43432</v>
      </c>
      <c r="B1429" s="15">
        <v>33806</v>
      </c>
      <c r="C1429">
        <f>YEAR(data[[#This Row],[datum]])</f>
        <v>2018</v>
      </c>
      <c r="D1429">
        <f>MONTH(data[[#This Row],[datum]])</f>
        <v>11</v>
      </c>
      <c r="E1429">
        <f>DAY(data[[#This Row],[datum]])</f>
        <v>28</v>
      </c>
      <c r="F1429" t="str">
        <f>TEXT(data[[#This Row],[datum]],"dddd")</f>
        <v>Wednesday</v>
      </c>
      <c r="G1429">
        <f>IF(data[[#This Row],[rok]]=rokok,1,0)</f>
        <v>0</v>
      </c>
      <c r="H1429">
        <f>IF(data[[#This Row],[rok]]=rokok-1,1,0)</f>
        <v>0</v>
      </c>
      <c r="I1429">
        <f>data[[#This Row],[tento_rok]]+data[[#This Row],[minuly rok]]</f>
        <v>0</v>
      </c>
    </row>
    <row r="1430" spans="1:9" x14ac:dyDescent="0.2">
      <c r="A1430" s="16">
        <v>43433</v>
      </c>
      <c r="B1430" s="14">
        <v>33379</v>
      </c>
      <c r="C1430">
        <f>YEAR(data[[#This Row],[datum]])</f>
        <v>2018</v>
      </c>
      <c r="D1430">
        <f>MONTH(data[[#This Row],[datum]])</f>
        <v>11</v>
      </c>
      <c r="E1430">
        <f>DAY(data[[#This Row],[datum]])</f>
        <v>29</v>
      </c>
      <c r="F1430" t="str">
        <f>TEXT(data[[#This Row],[datum]],"dddd")</f>
        <v>Thursday</v>
      </c>
      <c r="G1430">
        <f>IF(data[[#This Row],[rok]]=rokok,1,0)</f>
        <v>0</v>
      </c>
      <c r="H1430">
        <f>IF(data[[#This Row],[rok]]=rokok-1,1,0)</f>
        <v>0</v>
      </c>
      <c r="I1430">
        <f>data[[#This Row],[tento_rok]]+data[[#This Row],[minuly rok]]</f>
        <v>0</v>
      </c>
    </row>
    <row r="1431" spans="1:9" x14ac:dyDescent="0.2">
      <c r="A1431" s="16">
        <v>43434</v>
      </c>
      <c r="B1431" s="15">
        <v>31296</v>
      </c>
      <c r="C1431">
        <f>YEAR(data[[#This Row],[datum]])</f>
        <v>2018</v>
      </c>
      <c r="D1431">
        <f>MONTH(data[[#This Row],[datum]])</f>
        <v>11</v>
      </c>
      <c r="E1431">
        <f>DAY(data[[#This Row],[datum]])</f>
        <v>30</v>
      </c>
      <c r="F1431" t="str">
        <f>TEXT(data[[#This Row],[datum]],"dddd")</f>
        <v>Friday</v>
      </c>
      <c r="G1431">
        <f>IF(data[[#This Row],[rok]]=rokok,1,0)</f>
        <v>0</v>
      </c>
      <c r="H1431">
        <f>IF(data[[#This Row],[rok]]=rokok-1,1,0)</f>
        <v>0</v>
      </c>
      <c r="I1431">
        <f>data[[#This Row],[tento_rok]]+data[[#This Row],[minuly rok]]</f>
        <v>0</v>
      </c>
    </row>
    <row r="1432" spans="1:9" x14ac:dyDescent="0.2">
      <c r="A1432" s="16">
        <v>43435</v>
      </c>
      <c r="B1432" s="14">
        <v>30264</v>
      </c>
      <c r="C1432">
        <f>YEAR(data[[#This Row],[datum]])</f>
        <v>2018</v>
      </c>
      <c r="D1432">
        <f>MONTH(data[[#This Row],[datum]])</f>
        <v>12</v>
      </c>
      <c r="E1432">
        <f>DAY(data[[#This Row],[datum]])</f>
        <v>1</v>
      </c>
      <c r="F1432" t="str">
        <f>TEXT(data[[#This Row],[datum]],"dddd")</f>
        <v>Saturday</v>
      </c>
      <c r="G1432">
        <f>IF(data[[#This Row],[rok]]=rokok,1,0)</f>
        <v>0</v>
      </c>
      <c r="H1432">
        <f>IF(data[[#This Row],[rok]]=rokok-1,1,0)</f>
        <v>0</v>
      </c>
      <c r="I1432">
        <f>data[[#This Row],[tento_rok]]+data[[#This Row],[minuly rok]]</f>
        <v>0</v>
      </c>
    </row>
    <row r="1433" spans="1:9" x14ac:dyDescent="0.2">
      <c r="A1433" s="16">
        <v>43436</v>
      </c>
      <c r="B1433" s="15">
        <v>28741</v>
      </c>
      <c r="C1433">
        <f>YEAR(data[[#This Row],[datum]])</f>
        <v>2018</v>
      </c>
      <c r="D1433">
        <f>MONTH(data[[#This Row],[datum]])</f>
        <v>12</v>
      </c>
      <c r="E1433">
        <f>DAY(data[[#This Row],[datum]])</f>
        <v>2</v>
      </c>
      <c r="F1433" t="str">
        <f>TEXT(data[[#This Row],[datum]],"dddd")</f>
        <v>Sunday</v>
      </c>
      <c r="G1433">
        <f>IF(data[[#This Row],[rok]]=rokok,1,0)</f>
        <v>0</v>
      </c>
      <c r="H1433">
        <f>IF(data[[#This Row],[rok]]=rokok-1,1,0)</f>
        <v>0</v>
      </c>
      <c r="I1433">
        <f>data[[#This Row],[tento_rok]]+data[[#This Row],[minuly rok]]</f>
        <v>0</v>
      </c>
    </row>
    <row r="1434" spans="1:9" x14ac:dyDescent="0.2">
      <c r="A1434" s="16">
        <v>43437</v>
      </c>
      <c r="B1434" s="14">
        <v>24977</v>
      </c>
      <c r="C1434">
        <f>YEAR(data[[#This Row],[datum]])</f>
        <v>2018</v>
      </c>
      <c r="D1434">
        <f>MONTH(data[[#This Row],[datum]])</f>
        <v>12</v>
      </c>
      <c r="E1434">
        <f>DAY(data[[#This Row],[datum]])</f>
        <v>3</v>
      </c>
      <c r="F1434" t="str">
        <f>TEXT(data[[#This Row],[datum]],"dddd")</f>
        <v>Monday</v>
      </c>
      <c r="G1434">
        <f>IF(data[[#This Row],[rok]]=rokok,1,0)</f>
        <v>0</v>
      </c>
      <c r="H1434">
        <f>IF(data[[#This Row],[rok]]=rokok-1,1,0)</f>
        <v>0</v>
      </c>
      <c r="I1434">
        <f>data[[#This Row],[tento_rok]]+data[[#This Row],[minuly rok]]</f>
        <v>0</v>
      </c>
    </row>
    <row r="1435" spans="1:9" x14ac:dyDescent="0.2">
      <c r="A1435" s="16">
        <v>43438</v>
      </c>
      <c r="B1435" s="15">
        <v>28651</v>
      </c>
      <c r="C1435">
        <f>YEAR(data[[#This Row],[datum]])</f>
        <v>2018</v>
      </c>
      <c r="D1435">
        <f>MONTH(data[[#This Row],[datum]])</f>
        <v>12</v>
      </c>
      <c r="E1435">
        <f>DAY(data[[#This Row],[datum]])</f>
        <v>4</v>
      </c>
      <c r="F1435" t="str">
        <f>TEXT(data[[#This Row],[datum]],"dddd")</f>
        <v>Tuesday</v>
      </c>
      <c r="G1435">
        <f>IF(data[[#This Row],[rok]]=rokok,1,0)</f>
        <v>0</v>
      </c>
      <c r="H1435">
        <f>IF(data[[#This Row],[rok]]=rokok-1,1,0)</f>
        <v>0</v>
      </c>
      <c r="I1435">
        <f>data[[#This Row],[tento_rok]]+data[[#This Row],[minuly rok]]</f>
        <v>0</v>
      </c>
    </row>
    <row r="1436" spans="1:9" x14ac:dyDescent="0.2">
      <c r="A1436" s="16">
        <v>43439</v>
      </c>
      <c r="B1436" s="14">
        <v>23492</v>
      </c>
      <c r="C1436">
        <f>YEAR(data[[#This Row],[datum]])</f>
        <v>2018</v>
      </c>
      <c r="D1436">
        <f>MONTH(data[[#This Row],[datum]])</f>
        <v>12</v>
      </c>
      <c r="E1436">
        <f>DAY(data[[#This Row],[datum]])</f>
        <v>5</v>
      </c>
      <c r="F1436" t="str">
        <f>TEXT(data[[#This Row],[datum]],"dddd")</f>
        <v>Wednesday</v>
      </c>
      <c r="G1436">
        <f>IF(data[[#This Row],[rok]]=rokok,1,0)</f>
        <v>0</v>
      </c>
      <c r="H1436">
        <f>IF(data[[#This Row],[rok]]=rokok-1,1,0)</f>
        <v>0</v>
      </c>
      <c r="I1436">
        <f>data[[#This Row],[tento_rok]]+data[[#This Row],[minuly rok]]</f>
        <v>0</v>
      </c>
    </row>
    <row r="1437" spans="1:9" x14ac:dyDescent="0.2">
      <c r="A1437" s="16">
        <v>43440</v>
      </c>
      <c r="B1437" s="15">
        <v>24954</v>
      </c>
      <c r="C1437">
        <f>YEAR(data[[#This Row],[datum]])</f>
        <v>2018</v>
      </c>
      <c r="D1437">
        <f>MONTH(data[[#This Row],[datum]])</f>
        <v>12</v>
      </c>
      <c r="E1437">
        <f>DAY(data[[#This Row],[datum]])</f>
        <v>6</v>
      </c>
      <c r="F1437" t="str">
        <f>TEXT(data[[#This Row],[datum]],"dddd")</f>
        <v>Thursday</v>
      </c>
      <c r="G1437">
        <f>IF(data[[#This Row],[rok]]=rokok,1,0)</f>
        <v>0</v>
      </c>
      <c r="H1437">
        <f>IF(data[[#This Row],[rok]]=rokok-1,1,0)</f>
        <v>0</v>
      </c>
      <c r="I1437">
        <f>data[[#This Row],[tento_rok]]+data[[#This Row],[minuly rok]]</f>
        <v>0</v>
      </c>
    </row>
    <row r="1438" spans="1:9" x14ac:dyDescent="0.2">
      <c r="A1438" s="16">
        <v>43441</v>
      </c>
      <c r="B1438" s="14">
        <v>24031</v>
      </c>
      <c r="C1438">
        <f>YEAR(data[[#This Row],[datum]])</f>
        <v>2018</v>
      </c>
      <c r="D1438">
        <f>MONTH(data[[#This Row],[datum]])</f>
        <v>12</v>
      </c>
      <c r="E1438">
        <f>DAY(data[[#This Row],[datum]])</f>
        <v>7</v>
      </c>
      <c r="F1438" t="str">
        <f>TEXT(data[[#This Row],[datum]],"dddd")</f>
        <v>Friday</v>
      </c>
      <c r="G1438">
        <f>IF(data[[#This Row],[rok]]=rokok,1,0)</f>
        <v>0</v>
      </c>
      <c r="H1438">
        <f>IF(data[[#This Row],[rok]]=rokok-1,1,0)</f>
        <v>0</v>
      </c>
      <c r="I1438">
        <f>data[[#This Row],[tento_rok]]+data[[#This Row],[minuly rok]]</f>
        <v>0</v>
      </c>
    </row>
    <row r="1439" spans="1:9" x14ac:dyDescent="0.2">
      <c r="A1439" s="16">
        <v>43442</v>
      </c>
      <c r="B1439" s="15">
        <v>22087</v>
      </c>
      <c r="C1439">
        <f>YEAR(data[[#This Row],[datum]])</f>
        <v>2018</v>
      </c>
      <c r="D1439">
        <f>MONTH(data[[#This Row],[datum]])</f>
        <v>12</v>
      </c>
      <c r="E1439">
        <f>DAY(data[[#This Row],[datum]])</f>
        <v>8</v>
      </c>
      <c r="F1439" t="str">
        <f>TEXT(data[[#This Row],[datum]],"dddd")</f>
        <v>Saturday</v>
      </c>
      <c r="G1439">
        <f>IF(data[[#This Row],[rok]]=rokok,1,0)</f>
        <v>0</v>
      </c>
      <c r="H1439">
        <f>IF(data[[#This Row],[rok]]=rokok-1,1,0)</f>
        <v>0</v>
      </c>
      <c r="I1439">
        <f>data[[#This Row],[tento_rok]]+data[[#This Row],[minuly rok]]</f>
        <v>0</v>
      </c>
    </row>
    <row r="1440" spans="1:9" x14ac:dyDescent="0.2">
      <c r="A1440" s="16">
        <v>43443</v>
      </c>
      <c r="B1440" s="14">
        <v>21218</v>
      </c>
      <c r="C1440">
        <f>YEAR(data[[#This Row],[datum]])</f>
        <v>2018</v>
      </c>
      <c r="D1440">
        <f>MONTH(data[[#This Row],[datum]])</f>
        <v>12</v>
      </c>
      <c r="E1440">
        <f>DAY(data[[#This Row],[datum]])</f>
        <v>9</v>
      </c>
      <c r="F1440" t="str">
        <f>TEXT(data[[#This Row],[datum]],"dddd")</f>
        <v>Sunday</v>
      </c>
      <c r="G1440">
        <f>IF(data[[#This Row],[rok]]=rokok,1,0)</f>
        <v>0</v>
      </c>
      <c r="H1440">
        <f>IF(data[[#This Row],[rok]]=rokok-1,1,0)</f>
        <v>0</v>
      </c>
      <c r="I1440">
        <f>data[[#This Row],[tento_rok]]+data[[#This Row],[minuly rok]]</f>
        <v>0</v>
      </c>
    </row>
    <row r="1441" spans="1:9" x14ac:dyDescent="0.2">
      <c r="A1441" s="16">
        <v>43444</v>
      </c>
      <c r="B1441" s="15">
        <v>22281</v>
      </c>
      <c r="C1441">
        <f>YEAR(data[[#This Row],[datum]])</f>
        <v>2018</v>
      </c>
      <c r="D1441">
        <f>MONTH(data[[#This Row],[datum]])</f>
        <v>12</v>
      </c>
      <c r="E1441">
        <f>DAY(data[[#This Row],[datum]])</f>
        <v>10</v>
      </c>
      <c r="F1441" t="str">
        <f>TEXT(data[[#This Row],[datum]],"dddd")</f>
        <v>Monday</v>
      </c>
      <c r="G1441">
        <f>IF(data[[#This Row],[rok]]=rokok,1,0)</f>
        <v>0</v>
      </c>
      <c r="H1441">
        <f>IF(data[[#This Row],[rok]]=rokok-1,1,0)</f>
        <v>0</v>
      </c>
      <c r="I1441">
        <f>data[[#This Row],[tento_rok]]+data[[#This Row],[minuly rok]]</f>
        <v>0</v>
      </c>
    </row>
    <row r="1442" spans="1:9" x14ac:dyDescent="0.2">
      <c r="A1442" s="16">
        <v>43445</v>
      </c>
      <c r="B1442" s="14">
        <v>31685</v>
      </c>
      <c r="C1442">
        <f>YEAR(data[[#This Row],[datum]])</f>
        <v>2018</v>
      </c>
      <c r="D1442">
        <f>MONTH(data[[#This Row],[datum]])</f>
        <v>12</v>
      </c>
      <c r="E1442">
        <f>DAY(data[[#This Row],[datum]])</f>
        <v>11</v>
      </c>
      <c r="F1442" t="str">
        <f>TEXT(data[[#This Row],[datum]],"dddd")</f>
        <v>Tuesday</v>
      </c>
      <c r="G1442">
        <f>IF(data[[#This Row],[rok]]=rokok,1,0)</f>
        <v>0</v>
      </c>
      <c r="H1442">
        <f>IF(data[[#This Row],[rok]]=rokok-1,1,0)</f>
        <v>0</v>
      </c>
      <c r="I1442">
        <f>data[[#This Row],[tento_rok]]+data[[#This Row],[minuly rok]]</f>
        <v>0</v>
      </c>
    </row>
    <row r="1443" spans="1:9" x14ac:dyDescent="0.2">
      <c r="A1443" s="16">
        <v>43446</v>
      </c>
      <c r="B1443" s="15">
        <v>34057</v>
      </c>
      <c r="C1443">
        <f>YEAR(data[[#This Row],[datum]])</f>
        <v>2018</v>
      </c>
      <c r="D1443">
        <f>MONTH(data[[#This Row],[datum]])</f>
        <v>12</v>
      </c>
      <c r="E1443">
        <f>DAY(data[[#This Row],[datum]])</f>
        <v>12</v>
      </c>
      <c r="F1443" t="str">
        <f>TEXT(data[[#This Row],[datum]],"dddd")</f>
        <v>Wednesday</v>
      </c>
      <c r="G1443">
        <f>IF(data[[#This Row],[rok]]=rokok,1,0)</f>
        <v>0</v>
      </c>
      <c r="H1443">
        <f>IF(data[[#This Row],[rok]]=rokok-1,1,0)</f>
        <v>0</v>
      </c>
      <c r="I1443">
        <f>data[[#This Row],[tento_rok]]+data[[#This Row],[minuly rok]]</f>
        <v>0</v>
      </c>
    </row>
    <row r="1444" spans="1:9" x14ac:dyDescent="0.2">
      <c r="A1444" s="16">
        <v>43447</v>
      </c>
      <c r="B1444" s="14">
        <v>30427</v>
      </c>
      <c r="C1444">
        <f>YEAR(data[[#This Row],[datum]])</f>
        <v>2018</v>
      </c>
      <c r="D1444">
        <f>MONTH(data[[#This Row],[datum]])</f>
        <v>12</v>
      </c>
      <c r="E1444">
        <f>DAY(data[[#This Row],[datum]])</f>
        <v>13</v>
      </c>
      <c r="F1444" t="str">
        <f>TEXT(data[[#This Row],[datum]],"dddd")</f>
        <v>Thursday</v>
      </c>
      <c r="G1444">
        <f>IF(data[[#This Row],[rok]]=rokok,1,0)</f>
        <v>0</v>
      </c>
      <c r="H1444">
        <f>IF(data[[#This Row],[rok]]=rokok-1,1,0)</f>
        <v>0</v>
      </c>
      <c r="I1444">
        <f>data[[#This Row],[tento_rok]]+data[[#This Row],[minuly rok]]</f>
        <v>0</v>
      </c>
    </row>
    <row r="1445" spans="1:9" x14ac:dyDescent="0.2">
      <c r="A1445" s="16">
        <v>43448</v>
      </c>
      <c r="B1445" s="15">
        <v>32003</v>
      </c>
      <c r="C1445">
        <f>YEAR(data[[#This Row],[datum]])</f>
        <v>2018</v>
      </c>
      <c r="D1445">
        <f>MONTH(data[[#This Row],[datum]])</f>
        <v>12</v>
      </c>
      <c r="E1445">
        <f>DAY(data[[#This Row],[datum]])</f>
        <v>14</v>
      </c>
      <c r="F1445" t="str">
        <f>TEXT(data[[#This Row],[datum]],"dddd")</f>
        <v>Friday</v>
      </c>
      <c r="G1445">
        <f>IF(data[[#This Row],[rok]]=rokok,1,0)</f>
        <v>0</v>
      </c>
      <c r="H1445">
        <f>IF(data[[#This Row],[rok]]=rokok-1,1,0)</f>
        <v>0</v>
      </c>
      <c r="I1445">
        <f>data[[#This Row],[tento_rok]]+data[[#This Row],[minuly rok]]</f>
        <v>0</v>
      </c>
    </row>
    <row r="1446" spans="1:9" x14ac:dyDescent="0.2">
      <c r="A1446" s="16">
        <v>43449</v>
      </c>
      <c r="B1446" s="14">
        <v>28153</v>
      </c>
      <c r="C1446">
        <f>YEAR(data[[#This Row],[datum]])</f>
        <v>2018</v>
      </c>
      <c r="D1446">
        <f>MONTH(data[[#This Row],[datum]])</f>
        <v>12</v>
      </c>
      <c r="E1446">
        <f>DAY(data[[#This Row],[datum]])</f>
        <v>15</v>
      </c>
      <c r="F1446" t="str">
        <f>TEXT(data[[#This Row],[datum]],"dddd")</f>
        <v>Saturday</v>
      </c>
      <c r="G1446">
        <f>IF(data[[#This Row],[rok]]=rokok,1,0)</f>
        <v>0</v>
      </c>
      <c r="H1446">
        <f>IF(data[[#This Row],[rok]]=rokok-1,1,0)</f>
        <v>0</v>
      </c>
      <c r="I1446">
        <f>data[[#This Row],[tento_rok]]+data[[#This Row],[minuly rok]]</f>
        <v>0</v>
      </c>
    </row>
    <row r="1447" spans="1:9" x14ac:dyDescent="0.2">
      <c r="A1447" s="16">
        <v>43450</v>
      </c>
      <c r="B1447" s="15">
        <v>26173</v>
      </c>
      <c r="C1447">
        <f>YEAR(data[[#This Row],[datum]])</f>
        <v>2018</v>
      </c>
      <c r="D1447">
        <f>MONTH(data[[#This Row],[datum]])</f>
        <v>12</v>
      </c>
      <c r="E1447">
        <f>DAY(data[[#This Row],[datum]])</f>
        <v>16</v>
      </c>
      <c r="F1447" t="str">
        <f>TEXT(data[[#This Row],[datum]],"dddd")</f>
        <v>Sunday</v>
      </c>
      <c r="G1447">
        <f>IF(data[[#This Row],[rok]]=rokok,1,0)</f>
        <v>0</v>
      </c>
      <c r="H1447">
        <f>IF(data[[#This Row],[rok]]=rokok-1,1,0)</f>
        <v>0</v>
      </c>
      <c r="I1447">
        <f>data[[#This Row],[tento_rok]]+data[[#This Row],[minuly rok]]</f>
        <v>0</v>
      </c>
    </row>
    <row r="1448" spans="1:9" x14ac:dyDescent="0.2">
      <c r="A1448" s="16">
        <v>43451</v>
      </c>
      <c r="B1448" s="14">
        <v>24853</v>
      </c>
      <c r="C1448">
        <f>YEAR(data[[#This Row],[datum]])</f>
        <v>2018</v>
      </c>
      <c r="D1448">
        <f>MONTH(data[[#This Row],[datum]])</f>
        <v>12</v>
      </c>
      <c r="E1448">
        <f>DAY(data[[#This Row],[datum]])</f>
        <v>17</v>
      </c>
      <c r="F1448" t="str">
        <f>TEXT(data[[#This Row],[datum]],"dddd")</f>
        <v>Monday</v>
      </c>
      <c r="G1448">
        <f>IF(data[[#This Row],[rok]]=rokok,1,0)</f>
        <v>0</v>
      </c>
      <c r="H1448">
        <f>IF(data[[#This Row],[rok]]=rokok-1,1,0)</f>
        <v>0</v>
      </c>
      <c r="I1448">
        <f>data[[#This Row],[tento_rok]]+data[[#This Row],[minuly rok]]</f>
        <v>0</v>
      </c>
    </row>
    <row r="1449" spans="1:9" x14ac:dyDescent="0.2">
      <c r="A1449" s="16">
        <v>43452</v>
      </c>
      <c r="B1449" s="15">
        <v>22688</v>
      </c>
      <c r="C1449">
        <f>YEAR(data[[#This Row],[datum]])</f>
        <v>2018</v>
      </c>
      <c r="D1449">
        <f>MONTH(data[[#This Row],[datum]])</f>
        <v>12</v>
      </c>
      <c r="E1449">
        <f>DAY(data[[#This Row],[datum]])</f>
        <v>18</v>
      </c>
      <c r="F1449" t="str">
        <f>TEXT(data[[#This Row],[datum]],"dddd")</f>
        <v>Tuesday</v>
      </c>
      <c r="G1449">
        <f>IF(data[[#This Row],[rok]]=rokok,1,0)</f>
        <v>0</v>
      </c>
      <c r="H1449">
        <f>IF(data[[#This Row],[rok]]=rokok-1,1,0)</f>
        <v>0</v>
      </c>
      <c r="I1449">
        <f>data[[#This Row],[tento_rok]]+data[[#This Row],[minuly rok]]</f>
        <v>0</v>
      </c>
    </row>
    <row r="1450" spans="1:9" x14ac:dyDescent="0.2">
      <c r="A1450" s="16">
        <v>43453</v>
      </c>
      <c r="B1450" s="14">
        <v>34173</v>
      </c>
      <c r="C1450">
        <f>YEAR(data[[#This Row],[datum]])</f>
        <v>2018</v>
      </c>
      <c r="D1450">
        <f>MONTH(data[[#This Row],[datum]])</f>
        <v>12</v>
      </c>
      <c r="E1450">
        <f>DAY(data[[#This Row],[datum]])</f>
        <v>19</v>
      </c>
      <c r="F1450" t="str">
        <f>TEXT(data[[#This Row],[datum]],"dddd")</f>
        <v>Wednesday</v>
      </c>
      <c r="G1450">
        <f>IF(data[[#This Row],[rok]]=rokok,1,0)</f>
        <v>0</v>
      </c>
      <c r="H1450">
        <f>IF(data[[#This Row],[rok]]=rokok-1,1,0)</f>
        <v>0</v>
      </c>
      <c r="I1450">
        <f>data[[#This Row],[tento_rok]]+data[[#This Row],[minuly rok]]</f>
        <v>0</v>
      </c>
    </row>
    <row r="1451" spans="1:9" x14ac:dyDescent="0.2">
      <c r="A1451" s="16">
        <v>43454</v>
      </c>
      <c r="B1451" s="15">
        <v>40385</v>
      </c>
      <c r="C1451">
        <f>YEAR(data[[#This Row],[datum]])</f>
        <v>2018</v>
      </c>
      <c r="D1451">
        <f>MONTH(data[[#This Row],[datum]])</f>
        <v>12</v>
      </c>
      <c r="E1451">
        <f>DAY(data[[#This Row],[datum]])</f>
        <v>20</v>
      </c>
      <c r="F1451" t="str">
        <f>TEXT(data[[#This Row],[datum]],"dddd")</f>
        <v>Thursday</v>
      </c>
      <c r="G1451">
        <f>IF(data[[#This Row],[rok]]=rokok,1,0)</f>
        <v>0</v>
      </c>
      <c r="H1451">
        <f>IF(data[[#This Row],[rok]]=rokok-1,1,0)</f>
        <v>0</v>
      </c>
      <c r="I1451">
        <f>data[[#This Row],[tento_rok]]+data[[#This Row],[minuly rok]]</f>
        <v>0</v>
      </c>
    </row>
    <row r="1452" spans="1:9" x14ac:dyDescent="0.2">
      <c r="A1452" s="16">
        <v>43455</v>
      </c>
      <c r="B1452" s="14">
        <v>36734</v>
      </c>
      <c r="C1452">
        <f>YEAR(data[[#This Row],[datum]])</f>
        <v>2018</v>
      </c>
      <c r="D1452">
        <f>MONTH(data[[#This Row],[datum]])</f>
        <v>12</v>
      </c>
      <c r="E1452">
        <f>DAY(data[[#This Row],[datum]])</f>
        <v>21</v>
      </c>
      <c r="F1452" t="str">
        <f>TEXT(data[[#This Row],[datum]],"dddd")</f>
        <v>Friday</v>
      </c>
      <c r="G1452">
        <f>IF(data[[#This Row],[rok]]=rokok,1,0)</f>
        <v>0</v>
      </c>
      <c r="H1452">
        <f>IF(data[[#This Row],[rok]]=rokok-1,1,0)</f>
        <v>0</v>
      </c>
      <c r="I1452">
        <f>data[[#This Row],[tento_rok]]+data[[#This Row],[minuly rok]]</f>
        <v>0</v>
      </c>
    </row>
    <row r="1453" spans="1:9" x14ac:dyDescent="0.2">
      <c r="A1453" s="16">
        <v>43456</v>
      </c>
      <c r="B1453" s="15">
        <v>32864</v>
      </c>
      <c r="C1453">
        <f>YEAR(data[[#This Row],[datum]])</f>
        <v>2018</v>
      </c>
      <c r="D1453">
        <f>MONTH(data[[#This Row],[datum]])</f>
        <v>12</v>
      </c>
      <c r="E1453">
        <f>DAY(data[[#This Row],[datum]])</f>
        <v>22</v>
      </c>
      <c r="F1453" t="str">
        <f>TEXT(data[[#This Row],[datum]],"dddd")</f>
        <v>Saturday</v>
      </c>
      <c r="G1453">
        <f>IF(data[[#This Row],[rok]]=rokok,1,0)</f>
        <v>0</v>
      </c>
      <c r="H1453">
        <f>IF(data[[#This Row],[rok]]=rokok-1,1,0)</f>
        <v>0</v>
      </c>
      <c r="I1453">
        <f>data[[#This Row],[tento_rok]]+data[[#This Row],[minuly rok]]</f>
        <v>0</v>
      </c>
    </row>
    <row r="1454" spans="1:9" x14ac:dyDescent="0.2">
      <c r="A1454" s="16">
        <v>43457</v>
      </c>
      <c r="B1454" s="14">
        <v>33731</v>
      </c>
      <c r="C1454">
        <f>YEAR(data[[#This Row],[datum]])</f>
        <v>2018</v>
      </c>
      <c r="D1454">
        <f>MONTH(data[[#This Row],[datum]])</f>
        <v>12</v>
      </c>
      <c r="E1454">
        <f>DAY(data[[#This Row],[datum]])</f>
        <v>23</v>
      </c>
      <c r="F1454" t="str">
        <f>TEXT(data[[#This Row],[datum]],"dddd")</f>
        <v>Sunday</v>
      </c>
      <c r="G1454">
        <f>IF(data[[#This Row],[rok]]=rokok,1,0)</f>
        <v>0</v>
      </c>
      <c r="H1454">
        <f>IF(data[[#This Row],[rok]]=rokok-1,1,0)</f>
        <v>0</v>
      </c>
      <c r="I1454">
        <f>data[[#This Row],[tento_rok]]+data[[#This Row],[minuly rok]]</f>
        <v>0</v>
      </c>
    </row>
    <row r="1455" spans="1:9" x14ac:dyDescent="0.2">
      <c r="A1455" s="16">
        <v>43458</v>
      </c>
      <c r="B1455" s="15">
        <v>30109</v>
      </c>
      <c r="C1455">
        <f>YEAR(data[[#This Row],[datum]])</f>
        <v>2018</v>
      </c>
      <c r="D1455">
        <f>MONTH(data[[#This Row],[datum]])</f>
        <v>12</v>
      </c>
      <c r="E1455">
        <f>DAY(data[[#This Row],[datum]])</f>
        <v>24</v>
      </c>
      <c r="F1455" t="str">
        <f>TEXT(data[[#This Row],[datum]],"dddd")</f>
        <v>Monday</v>
      </c>
      <c r="G1455">
        <f>IF(data[[#This Row],[rok]]=rokok,1,0)</f>
        <v>0</v>
      </c>
      <c r="H1455">
        <f>IF(data[[#This Row],[rok]]=rokok-1,1,0)</f>
        <v>0</v>
      </c>
      <c r="I1455">
        <f>data[[#This Row],[tento_rok]]+data[[#This Row],[minuly rok]]</f>
        <v>0</v>
      </c>
    </row>
    <row r="1456" spans="1:9" x14ac:dyDescent="0.2">
      <c r="A1456" s="16">
        <v>43459</v>
      </c>
      <c r="B1456" s="14">
        <v>31228</v>
      </c>
      <c r="C1456">
        <f>YEAR(data[[#This Row],[datum]])</f>
        <v>2018</v>
      </c>
      <c r="D1456">
        <f>MONTH(data[[#This Row],[datum]])</f>
        <v>12</v>
      </c>
      <c r="E1456">
        <f>DAY(data[[#This Row],[datum]])</f>
        <v>25</v>
      </c>
      <c r="F1456" t="str">
        <f>TEXT(data[[#This Row],[datum]],"dddd")</f>
        <v>Tuesday</v>
      </c>
      <c r="G1456">
        <f>IF(data[[#This Row],[rok]]=rokok,1,0)</f>
        <v>0</v>
      </c>
      <c r="H1456">
        <f>IF(data[[#This Row],[rok]]=rokok-1,1,0)</f>
        <v>0</v>
      </c>
      <c r="I1456">
        <f>data[[#This Row],[tento_rok]]+data[[#This Row],[minuly rok]]</f>
        <v>0</v>
      </c>
    </row>
    <row r="1457" spans="1:9" x14ac:dyDescent="0.2">
      <c r="A1457" s="16">
        <v>43460</v>
      </c>
      <c r="B1457" s="15">
        <v>32490</v>
      </c>
      <c r="C1457">
        <f>YEAR(data[[#This Row],[datum]])</f>
        <v>2018</v>
      </c>
      <c r="D1457">
        <f>MONTH(data[[#This Row],[datum]])</f>
        <v>12</v>
      </c>
      <c r="E1457">
        <f>DAY(data[[#This Row],[datum]])</f>
        <v>26</v>
      </c>
      <c r="F1457" t="str">
        <f>TEXT(data[[#This Row],[datum]],"dddd")</f>
        <v>Wednesday</v>
      </c>
      <c r="G1457">
        <f>IF(data[[#This Row],[rok]]=rokok,1,0)</f>
        <v>0</v>
      </c>
      <c r="H1457">
        <f>IF(data[[#This Row],[rok]]=rokok-1,1,0)</f>
        <v>0</v>
      </c>
      <c r="I1457">
        <f>data[[#This Row],[tento_rok]]+data[[#This Row],[minuly rok]]</f>
        <v>0</v>
      </c>
    </row>
    <row r="1458" spans="1:9" x14ac:dyDescent="0.2">
      <c r="A1458" s="16">
        <v>43461</v>
      </c>
      <c r="B1458" s="14">
        <v>43429</v>
      </c>
      <c r="C1458">
        <f>YEAR(data[[#This Row],[datum]])</f>
        <v>2018</v>
      </c>
      <c r="D1458">
        <f>MONTH(data[[#This Row],[datum]])</f>
        <v>12</v>
      </c>
      <c r="E1458">
        <f>DAY(data[[#This Row],[datum]])</f>
        <v>27</v>
      </c>
      <c r="F1458" t="str">
        <f>TEXT(data[[#This Row],[datum]],"dddd")</f>
        <v>Thursday</v>
      </c>
      <c r="G1458">
        <f>IF(data[[#This Row],[rok]]=rokok,1,0)</f>
        <v>0</v>
      </c>
      <c r="H1458">
        <f>IF(data[[#This Row],[rok]]=rokok-1,1,0)</f>
        <v>0</v>
      </c>
      <c r="I1458">
        <f>data[[#This Row],[tento_rok]]+data[[#This Row],[minuly rok]]</f>
        <v>0</v>
      </c>
    </row>
    <row r="1459" spans="1:9" x14ac:dyDescent="0.2">
      <c r="A1459" s="16">
        <v>43462</v>
      </c>
      <c r="B1459" s="15">
        <v>49434</v>
      </c>
      <c r="C1459">
        <f>YEAR(data[[#This Row],[datum]])</f>
        <v>2018</v>
      </c>
      <c r="D1459">
        <f>MONTH(data[[#This Row],[datum]])</f>
        <v>12</v>
      </c>
      <c r="E1459">
        <f>DAY(data[[#This Row],[datum]])</f>
        <v>28</v>
      </c>
      <c r="F1459" t="str">
        <f>TEXT(data[[#This Row],[datum]],"dddd")</f>
        <v>Friday</v>
      </c>
      <c r="G1459">
        <f>IF(data[[#This Row],[rok]]=rokok,1,0)</f>
        <v>0</v>
      </c>
      <c r="H1459">
        <f>IF(data[[#This Row],[rok]]=rokok-1,1,0)</f>
        <v>0</v>
      </c>
      <c r="I1459">
        <f>data[[#This Row],[tento_rok]]+data[[#This Row],[minuly rok]]</f>
        <v>0</v>
      </c>
    </row>
    <row r="1460" spans="1:9" x14ac:dyDescent="0.2">
      <c r="A1460" s="16">
        <v>43463</v>
      </c>
      <c r="B1460" s="14">
        <v>47995</v>
      </c>
      <c r="C1460">
        <f>YEAR(data[[#This Row],[datum]])</f>
        <v>2018</v>
      </c>
      <c r="D1460">
        <f>MONTH(data[[#This Row],[datum]])</f>
        <v>12</v>
      </c>
      <c r="E1460">
        <f>DAY(data[[#This Row],[datum]])</f>
        <v>29</v>
      </c>
      <c r="F1460" t="str">
        <f>TEXT(data[[#This Row],[datum]],"dddd")</f>
        <v>Saturday</v>
      </c>
      <c r="G1460">
        <f>IF(data[[#This Row],[rok]]=rokok,1,0)</f>
        <v>0</v>
      </c>
      <c r="H1460">
        <f>IF(data[[#This Row],[rok]]=rokok-1,1,0)</f>
        <v>0</v>
      </c>
      <c r="I1460">
        <f>data[[#This Row],[tento_rok]]+data[[#This Row],[minuly rok]]</f>
        <v>0</v>
      </c>
    </row>
    <row r="1461" spans="1:9" x14ac:dyDescent="0.2">
      <c r="A1461" s="16">
        <v>43464</v>
      </c>
      <c r="B1461" s="15">
        <v>44640</v>
      </c>
      <c r="C1461">
        <f>YEAR(data[[#This Row],[datum]])</f>
        <v>2018</v>
      </c>
      <c r="D1461">
        <f>MONTH(data[[#This Row],[datum]])</f>
        <v>12</v>
      </c>
      <c r="E1461">
        <f>DAY(data[[#This Row],[datum]])</f>
        <v>30</v>
      </c>
      <c r="F1461" t="str">
        <f>TEXT(data[[#This Row],[datum]],"dddd")</f>
        <v>Sunday</v>
      </c>
      <c r="G1461">
        <f>IF(data[[#This Row],[rok]]=rokok,1,0)</f>
        <v>0</v>
      </c>
      <c r="H1461">
        <f>IF(data[[#This Row],[rok]]=rokok-1,1,0)</f>
        <v>0</v>
      </c>
      <c r="I1461">
        <f>data[[#This Row],[tento_rok]]+data[[#This Row],[minuly rok]]</f>
        <v>0</v>
      </c>
    </row>
    <row r="1462" spans="1:9" x14ac:dyDescent="0.2">
      <c r="A1462" s="16">
        <v>43465</v>
      </c>
      <c r="B1462" s="14">
        <v>27724</v>
      </c>
      <c r="C1462">
        <f>YEAR(data[[#This Row],[datum]])</f>
        <v>2018</v>
      </c>
      <c r="D1462">
        <f>MONTH(data[[#This Row],[datum]])</f>
        <v>12</v>
      </c>
      <c r="E1462">
        <f>DAY(data[[#This Row],[datum]])</f>
        <v>31</v>
      </c>
      <c r="F1462" t="str">
        <f>TEXT(data[[#This Row],[datum]],"dddd")</f>
        <v>Monday</v>
      </c>
      <c r="G1462">
        <f>IF(data[[#This Row],[rok]]=rokok,1,0)</f>
        <v>0</v>
      </c>
      <c r="H1462">
        <f>IF(data[[#This Row],[rok]]=rokok-1,1,0)</f>
        <v>0</v>
      </c>
      <c r="I1462">
        <f>data[[#This Row],[tento_rok]]+data[[#This Row],[minuly rok]]</f>
        <v>0</v>
      </c>
    </row>
    <row r="1463" spans="1:9" x14ac:dyDescent="0.2">
      <c r="A1463" s="16">
        <v>43466</v>
      </c>
      <c r="B1463" s="15">
        <v>28599</v>
      </c>
      <c r="C1463">
        <f>YEAR(data[[#This Row],[datum]])</f>
        <v>2019</v>
      </c>
      <c r="D1463">
        <f>MONTH(data[[#This Row],[datum]])</f>
        <v>1</v>
      </c>
      <c r="E1463">
        <f>DAY(data[[#This Row],[datum]])</f>
        <v>1</v>
      </c>
      <c r="F1463" t="str">
        <f>TEXT(data[[#This Row],[datum]],"dddd")</f>
        <v>Tuesday</v>
      </c>
      <c r="G1463">
        <f>IF(data[[#This Row],[rok]]=rokok,1,0)</f>
        <v>0</v>
      </c>
      <c r="H1463">
        <f>IF(data[[#This Row],[rok]]=rokok-1,1,0)</f>
        <v>0</v>
      </c>
      <c r="I1463">
        <f>data[[#This Row],[tento_rok]]+data[[#This Row],[minuly rok]]</f>
        <v>0</v>
      </c>
    </row>
    <row r="1464" spans="1:9" x14ac:dyDescent="0.2">
      <c r="A1464" s="16">
        <v>43467</v>
      </c>
      <c r="B1464" s="14">
        <v>26797</v>
      </c>
      <c r="C1464">
        <f>YEAR(data[[#This Row],[datum]])</f>
        <v>2019</v>
      </c>
      <c r="D1464">
        <f>MONTH(data[[#This Row],[datum]])</f>
        <v>1</v>
      </c>
      <c r="E1464">
        <f>DAY(data[[#This Row],[datum]])</f>
        <v>2</v>
      </c>
      <c r="F1464" t="str">
        <f>TEXT(data[[#This Row],[datum]],"dddd")</f>
        <v>Wednesday</v>
      </c>
      <c r="G1464">
        <f>IF(data[[#This Row],[rok]]=rokok,1,0)</f>
        <v>0</v>
      </c>
      <c r="H1464">
        <f>IF(data[[#This Row],[rok]]=rokok-1,1,0)</f>
        <v>0</v>
      </c>
      <c r="I1464">
        <f>data[[#This Row],[tento_rok]]+data[[#This Row],[minuly rok]]</f>
        <v>0</v>
      </c>
    </row>
    <row r="1465" spans="1:9" x14ac:dyDescent="0.2">
      <c r="A1465" s="16">
        <v>43468</v>
      </c>
      <c r="B1465" s="15">
        <v>31777</v>
      </c>
      <c r="C1465">
        <f>YEAR(data[[#This Row],[datum]])</f>
        <v>2019</v>
      </c>
      <c r="D1465">
        <f>MONTH(data[[#This Row],[datum]])</f>
        <v>1</v>
      </c>
      <c r="E1465">
        <f>DAY(data[[#This Row],[datum]])</f>
        <v>3</v>
      </c>
      <c r="F1465" t="str">
        <f>TEXT(data[[#This Row],[datum]],"dddd")</f>
        <v>Thursday</v>
      </c>
      <c r="G1465">
        <f>IF(data[[#This Row],[rok]]=rokok,1,0)</f>
        <v>0</v>
      </c>
      <c r="H1465">
        <f>IF(data[[#This Row],[rok]]=rokok-1,1,0)</f>
        <v>0</v>
      </c>
      <c r="I1465">
        <f>data[[#This Row],[tento_rok]]+data[[#This Row],[minuly rok]]</f>
        <v>0</v>
      </c>
    </row>
    <row r="1466" spans="1:9" x14ac:dyDescent="0.2">
      <c r="A1466" s="16">
        <v>43469</v>
      </c>
      <c r="B1466" s="14">
        <v>27993</v>
      </c>
      <c r="C1466">
        <f>YEAR(data[[#This Row],[datum]])</f>
        <v>2019</v>
      </c>
      <c r="D1466">
        <f>MONTH(data[[#This Row],[datum]])</f>
        <v>1</v>
      </c>
      <c r="E1466">
        <f>DAY(data[[#This Row],[datum]])</f>
        <v>4</v>
      </c>
      <c r="F1466" t="str">
        <f>TEXT(data[[#This Row],[datum]],"dddd")</f>
        <v>Friday</v>
      </c>
      <c r="G1466">
        <f>IF(data[[#This Row],[rok]]=rokok,1,0)</f>
        <v>0</v>
      </c>
      <c r="H1466">
        <f>IF(data[[#This Row],[rok]]=rokok-1,1,0)</f>
        <v>0</v>
      </c>
      <c r="I1466">
        <f>data[[#This Row],[tento_rok]]+data[[#This Row],[minuly rok]]</f>
        <v>0</v>
      </c>
    </row>
    <row r="1467" spans="1:9" x14ac:dyDescent="0.2">
      <c r="A1467" s="16">
        <v>43470</v>
      </c>
      <c r="B1467" s="15">
        <v>28670</v>
      </c>
      <c r="C1467">
        <f>YEAR(data[[#This Row],[datum]])</f>
        <v>2019</v>
      </c>
      <c r="D1467">
        <f>MONTH(data[[#This Row],[datum]])</f>
        <v>1</v>
      </c>
      <c r="E1467">
        <f>DAY(data[[#This Row],[datum]])</f>
        <v>5</v>
      </c>
      <c r="F1467" t="str">
        <f>TEXT(data[[#This Row],[datum]],"dddd")</f>
        <v>Saturday</v>
      </c>
      <c r="G1467">
        <f>IF(data[[#This Row],[rok]]=rokok,1,0)</f>
        <v>0</v>
      </c>
      <c r="H1467">
        <f>IF(data[[#This Row],[rok]]=rokok-1,1,0)</f>
        <v>0</v>
      </c>
      <c r="I1467">
        <f>data[[#This Row],[tento_rok]]+data[[#This Row],[minuly rok]]</f>
        <v>0</v>
      </c>
    </row>
    <row r="1468" spans="1:9" x14ac:dyDescent="0.2">
      <c r="A1468" s="16">
        <v>43471</v>
      </c>
      <c r="B1468" s="14">
        <v>30207</v>
      </c>
      <c r="C1468">
        <f>YEAR(data[[#This Row],[datum]])</f>
        <v>2019</v>
      </c>
      <c r="D1468">
        <f>MONTH(data[[#This Row],[datum]])</f>
        <v>1</v>
      </c>
      <c r="E1468">
        <f>DAY(data[[#This Row],[datum]])</f>
        <v>6</v>
      </c>
      <c r="F1468" t="str">
        <f>TEXT(data[[#This Row],[datum]],"dddd")</f>
        <v>Sunday</v>
      </c>
      <c r="G1468">
        <f>IF(data[[#This Row],[rok]]=rokok,1,0)</f>
        <v>0</v>
      </c>
      <c r="H1468">
        <f>IF(data[[#This Row],[rok]]=rokok-1,1,0)</f>
        <v>0</v>
      </c>
      <c r="I1468">
        <f>data[[#This Row],[tento_rok]]+data[[#This Row],[minuly rok]]</f>
        <v>0</v>
      </c>
    </row>
    <row r="1469" spans="1:9" x14ac:dyDescent="0.2">
      <c r="A1469" s="16">
        <v>43472</v>
      </c>
      <c r="B1469" s="15">
        <v>25796</v>
      </c>
      <c r="C1469">
        <f>YEAR(data[[#This Row],[datum]])</f>
        <v>2019</v>
      </c>
      <c r="D1469">
        <f>MONTH(data[[#This Row],[datum]])</f>
        <v>1</v>
      </c>
      <c r="E1469">
        <f>DAY(data[[#This Row],[datum]])</f>
        <v>7</v>
      </c>
      <c r="F1469" t="str">
        <f>TEXT(data[[#This Row],[datum]],"dddd")</f>
        <v>Monday</v>
      </c>
      <c r="G1469">
        <f>IF(data[[#This Row],[rok]]=rokok,1,0)</f>
        <v>0</v>
      </c>
      <c r="H1469">
        <f>IF(data[[#This Row],[rok]]=rokok-1,1,0)</f>
        <v>0</v>
      </c>
      <c r="I1469">
        <f>data[[#This Row],[tento_rok]]+data[[#This Row],[minuly rok]]</f>
        <v>0</v>
      </c>
    </row>
    <row r="1470" spans="1:9" x14ac:dyDescent="0.2">
      <c r="A1470" s="16">
        <v>43473</v>
      </c>
      <c r="B1470" s="14">
        <v>29732</v>
      </c>
      <c r="C1470">
        <f>YEAR(data[[#This Row],[datum]])</f>
        <v>2019</v>
      </c>
      <c r="D1470">
        <f>MONTH(data[[#This Row],[datum]])</f>
        <v>1</v>
      </c>
      <c r="E1470">
        <f>DAY(data[[#This Row],[datum]])</f>
        <v>8</v>
      </c>
      <c r="F1470" t="str">
        <f>TEXT(data[[#This Row],[datum]],"dddd")</f>
        <v>Tuesday</v>
      </c>
      <c r="G1470">
        <f>IF(data[[#This Row],[rok]]=rokok,1,0)</f>
        <v>0</v>
      </c>
      <c r="H1470">
        <f>IF(data[[#This Row],[rok]]=rokok-1,1,0)</f>
        <v>0</v>
      </c>
      <c r="I1470">
        <f>data[[#This Row],[tento_rok]]+data[[#This Row],[minuly rok]]</f>
        <v>0</v>
      </c>
    </row>
    <row r="1471" spans="1:9" x14ac:dyDescent="0.2">
      <c r="A1471" s="16">
        <v>43474</v>
      </c>
      <c r="B1471" s="15">
        <v>29652</v>
      </c>
      <c r="C1471">
        <f>YEAR(data[[#This Row],[datum]])</f>
        <v>2019</v>
      </c>
      <c r="D1471">
        <f>MONTH(data[[#This Row],[datum]])</f>
        <v>1</v>
      </c>
      <c r="E1471">
        <f>DAY(data[[#This Row],[datum]])</f>
        <v>9</v>
      </c>
      <c r="F1471" t="str">
        <f>TEXT(data[[#This Row],[datum]],"dddd")</f>
        <v>Wednesday</v>
      </c>
      <c r="G1471">
        <f>IF(data[[#This Row],[rok]]=rokok,1,0)</f>
        <v>0</v>
      </c>
      <c r="H1471">
        <f>IF(data[[#This Row],[rok]]=rokok-1,1,0)</f>
        <v>0</v>
      </c>
      <c r="I1471">
        <f>data[[#This Row],[tento_rok]]+data[[#This Row],[minuly rok]]</f>
        <v>0</v>
      </c>
    </row>
    <row r="1472" spans="1:9" x14ac:dyDescent="0.2">
      <c r="A1472" s="16">
        <v>43475</v>
      </c>
      <c r="B1472" s="14">
        <v>31832</v>
      </c>
      <c r="C1472">
        <f>YEAR(data[[#This Row],[datum]])</f>
        <v>2019</v>
      </c>
      <c r="D1472">
        <f>MONTH(data[[#This Row],[datum]])</f>
        <v>1</v>
      </c>
      <c r="E1472">
        <f>DAY(data[[#This Row],[datum]])</f>
        <v>10</v>
      </c>
      <c r="F1472" t="str">
        <f>TEXT(data[[#This Row],[datum]],"dddd")</f>
        <v>Thursday</v>
      </c>
      <c r="G1472">
        <f>IF(data[[#This Row],[rok]]=rokok,1,0)</f>
        <v>0</v>
      </c>
      <c r="H1472">
        <f>IF(data[[#This Row],[rok]]=rokok-1,1,0)</f>
        <v>0</v>
      </c>
      <c r="I1472">
        <f>data[[#This Row],[tento_rok]]+data[[#This Row],[minuly rok]]</f>
        <v>0</v>
      </c>
    </row>
    <row r="1473" spans="1:9" x14ac:dyDescent="0.2">
      <c r="A1473" s="16">
        <v>43476</v>
      </c>
      <c r="B1473" s="15">
        <v>28685</v>
      </c>
      <c r="C1473">
        <f>YEAR(data[[#This Row],[datum]])</f>
        <v>2019</v>
      </c>
      <c r="D1473">
        <f>MONTH(data[[#This Row],[datum]])</f>
        <v>1</v>
      </c>
      <c r="E1473">
        <f>DAY(data[[#This Row],[datum]])</f>
        <v>11</v>
      </c>
      <c r="F1473" t="str">
        <f>TEXT(data[[#This Row],[datum]],"dddd")</f>
        <v>Friday</v>
      </c>
      <c r="G1473">
        <f>IF(data[[#This Row],[rok]]=rokok,1,0)</f>
        <v>0</v>
      </c>
      <c r="H1473">
        <f>IF(data[[#This Row],[rok]]=rokok-1,1,0)</f>
        <v>0</v>
      </c>
      <c r="I1473">
        <f>data[[#This Row],[tento_rok]]+data[[#This Row],[minuly rok]]</f>
        <v>0</v>
      </c>
    </row>
    <row r="1474" spans="1:9" x14ac:dyDescent="0.2">
      <c r="A1474" s="16">
        <v>43477</v>
      </c>
      <c r="B1474" s="14">
        <v>31124</v>
      </c>
      <c r="C1474">
        <f>YEAR(data[[#This Row],[datum]])</f>
        <v>2019</v>
      </c>
      <c r="D1474">
        <f>MONTH(data[[#This Row],[datum]])</f>
        <v>1</v>
      </c>
      <c r="E1474">
        <f>DAY(data[[#This Row],[datum]])</f>
        <v>12</v>
      </c>
      <c r="F1474" t="str">
        <f>TEXT(data[[#This Row],[datum]],"dddd")</f>
        <v>Saturday</v>
      </c>
      <c r="G1474">
        <f>IF(data[[#This Row],[rok]]=rokok,1,0)</f>
        <v>0</v>
      </c>
      <c r="H1474">
        <f>IF(data[[#This Row],[rok]]=rokok-1,1,0)</f>
        <v>0</v>
      </c>
      <c r="I1474">
        <f>data[[#This Row],[tento_rok]]+data[[#This Row],[minuly rok]]</f>
        <v>0</v>
      </c>
    </row>
    <row r="1475" spans="1:9" x14ac:dyDescent="0.2">
      <c r="A1475" s="16">
        <v>43478</v>
      </c>
      <c r="B1475" s="15">
        <v>29677</v>
      </c>
      <c r="C1475">
        <f>YEAR(data[[#This Row],[datum]])</f>
        <v>2019</v>
      </c>
      <c r="D1475">
        <f>MONTH(data[[#This Row],[datum]])</f>
        <v>1</v>
      </c>
      <c r="E1475">
        <f>DAY(data[[#This Row],[datum]])</f>
        <v>13</v>
      </c>
      <c r="F1475" t="str">
        <f>TEXT(data[[#This Row],[datum]],"dddd")</f>
        <v>Sunday</v>
      </c>
      <c r="G1475">
        <f>IF(data[[#This Row],[rok]]=rokok,1,0)</f>
        <v>0</v>
      </c>
      <c r="H1475">
        <f>IF(data[[#This Row],[rok]]=rokok-1,1,0)</f>
        <v>0</v>
      </c>
      <c r="I1475">
        <f>data[[#This Row],[tento_rok]]+data[[#This Row],[minuly rok]]</f>
        <v>0</v>
      </c>
    </row>
    <row r="1476" spans="1:9" x14ac:dyDescent="0.2">
      <c r="A1476" s="16">
        <v>43479</v>
      </c>
      <c r="B1476" s="14">
        <v>29069</v>
      </c>
      <c r="C1476">
        <f>YEAR(data[[#This Row],[datum]])</f>
        <v>2019</v>
      </c>
      <c r="D1476">
        <f>MONTH(data[[#This Row],[datum]])</f>
        <v>1</v>
      </c>
      <c r="E1476">
        <f>DAY(data[[#This Row],[datum]])</f>
        <v>14</v>
      </c>
      <c r="F1476" t="str">
        <f>TEXT(data[[#This Row],[datum]],"dddd")</f>
        <v>Monday</v>
      </c>
      <c r="G1476">
        <f>IF(data[[#This Row],[rok]]=rokok,1,0)</f>
        <v>0</v>
      </c>
      <c r="H1476">
        <f>IF(data[[#This Row],[rok]]=rokok-1,1,0)</f>
        <v>0</v>
      </c>
      <c r="I1476">
        <f>data[[#This Row],[tento_rok]]+data[[#This Row],[minuly rok]]</f>
        <v>0</v>
      </c>
    </row>
    <row r="1477" spans="1:9" x14ac:dyDescent="0.2">
      <c r="A1477" s="16">
        <v>43480</v>
      </c>
      <c r="B1477" s="15">
        <v>27968</v>
      </c>
      <c r="C1477">
        <f>YEAR(data[[#This Row],[datum]])</f>
        <v>2019</v>
      </c>
      <c r="D1477">
        <f>MONTH(data[[#This Row],[datum]])</f>
        <v>1</v>
      </c>
      <c r="E1477">
        <f>DAY(data[[#This Row],[datum]])</f>
        <v>15</v>
      </c>
      <c r="F1477" t="str">
        <f>TEXT(data[[#This Row],[datum]],"dddd")</f>
        <v>Tuesday</v>
      </c>
      <c r="G1477">
        <f>IF(data[[#This Row],[rok]]=rokok,1,0)</f>
        <v>0</v>
      </c>
      <c r="H1477">
        <f>IF(data[[#This Row],[rok]]=rokok-1,1,0)</f>
        <v>0</v>
      </c>
      <c r="I1477">
        <f>data[[#This Row],[tento_rok]]+data[[#This Row],[minuly rok]]</f>
        <v>0</v>
      </c>
    </row>
    <row r="1478" spans="1:9" x14ac:dyDescent="0.2">
      <c r="A1478" s="16">
        <v>43481</v>
      </c>
      <c r="B1478" s="14">
        <v>19203</v>
      </c>
      <c r="C1478">
        <f>YEAR(data[[#This Row],[datum]])</f>
        <v>2019</v>
      </c>
      <c r="D1478">
        <f>MONTH(data[[#This Row],[datum]])</f>
        <v>1</v>
      </c>
      <c r="E1478">
        <f>DAY(data[[#This Row],[datum]])</f>
        <v>16</v>
      </c>
      <c r="F1478" t="str">
        <f>TEXT(data[[#This Row],[datum]],"dddd")</f>
        <v>Wednesday</v>
      </c>
      <c r="G1478">
        <f>IF(data[[#This Row],[rok]]=rokok,1,0)</f>
        <v>0</v>
      </c>
      <c r="H1478">
        <f>IF(data[[#This Row],[rok]]=rokok-1,1,0)</f>
        <v>0</v>
      </c>
      <c r="I1478">
        <f>data[[#This Row],[tento_rok]]+data[[#This Row],[minuly rok]]</f>
        <v>0</v>
      </c>
    </row>
    <row r="1479" spans="1:9" x14ac:dyDescent="0.2">
      <c r="A1479" s="16">
        <v>43482</v>
      </c>
      <c r="B1479" s="15">
        <v>18599</v>
      </c>
      <c r="C1479">
        <f>YEAR(data[[#This Row],[datum]])</f>
        <v>2019</v>
      </c>
      <c r="D1479">
        <f>MONTH(data[[#This Row],[datum]])</f>
        <v>1</v>
      </c>
      <c r="E1479">
        <f>DAY(data[[#This Row],[datum]])</f>
        <v>17</v>
      </c>
      <c r="F1479" t="str">
        <f>TEXT(data[[#This Row],[datum]],"dddd")</f>
        <v>Thursday</v>
      </c>
      <c r="G1479">
        <f>IF(data[[#This Row],[rok]]=rokok,1,0)</f>
        <v>0</v>
      </c>
      <c r="H1479">
        <f>IF(data[[#This Row],[rok]]=rokok-1,1,0)</f>
        <v>0</v>
      </c>
      <c r="I1479">
        <f>data[[#This Row],[tento_rok]]+data[[#This Row],[minuly rok]]</f>
        <v>0</v>
      </c>
    </row>
    <row r="1480" spans="1:9" x14ac:dyDescent="0.2">
      <c r="A1480" s="16">
        <v>43483</v>
      </c>
      <c r="B1480" s="14">
        <v>19324</v>
      </c>
      <c r="C1480">
        <f>YEAR(data[[#This Row],[datum]])</f>
        <v>2019</v>
      </c>
      <c r="D1480">
        <f>MONTH(data[[#This Row],[datum]])</f>
        <v>1</v>
      </c>
      <c r="E1480">
        <f>DAY(data[[#This Row],[datum]])</f>
        <v>18</v>
      </c>
      <c r="F1480" t="str">
        <f>TEXT(data[[#This Row],[datum]],"dddd")</f>
        <v>Friday</v>
      </c>
      <c r="G1480">
        <f>IF(data[[#This Row],[rok]]=rokok,1,0)</f>
        <v>0</v>
      </c>
      <c r="H1480">
        <f>IF(data[[#This Row],[rok]]=rokok-1,1,0)</f>
        <v>0</v>
      </c>
      <c r="I1480">
        <f>data[[#This Row],[tento_rok]]+data[[#This Row],[minuly rok]]</f>
        <v>0</v>
      </c>
    </row>
    <row r="1481" spans="1:9" x14ac:dyDescent="0.2">
      <c r="A1481" s="16">
        <v>43484</v>
      </c>
      <c r="B1481" s="15">
        <v>19952</v>
      </c>
      <c r="C1481">
        <f>YEAR(data[[#This Row],[datum]])</f>
        <v>2019</v>
      </c>
      <c r="D1481">
        <f>MONTH(data[[#This Row],[datum]])</f>
        <v>1</v>
      </c>
      <c r="E1481">
        <f>DAY(data[[#This Row],[datum]])</f>
        <v>19</v>
      </c>
      <c r="F1481" t="str">
        <f>TEXT(data[[#This Row],[datum]],"dddd")</f>
        <v>Saturday</v>
      </c>
      <c r="G1481">
        <f>IF(data[[#This Row],[rok]]=rokok,1,0)</f>
        <v>0</v>
      </c>
      <c r="H1481">
        <f>IF(data[[#This Row],[rok]]=rokok-1,1,0)</f>
        <v>0</v>
      </c>
      <c r="I1481">
        <f>data[[#This Row],[tento_rok]]+data[[#This Row],[minuly rok]]</f>
        <v>0</v>
      </c>
    </row>
    <row r="1482" spans="1:9" x14ac:dyDescent="0.2">
      <c r="A1482" s="16">
        <v>43485</v>
      </c>
      <c r="B1482" s="14">
        <v>58019</v>
      </c>
      <c r="C1482">
        <f>YEAR(data[[#This Row],[datum]])</f>
        <v>2019</v>
      </c>
      <c r="D1482">
        <f>MONTH(data[[#This Row],[datum]])</f>
        <v>1</v>
      </c>
      <c r="E1482">
        <f>DAY(data[[#This Row],[datum]])</f>
        <v>20</v>
      </c>
      <c r="F1482" t="str">
        <f>TEXT(data[[#This Row],[datum]],"dddd")</f>
        <v>Sunday</v>
      </c>
      <c r="G1482">
        <f>IF(data[[#This Row],[rok]]=rokok,1,0)</f>
        <v>0</v>
      </c>
      <c r="H1482">
        <f>IF(data[[#This Row],[rok]]=rokok-1,1,0)</f>
        <v>0</v>
      </c>
      <c r="I1482">
        <f>data[[#This Row],[tento_rok]]+data[[#This Row],[minuly rok]]</f>
        <v>0</v>
      </c>
    </row>
    <row r="1483" spans="1:9" x14ac:dyDescent="0.2">
      <c r="A1483" s="16">
        <v>43486</v>
      </c>
      <c r="B1483" s="15">
        <v>57414</v>
      </c>
      <c r="C1483">
        <f>YEAR(data[[#This Row],[datum]])</f>
        <v>2019</v>
      </c>
      <c r="D1483">
        <f>MONTH(data[[#This Row],[datum]])</f>
        <v>1</v>
      </c>
      <c r="E1483">
        <f>DAY(data[[#This Row],[datum]])</f>
        <v>21</v>
      </c>
      <c r="F1483" t="str">
        <f>TEXT(data[[#This Row],[datum]],"dddd")</f>
        <v>Monday</v>
      </c>
      <c r="G1483">
        <f>IF(data[[#This Row],[rok]]=rokok,1,0)</f>
        <v>0</v>
      </c>
      <c r="H1483">
        <f>IF(data[[#This Row],[rok]]=rokok-1,1,0)</f>
        <v>0</v>
      </c>
      <c r="I1483">
        <f>data[[#This Row],[tento_rok]]+data[[#This Row],[minuly rok]]</f>
        <v>0</v>
      </c>
    </row>
    <row r="1484" spans="1:9" x14ac:dyDescent="0.2">
      <c r="A1484" s="16">
        <v>43487</v>
      </c>
      <c r="B1484" s="14">
        <v>55844</v>
      </c>
      <c r="C1484">
        <f>YEAR(data[[#This Row],[datum]])</f>
        <v>2019</v>
      </c>
      <c r="D1484">
        <f>MONTH(data[[#This Row],[datum]])</f>
        <v>1</v>
      </c>
      <c r="E1484">
        <f>DAY(data[[#This Row],[datum]])</f>
        <v>22</v>
      </c>
      <c r="F1484" t="str">
        <f>TEXT(data[[#This Row],[datum]],"dddd")</f>
        <v>Tuesday</v>
      </c>
      <c r="G1484">
        <f>IF(data[[#This Row],[rok]]=rokok,1,0)</f>
        <v>0</v>
      </c>
      <c r="H1484">
        <f>IF(data[[#This Row],[rok]]=rokok-1,1,0)</f>
        <v>0</v>
      </c>
      <c r="I1484">
        <f>data[[#This Row],[tento_rok]]+data[[#This Row],[minuly rok]]</f>
        <v>0</v>
      </c>
    </row>
    <row r="1485" spans="1:9" x14ac:dyDescent="0.2">
      <c r="A1485" s="16">
        <v>43488</v>
      </c>
      <c r="B1485" s="15">
        <v>55634</v>
      </c>
      <c r="C1485">
        <f>YEAR(data[[#This Row],[datum]])</f>
        <v>2019</v>
      </c>
      <c r="D1485">
        <f>MONTH(data[[#This Row],[datum]])</f>
        <v>1</v>
      </c>
      <c r="E1485">
        <f>DAY(data[[#This Row],[datum]])</f>
        <v>23</v>
      </c>
      <c r="F1485" t="str">
        <f>TEXT(data[[#This Row],[datum]],"dddd")</f>
        <v>Wednesday</v>
      </c>
      <c r="G1485">
        <f>IF(data[[#This Row],[rok]]=rokok,1,0)</f>
        <v>0</v>
      </c>
      <c r="H1485">
        <f>IF(data[[#This Row],[rok]]=rokok-1,1,0)</f>
        <v>0</v>
      </c>
      <c r="I1485">
        <f>data[[#This Row],[tento_rok]]+data[[#This Row],[minuly rok]]</f>
        <v>0</v>
      </c>
    </row>
    <row r="1486" spans="1:9" x14ac:dyDescent="0.2">
      <c r="A1486" s="16">
        <v>43489</v>
      </c>
      <c r="B1486" s="14">
        <v>53570</v>
      </c>
      <c r="C1486">
        <f>YEAR(data[[#This Row],[datum]])</f>
        <v>2019</v>
      </c>
      <c r="D1486">
        <f>MONTH(data[[#This Row],[datum]])</f>
        <v>1</v>
      </c>
      <c r="E1486">
        <f>DAY(data[[#This Row],[datum]])</f>
        <v>24</v>
      </c>
      <c r="F1486" t="str">
        <f>TEXT(data[[#This Row],[datum]],"dddd")</f>
        <v>Thursday</v>
      </c>
      <c r="G1486">
        <f>IF(data[[#This Row],[rok]]=rokok,1,0)</f>
        <v>0</v>
      </c>
      <c r="H1486">
        <f>IF(data[[#This Row],[rok]]=rokok-1,1,0)</f>
        <v>0</v>
      </c>
      <c r="I1486">
        <f>data[[#This Row],[tento_rok]]+data[[#This Row],[minuly rok]]</f>
        <v>0</v>
      </c>
    </row>
    <row r="1487" spans="1:9" x14ac:dyDescent="0.2">
      <c r="A1487" s="16">
        <v>43490</v>
      </c>
      <c r="B1487" s="15">
        <v>58840</v>
      </c>
      <c r="C1487">
        <f>YEAR(data[[#This Row],[datum]])</f>
        <v>2019</v>
      </c>
      <c r="D1487">
        <f>MONTH(data[[#This Row],[datum]])</f>
        <v>1</v>
      </c>
      <c r="E1487">
        <f>DAY(data[[#This Row],[datum]])</f>
        <v>25</v>
      </c>
      <c r="F1487" t="str">
        <f>TEXT(data[[#This Row],[datum]],"dddd")</f>
        <v>Friday</v>
      </c>
      <c r="G1487">
        <f>IF(data[[#This Row],[rok]]=rokok,1,0)</f>
        <v>0</v>
      </c>
      <c r="H1487">
        <f>IF(data[[#This Row],[rok]]=rokok-1,1,0)</f>
        <v>0</v>
      </c>
      <c r="I1487">
        <f>data[[#This Row],[tento_rok]]+data[[#This Row],[minuly rok]]</f>
        <v>0</v>
      </c>
    </row>
    <row r="1488" spans="1:9" x14ac:dyDescent="0.2">
      <c r="A1488" s="16">
        <v>43491</v>
      </c>
      <c r="B1488" s="14">
        <v>55354</v>
      </c>
      <c r="C1488">
        <f>YEAR(data[[#This Row],[datum]])</f>
        <v>2019</v>
      </c>
      <c r="D1488">
        <f>MONTH(data[[#This Row],[datum]])</f>
        <v>1</v>
      </c>
      <c r="E1488">
        <f>DAY(data[[#This Row],[datum]])</f>
        <v>26</v>
      </c>
      <c r="F1488" t="str">
        <f>TEXT(data[[#This Row],[datum]],"dddd")</f>
        <v>Saturday</v>
      </c>
      <c r="G1488">
        <f>IF(data[[#This Row],[rok]]=rokok,1,0)</f>
        <v>0</v>
      </c>
      <c r="H1488">
        <f>IF(data[[#This Row],[rok]]=rokok-1,1,0)</f>
        <v>0</v>
      </c>
      <c r="I1488">
        <f>data[[#This Row],[tento_rok]]+data[[#This Row],[minuly rok]]</f>
        <v>0</v>
      </c>
    </row>
    <row r="1489" spans="1:9" x14ac:dyDescent="0.2">
      <c r="A1489" s="16">
        <v>43492</v>
      </c>
      <c r="B1489" s="15">
        <v>51769</v>
      </c>
      <c r="C1489">
        <f>YEAR(data[[#This Row],[datum]])</f>
        <v>2019</v>
      </c>
      <c r="D1489">
        <f>MONTH(data[[#This Row],[datum]])</f>
        <v>1</v>
      </c>
      <c r="E1489">
        <f>DAY(data[[#This Row],[datum]])</f>
        <v>27</v>
      </c>
      <c r="F1489" t="str">
        <f>TEXT(data[[#This Row],[datum]],"dddd")</f>
        <v>Sunday</v>
      </c>
      <c r="G1489">
        <f>IF(data[[#This Row],[rok]]=rokok,1,0)</f>
        <v>0</v>
      </c>
      <c r="H1489">
        <f>IF(data[[#This Row],[rok]]=rokok-1,1,0)</f>
        <v>0</v>
      </c>
      <c r="I1489">
        <f>data[[#This Row],[tento_rok]]+data[[#This Row],[minuly rok]]</f>
        <v>0</v>
      </c>
    </row>
    <row r="1490" spans="1:9" x14ac:dyDescent="0.2">
      <c r="A1490" s="16">
        <v>43493</v>
      </c>
      <c r="B1490" s="14">
        <v>27729</v>
      </c>
      <c r="C1490">
        <f>YEAR(data[[#This Row],[datum]])</f>
        <v>2019</v>
      </c>
      <c r="D1490">
        <f>MONTH(data[[#This Row],[datum]])</f>
        <v>1</v>
      </c>
      <c r="E1490">
        <f>DAY(data[[#This Row],[datum]])</f>
        <v>28</v>
      </c>
      <c r="F1490" t="str">
        <f>TEXT(data[[#This Row],[datum]],"dddd")</f>
        <v>Monday</v>
      </c>
      <c r="G1490">
        <f>IF(data[[#This Row],[rok]]=rokok,1,0)</f>
        <v>0</v>
      </c>
      <c r="H1490">
        <f>IF(data[[#This Row],[rok]]=rokok-1,1,0)</f>
        <v>0</v>
      </c>
      <c r="I1490">
        <f>data[[#This Row],[tento_rok]]+data[[#This Row],[minuly rok]]</f>
        <v>0</v>
      </c>
    </row>
    <row r="1491" spans="1:9" x14ac:dyDescent="0.2">
      <c r="A1491" s="16">
        <v>43494</v>
      </c>
      <c r="B1491" s="15">
        <v>27500</v>
      </c>
      <c r="C1491">
        <f>YEAR(data[[#This Row],[datum]])</f>
        <v>2019</v>
      </c>
      <c r="D1491">
        <f>MONTH(data[[#This Row],[datum]])</f>
        <v>1</v>
      </c>
      <c r="E1491">
        <f>DAY(data[[#This Row],[datum]])</f>
        <v>29</v>
      </c>
      <c r="F1491" t="str">
        <f>TEXT(data[[#This Row],[datum]],"dddd")</f>
        <v>Tuesday</v>
      </c>
      <c r="G1491">
        <f>IF(data[[#This Row],[rok]]=rokok,1,0)</f>
        <v>0</v>
      </c>
      <c r="H1491">
        <f>IF(data[[#This Row],[rok]]=rokok-1,1,0)</f>
        <v>0</v>
      </c>
      <c r="I1491">
        <f>data[[#This Row],[tento_rok]]+data[[#This Row],[minuly rok]]</f>
        <v>0</v>
      </c>
    </row>
    <row r="1492" spans="1:9" x14ac:dyDescent="0.2">
      <c r="A1492" s="16">
        <v>43495</v>
      </c>
      <c r="B1492" s="14">
        <v>27843</v>
      </c>
      <c r="C1492">
        <f>YEAR(data[[#This Row],[datum]])</f>
        <v>2019</v>
      </c>
      <c r="D1492">
        <f>MONTH(data[[#This Row],[datum]])</f>
        <v>1</v>
      </c>
      <c r="E1492">
        <f>DAY(data[[#This Row],[datum]])</f>
        <v>30</v>
      </c>
      <c r="F1492" t="str">
        <f>TEXT(data[[#This Row],[datum]],"dddd")</f>
        <v>Wednesday</v>
      </c>
      <c r="G1492">
        <f>IF(data[[#This Row],[rok]]=rokok,1,0)</f>
        <v>0</v>
      </c>
      <c r="H1492">
        <f>IF(data[[#This Row],[rok]]=rokok-1,1,0)</f>
        <v>0</v>
      </c>
      <c r="I1492">
        <f>data[[#This Row],[tento_rok]]+data[[#This Row],[minuly rok]]</f>
        <v>0</v>
      </c>
    </row>
    <row r="1493" spans="1:9" x14ac:dyDescent="0.2">
      <c r="A1493" s="16">
        <v>43496</v>
      </c>
      <c r="B1493" s="15">
        <v>29364</v>
      </c>
      <c r="C1493">
        <f>YEAR(data[[#This Row],[datum]])</f>
        <v>2019</v>
      </c>
      <c r="D1493">
        <f>MONTH(data[[#This Row],[datum]])</f>
        <v>1</v>
      </c>
      <c r="E1493">
        <f>DAY(data[[#This Row],[datum]])</f>
        <v>31</v>
      </c>
      <c r="F1493" t="str">
        <f>TEXT(data[[#This Row],[datum]],"dddd")</f>
        <v>Thursday</v>
      </c>
      <c r="G1493">
        <f>IF(data[[#This Row],[rok]]=rokok,1,0)</f>
        <v>0</v>
      </c>
      <c r="H1493">
        <f>IF(data[[#This Row],[rok]]=rokok-1,1,0)</f>
        <v>0</v>
      </c>
      <c r="I1493">
        <f>data[[#This Row],[tento_rok]]+data[[#This Row],[minuly rok]]</f>
        <v>0</v>
      </c>
    </row>
    <row r="1494" spans="1:9" x14ac:dyDescent="0.2">
      <c r="A1494" s="16">
        <v>43497</v>
      </c>
      <c r="B1494" s="14">
        <v>38042</v>
      </c>
      <c r="C1494">
        <f>YEAR(data[[#This Row],[datum]])</f>
        <v>2019</v>
      </c>
      <c r="D1494">
        <f>MONTH(data[[#This Row],[datum]])</f>
        <v>2</v>
      </c>
      <c r="E1494">
        <f>DAY(data[[#This Row],[datum]])</f>
        <v>1</v>
      </c>
      <c r="F1494" t="str">
        <f>TEXT(data[[#This Row],[datum]],"dddd")</f>
        <v>Friday</v>
      </c>
      <c r="G1494">
        <f>IF(data[[#This Row],[rok]]=rokok,1,0)</f>
        <v>0</v>
      </c>
      <c r="H1494">
        <f>IF(data[[#This Row],[rok]]=rokok-1,1,0)</f>
        <v>0</v>
      </c>
      <c r="I1494">
        <f>data[[#This Row],[tento_rok]]+data[[#This Row],[minuly rok]]</f>
        <v>0</v>
      </c>
    </row>
    <row r="1495" spans="1:9" x14ac:dyDescent="0.2">
      <c r="A1495" s="16">
        <v>43498</v>
      </c>
      <c r="B1495" s="15">
        <v>41841</v>
      </c>
      <c r="C1495">
        <f>YEAR(data[[#This Row],[datum]])</f>
        <v>2019</v>
      </c>
      <c r="D1495">
        <f>MONTH(data[[#This Row],[datum]])</f>
        <v>2</v>
      </c>
      <c r="E1495">
        <f>DAY(data[[#This Row],[datum]])</f>
        <v>2</v>
      </c>
      <c r="F1495" t="str">
        <f>TEXT(data[[#This Row],[datum]],"dddd")</f>
        <v>Saturday</v>
      </c>
      <c r="G1495">
        <f>IF(data[[#This Row],[rok]]=rokok,1,0)</f>
        <v>0</v>
      </c>
      <c r="H1495">
        <f>IF(data[[#This Row],[rok]]=rokok-1,1,0)</f>
        <v>0</v>
      </c>
      <c r="I1495">
        <f>data[[#This Row],[tento_rok]]+data[[#This Row],[minuly rok]]</f>
        <v>0</v>
      </c>
    </row>
    <row r="1496" spans="1:9" x14ac:dyDescent="0.2">
      <c r="A1496" s="16">
        <v>43499</v>
      </c>
      <c r="B1496" s="14">
        <v>38190</v>
      </c>
      <c r="C1496">
        <f>YEAR(data[[#This Row],[datum]])</f>
        <v>2019</v>
      </c>
      <c r="D1496">
        <f>MONTH(data[[#This Row],[datum]])</f>
        <v>2</v>
      </c>
      <c r="E1496">
        <f>DAY(data[[#This Row],[datum]])</f>
        <v>3</v>
      </c>
      <c r="F1496" t="str">
        <f>TEXT(data[[#This Row],[datum]],"dddd")</f>
        <v>Sunday</v>
      </c>
      <c r="G1496">
        <f>IF(data[[#This Row],[rok]]=rokok,1,0)</f>
        <v>0</v>
      </c>
      <c r="H1496">
        <f>IF(data[[#This Row],[rok]]=rokok-1,1,0)</f>
        <v>0</v>
      </c>
      <c r="I1496">
        <f>data[[#This Row],[tento_rok]]+data[[#This Row],[minuly rok]]</f>
        <v>0</v>
      </c>
    </row>
    <row r="1497" spans="1:9" x14ac:dyDescent="0.2">
      <c r="A1497" s="16">
        <v>43500</v>
      </c>
      <c r="B1497" s="15">
        <v>37867</v>
      </c>
      <c r="C1497">
        <f>YEAR(data[[#This Row],[datum]])</f>
        <v>2019</v>
      </c>
      <c r="D1497">
        <f>MONTH(data[[#This Row],[datum]])</f>
        <v>2</v>
      </c>
      <c r="E1497">
        <f>DAY(data[[#This Row],[datum]])</f>
        <v>4</v>
      </c>
      <c r="F1497" t="str">
        <f>TEXT(data[[#This Row],[datum]],"dddd")</f>
        <v>Monday</v>
      </c>
      <c r="G1497">
        <f>IF(data[[#This Row],[rok]]=rokok,1,0)</f>
        <v>0</v>
      </c>
      <c r="H1497">
        <f>IF(data[[#This Row],[rok]]=rokok-1,1,0)</f>
        <v>0</v>
      </c>
      <c r="I1497">
        <f>data[[#This Row],[tento_rok]]+data[[#This Row],[minuly rok]]</f>
        <v>0</v>
      </c>
    </row>
    <row r="1498" spans="1:9" x14ac:dyDescent="0.2">
      <c r="A1498" s="16">
        <v>43501</v>
      </c>
      <c r="B1498" s="14">
        <v>20982</v>
      </c>
      <c r="C1498">
        <f>YEAR(data[[#This Row],[datum]])</f>
        <v>2019</v>
      </c>
      <c r="D1498">
        <f>MONTH(data[[#This Row],[datum]])</f>
        <v>2</v>
      </c>
      <c r="E1498">
        <f>DAY(data[[#This Row],[datum]])</f>
        <v>5</v>
      </c>
      <c r="F1498" t="str">
        <f>TEXT(data[[#This Row],[datum]],"dddd")</f>
        <v>Tuesday</v>
      </c>
      <c r="G1498">
        <f>IF(data[[#This Row],[rok]]=rokok,1,0)</f>
        <v>0</v>
      </c>
      <c r="H1498">
        <f>IF(data[[#This Row],[rok]]=rokok-1,1,0)</f>
        <v>0</v>
      </c>
      <c r="I1498">
        <f>data[[#This Row],[tento_rok]]+data[[#This Row],[minuly rok]]</f>
        <v>0</v>
      </c>
    </row>
    <row r="1499" spans="1:9" x14ac:dyDescent="0.2">
      <c r="A1499" s="16">
        <v>43502</v>
      </c>
      <c r="B1499" s="15">
        <v>20128</v>
      </c>
      <c r="C1499">
        <f>YEAR(data[[#This Row],[datum]])</f>
        <v>2019</v>
      </c>
      <c r="D1499">
        <f>MONTH(data[[#This Row],[datum]])</f>
        <v>2</v>
      </c>
      <c r="E1499">
        <f>DAY(data[[#This Row],[datum]])</f>
        <v>6</v>
      </c>
      <c r="F1499" t="str">
        <f>TEXT(data[[#This Row],[datum]],"dddd")</f>
        <v>Wednesday</v>
      </c>
      <c r="G1499">
        <f>IF(data[[#This Row],[rok]]=rokok,1,0)</f>
        <v>0</v>
      </c>
      <c r="H1499">
        <f>IF(data[[#This Row],[rok]]=rokok-1,1,0)</f>
        <v>0</v>
      </c>
      <c r="I1499">
        <f>data[[#This Row],[tento_rok]]+data[[#This Row],[minuly rok]]</f>
        <v>0</v>
      </c>
    </row>
    <row r="1500" spans="1:9" x14ac:dyDescent="0.2">
      <c r="A1500" s="16">
        <v>43503</v>
      </c>
      <c r="B1500" s="14">
        <v>21691</v>
      </c>
      <c r="C1500">
        <f>YEAR(data[[#This Row],[datum]])</f>
        <v>2019</v>
      </c>
      <c r="D1500">
        <f>MONTH(data[[#This Row],[datum]])</f>
        <v>2</v>
      </c>
      <c r="E1500">
        <f>DAY(data[[#This Row],[datum]])</f>
        <v>7</v>
      </c>
      <c r="F1500" t="str">
        <f>TEXT(data[[#This Row],[datum]],"dddd")</f>
        <v>Thursday</v>
      </c>
      <c r="G1500">
        <f>IF(data[[#This Row],[rok]]=rokok,1,0)</f>
        <v>0</v>
      </c>
      <c r="H1500">
        <f>IF(data[[#This Row],[rok]]=rokok-1,1,0)</f>
        <v>0</v>
      </c>
      <c r="I1500">
        <f>data[[#This Row],[tento_rok]]+data[[#This Row],[minuly rok]]</f>
        <v>0</v>
      </c>
    </row>
    <row r="1501" spans="1:9" x14ac:dyDescent="0.2">
      <c r="A1501" s="16">
        <v>43504</v>
      </c>
      <c r="B1501" s="15">
        <v>21013</v>
      </c>
      <c r="C1501">
        <f>YEAR(data[[#This Row],[datum]])</f>
        <v>2019</v>
      </c>
      <c r="D1501">
        <f>MONTH(data[[#This Row],[datum]])</f>
        <v>2</v>
      </c>
      <c r="E1501">
        <f>DAY(data[[#This Row],[datum]])</f>
        <v>8</v>
      </c>
      <c r="F1501" t="str">
        <f>TEXT(data[[#This Row],[datum]],"dddd")</f>
        <v>Friday</v>
      </c>
      <c r="G1501">
        <f>IF(data[[#This Row],[rok]]=rokok,1,0)</f>
        <v>0</v>
      </c>
      <c r="H1501">
        <f>IF(data[[#This Row],[rok]]=rokok-1,1,0)</f>
        <v>0</v>
      </c>
      <c r="I1501">
        <f>data[[#This Row],[tento_rok]]+data[[#This Row],[minuly rok]]</f>
        <v>0</v>
      </c>
    </row>
    <row r="1502" spans="1:9" x14ac:dyDescent="0.2">
      <c r="A1502" s="16">
        <v>43505</v>
      </c>
      <c r="B1502" s="14">
        <v>38918</v>
      </c>
      <c r="C1502">
        <f>YEAR(data[[#This Row],[datum]])</f>
        <v>2019</v>
      </c>
      <c r="D1502">
        <f>MONTH(data[[#This Row],[datum]])</f>
        <v>2</v>
      </c>
      <c r="E1502">
        <f>DAY(data[[#This Row],[datum]])</f>
        <v>9</v>
      </c>
      <c r="F1502" t="str">
        <f>TEXT(data[[#This Row],[datum]],"dddd")</f>
        <v>Saturday</v>
      </c>
      <c r="G1502">
        <f>IF(data[[#This Row],[rok]]=rokok,1,0)</f>
        <v>0</v>
      </c>
      <c r="H1502">
        <f>IF(data[[#This Row],[rok]]=rokok-1,1,0)</f>
        <v>0</v>
      </c>
      <c r="I1502">
        <f>data[[#This Row],[tento_rok]]+data[[#This Row],[minuly rok]]</f>
        <v>0</v>
      </c>
    </row>
    <row r="1503" spans="1:9" x14ac:dyDescent="0.2">
      <c r="A1503" s="16">
        <v>43506</v>
      </c>
      <c r="B1503" s="15">
        <v>36062</v>
      </c>
      <c r="C1503">
        <f>YEAR(data[[#This Row],[datum]])</f>
        <v>2019</v>
      </c>
      <c r="D1503">
        <f>MONTH(data[[#This Row],[datum]])</f>
        <v>2</v>
      </c>
      <c r="E1503">
        <f>DAY(data[[#This Row],[datum]])</f>
        <v>10</v>
      </c>
      <c r="F1503" t="str">
        <f>TEXT(data[[#This Row],[datum]],"dddd")</f>
        <v>Sunday</v>
      </c>
      <c r="G1503">
        <f>IF(data[[#This Row],[rok]]=rokok,1,0)</f>
        <v>0</v>
      </c>
      <c r="H1503">
        <f>IF(data[[#This Row],[rok]]=rokok-1,1,0)</f>
        <v>0</v>
      </c>
      <c r="I1503">
        <f>data[[#This Row],[tento_rok]]+data[[#This Row],[minuly rok]]</f>
        <v>0</v>
      </c>
    </row>
    <row r="1504" spans="1:9" x14ac:dyDescent="0.2">
      <c r="A1504" s="16">
        <v>43507</v>
      </c>
      <c r="B1504" s="14">
        <v>36374</v>
      </c>
      <c r="C1504">
        <f>YEAR(data[[#This Row],[datum]])</f>
        <v>2019</v>
      </c>
      <c r="D1504">
        <f>MONTH(data[[#This Row],[datum]])</f>
        <v>2</v>
      </c>
      <c r="E1504">
        <f>DAY(data[[#This Row],[datum]])</f>
        <v>11</v>
      </c>
      <c r="F1504" t="str">
        <f>TEXT(data[[#This Row],[datum]],"dddd")</f>
        <v>Monday</v>
      </c>
      <c r="G1504">
        <f>IF(data[[#This Row],[rok]]=rokok,1,0)</f>
        <v>0</v>
      </c>
      <c r="H1504">
        <f>IF(data[[#This Row],[rok]]=rokok-1,1,0)</f>
        <v>0</v>
      </c>
      <c r="I1504">
        <f>data[[#This Row],[tento_rok]]+data[[#This Row],[minuly rok]]</f>
        <v>0</v>
      </c>
    </row>
    <row r="1505" spans="1:9" x14ac:dyDescent="0.2">
      <c r="A1505" s="16">
        <v>43508</v>
      </c>
      <c r="B1505" s="15">
        <v>33899</v>
      </c>
      <c r="C1505">
        <f>YEAR(data[[#This Row],[datum]])</f>
        <v>2019</v>
      </c>
      <c r="D1505">
        <f>MONTH(data[[#This Row],[datum]])</f>
        <v>2</v>
      </c>
      <c r="E1505">
        <f>DAY(data[[#This Row],[datum]])</f>
        <v>12</v>
      </c>
      <c r="F1505" t="str">
        <f>TEXT(data[[#This Row],[datum]],"dddd")</f>
        <v>Tuesday</v>
      </c>
      <c r="G1505">
        <f>IF(data[[#This Row],[rok]]=rokok,1,0)</f>
        <v>0</v>
      </c>
      <c r="H1505">
        <f>IF(data[[#This Row],[rok]]=rokok-1,1,0)</f>
        <v>0</v>
      </c>
      <c r="I1505">
        <f>data[[#This Row],[tento_rok]]+data[[#This Row],[minuly rok]]</f>
        <v>0</v>
      </c>
    </row>
    <row r="1506" spans="1:9" x14ac:dyDescent="0.2">
      <c r="A1506" s="16">
        <v>43509</v>
      </c>
      <c r="B1506" s="14">
        <v>31120</v>
      </c>
      <c r="C1506">
        <f>YEAR(data[[#This Row],[datum]])</f>
        <v>2019</v>
      </c>
      <c r="D1506">
        <f>MONTH(data[[#This Row],[datum]])</f>
        <v>2</v>
      </c>
      <c r="E1506">
        <f>DAY(data[[#This Row],[datum]])</f>
        <v>13</v>
      </c>
      <c r="F1506" t="str">
        <f>TEXT(data[[#This Row],[datum]],"dddd")</f>
        <v>Wednesday</v>
      </c>
      <c r="G1506">
        <f>IF(data[[#This Row],[rok]]=rokok,1,0)</f>
        <v>0</v>
      </c>
      <c r="H1506">
        <f>IF(data[[#This Row],[rok]]=rokok-1,1,0)</f>
        <v>0</v>
      </c>
      <c r="I1506">
        <f>data[[#This Row],[tento_rok]]+data[[#This Row],[minuly rok]]</f>
        <v>0</v>
      </c>
    </row>
    <row r="1507" spans="1:9" x14ac:dyDescent="0.2">
      <c r="A1507" s="16">
        <v>43510</v>
      </c>
      <c r="B1507" s="15">
        <v>30243</v>
      </c>
      <c r="C1507">
        <f>YEAR(data[[#This Row],[datum]])</f>
        <v>2019</v>
      </c>
      <c r="D1507">
        <f>MONTH(data[[#This Row],[datum]])</f>
        <v>2</v>
      </c>
      <c r="E1507">
        <f>DAY(data[[#This Row],[datum]])</f>
        <v>14</v>
      </c>
      <c r="F1507" t="str">
        <f>TEXT(data[[#This Row],[datum]],"dddd")</f>
        <v>Thursday</v>
      </c>
      <c r="G1507">
        <f>IF(data[[#This Row],[rok]]=rokok,1,0)</f>
        <v>0</v>
      </c>
      <c r="H1507">
        <f>IF(data[[#This Row],[rok]]=rokok-1,1,0)</f>
        <v>0</v>
      </c>
      <c r="I1507">
        <f>data[[#This Row],[tento_rok]]+data[[#This Row],[minuly rok]]</f>
        <v>0</v>
      </c>
    </row>
    <row r="1508" spans="1:9" x14ac:dyDescent="0.2">
      <c r="A1508" s="16">
        <v>43511</v>
      </c>
      <c r="B1508" s="14">
        <v>28512</v>
      </c>
      <c r="C1508">
        <f>YEAR(data[[#This Row],[datum]])</f>
        <v>2019</v>
      </c>
      <c r="D1508">
        <f>MONTH(data[[#This Row],[datum]])</f>
        <v>2</v>
      </c>
      <c r="E1508">
        <f>DAY(data[[#This Row],[datum]])</f>
        <v>15</v>
      </c>
      <c r="F1508" t="str">
        <f>TEXT(data[[#This Row],[datum]],"dddd")</f>
        <v>Friday</v>
      </c>
      <c r="G1508">
        <f>IF(data[[#This Row],[rok]]=rokok,1,0)</f>
        <v>0</v>
      </c>
      <c r="H1508">
        <f>IF(data[[#This Row],[rok]]=rokok-1,1,0)</f>
        <v>0</v>
      </c>
      <c r="I1508">
        <f>data[[#This Row],[tento_rok]]+data[[#This Row],[minuly rok]]</f>
        <v>0</v>
      </c>
    </row>
    <row r="1509" spans="1:9" x14ac:dyDescent="0.2">
      <c r="A1509" s="16">
        <v>43512</v>
      </c>
      <c r="B1509" s="15">
        <v>35895</v>
      </c>
      <c r="C1509">
        <f>YEAR(data[[#This Row],[datum]])</f>
        <v>2019</v>
      </c>
      <c r="D1509">
        <f>MONTH(data[[#This Row],[datum]])</f>
        <v>2</v>
      </c>
      <c r="E1509">
        <f>DAY(data[[#This Row],[datum]])</f>
        <v>16</v>
      </c>
      <c r="F1509" t="str">
        <f>TEXT(data[[#This Row],[datum]],"dddd")</f>
        <v>Saturday</v>
      </c>
      <c r="G1509">
        <f>IF(data[[#This Row],[rok]]=rokok,1,0)</f>
        <v>0</v>
      </c>
      <c r="H1509">
        <f>IF(data[[#This Row],[rok]]=rokok-1,1,0)</f>
        <v>0</v>
      </c>
      <c r="I1509">
        <f>data[[#This Row],[tento_rok]]+data[[#This Row],[minuly rok]]</f>
        <v>0</v>
      </c>
    </row>
    <row r="1510" spans="1:9" x14ac:dyDescent="0.2">
      <c r="A1510" s="16">
        <v>43513</v>
      </c>
      <c r="B1510" s="14">
        <v>35736</v>
      </c>
      <c r="C1510">
        <f>YEAR(data[[#This Row],[datum]])</f>
        <v>2019</v>
      </c>
      <c r="D1510">
        <f>MONTH(data[[#This Row],[datum]])</f>
        <v>2</v>
      </c>
      <c r="E1510">
        <f>DAY(data[[#This Row],[datum]])</f>
        <v>17</v>
      </c>
      <c r="F1510" t="str">
        <f>TEXT(data[[#This Row],[datum]],"dddd")</f>
        <v>Sunday</v>
      </c>
      <c r="G1510">
        <f>IF(data[[#This Row],[rok]]=rokok,1,0)</f>
        <v>0</v>
      </c>
      <c r="H1510">
        <f>IF(data[[#This Row],[rok]]=rokok-1,1,0)</f>
        <v>0</v>
      </c>
      <c r="I1510">
        <f>data[[#This Row],[tento_rok]]+data[[#This Row],[minuly rok]]</f>
        <v>0</v>
      </c>
    </row>
    <row r="1511" spans="1:9" x14ac:dyDescent="0.2">
      <c r="A1511" s="16">
        <v>43514</v>
      </c>
      <c r="B1511" s="15">
        <v>31880</v>
      </c>
      <c r="C1511">
        <f>YEAR(data[[#This Row],[datum]])</f>
        <v>2019</v>
      </c>
      <c r="D1511">
        <f>MONTH(data[[#This Row],[datum]])</f>
        <v>2</v>
      </c>
      <c r="E1511">
        <f>DAY(data[[#This Row],[datum]])</f>
        <v>18</v>
      </c>
      <c r="F1511" t="str">
        <f>TEXT(data[[#This Row],[datum]],"dddd")</f>
        <v>Monday</v>
      </c>
      <c r="G1511">
        <f>IF(data[[#This Row],[rok]]=rokok,1,0)</f>
        <v>0</v>
      </c>
      <c r="H1511">
        <f>IF(data[[#This Row],[rok]]=rokok-1,1,0)</f>
        <v>0</v>
      </c>
      <c r="I1511">
        <f>data[[#This Row],[tento_rok]]+data[[#This Row],[minuly rok]]</f>
        <v>0</v>
      </c>
    </row>
    <row r="1512" spans="1:9" x14ac:dyDescent="0.2">
      <c r="A1512" s="16">
        <v>43515</v>
      </c>
      <c r="B1512" s="14">
        <v>33524</v>
      </c>
      <c r="C1512">
        <f>YEAR(data[[#This Row],[datum]])</f>
        <v>2019</v>
      </c>
      <c r="D1512">
        <f>MONTH(data[[#This Row],[datum]])</f>
        <v>2</v>
      </c>
      <c r="E1512">
        <f>DAY(data[[#This Row],[datum]])</f>
        <v>19</v>
      </c>
      <c r="F1512" t="str">
        <f>TEXT(data[[#This Row],[datum]],"dddd")</f>
        <v>Tuesday</v>
      </c>
      <c r="G1512">
        <f>IF(data[[#This Row],[rok]]=rokok,1,0)</f>
        <v>0</v>
      </c>
      <c r="H1512">
        <f>IF(data[[#This Row],[rok]]=rokok-1,1,0)</f>
        <v>0</v>
      </c>
      <c r="I1512">
        <f>data[[#This Row],[tento_rok]]+data[[#This Row],[minuly rok]]</f>
        <v>0</v>
      </c>
    </row>
    <row r="1513" spans="1:9" x14ac:dyDescent="0.2">
      <c r="A1513" s="16">
        <v>43516</v>
      </c>
      <c r="B1513" s="15">
        <v>34313</v>
      </c>
      <c r="C1513">
        <f>YEAR(data[[#This Row],[datum]])</f>
        <v>2019</v>
      </c>
      <c r="D1513">
        <f>MONTH(data[[#This Row],[datum]])</f>
        <v>2</v>
      </c>
      <c r="E1513">
        <f>DAY(data[[#This Row],[datum]])</f>
        <v>20</v>
      </c>
      <c r="F1513" t="str">
        <f>TEXT(data[[#This Row],[datum]],"dddd")</f>
        <v>Wednesday</v>
      </c>
      <c r="G1513">
        <f>IF(data[[#This Row],[rok]]=rokok,1,0)</f>
        <v>0</v>
      </c>
      <c r="H1513">
        <f>IF(data[[#This Row],[rok]]=rokok-1,1,0)</f>
        <v>0</v>
      </c>
      <c r="I1513">
        <f>data[[#This Row],[tento_rok]]+data[[#This Row],[minuly rok]]</f>
        <v>0</v>
      </c>
    </row>
    <row r="1514" spans="1:9" x14ac:dyDescent="0.2">
      <c r="A1514" s="16">
        <v>43517</v>
      </c>
      <c r="B1514" s="14">
        <v>27701</v>
      </c>
      <c r="C1514">
        <f>YEAR(data[[#This Row],[datum]])</f>
        <v>2019</v>
      </c>
      <c r="D1514">
        <f>MONTH(data[[#This Row],[datum]])</f>
        <v>2</v>
      </c>
      <c r="E1514">
        <f>DAY(data[[#This Row],[datum]])</f>
        <v>21</v>
      </c>
      <c r="F1514" t="str">
        <f>TEXT(data[[#This Row],[datum]],"dddd")</f>
        <v>Thursday</v>
      </c>
      <c r="G1514">
        <f>IF(data[[#This Row],[rok]]=rokok,1,0)</f>
        <v>0</v>
      </c>
      <c r="H1514">
        <f>IF(data[[#This Row],[rok]]=rokok-1,1,0)</f>
        <v>0</v>
      </c>
      <c r="I1514">
        <f>data[[#This Row],[tento_rok]]+data[[#This Row],[minuly rok]]</f>
        <v>0</v>
      </c>
    </row>
    <row r="1515" spans="1:9" x14ac:dyDescent="0.2">
      <c r="A1515" s="16">
        <v>43518</v>
      </c>
      <c r="B1515" s="15">
        <v>26860</v>
      </c>
      <c r="C1515">
        <f>YEAR(data[[#This Row],[datum]])</f>
        <v>2019</v>
      </c>
      <c r="D1515">
        <f>MONTH(data[[#This Row],[datum]])</f>
        <v>2</v>
      </c>
      <c r="E1515">
        <f>DAY(data[[#This Row],[datum]])</f>
        <v>22</v>
      </c>
      <c r="F1515" t="str">
        <f>TEXT(data[[#This Row],[datum]],"dddd")</f>
        <v>Friday</v>
      </c>
      <c r="G1515">
        <f>IF(data[[#This Row],[rok]]=rokok,1,0)</f>
        <v>0</v>
      </c>
      <c r="H1515">
        <f>IF(data[[#This Row],[rok]]=rokok-1,1,0)</f>
        <v>0</v>
      </c>
      <c r="I1515">
        <f>data[[#This Row],[tento_rok]]+data[[#This Row],[minuly rok]]</f>
        <v>0</v>
      </c>
    </row>
    <row r="1516" spans="1:9" x14ac:dyDescent="0.2">
      <c r="A1516" s="16">
        <v>43519</v>
      </c>
      <c r="B1516" s="14">
        <v>28481</v>
      </c>
      <c r="C1516">
        <f>YEAR(data[[#This Row],[datum]])</f>
        <v>2019</v>
      </c>
      <c r="D1516">
        <f>MONTH(data[[#This Row],[datum]])</f>
        <v>2</v>
      </c>
      <c r="E1516">
        <f>DAY(data[[#This Row],[datum]])</f>
        <v>23</v>
      </c>
      <c r="F1516" t="str">
        <f>TEXT(data[[#This Row],[datum]],"dddd")</f>
        <v>Saturday</v>
      </c>
      <c r="G1516">
        <f>IF(data[[#This Row],[rok]]=rokok,1,0)</f>
        <v>0</v>
      </c>
      <c r="H1516">
        <f>IF(data[[#This Row],[rok]]=rokok-1,1,0)</f>
        <v>0</v>
      </c>
      <c r="I1516">
        <f>data[[#This Row],[tento_rok]]+data[[#This Row],[minuly rok]]</f>
        <v>0</v>
      </c>
    </row>
    <row r="1517" spans="1:9" x14ac:dyDescent="0.2">
      <c r="A1517" s="16">
        <v>43520</v>
      </c>
      <c r="B1517" s="15">
        <v>30553</v>
      </c>
      <c r="C1517">
        <f>YEAR(data[[#This Row],[datum]])</f>
        <v>2019</v>
      </c>
      <c r="D1517">
        <f>MONTH(data[[#This Row],[datum]])</f>
        <v>2</v>
      </c>
      <c r="E1517">
        <f>DAY(data[[#This Row],[datum]])</f>
        <v>24</v>
      </c>
      <c r="F1517" t="str">
        <f>TEXT(data[[#This Row],[datum]],"dddd")</f>
        <v>Sunday</v>
      </c>
      <c r="G1517">
        <f>IF(data[[#This Row],[rok]]=rokok,1,0)</f>
        <v>0</v>
      </c>
      <c r="H1517">
        <f>IF(data[[#This Row],[rok]]=rokok-1,1,0)</f>
        <v>0</v>
      </c>
      <c r="I1517">
        <f>data[[#This Row],[tento_rok]]+data[[#This Row],[minuly rok]]</f>
        <v>0</v>
      </c>
    </row>
    <row r="1518" spans="1:9" x14ac:dyDescent="0.2">
      <c r="A1518" s="16">
        <v>43521</v>
      </c>
      <c r="B1518" s="14">
        <v>23512</v>
      </c>
      <c r="C1518">
        <f>YEAR(data[[#This Row],[datum]])</f>
        <v>2019</v>
      </c>
      <c r="D1518">
        <f>MONTH(data[[#This Row],[datum]])</f>
        <v>2</v>
      </c>
      <c r="E1518">
        <f>DAY(data[[#This Row],[datum]])</f>
        <v>25</v>
      </c>
      <c r="F1518" t="str">
        <f>TEXT(data[[#This Row],[datum]],"dddd")</f>
        <v>Monday</v>
      </c>
      <c r="G1518">
        <f>IF(data[[#This Row],[rok]]=rokok,1,0)</f>
        <v>0</v>
      </c>
      <c r="H1518">
        <f>IF(data[[#This Row],[rok]]=rokok-1,1,0)</f>
        <v>0</v>
      </c>
      <c r="I1518">
        <f>data[[#This Row],[tento_rok]]+data[[#This Row],[minuly rok]]</f>
        <v>0</v>
      </c>
    </row>
    <row r="1519" spans="1:9" x14ac:dyDescent="0.2">
      <c r="A1519" s="16">
        <v>43522</v>
      </c>
      <c r="B1519" s="15">
        <v>23462</v>
      </c>
      <c r="C1519">
        <f>YEAR(data[[#This Row],[datum]])</f>
        <v>2019</v>
      </c>
      <c r="D1519">
        <f>MONTH(data[[#This Row],[datum]])</f>
        <v>2</v>
      </c>
      <c r="E1519">
        <f>DAY(data[[#This Row],[datum]])</f>
        <v>26</v>
      </c>
      <c r="F1519" t="str">
        <f>TEXT(data[[#This Row],[datum]],"dddd")</f>
        <v>Tuesday</v>
      </c>
      <c r="G1519">
        <f>IF(data[[#This Row],[rok]]=rokok,1,0)</f>
        <v>0</v>
      </c>
      <c r="H1519">
        <f>IF(data[[#This Row],[rok]]=rokok-1,1,0)</f>
        <v>0</v>
      </c>
      <c r="I1519">
        <f>data[[#This Row],[tento_rok]]+data[[#This Row],[minuly rok]]</f>
        <v>0</v>
      </c>
    </row>
    <row r="1520" spans="1:9" x14ac:dyDescent="0.2">
      <c r="A1520" s="16">
        <v>43523</v>
      </c>
      <c r="B1520" s="14">
        <v>22420</v>
      </c>
      <c r="C1520">
        <f>YEAR(data[[#This Row],[datum]])</f>
        <v>2019</v>
      </c>
      <c r="D1520">
        <f>MONTH(data[[#This Row],[datum]])</f>
        <v>2</v>
      </c>
      <c r="E1520">
        <f>DAY(data[[#This Row],[datum]])</f>
        <v>27</v>
      </c>
      <c r="F1520" t="str">
        <f>TEXT(data[[#This Row],[datum]],"dddd")</f>
        <v>Wednesday</v>
      </c>
      <c r="G1520">
        <f>IF(data[[#This Row],[rok]]=rokok,1,0)</f>
        <v>0</v>
      </c>
      <c r="H1520">
        <f>IF(data[[#This Row],[rok]]=rokok-1,1,0)</f>
        <v>0</v>
      </c>
      <c r="I1520">
        <f>data[[#This Row],[tento_rok]]+data[[#This Row],[minuly rok]]</f>
        <v>0</v>
      </c>
    </row>
    <row r="1521" spans="1:9" x14ac:dyDescent="0.2">
      <c r="A1521" s="16">
        <v>43524</v>
      </c>
      <c r="B1521" s="15">
        <v>25392</v>
      </c>
      <c r="C1521">
        <f>YEAR(data[[#This Row],[datum]])</f>
        <v>2019</v>
      </c>
      <c r="D1521">
        <f>MONTH(data[[#This Row],[datum]])</f>
        <v>2</v>
      </c>
      <c r="E1521">
        <f>DAY(data[[#This Row],[datum]])</f>
        <v>28</v>
      </c>
      <c r="F1521" t="str">
        <f>TEXT(data[[#This Row],[datum]],"dddd")</f>
        <v>Thursday</v>
      </c>
      <c r="G1521">
        <f>IF(data[[#This Row],[rok]]=rokok,1,0)</f>
        <v>0</v>
      </c>
      <c r="H1521">
        <f>IF(data[[#This Row],[rok]]=rokok-1,1,0)</f>
        <v>0</v>
      </c>
      <c r="I1521">
        <f>data[[#This Row],[tento_rok]]+data[[#This Row],[minuly rok]]</f>
        <v>0</v>
      </c>
    </row>
    <row r="1522" spans="1:9" x14ac:dyDescent="0.2">
      <c r="A1522" s="16">
        <v>43525</v>
      </c>
      <c r="B1522" s="14">
        <v>32951</v>
      </c>
      <c r="C1522">
        <f>YEAR(data[[#This Row],[datum]])</f>
        <v>2019</v>
      </c>
      <c r="D1522">
        <f>MONTH(data[[#This Row],[datum]])</f>
        <v>3</v>
      </c>
      <c r="E1522">
        <f>DAY(data[[#This Row],[datum]])</f>
        <v>1</v>
      </c>
      <c r="F1522" t="str">
        <f>TEXT(data[[#This Row],[datum]],"dddd")</f>
        <v>Friday</v>
      </c>
      <c r="G1522">
        <f>IF(data[[#This Row],[rok]]=rokok,1,0)</f>
        <v>0</v>
      </c>
      <c r="H1522">
        <f>IF(data[[#This Row],[rok]]=rokok-1,1,0)</f>
        <v>0</v>
      </c>
      <c r="I1522">
        <f>data[[#This Row],[tento_rok]]+data[[#This Row],[minuly rok]]</f>
        <v>0</v>
      </c>
    </row>
    <row r="1523" spans="1:9" x14ac:dyDescent="0.2">
      <c r="A1523" s="16">
        <v>43526</v>
      </c>
      <c r="B1523" s="15">
        <v>36634</v>
      </c>
      <c r="C1523">
        <f>YEAR(data[[#This Row],[datum]])</f>
        <v>2019</v>
      </c>
      <c r="D1523">
        <f>MONTH(data[[#This Row],[datum]])</f>
        <v>3</v>
      </c>
      <c r="E1523">
        <f>DAY(data[[#This Row],[datum]])</f>
        <v>2</v>
      </c>
      <c r="F1523" t="str">
        <f>TEXT(data[[#This Row],[datum]],"dddd")</f>
        <v>Saturday</v>
      </c>
      <c r="G1523">
        <f>IF(data[[#This Row],[rok]]=rokok,1,0)</f>
        <v>0</v>
      </c>
      <c r="H1523">
        <f>IF(data[[#This Row],[rok]]=rokok-1,1,0)</f>
        <v>0</v>
      </c>
      <c r="I1523">
        <f>data[[#This Row],[tento_rok]]+data[[#This Row],[minuly rok]]</f>
        <v>0</v>
      </c>
    </row>
    <row r="1524" spans="1:9" x14ac:dyDescent="0.2">
      <c r="A1524" s="16">
        <v>43527</v>
      </c>
      <c r="B1524" s="14">
        <v>34576</v>
      </c>
      <c r="C1524">
        <f>YEAR(data[[#This Row],[datum]])</f>
        <v>2019</v>
      </c>
      <c r="D1524">
        <f>MONTH(data[[#This Row],[datum]])</f>
        <v>3</v>
      </c>
      <c r="E1524">
        <f>DAY(data[[#This Row],[datum]])</f>
        <v>3</v>
      </c>
      <c r="F1524" t="str">
        <f>TEXT(data[[#This Row],[datum]],"dddd")</f>
        <v>Sunday</v>
      </c>
      <c r="G1524">
        <f>IF(data[[#This Row],[rok]]=rokok,1,0)</f>
        <v>0</v>
      </c>
      <c r="H1524">
        <f>IF(data[[#This Row],[rok]]=rokok-1,1,0)</f>
        <v>0</v>
      </c>
      <c r="I1524">
        <f>data[[#This Row],[tento_rok]]+data[[#This Row],[minuly rok]]</f>
        <v>0</v>
      </c>
    </row>
    <row r="1525" spans="1:9" x14ac:dyDescent="0.2">
      <c r="A1525" s="16">
        <v>43528</v>
      </c>
      <c r="B1525" s="15">
        <v>34127</v>
      </c>
      <c r="C1525">
        <f>YEAR(data[[#This Row],[datum]])</f>
        <v>2019</v>
      </c>
      <c r="D1525">
        <f>MONTH(data[[#This Row],[datum]])</f>
        <v>3</v>
      </c>
      <c r="E1525">
        <f>DAY(data[[#This Row],[datum]])</f>
        <v>4</v>
      </c>
      <c r="F1525" t="str">
        <f>TEXT(data[[#This Row],[datum]],"dddd")</f>
        <v>Monday</v>
      </c>
      <c r="G1525">
        <f>IF(data[[#This Row],[rok]]=rokok,1,0)</f>
        <v>0</v>
      </c>
      <c r="H1525">
        <f>IF(data[[#This Row],[rok]]=rokok-1,1,0)</f>
        <v>0</v>
      </c>
      <c r="I1525">
        <f>data[[#This Row],[tento_rok]]+data[[#This Row],[minuly rok]]</f>
        <v>0</v>
      </c>
    </row>
    <row r="1526" spans="1:9" x14ac:dyDescent="0.2">
      <c r="A1526" s="16">
        <v>43529</v>
      </c>
      <c r="B1526" s="14">
        <v>31269</v>
      </c>
      <c r="C1526">
        <f>YEAR(data[[#This Row],[datum]])</f>
        <v>2019</v>
      </c>
      <c r="D1526">
        <f>MONTH(data[[#This Row],[datum]])</f>
        <v>3</v>
      </c>
      <c r="E1526">
        <f>DAY(data[[#This Row],[datum]])</f>
        <v>5</v>
      </c>
      <c r="F1526" t="str">
        <f>TEXT(data[[#This Row],[datum]],"dddd")</f>
        <v>Tuesday</v>
      </c>
      <c r="G1526">
        <f>IF(data[[#This Row],[rok]]=rokok,1,0)</f>
        <v>0</v>
      </c>
      <c r="H1526">
        <f>IF(data[[#This Row],[rok]]=rokok-1,1,0)</f>
        <v>0</v>
      </c>
      <c r="I1526">
        <f>data[[#This Row],[tento_rok]]+data[[#This Row],[minuly rok]]</f>
        <v>0</v>
      </c>
    </row>
    <row r="1527" spans="1:9" x14ac:dyDescent="0.2">
      <c r="A1527" s="16">
        <v>43530</v>
      </c>
      <c r="B1527" s="15">
        <v>24850</v>
      </c>
      <c r="C1527">
        <f>YEAR(data[[#This Row],[datum]])</f>
        <v>2019</v>
      </c>
      <c r="D1527">
        <f>MONTH(data[[#This Row],[datum]])</f>
        <v>3</v>
      </c>
      <c r="E1527">
        <f>DAY(data[[#This Row],[datum]])</f>
        <v>6</v>
      </c>
      <c r="F1527" t="str">
        <f>TEXT(data[[#This Row],[datum]],"dddd")</f>
        <v>Wednesday</v>
      </c>
      <c r="G1527">
        <f>IF(data[[#This Row],[rok]]=rokok,1,0)</f>
        <v>0</v>
      </c>
      <c r="H1527">
        <f>IF(data[[#This Row],[rok]]=rokok-1,1,0)</f>
        <v>0</v>
      </c>
      <c r="I1527">
        <f>data[[#This Row],[tento_rok]]+data[[#This Row],[minuly rok]]</f>
        <v>0</v>
      </c>
    </row>
    <row r="1528" spans="1:9" x14ac:dyDescent="0.2">
      <c r="A1528" s="16">
        <v>43531</v>
      </c>
      <c r="B1528" s="14">
        <v>27148</v>
      </c>
      <c r="C1528">
        <f>YEAR(data[[#This Row],[datum]])</f>
        <v>2019</v>
      </c>
      <c r="D1528">
        <f>MONTH(data[[#This Row],[datum]])</f>
        <v>3</v>
      </c>
      <c r="E1528">
        <f>DAY(data[[#This Row],[datum]])</f>
        <v>7</v>
      </c>
      <c r="F1528" t="str">
        <f>TEXT(data[[#This Row],[datum]],"dddd")</f>
        <v>Thursday</v>
      </c>
      <c r="G1528">
        <f>IF(data[[#This Row],[rok]]=rokok,1,0)</f>
        <v>0</v>
      </c>
      <c r="H1528">
        <f>IF(data[[#This Row],[rok]]=rokok-1,1,0)</f>
        <v>0</v>
      </c>
      <c r="I1528">
        <f>data[[#This Row],[tento_rok]]+data[[#This Row],[minuly rok]]</f>
        <v>0</v>
      </c>
    </row>
    <row r="1529" spans="1:9" x14ac:dyDescent="0.2">
      <c r="A1529" s="16">
        <v>43532</v>
      </c>
      <c r="B1529" s="15">
        <v>28858</v>
      </c>
      <c r="C1529">
        <f>YEAR(data[[#This Row],[datum]])</f>
        <v>2019</v>
      </c>
      <c r="D1529">
        <f>MONTH(data[[#This Row],[datum]])</f>
        <v>3</v>
      </c>
      <c r="E1529">
        <f>DAY(data[[#This Row],[datum]])</f>
        <v>8</v>
      </c>
      <c r="F1529" t="str">
        <f>TEXT(data[[#This Row],[datum]],"dddd")</f>
        <v>Friday</v>
      </c>
      <c r="G1529">
        <f>IF(data[[#This Row],[rok]]=rokok,1,0)</f>
        <v>0</v>
      </c>
      <c r="H1529">
        <f>IF(data[[#This Row],[rok]]=rokok-1,1,0)</f>
        <v>0</v>
      </c>
      <c r="I1529">
        <f>data[[#This Row],[tento_rok]]+data[[#This Row],[minuly rok]]</f>
        <v>0</v>
      </c>
    </row>
    <row r="1530" spans="1:9" x14ac:dyDescent="0.2">
      <c r="A1530" s="16">
        <v>43533</v>
      </c>
      <c r="B1530" s="14">
        <v>40320</v>
      </c>
      <c r="C1530">
        <f>YEAR(data[[#This Row],[datum]])</f>
        <v>2019</v>
      </c>
      <c r="D1530">
        <f>MONTH(data[[#This Row],[datum]])</f>
        <v>3</v>
      </c>
      <c r="E1530">
        <f>DAY(data[[#This Row],[datum]])</f>
        <v>9</v>
      </c>
      <c r="F1530" t="str">
        <f>TEXT(data[[#This Row],[datum]],"dddd")</f>
        <v>Saturday</v>
      </c>
      <c r="G1530">
        <f>IF(data[[#This Row],[rok]]=rokok,1,0)</f>
        <v>0</v>
      </c>
      <c r="H1530">
        <f>IF(data[[#This Row],[rok]]=rokok-1,1,0)</f>
        <v>0</v>
      </c>
      <c r="I1530">
        <f>data[[#This Row],[tento_rok]]+data[[#This Row],[minuly rok]]</f>
        <v>0</v>
      </c>
    </row>
    <row r="1531" spans="1:9" x14ac:dyDescent="0.2">
      <c r="A1531" s="16">
        <v>43534</v>
      </c>
      <c r="B1531" s="15">
        <v>34612</v>
      </c>
      <c r="C1531">
        <f>YEAR(data[[#This Row],[datum]])</f>
        <v>2019</v>
      </c>
      <c r="D1531">
        <f>MONTH(data[[#This Row],[datum]])</f>
        <v>3</v>
      </c>
      <c r="E1531">
        <f>DAY(data[[#This Row],[datum]])</f>
        <v>10</v>
      </c>
      <c r="F1531" t="str">
        <f>TEXT(data[[#This Row],[datum]],"dddd")</f>
        <v>Sunday</v>
      </c>
      <c r="G1531">
        <f>IF(data[[#This Row],[rok]]=rokok,1,0)</f>
        <v>0</v>
      </c>
      <c r="H1531">
        <f>IF(data[[#This Row],[rok]]=rokok-1,1,0)</f>
        <v>0</v>
      </c>
      <c r="I1531">
        <f>data[[#This Row],[tento_rok]]+data[[#This Row],[minuly rok]]</f>
        <v>0</v>
      </c>
    </row>
    <row r="1532" spans="1:9" x14ac:dyDescent="0.2">
      <c r="A1532" s="16">
        <v>43535</v>
      </c>
      <c r="B1532" s="14">
        <v>36180</v>
      </c>
      <c r="C1532">
        <f>YEAR(data[[#This Row],[datum]])</f>
        <v>2019</v>
      </c>
      <c r="D1532">
        <f>MONTH(data[[#This Row],[datum]])</f>
        <v>3</v>
      </c>
      <c r="E1532">
        <f>DAY(data[[#This Row],[datum]])</f>
        <v>11</v>
      </c>
      <c r="F1532" t="str">
        <f>TEXT(data[[#This Row],[datum]],"dddd")</f>
        <v>Monday</v>
      </c>
      <c r="G1532">
        <f>IF(data[[#This Row],[rok]]=rokok,1,0)</f>
        <v>0</v>
      </c>
      <c r="H1532">
        <f>IF(data[[#This Row],[rok]]=rokok-1,1,0)</f>
        <v>0</v>
      </c>
      <c r="I1532">
        <f>data[[#This Row],[tento_rok]]+data[[#This Row],[minuly rok]]</f>
        <v>0</v>
      </c>
    </row>
    <row r="1533" spans="1:9" x14ac:dyDescent="0.2">
      <c r="A1533" s="16">
        <v>43536</v>
      </c>
      <c r="B1533" s="15">
        <v>38093</v>
      </c>
      <c r="C1533">
        <f>YEAR(data[[#This Row],[datum]])</f>
        <v>2019</v>
      </c>
      <c r="D1533">
        <f>MONTH(data[[#This Row],[datum]])</f>
        <v>3</v>
      </c>
      <c r="E1533">
        <f>DAY(data[[#This Row],[datum]])</f>
        <v>12</v>
      </c>
      <c r="F1533" t="str">
        <f>TEXT(data[[#This Row],[datum]],"dddd")</f>
        <v>Tuesday</v>
      </c>
      <c r="G1533">
        <f>IF(data[[#This Row],[rok]]=rokok,1,0)</f>
        <v>0</v>
      </c>
      <c r="H1533">
        <f>IF(data[[#This Row],[rok]]=rokok-1,1,0)</f>
        <v>0</v>
      </c>
      <c r="I1533">
        <f>data[[#This Row],[tento_rok]]+data[[#This Row],[minuly rok]]</f>
        <v>0</v>
      </c>
    </row>
    <row r="1534" spans="1:9" x14ac:dyDescent="0.2">
      <c r="A1534" s="16">
        <v>43537</v>
      </c>
      <c r="B1534" s="14">
        <v>33311</v>
      </c>
      <c r="C1534">
        <f>YEAR(data[[#This Row],[datum]])</f>
        <v>2019</v>
      </c>
      <c r="D1534">
        <f>MONTH(data[[#This Row],[datum]])</f>
        <v>3</v>
      </c>
      <c r="E1534">
        <f>DAY(data[[#This Row],[datum]])</f>
        <v>13</v>
      </c>
      <c r="F1534" t="str">
        <f>TEXT(data[[#This Row],[datum]],"dddd")</f>
        <v>Wednesday</v>
      </c>
      <c r="G1534">
        <f>IF(data[[#This Row],[rok]]=rokok,1,0)</f>
        <v>0</v>
      </c>
      <c r="H1534">
        <f>IF(data[[#This Row],[rok]]=rokok-1,1,0)</f>
        <v>0</v>
      </c>
      <c r="I1534">
        <f>data[[#This Row],[tento_rok]]+data[[#This Row],[minuly rok]]</f>
        <v>0</v>
      </c>
    </row>
    <row r="1535" spans="1:9" x14ac:dyDescent="0.2">
      <c r="A1535" s="16">
        <v>43538</v>
      </c>
      <c r="B1535" s="15">
        <v>34821</v>
      </c>
      <c r="C1535">
        <f>YEAR(data[[#This Row],[datum]])</f>
        <v>2019</v>
      </c>
      <c r="D1535">
        <f>MONTH(data[[#This Row],[datum]])</f>
        <v>3</v>
      </c>
      <c r="E1535">
        <f>DAY(data[[#This Row],[datum]])</f>
        <v>14</v>
      </c>
      <c r="F1535" t="str">
        <f>TEXT(data[[#This Row],[datum]],"dddd")</f>
        <v>Thursday</v>
      </c>
      <c r="G1535">
        <f>IF(data[[#This Row],[rok]]=rokok,1,0)</f>
        <v>0</v>
      </c>
      <c r="H1535">
        <f>IF(data[[#This Row],[rok]]=rokok-1,1,0)</f>
        <v>0</v>
      </c>
      <c r="I1535">
        <f>data[[#This Row],[tento_rok]]+data[[#This Row],[minuly rok]]</f>
        <v>0</v>
      </c>
    </row>
    <row r="1536" spans="1:9" x14ac:dyDescent="0.2">
      <c r="A1536" s="16">
        <v>43539</v>
      </c>
      <c r="B1536" s="14">
        <v>32278</v>
      </c>
      <c r="C1536">
        <f>YEAR(data[[#This Row],[datum]])</f>
        <v>2019</v>
      </c>
      <c r="D1536">
        <f>MONTH(data[[#This Row],[datum]])</f>
        <v>3</v>
      </c>
      <c r="E1536">
        <f>DAY(data[[#This Row],[datum]])</f>
        <v>15</v>
      </c>
      <c r="F1536" t="str">
        <f>TEXT(data[[#This Row],[datum]],"dddd")</f>
        <v>Friday</v>
      </c>
      <c r="G1536">
        <f>IF(data[[#This Row],[rok]]=rokok,1,0)</f>
        <v>0</v>
      </c>
      <c r="H1536">
        <f>IF(data[[#This Row],[rok]]=rokok-1,1,0)</f>
        <v>0</v>
      </c>
      <c r="I1536">
        <f>data[[#This Row],[tento_rok]]+data[[#This Row],[minuly rok]]</f>
        <v>0</v>
      </c>
    </row>
    <row r="1537" spans="1:9" x14ac:dyDescent="0.2">
      <c r="A1537" s="16">
        <v>43540</v>
      </c>
      <c r="B1537" s="15">
        <v>35627</v>
      </c>
      <c r="C1537">
        <f>YEAR(data[[#This Row],[datum]])</f>
        <v>2019</v>
      </c>
      <c r="D1537">
        <f>MONTH(data[[#This Row],[datum]])</f>
        <v>3</v>
      </c>
      <c r="E1537">
        <f>DAY(data[[#This Row],[datum]])</f>
        <v>16</v>
      </c>
      <c r="F1537" t="str">
        <f>TEXT(data[[#This Row],[datum]],"dddd")</f>
        <v>Saturday</v>
      </c>
      <c r="G1537">
        <f>IF(data[[#This Row],[rok]]=rokok,1,0)</f>
        <v>0</v>
      </c>
      <c r="H1537">
        <f>IF(data[[#This Row],[rok]]=rokok-1,1,0)</f>
        <v>0</v>
      </c>
      <c r="I1537">
        <f>data[[#This Row],[tento_rok]]+data[[#This Row],[minuly rok]]</f>
        <v>0</v>
      </c>
    </row>
    <row r="1538" spans="1:9" x14ac:dyDescent="0.2">
      <c r="A1538" s="16">
        <v>43541</v>
      </c>
      <c r="B1538" s="14">
        <v>47077</v>
      </c>
      <c r="C1538">
        <f>YEAR(data[[#This Row],[datum]])</f>
        <v>2019</v>
      </c>
      <c r="D1538">
        <f>MONTH(data[[#This Row],[datum]])</f>
        <v>3</v>
      </c>
      <c r="E1538">
        <f>DAY(data[[#This Row],[datum]])</f>
        <v>17</v>
      </c>
      <c r="F1538" t="str">
        <f>TEXT(data[[#This Row],[datum]],"dddd")</f>
        <v>Sunday</v>
      </c>
      <c r="G1538">
        <f>IF(data[[#This Row],[rok]]=rokok,1,0)</f>
        <v>0</v>
      </c>
      <c r="H1538">
        <f>IF(data[[#This Row],[rok]]=rokok-1,1,0)</f>
        <v>0</v>
      </c>
      <c r="I1538">
        <f>data[[#This Row],[tento_rok]]+data[[#This Row],[minuly rok]]</f>
        <v>0</v>
      </c>
    </row>
    <row r="1539" spans="1:9" x14ac:dyDescent="0.2">
      <c r="A1539" s="16">
        <v>43542</v>
      </c>
      <c r="B1539" s="15">
        <v>52878</v>
      </c>
      <c r="C1539">
        <f>YEAR(data[[#This Row],[datum]])</f>
        <v>2019</v>
      </c>
      <c r="D1539">
        <f>MONTH(data[[#This Row],[datum]])</f>
        <v>3</v>
      </c>
      <c r="E1539">
        <f>DAY(data[[#This Row],[datum]])</f>
        <v>18</v>
      </c>
      <c r="F1539" t="str">
        <f>TEXT(data[[#This Row],[datum]],"dddd")</f>
        <v>Monday</v>
      </c>
      <c r="G1539">
        <f>IF(data[[#This Row],[rok]]=rokok,1,0)</f>
        <v>0</v>
      </c>
      <c r="H1539">
        <f>IF(data[[#This Row],[rok]]=rokok-1,1,0)</f>
        <v>0</v>
      </c>
      <c r="I1539">
        <f>data[[#This Row],[tento_rok]]+data[[#This Row],[minuly rok]]</f>
        <v>0</v>
      </c>
    </row>
    <row r="1540" spans="1:9" x14ac:dyDescent="0.2">
      <c r="A1540" s="16">
        <v>43543</v>
      </c>
      <c r="B1540" s="14">
        <v>51338</v>
      </c>
      <c r="C1540">
        <f>YEAR(data[[#This Row],[datum]])</f>
        <v>2019</v>
      </c>
      <c r="D1540">
        <f>MONTH(data[[#This Row],[datum]])</f>
        <v>3</v>
      </c>
      <c r="E1540">
        <f>DAY(data[[#This Row],[datum]])</f>
        <v>19</v>
      </c>
      <c r="F1540" t="str">
        <f>TEXT(data[[#This Row],[datum]],"dddd")</f>
        <v>Tuesday</v>
      </c>
      <c r="G1540">
        <f>IF(data[[#This Row],[rok]]=rokok,1,0)</f>
        <v>0</v>
      </c>
      <c r="H1540">
        <f>IF(data[[#This Row],[rok]]=rokok-1,1,0)</f>
        <v>0</v>
      </c>
      <c r="I1540">
        <f>data[[#This Row],[tento_rok]]+data[[#This Row],[minuly rok]]</f>
        <v>0</v>
      </c>
    </row>
    <row r="1541" spans="1:9" x14ac:dyDescent="0.2">
      <c r="A1541" s="16">
        <v>43544</v>
      </c>
      <c r="B1541" s="15">
        <v>46654</v>
      </c>
      <c r="C1541">
        <f>YEAR(data[[#This Row],[datum]])</f>
        <v>2019</v>
      </c>
      <c r="D1541">
        <f>MONTH(data[[#This Row],[datum]])</f>
        <v>3</v>
      </c>
      <c r="E1541">
        <f>DAY(data[[#This Row],[datum]])</f>
        <v>20</v>
      </c>
      <c r="F1541" t="str">
        <f>TEXT(data[[#This Row],[datum]],"dddd")</f>
        <v>Wednesday</v>
      </c>
      <c r="G1541">
        <f>IF(data[[#This Row],[rok]]=rokok,1,0)</f>
        <v>0</v>
      </c>
      <c r="H1541">
        <f>IF(data[[#This Row],[rok]]=rokok-1,1,0)</f>
        <v>0</v>
      </c>
      <c r="I1541">
        <f>data[[#This Row],[tento_rok]]+data[[#This Row],[minuly rok]]</f>
        <v>0</v>
      </c>
    </row>
    <row r="1542" spans="1:9" x14ac:dyDescent="0.2">
      <c r="A1542" s="16">
        <v>43545</v>
      </c>
      <c r="B1542" s="14">
        <v>28633</v>
      </c>
      <c r="C1542">
        <f>YEAR(data[[#This Row],[datum]])</f>
        <v>2019</v>
      </c>
      <c r="D1542">
        <f>MONTH(data[[#This Row],[datum]])</f>
        <v>3</v>
      </c>
      <c r="E1542">
        <f>DAY(data[[#This Row],[datum]])</f>
        <v>21</v>
      </c>
      <c r="F1542" t="str">
        <f>TEXT(data[[#This Row],[datum]],"dddd")</f>
        <v>Thursday</v>
      </c>
      <c r="G1542">
        <f>IF(data[[#This Row],[rok]]=rokok,1,0)</f>
        <v>0</v>
      </c>
      <c r="H1542">
        <f>IF(data[[#This Row],[rok]]=rokok-1,1,0)</f>
        <v>0</v>
      </c>
      <c r="I1542">
        <f>data[[#This Row],[tento_rok]]+data[[#This Row],[minuly rok]]</f>
        <v>0</v>
      </c>
    </row>
    <row r="1543" spans="1:9" x14ac:dyDescent="0.2">
      <c r="A1543" s="16">
        <v>43546</v>
      </c>
      <c r="B1543" s="15">
        <v>30714</v>
      </c>
      <c r="C1543">
        <f>YEAR(data[[#This Row],[datum]])</f>
        <v>2019</v>
      </c>
      <c r="D1543">
        <f>MONTH(data[[#This Row],[datum]])</f>
        <v>3</v>
      </c>
      <c r="E1543">
        <f>DAY(data[[#This Row],[datum]])</f>
        <v>22</v>
      </c>
      <c r="F1543" t="str">
        <f>TEXT(data[[#This Row],[datum]],"dddd")</f>
        <v>Friday</v>
      </c>
      <c r="G1543">
        <f>IF(data[[#This Row],[rok]]=rokok,1,0)</f>
        <v>0</v>
      </c>
      <c r="H1543">
        <f>IF(data[[#This Row],[rok]]=rokok-1,1,0)</f>
        <v>0</v>
      </c>
      <c r="I1543">
        <f>data[[#This Row],[tento_rok]]+data[[#This Row],[minuly rok]]</f>
        <v>0</v>
      </c>
    </row>
    <row r="1544" spans="1:9" x14ac:dyDescent="0.2">
      <c r="A1544" s="16">
        <v>43547</v>
      </c>
      <c r="B1544" s="14">
        <v>29752</v>
      </c>
      <c r="C1544">
        <f>YEAR(data[[#This Row],[datum]])</f>
        <v>2019</v>
      </c>
      <c r="D1544">
        <f>MONTH(data[[#This Row],[datum]])</f>
        <v>3</v>
      </c>
      <c r="E1544">
        <f>DAY(data[[#This Row],[datum]])</f>
        <v>23</v>
      </c>
      <c r="F1544" t="str">
        <f>TEXT(data[[#This Row],[datum]],"dddd")</f>
        <v>Saturday</v>
      </c>
      <c r="G1544">
        <f>IF(data[[#This Row],[rok]]=rokok,1,0)</f>
        <v>0</v>
      </c>
      <c r="H1544">
        <f>IF(data[[#This Row],[rok]]=rokok-1,1,0)</f>
        <v>0</v>
      </c>
      <c r="I1544">
        <f>data[[#This Row],[tento_rok]]+data[[#This Row],[minuly rok]]</f>
        <v>0</v>
      </c>
    </row>
    <row r="1545" spans="1:9" x14ac:dyDescent="0.2">
      <c r="A1545" s="16">
        <v>43548</v>
      </c>
      <c r="B1545" s="15">
        <v>33735</v>
      </c>
      <c r="C1545">
        <f>YEAR(data[[#This Row],[datum]])</f>
        <v>2019</v>
      </c>
      <c r="D1545">
        <f>MONTH(data[[#This Row],[datum]])</f>
        <v>3</v>
      </c>
      <c r="E1545">
        <f>DAY(data[[#This Row],[datum]])</f>
        <v>24</v>
      </c>
      <c r="F1545" t="str">
        <f>TEXT(data[[#This Row],[datum]],"dddd")</f>
        <v>Sunday</v>
      </c>
      <c r="G1545">
        <f>IF(data[[#This Row],[rok]]=rokok,1,0)</f>
        <v>0</v>
      </c>
      <c r="H1545">
        <f>IF(data[[#This Row],[rok]]=rokok-1,1,0)</f>
        <v>0</v>
      </c>
      <c r="I1545">
        <f>data[[#This Row],[tento_rok]]+data[[#This Row],[minuly rok]]</f>
        <v>0</v>
      </c>
    </row>
    <row r="1546" spans="1:9" x14ac:dyDescent="0.2">
      <c r="A1546" s="16">
        <v>43549</v>
      </c>
      <c r="B1546" s="14">
        <v>29999</v>
      </c>
      <c r="C1546">
        <f>YEAR(data[[#This Row],[datum]])</f>
        <v>2019</v>
      </c>
      <c r="D1546">
        <f>MONTH(data[[#This Row],[datum]])</f>
        <v>3</v>
      </c>
      <c r="E1546">
        <f>DAY(data[[#This Row],[datum]])</f>
        <v>25</v>
      </c>
      <c r="F1546" t="str">
        <f>TEXT(data[[#This Row],[datum]],"dddd")</f>
        <v>Monday</v>
      </c>
      <c r="G1546">
        <f>IF(data[[#This Row],[rok]]=rokok,1,0)</f>
        <v>0</v>
      </c>
      <c r="H1546">
        <f>IF(data[[#This Row],[rok]]=rokok-1,1,0)</f>
        <v>0</v>
      </c>
      <c r="I1546">
        <f>data[[#This Row],[tento_rok]]+data[[#This Row],[minuly rok]]</f>
        <v>0</v>
      </c>
    </row>
    <row r="1547" spans="1:9" x14ac:dyDescent="0.2">
      <c r="A1547" s="16">
        <v>43550</v>
      </c>
      <c r="B1547" s="15">
        <v>30501</v>
      </c>
      <c r="C1547">
        <f>YEAR(data[[#This Row],[datum]])</f>
        <v>2019</v>
      </c>
      <c r="D1547">
        <f>MONTH(data[[#This Row],[datum]])</f>
        <v>3</v>
      </c>
      <c r="E1547">
        <f>DAY(data[[#This Row],[datum]])</f>
        <v>26</v>
      </c>
      <c r="F1547" t="str">
        <f>TEXT(data[[#This Row],[datum]],"dddd")</f>
        <v>Tuesday</v>
      </c>
      <c r="G1547">
        <f>IF(data[[#This Row],[rok]]=rokok,1,0)</f>
        <v>0</v>
      </c>
      <c r="H1547">
        <f>IF(data[[#This Row],[rok]]=rokok-1,1,0)</f>
        <v>0</v>
      </c>
      <c r="I1547">
        <f>data[[#This Row],[tento_rok]]+data[[#This Row],[minuly rok]]</f>
        <v>0</v>
      </c>
    </row>
    <row r="1548" spans="1:9" x14ac:dyDescent="0.2">
      <c r="A1548" s="16">
        <v>43551</v>
      </c>
      <c r="B1548" s="14">
        <v>27798</v>
      </c>
      <c r="C1548">
        <f>YEAR(data[[#This Row],[datum]])</f>
        <v>2019</v>
      </c>
      <c r="D1548">
        <f>MONTH(data[[#This Row],[datum]])</f>
        <v>3</v>
      </c>
      <c r="E1548">
        <f>DAY(data[[#This Row],[datum]])</f>
        <v>27</v>
      </c>
      <c r="F1548" t="str">
        <f>TEXT(data[[#This Row],[datum]],"dddd")</f>
        <v>Wednesday</v>
      </c>
      <c r="G1548">
        <f>IF(data[[#This Row],[rok]]=rokok,1,0)</f>
        <v>0</v>
      </c>
      <c r="H1548">
        <f>IF(data[[#This Row],[rok]]=rokok-1,1,0)</f>
        <v>0</v>
      </c>
      <c r="I1548">
        <f>data[[#This Row],[tento_rok]]+data[[#This Row],[minuly rok]]</f>
        <v>0</v>
      </c>
    </row>
    <row r="1549" spans="1:9" x14ac:dyDescent="0.2">
      <c r="A1549" s="16">
        <v>43552</v>
      </c>
      <c r="B1549" s="15">
        <v>32318</v>
      </c>
      <c r="C1549">
        <f>YEAR(data[[#This Row],[datum]])</f>
        <v>2019</v>
      </c>
      <c r="D1549">
        <f>MONTH(data[[#This Row],[datum]])</f>
        <v>3</v>
      </c>
      <c r="E1549">
        <f>DAY(data[[#This Row],[datum]])</f>
        <v>28</v>
      </c>
      <c r="F1549" t="str">
        <f>TEXT(data[[#This Row],[datum]],"dddd")</f>
        <v>Thursday</v>
      </c>
      <c r="G1549">
        <f>IF(data[[#This Row],[rok]]=rokok,1,0)</f>
        <v>0</v>
      </c>
      <c r="H1549">
        <f>IF(data[[#This Row],[rok]]=rokok-1,1,0)</f>
        <v>0</v>
      </c>
      <c r="I1549">
        <f>data[[#This Row],[tento_rok]]+data[[#This Row],[minuly rok]]</f>
        <v>0</v>
      </c>
    </row>
    <row r="1550" spans="1:9" x14ac:dyDescent="0.2">
      <c r="A1550" s="16">
        <v>43553</v>
      </c>
      <c r="B1550" s="14">
        <v>32159</v>
      </c>
      <c r="C1550">
        <f>YEAR(data[[#This Row],[datum]])</f>
        <v>2019</v>
      </c>
      <c r="D1550">
        <f>MONTH(data[[#This Row],[datum]])</f>
        <v>3</v>
      </c>
      <c r="E1550">
        <f>DAY(data[[#This Row],[datum]])</f>
        <v>29</v>
      </c>
      <c r="F1550" t="str">
        <f>TEXT(data[[#This Row],[datum]],"dddd")</f>
        <v>Friday</v>
      </c>
      <c r="G1550">
        <f>IF(data[[#This Row],[rok]]=rokok,1,0)</f>
        <v>0</v>
      </c>
      <c r="H1550">
        <f>IF(data[[#This Row],[rok]]=rokok-1,1,0)</f>
        <v>0</v>
      </c>
      <c r="I1550">
        <f>data[[#This Row],[tento_rok]]+data[[#This Row],[minuly rok]]</f>
        <v>0</v>
      </c>
    </row>
    <row r="1551" spans="1:9" x14ac:dyDescent="0.2">
      <c r="A1551" s="16">
        <v>43554</v>
      </c>
      <c r="B1551" s="15">
        <v>31853</v>
      </c>
      <c r="C1551">
        <f>YEAR(data[[#This Row],[datum]])</f>
        <v>2019</v>
      </c>
      <c r="D1551">
        <f>MONTH(data[[#This Row],[datum]])</f>
        <v>3</v>
      </c>
      <c r="E1551">
        <f>DAY(data[[#This Row],[datum]])</f>
        <v>30</v>
      </c>
      <c r="F1551" t="str">
        <f>TEXT(data[[#This Row],[datum]],"dddd")</f>
        <v>Saturday</v>
      </c>
      <c r="G1551">
        <f>IF(data[[#This Row],[rok]]=rokok,1,0)</f>
        <v>0</v>
      </c>
      <c r="H1551">
        <f>IF(data[[#This Row],[rok]]=rokok-1,1,0)</f>
        <v>0</v>
      </c>
      <c r="I1551">
        <f>data[[#This Row],[tento_rok]]+data[[#This Row],[minuly rok]]</f>
        <v>0</v>
      </c>
    </row>
    <row r="1552" spans="1:9" x14ac:dyDescent="0.2">
      <c r="A1552" s="16">
        <v>43555</v>
      </c>
      <c r="B1552" s="14">
        <v>31420</v>
      </c>
      <c r="C1552">
        <f>YEAR(data[[#This Row],[datum]])</f>
        <v>2019</v>
      </c>
      <c r="D1552">
        <f>MONTH(data[[#This Row],[datum]])</f>
        <v>3</v>
      </c>
      <c r="E1552">
        <f>DAY(data[[#This Row],[datum]])</f>
        <v>31</v>
      </c>
      <c r="F1552" t="str">
        <f>TEXT(data[[#This Row],[datum]],"dddd")</f>
        <v>Sunday</v>
      </c>
      <c r="G1552">
        <f>IF(data[[#This Row],[rok]]=rokok,1,0)</f>
        <v>0</v>
      </c>
      <c r="H1552">
        <f>IF(data[[#This Row],[rok]]=rokok-1,1,0)</f>
        <v>0</v>
      </c>
      <c r="I1552">
        <f>data[[#This Row],[tento_rok]]+data[[#This Row],[minuly rok]]</f>
        <v>0</v>
      </c>
    </row>
    <row r="1553" spans="1:9" x14ac:dyDescent="0.2">
      <c r="A1553" s="16">
        <v>43556</v>
      </c>
      <c r="B1553" s="15">
        <v>33838</v>
      </c>
      <c r="C1553">
        <f>YEAR(data[[#This Row],[datum]])</f>
        <v>2019</v>
      </c>
      <c r="D1553">
        <f>MONTH(data[[#This Row],[datum]])</f>
        <v>4</v>
      </c>
      <c r="E1553">
        <f>DAY(data[[#This Row],[datum]])</f>
        <v>1</v>
      </c>
      <c r="F1553" t="str">
        <f>TEXT(data[[#This Row],[datum]],"dddd")</f>
        <v>Monday</v>
      </c>
      <c r="G1553">
        <f>IF(data[[#This Row],[rok]]=rokok,1,0)</f>
        <v>0</v>
      </c>
      <c r="H1553">
        <f>IF(data[[#This Row],[rok]]=rokok-1,1,0)</f>
        <v>0</v>
      </c>
      <c r="I1553">
        <f>data[[#This Row],[tento_rok]]+data[[#This Row],[minuly rok]]</f>
        <v>0</v>
      </c>
    </row>
    <row r="1554" spans="1:9" x14ac:dyDescent="0.2">
      <c r="A1554" s="16">
        <v>43557</v>
      </c>
      <c r="B1554" s="14">
        <v>33082</v>
      </c>
      <c r="C1554">
        <f>YEAR(data[[#This Row],[datum]])</f>
        <v>2019</v>
      </c>
      <c r="D1554">
        <f>MONTH(data[[#This Row],[datum]])</f>
        <v>4</v>
      </c>
      <c r="E1554">
        <f>DAY(data[[#This Row],[datum]])</f>
        <v>2</v>
      </c>
      <c r="F1554" t="str">
        <f>TEXT(data[[#This Row],[datum]],"dddd")</f>
        <v>Tuesday</v>
      </c>
      <c r="G1554">
        <f>IF(data[[#This Row],[rok]]=rokok,1,0)</f>
        <v>0</v>
      </c>
      <c r="H1554">
        <f>IF(data[[#This Row],[rok]]=rokok-1,1,0)</f>
        <v>0</v>
      </c>
      <c r="I1554">
        <f>data[[#This Row],[tento_rok]]+data[[#This Row],[minuly rok]]</f>
        <v>0</v>
      </c>
    </row>
    <row r="1555" spans="1:9" x14ac:dyDescent="0.2">
      <c r="A1555" s="16">
        <v>43558</v>
      </c>
      <c r="B1555" s="15">
        <v>31357</v>
      </c>
      <c r="C1555">
        <f>YEAR(data[[#This Row],[datum]])</f>
        <v>2019</v>
      </c>
      <c r="D1555">
        <f>MONTH(data[[#This Row],[datum]])</f>
        <v>4</v>
      </c>
      <c r="E1555">
        <f>DAY(data[[#This Row],[datum]])</f>
        <v>3</v>
      </c>
      <c r="F1555" t="str">
        <f>TEXT(data[[#This Row],[datum]],"dddd")</f>
        <v>Wednesday</v>
      </c>
      <c r="G1555">
        <f>IF(data[[#This Row],[rok]]=rokok,1,0)</f>
        <v>0</v>
      </c>
      <c r="H1555">
        <f>IF(data[[#This Row],[rok]]=rokok-1,1,0)</f>
        <v>0</v>
      </c>
      <c r="I1555">
        <f>data[[#This Row],[tento_rok]]+data[[#This Row],[minuly rok]]</f>
        <v>0</v>
      </c>
    </row>
    <row r="1556" spans="1:9" x14ac:dyDescent="0.2">
      <c r="A1556" s="16">
        <v>43559</v>
      </c>
      <c r="B1556" s="14">
        <v>30006</v>
      </c>
      <c r="C1556">
        <f>YEAR(data[[#This Row],[datum]])</f>
        <v>2019</v>
      </c>
      <c r="D1556">
        <f>MONTH(data[[#This Row],[datum]])</f>
        <v>4</v>
      </c>
      <c r="E1556">
        <f>DAY(data[[#This Row],[datum]])</f>
        <v>4</v>
      </c>
      <c r="F1556" t="str">
        <f>TEXT(data[[#This Row],[datum]],"dddd")</f>
        <v>Thursday</v>
      </c>
      <c r="G1556">
        <f>IF(data[[#This Row],[rok]]=rokok,1,0)</f>
        <v>0</v>
      </c>
      <c r="H1556">
        <f>IF(data[[#This Row],[rok]]=rokok-1,1,0)</f>
        <v>0</v>
      </c>
      <c r="I1556">
        <f>data[[#This Row],[tento_rok]]+data[[#This Row],[minuly rok]]</f>
        <v>0</v>
      </c>
    </row>
    <row r="1557" spans="1:9" x14ac:dyDescent="0.2">
      <c r="A1557" s="16">
        <v>43560</v>
      </c>
      <c r="B1557" s="15">
        <v>32058</v>
      </c>
      <c r="C1557">
        <f>YEAR(data[[#This Row],[datum]])</f>
        <v>2019</v>
      </c>
      <c r="D1557">
        <f>MONTH(data[[#This Row],[datum]])</f>
        <v>4</v>
      </c>
      <c r="E1557">
        <f>DAY(data[[#This Row],[datum]])</f>
        <v>5</v>
      </c>
      <c r="F1557" t="str">
        <f>TEXT(data[[#This Row],[datum]],"dddd")</f>
        <v>Friday</v>
      </c>
      <c r="G1557">
        <f>IF(data[[#This Row],[rok]]=rokok,1,0)</f>
        <v>0</v>
      </c>
      <c r="H1557">
        <f>IF(data[[#This Row],[rok]]=rokok-1,1,0)</f>
        <v>0</v>
      </c>
      <c r="I1557">
        <f>data[[#This Row],[tento_rok]]+data[[#This Row],[minuly rok]]</f>
        <v>0</v>
      </c>
    </row>
    <row r="1558" spans="1:9" x14ac:dyDescent="0.2">
      <c r="A1558" s="16">
        <v>43561</v>
      </c>
      <c r="B1558" s="14">
        <v>21544</v>
      </c>
      <c r="C1558">
        <f>YEAR(data[[#This Row],[datum]])</f>
        <v>2019</v>
      </c>
      <c r="D1558">
        <f>MONTH(data[[#This Row],[datum]])</f>
        <v>4</v>
      </c>
      <c r="E1558">
        <f>DAY(data[[#This Row],[datum]])</f>
        <v>6</v>
      </c>
      <c r="F1558" t="str">
        <f>TEXT(data[[#This Row],[datum]],"dddd")</f>
        <v>Saturday</v>
      </c>
      <c r="G1558">
        <f>IF(data[[#This Row],[rok]]=rokok,1,0)</f>
        <v>0</v>
      </c>
      <c r="H1558">
        <f>IF(data[[#This Row],[rok]]=rokok-1,1,0)</f>
        <v>0</v>
      </c>
      <c r="I1558">
        <f>data[[#This Row],[tento_rok]]+data[[#This Row],[minuly rok]]</f>
        <v>0</v>
      </c>
    </row>
    <row r="1559" spans="1:9" x14ac:dyDescent="0.2">
      <c r="A1559" s="16">
        <v>43562</v>
      </c>
      <c r="B1559" s="15">
        <v>21115</v>
      </c>
      <c r="C1559">
        <f>YEAR(data[[#This Row],[datum]])</f>
        <v>2019</v>
      </c>
      <c r="D1559">
        <f>MONTH(data[[#This Row],[datum]])</f>
        <v>4</v>
      </c>
      <c r="E1559">
        <f>DAY(data[[#This Row],[datum]])</f>
        <v>7</v>
      </c>
      <c r="F1559" t="str">
        <f>TEXT(data[[#This Row],[datum]],"dddd")</f>
        <v>Sunday</v>
      </c>
      <c r="G1559">
        <f>IF(data[[#This Row],[rok]]=rokok,1,0)</f>
        <v>0</v>
      </c>
      <c r="H1559">
        <f>IF(data[[#This Row],[rok]]=rokok-1,1,0)</f>
        <v>0</v>
      </c>
      <c r="I1559">
        <f>data[[#This Row],[tento_rok]]+data[[#This Row],[minuly rok]]</f>
        <v>0</v>
      </c>
    </row>
    <row r="1560" spans="1:9" x14ac:dyDescent="0.2">
      <c r="A1560" s="16">
        <v>43563</v>
      </c>
      <c r="B1560" s="14">
        <v>20908</v>
      </c>
      <c r="C1560">
        <f>YEAR(data[[#This Row],[datum]])</f>
        <v>2019</v>
      </c>
      <c r="D1560">
        <f>MONTH(data[[#This Row],[datum]])</f>
        <v>4</v>
      </c>
      <c r="E1560">
        <f>DAY(data[[#This Row],[datum]])</f>
        <v>8</v>
      </c>
      <c r="F1560" t="str">
        <f>TEXT(data[[#This Row],[datum]],"dddd")</f>
        <v>Monday</v>
      </c>
      <c r="G1560">
        <f>IF(data[[#This Row],[rok]]=rokok,1,0)</f>
        <v>0</v>
      </c>
      <c r="H1560">
        <f>IF(data[[#This Row],[rok]]=rokok-1,1,0)</f>
        <v>0</v>
      </c>
      <c r="I1560">
        <f>data[[#This Row],[tento_rok]]+data[[#This Row],[minuly rok]]</f>
        <v>0</v>
      </c>
    </row>
    <row r="1561" spans="1:9" x14ac:dyDescent="0.2">
      <c r="A1561" s="16">
        <v>43564</v>
      </c>
      <c r="B1561" s="15">
        <v>20147</v>
      </c>
      <c r="C1561">
        <f>YEAR(data[[#This Row],[datum]])</f>
        <v>2019</v>
      </c>
      <c r="D1561">
        <f>MONTH(data[[#This Row],[datum]])</f>
        <v>4</v>
      </c>
      <c r="E1561">
        <f>DAY(data[[#This Row],[datum]])</f>
        <v>9</v>
      </c>
      <c r="F1561" t="str">
        <f>TEXT(data[[#This Row],[datum]],"dddd")</f>
        <v>Tuesday</v>
      </c>
      <c r="G1561">
        <f>IF(data[[#This Row],[rok]]=rokok,1,0)</f>
        <v>0</v>
      </c>
      <c r="H1561">
        <f>IF(data[[#This Row],[rok]]=rokok-1,1,0)</f>
        <v>0</v>
      </c>
      <c r="I1561">
        <f>data[[#This Row],[tento_rok]]+data[[#This Row],[minuly rok]]</f>
        <v>0</v>
      </c>
    </row>
    <row r="1562" spans="1:9" x14ac:dyDescent="0.2">
      <c r="A1562" s="16">
        <v>43565</v>
      </c>
      <c r="B1562" s="14">
        <v>60571</v>
      </c>
      <c r="C1562">
        <f>YEAR(data[[#This Row],[datum]])</f>
        <v>2019</v>
      </c>
      <c r="D1562">
        <f>MONTH(data[[#This Row],[datum]])</f>
        <v>4</v>
      </c>
      <c r="E1562">
        <f>DAY(data[[#This Row],[datum]])</f>
        <v>10</v>
      </c>
      <c r="F1562" t="str">
        <f>TEXT(data[[#This Row],[datum]],"dddd")</f>
        <v>Wednesday</v>
      </c>
      <c r="G1562">
        <f>IF(data[[#This Row],[rok]]=rokok,1,0)</f>
        <v>0</v>
      </c>
      <c r="H1562">
        <f>IF(data[[#This Row],[rok]]=rokok-1,1,0)</f>
        <v>0</v>
      </c>
      <c r="I1562">
        <f>data[[#This Row],[tento_rok]]+data[[#This Row],[minuly rok]]</f>
        <v>0</v>
      </c>
    </row>
    <row r="1563" spans="1:9" x14ac:dyDescent="0.2">
      <c r="A1563" s="16">
        <v>43566</v>
      </c>
      <c r="B1563" s="15">
        <v>58591</v>
      </c>
      <c r="C1563">
        <f>YEAR(data[[#This Row],[datum]])</f>
        <v>2019</v>
      </c>
      <c r="D1563">
        <f>MONTH(data[[#This Row],[datum]])</f>
        <v>4</v>
      </c>
      <c r="E1563">
        <f>DAY(data[[#This Row],[datum]])</f>
        <v>11</v>
      </c>
      <c r="F1563" t="str">
        <f>TEXT(data[[#This Row],[datum]],"dddd")</f>
        <v>Thursday</v>
      </c>
      <c r="G1563">
        <f>IF(data[[#This Row],[rok]]=rokok,1,0)</f>
        <v>0</v>
      </c>
      <c r="H1563">
        <f>IF(data[[#This Row],[rok]]=rokok-1,1,0)</f>
        <v>0</v>
      </c>
      <c r="I1563">
        <f>data[[#This Row],[tento_rok]]+data[[#This Row],[minuly rok]]</f>
        <v>0</v>
      </c>
    </row>
    <row r="1564" spans="1:9" x14ac:dyDescent="0.2">
      <c r="A1564" s="16">
        <v>43567</v>
      </c>
      <c r="B1564" s="14">
        <v>58013</v>
      </c>
      <c r="C1564">
        <f>YEAR(data[[#This Row],[datum]])</f>
        <v>2019</v>
      </c>
      <c r="D1564">
        <f>MONTH(data[[#This Row],[datum]])</f>
        <v>4</v>
      </c>
      <c r="E1564">
        <f>DAY(data[[#This Row],[datum]])</f>
        <v>12</v>
      </c>
      <c r="F1564" t="str">
        <f>TEXT(data[[#This Row],[datum]],"dddd")</f>
        <v>Friday</v>
      </c>
      <c r="G1564">
        <f>IF(data[[#This Row],[rok]]=rokok,1,0)</f>
        <v>0</v>
      </c>
      <c r="H1564">
        <f>IF(data[[#This Row],[rok]]=rokok-1,1,0)</f>
        <v>0</v>
      </c>
      <c r="I1564">
        <f>data[[#This Row],[tento_rok]]+data[[#This Row],[minuly rok]]</f>
        <v>0</v>
      </c>
    </row>
    <row r="1565" spans="1:9" x14ac:dyDescent="0.2">
      <c r="A1565" s="16">
        <v>43568</v>
      </c>
      <c r="B1565" s="15">
        <v>59636</v>
      </c>
      <c r="C1565">
        <f>YEAR(data[[#This Row],[datum]])</f>
        <v>2019</v>
      </c>
      <c r="D1565">
        <f>MONTH(data[[#This Row],[datum]])</f>
        <v>4</v>
      </c>
      <c r="E1565">
        <f>DAY(data[[#This Row],[datum]])</f>
        <v>13</v>
      </c>
      <c r="F1565" t="str">
        <f>TEXT(data[[#This Row],[datum]],"dddd")</f>
        <v>Saturday</v>
      </c>
      <c r="G1565">
        <f>IF(data[[#This Row],[rok]]=rokok,1,0)</f>
        <v>0</v>
      </c>
      <c r="H1565">
        <f>IF(data[[#This Row],[rok]]=rokok-1,1,0)</f>
        <v>0</v>
      </c>
      <c r="I1565">
        <f>data[[#This Row],[tento_rok]]+data[[#This Row],[minuly rok]]</f>
        <v>0</v>
      </c>
    </row>
    <row r="1566" spans="1:9" x14ac:dyDescent="0.2">
      <c r="A1566" s="16">
        <v>43569</v>
      </c>
      <c r="B1566" s="14">
        <v>59883</v>
      </c>
      <c r="C1566">
        <f>YEAR(data[[#This Row],[datum]])</f>
        <v>2019</v>
      </c>
      <c r="D1566">
        <f>MONTH(data[[#This Row],[datum]])</f>
        <v>4</v>
      </c>
      <c r="E1566">
        <f>DAY(data[[#This Row],[datum]])</f>
        <v>14</v>
      </c>
      <c r="F1566" t="str">
        <f>TEXT(data[[#This Row],[datum]],"dddd")</f>
        <v>Sunday</v>
      </c>
      <c r="G1566">
        <f>IF(data[[#This Row],[rok]]=rokok,1,0)</f>
        <v>0</v>
      </c>
      <c r="H1566">
        <f>IF(data[[#This Row],[rok]]=rokok-1,1,0)</f>
        <v>0</v>
      </c>
      <c r="I1566">
        <f>data[[#This Row],[tento_rok]]+data[[#This Row],[minuly rok]]</f>
        <v>0</v>
      </c>
    </row>
    <row r="1567" spans="1:9" x14ac:dyDescent="0.2">
      <c r="A1567" s="16">
        <v>43570</v>
      </c>
      <c r="B1567" s="15">
        <v>57078</v>
      </c>
      <c r="C1567">
        <f>YEAR(data[[#This Row],[datum]])</f>
        <v>2019</v>
      </c>
      <c r="D1567">
        <f>MONTH(data[[#This Row],[datum]])</f>
        <v>4</v>
      </c>
      <c r="E1567">
        <f>DAY(data[[#This Row],[datum]])</f>
        <v>15</v>
      </c>
      <c r="F1567" t="str">
        <f>TEXT(data[[#This Row],[datum]],"dddd")</f>
        <v>Monday</v>
      </c>
      <c r="G1567">
        <f>IF(data[[#This Row],[rok]]=rokok,1,0)</f>
        <v>0</v>
      </c>
      <c r="H1567">
        <f>IF(data[[#This Row],[rok]]=rokok-1,1,0)</f>
        <v>0</v>
      </c>
      <c r="I1567">
        <f>data[[#This Row],[tento_rok]]+data[[#This Row],[minuly rok]]</f>
        <v>0</v>
      </c>
    </row>
    <row r="1568" spans="1:9" x14ac:dyDescent="0.2">
      <c r="A1568" s="16">
        <v>43571</v>
      </c>
      <c r="B1568" s="14">
        <v>63766</v>
      </c>
      <c r="C1568">
        <f>YEAR(data[[#This Row],[datum]])</f>
        <v>2019</v>
      </c>
      <c r="D1568">
        <f>MONTH(data[[#This Row],[datum]])</f>
        <v>4</v>
      </c>
      <c r="E1568">
        <f>DAY(data[[#This Row],[datum]])</f>
        <v>16</v>
      </c>
      <c r="F1568" t="str">
        <f>TEXT(data[[#This Row],[datum]],"dddd")</f>
        <v>Tuesday</v>
      </c>
      <c r="G1568">
        <f>IF(data[[#This Row],[rok]]=rokok,1,0)</f>
        <v>0</v>
      </c>
      <c r="H1568">
        <f>IF(data[[#This Row],[rok]]=rokok-1,1,0)</f>
        <v>0</v>
      </c>
      <c r="I1568">
        <f>data[[#This Row],[tento_rok]]+data[[#This Row],[minuly rok]]</f>
        <v>0</v>
      </c>
    </row>
    <row r="1569" spans="1:9" x14ac:dyDescent="0.2">
      <c r="A1569" s="16">
        <v>43572</v>
      </c>
      <c r="B1569" s="15">
        <v>56010</v>
      </c>
      <c r="C1569">
        <f>YEAR(data[[#This Row],[datum]])</f>
        <v>2019</v>
      </c>
      <c r="D1569">
        <f>MONTH(data[[#This Row],[datum]])</f>
        <v>4</v>
      </c>
      <c r="E1569">
        <f>DAY(data[[#This Row],[datum]])</f>
        <v>17</v>
      </c>
      <c r="F1569" t="str">
        <f>TEXT(data[[#This Row],[datum]],"dddd")</f>
        <v>Wednesday</v>
      </c>
      <c r="G1569">
        <f>IF(data[[#This Row],[rok]]=rokok,1,0)</f>
        <v>0</v>
      </c>
      <c r="H1569">
        <f>IF(data[[#This Row],[rok]]=rokok-1,1,0)</f>
        <v>0</v>
      </c>
      <c r="I1569">
        <f>data[[#This Row],[tento_rok]]+data[[#This Row],[minuly rok]]</f>
        <v>0</v>
      </c>
    </row>
    <row r="1570" spans="1:9" x14ac:dyDescent="0.2">
      <c r="A1570" s="16">
        <v>43573</v>
      </c>
      <c r="B1570" s="14">
        <v>31598</v>
      </c>
      <c r="C1570">
        <f>YEAR(data[[#This Row],[datum]])</f>
        <v>2019</v>
      </c>
      <c r="D1570">
        <f>MONTH(data[[#This Row],[datum]])</f>
        <v>4</v>
      </c>
      <c r="E1570">
        <f>DAY(data[[#This Row],[datum]])</f>
        <v>18</v>
      </c>
      <c r="F1570" t="str">
        <f>TEXT(data[[#This Row],[datum]],"dddd")</f>
        <v>Thursday</v>
      </c>
      <c r="G1570">
        <f>IF(data[[#This Row],[rok]]=rokok,1,0)</f>
        <v>0</v>
      </c>
      <c r="H1570">
        <f>IF(data[[#This Row],[rok]]=rokok-1,1,0)</f>
        <v>0</v>
      </c>
      <c r="I1570">
        <f>data[[#This Row],[tento_rok]]+data[[#This Row],[minuly rok]]</f>
        <v>0</v>
      </c>
    </row>
    <row r="1571" spans="1:9" x14ac:dyDescent="0.2">
      <c r="A1571" s="16">
        <v>43574</v>
      </c>
      <c r="B1571" s="15">
        <v>32560</v>
      </c>
      <c r="C1571">
        <f>YEAR(data[[#This Row],[datum]])</f>
        <v>2019</v>
      </c>
      <c r="D1571">
        <f>MONTH(data[[#This Row],[datum]])</f>
        <v>4</v>
      </c>
      <c r="E1571">
        <f>DAY(data[[#This Row],[datum]])</f>
        <v>19</v>
      </c>
      <c r="F1571" t="str">
        <f>TEXT(data[[#This Row],[datum]],"dddd")</f>
        <v>Friday</v>
      </c>
      <c r="G1571">
        <f>IF(data[[#This Row],[rok]]=rokok,1,0)</f>
        <v>0</v>
      </c>
      <c r="H1571">
        <f>IF(data[[#This Row],[rok]]=rokok-1,1,0)</f>
        <v>0</v>
      </c>
      <c r="I1571">
        <f>data[[#This Row],[tento_rok]]+data[[#This Row],[minuly rok]]</f>
        <v>0</v>
      </c>
    </row>
    <row r="1572" spans="1:9" x14ac:dyDescent="0.2">
      <c r="A1572" s="16">
        <v>43575</v>
      </c>
      <c r="B1572" s="14">
        <v>30936</v>
      </c>
      <c r="C1572">
        <f>YEAR(data[[#This Row],[datum]])</f>
        <v>2019</v>
      </c>
      <c r="D1572">
        <f>MONTH(data[[#This Row],[datum]])</f>
        <v>4</v>
      </c>
      <c r="E1572">
        <f>DAY(data[[#This Row],[datum]])</f>
        <v>20</v>
      </c>
      <c r="F1572" t="str">
        <f>TEXT(data[[#This Row],[datum]],"dddd")</f>
        <v>Saturday</v>
      </c>
      <c r="G1572">
        <f>IF(data[[#This Row],[rok]]=rokok,1,0)</f>
        <v>0</v>
      </c>
      <c r="H1572">
        <f>IF(data[[#This Row],[rok]]=rokok-1,1,0)</f>
        <v>0</v>
      </c>
      <c r="I1572">
        <f>data[[#This Row],[tento_rok]]+data[[#This Row],[minuly rok]]</f>
        <v>0</v>
      </c>
    </row>
    <row r="1573" spans="1:9" x14ac:dyDescent="0.2">
      <c r="A1573" s="16">
        <v>43576</v>
      </c>
      <c r="B1573" s="15">
        <v>30787</v>
      </c>
      <c r="C1573">
        <f>YEAR(data[[#This Row],[datum]])</f>
        <v>2019</v>
      </c>
      <c r="D1573">
        <f>MONTH(data[[#This Row],[datum]])</f>
        <v>4</v>
      </c>
      <c r="E1573">
        <f>DAY(data[[#This Row],[datum]])</f>
        <v>21</v>
      </c>
      <c r="F1573" t="str">
        <f>TEXT(data[[#This Row],[datum]],"dddd")</f>
        <v>Sunday</v>
      </c>
      <c r="G1573">
        <f>IF(data[[#This Row],[rok]]=rokok,1,0)</f>
        <v>0</v>
      </c>
      <c r="H1573">
        <f>IF(data[[#This Row],[rok]]=rokok-1,1,0)</f>
        <v>0</v>
      </c>
      <c r="I1573">
        <f>data[[#This Row],[tento_rok]]+data[[#This Row],[minuly rok]]</f>
        <v>0</v>
      </c>
    </row>
    <row r="1574" spans="1:9" x14ac:dyDescent="0.2">
      <c r="A1574" s="16">
        <v>43577</v>
      </c>
      <c r="B1574" s="14">
        <v>41334</v>
      </c>
      <c r="C1574">
        <f>YEAR(data[[#This Row],[datum]])</f>
        <v>2019</v>
      </c>
      <c r="D1574">
        <f>MONTH(data[[#This Row],[datum]])</f>
        <v>4</v>
      </c>
      <c r="E1574">
        <f>DAY(data[[#This Row],[datum]])</f>
        <v>22</v>
      </c>
      <c r="F1574" t="str">
        <f>TEXT(data[[#This Row],[datum]],"dddd")</f>
        <v>Monday</v>
      </c>
      <c r="G1574">
        <f>IF(data[[#This Row],[rok]]=rokok,1,0)</f>
        <v>0</v>
      </c>
      <c r="H1574">
        <f>IF(data[[#This Row],[rok]]=rokok-1,1,0)</f>
        <v>0</v>
      </c>
      <c r="I1574">
        <f>data[[#This Row],[tento_rok]]+data[[#This Row],[minuly rok]]</f>
        <v>0</v>
      </c>
    </row>
    <row r="1575" spans="1:9" x14ac:dyDescent="0.2">
      <c r="A1575" s="16">
        <v>43578</v>
      </c>
      <c r="B1575" s="15">
        <v>44383</v>
      </c>
      <c r="C1575">
        <f>YEAR(data[[#This Row],[datum]])</f>
        <v>2019</v>
      </c>
      <c r="D1575">
        <f>MONTH(data[[#This Row],[datum]])</f>
        <v>4</v>
      </c>
      <c r="E1575">
        <f>DAY(data[[#This Row],[datum]])</f>
        <v>23</v>
      </c>
      <c r="F1575" t="str">
        <f>TEXT(data[[#This Row],[datum]],"dddd")</f>
        <v>Tuesday</v>
      </c>
      <c r="G1575">
        <f>IF(data[[#This Row],[rok]]=rokok,1,0)</f>
        <v>0</v>
      </c>
      <c r="H1575">
        <f>IF(data[[#This Row],[rok]]=rokok-1,1,0)</f>
        <v>0</v>
      </c>
      <c r="I1575">
        <f>data[[#This Row],[tento_rok]]+data[[#This Row],[minuly rok]]</f>
        <v>0</v>
      </c>
    </row>
    <row r="1576" spans="1:9" x14ac:dyDescent="0.2">
      <c r="A1576" s="16">
        <v>43579</v>
      </c>
      <c r="B1576" s="14">
        <v>41063</v>
      </c>
      <c r="C1576">
        <f>YEAR(data[[#This Row],[datum]])</f>
        <v>2019</v>
      </c>
      <c r="D1576">
        <f>MONTH(data[[#This Row],[datum]])</f>
        <v>4</v>
      </c>
      <c r="E1576">
        <f>DAY(data[[#This Row],[datum]])</f>
        <v>24</v>
      </c>
      <c r="F1576" t="str">
        <f>TEXT(data[[#This Row],[datum]],"dddd")</f>
        <v>Wednesday</v>
      </c>
      <c r="G1576">
        <f>IF(data[[#This Row],[rok]]=rokok,1,0)</f>
        <v>0</v>
      </c>
      <c r="H1576">
        <f>IF(data[[#This Row],[rok]]=rokok-1,1,0)</f>
        <v>0</v>
      </c>
      <c r="I1576">
        <f>data[[#This Row],[tento_rok]]+data[[#This Row],[minuly rok]]</f>
        <v>0</v>
      </c>
    </row>
    <row r="1577" spans="1:9" x14ac:dyDescent="0.2">
      <c r="A1577" s="16">
        <v>43580</v>
      </c>
      <c r="B1577" s="15">
        <v>41323</v>
      </c>
      <c r="C1577">
        <f>YEAR(data[[#This Row],[datum]])</f>
        <v>2019</v>
      </c>
      <c r="D1577">
        <f>MONTH(data[[#This Row],[datum]])</f>
        <v>4</v>
      </c>
      <c r="E1577">
        <f>DAY(data[[#This Row],[datum]])</f>
        <v>25</v>
      </c>
      <c r="F1577" t="str">
        <f>TEXT(data[[#This Row],[datum]],"dddd")</f>
        <v>Thursday</v>
      </c>
      <c r="G1577">
        <f>IF(data[[#This Row],[rok]]=rokok,1,0)</f>
        <v>0</v>
      </c>
      <c r="H1577">
        <f>IF(data[[#This Row],[rok]]=rokok-1,1,0)</f>
        <v>0</v>
      </c>
      <c r="I1577">
        <f>data[[#This Row],[tento_rok]]+data[[#This Row],[minuly rok]]</f>
        <v>0</v>
      </c>
    </row>
    <row r="1578" spans="1:9" x14ac:dyDescent="0.2">
      <c r="A1578" s="16">
        <v>43581</v>
      </c>
      <c r="B1578" s="14">
        <v>23101</v>
      </c>
      <c r="C1578">
        <f>YEAR(data[[#This Row],[datum]])</f>
        <v>2019</v>
      </c>
      <c r="D1578">
        <f>MONTH(data[[#This Row],[datum]])</f>
        <v>4</v>
      </c>
      <c r="E1578">
        <f>DAY(data[[#This Row],[datum]])</f>
        <v>26</v>
      </c>
      <c r="F1578" t="str">
        <f>TEXT(data[[#This Row],[datum]],"dddd")</f>
        <v>Friday</v>
      </c>
      <c r="G1578">
        <f>IF(data[[#This Row],[rok]]=rokok,1,0)</f>
        <v>0</v>
      </c>
      <c r="H1578">
        <f>IF(data[[#This Row],[rok]]=rokok-1,1,0)</f>
        <v>0</v>
      </c>
      <c r="I1578">
        <f>data[[#This Row],[tento_rok]]+data[[#This Row],[minuly rok]]</f>
        <v>0</v>
      </c>
    </row>
    <row r="1579" spans="1:9" x14ac:dyDescent="0.2">
      <c r="A1579" s="16">
        <v>43582</v>
      </c>
      <c r="B1579" s="15">
        <v>23118</v>
      </c>
      <c r="C1579">
        <f>YEAR(data[[#This Row],[datum]])</f>
        <v>2019</v>
      </c>
      <c r="D1579">
        <f>MONTH(data[[#This Row],[datum]])</f>
        <v>4</v>
      </c>
      <c r="E1579">
        <f>DAY(data[[#This Row],[datum]])</f>
        <v>27</v>
      </c>
      <c r="F1579" t="str">
        <f>TEXT(data[[#This Row],[datum]],"dddd")</f>
        <v>Saturday</v>
      </c>
      <c r="G1579">
        <f>IF(data[[#This Row],[rok]]=rokok,1,0)</f>
        <v>0</v>
      </c>
      <c r="H1579">
        <f>IF(data[[#This Row],[rok]]=rokok-1,1,0)</f>
        <v>0</v>
      </c>
      <c r="I1579">
        <f>data[[#This Row],[tento_rok]]+data[[#This Row],[minuly rok]]</f>
        <v>0</v>
      </c>
    </row>
    <row r="1580" spans="1:9" x14ac:dyDescent="0.2">
      <c r="A1580" s="16">
        <v>43583</v>
      </c>
      <c r="B1580" s="14">
        <v>22239</v>
      </c>
      <c r="C1580">
        <f>YEAR(data[[#This Row],[datum]])</f>
        <v>2019</v>
      </c>
      <c r="D1580">
        <f>MONTH(data[[#This Row],[datum]])</f>
        <v>4</v>
      </c>
      <c r="E1580">
        <f>DAY(data[[#This Row],[datum]])</f>
        <v>28</v>
      </c>
      <c r="F1580" t="str">
        <f>TEXT(data[[#This Row],[datum]],"dddd")</f>
        <v>Sunday</v>
      </c>
      <c r="G1580">
        <f>IF(data[[#This Row],[rok]]=rokok,1,0)</f>
        <v>0</v>
      </c>
      <c r="H1580">
        <f>IF(data[[#This Row],[rok]]=rokok-1,1,0)</f>
        <v>0</v>
      </c>
      <c r="I1580">
        <f>data[[#This Row],[tento_rok]]+data[[#This Row],[minuly rok]]</f>
        <v>0</v>
      </c>
    </row>
    <row r="1581" spans="1:9" x14ac:dyDescent="0.2">
      <c r="A1581" s="16">
        <v>43584</v>
      </c>
      <c r="B1581" s="15">
        <v>23434</v>
      </c>
      <c r="C1581">
        <f>YEAR(data[[#This Row],[datum]])</f>
        <v>2019</v>
      </c>
      <c r="D1581">
        <f>MONTH(data[[#This Row],[datum]])</f>
        <v>4</v>
      </c>
      <c r="E1581">
        <f>DAY(data[[#This Row],[datum]])</f>
        <v>29</v>
      </c>
      <c r="F1581" t="str">
        <f>TEXT(data[[#This Row],[datum]],"dddd")</f>
        <v>Monday</v>
      </c>
      <c r="G1581">
        <f>IF(data[[#This Row],[rok]]=rokok,1,0)</f>
        <v>0</v>
      </c>
      <c r="H1581">
        <f>IF(data[[#This Row],[rok]]=rokok-1,1,0)</f>
        <v>0</v>
      </c>
      <c r="I1581">
        <f>data[[#This Row],[tento_rok]]+data[[#This Row],[minuly rok]]</f>
        <v>0</v>
      </c>
    </row>
    <row r="1582" spans="1:9" x14ac:dyDescent="0.2">
      <c r="A1582" s="16">
        <v>43585</v>
      </c>
      <c r="B1582" s="14">
        <v>41728</v>
      </c>
      <c r="C1582">
        <f>YEAR(data[[#This Row],[datum]])</f>
        <v>2019</v>
      </c>
      <c r="D1582">
        <f>MONTH(data[[#This Row],[datum]])</f>
        <v>4</v>
      </c>
      <c r="E1582">
        <f>DAY(data[[#This Row],[datum]])</f>
        <v>30</v>
      </c>
      <c r="F1582" t="str">
        <f>TEXT(data[[#This Row],[datum]],"dddd")</f>
        <v>Tuesday</v>
      </c>
      <c r="G1582">
        <f>IF(data[[#This Row],[rok]]=rokok,1,0)</f>
        <v>0</v>
      </c>
      <c r="H1582">
        <f>IF(data[[#This Row],[rok]]=rokok-1,1,0)</f>
        <v>0</v>
      </c>
      <c r="I1582">
        <f>data[[#This Row],[tento_rok]]+data[[#This Row],[minuly rok]]</f>
        <v>0</v>
      </c>
    </row>
    <row r="1583" spans="1:9" x14ac:dyDescent="0.2">
      <c r="A1583" s="16">
        <v>43586</v>
      </c>
      <c r="B1583" s="15">
        <v>38814</v>
      </c>
      <c r="C1583">
        <f>YEAR(data[[#This Row],[datum]])</f>
        <v>2019</v>
      </c>
      <c r="D1583">
        <f>MONTH(data[[#This Row],[datum]])</f>
        <v>5</v>
      </c>
      <c r="E1583">
        <f>DAY(data[[#This Row],[datum]])</f>
        <v>1</v>
      </c>
      <c r="F1583" t="str">
        <f>TEXT(data[[#This Row],[datum]],"dddd")</f>
        <v>Wednesday</v>
      </c>
      <c r="G1583">
        <f>IF(data[[#This Row],[rok]]=rokok,1,0)</f>
        <v>0</v>
      </c>
      <c r="H1583">
        <f>IF(data[[#This Row],[rok]]=rokok-1,1,0)</f>
        <v>0</v>
      </c>
      <c r="I1583">
        <f>data[[#This Row],[tento_rok]]+data[[#This Row],[minuly rok]]</f>
        <v>0</v>
      </c>
    </row>
    <row r="1584" spans="1:9" x14ac:dyDescent="0.2">
      <c r="A1584" s="16">
        <v>43587</v>
      </c>
      <c r="B1584" s="14">
        <v>36358</v>
      </c>
      <c r="C1584">
        <f>YEAR(data[[#This Row],[datum]])</f>
        <v>2019</v>
      </c>
      <c r="D1584">
        <f>MONTH(data[[#This Row],[datum]])</f>
        <v>5</v>
      </c>
      <c r="E1584">
        <f>DAY(data[[#This Row],[datum]])</f>
        <v>2</v>
      </c>
      <c r="F1584" t="str">
        <f>TEXT(data[[#This Row],[datum]],"dddd")</f>
        <v>Thursday</v>
      </c>
      <c r="G1584">
        <f>IF(data[[#This Row],[rok]]=rokok,1,0)</f>
        <v>0</v>
      </c>
      <c r="H1584">
        <f>IF(data[[#This Row],[rok]]=rokok-1,1,0)</f>
        <v>0</v>
      </c>
      <c r="I1584">
        <f>data[[#This Row],[tento_rok]]+data[[#This Row],[minuly rok]]</f>
        <v>0</v>
      </c>
    </row>
    <row r="1585" spans="1:9" x14ac:dyDescent="0.2">
      <c r="A1585" s="16">
        <v>43588</v>
      </c>
      <c r="B1585" s="15">
        <v>37836</v>
      </c>
      <c r="C1585">
        <f>YEAR(data[[#This Row],[datum]])</f>
        <v>2019</v>
      </c>
      <c r="D1585">
        <f>MONTH(data[[#This Row],[datum]])</f>
        <v>5</v>
      </c>
      <c r="E1585">
        <f>DAY(data[[#This Row],[datum]])</f>
        <v>3</v>
      </c>
      <c r="F1585" t="str">
        <f>TEXT(data[[#This Row],[datum]],"dddd")</f>
        <v>Friday</v>
      </c>
      <c r="G1585">
        <f>IF(data[[#This Row],[rok]]=rokok,1,0)</f>
        <v>0</v>
      </c>
      <c r="H1585">
        <f>IF(data[[#This Row],[rok]]=rokok-1,1,0)</f>
        <v>0</v>
      </c>
      <c r="I1585">
        <f>data[[#This Row],[tento_rok]]+data[[#This Row],[minuly rok]]</f>
        <v>0</v>
      </c>
    </row>
    <row r="1586" spans="1:9" x14ac:dyDescent="0.2">
      <c r="A1586" s="16">
        <v>43589</v>
      </c>
      <c r="B1586" s="14">
        <v>41777</v>
      </c>
      <c r="C1586">
        <f>YEAR(data[[#This Row],[datum]])</f>
        <v>2019</v>
      </c>
      <c r="D1586">
        <f>MONTH(data[[#This Row],[datum]])</f>
        <v>5</v>
      </c>
      <c r="E1586">
        <f>DAY(data[[#This Row],[datum]])</f>
        <v>4</v>
      </c>
      <c r="F1586" t="str">
        <f>TEXT(data[[#This Row],[datum]],"dddd")</f>
        <v>Saturday</v>
      </c>
      <c r="G1586">
        <f>IF(data[[#This Row],[rok]]=rokok,1,0)</f>
        <v>0</v>
      </c>
      <c r="H1586">
        <f>IF(data[[#This Row],[rok]]=rokok-1,1,0)</f>
        <v>0</v>
      </c>
      <c r="I1586">
        <f>data[[#This Row],[tento_rok]]+data[[#This Row],[minuly rok]]</f>
        <v>0</v>
      </c>
    </row>
    <row r="1587" spans="1:9" x14ac:dyDescent="0.2">
      <c r="A1587" s="16">
        <v>43590</v>
      </c>
      <c r="B1587" s="15">
        <v>31350</v>
      </c>
      <c r="C1587">
        <f>YEAR(data[[#This Row],[datum]])</f>
        <v>2019</v>
      </c>
      <c r="D1587">
        <f>MONTH(data[[#This Row],[datum]])</f>
        <v>5</v>
      </c>
      <c r="E1587">
        <f>DAY(data[[#This Row],[datum]])</f>
        <v>5</v>
      </c>
      <c r="F1587" t="str">
        <f>TEXT(data[[#This Row],[datum]],"dddd")</f>
        <v>Sunday</v>
      </c>
      <c r="G1587">
        <f>IF(data[[#This Row],[rok]]=rokok,1,0)</f>
        <v>0</v>
      </c>
      <c r="H1587">
        <f>IF(data[[#This Row],[rok]]=rokok-1,1,0)</f>
        <v>0</v>
      </c>
      <c r="I1587">
        <f>data[[#This Row],[tento_rok]]+data[[#This Row],[minuly rok]]</f>
        <v>0</v>
      </c>
    </row>
    <row r="1588" spans="1:9" x14ac:dyDescent="0.2">
      <c r="A1588" s="16">
        <v>43591</v>
      </c>
      <c r="B1588" s="14">
        <v>34562</v>
      </c>
      <c r="C1588">
        <f>YEAR(data[[#This Row],[datum]])</f>
        <v>2019</v>
      </c>
      <c r="D1588">
        <f>MONTH(data[[#This Row],[datum]])</f>
        <v>5</v>
      </c>
      <c r="E1588">
        <f>DAY(data[[#This Row],[datum]])</f>
        <v>6</v>
      </c>
      <c r="F1588" t="str">
        <f>TEXT(data[[#This Row],[datum]],"dddd")</f>
        <v>Monday</v>
      </c>
      <c r="G1588">
        <f>IF(data[[#This Row],[rok]]=rokok,1,0)</f>
        <v>0</v>
      </c>
      <c r="H1588">
        <f>IF(data[[#This Row],[rok]]=rokok-1,1,0)</f>
        <v>0</v>
      </c>
      <c r="I1588">
        <f>data[[#This Row],[tento_rok]]+data[[#This Row],[minuly rok]]</f>
        <v>0</v>
      </c>
    </row>
    <row r="1589" spans="1:9" x14ac:dyDescent="0.2">
      <c r="A1589" s="16">
        <v>43592</v>
      </c>
      <c r="B1589" s="15">
        <v>33733</v>
      </c>
      <c r="C1589">
        <f>YEAR(data[[#This Row],[datum]])</f>
        <v>2019</v>
      </c>
      <c r="D1589">
        <f>MONTH(data[[#This Row],[datum]])</f>
        <v>5</v>
      </c>
      <c r="E1589">
        <f>DAY(data[[#This Row],[datum]])</f>
        <v>7</v>
      </c>
      <c r="F1589" t="str">
        <f>TEXT(data[[#This Row],[datum]],"dddd")</f>
        <v>Tuesday</v>
      </c>
      <c r="G1589">
        <f>IF(data[[#This Row],[rok]]=rokok,1,0)</f>
        <v>0</v>
      </c>
      <c r="H1589">
        <f>IF(data[[#This Row],[rok]]=rokok-1,1,0)</f>
        <v>0</v>
      </c>
      <c r="I1589">
        <f>data[[#This Row],[tento_rok]]+data[[#This Row],[minuly rok]]</f>
        <v>0</v>
      </c>
    </row>
    <row r="1590" spans="1:9" x14ac:dyDescent="0.2">
      <c r="A1590" s="16">
        <v>43593</v>
      </c>
      <c r="B1590" s="14">
        <v>35158</v>
      </c>
      <c r="C1590">
        <f>YEAR(data[[#This Row],[datum]])</f>
        <v>2019</v>
      </c>
      <c r="D1590">
        <f>MONTH(data[[#This Row],[datum]])</f>
        <v>5</v>
      </c>
      <c r="E1590">
        <f>DAY(data[[#This Row],[datum]])</f>
        <v>8</v>
      </c>
      <c r="F1590" t="str">
        <f>TEXT(data[[#This Row],[datum]],"dddd")</f>
        <v>Wednesday</v>
      </c>
      <c r="G1590">
        <f>IF(data[[#This Row],[rok]]=rokok,1,0)</f>
        <v>0</v>
      </c>
      <c r="H1590">
        <f>IF(data[[#This Row],[rok]]=rokok-1,1,0)</f>
        <v>0</v>
      </c>
      <c r="I1590">
        <f>data[[#This Row],[tento_rok]]+data[[#This Row],[minuly rok]]</f>
        <v>0</v>
      </c>
    </row>
    <row r="1591" spans="1:9" x14ac:dyDescent="0.2">
      <c r="A1591" s="16">
        <v>43594</v>
      </c>
      <c r="B1591" s="15">
        <v>39365</v>
      </c>
      <c r="C1591">
        <f>YEAR(data[[#This Row],[datum]])</f>
        <v>2019</v>
      </c>
      <c r="D1591">
        <f>MONTH(data[[#This Row],[datum]])</f>
        <v>5</v>
      </c>
      <c r="E1591">
        <f>DAY(data[[#This Row],[datum]])</f>
        <v>9</v>
      </c>
      <c r="F1591" t="str">
        <f>TEXT(data[[#This Row],[datum]],"dddd")</f>
        <v>Thursday</v>
      </c>
      <c r="G1591">
        <f>IF(data[[#This Row],[rok]]=rokok,1,0)</f>
        <v>0</v>
      </c>
      <c r="H1591">
        <f>IF(data[[#This Row],[rok]]=rokok-1,1,0)</f>
        <v>0</v>
      </c>
      <c r="I1591">
        <f>data[[#This Row],[tento_rok]]+data[[#This Row],[minuly rok]]</f>
        <v>0</v>
      </c>
    </row>
    <row r="1592" spans="1:9" x14ac:dyDescent="0.2">
      <c r="A1592" s="16">
        <v>43595</v>
      </c>
      <c r="B1592" s="14">
        <v>37697</v>
      </c>
      <c r="C1592">
        <f>YEAR(data[[#This Row],[datum]])</f>
        <v>2019</v>
      </c>
      <c r="D1592">
        <f>MONTH(data[[#This Row],[datum]])</f>
        <v>5</v>
      </c>
      <c r="E1592">
        <f>DAY(data[[#This Row],[datum]])</f>
        <v>10</v>
      </c>
      <c r="F1592" t="str">
        <f>TEXT(data[[#This Row],[datum]],"dddd")</f>
        <v>Friday</v>
      </c>
      <c r="G1592">
        <f>IF(data[[#This Row],[rok]]=rokok,1,0)</f>
        <v>0</v>
      </c>
      <c r="H1592">
        <f>IF(data[[#This Row],[rok]]=rokok-1,1,0)</f>
        <v>0</v>
      </c>
      <c r="I1592">
        <f>data[[#This Row],[tento_rok]]+data[[#This Row],[minuly rok]]</f>
        <v>0</v>
      </c>
    </row>
    <row r="1593" spans="1:9" x14ac:dyDescent="0.2">
      <c r="A1593" s="16">
        <v>43596</v>
      </c>
      <c r="B1593" s="15">
        <v>37066</v>
      </c>
      <c r="C1593">
        <f>YEAR(data[[#This Row],[datum]])</f>
        <v>2019</v>
      </c>
      <c r="D1593">
        <f>MONTH(data[[#This Row],[datum]])</f>
        <v>5</v>
      </c>
      <c r="E1593">
        <f>DAY(data[[#This Row],[datum]])</f>
        <v>11</v>
      </c>
      <c r="F1593" t="str">
        <f>TEXT(data[[#This Row],[datum]],"dddd")</f>
        <v>Saturday</v>
      </c>
      <c r="G1593">
        <f>IF(data[[#This Row],[rok]]=rokok,1,0)</f>
        <v>0</v>
      </c>
      <c r="H1593">
        <f>IF(data[[#This Row],[rok]]=rokok-1,1,0)</f>
        <v>0</v>
      </c>
      <c r="I1593">
        <f>data[[#This Row],[tento_rok]]+data[[#This Row],[minuly rok]]</f>
        <v>0</v>
      </c>
    </row>
    <row r="1594" spans="1:9" x14ac:dyDescent="0.2">
      <c r="A1594" s="16">
        <v>43597</v>
      </c>
      <c r="B1594" s="14">
        <v>32966</v>
      </c>
      <c r="C1594">
        <f>YEAR(data[[#This Row],[datum]])</f>
        <v>2019</v>
      </c>
      <c r="D1594">
        <f>MONTH(data[[#This Row],[datum]])</f>
        <v>5</v>
      </c>
      <c r="E1594">
        <f>DAY(data[[#This Row],[datum]])</f>
        <v>12</v>
      </c>
      <c r="F1594" t="str">
        <f>TEXT(data[[#This Row],[datum]],"dddd")</f>
        <v>Sunday</v>
      </c>
      <c r="G1594">
        <f>IF(data[[#This Row],[rok]]=rokok,1,0)</f>
        <v>0</v>
      </c>
      <c r="H1594">
        <f>IF(data[[#This Row],[rok]]=rokok-1,1,0)</f>
        <v>0</v>
      </c>
      <c r="I1594">
        <f>data[[#This Row],[tento_rok]]+data[[#This Row],[minuly rok]]</f>
        <v>0</v>
      </c>
    </row>
    <row r="1595" spans="1:9" x14ac:dyDescent="0.2">
      <c r="A1595" s="16">
        <v>43598</v>
      </c>
      <c r="B1595" s="15">
        <v>31335</v>
      </c>
      <c r="C1595">
        <f>YEAR(data[[#This Row],[datum]])</f>
        <v>2019</v>
      </c>
      <c r="D1595">
        <f>MONTH(data[[#This Row],[datum]])</f>
        <v>5</v>
      </c>
      <c r="E1595">
        <f>DAY(data[[#This Row],[datum]])</f>
        <v>13</v>
      </c>
      <c r="F1595" t="str">
        <f>TEXT(data[[#This Row],[datum]],"dddd")</f>
        <v>Monday</v>
      </c>
      <c r="G1595">
        <f>IF(data[[#This Row],[rok]]=rokok,1,0)</f>
        <v>0</v>
      </c>
      <c r="H1595">
        <f>IF(data[[#This Row],[rok]]=rokok-1,1,0)</f>
        <v>0</v>
      </c>
      <c r="I1595">
        <f>data[[#This Row],[tento_rok]]+data[[#This Row],[minuly rok]]</f>
        <v>0</v>
      </c>
    </row>
    <row r="1596" spans="1:9" x14ac:dyDescent="0.2">
      <c r="A1596" s="16">
        <v>43599</v>
      </c>
      <c r="B1596" s="14">
        <v>29817</v>
      </c>
      <c r="C1596">
        <f>YEAR(data[[#This Row],[datum]])</f>
        <v>2019</v>
      </c>
      <c r="D1596">
        <f>MONTH(data[[#This Row],[datum]])</f>
        <v>5</v>
      </c>
      <c r="E1596">
        <f>DAY(data[[#This Row],[datum]])</f>
        <v>14</v>
      </c>
      <c r="F1596" t="str">
        <f>TEXT(data[[#This Row],[datum]],"dddd")</f>
        <v>Tuesday</v>
      </c>
      <c r="G1596">
        <f>IF(data[[#This Row],[rok]]=rokok,1,0)</f>
        <v>0</v>
      </c>
      <c r="H1596">
        <f>IF(data[[#This Row],[rok]]=rokok-1,1,0)</f>
        <v>0</v>
      </c>
      <c r="I1596">
        <f>data[[#This Row],[tento_rok]]+data[[#This Row],[minuly rok]]</f>
        <v>0</v>
      </c>
    </row>
    <row r="1597" spans="1:9" x14ac:dyDescent="0.2">
      <c r="A1597" s="16">
        <v>43600</v>
      </c>
      <c r="B1597" s="15">
        <v>30430</v>
      </c>
      <c r="C1597">
        <f>YEAR(data[[#This Row],[datum]])</f>
        <v>2019</v>
      </c>
      <c r="D1597">
        <f>MONTH(data[[#This Row],[datum]])</f>
        <v>5</v>
      </c>
      <c r="E1597">
        <f>DAY(data[[#This Row],[datum]])</f>
        <v>15</v>
      </c>
      <c r="F1597" t="str">
        <f>TEXT(data[[#This Row],[datum]],"dddd")</f>
        <v>Wednesday</v>
      </c>
      <c r="G1597">
        <f>IF(data[[#This Row],[rok]]=rokok,1,0)</f>
        <v>0</v>
      </c>
      <c r="H1597">
        <f>IF(data[[#This Row],[rok]]=rokok-1,1,0)</f>
        <v>0</v>
      </c>
      <c r="I1597">
        <f>data[[#This Row],[tento_rok]]+data[[#This Row],[minuly rok]]</f>
        <v>0</v>
      </c>
    </row>
    <row r="1598" spans="1:9" x14ac:dyDescent="0.2">
      <c r="A1598" s="16">
        <v>43601</v>
      </c>
      <c r="B1598" s="14">
        <v>27024</v>
      </c>
      <c r="C1598">
        <f>YEAR(data[[#This Row],[datum]])</f>
        <v>2019</v>
      </c>
      <c r="D1598">
        <f>MONTH(data[[#This Row],[datum]])</f>
        <v>5</v>
      </c>
      <c r="E1598">
        <f>DAY(data[[#This Row],[datum]])</f>
        <v>16</v>
      </c>
      <c r="F1598" t="str">
        <f>TEXT(data[[#This Row],[datum]],"dddd")</f>
        <v>Thursday</v>
      </c>
      <c r="G1598">
        <f>IF(data[[#This Row],[rok]]=rokok,1,0)</f>
        <v>0</v>
      </c>
      <c r="H1598">
        <f>IF(data[[#This Row],[rok]]=rokok-1,1,0)</f>
        <v>0</v>
      </c>
      <c r="I1598">
        <f>data[[#This Row],[tento_rok]]+data[[#This Row],[minuly rok]]</f>
        <v>0</v>
      </c>
    </row>
    <row r="1599" spans="1:9" x14ac:dyDescent="0.2">
      <c r="A1599" s="16">
        <v>43602</v>
      </c>
      <c r="B1599" s="15">
        <v>23860</v>
      </c>
      <c r="C1599">
        <f>YEAR(data[[#This Row],[datum]])</f>
        <v>2019</v>
      </c>
      <c r="D1599">
        <f>MONTH(data[[#This Row],[datum]])</f>
        <v>5</v>
      </c>
      <c r="E1599">
        <f>DAY(data[[#This Row],[datum]])</f>
        <v>17</v>
      </c>
      <c r="F1599" t="str">
        <f>TEXT(data[[#This Row],[datum]],"dddd")</f>
        <v>Friday</v>
      </c>
      <c r="G1599">
        <f>IF(data[[#This Row],[rok]]=rokok,1,0)</f>
        <v>0</v>
      </c>
      <c r="H1599">
        <f>IF(data[[#This Row],[rok]]=rokok-1,1,0)</f>
        <v>0</v>
      </c>
      <c r="I1599">
        <f>data[[#This Row],[tento_rok]]+data[[#This Row],[minuly rok]]</f>
        <v>0</v>
      </c>
    </row>
    <row r="1600" spans="1:9" x14ac:dyDescent="0.2">
      <c r="A1600" s="16">
        <v>43603</v>
      </c>
      <c r="B1600" s="14">
        <v>25056</v>
      </c>
      <c r="C1600">
        <f>YEAR(data[[#This Row],[datum]])</f>
        <v>2019</v>
      </c>
      <c r="D1600">
        <f>MONTH(data[[#This Row],[datum]])</f>
        <v>5</v>
      </c>
      <c r="E1600">
        <f>DAY(data[[#This Row],[datum]])</f>
        <v>18</v>
      </c>
      <c r="F1600" t="str">
        <f>TEXT(data[[#This Row],[datum]],"dddd")</f>
        <v>Saturday</v>
      </c>
      <c r="G1600">
        <f>IF(data[[#This Row],[rok]]=rokok,1,0)</f>
        <v>0</v>
      </c>
      <c r="H1600">
        <f>IF(data[[#This Row],[rok]]=rokok-1,1,0)</f>
        <v>0</v>
      </c>
      <c r="I1600">
        <f>data[[#This Row],[tento_rok]]+data[[#This Row],[minuly rok]]</f>
        <v>0</v>
      </c>
    </row>
    <row r="1601" spans="1:9" x14ac:dyDescent="0.2">
      <c r="A1601" s="16">
        <v>43604</v>
      </c>
      <c r="B1601" s="15">
        <v>25181</v>
      </c>
      <c r="C1601">
        <f>YEAR(data[[#This Row],[datum]])</f>
        <v>2019</v>
      </c>
      <c r="D1601">
        <f>MONTH(data[[#This Row],[datum]])</f>
        <v>5</v>
      </c>
      <c r="E1601">
        <f>DAY(data[[#This Row],[datum]])</f>
        <v>19</v>
      </c>
      <c r="F1601" t="str">
        <f>TEXT(data[[#This Row],[datum]],"dddd")</f>
        <v>Sunday</v>
      </c>
      <c r="G1601">
        <f>IF(data[[#This Row],[rok]]=rokok,1,0)</f>
        <v>0</v>
      </c>
      <c r="H1601">
        <f>IF(data[[#This Row],[rok]]=rokok-1,1,0)</f>
        <v>0</v>
      </c>
      <c r="I1601">
        <f>data[[#This Row],[tento_rok]]+data[[#This Row],[minuly rok]]</f>
        <v>0</v>
      </c>
    </row>
    <row r="1602" spans="1:9" x14ac:dyDescent="0.2">
      <c r="A1602" s="16">
        <v>43605</v>
      </c>
      <c r="B1602" s="14">
        <v>39092</v>
      </c>
      <c r="C1602">
        <f>YEAR(data[[#This Row],[datum]])</f>
        <v>2019</v>
      </c>
      <c r="D1602">
        <f>MONTH(data[[#This Row],[datum]])</f>
        <v>5</v>
      </c>
      <c r="E1602">
        <f>DAY(data[[#This Row],[datum]])</f>
        <v>20</v>
      </c>
      <c r="F1602" t="str">
        <f>TEXT(data[[#This Row],[datum]],"dddd")</f>
        <v>Monday</v>
      </c>
      <c r="G1602">
        <f>IF(data[[#This Row],[rok]]=rokok,1,0)</f>
        <v>0</v>
      </c>
      <c r="H1602">
        <f>IF(data[[#This Row],[rok]]=rokok-1,1,0)</f>
        <v>0</v>
      </c>
      <c r="I1602">
        <f>data[[#This Row],[tento_rok]]+data[[#This Row],[minuly rok]]</f>
        <v>0</v>
      </c>
    </row>
    <row r="1603" spans="1:9" x14ac:dyDescent="0.2">
      <c r="A1603" s="16">
        <v>43606</v>
      </c>
      <c r="B1603" s="15">
        <v>34761</v>
      </c>
      <c r="C1603">
        <f>YEAR(data[[#This Row],[datum]])</f>
        <v>2019</v>
      </c>
      <c r="D1603">
        <f>MONTH(data[[#This Row],[datum]])</f>
        <v>5</v>
      </c>
      <c r="E1603">
        <f>DAY(data[[#This Row],[datum]])</f>
        <v>21</v>
      </c>
      <c r="F1603" t="str">
        <f>TEXT(data[[#This Row],[datum]],"dddd")</f>
        <v>Tuesday</v>
      </c>
      <c r="G1603">
        <f>IF(data[[#This Row],[rok]]=rokok,1,0)</f>
        <v>0</v>
      </c>
      <c r="H1603">
        <f>IF(data[[#This Row],[rok]]=rokok-1,1,0)</f>
        <v>0</v>
      </c>
      <c r="I1603">
        <f>data[[#This Row],[tento_rok]]+data[[#This Row],[minuly rok]]</f>
        <v>0</v>
      </c>
    </row>
    <row r="1604" spans="1:9" x14ac:dyDescent="0.2">
      <c r="A1604" s="16">
        <v>43607</v>
      </c>
      <c r="B1604" s="14">
        <v>34875</v>
      </c>
      <c r="C1604">
        <f>YEAR(data[[#This Row],[datum]])</f>
        <v>2019</v>
      </c>
      <c r="D1604">
        <f>MONTH(data[[#This Row],[datum]])</f>
        <v>5</v>
      </c>
      <c r="E1604">
        <f>DAY(data[[#This Row],[datum]])</f>
        <v>22</v>
      </c>
      <c r="F1604" t="str">
        <f>TEXT(data[[#This Row],[datum]],"dddd")</f>
        <v>Wednesday</v>
      </c>
      <c r="G1604">
        <f>IF(data[[#This Row],[rok]]=rokok,1,0)</f>
        <v>0</v>
      </c>
      <c r="H1604">
        <f>IF(data[[#This Row],[rok]]=rokok-1,1,0)</f>
        <v>0</v>
      </c>
      <c r="I1604">
        <f>data[[#This Row],[tento_rok]]+data[[#This Row],[minuly rok]]</f>
        <v>0</v>
      </c>
    </row>
    <row r="1605" spans="1:9" x14ac:dyDescent="0.2">
      <c r="A1605" s="16">
        <v>43608</v>
      </c>
      <c r="B1605" s="15">
        <v>35975</v>
      </c>
      <c r="C1605">
        <f>YEAR(data[[#This Row],[datum]])</f>
        <v>2019</v>
      </c>
      <c r="D1605">
        <f>MONTH(data[[#This Row],[datum]])</f>
        <v>5</v>
      </c>
      <c r="E1605">
        <f>DAY(data[[#This Row],[datum]])</f>
        <v>23</v>
      </c>
      <c r="F1605" t="str">
        <f>TEXT(data[[#This Row],[datum]],"dddd")</f>
        <v>Thursday</v>
      </c>
      <c r="G1605">
        <f>IF(data[[#This Row],[rok]]=rokok,1,0)</f>
        <v>0</v>
      </c>
      <c r="H1605">
        <f>IF(data[[#This Row],[rok]]=rokok-1,1,0)</f>
        <v>0</v>
      </c>
      <c r="I1605">
        <f>data[[#This Row],[tento_rok]]+data[[#This Row],[minuly rok]]</f>
        <v>0</v>
      </c>
    </row>
    <row r="1606" spans="1:9" x14ac:dyDescent="0.2">
      <c r="A1606" s="16">
        <v>43609</v>
      </c>
      <c r="B1606" s="14">
        <v>26236</v>
      </c>
      <c r="C1606">
        <f>YEAR(data[[#This Row],[datum]])</f>
        <v>2019</v>
      </c>
      <c r="D1606">
        <f>MONTH(data[[#This Row],[datum]])</f>
        <v>5</v>
      </c>
      <c r="E1606">
        <f>DAY(data[[#This Row],[datum]])</f>
        <v>24</v>
      </c>
      <c r="F1606" t="str">
        <f>TEXT(data[[#This Row],[datum]],"dddd")</f>
        <v>Friday</v>
      </c>
      <c r="G1606">
        <f>IF(data[[#This Row],[rok]]=rokok,1,0)</f>
        <v>0</v>
      </c>
      <c r="H1606">
        <f>IF(data[[#This Row],[rok]]=rokok-1,1,0)</f>
        <v>0</v>
      </c>
      <c r="I1606">
        <f>data[[#This Row],[tento_rok]]+data[[#This Row],[minuly rok]]</f>
        <v>0</v>
      </c>
    </row>
    <row r="1607" spans="1:9" x14ac:dyDescent="0.2">
      <c r="A1607" s="16">
        <v>43610</v>
      </c>
      <c r="B1607" s="15">
        <v>28004</v>
      </c>
      <c r="C1607">
        <f>YEAR(data[[#This Row],[datum]])</f>
        <v>2019</v>
      </c>
      <c r="D1607">
        <f>MONTH(data[[#This Row],[datum]])</f>
        <v>5</v>
      </c>
      <c r="E1607">
        <f>DAY(data[[#This Row],[datum]])</f>
        <v>25</v>
      </c>
      <c r="F1607" t="str">
        <f>TEXT(data[[#This Row],[datum]],"dddd")</f>
        <v>Saturday</v>
      </c>
      <c r="G1607">
        <f>IF(data[[#This Row],[rok]]=rokok,1,0)</f>
        <v>0</v>
      </c>
      <c r="H1607">
        <f>IF(data[[#This Row],[rok]]=rokok-1,1,0)</f>
        <v>0</v>
      </c>
      <c r="I1607">
        <f>data[[#This Row],[tento_rok]]+data[[#This Row],[minuly rok]]</f>
        <v>0</v>
      </c>
    </row>
    <row r="1608" spans="1:9" x14ac:dyDescent="0.2">
      <c r="A1608" s="16">
        <v>43611</v>
      </c>
      <c r="B1608" s="14">
        <v>32148</v>
      </c>
      <c r="C1608">
        <f>YEAR(data[[#This Row],[datum]])</f>
        <v>2019</v>
      </c>
      <c r="D1608">
        <f>MONTH(data[[#This Row],[datum]])</f>
        <v>5</v>
      </c>
      <c r="E1608">
        <f>DAY(data[[#This Row],[datum]])</f>
        <v>26</v>
      </c>
      <c r="F1608" t="str">
        <f>TEXT(data[[#This Row],[datum]],"dddd")</f>
        <v>Sunday</v>
      </c>
      <c r="G1608">
        <f>IF(data[[#This Row],[rok]]=rokok,1,0)</f>
        <v>0</v>
      </c>
      <c r="H1608">
        <f>IF(data[[#This Row],[rok]]=rokok-1,1,0)</f>
        <v>0</v>
      </c>
      <c r="I1608">
        <f>data[[#This Row],[tento_rok]]+data[[#This Row],[minuly rok]]</f>
        <v>0</v>
      </c>
    </row>
    <row r="1609" spans="1:9" x14ac:dyDescent="0.2">
      <c r="A1609" s="16">
        <v>43612</v>
      </c>
      <c r="B1609" s="15">
        <v>30046</v>
      </c>
      <c r="C1609">
        <f>YEAR(data[[#This Row],[datum]])</f>
        <v>2019</v>
      </c>
      <c r="D1609">
        <f>MONTH(data[[#This Row],[datum]])</f>
        <v>5</v>
      </c>
      <c r="E1609">
        <f>DAY(data[[#This Row],[datum]])</f>
        <v>27</v>
      </c>
      <c r="F1609" t="str">
        <f>TEXT(data[[#This Row],[datum]],"dddd")</f>
        <v>Monday</v>
      </c>
      <c r="G1609">
        <f>IF(data[[#This Row],[rok]]=rokok,1,0)</f>
        <v>0</v>
      </c>
      <c r="H1609">
        <f>IF(data[[#This Row],[rok]]=rokok-1,1,0)</f>
        <v>0</v>
      </c>
      <c r="I1609">
        <f>data[[#This Row],[tento_rok]]+data[[#This Row],[minuly rok]]</f>
        <v>0</v>
      </c>
    </row>
    <row r="1610" spans="1:9" x14ac:dyDescent="0.2">
      <c r="A1610" s="16">
        <v>43613</v>
      </c>
      <c r="B1610" s="14">
        <v>40406</v>
      </c>
      <c r="C1610">
        <f>YEAR(data[[#This Row],[datum]])</f>
        <v>2019</v>
      </c>
      <c r="D1610">
        <f>MONTH(data[[#This Row],[datum]])</f>
        <v>5</v>
      </c>
      <c r="E1610">
        <f>DAY(data[[#This Row],[datum]])</f>
        <v>28</v>
      </c>
      <c r="F1610" t="str">
        <f>TEXT(data[[#This Row],[datum]],"dddd")</f>
        <v>Tuesday</v>
      </c>
      <c r="G1610">
        <f>IF(data[[#This Row],[rok]]=rokok,1,0)</f>
        <v>0</v>
      </c>
      <c r="H1610">
        <f>IF(data[[#This Row],[rok]]=rokok-1,1,0)</f>
        <v>0</v>
      </c>
      <c r="I1610">
        <f>data[[#This Row],[tento_rok]]+data[[#This Row],[minuly rok]]</f>
        <v>0</v>
      </c>
    </row>
    <row r="1611" spans="1:9" x14ac:dyDescent="0.2">
      <c r="A1611" s="16">
        <v>43614</v>
      </c>
      <c r="B1611" s="15">
        <v>36052</v>
      </c>
      <c r="C1611">
        <f>YEAR(data[[#This Row],[datum]])</f>
        <v>2019</v>
      </c>
      <c r="D1611">
        <f>MONTH(data[[#This Row],[datum]])</f>
        <v>5</v>
      </c>
      <c r="E1611">
        <f>DAY(data[[#This Row],[datum]])</f>
        <v>29</v>
      </c>
      <c r="F1611" t="str">
        <f>TEXT(data[[#This Row],[datum]],"dddd")</f>
        <v>Wednesday</v>
      </c>
      <c r="G1611">
        <f>IF(data[[#This Row],[rok]]=rokok,1,0)</f>
        <v>0</v>
      </c>
      <c r="H1611">
        <f>IF(data[[#This Row],[rok]]=rokok-1,1,0)</f>
        <v>0</v>
      </c>
      <c r="I1611">
        <f>data[[#This Row],[tento_rok]]+data[[#This Row],[minuly rok]]</f>
        <v>0</v>
      </c>
    </row>
    <row r="1612" spans="1:9" x14ac:dyDescent="0.2">
      <c r="A1612" s="16">
        <v>43615</v>
      </c>
      <c r="B1612" s="14">
        <v>37056</v>
      </c>
      <c r="C1612">
        <f>YEAR(data[[#This Row],[datum]])</f>
        <v>2019</v>
      </c>
      <c r="D1612">
        <f>MONTH(data[[#This Row],[datum]])</f>
        <v>5</v>
      </c>
      <c r="E1612">
        <f>DAY(data[[#This Row],[datum]])</f>
        <v>30</v>
      </c>
      <c r="F1612" t="str">
        <f>TEXT(data[[#This Row],[datum]],"dddd")</f>
        <v>Thursday</v>
      </c>
      <c r="G1612">
        <f>IF(data[[#This Row],[rok]]=rokok,1,0)</f>
        <v>0</v>
      </c>
      <c r="H1612">
        <f>IF(data[[#This Row],[rok]]=rokok-1,1,0)</f>
        <v>0</v>
      </c>
      <c r="I1612">
        <f>data[[#This Row],[tento_rok]]+data[[#This Row],[minuly rok]]</f>
        <v>0</v>
      </c>
    </row>
    <row r="1613" spans="1:9" x14ac:dyDescent="0.2">
      <c r="A1613" s="16">
        <v>43616</v>
      </c>
      <c r="B1613" s="15">
        <v>35928</v>
      </c>
      <c r="C1613">
        <f>YEAR(data[[#This Row],[datum]])</f>
        <v>2019</v>
      </c>
      <c r="D1613">
        <f>MONTH(data[[#This Row],[datum]])</f>
        <v>5</v>
      </c>
      <c r="E1613">
        <f>DAY(data[[#This Row],[datum]])</f>
        <v>31</v>
      </c>
      <c r="F1613" t="str">
        <f>TEXT(data[[#This Row],[datum]],"dddd")</f>
        <v>Friday</v>
      </c>
      <c r="G1613">
        <f>IF(data[[#This Row],[rok]]=rokok,1,0)</f>
        <v>0</v>
      </c>
      <c r="H1613">
        <f>IF(data[[#This Row],[rok]]=rokok-1,1,0)</f>
        <v>0</v>
      </c>
      <c r="I1613">
        <f>data[[#This Row],[tento_rok]]+data[[#This Row],[minuly rok]]</f>
        <v>0</v>
      </c>
    </row>
    <row r="1614" spans="1:9" x14ac:dyDescent="0.2">
      <c r="A1614" s="16">
        <v>43617</v>
      </c>
      <c r="B1614" s="14">
        <v>34231</v>
      </c>
      <c r="C1614">
        <f>YEAR(data[[#This Row],[datum]])</f>
        <v>2019</v>
      </c>
      <c r="D1614">
        <f>MONTH(data[[#This Row],[datum]])</f>
        <v>6</v>
      </c>
      <c r="E1614">
        <f>DAY(data[[#This Row],[datum]])</f>
        <v>1</v>
      </c>
      <c r="F1614" t="str">
        <f>TEXT(data[[#This Row],[datum]],"dddd")</f>
        <v>Saturday</v>
      </c>
      <c r="G1614">
        <f>IF(data[[#This Row],[rok]]=rokok,1,0)</f>
        <v>0</v>
      </c>
      <c r="H1614">
        <f>IF(data[[#This Row],[rok]]=rokok-1,1,0)</f>
        <v>0</v>
      </c>
      <c r="I1614">
        <f>data[[#This Row],[tento_rok]]+data[[#This Row],[minuly rok]]</f>
        <v>0</v>
      </c>
    </row>
    <row r="1615" spans="1:9" x14ac:dyDescent="0.2">
      <c r="A1615" s="16">
        <v>43618</v>
      </c>
      <c r="B1615" s="15">
        <v>33362</v>
      </c>
      <c r="C1615">
        <f>YEAR(data[[#This Row],[datum]])</f>
        <v>2019</v>
      </c>
      <c r="D1615">
        <f>MONTH(data[[#This Row],[datum]])</f>
        <v>6</v>
      </c>
      <c r="E1615">
        <f>DAY(data[[#This Row],[datum]])</f>
        <v>2</v>
      </c>
      <c r="F1615" t="str">
        <f>TEXT(data[[#This Row],[datum]],"dddd")</f>
        <v>Sunday</v>
      </c>
      <c r="G1615">
        <f>IF(data[[#This Row],[rok]]=rokok,1,0)</f>
        <v>0</v>
      </c>
      <c r="H1615">
        <f>IF(data[[#This Row],[rok]]=rokok-1,1,0)</f>
        <v>0</v>
      </c>
      <c r="I1615">
        <f>data[[#This Row],[tento_rok]]+data[[#This Row],[minuly rok]]</f>
        <v>0</v>
      </c>
    </row>
    <row r="1616" spans="1:9" x14ac:dyDescent="0.2">
      <c r="A1616" s="16">
        <v>43619</v>
      </c>
      <c r="B1616" s="14">
        <v>33710</v>
      </c>
      <c r="C1616">
        <f>YEAR(data[[#This Row],[datum]])</f>
        <v>2019</v>
      </c>
      <c r="D1616">
        <f>MONTH(data[[#This Row],[datum]])</f>
        <v>6</v>
      </c>
      <c r="E1616">
        <f>DAY(data[[#This Row],[datum]])</f>
        <v>3</v>
      </c>
      <c r="F1616" t="str">
        <f>TEXT(data[[#This Row],[datum]],"dddd")</f>
        <v>Monday</v>
      </c>
      <c r="G1616">
        <f>IF(data[[#This Row],[rok]]=rokok,1,0)</f>
        <v>0</v>
      </c>
      <c r="H1616">
        <f>IF(data[[#This Row],[rok]]=rokok-1,1,0)</f>
        <v>0</v>
      </c>
      <c r="I1616">
        <f>data[[#This Row],[tento_rok]]+data[[#This Row],[minuly rok]]</f>
        <v>0</v>
      </c>
    </row>
    <row r="1617" spans="1:9" x14ac:dyDescent="0.2">
      <c r="A1617" s="16">
        <v>43620</v>
      </c>
      <c r="B1617" s="15">
        <v>37114</v>
      </c>
      <c r="C1617">
        <f>YEAR(data[[#This Row],[datum]])</f>
        <v>2019</v>
      </c>
      <c r="D1617">
        <f>MONTH(data[[#This Row],[datum]])</f>
        <v>6</v>
      </c>
      <c r="E1617">
        <f>DAY(data[[#This Row],[datum]])</f>
        <v>4</v>
      </c>
      <c r="F1617" t="str">
        <f>TEXT(data[[#This Row],[datum]],"dddd")</f>
        <v>Tuesday</v>
      </c>
      <c r="G1617">
        <f>IF(data[[#This Row],[rok]]=rokok,1,0)</f>
        <v>0</v>
      </c>
      <c r="H1617">
        <f>IF(data[[#This Row],[rok]]=rokok-1,1,0)</f>
        <v>0</v>
      </c>
      <c r="I1617">
        <f>data[[#This Row],[tento_rok]]+data[[#This Row],[minuly rok]]</f>
        <v>0</v>
      </c>
    </row>
    <row r="1618" spans="1:9" x14ac:dyDescent="0.2">
      <c r="A1618" s="16">
        <v>43621</v>
      </c>
      <c r="B1618" s="14">
        <v>49775</v>
      </c>
      <c r="C1618">
        <f>YEAR(data[[#This Row],[datum]])</f>
        <v>2019</v>
      </c>
      <c r="D1618">
        <f>MONTH(data[[#This Row],[datum]])</f>
        <v>6</v>
      </c>
      <c r="E1618">
        <f>DAY(data[[#This Row],[datum]])</f>
        <v>5</v>
      </c>
      <c r="F1618" t="str">
        <f>TEXT(data[[#This Row],[datum]],"dddd")</f>
        <v>Wednesday</v>
      </c>
      <c r="G1618">
        <f>IF(data[[#This Row],[rok]]=rokok,1,0)</f>
        <v>0</v>
      </c>
      <c r="H1618">
        <f>IF(data[[#This Row],[rok]]=rokok-1,1,0)</f>
        <v>0</v>
      </c>
      <c r="I1618">
        <f>data[[#This Row],[tento_rok]]+data[[#This Row],[minuly rok]]</f>
        <v>0</v>
      </c>
    </row>
    <row r="1619" spans="1:9" x14ac:dyDescent="0.2">
      <c r="A1619" s="16">
        <v>43622</v>
      </c>
      <c r="B1619" s="15">
        <v>53553</v>
      </c>
      <c r="C1619">
        <f>YEAR(data[[#This Row],[datum]])</f>
        <v>2019</v>
      </c>
      <c r="D1619">
        <f>MONTH(data[[#This Row],[datum]])</f>
        <v>6</v>
      </c>
      <c r="E1619">
        <f>DAY(data[[#This Row],[datum]])</f>
        <v>6</v>
      </c>
      <c r="F1619" t="str">
        <f>TEXT(data[[#This Row],[datum]],"dddd")</f>
        <v>Thursday</v>
      </c>
      <c r="G1619">
        <f>IF(data[[#This Row],[rok]]=rokok,1,0)</f>
        <v>0</v>
      </c>
      <c r="H1619">
        <f>IF(data[[#This Row],[rok]]=rokok-1,1,0)</f>
        <v>0</v>
      </c>
      <c r="I1619">
        <f>data[[#This Row],[tento_rok]]+data[[#This Row],[minuly rok]]</f>
        <v>0</v>
      </c>
    </row>
    <row r="1620" spans="1:9" x14ac:dyDescent="0.2">
      <c r="A1620" s="16">
        <v>43623</v>
      </c>
      <c r="B1620" s="14">
        <v>49173</v>
      </c>
      <c r="C1620">
        <f>YEAR(data[[#This Row],[datum]])</f>
        <v>2019</v>
      </c>
      <c r="D1620">
        <f>MONTH(data[[#This Row],[datum]])</f>
        <v>6</v>
      </c>
      <c r="E1620">
        <f>DAY(data[[#This Row],[datum]])</f>
        <v>7</v>
      </c>
      <c r="F1620" t="str">
        <f>TEXT(data[[#This Row],[datum]],"dddd")</f>
        <v>Friday</v>
      </c>
      <c r="G1620">
        <f>IF(data[[#This Row],[rok]]=rokok,1,0)</f>
        <v>0</v>
      </c>
      <c r="H1620">
        <f>IF(data[[#This Row],[rok]]=rokok-1,1,0)</f>
        <v>0</v>
      </c>
      <c r="I1620">
        <f>data[[#This Row],[tento_rok]]+data[[#This Row],[minuly rok]]</f>
        <v>0</v>
      </c>
    </row>
    <row r="1621" spans="1:9" x14ac:dyDescent="0.2">
      <c r="A1621" s="16">
        <v>43624</v>
      </c>
      <c r="B1621" s="15">
        <v>57523</v>
      </c>
      <c r="C1621">
        <f>YEAR(data[[#This Row],[datum]])</f>
        <v>2019</v>
      </c>
      <c r="D1621">
        <f>MONTH(data[[#This Row],[datum]])</f>
        <v>6</v>
      </c>
      <c r="E1621">
        <f>DAY(data[[#This Row],[datum]])</f>
        <v>8</v>
      </c>
      <c r="F1621" t="str">
        <f>TEXT(data[[#This Row],[datum]],"dddd")</f>
        <v>Saturday</v>
      </c>
      <c r="G1621">
        <f>IF(data[[#This Row],[rok]]=rokok,1,0)</f>
        <v>0</v>
      </c>
      <c r="H1621">
        <f>IF(data[[#This Row],[rok]]=rokok-1,1,0)</f>
        <v>0</v>
      </c>
      <c r="I1621">
        <f>data[[#This Row],[tento_rok]]+data[[#This Row],[minuly rok]]</f>
        <v>0</v>
      </c>
    </row>
    <row r="1622" spans="1:9" x14ac:dyDescent="0.2">
      <c r="A1622" s="16">
        <v>43625</v>
      </c>
      <c r="B1622" s="14">
        <v>30487</v>
      </c>
      <c r="C1622">
        <f>YEAR(data[[#This Row],[datum]])</f>
        <v>2019</v>
      </c>
      <c r="D1622">
        <f>MONTH(data[[#This Row],[datum]])</f>
        <v>6</v>
      </c>
      <c r="E1622">
        <f>DAY(data[[#This Row],[datum]])</f>
        <v>9</v>
      </c>
      <c r="F1622" t="str">
        <f>TEXT(data[[#This Row],[datum]],"dddd")</f>
        <v>Sunday</v>
      </c>
      <c r="G1622">
        <f>IF(data[[#This Row],[rok]]=rokok,1,0)</f>
        <v>0</v>
      </c>
      <c r="H1622">
        <f>IF(data[[#This Row],[rok]]=rokok-1,1,0)</f>
        <v>0</v>
      </c>
      <c r="I1622">
        <f>data[[#This Row],[tento_rok]]+data[[#This Row],[minuly rok]]</f>
        <v>0</v>
      </c>
    </row>
    <row r="1623" spans="1:9" x14ac:dyDescent="0.2">
      <c r="A1623" s="16">
        <v>43626</v>
      </c>
      <c r="B1623" s="15">
        <v>35169</v>
      </c>
      <c r="C1623">
        <f>YEAR(data[[#This Row],[datum]])</f>
        <v>2019</v>
      </c>
      <c r="D1623">
        <f>MONTH(data[[#This Row],[datum]])</f>
        <v>6</v>
      </c>
      <c r="E1623">
        <f>DAY(data[[#This Row],[datum]])</f>
        <v>10</v>
      </c>
      <c r="F1623" t="str">
        <f>TEXT(data[[#This Row],[datum]],"dddd")</f>
        <v>Monday</v>
      </c>
      <c r="G1623">
        <f>IF(data[[#This Row],[rok]]=rokok,1,0)</f>
        <v>0</v>
      </c>
      <c r="H1623">
        <f>IF(data[[#This Row],[rok]]=rokok-1,1,0)</f>
        <v>0</v>
      </c>
      <c r="I1623">
        <f>data[[#This Row],[tento_rok]]+data[[#This Row],[minuly rok]]</f>
        <v>0</v>
      </c>
    </row>
    <row r="1624" spans="1:9" x14ac:dyDescent="0.2">
      <c r="A1624" s="16">
        <v>43627</v>
      </c>
      <c r="B1624" s="14">
        <v>31790</v>
      </c>
      <c r="C1624">
        <f>YEAR(data[[#This Row],[datum]])</f>
        <v>2019</v>
      </c>
      <c r="D1624">
        <f>MONTH(data[[#This Row],[datum]])</f>
        <v>6</v>
      </c>
      <c r="E1624">
        <f>DAY(data[[#This Row],[datum]])</f>
        <v>11</v>
      </c>
      <c r="F1624" t="str">
        <f>TEXT(data[[#This Row],[datum]],"dddd")</f>
        <v>Tuesday</v>
      </c>
      <c r="G1624">
        <f>IF(data[[#This Row],[rok]]=rokok,1,0)</f>
        <v>0</v>
      </c>
      <c r="H1624">
        <f>IF(data[[#This Row],[rok]]=rokok-1,1,0)</f>
        <v>0</v>
      </c>
      <c r="I1624">
        <f>data[[#This Row],[tento_rok]]+data[[#This Row],[minuly rok]]</f>
        <v>0</v>
      </c>
    </row>
    <row r="1625" spans="1:9" x14ac:dyDescent="0.2">
      <c r="A1625" s="16">
        <v>43628</v>
      </c>
      <c r="B1625" s="15">
        <v>31559</v>
      </c>
      <c r="C1625">
        <f>YEAR(data[[#This Row],[datum]])</f>
        <v>2019</v>
      </c>
      <c r="D1625">
        <f>MONTH(data[[#This Row],[datum]])</f>
        <v>6</v>
      </c>
      <c r="E1625">
        <f>DAY(data[[#This Row],[datum]])</f>
        <v>12</v>
      </c>
      <c r="F1625" t="str">
        <f>TEXT(data[[#This Row],[datum]],"dddd")</f>
        <v>Wednesday</v>
      </c>
      <c r="G1625">
        <f>IF(data[[#This Row],[rok]]=rokok,1,0)</f>
        <v>0</v>
      </c>
      <c r="H1625">
        <f>IF(data[[#This Row],[rok]]=rokok-1,1,0)</f>
        <v>0</v>
      </c>
      <c r="I1625">
        <f>data[[#This Row],[tento_rok]]+data[[#This Row],[minuly rok]]</f>
        <v>0</v>
      </c>
    </row>
    <row r="1626" spans="1:9" x14ac:dyDescent="0.2">
      <c r="A1626" s="16">
        <v>43629</v>
      </c>
      <c r="B1626" s="14">
        <v>29583</v>
      </c>
      <c r="C1626">
        <f>YEAR(data[[#This Row],[datum]])</f>
        <v>2019</v>
      </c>
      <c r="D1626">
        <f>MONTH(data[[#This Row],[datum]])</f>
        <v>6</v>
      </c>
      <c r="E1626">
        <f>DAY(data[[#This Row],[datum]])</f>
        <v>13</v>
      </c>
      <c r="F1626" t="str">
        <f>TEXT(data[[#This Row],[datum]],"dddd")</f>
        <v>Thursday</v>
      </c>
      <c r="G1626">
        <f>IF(data[[#This Row],[rok]]=rokok,1,0)</f>
        <v>0</v>
      </c>
      <c r="H1626">
        <f>IF(data[[#This Row],[rok]]=rokok-1,1,0)</f>
        <v>0</v>
      </c>
      <c r="I1626">
        <f>data[[#This Row],[tento_rok]]+data[[#This Row],[minuly rok]]</f>
        <v>0</v>
      </c>
    </row>
    <row r="1627" spans="1:9" x14ac:dyDescent="0.2">
      <c r="A1627" s="16">
        <v>43630</v>
      </c>
      <c r="B1627" s="15">
        <v>30574</v>
      </c>
      <c r="C1627">
        <f>YEAR(data[[#This Row],[datum]])</f>
        <v>2019</v>
      </c>
      <c r="D1627">
        <f>MONTH(data[[#This Row],[datum]])</f>
        <v>6</v>
      </c>
      <c r="E1627">
        <f>DAY(data[[#This Row],[datum]])</f>
        <v>14</v>
      </c>
      <c r="F1627" t="str">
        <f>TEXT(data[[#This Row],[datum]],"dddd")</f>
        <v>Friday</v>
      </c>
      <c r="G1627">
        <f>IF(data[[#This Row],[rok]]=rokok,1,0)</f>
        <v>0</v>
      </c>
      <c r="H1627">
        <f>IF(data[[#This Row],[rok]]=rokok-1,1,0)</f>
        <v>0</v>
      </c>
      <c r="I1627">
        <f>data[[#This Row],[tento_rok]]+data[[#This Row],[minuly rok]]</f>
        <v>0</v>
      </c>
    </row>
    <row r="1628" spans="1:9" x14ac:dyDescent="0.2">
      <c r="A1628" s="16">
        <v>43631</v>
      </c>
      <c r="B1628" s="14">
        <v>31910</v>
      </c>
      <c r="C1628">
        <f>YEAR(data[[#This Row],[datum]])</f>
        <v>2019</v>
      </c>
      <c r="D1628">
        <f>MONTH(data[[#This Row],[datum]])</f>
        <v>6</v>
      </c>
      <c r="E1628">
        <f>DAY(data[[#This Row],[datum]])</f>
        <v>15</v>
      </c>
      <c r="F1628" t="str">
        <f>TEXT(data[[#This Row],[datum]],"dddd")</f>
        <v>Saturday</v>
      </c>
      <c r="G1628">
        <f>IF(data[[#This Row],[rok]]=rokok,1,0)</f>
        <v>0</v>
      </c>
      <c r="H1628">
        <f>IF(data[[#This Row],[rok]]=rokok-1,1,0)</f>
        <v>0</v>
      </c>
      <c r="I1628">
        <f>data[[#This Row],[tento_rok]]+data[[#This Row],[minuly rok]]</f>
        <v>0</v>
      </c>
    </row>
    <row r="1629" spans="1:9" x14ac:dyDescent="0.2">
      <c r="A1629" s="16">
        <v>43632</v>
      </c>
      <c r="B1629" s="15">
        <v>33613</v>
      </c>
      <c r="C1629">
        <f>YEAR(data[[#This Row],[datum]])</f>
        <v>2019</v>
      </c>
      <c r="D1629">
        <f>MONTH(data[[#This Row],[datum]])</f>
        <v>6</v>
      </c>
      <c r="E1629">
        <f>DAY(data[[#This Row],[datum]])</f>
        <v>16</v>
      </c>
      <c r="F1629" t="str">
        <f>TEXT(data[[#This Row],[datum]],"dddd")</f>
        <v>Sunday</v>
      </c>
      <c r="G1629">
        <f>IF(data[[#This Row],[rok]]=rokok,1,0)</f>
        <v>0</v>
      </c>
      <c r="H1629">
        <f>IF(data[[#This Row],[rok]]=rokok-1,1,0)</f>
        <v>0</v>
      </c>
      <c r="I1629">
        <f>data[[#This Row],[tento_rok]]+data[[#This Row],[minuly rok]]</f>
        <v>0</v>
      </c>
    </row>
    <row r="1630" spans="1:9" x14ac:dyDescent="0.2">
      <c r="A1630" s="16">
        <v>43633</v>
      </c>
      <c r="B1630" s="14">
        <v>33683</v>
      </c>
      <c r="C1630">
        <f>YEAR(data[[#This Row],[datum]])</f>
        <v>2019</v>
      </c>
      <c r="D1630">
        <f>MONTH(data[[#This Row],[datum]])</f>
        <v>6</v>
      </c>
      <c r="E1630">
        <f>DAY(data[[#This Row],[datum]])</f>
        <v>17</v>
      </c>
      <c r="F1630" t="str">
        <f>TEXT(data[[#This Row],[datum]],"dddd")</f>
        <v>Monday</v>
      </c>
      <c r="G1630">
        <f>IF(data[[#This Row],[rok]]=rokok,1,0)</f>
        <v>0</v>
      </c>
      <c r="H1630">
        <f>IF(data[[#This Row],[rok]]=rokok-1,1,0)</f>
        <v>0</v>
      </c>
      <c r="I1630">
        <f>data[[#This Row],[tento_rok]]+data[[#This Row],[minuly rok]]</f>
        <v>0</v>
      </c>
    </row>
    <row r="1631" spans="1:9" x14ac:dyDescent="0.2">
      <c r="A1631" s="16">
        <v>43634</v>
      </c>
      <c r="B1631" s="15">
        <v>34666</v>
      </c>
      <c r="C1631">
        <f>YEAR(data[[#This Row],[datum]])</f>
        <v>2019</v>
      </c>
      <c r="D1631">
        <f>MONTH(data[[#This Row],[datum]])</f>
        <v>6</v>
      </c>
      <c r="E1631">
        <f>DAY(data[[#This Row],[datum]])</f>
        <v>18</v>
      </c>
      <c r="F1631" t="str">
        <f>TEXT(data[[#This Row],[datum]],"dddd")</f>
        <v>Tuesday</v>
      </c>
      <c r="G1631">
        <f>IF(data[[#This Row],[rok]]=rokok,1,0)</f>
        <v>0</v>
      </c>
      <c r="H1631">
        <f>IF(data[[#This Row],[rok]]=rokok-1,1,0)</f>
        <v>0</v>
      </c>
      <c r="I1631">
        <f>data[[#This Row],[tento_rok]]+data[[#This Row],[minuly rok]]</f>
        <v>0</v>
      </c>
    </row>
    <row r="1632" spans="1:9" x14ac:dyDescent="0.2">
      <c r="A1632" s="16">
        <v>43635</v>
      </c>
      <c r="B1632" s="14">
        <v>33421</v>
      </c>
      <c r="C1632">
        <f>YEAR(data[[#This Row],[datum]])</f>
        <v>2019</v>
      </c>
      <c r="D1632">
        <f>MONTH(data[[#This Row],[datum]])</f>
        <v>6</v>
      </c>
      <c r="E1632">
        <f>DAY(data[[#This Row],[datum]])</f>
        <v>19</v>
      </c>
      <c r="F1632" t="str">
        <f>TEXT(data[[#This Row],[datum]],"dddd")</f>
        <v>Wednesday</v>
      </c>
      <c r="G1632">
        <f>IF(data[[#This Row],[rok]]=rokok,1,0)</f>
        <v>0</v>
      </c>
      <c r="H1632">
        <f>IF(data[[#This Row],[rok]]=rokok-1,1,0)</f>
        <v>0</v>
      </c>
      <c r="I1632">
        <f>data[[#This Row],[tento_rok]]+data[[#This Row],[minuly rok]]</f>
        <v>0</v>
      </c>
    </row>
    <row r="1633" spans="1:9" x14ac:dyDescent="0.2">
      <c r="A1633" s="16">
        <v>43636</v>
      </c>
      <c r="B1633" s="15">
        <v>32144</v>
      </c>
      <c r="C1633">
        <f>YEAR(data[[#This Row],[datum]])</f>
        <v>2019</v>
      </c>
      <c r="D1633">
        <f>MONTH(data[[#This Row],[datum]])</f>
        <v>6</v>
      </c>
      <c r="E1633">
        <f>DAY(data[[#This Row],[datum]])</f>
        <v>20</v>
      </c>
      <c r="F1633" t="str">
        <f>TEXT(data[[#This Row],[datum]],"dddd")</f>
        <v>Thursday</v>
      </c>
      <c r="G1633">
        <f>IF(data[[#This Row],[rok]]=rokok,1,0)</f>
        <v>0</v>
      </c>
      <c r="H1633">
        <f>IF(data[[#This Row],[rok]]=rokok-1,1,0)</f>
        <v>0</v>
      </c>
      <c r="I1633">
        <f>data[[#This Row],[tento_rok]]+data[[#This Row],[minuly rok]]</f>
        <v>0</v>
      </c>
    </row>
    <row r="1634" spans="1:9" x14ac:dyDescent="0.2">
      <c r="A1634" s="16">
        <v>43637</v>
      </c>
      <c r="B1634" s="14">
        <v>33490</v>
      </c>
      <c r="C1634">
        <f>YEAR(data[[#This Row],[datum]])</f>
        <v>2019</v>
      </c>
      <c r="D1634">
        <f>MONTH(data[[#This Row],[datum]])</f>
        <v>6</v>
      </c>
      <c r="E1634">
        <f>DAY(data[[#This Row],[datum]])</f>
        <v>21</v>
      </c>
      <c r="F1634" t="str">
        <f>TEXT(data[[#This Row],[datum]],"dddd")</f>
        <v>Friday</v>
      </c>
      <c r="G1634">
        <f>IF(data[[#This Row],[rok]]=rokok,1,0)</f>
        <v>0</v>
      </c>
      <c r="H1634">
        <f>IF(data[[#This Row],[rok]]=rokok-1,1,0)</f>
        <v>0</v>
      </c>
      <c r="I1634">
        <f>data[[#This Row],[tento_rok]]+data[[#This Row],[minuly rok]]</f>
        <v>0</v>
      </c>
    </row>
    <row r="1635" spans="1:9" x14ac:dyDescent="0.2">
      <c r="A1635" s="16">
        <v>43638</v>
      </c>
      <c r="B1635" s="15">
        <v>32632</v>
      </c>
      <c r="C1635">
        <f>YEAR(data[[#This Row],[datum]])</f>
        <v>2019</v>
      </c>
      <c r="D1635">
        <f>MONTH(data[[#This Row],[datum]])</f>
        <v>6</v>
      </c>
      <c r="E1635">
        <f>DAY(data[[#This Row],[datum]])</f>
        <v>22</v>
      </c>
      <c r="F1635" t="str">
        <f>TEXT(data[[#This Row],[datum]],"dddd")</f>
        <v>Saturday</v>
      </c>
      <c r="G1635">
        <f>IF(data[[#This Row],[rok]]=rokok,1,0)</f>
        <v>0</v>
      </c>
      <c r="H1635">
        <f>IF(data[[#This Row],[rok]]=rokok-1,1,0)</f>
        <v>0</v>
      </c>
      <c r="I1635">
        <f>data[[#This Row],[tento_rok]]+data[[#This Row],[minuly rok]]</f>
        <v>0</v>
      </c>
    </row>
    <row r="1636" spans="1:9" x14ac:dyDescent="0.2">
      <c r="A1636" s="16">
        <v>43639</v>
      </c>
      <c r="B1636" s="14">
        <v>30839</v>
      </c>
      <c r="C1636">
        <f>YEAR(data[[#This Row],[datum]])</f>
        <v>2019</v>
      </c>
      <c r="D1636">
        <f>MONTH(data[[#This Row],[datum]])</f>
        <v>6</v>
      </c>
      <c r="E1636">
        <f>DAY(data[[#This Row],[datum]])</f>
        <v>23</v>
      </c>
      <c r="F1636" t="str">
        <f>TEXT(data[[#This Row],[datum]],"dddd")</f>
        <v>Sunday</v>
      </c>
      <c r="G1636">
        <f>IF(data[[#This Row],[rok]]=rokok,1,0)</f>
        <v>0</v>
      </c>
      <c r="H1636">
        <f>IF(data[[#This Row],[rok]]=rokok-1,1,0)</f>
        <v>0</v>
      </c>
      <c r="I1636">
        <f>data[[#This Row],[tento_rok]]+data[[#This Row],[minuly rok]]</f>
        <v>0</v>
      </c>
    </row>
    <row r="1637" spans="1:9" x14ac:dyDescent="0.2">
      <c r="A1637" s="16">
        <v>43640</v>
      </c>
      <c r="B1637" s="15">
        <v>31355</v>
      </c>
      <c r="C1637">
        <f>YEAR(data[[#This Row],[datum]])</f>
        <v>2019</v>
      </c>
      <c r="D1637">
        <f>MONTH(data[[#This Row],[datum]])</f>
        <v>6</v>
      </c>
      <c r="E1637">
        <f>DAY(data[[#This Row],[datum]])</f>
        <v>24</v>
      </c>
      <c r="F1637" t="str">
        <f>TEXT(data[[#This Row],[datum]],"dddd")</f>
        <v>Monday</v>
      </c>
      <c r="G1637">
        <f>IF(data[[#This Row],[rok]]=rokok,1,0)</f>
        <v>0</v>
      </c>
      <c r="H1637">
        <f>IF(data[[#This Row],[rok]]=rokok-1,1,0)</f>
        <v>0</v>
      </c>
      <c r="I1637">
        <f>data[[#This Row],[tento_rok]]+data[[#This Row],[minuly rok]]</f>
        <v>0</v>
      </c>
    </row>
    <row r="1638" spans="1:9" x14ac:dyDescent="0.2">
      <c r="A1638" s="16">
        <v>43641</v>
      </c>
      <c r="B1638" s="14">
        <v>18355</v>
      </c>
      <c r="C1638">
        <f>YEAR(data[[#This Row],[datum]])</f>
        <v>2019</v>
      </c>
      <c r="D1638">
        <f>MONTH(data[[#This Row],[datum]])</f>
        <v>6</v>
      </c>
      <c r="E1638">
        <f>DAY(data[[#This Row],[datum]])</f>
        <v>25</v>
      </c>
      <c r="F1638" t="str">
        <f>TEXT(data[[#This Row],[datum]],"dddd")</f>
        <v>Tuesday</v>
      </c>
      <c r="G1638">
        <f>IF(data[[#This Row],[rok]]=rokok,1,0)</f>
        <v>0</v>
      </c>
      <c r="H1638">
        <f>IF(data[[#This Row],[rok]]=rokok-1,1,0)</f>
        <v>0</v>
      </c>
      <c r="I1638">
        <f>data[[#This Row],[tento_rok]]+data[[#This Row],[minuly rok]]</f>
        <v>0</v>
      </c>
    </row>
    <row r="1639" spans="1:9" x14ac:dyDescent="0.2">
      <c r="A1639" s="16">
        <v>43642</v>
      </c>
      <c r="B1639" s="15">
        <v>20817</v>
      </c>
      <c r="C1639">
        <f>YEAR(data[[#This Row],[datum]])</f>
        <v>2019</v>
      </c>
      <c r="D1639">
        <f>MONTH(data[[#This Row],[datum]])</f>
        <v>6</v>
      </c>
      <c r="E1639">
        <f>DAY(data[[#This Row],[datum]])</f>
        <v>26</v>
      </c>
      <c r="F1639" t="str">
        <f>TEXT(data[[#This Row],[datum]],"dddd")</f>
        <v>Wednesday</v>
      </c>
      <c r="G1639">
        <f>IF(data[[#This Row],[rok]]=rokok,1,0)</f>
        <v>0</v>
      </c>
      <c r="H1639">
        <f>IF(data[[#This Row],[rok]]=rokok-1,1,0)</f>
        <v>0</v>
      </c>
      <c r="I1639">
        <f>data[[#This Row],[tento_rok]]+data[[#This Row],[minuly rok]]</f>
        <v>0</v>
      </c>
    </row>
    <row r="1640" spans="1:9" x14ac:dyDescent="0.2">
      <c r="A1640" s="16">
        <v>43643</v>
      </c>
      <c r="B1640" s="14">
        <v>21225</v>
      </c>
      <c r="C1640">
        <f>YEAR(data[[#This Row],[datum]])</f>
        <v>2019</v>
      </c>
      <c r="D1640">
        <f>MONTH(data[[#This Row],[datum]])</f>
        <v>6</v>
      </c>
      <c r="E1640">
        <f>DAY(data[[#This Row],[datum]])</f>
        <v>27</v>
      </c>
      <c r="F1640" t="str">
        <f>TEXT(data[[#This Row],[datum]],"dddd")</f>
        <v>Thursday</v>
      </c>
      <c r="G1640">
        <f>IF(data[[#This Row],[rok]]=rokok,1,0)</f>
        <v>0</v>
      </c>
      <c r="H1640">
        <f>IF(data[[#This Row],[rok]]=rokok-1,1,0)</f>
        <v>0</v>
      </c>
      <c r="I1640">
        <f>data[[#This Row],[tento_rok]]+data[[#This Row],[minuly rok]]</f>
        <v>0</v>
      </c>
    </row>
    <row r="1641" spans="1:9" x14ac:dyDescent="0.2">
      <c r="A1641" s="16">
        <v>43644</v>
      </c>
      <c r="B1641" s="15">
        <v>20748</v>
      </c>
      <c r="C1641">
        <f>YEAR(data[[#This Row],[datum]])</f>
        <v>2019</v>
      </c>
      <c r="D1641">
        <f>MONTH(data[[#This Row],[datum]])</f>
        <v>6</v>
      </c>
      <c r="E1641">
        <f>DAY(data[[#This Row],[datum]])</f>
        <v>28</v>
      </c>
      <c r="F1641" t="str">
        <f>TEXT(data[[#This Row],[datum]],"dddd")</f>
        <v>Friday</v>
      </c>
      <c r="G1641">
        <f>IF(data[[#This Row],[rok]]=rokok,1,0)</f>
        <v>0</v>
      </c>
      <c r="H1641">
        <f>IF(data[[#This Row],[rok]]=rokok-1,1,0)</f>
        <v>0</v>
      </c>
      <c r="I1641">
        <f>data[[#This Row],[tento_rok]]+data[[#This Row],[minuly rok]]</f>
        <v>0</v>
      </c>
    </row>
    <row r="1642" spans="1:9" x14ac:dyDescent="0.2">
      <c r="A1642" s="16">
        <v>43645</v>
      </c>
      <c r="B1642" s="14">
        <v>63673</v>
      </c>
      <c r="C1642">
        <f>YEAR(data[[#This Row],[datum]])</f>
        <v>2019</v>
      </c>
      <c r="D1642">
        <f>MONTH(data[[#This Row],[datum]])</f>
        <v>6</v>
      </c>
      <c r="E1642">
        <f>DAY(data[[#This Row],[datum]])</f>
        <v>29</v>
      </c>
      <c r="F1642" t="str">
        <f>TEXT(data[[#This Row],[datum]],"dddd")</f>
        <v>Saturday</v>
      </c>
      <c r="G1642">
        <f>IF(data[[#This Row],[rok]]=rokok,1,0)</f>
        <v>0</v>
      </c>
      <c r="H1642">
        <f>IF(data[[#This Row],[rok]]=rokok-1,1,0)</f>
        <v>0</v>
      </c>
      <c r="I1642">
        <f>data[[#This Row],[tento_rok]]+data[[#This Row],[minuly rok]]</f>
        <v>0</v>
      </c>
    </row>
    <row r="1643" spans="1:9" x14ac:dyDescent="0.2">
      <c r="A1643" s="16">
        <v>43646</v>
      </c>
      <c r="B1643" s="15">
        <v>60124</v>
      </c>
      <c r="C1643">
        <f>YEAR(data[[#This Row],[datum]])</f>
        <v>2019</v>
      </c>
      <c r="D1643">
        <f>MONTH(data[[#This Row],[datum]])</f>
        <v>6</v>
      </c>
      <c r="E1643">
        <f>DAY(data[[#This Row],[datum]])</f>
        <v>30</v>
      </c>
      <c r="F1643" t="str">
        <f>TEXT(data[[#This Row],[datum]],"dddd")</f>
        <v>Sunday</v>
      </c>
      <c r="G1643">
        <f>IF(data[[#This Row],[rok]]=rokok,1,0)</f>
        <v>0</v>
      </c>
      <c r="H1643">
        <f>IF(data[[#This Row],[rok]]=rokok-1,1,0)</f>
        <v>0</v>
      </c>
      <c r="I1643">
        <f>data[[#This Row],[tento_rok]]+data[[#This Row],[minuly rok]]</f>
        <v>0</v>
      </c>
    </row>
    <row r="1644" spans="1:9" x14ac:dyDescent="0.2">
      <c r="A1644" s="16">
        <v>43647</v>
      </c>
      <c r="B1644" s="14">
        <v>64219</v>
      </c>
      <c r="C1644">
        <f>YEAR(data[[#This Row],[datum]])</f>
        <v>2019</v>
      </c>
      <c r="D1644">
        <f>MONTH(data[[#This Row],[datum]])</f>
        <v>7</v>
      </c>
      <c r="E1644">
        <f>DAY(data[[#This Row],[datum]])</f>
        <v>1</v>
      </c>
      <c r="F1644" t="str">
        <f>TEXT(data[[#This Row],[datum]],"dddd")</f>
        <v>Monday</v>
      </c>
      <c r="G1644">
        <f>IF(data[[#This Row],[rok]]=rokok,1,0)</f>
        <v>0</v>
      </c>
      <c r="H1644">
        <f>IF(data[[#This Row],[rok]]=rokok-1,1,0)</f>
        <v>0</v>
      </c>
      <c r="I1644">
        <f>data[[#This Row],[tento_rok]]+data[[#This Row],[minuly rok]]</f>
        <v>0</v>
      </c>
    </row>
    <row r="1645" spans="1:9" x14ac:dyDescent="0.2">
      <c r="A1645" s="16">
        <v>43648</v>
      </c>
      <c r="B1645" s="15">
        <v>61230</v>
      </c>
      <c r="C1645">
        <f>YEAR(data[[#This Row],[datum]])</f>
        <v>2019</v>
      </c>
      <c r="D1645">
        <f>MONTH(data[[#This Row],[datum]])</f>
        <v>7</v>
      </c>
      <c r="E1645">
        <f>DAY(data[[#This Row],[datum]])</f>
        <v>2</v>
      </c>
      <c r="F1645" t="str">
        <f>TEXT(data[[#This Row],[datum]],"dddd")</f>
        <v>Tuesday</v>
      </c>
      <c r="G1645">
        <f>IF(data[[#This Row],[rok]]=rokok,1,0)</f>
        <v>0</v>
      </c>
      <c r="H1645">
        <f>IF(data[[#This Row],[rok]]=rokok-1,1,0)</f>
        <v>0</v>
      </c>
      <c r="I1645">
        <f>data[[#This Row],[tento_rok]]+data[[#This Row],[minuly rok]]</f>
        <v>0</v>
      </c>
    </row>
    <row r="1646" spans="1:9" x14ac:dyDescent="0.2">
      <c r="A1646" s="16">
        <v>43649</v>
      </c>
      <c r="B1646" s="14">
        <v>55789</v>
      </c>
      <c r="C1646">
        <f>YEAR(data[[#This Row],[datum]])</f>
        <v>2019</v>
      </c>
      <c r="D1646">
        <f>MONTH(data[[#This Row],[datum]])</f>
        <v>7</v>
      </c>
      <c r="E1646">
        <f>DAY(data[[#This Row],[datum]])</f>
        <v>3</v>
      </c>
      <c r="F1646" t="str">
        <f>TEXT(data[[#This Row],[datum]],"dddd")</f>
        <v>Wednesday</v>
      </c>
      <c r="G1646">
        <f>IF(data[[#This Row],[rok]]=rokok,1,0)</f>
        <v>0</v>
      </c>
      <c r="H1646">
        <f>IF(data[[#This Row],[rok]]=rokok-1,1,0)</f>
        <v>0</v>
      </c>
      <c r="I1646">
        <f>data[[#This Row],[tento_rok]]+data[[#This Row],[minuly rok]]</f>
        <v>0</v>
      </c>
    </row>
    <row r="1647" spans="1:9" x14ac:dyDescent="0.2">
      <c r="A1647" s="16">
        <v>43650</v>
      </c>
      <c r="B1647" s="15">
        <v>64320</v>
      </c>
      <c r="C1647">
        <f>YEAR(data[[#This Row],[datum]])</f>
        <v>2019</v>
      </c>
      <c r="D1647">
        <f>MONTH(data[[#This Row],[datum]])</f>
        <v>7</v>
      </c>
      <c r="E1647">
        <f>DAY(data[[#This Row],[datum]])</f>
        <v>4</v>
      </c>
      <c r="F1647" t="str">
        <f>TEXT(data[[#This Row],[datum]],"dddd")</f>
        <v>Thursday</v>
      </c>
      <c r="G1647">
        <f>IF(data[[#This Row],[rok]]=rokok,1,0)</f>
        <v>0</v>
      </c>
      <c r="H1647">
        <f>IF(data[[#This Row],[rok]]=rokok-1,1,0)</f>
        <v>0</v>
      </c>
      <c r="I1647">
        <f>data[[#This Row],[tento_rok]]+data[[#This Row],[minuly rok]]</f>
        <v>0</v>
      </c>
    </row>
    <row r="1648" spans="1:9" x14ac:dyDescent="0.2">
      <c r="A1648" s="16">
        <v>43651</v>
      </c>
      <c r="B1648" s="14">
        <v>61179</v>
      </c>
      <c r="C1648">
        <f>YEAR(data[[#This Row],[datum]])</f>
        <v>2019</v>
      </c>
      <c r="D1648">
        <f>MONTH(data[[#This Row],[datum]])</f>
        <v>7</v>
      </c>
      <c r="E1648">
        <f>DAY(data[[#This Row],[datum]])</f>
        <v>5</v>
      </c>
      <c r="F1648" t="str">
        <f>TEXT(data[[#This Row],[datum]],"dddd")</f>
        <v>Friday</v>
      </c>
      <c r="G1648">
        <f>IF(data[[#This Row],[rok]]=rokok,1,0)</f>
        <v>0</v>
      </c>
      <c r="H1648">
        <f>IF(data[[#This Row],[rok]]=rokok-1,1,0)</f>
        <v>0</v>
      </c>
      <c r="I1648">
        <f>data[[#This Row],[tento_rok]]+data[[#This Row],[minuly rok]]</f>
        <v>0</v>
      </c>
    </row>
    <row r="1649" spans="1:9" x14ac:dyDescent="0.2">
      <c r="A1649" s="16">
        <v>43652</v>
      </c>
      <c r="B1649" s="15">
        <v>56935</v>
      </c>
      <c r="C1649">
        <f>YEAR(data[[#This Row],[datum]])</f>
        <v>2019</v>
      </c>
      <c r="D1649">
        <f>MONTH(data[[#This Row],[datum]])</f>
        <v>7</v>
      </c>
      <c r="E1649">
        <f>DAY(data[[#This Row],[datum]])</f>
        <v>6</v>
      </c>
      <c r="F1649" t="str">
        <f>TEXT(data[[#This Row],[datum]],"dddd")</f>
        <v>Saturday</v>
      </c>
      <c r="G1649">
        <f>IF(data[[#This Row],[rok]]=rokok,1,0)</f>
        <v>0</v>
      </c>
      <c r="H1649">
        <f>IF(data[[#This Row],[rok]]=rokok-1,1,0)</f>
        <v>0</v>
      </c>
      <c r="I1649">
        <f>data[[#This Row],[tento_rok]]+data[[#This Row],[minuly rok]]</f>
        <v>0</v>
      </c>
    </row>
    <row r="1650" spans="1:9" x14ac:dyDescent="0.2">
      <c r="A1650" s="16">
        <v>43653</v>
      </c>
      <c r="B1650" s="14">
        <v>29299</v>
      </c>
      <c r="C1650">
        <f>YEAR(data[[#This Row],[datum]])</f>
        <v>2019</v>
      </c>
      <c r="D1650">
        <f>MONTH(data[[#This Row],[datum]])</f>
        <v>7</v>
      </c>
      <c r="E1650">
        <f>DAY(data[[#This Row],[datum]])</f>
        <v>7</v>
      </c>
      <c r="F1650" t="str">
        <f>TEXT(data[[#This Row],[datum]],"dddd")</f>
        <v>Sunday</v>
      </c>
      <c r="G1650">
        <f>IF(data[[#This Row],[rok]]=rokok,1,0)</f>
        <v>0</v>
      </c>
      <c r="H1650">
        <f>IF(data[[#This Row],[rok]]=rokok-1,1,0)</f>
        <v>0</v>
      </c>
      <c r="I1650">
        <f>data[[#This Row],[tento_rok]]+data[[#This Row],[minuly rok]]</f>
        <v>0</v>
      </c>
    </row>
    <row r="1651" spans="1:9" x14ac:dyDescent="0.2">
      <c r="A1651" s="16">
        <v>43654</v>
      </c>
      <c r="B1651" s="15">
        <v>29473</v>
      </c>
      <c r="C1651">
        <f>YEAR(data[[#This Row],[datum]])</f>
        <v>2019</v>
      </c>
      <c r="D1651">
        <f>MONTH(data[[#This Row],[datum]])</f>
        <v>7</v>
      </c>
      <c r="E1651">
        <f>DAY(data[[#This Row],[datum]])</f>
        <v>8</v>
      </c>
      <c r="F1651" t="str">
        <f>TEXT(data[[#This Row],[datum]],"dddd")</f>
        <v>Monday</v>
      </c>
      <c r="G1651">
        <f>IF(data[[#This Row],[rok]]=rokok,1,0)</f>
        <v>0</v>
      </c>
      <c r="H1651">
        <f>IF(data[[#This Row],[rok]]=rokok-1,1,0)</f>
        <v>0</v>
      </c>
      <c r="I1651">
        <f>data[[#This Row],[tento_rok]]+data[[#This Row],[minuly rok]]</f>
        <v>0</v>
      </c>
    </row>
    <row r="1652" spans="1:9" x14ac:dyDescent="0.2">
      <c r="A1652" s="16">
        <v>43655</v>
      </c>
      <c r="B1652" s="14">
        <v>29870</v>
      </c>
      <c r="C1652">
        <f>YEAR(data[[#This Row],[datum]])</f>
        <v>2019</v>
      </c>
      <c r="D1652">
        <f>MONTH(data[[#This Row],[datum]])</f>
        <v>7</v>
      </c>
      <c r="E1652">
        <f>DAY(data[[#This Row],[datum]])</f>
        <v>9</v>
      </c>
      <c r="F1652" t="str">
        <f>TEXT(data[[#This Row],[datum]],"dddd")</f>
        <v>Tuesday</v>
      </c>
      <c r="G1652">
        <f>IF(data[[#This Row],[rok]]=rokok,1,0)</f>
        <v>0</v>
      </c>
      <c r="H1652">
        <f>IF(data[[#This Row],[rok]]=rokok-1,1,0)</f>
        <v>0</v>
      </c>
      <c r="I1652">
        <f>data[[#This Row],[tento_rok]]+data[[#This Row],[minuly rok]]</f>
        <v>0</v>
      </c>
    </row>
    <row r="1653" spans="1:9" x14ac:dyDescent="0.2">
      <c r="A1653" s="16">
        <v>43656</v>
      </c>
      <c r="B1653" s="15">
        <v>30860</v>
      </c>
      <c r="C1653">
        <f>YEAR(data[[#This Row],[datum]])</f>
        <v>2019</v>
      </c>
      <c r="D1653">
        <f>MONTH(data[[#This Row],[datum]])</f>
        <v>7</v>
      </c>
      <c r="E1653">
        <f>DAY(data[[#This Row],[datum]])</f>
        <v>10</v>
      </c>
      <c r="F1653" t="str">
        <f>TEXT(data[[#This Row],[datum]],"dddd")</f>
        <v>Wednesday</v>
      </c>
      <c r="G1653">
        <f>IF(data[[#This Row],[rok]]=rokok,1,0)</f>
        <v>0</v>
      </c>
      <c r="H1653">
        <f>IF(data[[#This Row],[rok]]=rokok-1,1,0)</f>
        <v>0</v>
      </c>
      <c r="I1653">
        <f>data[[#This Row],[tento_rok]]+data[[#This Row],[minuly rok]]</f>
        <v>0</v>
      </c>
    </row>
    <row r="1654" spans="1:9" x14ac:dyDescent="0.2">
      <c r="A1654" s="16">
        <v>43657</v>
      </c>
      <c r="B1654" s="14">
        <v>46694</v>
      </c>
      <c r="C1654">
        <f>YEAR(data[[#This Row],[datum]])</f>
        <v>2019</v>
      </c>
      <c r="D1654">
        <f>MONTH(data[[#This Row],[datum]])</f>
        <v>7</v>
      </c>
      <c r="E1654">
        <f>DAY(data[[#This Row],[datum]])</f>
        <v>11</v>
      </c>
      <c r="F1654" t="str">
        <f>TEXT(data[[#This Row],[datum]],"dddd")</f>
        <v>Thursday</v>
      </c>
      <c r="G1654">
        <f>IF(data[[#This Row],[rok]]=rokok,1,0)</f>
        <v>0</v>
      </c>
      <c r="H1654">
        <f>IF(data[[#This Row],[rok]]=rokok-1,1,0)</f>
        <v>0</v>
      </c>
      <c r="I1654">
        <f>data[[#This Row],[tento_rok]]+data[[#This Row],[minuly rok]]</f>
        <v>0</v>
      </c>
    </row>
    <row r="1655" spans="1:9" x14ac:dyDescent="0.2">
      <c r="A1655" s="16">
        <v>43658</v>
      </c>
      <c r="B1655" s="15">
        <v>43088</v>
      </c>
      <c r="C1655">
        <f>YEAR(data[[#This Row],[datum]])</f>
        <v>2019</v>
      </c>
      <c r="D1655">
        <f>MONTH(data[[#This Row],[datum]])</f>
        <v>7</v>
      </c>
      <c r="E1655">
        <f>DAY(data[[#This Row],[datum]])</f>
        <v>12</v>
      </c>
      <c r="F1655" t="str">
        <f>TEXT(data[[#This Row],[datum]],"dddd")</f>
        <v>Friday</v>
      </c>
      <c r="G1655">
        <f>IF(data[[#This Row],[rok]]=rokok,1,0)</f>
        <v>0</v>
      </c>
      <c r="H1655">
        <f>IF(data[[#This Row],[rok]]=rokok-1,1,0)</f>
        <v>0</v>
      </c>
      <c r="I1655">
        <f>data[[#This Row],[tento_rok]]+data[[#This Row],[minuly rok]]</f>
        <v>0</v>
      </c>
    </row>
    <row r="1656" spans="1:9" x14ac:dyDescent="0.2">
      <c r="A1656" s="16">
        <v>43659</v>
      </c>
      <c r="B1656" s="14">
        <v>44275</v>
      </c>
      <c r="C1656">
        <f>YEAR(data[[#This Row],[datum]])</f>
        <v>2019</v>
      </c>
      <c r="D1656">
        <f>MONTH(data[[#This Row],[datum]])</f>
        <v>7</v>
      </c>
      <c r="E1656">
        <f>DAY(data[[#This Row],[datum]])</f>
        <v>13</v>
      </c>
      <c r="F1656" t="str">
        <f>TEXT(data[[#This Row],[datum]],"dddd")</f>
        <v>Saturday</v>
      </c>
      <c r="G1656">
        <f>IF(data[[#This Row],[rok]]=rokok,1,0)</f>
        <v>0</v>
      </c>
      <c r="H1656">
        <f>IF(data[[#This Row],[rok]]=rokok-1,1,0)</f>
        <v>0</v>
      </c>
      <c r="I1656">
        <f>data[[#This Row],[tento_rok]]+data[[#This Row],[minuly rok]]</f>
        <v>0</v>
      </c>
    </row>
    <row r="1657" spans="1:9" x14ac:dyDescent="0.2">
      <c r="A1657" s="16">
        <v>43660</v>
      </c>
      <c r="B1657" s="15">
        <v>42353</v>
      </c>
      <c r="C1657">
        <f>YEAR(data[[#This Row],[datum]])</f>
        <v>2019</v>
      </c>
      <c r="D1657">
        <f>MONTH(data[[#This Row],[datum]])</f>
        <v>7</v>
      </c>
      <c r="E1657">
        <f>DAY(data[[#This Row],[datum]])</f>
        <v>14</v>
      </c>
      <c r="F1657" t="str">
        <f>TEXT(data[[#This Row],[datum]],"dddd")</f>
        <v>Sunday</v>
      </c>
      <c r="G1657">
        <f>IF(data[[#This Row],[rok]]=rokok,1,0)</f>
        <v>0</v>
      </c>
      <c r="H1657">
        <f>IF(data[[#This Row],[rok]]=rokok-1,1,0)</f>
        <v>0</v>
      </c>
      <c r="I1657">
        <f>data[[#This Row],[tento_rok]]+data[[#This Row],[minuly rok]]</f>
        <v>0</v>
      </c>
    </row>
    <row r="1658" spans="1:9" x14ac:dyDescent="0.2">
      <c r="A1658" s="16">
        <v>43661</v>
      </c>
      <c r="B1658" s="14">
        <v>25171</v>
      </c>
      <c r="C1658">
        <f>YEAR(data[[#This Row],[datum]])</f>
        <v>2019</v>
      </c>
      <c r="D1658">
        <f>MONTH(data[[#This Row],[datum]])</f>
        <v>7</v>
      </c>
      <c r="E1658">
        <f>DAY(data[[#This Row],[datum]])</f>
        <v>15</v>
      </c>
      <c r="F1658" t="str">
        <f>TEXT(data[[#This Row],[datum]],"dddd")</f>
        <v>Monday</v>
      </c>
      <c r="G1658">
        <f>IF(data[[#This Row],[rok]]=rokok,1,0)</f>
        <v>0</v>
      </c>
      <c r="H1658">
        <f>IF(data[[#This Row],[rok]]=rokok-1,1,0)</f>
        <v>0</v>
      </c>
      <c r="I1658">
        <f>data[[#This Row],[tento_rok]]+data[[#This Row],[minuly rok]]</f>
        <v>0</v>
      </c>
    </row>
    <row r="1659" spans="1:9" x14ac:dyDescent="0.2">
      <c r="A1659" s="16">
        <v>43662</v>
      </c>
      <c r="B1659" s="15">
        <v>25038</v>
      </c>
      <c r="C1659">
        <f>YEAR(data[[#This Row],[datum]])</f>
        <v>2019</v>
      </c>
      <c r="D1659">
        <f>MONTH(data[[#This Row],[datum]])</f>
        <v>7</v>
      </c>
      <c r="E1659">
        <f>DAY(data[[#This Row],[datum]])</f>
        <v>16</v>
      </c>
      <c r="F1659" t="str">
        <f>TEXT(data[[#This Row],[datum]],"dddd")</f>
        <v>Tuesday</v>
      </c>
      <c r="G1659">
        <f>IF(data[[#This Row],[rok]]=rokok,1,0)</f>
        <v>0</v>
      </c>
      <c r="H1659">
        <f>IF(data[[#This Row],[rok]]=rokok-1,1,0)</f>
        <v>0</v>
      </c>
      <c r="I1659">
        <f>data[[#This Row],[tento_rok]]+data[[#This Row],[minuly rok]]</f>
        <v>0</v>
      </c>
    </row>
    <row r="1660" spans="1:9" x14ac:dyDescent="0.2">
      <c r="A1660" s="16">
        <v>43663</v>
      </c>
      <c r="B1660" s="14">
        <v>23309</v>
      </c>
      <c r="C1660">
        <f>YEAR(data[[#This Row],[datum]])</f>
        <v>2019</v>
      </c>
      <c r="D1660">
        <f>MONTH(data[[#This Row],[datum]])</f>
        <v>7</v>
      </c>
      <c r="E1660">
        <f>DAY(data[[#This Row],[datum]])</f>
        <v>17</v>
      </c>
      <c r="F1660" t="str">
        <f>TEXT(data[[#This Row],[datum]],"dddd")</f>
        <v>Wednesday</v>
      </c>
      <c r="G1660">
        <f>IF(data[[#This Row],[rok]]=rokok,1,0)</f>
        <v>0</v>
      </c>
      <c r="H1660">
        <f>IF(data[[#This Row],[rok]]=rokok-1,1,0)</f>
        <v>0</v>
      </c>
      <c r="I1660">
        <f>data[[#This Row],[tento_rok]]+data[[#This Row],[minuly rok]]</f>
        <v>0</v>
      </c>
    </row>
    <row r="1661" spans="1:9" x14ac:dyDescent="0.2">
      <c r="A1661" s="16">
        <v>43664</v>
      </c>
      <c r="B1661" s="15">
        <v>24193</v>
      </c>
      <c r="C1661">
        <f>YEAR(data[[#This Row],[datum]])</f>
        <v>2019</v>
      </c>
      <c r="D1661">
        <f>MONTH(data[[#This Row],[datum]])</f>
        <v>7</v>
      </c>
      <c r="E1661">
        <f>DAY(data[[#This Row],[datum]])</f>
        <v>18</v>
      </c>
      <c r="F1661" t="str">
        <f>TEXT(data[[#This Row],[datum]],"dddd")</f>
        <v>Thursday</v>
      </c>
      <c r="G1661">
        <f>IF(data[[#This Row],[rok]]=rokok,1,0)</f>
        <v>0</v>
      </c>
      <c r="H1661">
        <f>IF(data[[#This Row],[rok]]=rokok-1,1,0)</f>
        <v>0</v>
      </c>
      <c r="I1661">
        <f>data[[#This Row],[tento_rok]]+data[[#This Row],[minuly rok]]</f>
        <v>0</v>
      </c>
    </row>
    <row r="1662" spans="1:9" x14ac:dyDescent="0.2">
      <c r="A1662" s="16">
        <v>43665</v>
      </c>
      <c r="B1662" s="14">
        <v>38226</v>
      </c>
      <c r="C1662">
        <f>YEAR(data[[#This Row],[datum]])</f>
        <v>2019</v>
      </c>
      <c r="D1662">
        <f>MONTH(data[[#This Row],[datum]])</f>
        <v>7</v>
      </c>
      <c r="E1662">
        <f>DAY(data[[#This Row],[datum]])</f>
        <v>19</v>
      </c>
      <c r="F1662" t="str">
        <f>TEXT(data[[#This Row],[datum]],"dddd")</f>
        <v>Friday</v>
      </c>
      <c r="G1662">
        <f>IF(data[[#This Row],[rok]]=rokok,1,0)</f>
        <v>0</v>
      </c>
      <c r="H1662">
        <f>IF(data[[#This Row],[rok]]=rokok-1,1,0)</f>
        <v>0</v>
      </c>
      <c r="I1662">
        <f>data[[#This Row],[tento_rok]]+data[[#This Row],[minuly rok]]</f>
        <v>0</v>
      </c>
    </row>
    <row r="1663" spans="1:9" x14ac:dyDescent="0.2">
      <c r="A1663" s="16">
        <v>43666</v>
      </c>
      <c r="B1663" s="15">
        <v>40887</v>
      </c>
      <c r="C1663">
        <f>YEAR(data[[#This Row],[datum]])</f>
        <v>2019</v>
      </c>
      <c r="D1663">
        <f>MONTH(data[[#This Row],[datum]])</f>
        <v>7</v>
      </c>
      <c r="E1663">
        <f>DAY(data[[#This Row],[datum]])</f>
        <v>20</v>
      </c>
      <c r="F1663" t="str">
        <f>TEXT(data[[#This Row],[datum]],"dddd")</f>
        <v>Saturday</v>
      </c>
      <c r="G1663">
        <f>IF(data[[#This Row],[rok]]=rokok,1,0)</f>
        <v>0</v>
      </c>
      <c r="H1663">
        <f>IF(data[[#This Row],[rok]]=rokok-1,1,0)</f>
        <v>0</v>
      </c>
      <c r="I1663">
        <f>data[[#This Row],[tento_rok]]+data[[#This Row],[minuly rok]]</f>
        <v>0</v>
      </c>
    </row>
    <row r="1664" spans="1:9" x14ac:dyDescent="0.2">
      <c r="A1664" s="16">
        <v>43667</v>
      </c>
      <c r="B1664" s="14">
        <v>43060</v>
      </c>
      <c r="C1664">
        <f>YEAR(data[[#This Row],[datum]])</f>
        <v>2019</v>
      </c>
      <c r="D1664">
        <f>MONTH(data[[#This Row],[datum]])</f>
        <v>7</v>
      </c>
      <c r="E1664">
        <f>DAY(data[[#This Row],[datum]])</f>
        <v>21</v>
      </c>
      <c r="F1664" t="str">
        <f>TEXT(data[[#This Row],[datum]],"dddd")</f>
        <v>Sunday</v>
      </c>
      <c r="G1664">
        <f>IF(data[[#This Row],[rok]]=rokok,1,0)</f>
        <v>0</v>
      </c>
      <c r="H1664">
        <f>IF(data[[#This Row],[rok]]=rokok-1,1,0)</f>
        <v>0</v>
      </c>
      <c r="I1664">
        <f>data[[#This Row],[tento_rok]]+data[[#This Row],[minuly rok]]</f>
        <v>0</v>
      </c>
    </row>
    <row r="1665" spans="1:9" x14ac:dyDescent="0.2">
      <c r="A1665" s="16">
        <v>43668</v>
      </c>
      <c r="B1665" s="15">
        <v>40944</v>
      </c>
      <c r="C1665">
        <f>YEAR(data[[#This Row],[datum]])</f>
        <v>2019</v>
      </c>
      <c r="D1665">
        <f>MONTH(data[[#This Row],[datum]])</f>
        <v>7</v>
      </c>
      <c r="E1665">
        <f>DAY(data[[#This Row],[datum]])</f>
        <v>22</v>
      </c>
      <c r="F1665" t="str">
        <f>TEXT(data[[#This Row],[datum]],"dddd")</f>
        <v>Monday</v>
      </c>
      <c r="G1665">
        <f>IF(data[[#This Row],[rok]]=rokok,1,0)</f>
        <v>0</v>
      </c>
      <c r="H1665">
        <f>IF(data[[#This Row],[rok]]=rokok-1,1,0)</f>
        <v>0</v>
      </c>
      <c r="I1665">
        <f>data[[#This Row],[tento_rok]]+data[[#This Row],[minuly rok]]</f>
        <v>0</v>
      </c>
    </row>
    <row r="1666" spans="1:9" x14ac:dyDescent="0.2">
      <c r="A1666" s="16">
        <v>43669</v>
      </c>
      <c r="B1666" s="14">
        <v>33856</v>
      </c>
      <c r="C1666">
        <f>YEAR(data[[#This Row],[datum]])</f>
        <v>2019</v>
      </c>
      <c r="D1666">
        <f>MONTH(data[[#This Row],[datum]])</f>
        <v>7</v>
      </c>
      <c r="E1666">
        <f>DAY(data[[#This Row],[datum]])</f>
        <v>23</v>
      </c>
      <c r="F1666" t="str">
        <f>TEXT(data[[#This Row],[datum]],"dddd")</f>
        <v>Tuesday</v>
      </c>
      <c r="G1666">
        <f>IF(data[[#This Row],[rok]]=rokok,1,0)</f>
        <v>0</v>
      </c>
      <c r="H1666">
        <f>IF(data[[#This Row],[rok]]=rokok-1,1,0)</f>
        <v>0</v>
      </c>
      <c r="I1666">
        <f>data[[#This Row],[tento_rok]]+data[[#This Row],[minuly rok]]</f>
        <v>0</v>
      </c>
    </row>
    <row r="1667" spans="1:9" x14ac:dyDescent="0.2">
      <c r="A1667" s="16">
        <v>43670</v>
      </c>
      <c r="B1667" s="15">
        <v>35910</v>
      </c>
      <c r="C1667">
        <f>YEAR(data[[#This Row],[datum]])</f>
        <v>2019</v>
      </c>
      <c r="D1667">
        <f>MONTH(data[[#This Row],[datum]])</f>
        <v>7</v>
      </c>
      <c r="E1667">
        <f>DAY(data[[#This Row],[datum]])</f>
        <v>24</v>
      </c>
      <c r="F1667" t="str">
        <f>TEXT(data[[#This Row],[datum]],"dddd")</f>
        <v>Wednesday</v>
      </c>
      <c r="G1667">
        <f>IF(data[[#This Row],[rok]]=rokok,1,0)</f>
        <v>0</v>
      </c>
      <c r="H1667">
        <f>IF(data[[#This Row],[rok]]=rokok-1,1,0)</f>
        <v>0</v>
      </c>
      <c r="I1667">
        <f>data[[#This Row],[tento_rok]]+data[[#This Row],[minuly rok]]</f>
        <v>0</v>
      </c>
    </row>
    <row r="1668" spans="1:9" x14ac:dyDescent="0.2">
      <c r="A1668" s="16">
        <v>43671</v>
      </c>
      <c r="B1668" s="14">
        <v>37343</v>
      </c>
      <c r="C1668">
        <f>YEAR(data[[#This Row],[datum]])</f>
        <v>2019</v>
      </c>
      <c r="D1668">
        <f>MONTH(data[[#This Row],[datum]])</f>
        <v>7</v>
      </c>
      <c r="E1668">
        <f>DAY(data[[#This Row],[datum]])</f>
        <v>25</v>
      </c>
      <c r="F1668" t="str">
        <f>TEXT(data[[#This Row],[datum]],"dddd")</f>
        <v>Thursday</v>
      </c>
      <c r="G1668">
        <f>IF(data[[#This Row],[rok]]=rokok,1,0)</f>
        <v>0</v>
      </c>
      <c r="H1668">
        <f>IF(data[[#This Row],[rok]]=rokok-1,1,0)</f>
        <v>0</v>
      </c>
      <c r="I1668">
        <f>data[[#This Row],[tento_rok]]+data[[#This Row],[minuly rok]]</f>
        <v>0</v>
      </c>
    </row>
    <row r="1669" spans="1:9" x14ac:dyDescent="0.2">
      <c r="A1669" s="16">
        <v>43672</v>
      </c>
      <c r="B1669" s="15">
        <v>46720</v>
      </c>
      <c r="C1669">
        <f>YEAR(data[[#This Row],[datum]])</f>
        <v>2019</v>
      </c>
      <c r="D1669">
        <f>MONTH(data[[#This Row],[datum]])</f>
        <v>7</v>
      </c>
      <c r="E1669">
        <f>DAY(data[[#This Row],[datum]])</f>
        <v>26</v>
      </c>
      <c r="F1669" t="str">
        <f>TEXT(data[[#This Row],[datum]],"dddd")</f>
        <v>Friday</v>
      </c>
      <c r="G1669">
        <f>IF(data[[#This Row],[rok]]=rokok,1,0)</f>
        <v>0</v>
      </c>
      <c r="H1669">
        <f>IF(data[[#This Row],[rok]]=rokok-1,1,0)</f>
        <v>0</v>
      </c>
      <c r="I1669">
        <f>data[[#This Row],[tento_rok]]+data[[#This Row],[minuly rok]]</f>
        <v>0</v>
      </c>
    </row>
    <row r="1670" spans="1:9" x14ac:dyDescent="0.2">
      <c r="A1670" s="16">
        <v>43673</v>
      </c>
      <c r="B1670" s="14">
        <v>50365</v>
      </c>
      <c r="C1670">
        <f>YEAR(data[[#This Row],[datum]])</f>
        <v>2019</v>
      </c>
      <c r="D1670">
        <f>MONTH(data[[#This Row],[datum]])</f>
        <v>7</v>
      </c>
      <c r="E1670">
        <f>DAY(data[[#This Row],[datum]])</f>
        <v>27</v>
      </c>
      <c r="F1670" t="str">
        <f>TEXT(data[[#This Row],[datum]],"dddd")</f>
        <v>Saturday</v>
      </c>
      <c r="G1670">
        <f>IF(data[[#This Row],[rok]]=rokok,1,0)</f>
        <v>0</v>
      </c>
      <c r="H1670">
        <f>IF(data[[#This Row],[rok]]=rokok-1,1,0)</f>
        <v>0</v>
      </c>
      <c r="I1670">
        <f>data[[#This Row],[tento_rok]]+data[[#This Row],[minuly rok]]</f>
        <v>0</v>
      </c>
    </row>
    <row r="1671" spans="1:9" x14ac:dyDescent="0.2">
      <c r="A1671" s="16">
        <v>43674</v>
      </c>
      <c r="B1671" s="15">
        <v>41446</v>
      </c>
      <c r="C1671">
        <f>YEAR(data[[#This Row],[datum]])</f>
        <v>2019</v>
      </c>
      <c r="D1671">
        <f>MONTH(data[[#This Row],[datum]])</f>
        <v>7</v>
      </c>
      <c r="E1671">
        <f>DAY(data[[#This Row],[datum]])</f>
        <v>28</v>
      </c>
      <c r="F1671" t="str">
        <f>TEXT(data[[#This Row],[datum]],"dddd")</f>
        <v>Sunday</v>
      </c>
      <c r="G1671">
        <f>IF(data[[#This Row],[rok]]=rokok,1,0)</f>
        <v>0</v>
      </c>
      <c r="H1671">
        <f>IF(data[[#This Row],[rok]]=rokok-1,1,0)</f>
        <v>0</v>
      </c>
      <c r="I1671">
        <f>data[[#This Row],[tento_rok]]+data[[#This Row],[minuly rok]]</f>
        <v>0</v>
      </c>
    </row>
    <row r="1672" spans="1:9" x14ac:dyDescent="0.2">
      <c r="A1672" s="16">
        <v>43675</v>
      </c>
      <c r="B1672" s="14">
        <v>36578</v>
      </c>
      <c r="C1672">
        <f>YEAR(data[[#This Row],[datum]])</f>
        <v>2019</v>
      </c>
      <c r="D1672">
        <f>MONTH(data[[#This Row],[datum]])</f>
        <v>7</v>
      </c>
      <c r="E1672">
        <f>DAY(data[[#This Row],[datum]])</f>
        <v>29</v>
      </c>
      <c r="F1672" t="str">
        <f>TEXT(data[[#This Row],[datum]],"dddd")</f>
        <v>Monday</v>
      </c>
      <c r="G1672">
        <f>IF(data[[#This Row],[rok]]=rokok,1,0)</f>
        <v>0</v>
      </c>
      <c r="H1672">
        <f>IF(data[[#This Row],[rok]]=rokok-1,1,0)</f>
        <v>0</v>
      </c>
      <c r="I1672">
        <f>data[[#This Row],[tento_rok]]+data[[#This Row],[minuly rok]]</f>
        <v>0</v>
      </c>
    </row>
    <row r="1673" spans="1:9" x14ac:dyDescent="0.2">
      <c r="A1673" s="16">
        <v>43676</v>
      </c>
      <c r="B1673" s="15">
        <v>38470</v>
      </c>
      <c r="C1673">
        <f>YEAR(data[[#This Row],[datum]])</f>
        <v>2019</v>
      </c>
      <c r="D1673">
        <f>MONTH(data[[#This Row],[datum]])</f>
        <v>7</v>
      </c>
      <c r="E1673">
        <f>DAY(data[[#This Row],[datum]])</f>
        <v>30</v>
      </c>
      <c r="F1673" t="str">
        <f>TEXT(data[[#This Row],[datum]],"dddd")</f>
        <v>Tuesday</v>
      </c>
      <c r="G1673">
        <f>IF(data[[#This Row],[rok]]=rokok,1,0)</f>
        <v>0</v>
      </c>
      <c r="H1673">
        <f>IF(data[[#This Row],[rok]]=rokok-1,1,0)</f>
        <v>0</v>
      </c>
      <c r="I1673">
        <f>data[[#This Row],[tento_rok]]+data[[#This Row],[minuly rok]]</f>
        <v>0</v>
      </c>
    </row>
    <row r="1674" spans="1:9" x14ac:dyDescent="0.2">
      <c r="A1674" s="16">
        <v>43677</v>
      </c>
      <c r="B1674" s="14">
        <v>34858</v>
      </c>
      <c r="C1674">
        <f>YEAR(data[[#This Row],[datum]])</f>
        <v>2019</v>
      </c>
      <c r="D1674">
        <f>MONTH(data[[#This Row],[datum]])</f>
        <v>7</v>
      </c>
      <c r="E1674">
        <f>DAY(data[[#This Row],[datum]])</f>
        <v>31</v>
      </c>
      <c r="F1674" t="str">
        <f>TEXT(data[[#This Row],[datum]],"dddd")</f>
        <v>Wednesday</v>
      </c>
      <c r="G1674">
        <f>IF(data[[#This Row],[rok]]=rokok,1,0)</f>
        <v>0</v>
      </c>
      <c r="H1674">
        <f>IF(data[[#This Row],[rok]]=rokok-1,1,0)</f>
        <v>0</v>
      </c>
      <c r="I1674">
        <f>data[[#This Row],[tento_rok]]+data[[#This Row],[minuly rok]]</f>
        <v>0</v>
      </c>
    </row>
    <row r="1675" spans="1:9" x14ac:dyDescent="0.2">
      <c r="A1675" s="16">
        <v>43678</v>
      </c>
      <c r="B1675" s="15">
        <v>30780</v>
      </c>
      <c r="C1675">
        <f>YEAR(data[[#This Row],[datum]])</f>
        <v>2019</v>
      </c>
      <c r="D1675">
        <f>MONTH(data[[#This Row],[datum]])</f>
        <v>8</v>
      </c>
      <c r="E1675">
        <f>DAY(data[[#This Row],[datum]])</f>
        <v>1</v>
      </c>
      <c r="F1675" t="str">
        <f>TEXT(data[[#This Row],[datum]],"dddd")</f>
        <v>Thursday</v>
      </c>
      <c r="G1675">
        <f>IF(data[[#This Row],[rok]]=rokok,1,0)</f>
        <v>0</v>
      </c>
      <c r="H1675">
        <f>IF(data[[#This Row],[rok]]=rokok-1,1,0)</f>
        <v>0</v>
      </c>
      <c r="I1675">
        <f>data[[#This Row],[tento_rok]]+data[[#This Row],[minuly rok]]</f>
        <v>0</v>
      </c>
    </row>
    <row r="1676" spans="1:9" x14ac:dyDescent="0.2">
      <c r="A1676" s="16">
        <v>43679</v>
      </c>
      <c r="B1676" s="14">
        <v>30499</v>
      </c>
      <c r="C1676">
        <f>YEAR(data[[#This Row],[datum]])</f>
        <v>2019</v>
      </c>
      <c r="D1676">
        <f>MONTH(data[[#This Row],[datum]])</f>
        <v>8</v>
      </c>
      <c r="E1676">
        <f>DAY(data[[#This Row],[datum]])</f>
        <v>2</v>
      </c>
      <c r="F1676" t="str">
        <f>TEXT(data[[#This Row],[datum]],"dddd")</f>
        <v>Friday</v>
      </c>
      <c r="G1676">
        <f>IF(data[[#This Row],[rok]]=rokok,1,0)</f>
        <v>0</v>
      </c>
      <c r="H1676">
        <f>IF(data[[#This Row],[rok]]=rokok-1,1,0)</f>
        <v>0</v>
      </c>
      <c r="I1676">
        <f>data[[#This Row],[tento_rok]]+data[[#This Row],[minuly rok]]</f>
        <v>0</v>
      </c>
    </row>
    <row r="1677" spans="1:9" x14ac:dyDescent="0.2">
      <c r="A1677" s="16">
        <v>43680</v>
      </c>
      <c r="B1677" s="15">
        <v>32943</v>
      </c>
      <c r="C1677">
        <f>YEAR(data[[#This Row],[datum]])</f>
        <v>2019</v>
      </c>
      <c r="D1677">
        <f>MONTH(data[[#This Row],[datum]])</f>
        <v>8</v>
      </c>
      <c r="E1677">
        <f>DAY(data[[#This Row],[datum]])</f>
        <v>3</v>
      </c>
      <c r="F1677" t="str">
        <f>TEXT(data[[#This Row],[datum]],"dddd")</f>
        <v>Saturday</v>
      </c>
      <c r="G1677">
        <f>IF(data[[#This Row],[rok]]=rokok,1,0)</f>
        <v>0</v>
      </c>
      <c r="H1677">
        <f>IF(data[[#This Row],[rok]]=rokok-1,1,0)</f>
        <v>0</v>
      </c>
      <c r="I1677">
        <f>data[[#This Row],[tento_rok]]+data[[#This Row],[minuly rok]]</f>
        <v>0</v>
      </c>
    </row>
    <row r="1678" spans="1:9" x14ac:dyDescent="0.2">
      <c r="A1678" s="16">
        <v>43681</v>
      </c>
      <c r="B1678" s="14">
        <v>25354</v>
      </c>
      <c r="C1678">
        <f>YEAR(data[[#This Row],[datum]])</f>
        <v>2019</v>
      </c>
      <c r="D1678">
        <f>MONTH(data[[#This Row],[datum]])</f>
        <v>8</v>
      </c>
      <c r="E1678">
        <f>DAY(data[[#This Row],[datum]])</f>
        <v>4</v>
      </c>
      <c r="F1678" t="str">
        <f>TEXT(data[[#This Row],[datum]],"dddd")</f>
        <v>Sunday</v>
      </c>
      <c r="G1678">
        <f>IF(data[[#This Row],[rok]]=rokok,1,0)</f>
        <v>0</v>
      </c>
      <c r="H1678">
        <f>IF(data[[#This Row],[rok]]=rokok-1,1,0)</f>
        <v>0</v>
      </c>
      <c r="I1678">
        <f>data[[#This Row],[tento_rok]]+data[[#This Row],[minuly rok]]</f>
        <v>0</v>
      </c>
    </row>
    <row r="1679" spans="1:9" x14ac:dyDescent="0.2">
      <c r="A1679" s="16">
        <v>43682</v>
      </c>
      <c r="B1679" s="15">
        <v>25281</v>
      </c>
      <c r="C1679">
        <f>YEAR(data[[#This Row],[datum]])</f>
        <v>2019</v>
      </c>
      <c r="D1679">
        <f>MONTH(data[[#This Row],[datum]])</f>
        <v>8</v>
      </c>
      <c r="E1679">
        <f>DAY(data[[#This Row],[datum]])</f>
        <v>5</v>
      </c>
      <c r="F1679" t="str">
        <f>TEXT(data[[#This Row],[datum]],"dddd")</f>
        <v>Monday</v>
      </c>
      <c r="G1679">
        <f>IF(data[[#This Row],[rok]]=rokok,1,0)</f>
        <v>0</v>
      </c>
      <c r="H1679">
        <f>IF(data[[#This Row],[rok]]=rokok-1,1,0)</f>
        <v>0</v>
      </c>
      <c r="I1679">
        <f>data[[#This Row],[tento_rok]]+data[[#This Row],[minuly rok]]</f>
        <v>0</v>
      </c>
    </row>
    <row r="1680" spans="1:9" x14ac:dyDescent="0.2">
      <c r="A1680" s="16">
        <v>43683</v>
      </c>
      <c r="B1680" s="14">
        <v>29228</v>
      </c>
      <c r="C1680">
        <f>YEAR(data[[#This Row],[datum]])</f>
        <v>2019</v>
      </c>
      <c r="D1680">
        <f>MONTH(data[[#This Row],[datum]])</f>
        <v>8</v>
      </c>
      <c r="E1680">
        <f>DAY(data[[#This Row],[datum]])</f>
        <v>6</v>
      </c>
      <c r="F1680" t="str">
        <f>TEXT(data[[#This Row],[datum]],"dddd")</f>
        <v>Tuesday</v>
      </c>
      <c r="G1680">
        <f>IF(data[[#This Row],[rok]]=rokok,1,0)</f>
        <v>0</v>
      </c>
      <c r="H1680">
        <f>IF(data[[#This Row],[rok]]=rokok-1,1,0)</f>
        <v>0</v>
      </c>
      <c r="I1680">
        <f>data[[#This Row],[tento_rok]]+data[[#This Row],[minuly rok]]</f>
        <v>0</v>
      </c>
    </row>
    <row r="1681" spans="1:9" x14ac:dyDescent="0.2">
      <c r="A1681" s="16">
        <v>43684</v>
      </c>
      <c r="B1681" s="15">
        <v>27683</v>
      </c>
      <c r="C1681">
        <f>YEAR(data[[#This Row],[datum]])</f>
        <v>2019</v>
      </c>
      <c r="D1681">
        <f>MONTH(data[[#This Row],[datum]])</f>
        <v>8</v>
      </c>
      <c r="E1681">
        <f>DAY(data[[#This Row],[datum]])</f>
        <v>7</v>
      </c>
      <c r="F1681" t="str">
        <f>TEXT(data[[#This Row],[datum]],"dddd")</f>
        <v>Wednesday</v>
      </c>
      <c r="G1681">
        <f>IF(data[[#This Row],[rok]]=rokok,1,0)</f>
        <v>0</v>
      </c>
      <c r="H1681">
        <f>IF(data[[#This Row],[rok]]=rokok-1,1,0)</f>
        <v>0</v>
      </c>
      <c r="I1681">
        <f>data[[#This Row],[tento_rok]]+data[[#This Row],[minuly rok]]</f>
        <v>0</v>
      </c>
    </row>
    <row r="1682" spans="1:9" x14ac:dyDescent="0.2">
      <c r="A1682" s="16">
        <v>43685</v>
      </c>
      <c r="B1682" s="14">
        <v>40601</v>
      </c>
      <c r="C1682">
        <f>YEAR(data[[#This Row],[datum]])</f>
        <v>2019</v>
      </c>
      <c r="D1682">
        <f>MONTH(data[[#This Row],[datum]])</f>
        <v>8</v>
      </c>
      <c r="E1682">
        <f>DAY(data[[#This Row],[datum]])</f>
        <v>8</v>
      </c>
      <c r="F1682" t="str">
        <f>TEXT(data[[#This Row],[datum]],"dddd")</f>
        <v>Thursday</v>
      </c>
      <c r="G1682">
        <f>IF(data[[#This Row],[rok]]=rokok,1,0)</f>
        <v>0</v>
      </c>
      <c r="H1682">
        <f>IF(data[[#This Row],[rok]]=rokok-1,1,0)</f>
        <v>0</v>
      </c>
      <c r="I1682">
        <f>data[[#This Row],[tento_rok]]+data[[#This Row],[minuly rok]]</f>
        <v>0</v>
      </c>
    </row>
    <row r="1683" spans="1:9" x14ac:dyDescent="0.2">
      <c r="A1683" s="16">
        <v>43686</v>
      </c>
      <c r="B1683" s="15">
        <v>35804</v>
      </c>
      <c r="C1683">
        <f>YEAR(data[[#This Row],[datum]])</f>
        <v>2019</v>
      </c>
      <c r="D1683">
        <f>MONTH(data[[#This Row],[datum]])</f>
        <v>8</v>
      </c>
      <c r="E1683">
        <f>DAY(data[[#This Row],[datum]])</f>
        <v>9</v>
      </c>
      <c r="F1683" t="str">
        <f>TEXT(data[[#This Row],[datum]],"dddd")</f>
        <v>Friday</v>
      </c>
      <c r="G1683">
        <f>IF(data[[#This Row],[rok]]=rokok,1,0)</f>
        <v>0</v>
      </c>
      <c r="H1683">
        <f>IF(data[[#This Row],[rok]]=rokok-1,1,0)</f>
        <v>0</v>
      </c>
      <c r="I1683">
        <f>data[[#This Row],[tento_rok]]+data[[#This Row],[minuly rok]]</f>
        <v>0</v>
      </c>
    </row>
    <row r="1684" spans="1:9" x14ac:dyDescent="0.2">
      <c r="A1684" s="16">
        <v>43687</v>
      </c>
      <c r="B1684" s="14">
        <v>37896</v>
      </c>
      <c r="C1684">
        <f>YEAR(data[[#This Row],[datum]])</f>
        <v>2019</v>
      </c>
      <c r="D1684">
        <f>MONTH(data[[#This Row],[datum]])</f>
        <v>8</v>
      </c>
      <c r="E1684">
        <f>DAY(data[[#This Row],[datum]])</f>
        <v>10</v>
      </c>
      <c r="F1684" t="str">
        <f>TEXT(data[[#This Row],[datum]],"dddd")</f>
        <v>Saturday</v>
      </c>
      <c r="G1684">
        <f>IF(data[[#This Row],[rok]]=rokok,1,0)</f>
        <v>0</v>
      </c>
      <c r="H1684">
        <f>IF(data[[#This Row],[rok]]=rokok-1,1,0)</f>
        <v>0</v>
      </c>
      <c r="I1684">
        <f>data[[#This Row],[tento_rok]]+data[[#This Row],[minuly rok]]</f>
        <v>0</v>
      </c>
    </row>
    <row r="1685" spans="1:9" x14ac:dyDescent="0.2">
      <c r="A1685" s="16">
        <v>43688</v>
      </c>
      <c r="B1685" s="15">
        <v>38770</v>
      </c>
      <c r="C1685">
        <f>YEAR(data[[#This Row],[datum]])</f>
        <v>2019</v>
      </c>
      <c r="D1685">
        <f>MONTH(data[[#This Row],[datum]])</f>
        <v>8</v>
      </c>
      <c r="E1685">
        <f>DAY(data[[#This Row],[datum]])</f>
        <v>11</v>
      </c>
      <c r="F1685" t="str">
        <f>TEXT(data[[#This Row],[datum]],"dddd")</f>
        <v>Sunday</v>
      </c>
      <c r="G1685">
        <f>IF(data[[#This Row],[rok]]=rokok,1,0)</f>
        <v>0</v>
      </c>
      <c r="H1685">
        <f>IF(data[[#This Row],[rok]]=rokok-1,1,0)</f>
        <v>0</v>
      </c>
      <c r="I1685">
        <f>data[[#This Row],[tento_rok]]+data[[#This Row],[minuly rok]]</f>
        <v>0</v>
      </c>
    </row>
    <row r="1686" spans="1:9" x14ac:dyDescent="0.2">
      <c r="A1686" s="16">
        <v>43689</v>
      </c>
      <c r="B1686" s="14">
        <v>31354</v>
      </c>
      <c r="C1686">
        <f>YEAR(data[[#This Row],[datum]])</f>
        <v>2019</v>
      </c>
      <c r="D1686">
        <f>MONTH(data[[#This Row],[datum]])</f>
        <v>8</v>
      </c>
      <c r="E1686">
        <f>DAY(data[[#This Row],[datum]])</f>
        <v>12</v>
      </c>
      <c r="F1686" t="str">
        <f>TEXT(data[[#This Row],[datum]],"dddd")</f>
        <v>Monday</v>
      </c>
      <c r="G1686">
        <f>IF(data[[#This Row],[rok]]=rokok,1,0)</f>
        <v>0</v>
      </c>
      <c r="H1686">
        <f>IF(data[[#This Row],[rok]]=rokok-1,1,0)</f>
        <v>0</v>
      </c>
      <c r="I1686">
        <f>data[[#This Row],[tento_rok]]+data[[#This Row],[minuly rok]]</f>
        <v>0</v>
      </c>
    </row>
    <row r="1687" spans="1:9" x14ac:dyDescent="0.2">
      <c r="A1687" s="16">
        <v>43690</v>
      </c>
      <c r="B1687" s="15">
        <v>26674</v>
      </c>
      <c r="C1687">
        <f>YEAR(data[[#This Row],[datum]])</f>
        <v>2019</v>
      </c>
      <c r="D1687">
        <f>MONTH(data[[#This Row],[datum]])</f>
        <v>8</v>
      </c>
      <c r="E1687">
        <f>DAY(data[[#This Row],[datum]])</f>
        <v>13</v>
      </c>
      <c r="F1687" t="str">
        <f>TEXT(data[[#This Row],[datum]],"dddd")</f>
        <v>Tuesday</v>
      </c>
      <c r="G1687">
        <f>IF(data[[#This Row],[rok]]=rokok,1,0)</f>
        <v>0</v>
      </c>
      <c r="H1687">
        <f>IF(data[[#This Row],[rok]]=rokok-1,1,0)</f>
        <v>0</v>
      </c>
      <c r="I1687">
        <f>data[[#This Row],[tento_rok]]+data[[#This Row],[minuly rok]]</f>
        <v>0</v>
      </c>
    </row>
    <row r="1688" spans="1:9" x14ac:dyDescent="0.2">
      <c r="A1688" s="16">
        <v>43691</v>
      </c>
      <c r="B1688" s="14">
        <v>33846</v>
      </c>
      <c r="C1688">
        <f>YEAR(data[[#This Row],[datum]])</f>
        <v>2019</v>
      </c>
      <c r="D1688">
        <f>MONTH(data[[#This Row],[datum]])</f>
        <v>8</v>
      </c>
      <c r="E1688">
        <f>DAY(data[[#This Row],[datum]])</f>
        <v>14</v>
      </c>
      <c r="F1688" t="str">
        <f>TEXT(data[[#This Row],[datum]],"dddd")</f>
        <v>Wednesday</v>
      </c>
      <c r="G1688">
        <f>IF(data[[#This Row],[rok]]=rokok,1,0)</f>
        <v>0</v>
      </c>
      <c r="H1688">
        <f>IF(data[[#This Row],[rok]]=rokok-1,1,0)</f>
        <v>0</v>
      </c>
      <c r="I1688">
        <f>data[[#This Row],[tento_rok]]+data[[#This Row],[minuly rok]]</f>
        <v>0</v>
      </c>
    </row>
    <row r="1689" spans="1:9" x14ac:dyDescent="0.2">
      <c r="A1689" s="16">
        <v>43692</v>
      </c>
      <c r="B1689" s="15">
        <v>29357</v>
      </c>
      <c r="C1689">
        <f>YEAR(data[[#This Row],[datum]])</f>
        <v>2019</v>
      </c>
      <c r="D1689">
        <f>MONTH(data[[#This Row],[datum]])</f>
        <v>8</v>
      </c>
      <c r="E1689">
        <f>DAY(data[[#This Row],[datum]])</f>
        <v>15</v>
      </c>
      <c r="F1689" t="str">
        <f>TEXT(data[[#This Row],[datum]],"dddd")</f>
        <v>Thursday</v>
      </c>
      <c r="G1689">
        <f>IF(data[[#This Row],[rok]]=rokok,1,0)</f>
        <v>0</v>
      </c>
      <c r="H1689">
        <f>IF(data[[#This Row],[rok]]=rokok-1,1,0)</f>
        <v>0</v>
      </c>
      <c r="I1689">
        <f>data[[#This Row],[tento_rok]]+data[[#This Row],[minuly rok]]</f>
        <v>0</v>
      </c>
    </row>
    <row r="1690" spans="1:9" x14ac:dyDescent="0.2">
      <c r="A1690" s="16">
        <v>43693</v>
      </c>
      <c r="B1690" s="14">
        <v>43883</v>
      </c>
      <c r="C1690">
        <f>YEAR(data[[#This Row],[datum]])</f>
        <v>2019</v>
      </c>
      <c r="D1690">
        <f>MONTH(data[[#This Row],[datum]])</f>
        <v>8</v>
      </c>
      <c r="E1690">
        <f>DAY(data[[#This Row],[datum]])</f>
        <v>16</v>
      </c>
      <c r="F1690" t="str">
        <f>TEXT(data[[#This Row],[datum]],"dddd")</f>
        <v>Friday</v>
      </c>
      <c r="G1690">
        <f>IF(data[[#This Row],[rok]]=rokok,1,0)</f>
        <v>0</v>
      </c>
      <c r="H1690">
        <f>IF(data[[#This Row],[rok]]=rokok-1,1,0)</f>
        <v>0</v>
      </c>
      <c r="I1690">
        <f>data[[#This Row],[tento_rok]]+data[[#This Row],[minuly rok]]</f>
        <v>0</v>
      </c>
    </row>
    <row r="1691" spans="1:9" x14ac:dyDescent="0.2">
      <c r="A1691" s="16">
        <v>43694</v>
      </c>
      <c r="B1691" s="15">
        <v>38389</v>
      </c>
      <c r="C1691">
        <f>YEAR(data[[#This Row],[datum]])</f>
        <v>2019</v>
      </c>
      <c r="D1691">
        <f>MONTH(data[[#This Row],[datum]])</f>
        <v>8</v>
      </c>
      <c r="E1691">
        <f>DAY(data[[#This Row],[datum]])</f>
        <v>17</v>
      </c>
      <c r="F1691" t="str">
        <f>TEXT(data[[#This Row],[datum]],"dddd")</f>
        <v>Saturday</v>
      </c>
      <c r="G1691">
        <f>IF(data[[#This Row],[rok]]=rokok,1,0)</f>
        <v>0</v>
      </c>
      <c r="H1691">
        <f>IF(data[[#This Row],[rok]]=rokok-1,1,0)</f>
        <v>0</v>
      </c>
      <c r="I1691">
        <f>data[[#This Row],[tento_rok]]+data[[#This Row],[minuly rok]]</f>
        <v>0</v>
      </c>
    </row>
    <row r="1692" spans="1:9" x14ac:dyDescent="0.2">
      <c r="A1692" s="16">
        <v>43695</v>
      </c>
      <c r="B1692" s="14">
        <v>39340</v>
      </c>
      <c r="C1692">
        <f>YEAR(data[[#This Row],[datum]])</f>
        <v>2019</v>
      </c>
      <c r="D1692">
        <f>MONTH(data[[#This Row],[datum]])</f>
        <v>8</v>
      </c>
      <c r="E1692">
        <f>DAY(data[[#This Row],[datum]])</f>
        <v>18</v>
      </c>
      <c r="F1692" t="str">
        <f>TEXT(data[[#This Row],[datum]],"dddd")</f>
        <v>Sunday</v>
      </c>
      <c r="G1692">
        <f>IF(data[[#This Row],[rok]]=rokok,1,0)</f>
        <v>0</v>
      </c>
      <c r="H1692">
        <f>IF(data[[#This Row],[rok]]=rokok-1,1,0)</f>
        <v>0</v>
      </c>
      <c r="I1692">
        <f>data[[#This Row],[tento_rok]]+data[[#This Row],[minuly rok]]</f>
        <v>0</v>
      </c>
    </row>
    <row r="1693" spans="1:9" x14ac:dyDescent="0.2">
      <c r="A1693" s="16">
        <v>43696</v>
      </c>
      <c r="B1693" s="15">
        <v>35927</v>
      </c>
      <c r="C1693">
        <f>YEAR(data[[#This Row],[datum]])</f>
        <v>2019</v>
      </c>
      <c r="D1693">
        <f>MONTH(data[[#This Row],[datum]])</f>
        <v>8</v>
      </c>
      <c r="E1693">
        <f>DAY(data[[#This Row],[datum]])</f>
        <v>19</v>
      </c>
      <c r="F1693" t="str">
        <f>TEXT(data[[#This Row],[datum]],"dddd")</f>
        <v>Monday</v>
      </c>
      <c r="G1693">
        <f>IF(data[[#This Row],[rok]]=rokok,1,0)</f>
        <v>0</v>
      </c>
      <c r="H1693">
        <f>IF(data[[#This Row],[rok]]=rokok-1,1,0)</f>
        <v>0</v>
      </c>
      <c r="I1693">
        <f>data[[#This Row],[tento_rok]]+data[[#This Row],[minuly rok]]</f>
        <v>0</v>
      </c>
    </row>
    <row r="1694" spans="1:9" x14ac:dyDescent="0.2">
      <c r="A1694" s="16">
        <v>43697</v>
      </c>
      <c r="B1694" s="14">
        <v>38412</v>
      </c>
      <c r="C1694">
        <f>YEAR(data[[#This Row],[datum]])</f>
        <v>2019</v>
      </c>
      <c r="D1694">
        <f>MONTH(data[[#This Row],[datum]])</f>
        <v>8</v>
      </c>
      <c r="E1694">
        <f>DAY(data[[#This Row],[datum]])</f>
        <v>20</v>
      </c>
      <c r="F1694" t="str">
        <f>TEXT(data[[#This Row],[datum]],"dddd")</f>
        <v>Tuesday</v>
      </c>
      <c r="G1694">
        <f>IF(data[[#This Row],[rok]]=rokok,1,0)</f>
        <v>0</v>
      </c>
      <c r="H1694">
        <f>IF(data[[#This Row],[rok]]=rokok-1,1,0)</f>
        <v>0</v>
      </c>
      <c r="I1694">
        <f>data[[#This Row],[tento_rok]]+data[[#This Row],[minuly rok]]</f>
        <v>0</v>
      </c>
    </row>
    <row r="1695" spans="1:9" x14ac:dyDescent="0.2">
      <c r="A1695" s="16">
        <v>43698</v>
      </c>
      <c r="B1695" s="15">
        <v>36969</v>
      </c>
      <c r="C1695">
        <f>YEAR(data[[#This Row],[datum]])</f>
        <v>2019</v>
      </c>
      <c r="D1695">
        <f>MONTH(data[[#This Row],[datum]])</f>
        <v>8</v>
      </c>
      <c r="E1695">
        <f>DAY(data[[#This Row],[datum]])</f>
        <v>21</v>
      </c>
      <c r="F1695" t="str">
        <f>TEXT(data[[#This Row],[datum]],"dddd")</f>
        <v>Wednesday</v>
      </c>
      <c r="G1695">
        <f>IF(data[[#This Row],[rok]]=rokok,1,0)</f>
        <v>0</v>
      </c>
      <c r="H1695">
        <f>IF(data[[#This Row],[rok]]=rokok-1,1,0)</f>
        <v>0</v>
      </c>
      <c r="I1695">
        <f>data[[#This Row],[tento_rok]]+data[[#This Row],[minuly rok]]</f>
        <v>0</v>
      </c>
    </row>
    <row r="1696" spans="1:9" x14ac:dyDescent="0.2">
      <c r="A1696" s="16">
        <v>43699</v>
      </c>
      <c r="B1696" s="14">
        <v>35904</v>
      </c>
      <c r="C1696">
        <f>YEAR(data[[#This Row],[datum]])</f>
        <v>2019</v>
      </c>
      <c r="D1696">
        <f>MONTH(data[[#This Row],[datum]])</f>
        <v>8</v>
      </c>
      <c r="E1696">
        <f>DAY(data[[#This Row],[datum]])</f>
        <v>22</v>
      </c>
      <c r="F1696" t="str">
        <f>TEXT(data[[#This Row],[datum]],"dddd")</f>
        <v>Thursday</v>
      </c>
      <c r="G1696">
        <f>IF(data[[#This Row],[rok]]=rokok,1,0)</f>
        <v>0</v>
      </c>
      <c r="H1696">
        <f>IF(data[[#This Row],[rok]]=rokok-1,1,0)</f>
        <v>0</v>
      </c>
      <c r="I1696">
        <f>data[[#This Row],[tento_rok]]+data[[#This Row],[minuly rok]]</f>
        <v>0</v>
      </c>
    </row>
    <row r="1697" spans="1:9" x14ac:dyDescent="0.2">
      <c r="A1697" s="16">
        <v>43700</v>
      </c>
      <c r="B1697" s="15">
        <v>34326</v>
      </c>
      <c r="C1697">
        <f>YEAR(data[[#This Row],[datum]])</f>
        <v>2019</v>
      </c>
      <c r="D1697">
        <f>MONTH(data[[#This Row],[datum]])</f>
        <v>8</v>
      </c>
      <c r="E1697">
        <f>DAY(data[[#This Row],[datum]])</f>
        <v>23</v>
      </c>
      <c r="F1697" t="str">
        <f>TEXT(data[[#This Row],[datum]],"dddd")</f>
        <v>Friday</v>
      </c>
      <c r="G1697">
        <f>IF(data[[#This Row],[rok]]=rokok,1,0)</f>
        <v>0</v>
      </c>
      <c r="H1697">
        <f>IF(data[[#This Row],[rok]]=rokok-1,1,0)</f>
        <v>0</v>
      </c>
      <c r="I1697">
        <f>data[[#This Row],[tento_rok]]+data[[#This Row],[minuly rok]]</f>
        <v>0</v>
      </c>
    </row>
    <row r="1698" spans="1:9" x14ac:dyDescent="0.2">
      <c r="A1698" s="16">
        <v>43701</v>
      </c>
      <c r="B1698" s="14">
        <v>59380</v>
      </c>
      <c r="C1698">
        <f>YEAR(data[[#This Row],[datum]])</f>
        <v>2019</v>
      </c>
      <c r="D1698">
        <f>MONTH(data[[#This Row],[datum]])</f>
        <v>8</v>
      </c>
      <c r="E1698">
        <f>DAY(data[[#This Row],[datum]])</f>
        <v>24</v>
      </c>
      <c r="F1698" t="str">
        <f>TEXT(data[[#This Row],[datum]],"dddd")</f>
        <v>Saturday</v>
      </c>
      <c r="G1698">
        <f>IF(data[[#This Row],[rok]]=rokok,1,0)</f>
        <v>0</v>
      </c>
      <c r="H1698">
        <f>IF(data[[#This Row],[rok]]=rokok-1,1,0)</f>
        <v>0</v>
      </c>
      <c r="I1698">
        <f>data[[#This Row],[tento_rok]]+data[[#This Row],[minuly rok]]</f>
        <v>0</v>
      </c>
    </row>
    <row r="1699" spans="1:9" x14ac:dyDescent="0.2">
      <c r="A1699" s="16">
        <v>43702</v>
      </c>
      <c r="B1699" s="15">
        <v>56754</v>
      </c>
      <c r="C1699">
        <f>YEAR(data[[#This Row],[datum]])</f>
        <v>2019</v>
      </c>
      <c r="D1699">
        <f>MONTH(data[[#This Row],[datum]])</f>
        <v>8</v>
      </c>
      <c r="E1699">
        <f>DAY(data[[#This Row],[datum]])</f>
        <v>25</v>
      </c>
      <c r="F1699" t="str">
        <f>TEXT(data[[#This Row],[datum]],"dddd")</f>
        <v>Sunday</v>
      </c>
      <c r="G1699">
        <f>IF(data[[#This Row],[rok]]=rokok,1,0)</f>
        <v>0</v>
      </c>
      <c r="H1699">
        <f>IF(data[[#This Row],[rok]]=rokok-1,1,0)</f>
        <v>0</v>
      </c>
      <c r="I1699">
        <f>data[[#This Row],[tento_rok]]+data[[#This Row],[minuly rok]]</f>
        <v>0</v>
      </c>
    </row>
    <row r="1700" spans="1:9" x14ac:dyDescent="0.2">
      <c r="A1700" s="16">
        <v>43703</v>
      </c>
      <c r="B1700" s="14">
        <v>52031</v>
      </c>
      <c r="C1700">
        <f>YEAR(data[[#This Row],[datum]])</f>
        <v>2019</v>
      </c>
      <c r="D1700">
        <f>MONTH(data[[#This Row],[datum]])</f>
        <v>8</v>
      </c>
      <c r="E1700">
        <f>DAY(data[[#This Row],[datum]])</f>
        <v>26</v>
      </c>
      <c r="F1700" t="str">
        <f>TEXT(data[[#This Row],[datum]],"dddd")</f>
        <v>Monday</v>
      </c>
      <c r="G1700">
        <f>IF(data[[#This Row],[rok]]=rokok,1,0)</f>
        <v>0</v>
      </c>
      <c r="H1700">
        <f>IF(data[[#This Row],[rok]]=rokok-1,1,0)</f>
        <v>0</v>
      </c>
      <c r="I1700">
        <f>data[[#This Row],[tento_rok]]+data[[#This Row],[minuly rok]]</f>
        <v>0</v>
      </c>
    </row>
    <row r="1701" spans="1:9" x14ac:dyDescent="0.2">
      <c r="A1701" s="16">
        <v>43704</v>
      </c>
      <c r="B1701" s="15">
        <v>50810</v>
      </c>
      <c r="C1701">
        <f>YEAR(data[[#This Row],[datum]])</f>
        <v>2019</v>
      </c>
      <c r="D1701">
        <f>MONTH(data[[#This Row],[datum]])</f>
        <v>8</v>
      </c>
      <c r="E1701">
        <f>DAY(data[[#This Row],[datum]])</f>
        <v>27</v>
      </c>
      <c r="F1701" t="str">
        <f>TEXT(data[[#This Row],[datum]],"dddd")</f>
        <v>Tuesday</v>
      </c>
      <c r="G1701">
        <f>IF(data[[#This Row],[rok]]=rokok,1,0)</f>
        <v>0</v>
      </c>
      <c r="H1701">
        <f>IF(data[[#This Row],[rok]]=rokok-1,1,0)</f>
        <v>0</v>
      </c>
      <c r="I1701">
        <f>data[[#This Row],[tento_rok]]+data[[#This Row],[minuly rok]]</f>
        <v>0</v>
      </c>
    </row>
    <row r="1702" spans="1:9" x14ac:dyDescent="0.2">
      <c r="A1702" s="16">
        <v>43705</v>
      </c>
      <c r="B1702" s="14">
        <v>31154</v>
      </c>
      <c r="C1702">
        <f>YEAR(data[[#This Row],[datum]])</f>
        <v>2019</v>
      </c>
      <c r="D1702">
        <f>MONTH(data[[#This Row],[datum]])</f>
        <v>8</v>
      </c>
      <c r="E1702">
        <f>DAY(data[[#This Row],[datum]])</f>
        <v>28</v>
      </c>
      <c r="F1702" t="str">
        <f>TEXT(data[[#This Row],[datum]],"dddd")</f>
        <v>Wednesday</v>
      </c>
      <c r="G1702">
        <f>IF(data[[#This Row],[rok]]=rokok,1,0)</f>
        <v>0</v>
      </c>
      <c r="H1702">
        <f>IF(data[[#This Row],[rok]]=rokok-1,1,0)</f>
        <v>0</v>
      </c>
      <c r="I1702">
        <f>data[[#This Row],[tento_rok]]+data[[#This Row],[minuly rok]]</f>
        <v>0</v>
      </c>
    </row>
    <row r="1703" spans="1:9" x14ac:dyDescent="0.2">
      <c r="A1703" s="16">
        <v>43706</v>
      </c>
      <c r="B1703" s="15">
        <v>32619</v>
      </c>
      <c r="C1703">
        <f>YEAR(data[[#This Row],[datum]])</f>
        <v>2019</v>
      </c>
      <c r="D1703">
        <f>MONTH(data[[#This Row],[datum]])</f>
        <v>8</v>
      </c>
      <c r="E1703">
        <f>DAY(data[[#This Row],[datum]])</f>
        <v>29</v>
      </c>
      <c r="F1703" t="str">
        <f>TEXT(data[[#This Row],[datum]],"dddd")</f>
        <v>Thursday</v>
      </c>
      <c r="G1703">
        <f>IF(data[[#This Row],[rok]]=rokok,1,0)</f>
        <v>0</v>
      </c>
      <c r="H1703">
        <f>IF(data[[#This Row],[rok]]=rokok-1,1,0)</f>
        <v>0</v>
      </c>
      <c r="I1703">
        <f>data[[#This Row],[tento_rok]]+data[[#This Row],[minuly rok]]</f>
        <v>0</v>
      </c>
    </row>
    <row r="1704" spans="1:9" x14ac:dyDescent="0.2">
      <c r="A1704" s="16">
        <v>43707</v>
      </c>
      <c r="B1704" s="14">
        <v>33142</v>
      </c>
      <c r="C1704">
        <f>YEAR(data[[#This Row],[datum]])</f>
        <v>2019</v>
      </c>
      <c r="D1704">
        <f>MONTH(data[[#This Row],[datum]])</f>
        <v>8</v>
      </c>
      <c r="E1704">
        <f>DAY(data[[#This Row],[datum]])</f>
        <v>30</v>
      </c>
      <c r="F1704" t="str">
        <f>TEXT(data[[#This Row],[datum]],"dddd")</f>
        <v>Friday</v>
      </c>
      <c r="G1704">
        <f>IF(data[[#This Row],[rok]]=rokok,1,0)</f>
        <v>0</v>
      </c>
      <c r="H1704">
        <f>IF(data[[#This Row],[rok]]=rokok-1,1,0)</f>
        <v>0</v>
      </c>
      <c r="I1704">
        <f>data[[#This Row],[tento_rok]]+data[[#This Row],[minuly rok]]</f>
        <v>0</v>
      </c>
    </row>
    <row r="1705" spans="1:9" x14ac:dyDescent="0.2">
      <c r="A1705" s="16">
        <v>43708</v>
      </c>
      <c r="B1705" s="15">
        <v>36896</v>
      </c>
      <c r="C1705">
        <f>YEAR(data[[#This Row],[datum]])</f>
        <v>2019</v>
      </c>
      <c r="D1705">
        <f>MONTH(data[[#This Row],[datum]])</f>
        <v>8</v>
      </c>
      <c r="E1705">
        <f>DAY(data[[#This Row],[datum]])</f>
        <v>31</v>
      </c>
      <c r="F1705" t="str">
        <f>TEXT(data[[#This Row],[datum]],"dddd")</f>
        <v>Saturday</v>
      </c>
      <c r="G1705">
        <f>IF(data[[#This Row],[rok]]=rokok,1,0)</f>
        <v>0</v>
      </c>
      <c r="H1705">
        <f>IF(data[[#This Row],[rok]]=rokok-1,1,0)</f>
        <v>0</v>
      </c>
      <c r="I1705">
        <f>data[[#This Row],[tento_rok]]+data[[#This Row],[minuly rok]]</f>
        <v>0</v>
      </c>
    </row>
    <row r="1706" spans="1:9" x14ac:dyDescent="0.2">
      <c r="A1706" s="16">
        <v>43709</v>
      </c>
      <c r="B1706" s="14">
        <v>32486</v>
      </c>
      <c r="C1706">
        <f>YEAR(data[[#This Row],[datum]])</f>
        <v>2019</v>
      </c>
      <c r="D1706">
        <f>MONTH(data[[#This Row],[datum]])</f>
        <v>9</v>
      </c>
      <c r="E1706">
        <f>DAY(data[[#This Row],[datum]])</f>
        <v>1</v>
      </c>
      <c r="F1706" t="str">
        <f>TEXT(data[[#This Row],[datum]],"dddd")</f>
        <v>Sunday</v>
      </c>
      <c r="G1706">
        <f>IF(data[[#This Row],[rok]]=rokok,1,0)</f>
        <v>0</v>
      </c>
      <c r="H1706">
        <f>IF(data[[#This Row],[rok]]=rokok-1,1,0)</f>
        <v>0</v>
      </c>
      <c r="I1706">
        <f>data[[#This Row],[tento_rok]]+data[[#This Row],[minuly rok]]</f>
        <v>0</v>
      </c>
    </row>
    <row r="1707" spans="1:9" x14ac:dyDescent="0.2">
      <c r="A1707" s="16">
        <v>43710</v>
      </c>
      <c r="B1707" s="15">
        <v>33095</v>
      </c>
      <c r="C1707">
        <f>YEAR(data[[#This Row],[datum]])</f>
        <v>2019</v>
      </c>
      <c r="D1707">
        <f>MONTH(data[[#This Row],[datum]])</f>
        <v>9</v>
      </c>
      <c r="E1707">
        <f>DAY(data[[#This Row],[datum]])</f>
        <v>2</v>
      </c>
      <c r="F1707" t="str">
        <f>TEXT(data[[#This Row],[datum]],"dddd")</f>
        <v>Monday</v>
      </c>
      <c r="G1707">
        <f>IF(data[[#This Row],[rok]]=rokok,1,0)</f>
        <v>0</v>
      </c>
      <c r="H1707">
        <f>IF(data[[#This Row],[rok]]=rokok-1,1,0)</f>
        <v>0</v>
      </c>
      <c r="I1707">
        <f>data[[#This Row],[tento_rok]]+data[[#This Row],[minuly rok]]</f>
        <v>0</v>
      </c>
    </row>
    <row r="1708" spans="1:9" x14ac:dyDescent="0.2">
      <c r="A1708" s="16">
        <v>43711</v>
      </c>
      <c r="B1708" s="14">
        <v>30031</v>
      </c>
      <c r="C1708">
        <f>YEAR(data[[#This Row],[datum]])</f>
        <v>2019</v>
      </c>
      <c r="D1708">
        <f>MONTH(data[[#This Row],[datum]])</f>
        <v>9</v>
      </c>
      <c r="E1708">
        <f>DAY(data[[#This Row],[datum]])</f>
        <v>3</v>
      </c>
      <c r="F1708" t="str">
        <f>TEXT(data[[#This Row],[datum]],"dddd")</f>
        <v>Tuesday</v>
      </c>
      <c r="G1708">
        <f>IF(data[[#This Row],[rok]]=rokok,1,0)</f>
        <v>0</v>
      </c>
      <c r="H1708">
        <f>IF(data[[#This Row],[rok]]=rokok-1,1,0)</f>
        <v>0</v>
      </c>
      <c r="I1708">
        <f>data[[#This Row],[tento_rok]]+data[[#This Row],[minuly rok]]</f>
        <v>0</v>
      </c>
    </row>
    <row r="1709" spans="1:9" x14ac:dyDescent="0.2">
      <c r="A1709" s="16">
        <v>43712</v>
      </c>
      <c r="B1709" s="15">
        <v>34599</v>
      </c>
      <c r="C1709">
        <f>YEAR(data[[#This Row],[datum]])</f>
        <v>2019</v>
      </c>
      <c r="D1709">
        <f>MONTH(data[[#This Row],[datum]])</f>
        <v>9</v>
      </c>
      <c r="E1709">
        <f>DAY(data[[#This Row],[datum]])</f>
        <v>4</v>
      </c>
      <c r="F1709" t="str">
        <f>TEXT(data[[#This Row],[datum]],"dddd")</f>
        <v>Wednesday</v>
      </c>
      <c r="G1709">
        <f>IF(data[[#This Row],[rok]]=rokok,1,0)</f>
        <v>0</v>
      </c>
      <c r="H1709">
        <f>IF(data[[#This Row],[rok]]=rokok-1,1,0)</f>
        <v>0</v>
      </c>
      <c r="I1709">
        <f>data[[#This Row],[tento_rok]]+data[[#This Row],[minuly rok]]</f>
        <v>0</v>
      </c>
    </row>
    <row r="1710" spans="1:9" x14ac:dyDescent="0.2">
      <c r="A1710" s="16">
        <v>43713</v>
      </c>
      <c r="B1710" s="14">
        <v>35911</v>
      </c>
      <c r="C1710">
        <f>YEAR(data[[#This Row],[datum]])</f>
        <v>2019</v>
      </c>
      <c r="D1710">
        <f>MONTH(data[[#This Row],[datum]])</f>
        <v>9</v>
      </c>
      <c r="E1710">
        <f>DAY(data[[#This Row],[datum]])</f>
        <v>5</v>
      </c>
      <c r="F1710" t="str">
        <f>TEXT(data[[#This Row],[datum]],"dddd")</f>
        <v>Thursday</v>
      </c>
      <c r="G1710">
        <f>IF(data[[#This Row],[rok]]=rokok,1,0)</f>
        <v>0</v>
      </c>
      <c r="H1710">
        <f>IF(data[[#This Row],[rok]]=rokok-1,1,0)</f>
        <v>0</v>
      </c>
      <c r="I1710">
        <f>data[[#This Row],[tento_rok]]+data[[#This Row],[minuly rok]]</f>
        <v>0</v>
      </c>
    </row>
    <row r="1711" spans="1:9" x14ac:dyDescent="0.2">
      <c r="A1711" s="16">
        <v>43714</v>
      </c>
      <c r="B1711" s="15">
        <v>34167</v>
      </c>
      <c r="C1711">
        <f>YEAR(data[[#This Row],[datum]])</f>
        <v>2019</v>
      </c>
      <c r="D1711">
        <f>MONTH(data[[#This Row],[datum]])</f>
        <v>9</v>
      </c>
      <c r="E1711">
        <f>DAY(data[[#This Row],[datum]])</f>
        <v>6</v>
      </c>
      <c r="F1711" t="str">
        <f>TEXT(data[[#This Row],[datum]],"dddd")</f>
        <v>Friday</v>
      </c>
      <c r="G1711">
        <f>IF(data[[#This Row],[rok]]=rokok,1,0)</f>
        <v>0</v>
      </c>
      <c r="H1711">
        <f>IF(data[[#This Row],[rok]]=rokok-1,1,0)</f>
        <v>0</v>
      </c>
      <c r="I1711">
        <f>data[[#This Row],[tento_rok]]+data[[#This Row],[minuly rok]]</f>
        <v>0</v>
      </c>
    </row>
    <row r="1712" spans="1:9" x14ac:dyDescent="0.2">
      <c r="A1712" s="16">
        <v>43715</v>
      </c>
      <c r="B1712" s="14">
        <v>37684</v>
      </c>
      <c r="C1712">
        <f>YEAR(data[[#This Row],[datum]])</f>
        <v>2019</v>
      </c>
      <c r="D1712">
        <f>MONTH(data[[#This Row],[datum]])</f>
        <v>9</v>
      </c>
      <c r="E1712">
        <f>DAY(data[[#This Row],[datum]])</f>
        <v>7</v>
      </c>
      <c r="F1712" t="str">
        <f>TEXT(data[[#This Row],[datum]],"dddd")</f>
        <v>Saturday</v>
      </c>
      <c r="G1712">
        <f>IF(data[[#This Row],[rok]]=rokok,1,0)</f>
        <v>0</v>
      </c>
      <c r="H1712">
        <f>IF(data[[#This Row],[rok]]=rokok-1,1,0)</f>
        <v>0</v>
      </c>
      <c r="I1712">
        <f>data[[#This Row],[tento_rok]]+data[[#This Row],[minuly rok]]</f>
        <v>0</v>
      </c>
    </row>
    <row r="1713" spans="1:9" x14ac:dyDescent="0.2">
      <c r="A1713" s="16">
        <v>43716</v>
      </c>
      <c r="B1713" s="15">
        <v>35323</v>
      </c>
      <c r="C1713">
        <f>YEAR(data[[#This Row],[datum]])</f>
        <v>2019</v>
      </c>
      <c r="D1713">
        <f>MONTH(data[[#This Row],[datum]])</f>
        <v>9</v>
      </c>
      <c r="E1713">
        <f>DAY(data[[#This Row],[datum]])</f>
        <v>8</v>
      </c>
      <c r="F1713" t="str">
        <f>TEXT(data[[#This Row],[datum]],"dddd")</f>
        <v>Sunday</v>
      </c>
      <c r="G1713">
        <f>IF(data[[#This Row],[rok]]=rokok,1,0)</f>
        <v>0</v>
      </c>
      <c r="H1713">
        <f>IF(data[[#This Row],[rok]]=rokok-1,1,0)</f>
        <v>0</v>
      </c>
      <c r="I1713">
        <f>data[[#This Row],[tento_rok]]+data[[#This Row],[minuly rok]]</f>
        <v>0</v>
      </c>
    </row>
    <row r="1714" spans="1:9" x14ac:dyDescent="0.2">
      <c r="A1714" s="16">
        <v>43717</v>
      </c>
      <c r="B1714" s="14">
        <v>35578</v>
      </c>
      <c r="C1714">
        <f>YEAR(data[[#This Row],[datum]])</f>
        <v>2019</v>
      </c>
      <c r="D1714">
        <f>MONTH(data[[#This Row],[datum]])</f>
        <v>9</v>
      </c>
      <c r="E1714">
        <f>DAY(data[[#This Row],[datum]])</f>
        <v>9</v>
      </c>
      <c r="F1714" t="str">
        <f>TEXT(data[[#This Row],[datum]],"dddd")</f>
        <v>Monday</v>
      </c>
      <c r="G1714">
        <f>IF(data[[#This Row],[rok]]=rokok,1,0)</f>
        <v>0</v>
      </c>
      <c r="H1714">
        <f>IF(data[[#This Row],[rok]]=rokok-1,1,0)</f>
        <v>0</v>
      </c>
      <c r="I1714">
        <f>data[[#This Row],[tento_rok]]+data[[#This Row],[minuly rok]]</f>
        <v>0</v>
      </c>
    </row>
    <row r="1715" spans="1:9" x14ac:dyDescent="0.2">
      <c r="A1715" s="16">
        <v>43718</v>
      </c>
      <c r="B1715" s="15">
        <v>31630</v>
      </c>
      <c r="C1715">
        <f>YEAR(data[[#This Row],[datum]])</f>
        <v>2019</v>
      </c>
      <c r="D1715">
        <f>MONTH(data[[#This Row],[datum]])</f>
        <v>9</v>
      </c>
      <c r="E1715">
        <f>DAY(data[[#This Row],[datum]])</f>
        <v>10</v>
      </c>
      <c r="F1715" t="str">
        <f>TEXT(data[[#This Row],[datum]],"dddd")</f>
        <v>Tuesday</v>
      </c>
      <c r="G1715">
        <f>IF(data[[#This Row],[rok]]=rokok,1,0)</f>
        <v>0</v>
      </c>
      <c r="H1715">
        <f>IF(data[[#This Row],[rok]]=rokok-1,1,0)</f>
        <v>0</v>
      </c>
      <c r="I1715">
        <f>data[[#This Row],[tento_rok]]+data[[#This Row],[minuly rok]]</f>
        <v>0</v>
      </c>
    </row>
    <row r="1716" spans="1:9" x14ac:dyDescent="0.2">
      <c r="A1716" s="16">
        <v>43719</v>
      </c>
      <c r="B1716" s="14">
        <v>33095</v>
      </c>
      <c r="C1716">
        <f>YEAR(data[[#This Row],[datum]])</f>
        <v>2019</v>
      </c>
      <c r="D1716">
        <f>MONTH(data[[#This Row],[datum]])</f>
        <v>9</v>
      </c>
      <c r="E1716">
        <f>DAY(data[[#This Row],[datum]])</f>
        <v>11</v>
      </c>
      <c r="F1716" t="str">
        <f>TEXT(data[[#This Row],[datum]],"dddd")</f>
        <v>Wednesday</v>
      </c>
      <c r="G1716">
        <f>IF(data[[#This Row],[rok]]=rokok,1,0)</f>
        <v>0</v>
      </c>
      <c r="H1716">
        <f>IF(data[[#This Row],[rok]]=rokok-1,1,0)</f>
        <v>0</v>
      </c>
      <c r="I1716">
        <f>data[[#This Row],[tento_rok]]+data[[#This Row],[minuly rok]]</f>
        <v>0</v>
      </c>
    </row>
    <row r="1717" spans="1:9" x14ac:dyDescent="0.2">
      <c r="A1717" s="16">
        <v>43720</v>
      </c>
      <c r="B1717" s="15">
        <v>34096</v>
      </c>
      <c r="C1717">
        <f>YEAR(data[[#This Row],[datum]])</f>
        <v>2019</v>
      </c>
      <c r="D1717">
        <f>MONTH(data[[#This Row],[datum]])</f>
        <v>9</v>
      </c>
      <c r="E1717">
        <f>DAY(data[[#This Row],[datum]])</f>
        <v>12</v>
      </c>
      <c r="F1717" t="str">
        <f>TEXT(data[[#This Row],[datum]],"dddd")</f>
        <v>Thursday</v>
      </c>
      <c r="G1717">
        <f>IF(data[[#This Row],[rok]]=rokok,1,0)</f>
        <v>0</v>
      </c>
      <c r="H1717">
        <f>IF(data[[#This Row],[rok]]=rokok-1,1,0)</f>
        <v>0</v>
      </c>
      <c r="I1717">
        <f>data[[#This Row],[tento_rok]]+data[[#This Row],[minuly rok]]</f>
        <v>0</v>
      </c>
    </row>
    <row r="1718" spans="1:9" x14ac:dyDescent="0.2">
      <c r="A1718" s="16">
        <v>43721</v>
      </c>
      <c r="B1718" s="14">
        <v>21599</v>
      </c>
      <c r="C1718">
        <f>YEAR(data[[#This Row],[datum]])</f>
        <v>2019</v>
      </c>
      <c r="D1718">
        <f>MONTH(data[[#This Row],[datum]])</f>
        <v>9</v>
      </c>
      <c r="E1718">
        <f>DAY(data[[#This Row],[datum]])</f>
        <v>13</v>
      </c>
      <c r="F1718" t="str">
        <f>TEXT(data[[#This Row],[datum]],"dddd")</f>
        <v>Friday</v>
      </c>
      <c r="G1718">
        <f>IF(data[[#This Row],[rok]]=rokok,1,0)</f>
        <v>0</v>
      </c>
      <c r="H1718">
        <f>IF(data[[#This Row],[rok]]=rokok-1,1,0)</f>
        <v>0</v>
      </c>
      <c r="I1718">
        <f>data[[#This Row],[tento_rok]]+data[[#This Row],[minuly rok]]</f>
        <v>0</v>
      </c>
    </row>
    <row r="1719" spans="1:9" x14ac:dyDescent="0.2">
      <c r="A1719" s="16">
        <v>43722</v>
      </c>
      <c r="B1719" s="15">
        <v>22988</v>
      </c>
      <c r="C1719">
        <f>YEAR(data[[#This Row],[datum]])</f>
        <v>2019</v>
      </c>
      <c r="D1719">
        <f>MONTH(data[[#This Row],[datum]])</f>
        <v>9</v>
      </c>
      <c r="E1719">
        <f>DAY(data[[#This Row],[datum]])</f>
        <v>14</v>
      </c>
      <c r="F1719" t="str">
        <f>TEXT(data[[#This Row],[datum]],"dddd")</f>
        <v>Saturday</v>
      </c>
      <c r="G1719">
        <f>IF(data[[#This Row],[rok]]=rokok,1,0)</f>
        <v>0</v>
      </c>
      <c r="H1719">
        <f>IF(data[[#This Row],[rok]]=rokok-1,1,0)</f>
        <v>0</v>
      </c>
      <c r="I1719">
        <f>data[[#This Row],[tento_rok]]+data[[#This Row],[minuly rok]]</f>
        <v>0</v>
      </c>
    </row>
    <row r="1720" spans="1:9" x14ac:dyDescent="0.2">
      <c r="A1720" s="16">
        <v>43723</v>
      </c>
      <c r="B1720" s="14">
        <v>20446</v>
      </c>
      <c r="C1720">
        <f>YEAR(data[[#This Row],[datum]])</f>
        <v>2019</v>
      </c>
      <c r="D1720">
        <f>MONTH(data[[#This Row],[datum]])</f>
        <v>9</v>
      </c>
      <c r="E1720">
        <f>DAY(data[[#This Row],[datum]])</f>
        <v>15</v>
      </c>
      <c r="F1720" t="str">
        <f>TEXT(data[[#This Row],[datum]],"dddd")</f>
        <v>Sunday</v>
      </c>
      <c r="G1720">
        <f>IF(data[[#This Row],[rok]]=rokok,1,0)</f>
        <v>0</v>
      </c>
      <c r="H1720">
        <f>IF(data[[#This Row],[rok]]=rokok-1,1,0)</f>
        <v>0</v>
      </c>
      <c r="I1720">
        <f>data[[#This Row],[tento_rok]]+data[[#This Row],[minuly rok]]</f>
        <v>0</v>
      </c>
    </row>
    <row r="1721" spans="1:9" x14ac:dyDescent="0.2">
      <c r="A1721" s="16">
        <v>43724</v>
      </c>
      <c r="B1721" s="15">
        <v>23016</v>
      </c>
      <c r="C1721">
        <f>YEAR(data[[#This Row],[datum]])</f>
        <v>2019</v>
      </c>
      <c r="D1721">
        <f>MONTH(data[[#This Row],[datum]])</f>
        <v>9</v>
      </c>
      <c r="E1721">
        <f>DAY(data[[#This Row],[datum]])</f>
        <v>16</v>
      </c>
      <c r="F1721" t="str">
        <f>TEXT(data[[#This Row],[datum]],"dddd")</f>
        <v>Monday</v>
      </c>
      <c r="G1721">
        <f>IF(data[[#This Row],[rok]]=rokok,1,0)</f>
        <v>0</v>
      </c>
      <c r="H1721">
        <f>IF(data[[#This Row],[rok]]=rokok-1,1,0)</f>
        <v>0</v>
      </c>
      <c r="I1721">
        <f>data[[#This Row],[tento_rok]]+data[[#This Row],[minuly rok]]</f>
        <v>0</v>
      </c>
    </row>
    <row r="1722" spans="1:9" x14ac:dyDescent="0.2">
      <c r="A1722" s="16">
        <v>43725</v>
      </c>
      <c r="B1722" s="14">
        <v>66983</v>
      </c>
      <c r="C1722">
        <f>YEAR(data[[#This Row],[datum]])</f>
        <v>2019</v>
      </c>
      <c r="D1722">
        <f>MONTH(data[[#This Row],[datum]])</f>
        <v>9</v>
      </c>
      <c r="E1722">
        <f>DAY(data[[#This Row],[datum]])</f>
        <v>17</v>
      </c>
      <c r="F1722" t="str">
        <f>TEXT(data[[#This Row],[datum]],"dddd")</f>
        <v>Tuesday</v>
      </c>
      <c r="G1722">
        <f>IF(data[[#This Row],[rok]]=rokok,1,0)</f>
        <v>0</v>
      </c>
      <c r="H1722">
        <f>IF(data[[#This Row],[rok]]=rokok-1,1,0)</f>
        <v>0</v>
      </c>
      <c r="I1722">
        <f>data[[#This Row],[tento_rok]]+data[[#This Row],[minuly rok]]</f>
        <v>0</v>
      </c>
    </row>
    <row r="1723" spans="1:9" x14ac:dyDescent="0.2">
      <c r="A1723" s="16">
        <v>43726</v>
      </c>
      <c r="B1723" s="15">
        <v>65029</v>
      </c>
      <c r="C1723">
        <f>YEAR(data[[#This Row],[datum]])</f>
        <v>2019</v>
      </c>
      <c r="D1723">
        <f>MONTH(data[[#This Row],[datum]])</f>
        <v>9</v>
      </c>
      <c r="E1723">
        <f>DAY(data[[#This Row],[datum]])</f>
        <v>18</v>
      </c>
      <c r="F1723" t="str">
        <f>TEXT(data[[#This Row],[datum]],"dddd")</f>
        <v>Wednesday</v>
      </c>
      <c r="G1723">
        <f>IF(data[[#This Row],[rok]]=rokok,1,0)</f>
        <v>0</v>
      </c>
      <c r="H1723">
        <f>IF(data[[#This Row],[rok]]=rokok-1,1,0)</f>
        <v>0</v>
      </c>
      <c r="I1723">
        <f>data[[#This Row],[tento_rok]]+data[[#This Row],[minuly rok]]</f>
        <v>0</v>
      </c>
    </row>
    <row r="1724" spans="1:9" x14ac:dyDescent="0.2">
      <c r="A1724" s="16">
        <v>43727</v>
      </c>
      <c r="B1724" s="14">
        <v>63213</v>
      </c>
      <c r="C1724">
        <f>YEAR(data[[#This Row],[datum]])</f>
        <v>2019</v>
      </c>
      <c r="D1724">
        <f>MONTH(data[[#This Row],[datum]])</f>
        <v>9</v>
      </c>
      <c r="E1724">
        <f>DAY(data[[#This Row],[datum]])</f>
        <v>19</v>
      </c>
      <c r="F1724" t="str">
        <f>TEXT(data[[#This Row],[datum]],"dddd")</f>
        <v>Thursday</v>
      </c>
      <c r="G1724">
        <f>IF(data[[#This Row],[rok]]=rokok,1,0)</f>
        <v>0</v>
      </c>
      <c r="H1724">
        <f>IF(data[[#This Row],[rok]]=rokok-1,1,0)</f>
        <v>0</v>
      </c>
      <c r="I1724">
        <f>data[[#This Row],[tento_rok]]+data[[#This Row],[minuly rok]]</f>
        <v>0</v>
      </c>
    </row>
    <row r="1725" spans="1:9" x14ac:dyDescent="0.2">
      <c r="A1725" s="16">
        <v>43728</v>
      </c>
      <c r="B1725" s="15">
        <v>67327</v>
      </c>
      <c r="C1725">
        <f>YEAR(data[[#This Row],[datum]])</f>
        <v>2019</v>
      </c>
      <c r="D1725">
        <f>MONTH(data[[#This Row],[datum]])</f>
        <v>9</v>
      </c>
      <c r="E1725">
        <f>DAY(data[[#This Row],[datum]])</f>
        <v>20</v>
      </c>
      <c r="F1725" t="str">
        <f>TEXT(data[[#This Row],[datum]],"dddd")</f>
        <v>Friday</v>
      </c>
      <c r="G1725">
        <f>IF(data[[#This Row],[rok]]=rokok,1,0)</f>
        <v>0</v>
      </c>
      <c r="H1725">
        <f>IF(data[[#This Row],[rok]]=rokok-1,1,0)</f>
        <v>0</v>
      </c>
      <c r="I1725">
        <f>data[[#This Row],[tento_rok]]+data[[#This Row],[minuly rok]]</f>
        <v>0</v>
      </c>
    </row>
    <row r="1726" spans="1:9" x14ac:dyDescent="0.2">
      <c r="A1726" s="16">
        <v>43729</v>
      </c>
      <c r="B1726" s="14">
        <v>65202</v>
      </c>
      <c r="C1726">
        <f>YEAR(data[[#This Row],[datum]])</f>
        <v>2019</v>
      </c>
      <c r="D1726">
        <f>MONTH(data[[#This Row],[datum]])</f>
        <v>9</v>
      </c>
      <c r="E1726">
        <f>DAY(data[[#This Row],[datum]])</f>
        <v>21</v>
      </c>
      <c r="F1726" t="str">
        <f>TEXT(data[[#This Row],[datum]],"dddd")</f>
        <v>Saturday</v>
      </c>
      <c r="G1726">
        <f>IF(data[[#This Row],[rok]]=rokok,1,0)</f>
        <v>0</v>
      </c>
      <c r="H1726">
        <f>IF(data[[#This Row],[rok]]=rokok-1,1,0)</f>
        <v>0</v>
      </c>
      <c r="I1726">
        <f>data[[#This Row],[tento_rok]]+data[[#This Row],[minuly rok]]</f>
        <v>0</v>
      </c>
    </row>
    <row r="1727" spans="1:9" x14ac:dyDescent="0.2">
      <c r="A1727" s="16">
        <v>43730</v>
      </c>
      <c r="B1727" s="15">
        <v>59372</v>
      </c>
      <c r="C1727">
        <f>YEAR(data[[#This Row],[datum]])</f>
        <v>2019</v>
      </c>
      <c r="D1727">
        <f>MONTH(data[[#This Row],[datum]])</f>
        <v>9</v>
      </c>
      <c r="E1727">
        <f>DAY(data[[#This Row],[datum]])</f>
        <v>22</v>
      </c>
      <c r="F1727" t="str">
        <f>TEXT(data[[#This Row],[datum]],"dddd")</f>
        <v>Sunday</v>
      </c>
      <c r="G1727">
        <f>IF(data[[#This Row],[rok]]=rokok,1,0)</f>
        <v>0</v>
      </c>
      <c r="H1727">
        <f>IF(data[[#This Row],[rok]]=rokok-1,1,0)</f>
        <v>0</v>
      </c>
      <c r="I1727">
        <f>data[[#This Row],[tento_rok]]+data[[#This Row],[minuly rok]]</f>
        <v>0</v>
      </c>
    </row>
    <row r="1728" spans="1:9" x14ac:dyDescent="0.2">
      <c r="A1728" s="16">
        <v>43731</v>
      </c>
      <c r="B1728" s="14">
        <v>61882</v>
      </c>
      <c r="C1728">
        <f>YEAR(data[[#This Row],[datum]])</f>
        <v>2019</v>
      </c>
      <c r="D1728">
        <f>MONTH(data[[#This Row],[datum]])</f>
        <v>9</v>
      </c>
      <c r="E1728">
        <f>DAY(data[[#This Row],[datum]])</f>
        <v>23</v>
      </c>
      <c r="F1728" t="str">
        <f>TEXT(data[[#This Row],[datum]],"dddd")</f>
        <v>Monday</v>
      </c>
      <c r="G1728">
        <f>IF(data[[#This Row],[rok]]=rokok,1,0)</f>
        <v>0</v>
      </c>
      <c r="H1728">
        <f>IF(data[[#This Row],[rok]]=rokok-1,1,0)</f>
        <v>0</v>
      </c>
      <c r="I1728">
        <f>data[[#This Row],[tento_rok]]+data[[#This Row],[minuly rok]]</f>
        <v>0</v>
      </c>
    </row>
    <row r="1729" spans="1:9" x14ac:dyDescent="0.2">
      <c r="A1729" s="16">
        <v>43732</v>
      </c>
      <c r="B1729" s="15">
        <v>62509</v>
      </c>
      <c r="C1729">
        <f>YEAR(data[[#This Row],[datum]])</f>
        <v>2019</v>
      </c>
      <c r="D1729">
        <f>MONTH(data[[#This Row],[datum]])</f>
        <v>9</v>
      </c>
      <c r="E1729">
        <f>DAY(data[[#This Row],[datum]])</f>
        <v>24</v>
      </c>
      <c r="F1729" t="str">
        <f>TEXT(data[[#This Row],[datum]],"dddd")</f>
        <v>Tuesday</v>
      </c>
      <c r="G1729">
        <f>IF(data[[#This Row],[rok]]=rokok,1,0)</f>
        <v>0</v>
      </c>
      <c r="H1729">
        <f>IF(data[[#This Row],[rok]]=rokok-1,1,0)</f>
        <v>0</v>
      </c>
      <c r="I1729">
        <f>data[[#This Row],[tento_rok]]+data[[#This Row],[minuly rok]]</f>
        <v>0</v>
      </c>
    </row>
    <row r="1730" spans="1:9" x14ac:dyDescent="0.2">
      <c r="A1730" s="16">
        <v>43733</v>
      </c>
      <c r="B1730" s="14">
        <v>32196</v>
      </c>
      <c r="C1730">
        <f>YEAR(data[[#This Row],[datum]])</f>
        <v>2019</v>
      </c>
      <c r="D1730">
        <f>MONTH(data[[#This Row],[datum]])</f>
        <v>9</v>
      </c>
      <c r="E1730">
        <f>DAY(data[[#This Row],[datum]])</f>
        <v>25</v>
      </c>
      <c r="F1730" t="str">
        <f>TEXT(data[[#This Row],[datum]],"dddd")</f>
        <v>Wednesday</v>
      </c>
      <c r="G1730">
        <f>IF(data[[#This Row],[rok]]=rokok,1,0)</f>
        <v>0</v>
      </c>
      <c r="H1730">
        <f>IF(data[[#This Row],[rok]]=rokok-1,1,0)</f>
        <v>0</v>
      </c>
      <c r="I1730">
        <f>data[[#This Row],[tento_rok]]+data[[#This Row],[minuly rok]]</f>
        <v>0</v>
      </c>
    </row>
    <row r="1731" spans="1:9" x14ac:dyDescent="0.2">
      <c r="A1731" s="16">
        <v>43734</v>
      </c>
      <c r="B1731" s="15">
        <v>30023</v>
      </c>
      <c r="C1731">
        <f>YEAR(data[[#This Row],[datum]])</f>
        <v>2019</v>
      </c>
      <c r="D1731">
        <f>MONTH(data[[#This Row],[datum]])</f>
        <v>9</v>
      </c>
      <c r="E1731">
        <f>DAY(data[[#This Row],[datum]])</f>
        <v>26</v>
      </c>
      <c r="F1731" t="str">
        <f>TEXT(data[[#This Row],[datum]],"dddd")</f>
        <v>Thursday</v>
      </c>
      <c r="G1731">
        <f>IF(data[[#This Row],[rok]]=rokok,1,0)</f>
        <v>0</v>
      </c>
      <c r="H1731">
        <f>IF(data[[#This Row],[rok]]=rokok-1,1,0)</f>
        <v>0</v>
      </c>
      <c r="I1731">
        <f>data[[#This Row],[tento_rok]]+data[[#This Row],[minuly rok]]</f>
        <v>0</v>
      </c>
    </row>
    <row r="1732" spans="1:9" x14ac:dyDescent="0.2">
      <c r="A1732" s="16">
        <v>43735</v>
      </c>
      <c r="B1732" s="14">
        <v>30582</v>
      </c>
      <c r="C1732">
        <f>YEAR(data[[#This Row],[datum]])</f>
        <v>2019</v>
      </c>
      <c r="D1732">
        <f>MONTH(data[[#This Row],[datum]])</f>
        <v>9</v>
      </c>
      <c r="E1732">
        <f>DAY(data[[#This Row],[datum]])</f>
        <v>27</v>
      </c>
      <c r="F1732" t="str">
        <f>TEXT(data[[#This Row],[datum]],"dddd")</f>
        <v>Friday</v>
      </c>
      <c r="G1732">
        <f>IF(data[[#This Row],[rok]]=rokok,1,0)</f>
        <v>0</v>
      </c>
      <c r="H1732">
        <f>IF(data[[#This Row],[rok]]=rokok-1,1,0)</f>
        <v>0</v>
      </c>
      <c r="I1732">
        <f>data[[#This Row],[tento_rok]]+data[[#This Row],[minuly rok]]</f>
        <v>0</v>
      </c>
    </row>
    <row r="1733" spans="1:9" x14ac:dyDescent="0.2">
      <c r="A1733" s="16">
        <v>43736</v>
      </c>
      <c r="B1733" s="15">
        <v>31697</v>
      </c>
      <c r="C1733">
        <f>YEAR(data[[#This Row],[datum]])</f>
        <v>2019</v>
      </c>
      <c r="D1733">
        <f>MONTH(data[[#This Row],[datum]])</f>
        <v>9</v>
      </c>
      <c r="E1733">
        <f>DAY(data[[#This Row],[datum]])</f>
        <v>28</v>
      </c>
      <c r="F1733" t="str">
        <f>TEXT(data[[#This Row],[datum]],"dddd")</f>
        <v>Saturday</v>
      </c>
      <c r="G1733">
        <f>IF(data[[#This Row],[rok]]=rokok,1,0)</f>
        <v>0</v>
      </c>
      <c r="H1733">
        <f>IF(data[[#This Row],[rok]]=rokok-1,1,0)</f>
        <v>0</v>
      </c>
      <c r="I1733">
        <f>data[[#This Row],[tento_rok]]+data[[#This Row],[minuly rok]]</f>
        <v>0</v>
      </c>
    </row>
    <row r="1734" spans="1:9" x14ac:dyDescent="0.2">
      <c r="A1734" s="16">
        <v>43737</v>
      </c>
      <c r="B1734" s="14">
        <v>45523</v>
      </c>
      <c r="C1734">
        <f>YEAR(data[[#This Row],[datum]])</f>
        <v>2019</v>
      </c>
      <c r="D1734">
        <f>MONTH(data[[#This Row],[datum]])</f>
        <v>9</v>
      </c>
      <c r="E1734">
        <f>DAY(data[[#This Row],[datum]])</f>
        <v>29</v>
      </c>
      <c r="F1734" t="str">
        <f>TEXT(data[[#This Row],[datum]],"dddd")</f>
        <v>Sunday</v>
      </c>
      <c r="G1734">
        <f>IF(data[[#This Row],[rok]]=rokok,1,0)</f>
        <v>0</v>
      </c>
      <c r="H1734">
        <f>IF(data[[#This Row],[rok]]=rokok-1,1,0)</f>
        <v>0</v>
      </c>
      <c r="I1734">
        <f>data[[#This Row],[tento_rok]]+data[[#This Row],[minuly rok]]</f>
        <v>0</v>
      </c>
    </row>
    <row r="1735" spans="1:9" x14ac:dyDescent="0.2">
      <c r="A1735" s="16">
        <v>43738</v>
      </c>
      <c r="B1735" s="15">
        <v>49344</v>
      </c>
      <c r="C1735">
        <f>YEAR(data[[#This Row],[datum]])</f>
        <v>2019</v>
      </c>
      <c r="D1735">
        <f>MONTH(data[[#This Row],[datum]])</f>
        <v>9</v>
      </c>
      <c r="E1735">
        <f>DAY(data[[#This Row],[datum]])</f>
        <v>30</v>
      </c>
      <c r="F1735" t="str">
        <f>TEXT(data[[#This Row],[datum]],"dddd")</f>
        <v>Monday</v>
      </c>
      <c r="G1735">
        <f>IF(data[[#This Row],[rok]]=rokok,1,0)</f>
        <v>0</v>
      </c>
      <c r="H1735">
        <f>IF(data[[#This Row],[rok]]=rokok-1,1,0)</f>
        <v>0</v>
      </c>
      <c r="I1735">
        <f>data[[#This Row],[tento_rok]]+data[[#This Row],[minuly rok]]</f>
        <v>0</v>
      </c>
    </row>
    <row r="1736" spans="1:9" x14ac:dyDescent="0.2">
      <c r="A1736" s="16">
        <v>43739</v>
      </c>
      <c r="B1736" s="14">
        <v>44881</v>
      </c>
      <c r="C1736">
        <f>YEAR(data[[#This Row],[datum]])</f>
        <v>2019</v>
      </c>
      <c r="D1736">
        <f>MONTH(data[[#This Row],[datum]])</f>
        <v>10</v>
      </c>
      <c r="E1736">
        <f>DAY(data[[#This Row],[datum]])</f>
        <v>1</v>
      </c>
      <c r="F1736" t="str">
        <f>TEXT(data[[#This Row],[datum]],"dddd")</f>
        <v>Tuesday</v>
      </c>
      <c r="G1736">
        <f>IF(data[[#This Row],[rok]]=rokok,1,0)</f>
        <v>0</v>
      </c>
      <c r="H1736">
        <f>IF(data[[#This Row],[rok]]=rokok-1,1,0)</f>
        <v>0</v>
      </c>
      <c r="I1736">
        <f>data[[#This Row],[tento_rok]]+data[[#This Row],[minuly rok]]</f>
        <v>0</v>
      </c>
    </row>
    <row r="1737" spans="1:9" x14ac:dyDescent="0.2">
      <c r="A1737" s="16">
        <v>43740</v>
      </c>
      <c r="B1737" s="15">
        <v>45335</v>
      </c>
      <c r="C1737">
        <f>YEAR(data[[#This Row],[datum]])</f>
        <v>2019</v>
      </c>
      <c r="D1737">
        <f>MONTH(data[[#This Row],[datum]])</f>
        <v>10</v>
      </c>
      <c r="E1737">
        <f>DAY(data[[#This Row],[datum]])</f>
        <v>2</v>
      </c>
      <c r="F1737" t="str">
        <f>TEXT(data[[#This Row],[datum]],"dddd")</f>
        <v>Wednesday</v>
      </c>
      <c r="G1737">
        <f>IF(data[[#This Row],[rok]]=rokok,1,0)</f>
        <v>0</v>
      </c>
      <c r="H1737">
        <f>IF(data[[#This Row],[rok]]=rokok-1,1,0)</f>
        <v>0</v>
      </c>
      <c r="I1737">
        <f>data[[#This Row],[tento_rok]]+data[[#This Row],[minuly rok]]</f>
        <v>0</v>
      </c>
    </row>
    <row r="1738" spans="1:9" x14ac:dyDescent="0.2">
      <c r="A1738" s="16">
        <v>43741</v>
      </c>
      <c r="B1738" s="14">
        <v>24606</v>
      </c>
      <c r="C1738">
        <f>YEAR(data[[#This Row],[datum]])</f>
        <v>2019</v>
      </c>
      <c r="D1738">
        <f>MONTH(data[[#This Row],[datum]])</f>
        <v>10</v>
      </c>
      <c r="E1738">
        <f>DAY(data[[#This Row],[datum]])</f>
        <v>3</v>
      </c>
      <c r="F1738" t="str">
        <f>TEXT(data[[#This Row],[datum]],"dddd")</f>
        <v>Thursday</v>
      </c>
      <c r="G1738">
        <f>IF(data[[#This Row],[rok]]=rokok,1,0)</f>
        <v>0</v>
      </c>
      <c r="H1738">
        <f>IF(data[[#This Row],[rok]]=rokok-1,1,0)</f>
        <v>0</v>
      </c>
      <c r="I1738">
        <f>data[[#This Row],[tento_rok]]+data[[#This Row],[minuly rok]]</f>
        <v>0</v>
      </c>
    </row>
    <row r="1739" spans="1:9" x14ac:dyDescent="0.2">
      <c r="A1739" s="16">
        <v>43742</v>
      </c>
      <c r="B1739" s="15">
        <v>25818</v>
      </c>
      <c r="C1739">
        <f>YEAR(data[[#This Row],[datum]])</f>
        <v>2019</v>
      </c>
      <c r="D1739">
        <f>MONTH(data[[#This Row],[datum]])</f>
        <v>10</v>
      </c>
      <c r="E1739">
        <f>DAY(data[[#This Row],[datum]])</f>
        <v>4</v>
      </c>
      <c r="F1739" t="str">
        <f>TEXT(data[[#This Row],[datum]],"dddd")</f>
        <v>Friday</v>
      </c>
      <c r="G1739">
        <f>IF(data[[#This Row],[rok]]=rokok,1,0)</f>
        <v>0</v>
      </c>
      <c r="H1739">
        <f>IF(data[[#This Row],[rok]]=rokok-1,1,0)</f>
        <v>0</v>
      </c>
      <c r="I1739">
        <f>data[[#This Row],[tento_rok]]+data[[#This Row],[minuly rok]]</f>
        <v>0</v>
      </c>
    </row>
    <row r="1740" spans="1:9" x14ac:dyDescent="0.2">
      <c r="A1740" s="16">
        <v>43743</v>
      </c>
      <c r="B1740" s="14">
        <v>25395</v>
      </c>
      <c r="C1740">
        <f>YEAR(data[[#This Row],[datum]])</f>
        <v>2019</v>
      </c>
      <c r="D1740">
        <f>MONTH(data[[#This Row],[datum]])</f>
        <v>10</v>
      </c>
      <c r="E1740">
        <f>DAY(data[[#This Row],[datum]])</f>
        <v>5</v>
      </c>
      <c r="F1740" t="str">
        <f>TEXT(data[[#This Row],[datum]],"dddd")</f>
        <v>Saturday</v>
      </c>
      <c r="G1740">
        <f>IF(data[[#This Row],[rok]]=rokok,1,0)</f>
        <v>0</v>
      </c>
      <c r="H1740">
        <f>IF(data[[#This Row],[rok]]=rokok-1,1,0)</f>
        <v>0</v>
      </c>
      <c r="I1740">
        <f>data[[#This Row],[tento_rok]]+data[[#This Row],[minuly rok]]</f>
        <v>0</v>
      </c>
    </row>
    <row r="1741" spans="1:9" x14ac:dyDescent="0.2">
      <c r="A1741" s="16">
        <v>43744</v>
      </c>
      <c r="B1741" s="15">
        <v>26571</v>
      </c>
      <c r="C1741">
        <f>YEAR(data[[#This Row],[datum]])</f>
        <v>2019</v>
      </c>
      <c r="D1741">
        <f>MONTH(data[[#This Row],[datum]])</f>
        <v>10</v>
      </c>
      <c r="E1741">
        <f>DAY(data[[#This Row],[datum]])</f>
        <v>6</v>
      </c>
      <c r="F1741" t="str">
        <f>TEXT(data[[#This Row],[datum]],"dddd")</f>
        <v>Sunday</v>
      </c>
      <c r="G1741">
        <f>IF(data[[#This Row],[rok]]=rokok,1,0)</f>
        <v>0</v>
      </c>
      <c r="H1741">
        <f>IF(data[[#This Row],[rok]]=rokok-1,1,0)</f>
        <v>0</v>
      </c>
      <c r="I1741">
        <f>data[[#This Row],[tento_rok]]+data[[#This Row],[minuly rok]]</f>
        <v>0</v>
      </c>
    </row>
    <row r="1742" spans="1:9" x14ac:dyDescent="0.2">
      <c r="A1742" s="16">
        <v>43745</v>
      </c>
      <c r="B1742" s="14">
        <v>38363</v>
      </c>
      <c r="C1742">
        <f>YEAR(data[[#This Row],[datum]])</f>
        <v>2019</v>
      </c>
      <c r="D1742">
        <f>MONTH(data[[#This Row],[datum]])</f>
        <v>10</v>
      </c>
      <c r="E1742">
        <f>DAY(data[[#This Row],[datum]])</f>
        <v>7</v>
      </c>
      <c r="F1742" t="str">
        <f>TEXT(data[[#This Row],[datum]],"dddd")</f>
        <v>Monday</v>
      </c>
      <c r="G1742">
        <f>IF(data[[#This Row],[rok]]=rokok,1,0)</f>
        <v>0</v>
      </c>
      <c r="H1742">
        <f>IF(data[[#This Row],[rok]]=rokok-1,1,0)</f>
        <v>0</v>
      </c>
      <c r="I1742">
        <f>data[[#This Row],[tento_rok]]+data[[#This Row],[minuly rok]]</f>
        <v>0</v>
      </c>
    </row>
    <row r="1743" spans="1:9" x14ac:dyDescent="0.2">
      <c r="A1743" s="16">
        <v>43746</v>
      </c>
      <c r="B1743" s="15">
        <v>43582</v>
      </c>
      <c r="C1743">
        <f>YEAR(data[[#This Row],[datum]])</f>
        <v>2019</v>
      </c>
      <c r="D1743">
        <f>MONTH(data[[#This Row],[datum]])</f>
        <v>10</v>
      </c>
      <c r="E1743">
        <f>DAY(data[[#This Row],[datum]])</f>
        <v>8</v>
      </c>
      <c r="F1743" t="str">
        <f>TEXT(data[[#This Row],[datum]],"dddd")</f>
        <v>Tuesday</v>
      </c>
      <c r="G1743">
        <f>IF(data[[#This Row],[rok]]=rokok,1,0)</f>
        <v>0</v>
      </c>
      <c r="H1743">
        <f>IF(data[[#This Row],[rok]]=rokok-1,1,0)</f>
        <v>0</v>
      </c>
      <c r="I1743">
        <f>data[[#This Row],[tento_rok]]+data[[#This Row],[minuly rok]]</f>
        <v>0</v>
      </c>
    </row>
    <row r="1744" spans="1:9" x14ac:dyDescent="0.2">
      <c r="A1744" s="16">
        <v>43747</v>
      </c>
      <c r="B1744" s="14">
        <v>41777</v>
      </c>
      <c r="C1744">
        <f>YEAR(data[[#This Row],[datum]])</f>
        <v>2019</v>
      </c>
      <c r="D1744">
        <f>MONTH(data[[#This Row],[datum]])</f>
        <v>10</v>
      </c>
      <c r="E1744">
        <f>DAY(data[[#This Row],[datum]])</f>
        <v>9</v>
      </c>
      <c r="F1744" t="str">
        <f>TEXT(data[[#This Row],[datum]],"dddd")</f>
        <v>Wednesday</v>
      </c>
      <c r="G1744">
        <f>IF(data[[#This Row],[rok]]=rokok,1,0)</f>
        <v>0</v>
      </c>
      <c r="H1744">
        <f>IF(data[[#This Row],[rok]]=rokok-1,1,0)</f>
        <v>0</v>
      </c>
      <c r="I1744">
        <f>data[[#This Row],[tento_rok]]+data[[#This Row],[minuly rok]]</f>
        <v>0</v>
      </c>
    </row>
    <row r="1745" spans="1:9" x14ac:dyDescent="0.2">
      <c r="A1745" s="16">
        <v>43748</v>
      </c>
      <c r="B1745" s="15">
        <v>41209</v>
      </c>
      <c r="C1745">
        <f>YEAR(data[[#This Row],[datum]])</f>
        <v>2019</v>
      </c>
      <c r="D1745">
        <f>MONTH(data[[#This Row],[datum]])</f>
        <v>10</v>
      </c>
      <c r="E1745">
        <f>DAY(data[[#This Row],[datum]])</f>
        <v>10</v>
      </c>
      <c r="F1745" t="str">
        <f>TEXT(data[[#This Row],[datum]],"dddd")</f>
        <v>Thursday</v>
      </c>
      <c r="G1745">
        <f>IF(data[[#This Row],[rok]]=rokok,1,0)</f>
        <v>0</v>
      </c>
      <c r="H1745">
        <f>IF(data[[#This Row],[rok]]=rokok-1,1,0)</f>
        <v>0</v>
      </c>
      <c r="I1745">
        <f>data[[#This Row],[tento_rok]]+data[[#This Row],[minuly rok]]</f>
        <v>0</v>
      </c>
    </row>
    <row r="1746" spans="1:9" x14ac:dyDescent="0.2">
      <c r="A1746" s="16">
        <v>43749</v>
      </c>
      <c r="B1746" s="14">
        <v>40109</v>
      </c>
      <c r="C1746">
        <f>YEAR(data[[#This Row],[datum]])</f>
        <v>2019</v>
      </c>
      <c r="D1746">
        <f>MONTH(data[[#This Row],[datum]])</f>
        <v>10</v>
      </c>
      <c r="E1746">
        <f>DAY(data[[#This Row],[datum]])</f>
        <v>11</v>
      </c>
      <c r="F1746" t="str">
        <f>TEXT(data[[#This Row],[datum]],"dddd")</f>
        <v>Friday</v>
      </c>
      <c r="G1746">
        <f>IF(data[[#This Row],[rok]]=rokok,1,0)</f>
        <v>0</v>
      </c>
      <c r="H1746">
        <f>IF(data[[#This Row],[rok]]=rokok-1,1,0)</f>
        <v>0</v>
      </c>
      <c r="I1746">
        <f>data[[#This Row],[tento_rok]]+data[[#This Row],[minuly rok]]</f>
        <v>0</v>
      </c>
    </row>
    <row r="1747" spans="1:9" x14ac:dyDescent="0.2">
      <c r="A1747" s="16">
        <v>43750</v>
      </c>
      <c r="B1747" s="15">
        <v>35407</v>
      </c>
      <c r="C1747">
        <f>YEAR(data[[#This Row],[datum]])</f>
        <v>2019</v>
      </c>
      <c r="D1747">
        <f>MONTH(data[[#This Row],[datum]])</f>
        <v>10</v>
      </c>
      <c r="E1747">
        <f>DAY(data[[#This Row],[datum]])</f>
        <v>12</v>
      </c>
      <c r="F1747" t="str">
        <f>TEXT(data[[#This Row],[datum]],"dddd")</f>
        <v>Saturday</v>
      </c>
      <c r="G1747">
        <f>IF(data[[#This Row],[rok]]=rokok,1,0)</f>
        <v>0</v>
      </c>
      <c r="H1747">
        <f>IF(data[[#This Row],[rok]]=rokok-1,1,0)</f>
        <v>0</v>
      </c>
      <c r="I1747">
        <f>data[[#This Row],[tento_rok]]+data[[#This Row],[minuly rok]]</f>
        <v>0</v>
      </c>
    </row>
    <row r="1748" spans="1:9" x14ac:dyDescent="0.2">
      <c r="A1748" s="16">
        <v>43751</v>
      </c>
      <c r="B1748" s="14">
        <v>39521</v>
      </c>
      <c r="C1748">
        <f>YEAR(data[[#This Row],[datum]])</f>
        <v>2019</v>
      </c>
      <c r="D1748">
        <f>MONTH(data[[#This Row],[datum]])</f>
        <v>10</v>
      </c>
      <c r="E1748">
        <f>DAY(data[[#This Row],[datum]])</f>
        <v>13</v>
      </c>
      <c r="F1748" t="str">
        <f>TEXT(data[[#This Row],[datum]],"dddd")</f>
        <v>Sunday</v>
      </c>
      <c r="G1748">
        <f>IF(data[[#This Row],[rok]]=rokok,1,0)</f>
        <v>0</v>
      </c>
      <c r="H1748">
        <f>IF(data[[#This Row],[rok]]=rokok-1,1,0)</f>
        <v>0</v>
      </c>
      <c r="I1748">
        <f>data[[#This Row],[tento_rok]]+data[[#This Row],[minuly rok]]</f>
        <v>0</v>
      </c>
    </row>
    <row r="1749" spans="1:9" x14ac:dyDescent="0.2">
      <c r="A1749" s="16">
        <v>43752</v>
      </c>
      <c r="B1749" s="15">
        <v>49798</v>
      </c>
      <c r="C1749">
        <f>YEAR(data[[#This Row],[datum]])</f>
        <v>2019</v>
      </c>
      <c r="D1749">
        <f>MONTH(data[[#This Row],[datum]])</f>
        <v>10</v>
      </c>
      <c r="E1749">
        <f>DAY(data[[#This Row],[datum]])</f>
        <v>14</v>
      </c>
      <c r="F1749" t="str">
        <f>TEXT(data[[#This Row],[datum]],"dddd")</f>
        <v>Monday</v>
      </c>
      <c r="G1749">
        <f>IF(data[[#This Row],[rok]]=rokok,1,0)</f>
        <v>0</v>
      </c>
      <c r="H1749">
        <f>IF(data[[#This Row],[rok]]=rokok-1,1,0)</f>
        <v>0</v>
      </c>
      <c r="I1749">
        <f>data[[#This Row],[tento_rok]]+data[[#This Row],[minuly rok]]</f>
        <v>0</v>
      </c>
    </row>
    <row r="1750" spans="1:9" x14ac:dyDescent="0.2">
      <c r="A1750" s="16">
        <v>43753</v>
      </c>
      <c r="B1750" s="14">
        <v>46023</v>
      </c>
      <c r="C1750">
        <f>YEAR(data[[#This Row],[datum]])</f>
        <v>2019</v>
      </c>
      <c r="D1750">
        <f>MONTH(data[[#This Row],[datum]])</f>
        <v>10</v>
      </c>
      <c r="E1750">
        <f>DAY(data[[#This Row],[datum]])</f>
        <v>15</v>
      </c>
      <c r="F1750" t="str">
        <f>TEXT(data[[#This Row],[datum]],"dddd")</f>
        <v>Tuesday</v>
      </c>
      <c r="G1750">
        <f>IF(data[[#This Row],[rok]]=rokok,1,0)</f>
        <v>0</v>
      </c>
      <c r="H1750">
        <f>IF(data[[#This Row],[rok]]=rokok-1,1,0)</f>
        <v>0</v>
      </c>
      <c r="I1750">
        <f>data[[#This Row],[tento_rok]]+data[[#This Row],[minuly rok]]</f>
        <v>0</v>
      </c>
    </row>
    <row r="1751" spans="1:9" x14ac:dyDescent="0.2">
      <c r="A1751" s="16">
        <v>43754</v>
      </c>
      <c r="B1751" s="15">
        <v>54964</v>
      </c>
      <c r="C1751">
        <f>YEAR(data[[#This Row],[datum]])</f>
        <v>2019</v>
      </c>
      <c r="D1751">
        <f>MONTH(data[[#This Row],[datum]])</f>
        <v>10</v>
      </c>
      <c r="E1751">
        <f>DAY(data[[#This Row],[datum]])</f>
        <v>16</v>
      </c>
      <c r="F1751" t="str">
        <f>TEXT(data[[#This Row],[datum]],"dddd")</f>
        <v>Wednesday</v>
      </c>
      <c r="G1751">
        <f>IF(data[[#This Row],[rok]]=rokok,1,0)</f>
        <v>0</v>
      </c>
      <c r="H1751">
        <f>IF(data[[#This Row],[rok]]=rokok-1,1,0)</f>
        <v>0</v>
      </c>
      <c r="I1751">
        <f>data[[#This Row],[tento_rok]]+data[[#This Row],[minuly rok]]</f>
        <v>0</v>
      </c>
    </row>
    <row r="1752" spans="1:9" x14ac:dyDescent="0.2">
      <c r="A1752" s="16">
        <v>43755</v>
      </c>
      <c r="B1752" s="14">
        <v>44471</v>
      </c>
      <c r="C1752">
        <f>YEAR(data[[#This Row],[datum]])</f>
        <v>2019</v>
      </c>
      <c r="D1752">
        <f>MONTH(data[[#This Row],[datum]])</f>
        <v>10</v>
      </c>
      <c r="E1752">
        <f>DAY(data[[#This Row],[datum]])</f>
        <v>17</v>
      </c>
      <c r="F1752" t="str">
        <f>TEXT(data[[#This Row],[datum]],"dddd")</f>
        <v>Thursday</v>
      </c>
      <c r="G1752">
        <f>IF(data[[#This Row],[rok]]=rokok,1,0)</f>
        <v>0</v>
      </c>
      <c r="H1752">
        <f>IF(data[[#This Row],[rok]]=rokok-1,1,0)</f>
        <v>0</v>
      </c>
      <c r="I1752">
        <f>data[[#This Row],[tento_rok]]+data[[#This Row],[minuly rok]]</f>
        <v>0</v>
      </c>
    </row>
    <row r="1753" spans="1:9" x14ac:dyDescent="0.2">
      <c r="A1753" s="16">
        <v>43756</v>
      </c>
      <c r="B1753" s="15">
        <v>40130</v>
      </c>
      <c r="C1753">
        <f>YEAR(data[[#This Row],[datum]])</f>
        <v>2019</v>
      </c>
      <c r="D1753">
        <f>MONTH(data[[#This Row],[datum]])</f>
        <v>10</v>
      </c>
      <c r="E1753">
        <f>DAY(data[[#This Row],[datum]])</f>
        <v>18</v>
      </c>
      <c r="F1753" t="str">
        <f>TEXT(data[[#This Row],[datum]],"dddd")</f>
        <v>Friday</v>
      </c>
      <c r="G1753">
        <f>IF(data[[#This Row],[rok]]=rokok,1,0)</f>
        <v>0</v>
      </c>
      <c r="H1753">
        <f>IF(data[[#This Row],[rok]]=rokok-1,1,0)</f>
        <v>0</v>
      </c>
      <c r="I1753">
        <f>data[[#This Row],[tento_rok]]+data[[#This Row],[minuly rok]]</f>
        <v>0</v>
      </c>
    </row>
    <row r="1754" spans="1:9" x14ac:dyDescent="0.2">
      <c r="A1754" s="16">
        <v>43757</v>
      </c>
      <c r="B1754" s="14">
        <v>35526</v>
      </c>
      <c r="C1754">
        <f>YEAR(data[[#This Row],[datum]])</f>
        <v>2019</v>
      </c>
      <c r="D1754">
        <f>MONTH(data[[#This Row],[datum]])</f>
        <v>10</v>
      </c>
      <c r="E1754">
        <f>DAY(data[[#This Row],[datum]])</f>
        <v>19</v>
      </c>
      <c r="F1754" t="str">
        <f>TEXT(data[[#This Row],[datum]],"dddd")</f>
        <v>Saturday</v>
      </c>
      <c r="G1754">
        <f>IF(data[[#This Row],[rok]]=rokok,1,0)</f>
        <v>0</v>
      </c>
      <c r="H1754">
        <f>IF(data[[#This Row],[rok]]=rokok-1,1,0)</f>
        <v>0</v>
      </c>
      <c r="I1754">
        <f>data[[#This Row],[tento_rok]]+data[[#This Row],[minuly rok]]</f>
        <v>0</v>
      </c>
    </row>
    <row r="1755" spans="1:9" x14ac:dyDescent="0.2">
      <c r="A1755" s="16">
        <v>43758</v>
      </c>
      <c r="B1755" s="15">
        <v>29066</v>
      </c>
      <c r="C1755">
        <f>YEAR(data[[#This Row],[datum]])</f>
        <v>2019</v>
      </c>
      <c r="D1755">
        <f>MONTH(data[[#This Row],[datum]])</f>
        <v>10</v>
      </c>
      <c r="E1755">
        <f>DAY(data[[#This Row],[datum]])</f>
        <v>20</v>
      </c>
      <c r="F1755" t="str">
        <f>TEXT(data[[#This Row],[datum]],"dddd")</f>
        <v>Sunday</v>
      </c>
      <c r="G1755">
        <f>IF(data[[#This Row],[rok]]=rokok,1,0)</f>
        <v>0</v>
      </c>
      <c r="H1755">
        <f>IF(data[[#This Row],[rok]]=rokok-1,1,0)</f>
        <v>0</v>
      </c>
      <c r="I1755">
        <f>data[[#This Row],[tento_rok]]+data[[#This Row],[minuly rok]]</f>
        <v>0</v>
      </c>
    </row>
    <row r="1756" spans="1:9" x14ac:dyDescent="0.2">
      <c r="A1756" s="16">
        <v>43759</v>
      </c>
      <c r="B1756" s="14">
        <v>32716</v>
      </c>
      <c r="C1756">
        <f>YEAR(data[[#This Row],[datum]])</f>
        <v>2019</v>
      </c>
      <c r="D1756">
        <f>MONTH(data[[#This Row],[datum]])</f>
        <v>10</v>
      </c>
      <c r="E1756">
        <f>DAY(data[[#This Row],[datum]])</f>
        <v>21</v>
      </c>
      <c r="F1756" t="str">
        <f>TEXT(data[[#This Row],[datum]],"dddd")</f>
        <v>Monday</v>
      </c>
      <c r="G1756">
        <f>IF(data[[#This Row],[rok]]=rokok,1,0)</f>
        <v>0</v>
      </c>
      <c r="H1756">
        <f>IF(data[[#This Row],[rok]]=rokok-1,1,0)</f>
        <v>0</v>
      </c>
      <c r="I1756">
        <f>data[[#This Row],[tento_rok]]+data[[#This Row],[minuly rok]]</f>
        <v>0</v>
      </c>
    </row>
    <row r="1757" spans="1:9" x14ac:dyDescent="0.2">
      <c r="A1757" s="16">
        <v>43760</v>
      </c>
      <c r="B1757" s="15">
        <v>32339</v>
      </c>
      <c r="C1757">
        <f>YEAR(data[[#This Row],[datum]])</f>
        <v>2019</v>
      </c>
      <c r="D1757">
        <f>MONTH(data[[#This Row],[datum]])</f>
        <v>10</v>
      </c>
      <c r="E1757">
        <f>DAY(data[[#This Row],[datum]])</f>
        <v>22</v>
      </c>
      <c r="F1757" t="str">
        <f>TEXT(data[[#This Row],[datum]],"dddd")</f>
        <v>Tuesday</v>
      </c>
      <c r="G1757">
        <f>IF(data[[#This Row],[rok]]=rokok,1,0)</f>
        <v>0</v>
      </c>
      <c r="H1757">
        <f>IF(data[[#This Row],[rok]]=rokok-1,1,0)</f>
        <v>0</v>
      </c>
      <c r="I1757">
        <f>data[[#This Row],[tento_rok]]+data[[#This Row],[minuly rok]]</f>
        <v>0</v>
      </c>
    </row>
    <row r="1758" spans="1:9" x14ac:dyDescent="0.2">
      <c r="A1758" s="16">
        <v>43761</v>
      </c>
      <c r="B1758" s="14">
        <v>28115</v>
      </c>
      <c r="C1758">
        <f>YEAR(data[[#This Row],[datum]])</f>
        <v>2019</v>
      </c>
      <c r="D1758">
        <f>MONTH(data[[#This Row],[datum]])</f>
        <v>10</v>
      </c>
      <c r="E1758">
        <f>DAY(data[[#This Row],[datum]])</f>
        <v>23</v>
      </c>
      <c r="F1758" t="str">
        <f>TEXT(data[[#This Row],[datum]],"dddd")</f>
        <v>Wednesday</v>
      </c>
      <c r="G1758">
        <f>IF(data[[#This Row],[rok]]=rokok,1,0)</f>
        <v>0</v>
      </c>
      <c r="H1758">
        <f>IF(data[[#This Row],[rok]]=rokok-1,1,0)</f>
        <v>0</v>
      </c>
      <c r="I1758">
        <f>data[[#This Row],[tento_rok]]+data[[#This Row],[minuly rok]]</f>
        <v>0</v>
      </c>
    </row>
    <row r="1759" spans="1:9" x14ac:dyDescent="0.2">
      <c r="A1759" s="16">
        <v>43762</v>
      </c>
      <c r="B1759" s="15">
        <v>28902</v>
      </c>
      <c r="C1759">
        <f>YEAR(data[[#This Row],[datum]])</f>
        <v>2019</v>
      </c>
      <c r="D1759">
        <f>MONTH(data[[#This Row],[datum]])</f>
        <v>10</v>
      </c>
      <c r="E1759">
        <f>DAY(data[[#This Row],[datum]])</f>
        <v>24</v>
      </c>
      <c r="F1759" t="str">
        <f>TEXT(data[[#This Row],[datum]],"dddd")</f>
        <v>Thursday</v>
      </c>
      <c r="G1759">
        <f>IF(data[[#This Row],[rok]]=rokok,1,0)</f>
        <v>0</v>
      </c>
      <c r="H1759">
        <f>IF(data[[#This Row],[rok]]=rokok-1,1,0)</f>
        <v>0</v>
      </c>
      <c r="I1759">
        <f>data[[#This Row],[tento_rok]]+data[[#This Row],[minuly rok]]</f>
        <v>0</v>
      </c>
    </row>
    <row r="1760" spans="1:9" x14ac:dyDescent="0.2">
      <c r="A1760" s="16">
        <v>43763</v>
      </c>
      <c r="B1760" s="14">
        <v>26234</v>
      </c>
      <c r="C1760">
        <f>YEAR(data[[#This Row],[datum]])</f>
        <v>2019</v>
      </c>
      <c r="D1760">
        <f>MONTH(data[[#This Row],[datum]])</f>
        <v>10</v>
      </c>
      <c r="E1760">
        <f>DAY(data[[#This Row],[datum]])</f>
        <v>25</v>
      </c>
      <c r="F1760" t="str">
        <f>TEXT(data[[#This Row],[datum]],"dddd")</f>
        <v>Friday</v>
      </c>
      <c r="G1760">
        <f>IF(data[[#This Row],[rok]]=rokok,1,0)</f>
        <v>0</v>
      </c>
      <c r="H1760">
        <f>IF(data[[#This Row],[rok]]=rokok-1,1,0)</f>
        <v>0</v>
      </c>
      <c r="I1760">
        <f>data[[#This Row],[tento_rok]]+data[[#This Row],[minuly rok]]</f>
        <v>0</v>
      </c>
    </row>
    <row r="1761" spans="1:9" x14ac:dyDescent="0.2">
      <c r="A1761" s="16">
        <v>43764</v>
      </c>
      <c r="B1761" s="15">
        <v>29630</v>
      </c>
      <c r="C1761">
        <f>YEAR(data[[#This Row],[datum]])</f>
        <v>2019</v>
      </c>
      <c r="D1761">
        <f>MONTH(data[[#This Row],[datum]])</f>
        <v>10</v>
      </c>
      <c r="E1761">
        <f>DAY(data[[#This Row],[datum]])</f>
        <v>26</v>
      </c>
      <c r="F1761" t="str">
        <f>TEXT(data[[#This Row],[datum]],"dddd")</f>
        <v>Saturday</v>
      </c>
      <c r="G1761">
        <f>IF(data[[#This Row],[rok]]=rokok,1,0)</f>
        <v>0</v>
      </c>
      <c r="H1761">
        <f>IF(data[[#This Row],[rok]]=rokok-1,1,0)</f>
        <v>0</v>
      </c>
      <c r="I1761">
        <f>data[[#This Row],[tento_rok]]+data[[#This Row],[minuly rok]]</f>
        <v>0</v>
      </c>
    </row>
    <row r="1762" spans="1:9" x14ac:dyDescent="0.2">
      <c r="A1762" s="16">
        <v>43765</v>
      </c>
      <c r="B1762" s="14">
        <v>43279</v>
      </c>
      <c r="C1762">
        <f>YEAR(data[[#This Row],[datum]])</f>
        <v>2019</v>
      </c>
      <c r="D1762">
        <f>MONTH(data[[#This Row],[datum]])</f>
        <v>10</v>
      </c>
      <c r="E1762">
        <f>DAY(data[[#This Row],[datum]])</f>
        <v>27</v>
      </c>
      <c r="F1762" t="str">
        <f>TEXT(data[[#This Row],[datum]],"dddd")</f>
        <v>Sunday</v>
      </c>
      <c r="G1762">
        <f>IF(data[[#This Row],[rok]]=rokok,1,0)</f>
        <v>0</v>
      </c>
      <c r="H1762">
        <f>IF(data[[#This Row],[rok]]=rokok-1,1,0)</f>
        <v>0</v>
      </c>
      <c r="I1762">
        <f>data[[#This Row],[tento_rok]]+data[[#This Row],[minuly rok]]</f>
        <v>0</v>
      </c>
    </row>
    <row r="1763" spans="1:9" x14ac:dyDescent="0.2">
      <c r="A1763" s="16">
        <v>43766</v>
      </c>
      <c r="B1763" s="15">
        <v>40093</v>
      </c>
      <c r="C1763">
        <f>YEAR(data[[#This Row],[datum]])</f>
        <v>2019</v>
      </c>
      <c r="D1763">
        <f>MONTH(data[[#This Row],[datum]])</f>
        <v>10</v>
      </c>
      <c r="E1763">
        <f>DAY(data[[#This Row],[datum]])</f>
        <v>28</v>
      </c>
      <c r="F1763" t="str">
        <f>TEXT(data[[#This Row],[datum]],"dddd")</f>
        <v>Monday</v>
      </c>
      <c r="G1763">
        <f>IF(data[[#This Row],[rok]]=rokok,1,0)</f>
        <v>0</v>
      </c>
      <c r="H1763">
        <f>IF(data[[#This Row],[rok]]=rokok-1,1,0)</f>
        <v>0</v>
      </c>
      <c r="I1763">
        <f>data[[#This Row],[tento_rok]]+data[[#This Row],[minuly rok]]</f>
        <v>0</v>
      </c>
    </row>
    <row r="1764" spans="1:9" x14ac:dyDescent="0.2">
      <c r="A1764" s="16">
        <v>43767</v>
      </c>
      <c r="B1764" s="14">
        <v>39848</v>
      </c>
      <c r="C1764">
        <f>YEAR(data[[#This Row],[datum]])</f>
        <v>2019</v>
      </c>
      <c r="D1764">
        <f>MONTH(data[[#This Row],[datum]])</f>
        <v>10</v>
      </c>
      <c r="E1764">
        <f>DAY(data[[#This Row],[datum]])</f>
        <v>29</v>
      </c>
      <c r="F1764" t="str">
        <f>TEXT(data[[#This Row],[datum]],"dddd")</f>
        <v>Tuesday</v>
      </c>
      <c r="G1764">
        <f>IF(data[[#This Row],[rok]]=rokok,1,0)</f>
        <v>0</v>
      </c>
      <c r="H1764">
        <f>IF(data[[#This Row],[rok]]=rokok-1,1,0)</f>
        <v>0</v>
      </c>
      <c r="I1764">
        <f>data[[#This Row],[tento_rok]]+data[[#This Row],[minuly rok]]</f>
        <v>0</v>
      </c>
    </row>
    <row r="1765" spans="1:9" x14ac:dyDescent="0.2">
      <c r="A1765" s="16">
        <v>43768</v>
      </c>
      <c r="B1765" s="15">
        <v>37999</v>
      </c>
      <c r="C1765">
        <f>YEAR(data[[#This Row],[datum]])</f>
        <v>2019</v>
      </c>
      <c r="D1765">
        <f>MONTH(data[[#This Row],[datum]])</f>
        <v>10</v>
      </c>
      <c r="E1765">
        <f>DAY(data[[#This Row],[datum]])</f>
        <v>30</v>
      </c>
      <c r="F1765" t="str">
        <f>TEXT(data[[#This Row],[datum]],"dddd")</f>
        <v>Wednesday</v>
      </c>
      <c r="G1765">
        <f>IF(data[[#This Row],[rok]]=rokok,1,0)</f>
        <v>0</v>
      </c>
      <c r="H1765">
        <f>IF(data[[#This Row],[rok]]=rokok-1,1,0)</f>
        <v>0</v>
      </c>
      <c r="I1765">
        <f>data[[#This Row],[tento_rok]]+data[[#This Row],[minuly rok]]</f>
        <v>0</v>
      </c>
    </row>
    <row r="1766" spans="1:9" x14ac:dyDescent="0.2">
      <c r="A1766" s="16">
        <v>43769</v>
      </c>
      <c r="B1766" s="14">
        <v>31045</v>
      </c>
      <c r="C1766">
        <f>YEAR(data[[#This Row],[datum]])</f>
        <v>2019</v>
      </c>
      <c r="D1766">
        <f>MONTH(data[[#This Row],[datum]])</f>
        <v>10</v>
      </c>
      <c r="E1766">
        <f>DAY(data[[#This Row],[datum]])</f>
        <v>31</v>
      </c>
      <c r="F1766" t="str">
        <f>TEXT(data[[#This Row],[datum]],"dddd")</f>
        <v>Thursday</v>
      </c>
      <c r="G1766">
        <f>IF(data[[#This Row],[rok]]=rokok,1,0)</f>
        <v>0</v>
      </c>
      <c r="H1766">
        <f>IF(data[[#This Row],[rok]]=rokok-1,1,0)</f>
        <v>0</v>
      </c>
      <c r="I1766">
        <f>data[[#This Row],[tento_rok]]+data[[#This Row],[minuly rok]]</f>
        <v>0</v>
      </c>
    </row>
    <row r="1767" spans="1:9" x14ac:dyDescent="0.2">
      <c r="A1767" s="16">
        <v>43770</v>
      </c>
      <c r="B1767" s="15">
        <v>32610</v>
      </c>
      <c r="C1767">
        <f>YEAR(data[[#This Row],[datum]])</f>
        <v>2019</v>
      </c>
      <c r="D1767">
        <f>MONTH(data[[#This Row],[datum]])</f>
        <v>11</v>
      </c>
      <c r="E1767">
        <f>DAY(data[[#This Row],[datum]])</f>
        <v>1</v>
      </c>
      <c r="F1767" t="str">
        <f>TEXT(data[[#This Row],[datum]],"dddd")</f>
        <v>Friday</v>
      </c>
      <c r="G1767">
        <f>IF(data[[#This Row],[rok]]=rokok,1,0)</f>
        <v>0</v>
      </c>
      <c r="H1767">
        <f>IF(data[[#This Row],[rok]]=rokok-1,1,0)</f>
        <v>0</v>
      </c>
      <c r="I1767">
        <f>data[[#This Row],[tento_rok]]+data[[#This Row],[minuly rok]]</f>
        <v>0</v>
      </c>
    </row>
    <row r="1768" spans="1:9" x14ac:dyDescent="0.2">
      <c r="A1768" s="16">
        <v>43771</v>
      </c>
      <c r="B1768" s="14">
        <v>36081</v>
      </c>
      <c r="C1768">
        <f>YEAR(data[[#This Row],[datum]])</f>
        <v>2019</v>
      </c>
      <c r="D1768">
        <f>MONTH(data[[#This Row],[datum]])</f>
        <v>11</v>
      </c>
      <c r="E1768">
        <f>DAY(data[[#This Row],[datum]])</f>
        <v>2</v>
      </c>
      <c r="F1768" t="str">
        <f>TEXT(data[[#This Row],[datum]],"dddd")</f>
        <v>Saturday</v>
      </c>
      <c r="G1768">
        <f>IF(data[[#This Row],[rok]]=rokok,1,0)</f>
        <v>0</v>
      </c>
      <c r="H1768">
        <f>IF(data[[#This Row],[rok]]=rokok-1,1,0)</f>
        <v>0</v>
      </c>
      <c r="I1768">
        <f>data[[#This Row],[tento_rok]]+data[[#This Row],[minuly rok]]</f>
        <v>0</v>
      </c>
    </row>
    <row r="1769" spans="1:9" x14ac:dyDescent="0.2">
      <c r="A1769" s="16">
        <v>43772</v>
      </c>
      <c r="B1769" s="15">
        <v>28006</v>
      </c>
      <c r="C1769">
        <f>YEAR(data[[#This Row],[datum]])</f>
        <v>2019</v>
      </c>
      <c r="D1769">
        <f>MONTH(data[[#This Row],[datum]])</f>
        <v>11</v>
      </c>
      <c r="E1769">
        <f>DAY(data[[#This Row],[datum]])</f>
        <v>3</v>
      </c>
      <c r="F1769" t="str">
        <f>TEXT(data[[#This Row],[datum]],"dddd")</f>
        <v>Sunday</v>
      </c>
      <c r="G1769">
        <f>IF(data[[#This Row],[rok]]=rokok,1,0)</f>
        <v>0</v>
      </c>
      <c r="H1769">
        <f>IF(data[[#This Row],[rok]]=rokok-1,1,0)</f>
        <v>0</v>
      </c>
      <c r="I1769">
        <f>data[[#This Row],[tento_rok]]+data[[#This Row],[minuly rok]]</f>
        <v>0</v>
      </c>
    </row>
    <row r="1770" spans="1:9" x14ac:dyDescent="0.2">
      <c r="A1770" s="16">
        <v>43773</v>
      </c>
      <c r="B1770" s="14">
        <v>39297</v>
      </c>
      <c r="C1770">
        <f>YEAR(data[[#This Row],[datum]])</f>
        <v>2019</v>
      </c>
      <c r="D1770">
        <f>MONTH(data[[#This Row],[datum]])</f>
        <v>11</v>
      </c>
      <c r="E1770">
        <f>DAY(data[[#This Row],[datum]])</f>
        <v>4</v>
      </c>
      <c r="F1770" t="str">
        <f>TEXT(data[[#This Row],[datum]],"dddd")</f>
        <v>Monday</v>
      </c>
      <c r="G1770">
        <f>IF(data[[#This Row],[rok]]=rokok,1,0)</f>
        <v>0</v>
      </c>
      <c r="H1770">
        <f>IF(data[[#This Row],[rok]]=rokok-1,1,0)</f>
        <v>0</v>
      </c>
      <c r="I1770">
        <f>data[[#This Row],[tento_rok]]+data[[#This Row],[minuly rok]]</f>
        <v>0</v>
      </c>
    </row>
    <row r="1771" spans="1:9" x14ac:dyDescent="0.2">
      <c r="A1771" s="16">
        <v>43774</v>
      </c>
      <c r="B1771" s="15">
        <v>48744</v>
      </c>
      <c r="C1771">
        <f>YEAR(data[[#This Row],[datum]])</f>
        <v>2019</v>
      </c>
      <c r="D1771">
        <f>MONTH(data[[#This Row],[datum]])</f>
        <v>11</v>
      </c>
      <c r="E1771">
        <f>DAY(data[[#This Row],[datum]])</f>
        <v>5</v>
      </c>
      <c r="F1771" t="str">
        <f>TEXT(data[[#This Row],[datum]],"dddd")</f>
        <v>Tuesday</v>
      </c>
      <c r="G1771">
        <f>IF(data[[#This Row],[rok]]=rokok,1,0)</f>
        <v>0</v>
      </c>
      <c r="H1771">
        <f>IF(data[[#This Row],[rok]]=rokok-1,1,0)</f>
        <v>0</v>
      </c>
      <c r="I1771">
        <f>data[[#This Row],[tento_rok]]+data[[#This Row],[minuly rok]]</f>
        <v>0</v>
      </c>
    </row>
    <row r="1772" spans="1:9" x14ac:dyDescent="0.2">
      <c r="A1772" s="16">
        <v>43775</v>
      </c>
      <c r="B1772" s="14">
        <v>41551</v>
      </c>
      <c r="C1772">
        <f>YEAR(data[[#This Row],[datum]])</f>
        <v>2019</v>
      </c>
      <c r="D1772">
        <f>MONTH(data[[#This Row],[datum]])</f>
        <v>11</v>
      </c>
      <c r="E1772">
        <f>DAY(data[[#This Row],[datum]])</f>
        <v>6</v>
      </c>
      <c r="F1772" t="str">
        <f>TEXT(data[[#This Row],[datum]],"dddd")</f>
        <v>Wednesday</v>
      </c>
      <c r="G1772">
        <f>IF(data[[#This Row],[rok]]=rokok,1,0)</f>
        <v>0</v>
      </c>
      <c r="H1772">
        <f>IF(data[[#This Row],[rok]]=rokok-1,1,0)</f>
        <v>0</v>
      </c>
      <c r="I1772">
        <f>data[[#This Row],[tento_rok]]+data[[#This Row],[minuly rok]]</f>
        <v>0</v>
      </c>
    </row>
    <row r="1773" spans="1:9" x14ac:dyDescent="0.2">
      <c r="A1773" s="16">
        <v>43776</v>
      </c>
      <c r="B1773" s="15">
        <v>42671</v>
      </c>
      <c r="C1773">
        <f>YEAR(data[[#This Row],[datum]])</f>
        <v>2019</v>
      </c>
      <c r="D1773">
        <f>MONTH(data[[#This Row],[datum]])</f>
        <v>11</v>
      </c>
      <c r="E1773">
        <f>DAY(data[[#This Row],[datum]])</f>
        <v>7</v>
      </c>
      <c r="F1773" t="str">
        <f>TEXT(data[[#This Row],[datum]],"dddd")</f>
        <v>Thursday</v>
      </c>
      <c r="G1773">
        <f>IF(data[[#This Row],[rok]]=rokok,1,0)</f>
        <v>0</v>
      </c>
      <c r="H1773">
        <f>IF(data[[#This Row],[rok]]=rokok-1,1,0)</f>
        <v>0</v>
      </c>
      <c r="I1773">
        <f>data[[#This Row],[tento_rok]]+data[[#This Row],[minuly rok]]</f>
        <v>0</v>
      </c>
    </row>
    <row r="1774" spans="1:9" x14ac:dyDescent="0.2">
      <c r="A1774" s="16">
        <v>43777</v>
      </c>
      <c r="B1774" s="14">
        <v>36205</v>
      </c>
      <c r="C1774">
        <f>YEAR(data[[#This Row],[datum]])</f>
        <v>2019</v>
      </c>
      <c r="D1774">
        <f>MONTH(data[[#This Row],[datum]])</f>
        <v>11</v>
      </c>
      <c r="E1774">
        <f>DAY(data[[#This Row],[datum]])</f>
        <v>8</v>
      </c>
      <c r="F1774" t="str">
        <f>TEXT(data[[#This Row],[datum]],"dddd")</f>
        <v>Friday</v>
      </c>
      <c r="G1774">
        <f>IF(data[[#This Row],[rok]]=rokok,1,0)</f>
        <v>0</v>
      </c>
      <c r="H1774">
        <f>IF(data[[#This Row],[rok]]=rokok-1,1,0)</f>
        <v>0</v>
      </c>
      <c r="I1774">
        <f>data[[#This Row],[tento_rok]]+data[[#This Row],[minuly rok]]</f>
        <v>0</v>
      </c>
    </row>
    <row r="1775" spans="1:9" x14ac:dyDescent="0.2">
      <c r="A1775" s="16">
        <v>43778</v>
      </c>
      <c r="B1775" s="15">
        <v>39412</v>
      </c>
      <c r="C1775">
        <f>YEAR(data[[#This Row],[datum]])</f>
        <v>2019</v>
      </c>
      <c r="D1775">
        <f>MONTH(data[[#This Row],[datum]])</f>
        <v>11</v>
      </c>
      <c r="E1775">
        <f>DAY(data[[#This Row],[datum]])</f>
        <v>9</v>
      </c>
      <c r="F1775" t="str">
        <f>TEXT(data[[#This Row],[datum]],"dddd")</f>
        <v>Saturday</v>
      </c>
      <c r="G1775">
        <f>IF(data[[#This Row],[rok]]=rokok,1,0)</f>
        <v>0</v>
      </c>
      <c r="H1775">
        <f>IF(data[[#This Row],[rok]]=rokok-1,1,0)</f>
        <v>0</v>
      </c>
      <c r="I1775">
        <f>data[[#This Row],[tento_rok]]+data[[#This Row],[minuly rok]]</f>
        <v>0</v>
      </c>
    </row>
    <row r="1776" spans="1:9" x14ac:dyDescent="0.2">
      <c r="A1776" s="16">
        <v>43779</v>
      </c>
      <c r="B1776" s="14">
        <v>38206</v>
      </c>
      <c r="C1776">
        <f>YEAR(data[[#This Row],[datum]])</f>
        <v>2019</v>
      </c>
      <c r="D1776">
        <f>MONTH(data[[#This Row],[datum]])</f>
        <v>11</v>
      </c>
      <c r="E1776">
        <f>DAY(data[[#This Row],[datum]])</f>
        <v>10</v>
      </c>
      <c r="F1776" t="str">
        <f>TEXT(data[[#This Row],[datum]],"dddd")</f>
        <v>Sunday</v>
      </c>
      <c r="G1776">
        <f>IF(data[[#This Row],[rok]]=rokok,1,0)</f>
        <v>0</v>
      </c>
      <c r="H1776">
        <f>IF(data[[#This Row],[rok]]=rokok-1,1,0)</f>
        <v>0</v>
      </c>
      <c r="I1776">
        <f>data[[#This Row],[tento_rok]]+data[[#This Row],[minuly rok]]</f>
        <v>0</v>
      </c>
    </row>
    <row r="1777" spans="1:9" x14ac:dyDescent="0.2">
      <c r="A1777" s="16">
        <v>43780</v>
      </c>
      <c r="B1777" s="15">
        <v>41427</v>
      </c>
      <c r="C1777">
        <f>YEAR(data[[#This Row],[datum]])</f>
        <v>2019</v>
      </c>
      <c r="D1777">
        <f>MONTH(data[[#This Row],[datum]])</f>
        <v>11</v>
      </c>
      <c r="E1777">
        <f>DAY(data[[#This Row],[datum]])</f>
        <v>11</v>
      </c>
      <c r="F1777" t="str">
        <f>TEXT(data[[#This Row],[datum]],"dddd")</f>
        <v>Monday</v>
      </c>
      <c r="G1777">
        <f>IF(data[[#This Row],[rok]]=rokok,1,0)</f>
        <v>0</v>
      </c>
      <c r="H1777">
        <f>IF(data[[#This Row],[rok]]=rokok-1,1,0)</f>
        <v>0</v>
      </c>
      <c r="I1777">
        <f>data[[#This Row],[tento_rok]]+data[[#This Row],[minuly rok]]</f>
        <v>0</v>
      </c>
    </row>
    <row r="1778" spans="1:9" x14ac:dyDescent="0.2">
      <c r="A1778" s="16">
        <v>43781</v>
      </c>
      <c r="B1778" s="14">
        <v>55399</v>
      </c>
      <c r="C1778">
        <f>YEAR(data[[#This Row],[datum]])</f>
        <v>2019</v>
      </c>
      <c r="D1778">
        <f>MONTH(data[[#This Row],[datum]])</f>
        <v>11</v>
      </c>
      <c r="E1778">
        <f>DAY(data[[#This Row],[datum]])</f>
        <v>12</v>
      </c>
      <c r="F1778" t="str">
        <f>TEXT(data[[#This Row],[datum]],"dddd")</f>
        <v>Tuesday</v>
      </c>
      <c r="G1778">
        <f>IF(data[[#This Row],[rok]]=rokok,1,0)</f>
        <v>0</v>
      </c>
      <c r="H1778">
        <f>IF(data[[#This Row],[rok]]=rokok-1,1,0)</f>
        <v>0</v>
      </c>
      <c r="I1778">
        <f>data[[#This Row],[tento_rok]]+data[[#This Row],[minuly rok]]</f>
        <v>0</v>
      </c>
    </row>
    <row r="1779" spans="1:9" x14ac:dyDescent="0.2">
      <c r="A1779" s="16">
        <v>43782</v>
      </c>
      <c r="B1779" s="15">
        <v>65114</v>
      </c>
      <c r="C1779">
        <f>YEAR(data[[#This Row],[datum]])</f>
        <v>2019</v>
      </c>
      <c r="D1779">
        <f>MONTH(data[[#This Row],[datum]])</f>
        <v>11</v>
      </c>
      <c r="E1779">
        <f>DAY(data[[#This Row],[datum]])</f>
        <v>13</v>
      </c>
      <c r="F1779" t="str">
        <f>TEXT(data[[#This Row],[datum]],"dddd")</f>
        <v>Wednesday</v>
      </c>
      <c r="G1779">
        <f>IF(data[[#This Row],[rok]]=rokok,1,0)</f>
        <v>0</v>
      </c>
      <c r="H1779">
        <f>IF(data[[#This Row],[rok]]=rokok-1,1,0)</f>
        <v>0</v>
      </c>
      <c r="I1779">
        <f>data[[#This Row],[tento_rok]]+data[[#This Row],[minuly rok]]</f>
        <v>0</v>
      </c>
    </row>
    <row r="1780" spans="1:9" x14ac:dyDescent="0.2">
      <c r="A1780" s="16">
        <v>43783</v>
      </c>
      <c r="B1780" s="14">
        <v>54179</v>
      </c>
      <c r="C1780">
        <f>YEAR(data[[#This Row],[datum]])</f>
        <v>2019</v>
      </c>
      <c r="D1780">
        <f>MONTH(data[[#This Row],[datum]])</f>
        <v>11</v>
      </c>
      <c r="E1780">
        <f>DAY(data[[#This Row],[datum]])</f>
        <v>14</v>
      </c>
      <c r="F1780" t="str">
        <f>TEXT(data[[#This Row],[datum]],"dddd")</f>
        <v>Thursday</v>
      </c>
      <c r="G1780">
        <f>IF(data[[#This Row],[rok]]=rokok,1,0)</f>
        <v>0</v>
      </c>
      <c r="H1780">
        <f>IF(data[[#This Row],[rok]]=rokok-1,1,0)</f>
        <v>0</v>
      </c>
      <c r="I1780">
        <f>data[[#This Row],[tento_rok]]+data[[#This Row],[minuly rok]]</f>
        <v>0</v>
      </c>
    </row>
    <row r="1781" spans="1:9" x14ac:dyDescent="0.2">
      <c r="A1781" s="16">
        <v>43784</v>
      </c>
      <c r="B1781" s="15">
        <v>64360</v>
      </c>
      <c r="C1781">
        <f>YEAR(data[[#This Row],[datum]])</f>
        <v>2019</v>
      </c>
      <c r="D1781">
        <f>MONTH(data[[#This Row],[datum]])</f>
        <v>11</v>
      </c>
      <c r="E1781">
        <f>DAY(data[[#This Row],[datum]])</f>
        <v>15</v>
      </c>
      <c r="F1781" t="str">
        <f>TEXT(data[[#This Row],[datum]],"dddd")</f>
        <v>Friday</v>
      </c>
      <c r="G1781">
        <f>IF(data[[#This Row],[rok]]=rokok,1,0)</f>
        <v>0</v>
      </c>
      <c r="H1781">
        <f>IF(data[[#This Row],[rok]]=rokok-1,1,0)</f>
        <v>0</v>
      </c>
      <c r="I1781">
        <f>data[[#This Row],[tento_rok]]+data[[#This Row],[minuly rok]]</f>
        <v>0</v>
      </c>
    </row>
    <row r="1782" spans="1:9" x14ac:dyDescent="0.2">
      <c r="A1782" s="16">
        <v>43785</v>
      </c>
      <c r="B1782" s="14">
        <v>35012</v>
      </c>
      <c r="C1782">
        <f>YEAR(data[[#This Row],[datum]])</f>
        <v>2019</v>
      </c>
      <c r="D1782">
        <f>MONTH(data[[#This Row],[datum]])</f>
        <v>11</v>
      </c>
      <c r="E1782">
        <f>DAY(data[[#This Row],[datum]])</f>
        <v>16</v>
      </c>
      <c r="F1782" t="str">
        <f>TEXT(data[[#This Row],[datum]],"dddd")</f>
        <v>Saturday</v>
      </c>
      <c r="G1782">
        <f>IF(data[[#This Row],[rok]]=rokok,1,0)</f>
        <v>0</v>
      </c>
      <c r="H1782">
        <f>IF(data[[#This Row],[rok]]=rokok-1,1,0)</f>
        <v>0</v>
      </c>
      <c r="I1782">
        <f>data[[#This Row],[tento_rok]]+data[[#This Row],[minuly rok]]</f>
        <v>0</v>
      </c>
    </row>
    <row r="1783" spans="1:9" x14ac:dyDescent="0.2">
      <c r="A1783" s="16">
        <v>43786</v>
      </c>
      <c r="B1783" s="15">
        <v>35649</v>
      </c>
      <c r="C1783">
        <f>YEAR(data[[#This Row],[datum]])</f>
        <v>2019</v>
      </c>
      <c r="D1783">
        <f>MONTH(data[[#This Row],[datum]])</f>
        <v>11</v>
      </c>
      <c r="E1783">
        <f>DAY(data[[#This Row],[datum]])</f>
        <v>17</v>
      </c>
      <c r="F1783" t="str">
        <f>TEXT(data[[#This Row],[datum]],"dddd")</f>
        <v>Sunday</v>
      </c>
      <c r="G1783">
        <f>IF(data[[#This Row],[rok]]=rokok,1,0)</f>
        <v>0</v>
      </c>
      <c r="H1783">
        <f>IF(data[[#This Row],[rok]]=rokok-1,1,0)</f>
        <v>0</v>
      </c>
      <c r="I1783">
        <f>data[[#This Row],[tento_rok]]+data[[#This Row],[minuly rok]]</f>
        <v>0</v>
      </c>
    </row>
    <row r="1784" spans="1:9" x14ac:dyDescent="0.2">
      <c r="A1784" s="16">
        <v>43787</v>
      </c>
      <c r="B1784" s="14">
        <v>39386</v>
      </c>
      <c r="C1784">
        <f>YEAR(data[[#This Row],[datum]])</f>
        <v>2019</v>
      </c>
      <c r="D1784">
        <f>MONTH(data[[#This Row],[datum]])</f>
        <v>11</v>
      </c>
      <c r="E1784">
        <f>DAY(data[[#This Row],[datum]])</f>
        <v>18</v>
      </c>
      <c r="F1784" t="str">
        <f>TEXT(data[[#This Row],[datum]],"dddd")</f>
        <v>Monday</v>
      </c>
      <c r="G1784">
        <f>IF(data[[#This Row],[rok]]=rokok,1,0)</f>
        <v>0</v>
      </c>
      <c r="H1784">
        <f>IF(data[[#This Row],[rok]]=rokok-1,1,0)</f>
        <v>0</v>
      </c>
      <c r="I1784">
        <f>data[[#This Row],[tento_rok]]+data[[#This Row],[minuly rok]]</f>
        <v>0</v>
      </c>
    </row>
    <row r="1785" spans="1:9" x14ac:dyDescent="0.2">
      <c r="A1785" s="16">
        <v>43788</v>
      </c>
      <c r="B1785" s="15">
        <v>32893</v>
      </c>
      <c r="C1785">
        <f>YEAR(data[[#This Row],[datum]])</f>
        <v>2019</v>
      </c>
      <c r="D1785">
        <f>MONTH(data[[#This Row],[datum]])</f>
        <v>11</v>
      </c>
      <c r="E1785">
        <f>DAY(data[[#This Row],[datum]])</f>
        <v>19</v>
      </c>
      <c r="F1785" t="str">
        <f>TEXT(data[[#This Row],[datum]],"dddd")</f>
        <v>Tuesday</v>
      </c>
      <c r="G1785">
        <f>IF(data[[#This Row],[rok]]=rokok,1,0)</f>
        <v>0</v>
      </c>
      <c r="H1785">
        <f>IF(data[[#This Row],[rok]]=rokok-1,1,0)</f>
        <v>0</v>
      </c>
      <c r="I1785">
        <f>data[[#This Row],[tento_rok]]+data[[#This Row],[minuly rok]]</f>
        <v>0</v>
      </c>
    </row>
    <row r="1786" spans="1:9" x14ac:dyDescent="0.2">
      <c r="A1786" s="16">
        <v>43789</v>
      </c>
      <c r="B1786" s="14">
        <v>34618</v>
      </c>
      <c r="C1786">
        <f>YEAR(data[[#This Row],[datum]])</f>
        <v>2019</v>
      </c>
      <c r="D1786">
        <f>MONTH(data[[#This Row],[datum]])</f>
        <v>11</v>
      </c>
      <c r="E1786">
        <f>DAY(data[[#This Row],[datum]])</f>
        <v>20</v>
      </c>
      <c r="F1786" t="str">
        <f>TEXT(data[[#This Row],[datum]],"dddd")</f>
        <v>Wednesday</v>
      </c>
      <c r="G1786">
        <f>IF(data[[#This Row],[rok]]=rokok,1,0)</f>
        <v>0</v>
      </c>
      <c r="H1786">
        <f>IF(data[[#This Row],[rok]]=rokok-1,1,0)</f>
        <v>0</v>
      </c>
      <c r="I1786">
        <f>data[[#This Row],[tento_rok]]+data[[#This Row],[minuly rok]]</f>
        <v>0</v>
      </c>
    </row>
    <row r="1787" spans="1:9" x14ac:dyDescent="0.2">
      <c r="A1787" s="16">
        <v>43790</v>
      </c>
      <c r="B1787" s="15">
        <v>35419</v>
      </c>
      <c r="C1787">
        <f>YEAR(data[[#This Row],[datum]])</f>
        <v>2019</v>
      </c>
      <c r="D1787">
        <f>MONTH(data[[#This Row],[datum]])</f>
        <v>11</v>
      </c>
      <c r="E1787">
        <f>DAY(data[[#This Row],[datum]])</f>
        <v>21</v>
      </c>
      <c r="F1787" t="str">
        <f>TEXT(data[[#This Row],[datum]],"dddd")</f>
        <v>Thursday</v>
      </c>
      <c r="G1787">
        <f>IF(data[[#This Row],[rok]]=rokok,1,0)</f>
        <v>0</v>
      </c>
      <c r="H1787">
        <f>IF(data[[#This Row],[rok]]=rokok-1,1,0)</f>
        <v>0</v>
      </c>
      <c r="I1787">
        <f>data[[#This Row],[tento_rok]]+data[[#This Row],[minuly rok]]</f>
        <v>0</v>
      </c>
    </row>
    <row r="1788" spans="1:9" x14ac:dyDescent="0.2">
      <c r="A1788" s="16">
        <v>43791</v>
      </c>
      <c r="B1788" s="14">
        <v>36959</v>
      </c>
      <c r="C1788">
        <f>YEAR(data[[#This Row],[datum]])</f>
        <v>2019</v>
      </c>
      <c r="D1788">
        <f>MONTH(data[[#This Row],[datum]])</f>
        <v>11</v>
      </c>
      <c r="E1788">
        <f>DAY(data[[#This Row],[datum]])</f>
        <v>22</v>
      </c>
      <c r="F1788" t="str">
        <f>TEXT(data[[#This Row],[datum]],"dddd")</f>
        <v>Friday</v>
      </c>
      <c r="G1788">
        <f>IF(data[[#This Row],[rok]]=rokok,1,0)</f>
        <v>0</v>
      </c>
      <c r="H1788">
        <f>IF(data[[#This Row],[rok]]=rokok-1,1,0)</f>
        <v>0</v>
      </c>
      <c r="I1788">
        <f>data[[#This Row],[tento_rok]]+data[[#This Row],[minuly rok]]</f>
        <v>0</v>
      </c>
    </row>
    <row r="1789" spans="1:9" x14ac:dyDescent="0.2">
      <c r="A1789" s="16">
        <v>43792</v>
      </c>
      <c r="B1789" s="15">
        <v>31637</v>
      </c>
      <c r="C1789">
        <f>YEAR(data[[#This Row],[datum]])</f>
        <v>2019</v>
      </c>
      <c r="D1789">
        <f>MONTH(data[[#This Row],[datum]])</f>
        <v>11</v>
      </c>
      <c r="E1789">
        <f>DAY(data[[#This Row],[datum]])</f>
        <v>23</v>
      </c>
      <c r="F1789" t="str">
        <f>TEXT(data[[#This Row],[datum]],"dddd")</f>
        <v>Saturday</v>
      </c>
      <c r="G1789">
        <f>IF(data[[#This Row],[rok]]=rokok,1,0)</f>
        <v>0</v>
      </c>
      <c r="H1789">
        <f>IF(data[[#This Row],[rok]]=rokok-1,1,0)</f>
        <v>0</v>
      </c>
      <c r="I1789">
        <f>data[[#This Row],[tento_rok]]+data[[#This Row],[minuly rok]]</f>
        <v>0</v>
      </c>
    </row>
    <row r="1790" spans="1:9" x14ac:dyDescent="0.2">
      <c r="A1790" s="16">
        <v>43793</v>
      </c>
      <c r="B1790" s="14">
        <v>37448</v>
      </c>
      <c r="C1790">
        <f>YEAR(data[[#This Row],[datum]])</f>
        <v>2019</v>
      </c>
      <c r="D1790">
        <f>MONTH(data[[#This Row],[datum]])</f>
        <v>11</v>
      </c>
      <c r="E1790">
        <f>DAY(data[[#This Row],[datum]])</f>
        <v>24</v>
      </c>
      <c r="F1790" t="str">
        <f>TEXT(data[[#This Row],[datum]],"dddd")</f>
        <v>Sunday</v>
      </c>
      <c r="G1790">
        <f>IF(data[[#This Row],[rok]]=rokok,1,0)</f>
        <v>0</v>
      </c>
      <c r="H1790">
        <f>IF(data[[#This Row],[rok]]=rokok-1,1,0)</f>
        <v>0</v>
      </c>
      <c r="I1790">
        <f>data[[#This Row],[tento_rok]]+data[[#This Row],[minuly rok]]</f>
        <v>0</v>
      </c>
    </row>
    <row r="1791" spans="1:9" x14ac:dyDescent="0.2">
      <c r="A1791" s="16">
        <v>43794</v>
      </c>
      <c r="B1791" s="15">
        <v>39751</v>
      </c>
      <c r="C1791">
        <f>YEAR(data[[#This Row],[datum]])</f>
        <v>2019</v>
      </c>
      <c r="D1791">
        <f>MONTH(data[[#This Row],[datum]])</f>
        <v>11</v>
      </c>
      <c r="E1791">
        <f>DAY(data[[#This Row],[datum]])</f>
        <v>25</v>
      </c>
      <c r="F1791" t="str">
        <f>TEXT(data[[#This Row],[datum]],"dddd")</f>
        <v>Monday</v>
      </c>
      <c r="G1791">
        <f>IF(data[[#This Row],[rok]]=rokok,1,0)</f>
        <v>0</v>
      </c>
      <c r="H1791">
        <f>IF(data[[#This Row],[rok]]=rokok-1,1,0)</f>
        <v>0</v>
      </c>
      <c r="I1791">
        <f>data[[#This Row],[tento_rok]]+data[[#This Row],[minuly rok]]</f>
        <v>0</v>
      </c>
    </row>
    <row r="1792" spans="1:9" x14ac:dyDescent="0.2">
      <c r="A1792" s="16">
        <v>43795</v>
      </c>
      <c r="B1792" s="14">
        <v>36578</v>
      </c>
      <c r="C1792">
        <f>YEAR(data[[#This Row],[datum]])</f>
        <v>2019</v>
      </c>
      <c r="D1792">
        <f>MONTH(data[[#This Row],[datum]])</f>
        <v>11</v>
      </c>
      <c r="E1792">
        <f>DAY(data[[#This Row],[datum]])</f>
        <v>26</v>
      </c>
      <c r="F1792" t="str">
        <f>TEXT(data[[#This Row],[datum]],"dddd")</f>
        <v>Tuesday</v>
      </c>
      <c r="G1792">
        <f>IF(data[[#This Row],[rok]]=rokok,1,0)</f>
        <v>0</v>
      </c>
      <c r="H1792">
        <f>IF(data[[#This Row],[rok]]=rokok-1,1,0)</f>
        <v>0</v>
      </c>
      <c r="I1792">
        <f>data[[#This Row],[tento_rok]]+data[[#This Row],[minuly rok]]</f>
        <v>0</v>
      </c>
    </row>
    <row r="1793" spans="1:9" x14ac:dyDescent="0.2">
      <c r="A1793" s="16">
        <v>43796</v>
      </c>
      <c r="B1793" s="15">
        <v>37533</v>
      </c>
      <c r="C1793">
        <f>YEAR(data[[#This Row],[datum]])</f>
        <v>2019</v>
      </c>
      <c r="D1793">
        <f>MONTH(data[[#This Row],[datum]])</f>
        <v>11</v>
      </c>
      <c r="E1793">
        <f>DAY(data[[#This Row],[datum]])</f>
        <v>27</v>
      </c>
      <c r="F1793" t="str">
        <f>TEXT(data[[#This Row],[datum]],"dddd")</f>
        <v>Wednesday</v>
      </c>
      <c r="G1793">
        <f>IF(data[[#This Row],[rok]]=rokok,1,0)</f>
        <v>0</v>
      </c>
      <c r="H1793">
        <f>IF(data[[#This Row],[rok]]=rokok-1,1,0)</f>
        <v>0</v>
      </c>
      <c r="I1793">
        <f>data[[#This Row],[tento_rok]]+data[[#This Row],[minuly rok]]</f>
        <v>0</v>
      </c>
    </row>
    <row r="1794" spans="1:9" x14ac:dyDescent="0.2">
      <c r="A1794" s="16">
        <v>43797</v>
      </c>
      <c r="B1794" s="14">
        <v>35600</v>
      </c>
      <c r="C1794">
        <f>YEAR(data[[#This Row],[datum]])</f>
        <v>2019</v>
      </c>
      <c r="D1794">
        <f>MONTH(data[[#This Row],[datum]])</f>
        <v>11</v>
      </c>
      <c r="E1794">
        <f>DAY(data[[#This Row],[datum]])</f>
        <v>28</v>
      </c>
      <c r="F1794" t="str">
        <f>TEXT(data[[#This Row],[datum]],"dddd")</f>
        <v>Thursday</v>
      </c>
      <c r="G1794">
        <f>IF(data[[#This Row],[rok]]=rokok,1,0)</f>
        <v>0</v>
      </c>
      <c r="H1794">
        <f>IF(data[[#This Row],[rok]]=rokok-1,1,0)</f>
        <v>0</v>
      </c>
      <c r="I1794">
        <f>data[[#This Row],[tento_rok]]+data[[#This Row],[minuly rok]]</f>
        <v>0</v>
      </c>
    </row>
    <row r="1795" spans="1:9" x14ac:dyDescent="0.2">
      <c r="A1795" s="16">
        <v>43798</v>
      </c>
      <c r="B1795" s="15">
        <v>36751</v>
      </c>
      <c r="C1795">
        <f>YEAR(data[[#This Row],[datum]])</f>
        <v>2019</v>
      </c>
      <c r="D1795">
        <f>MONTH(data[[#This Row],[datum]])</f>
        <v>11</v>
      </c>
      <c r="E1795">
        <f>DAY(data[[#This Row],[datum]])</f>
        <v>29</v>
      </c>
      <c r="F1795" t="str">
        <f>TEXT(data[[#This Row],[datum]],"dddd")</f>
        <v>Friday</v>
      </c>
      <c r="G1795">
        <f>IF(data[[#This Row],[rok]]=rokok,1,0)</f>
        <v>0</v>
      </c>
      <c r="H1795">
        <f>IF(data[[#This Row],[rok]]=rokok-1,1,0)</f>
        <v>0</v>
      </c>
      <c r="I1795">
        <f>data[[#This Row],[tento_rok]]+data[[#This Row],[minuly rok]]</f>
        <v>0</v>
      </c>
    </row>
    <row r="1796" spans="1:9" x14ac:dyDescent="0.2">
      <c r="A1796" s="16">
        <v>43799</v>
      </c>
      <c r="B1796" s="14">
        <v>38472</v>
      </c>
      <c r="C1796">
        <f>YEAR(data[[#This Row],[datum]])</f>
        <v>2019</v>
      </c>
      <c r="D1796">
        <f>MONTH(data[[#This Row],[datum]])</f>
        <v>11</v>
      </c>
      <c r="E1796">
        <f>DAY(data[[#This Row],[datum]])</f>
        <v>30</v>
      </c>
      <c r="F1796" t="str">
        <f>TEXT(data[[#This Row],[datum]],"dddd")</f>
        <v>Saturday</v>
      </c>
      <c r="G1796">
        <f>IF(data[[#This Row],[rok]]=rokok,1,0)</f>
        <v>0</v>
      </c>
      <c r="H1796">
        <f>IF(data[[#This Row],[rok]]=rokok-1,1,0)</f>
        <v>0</v>
      </c>
      <c r="I1796">
        <f>data[[#This Row],[tento_rok]]+data[[#This Row],[minuly rok]]</f>
        <v>0</v>
      </c>
    </row>
    <row r="1797" spans="1:9" x14ac:dyDescent="0.2">
      <c r="A1797" s="16">
        <v>43800</v>
      </c>
      <c r="B1797" s="15">
        <v>33888</v>
      </c>
      <c r="C1797">
        <f>YEAR(data[[#This Row],[datum]])</f>
        <v>2019</v>
      </c>
      <c r="D1797">
        <f>MONTH(data[[#This Row],[datum]])</f>
        <v>12</v>
      </c>
      <c r="E1797">
        <f>DAY(data[[#This Row],[datum]])</f>
        <v>1</v>
      </c>
      <c r="F1797" t="str">
        <f>TEXT(data[[#This Row],[datum]],"dddd")</f>
        <v>Sunday</v>
      </c>
      <c r="G1797">
        <f>IF(data[[#This Row],[rok]]=rokok,1,0)</f>
        <v>0</v>
      </c>
      <c r="H1797">
        <f>IF(data[[#This Row],[rok]]=rokok-1,1,0)</f>
        <v>0</v>
      </c>
      <c r="I1797">
        <f>data[[#This Row],[tento_rok]]+data[[#This Row],[minuly rok]]</f>
        <v>0</v>
      </c>
    </row>
    <row r="1798" spans="1:9" x14ac:dyDescent="0.2">
      <c r="A1798" s="16">
        <v>43801</v>
      </c>
      <c r="B1798" s="14">
        <v>24236</v>
      </c>
      <c r="C1798">
        <f>YEAR(data[[#This Row],[datum]])</f>
        <v>2019</v>
      </c>
      <c r="D1798">
        <f>MONTH(data[[#This Row],[datum]])</f>
        <v>12</v>
      </c>
      <c r="E1798">
        <f>DAY(data[[#This Row],[datum]])</f>
        <v>2</v>
      </c>
      <c r="F1798" t="str">
        <f>TEXT(data[[#This Row],[datum]],"dddd")</f>
        <v>Monday</v>
      </c>
      <c r="G1798">
        <f>IF(data[[#This Row],[rok]]=rokok,1,0)</f>
        <v>0</v>
      </c>
      <c r="H1798">
        <f>IF(data[[#This Row],[rok]]=rokok-1,1,0)</f>
        <v>0</v>
      </c>
      <c r="I1798">
        <f>data[[#This Row],[tento_rok]]+data[[#This Row],[minuly rok]]</f>
        <v>0</v>
      </c>
    </row>
    <row r="1799" spans="1:9" x14ac:dyDescent="0.2">
      <c r="A1799" s="16">
        <v>43802</v>
      </c>
      <c r="B1799" s="15">
        <v>24103</v>
      </c>
      <c r="C1799">
        <f>YEAR(data[[#This Row],[datum]])</f>
        <v>2019</v>
      </c>
      <c r="D1799">
        <f>MONTH(data[[#This Row],[datum]])</f>
        <v>12</v>
      </c>
      <c r="E1799">
        <f>DAY(data[[#This Row],[datum]])</f>
        <v>3</v>
      </c>
      <c r="F1799" t="str">
        <f>TEXT(data[[#This Row],[datum]],"dddd")</f>
        <v>Tuesday</v>
      </c>
      <c r="G1799">
        <f>IF(data[[#This Row],[rok]]=rokok,1,0)</f>
        <v>0</v>
      </c>
      <c r="H1799">
        <f>IF(data[[#This Row],[rok]]=rokok-1,1,0)</f>
        <v>0</v>
      </c>
      <c r="I1799">
        <f>data[[#This Row],[tento_rok]]+data[[#This Row],[minuly rok]]</f>
        <v>0</v>
      </c>
    </row>
    <row r="1800" spans="1:9" x14ac:dyDescent="0.2">
      <c r="A1800" s="16">
        <v>43803</v>
      </c>
      <c r="B1800" s="14">
        <v>23431</v>
      </c>
      <c r="C1800">
        <f>YEAR(data[[#This Row],[datum]])</f>
        <v>2019</v>
      </c>
      <c r="D1800">
        <f>MONTH(data[[#This Row],[datum]])</f>
        <v>12</v>
      </c>
      <c r="E1800">
        <f>DAY(data[[#This Row],[datum]])</f>
        <v>4</v>
      </c>
      <c r="F1800" t="str">
        <f>TEXT(data[[#This Row],[datum]],"dddd")</f>
        <v>Wednesday</v>
      </c>
      <c r="G1800">
        <f>IF(data[[#This Row],[rok]]=rokok,1,0)</f>
        <v>0</v>
      </c>
      <c r="H1800">
        <f>IF(data[[#This Row],[rok]]=rokok-1,1,0)</f>
        <v>0</v>
      </c>
      <c r="I1800">
        <f>data[[#This Row],[tento_rok]]+data[[#This Row],[minuly rok]]</f>
        <v>0</v>
      </c>
    </row>
    <row r="1801" spans="1:9" x14ac:dyDescent="0.2">
      <c r="A1801" s="16">
        <v>43804</v>
      </c>
      <c r="B1801" s="15">
        <v>21942</v>
      </c>
      <c r="C1801">
        <f>YEAR(data[[#This Row],[datum]])</f>
        <v>2019</v>
      </c>
      <c r="D1801">
        <f>MONTH(data[[#This Row],[datum]])</f>
        <v>12</v>
      </c>
      <c r="E1801">
        <f>DAY(data[[#This Row],[datum]])</f>
        <v>5</v>
      </c>
      <c r="F1801" t="str">
        <f>TEXT(data[[#This Row],[datum]],"dddd")</f>
        <v>Thursday</v>
      </c>
      <c r="G1801">
        <f>IF(data[[#This Row],[rok]]=rokok,1,0)</f>
        <v>0</v>
      </c>
      <c r="H1801">
        <f>IF(data[[#This Row],[rok]]=rokok-1,1,0)</f>
        <v>0</v>
      </c>
      <c r="I1801">
        <f>data[[#This Row],[tento_rok]]+data[[#This Row],[minuly rok]]</f>
        <v>0</v>
      </c>
    </row>
    <row r="1802" spans="1:9" x14ac:dyDescent="0.2">
      <c r="A1802" s="16">
        <v>43805</v>
      </c>
      <c r="B1802" s="14">
        <v>70252</v>
      </c>
      <c r="C1802">
        <f>YEAR(data[[#This Row],[datum]])</f>
        <v>2019</v>
      </c>
      <c r="D1802">
        <f>MONTH(data[[#This Row],[datum]])</f>
        <v>12</v>
      </c>
      <c r="E1802">
        <f>DAY(data[[#This Row],[datum]])</f>
        <v>6</v>
      </c>
      <c r="F1802" t="str">
        <f>TEXT(data[[#This Row],[datum]],"dddd")</f>
        <v>Friday</v>
      </c>
      <c r="G1802">
        <f>IF(data[[#This Row],[rok]]=rokok,1,0)</f>
        <v>0</v>
      </c>
      <c r="H1802">
        <f>IF(data[[#This Row],[rok]]=rokok-1,1,0)</f>
        <v>0</v>
      </c>
      <c r="I1802">
        <f>data[[#This Row],[tento_rok]]+data[[#This Row],[minuly rok]]</f>
        <v>0</v>
      </c>
    </row>
    <row r="1803" spans="1:9" x14ac:dyDescent="0.2">
      <c r="A1803" s="16">
        <v>43806</v>
      </c>
      <c r="B1803" s="15">
        <v>70888</v>
      </c>
      <c r="C1803">
        <f>YEAR(data[[#This Row],[datum]])</f>
        <v>2019</v>
      </c>
      <c r="D1803">
        <f>MONTH(data[[#This Row],[datum]])</f>
        <v>12</v>
      </c>
      <c r="E1803">
        <f>DAY(data[[#This Row],[datum]])</f>
        <v>7</v>
      </c>
      <c r="F1803" t="str">
        <f>TEXT(data[[#This Row],[datum]],"dddd")</f>
        <v>Saturday</v>
      </c>
      <c r="G1803">
        <f>IF(data[[#This Row],[rok]]=rokok,1,0)</f>
        <v>0</v>
      </c>
      <c r="H1803">
        <f>IF(data[[#This Row],[rok]]=rokok-1,1,0)</f>
        <v>0</v>
      </c>
      <c r="I1803">
        <f>data[[#This Row],[tento_rok]]+data[[#This Row],[minuly rok]]</f>
        <v>0</v>
      </c>
    </row>
    <row r="1804" spans="1:9" x14ac:dyDescent="0.2">
      <c r="A1804" s="16">
        <v>43807</v>
      </c>
      <c r="B1804" s="14">
        <v>72794</v>
      </c>
      <c r="C1804">
        <f>YEAR(data[[#This Row],[datum]])</f>
        <v>2019</v>
      </c>
      <c r="D1804">
        <f>MONTH(data[[#This Row],[datum]])</f>
        <v>12</v>
      </c>
      <c r="E1804">
        <f>DAY(data[[#This Row],[datum]])</f>
        <v>8</v>
      </c>
      <c r="F1804" t="str">
        <f>TEXT(data[[#This Row],[datum]],"dddd")</f>
        <v>Sunday</v>
      </c>
      <c r="G1804">
        <f>IF(data[[#This Row],[rok]]=rokok,1,0)</f>
        <v>0</v>
      </c>
      <c r="H1804">
        <f>IF(data[[#This Row],[rok]]=rokok-1,1,0)</f>
        <v>0</v>
      </c>
      <c r="I1804">
        <f>data[[#This Row],[tento_rok]]+data[[#This Row],[minuly rok]]</f>
        <v>0</v>
      </c>
    </row>
    <row r="1805" spans="1:9" x14ac:dyDescent="0.2">
      <c r="A1805" s="16">
        <v>43808</v>
      </c>
      <c r="B1805" s="15">
        <v>72410</v>
      </c>
      <c r="C1805">
        <f>YEAR(data[[#This Row],[datum]])</f>
        <v>2019</v>
      </c>
      <c r="D1805">
        <f>MONTH(data[[#This Row],[datum]])</f>
        <v>12</v>
      </c>
      <c r="E1805">
        <f>DAY(data[[#This Row],[datum]])</f>
        <v>9</v>
      </c>
      <c r="F1805" t="str">
        <f>TEXT(data[[#This Row],[datum]],"dddd")</f>
        <v>Monday</v>
      </c>
      <c r="G1805">
        <f>IF(data[[#This Row],[rok]]=rokok,1,0)</f>
        <v>0</v>
      </c>
      <c r="H1805">
        <f>IF(data[[#This Row],[rok]]=rokok-1,1,0)</f>
        <v>0</v>
      </c>
      <c r="I1805">
        <f>data[[#This Row],[tento_rok]]+data[[#This Row],[minuly rok]]</f>
        <v>0</v>
      </c>
    </row>
    <row r="1806" spans="1:9" x14ac:dyDescent="0.2">
      <c r="A1806" s="16">
        <v>43809</v>
      </c>
      <c r="B1806" s="14">
        <v>66244</v>
      </c>
      <c r="C1806">
        <f>YEAR(data[[#This Row],[datum]])</f>
        <v>2019</v>
      </c>
      <c r="D1806">
        <f>MONTH(data[[#This Row],[datum]])</f>
        <v>12</v>
      </c>
      <c r="E1806">
        <f>DAY(data[[#This Row],[datum]])</f>
        <v>10</v>
      </c>
      <c r="F1806" t="str">
        <f>TEXT(data[[#This Row],[datum]],"dddd")</f>
        <v>Tuesday</v>
      </c>
      <c r="G1806">
        <f>IF(data[[#This Row],[rok]]=rokok,1,0)</f>
        <v>0</v>
      </c>
      <c r="H1806">
        <f>IF(data[[#This Row],[rok]]=rokok-1,1,0)</f>
        <v>0</v>
      </c>
      <c r="I1806">
        <f>data[[#This Row],[tento_rok]]+data[[#This Row],[minuly rok]]</f>
        <v>0</v>
      </c>
    </row>
    <row r="1807" spans="1:9" x14ac:dyDescent="0.2">
      <c r="A1807" s="16">
        <v>43810</v>
      </c>
      <c r="B1807" s="15">
        <v>63976</v>
      </c>
      <c r="C1807">
        <f>YEAR(data[[#This Row],[datum]])</f>
        <v>2019</v>
      </c>
      <c r="D1807">
        <f>MONTH(data[[#This Row],[datum]])</f>
        <v>12</v>
      </c>
      <c r="E1807">
        <f>DAY(data[[#This Row],[datum]])</f>
        <v>11</v>
      </c>
      <c r="F1807" t="str">
        <f>TEXT(data[[#This Row],[datum]],"dddd")</f>
        <v>Wednesday</v>
      </c>
      <c r="G1807">
        <f>IF(data[[#This Row],[rok]]=rokok,1,0)</f>
        <v>0</v>
      </c>
      <c r="H1807">
        <f>IF(data[[#This Row],[rok]]=rokok-1,1,0)</f>
        <v>0</v>
      </c>
      <c r="I1807">
        <f>data[[#This Row],[tento_rok]]+data[[#This Row],[minuly rok]]</f>
        <v>0</v>
      </c>
    </row>
    <row r="1808" spans="1:9" x14ac:dyDescent="0.2">
      <c r="A1808" s="16">
        <v>43811</v>
      </c>
      <c r="B1808" s="14">
        <v>72073</v>
      </c>
      <c r="C1808">
        <f>YEAR(data[[#This Row],[datum]])</f>
        <v>2019</v>
      </c>
      <c r="D1808">
        <f>MONTH(data[[#This Row],[datum]])</f>
        <v>12</v>
      </c>
      <c r="E1808">
        <f>DAY(data[[#This Row],[datum]])</f>
        <v>12</v>
      </c>
      <c r="F1808" t="str">
        <f>TEXT(data[[#This Row],[datum]],"dddd")</f>
        <v>Thursday</v>
      </c>
      <c r="G1808">
        <f>IF(data[[#This Row],[rok]]=rokok,1,0)</f>
        <v>0</v>
      </c>
      <c r="H1808">
        <f>IF(data[[#This Row],[rok]]=rokok-1,1,0)</f>
        <v>0</v>
      </c>
      <c r="I1808">
        <f>data[[#This Row],[tento_rok]]+data[[#This Row],[minuly rok]]</f>
        <v>0</v>
      </c>
    </row>
    <row r="1809" spans="1:9" x14ac:dyDescent="0.2">
      <c r="A1809" s="16">
        <v>43812</v>
      </c>
      <c r="B1809" s="15">
        <v>69724</v>
      </c>
      <c r="C1809">
        <f>YEAR(data[[#This Row],[datum]])</f>
        <v>2019</v>
      </c>
      <c r="D1809">
        <f>MONTH(data[[#This Row],[datum]])</f>
        <v>12</v>
      </c>
      <c r="E1809">
        <f>DAY(data[[#This Row],[datum]])</f>
        <v>13</v>
      </c>
      <c r="F1809" t="str">
        <f>TEXT(data[[#This Row],[datum]],"dddd")</f>
        <v>Friday</v>
      </c>
      <c r="G1809">
        <f>IF(data[[#This Row],[rok]]=rokok,1,0)</f>
        <v>0</v>
      </c>
      <c r="H1809">
        <f>IF(data[[#This Row],[rok]]=rokok-1,1,0)</f>
        <v>0</v>
      </c>
      <c r="I1809">
        <f>data[[#This Row],[tento_rok]]+data[[#This Row],[minuly rok]]</f>
        <v>0</v>
      </c>
    </row>
    <row r="1810" spans="1:9" x14ac:dyDescent="0.2">
      <c r="A1810" s="16">
        <v>43813</v>
      </c>
      <c r="B1810" s="14">
        <v>35793</v>
      </c>
      <c r="C1810">
        <f>YEAR(data[[#This Row],[datum]])</f>
        <v>2019</v>
      </c>
      <c r="D1810">
        <f>MONTH(data[[#This Row],[datum]])</f>
        <v>12</v>
      </c>
      <c r="E1810">
        <f>DAY(data[[#This Row],[datum]])</f>
        <v>14</v>
      </c>
      <c r="F1810" t="str">
        <f>TEXT(data[[#This Row],[datum]],"dddd")</f>
        <v>Saturday</v>
      </c>
      <c r="G1810">
        <f>IF(data[[#This Row],[rok]]=rokok,1,0)</f>
        <v>0</v>
      </c>
      <c r="H1810">
        <f>IF(data[[#This Row],[rok]]=rokok-1,1,0)</f>
        <v>0</v>
      </c>
      <c r="I1810">
        <f>data[[#This Row],[tento_rok]]+data[[#This Row],[minuly rok]]</f>
        <v>0</v>
      </c>
    </row>
    <row r="1811" spans="1:9" x14ac:dyDescent="0.2">
      <c r="A1811" s="16">
        <v>43814</v>
      </c>
      <c r="B1811" s="15">
        <v>34707</v>
      </c>
      <c r="C1811">
        <f>YEAR(data[[#This Row],[datum]])</f>
        <v>2019</v>
      </c>
      <c r="D1811">
        <f>MONTH(data[[#This Row],[datum]])</f>
        <v>12</v>
      </c>
      <c r="E1811">
        <f>DAY(data[[#This Row],[datum]])</f>
        <v>15</v>
      </c>
      <c r="F1811" t="str">
        <f>TEXT(data[[#This Row],[datum]],"dddd")</f>
        <v>Sunday</v>
      </c>
      <c r="G1811">
        <f>IF(data[[#This Row],[rok]]=rokok,1,0)</f>
        <v>0</v>
      </c>
      <c r="H1811">
        <f>IF(data[[#This Row],[rok]]=rokok-1,1,0)</f>
        <v>0</v>
      </c>
      <c r="I1811">
        <f>data[[#This Row],[tento_rok]]+data[[#This Row],[minuly rok]]</f>
        <v>0</v>
      </c>
    </row>
    <row r="1812" spans="1:9" x14ac:dyDescent="0.2">
      <c r="A1812" s="16">
        <v>43815</v>
      </c>
      <c r="B1812" s="14">
        <v>35251</v>
      </c>
      <c r="C1812">
        <f>YEAR(data[[#This Row],[datum]])</f>
        <v>2019</v>
      </c>
      <c r="D1812">
        <f>MONTH(data[[#This Row],[datum]])</f>
        <v>12</v>
      </c>
      <c r="E1812">
        <f>DAY(data[[#This Row],[datum]])</f>
        <v>16</v>
      </c>
      <c r="F1812" t="str">
        <f>TEXT(data[[#This Row],[datum]],"dddd")</f>
        <v>Monday</v>
      </c>
      <c r="G1812">
        <f>IF(data[[#This Row],[rok]]=rokok,1,0)</f>
        <v>0</v>
      </c>
      <c r="H1812">
        <f>IF(data[[#This Row],[rok]]=rokok-1,1,0)</f>
        <v>0</v>
      </c>
      <c r="I1812">
        <f>data[[#This Row],[tento_rok]]+data[[#This Row],[minuly rok]]</f>
        <v>0</v>
      </c>
    </row>
    <row r="1813" spans="1:9" x14ac:dyDescent="0.2">
      <c r="A1813" s="16">
        <v>43816</v>
      </c>
      <c r="B1813" s="15">
        <v>37622</v>
      </c>
      <c r="C1813">
        <f>YEAR(data[[#This Row],[datum]])</f>
        <v>2019</v>
      </c>
      <c r="D1813">
        <f>MONTH(data[[#This Row],[datum]])</f>
        <v>12</v>
      </c>
      <c r="E1813">
        <f>DAY(data[[#This Row],[datum]])</f>
        <v>17</v>
      </c>
      <c r="F1813" t="str">
        <f>TEXT(data[[#This Row],[datum]],"dddd")</f>
        <v>Tuesday</v>
      </c>
      <c r="G1813">
        <f>IF(data[[#This Row],[rok]]=rokok,1,0)</f>
        <v>0</v>
      </c>
      <c r="H1813">
        <f>IF(data[[#This Row],[rok]]=rokok-1,1,0)</f>
        <v>0</v>
      </c>
      <c r="I1813">
        <f>data[[#This Row],[tento_rok]]+data[[#This Row],[minuly rok]]</f>
        <v>0</v>
      </c>
    </row>
    <row r="1814" spans="1:9" x14ac:dyDescent="0.2">
      <c r="A1814" s="16">
        <v>43817</v>
      </c>
      <c r="B1814" s="14">
        <v>49450</v>
      </c>
      <c r="C1814">
        <f>YEAR(data[[#This Row],[datum]])</f>
        <v>2019</v>
      </c>
      <c r="D1814">
        <f>MONTH(data[[#This Row],[datum]])</f>
        <v>12</v>
      </c>
      <c r="E1814">
        <f>DAY(data[[#This Row],[datum]])</f>
        <v>18</v>
      </c>
      <c r="F1814" t="str">
        <f>TEXT(data[[#This Row],[datum]],"dddd")</f>
        <v>Wednesday</v>
      </c>
      <c r="G1814">
        <f>IF(data[[#This Row],[rok]]=rokok,1,0)</f>
        <v>0</v>
      </c>
      <c r="H1814">
        <f>IF(data[[#This Row],[rok]]=rokok-1,1,0)</f>
        <v>0</v>
      </c>
      <c r="I1814">
        <f>data[[#This Row],[tento_rok]]+data[[#This Row],[minuly rok]]</f>
        <v>0</v>
      </c>
    </row>
    <row r="1815" spans="1:9" x14ac:dyDescent="0.2">
      <c r="A1815" s="16">
        <v>43818</v>
      </c>
      <c r="B1815" s="15">
        <v>52824</v>
      </c>
      <c r="C1815">
        <f>YEAR(data[[#This Row],[datum]])</f>
        <v>2019</v>
      </c>
      <c r="D1815">
        <f>MONTH(data[[#This Row],[datum]])</f>
        <v>12</v>
      </c>
      <c r="E1815">
        <f>DAY(data[[#This Row],[datum]])</f>
        <v>19</v>
      </c>
      <c r="F1815" t="str">
        <f>TEXT(data[[#This Row],[datum]],"dddd")</f>
        <v>Thursday</v>
      </c>
      <c r="G1815">
        <f>IF(data[[#This Row],[rok]]=rokok,1,0)</f>
        <v>0</v>
      </c>
      <c r="H1815">
        <f>IF(data[[#This Row],[rok]]=rokok-1,1,0)</f>
        <v>0</v>
      </c>
      <c r="I1815">
        <f>data[[#This Row],[tento_rok]]+data[[#This Row],[minuly rok]]</f>
        <v>0</v>
      </c>
    </row>
    <row r="1816" spans="1:9" x14ac:dyDescent="0.2">
      <c r="A1816" s="16">
        <v>43819</v>
      </c>
      <c r="B1816" s="14">
        <v>48352</v>
      </c>
      <c r="C1816">
        <f>YEAR(data[[#This Row],[datum]])</f>
        <v>2019</v>
      </c>
      <c r="D1816">
        <f>MONTH(data[[#This Row],[datum]])</f>
        <v>12</v>
      </c>
      <c r="E1816">
        <f>DAY(data[[#This Row],[datum]])</f>
        <v>20</v>
      </c>
      <c r="F1816" t="str">
        <f>TEXT(data[[#This Row],[datum]],"dddd")</f>
        <v>Friday</v>
      </c>
      <c r="G1816">
        <f>IF(data[[#This Row],[rok]]=rokok,1,0)</f>
        <v>0</v>
      </c>
      <c r="H1816">
        <f>IF(data[[#This Row],[rok]]=rokok-1,1,0)</f>
        <v>0</v>
      </c>
      <c r="I1816">
        <f>data[[#This Row],[tento_rok]]+data[[#This Row],[minuly rok]]</f>
        <v>0</v>
      </c>
    </row>
    <row r="1817" spans="1:9" x14ac:dyDescent="0.2">
      <c r="A1817" s="16">
        <v>43820</v>
      </c>
      <c r="B1817" s="15">
        <v>48096</v>
      </c>
      <c r="C1817">
        <f>YEAR(data[[#This Row],[datum]])</f>
        <v>2019</v>
      </c>
      <c r="D1817">
        <f>MONTH(data[[#This Row],[datum]])</f>
        <v>12</v>
      </c>
      <c r="E1817">
        <f>DAY(data[[#This Row],[datum]])</f>
        <v>21</v>
      </c>
      <c r="F1817" t="str">
        <f>TEXT(data[[#This Row],[datum]],"dddd")</f>
        <v>Saturday</v>
      </c>
      <c r="G1817">
        <f>IF(data[[#This Row],[rok]]=rokok,1,0)</f>
        <v>0</v>
      </c>
      <c r="H1817">
        <f>IF(data[[#This Row],[rok]]=rokok-1,1,0)</f>
        <v>0</v>
      </c>
      <c r="I1817">
        <f>data[[#This Row],[tento_rok]]+data[[#This Row],[minuly rok]]</f>
        <v>0</v>
      </c>
    </row>
    <row r="1818" spans="1:9" x14ac:dyDescent="0.2">
      <c r="A1818" s="16">
        <v>43821</v>
      </c>
      <c r="B1818" s="14">
        <v>28168</v>
      </c>
      <c r="C1818">
        <f>YEAR(data[[#This Row],[datum]])</f>
        <v>2019</v>
      </c>
      <c r="D1818">
        <f>MONTH(data[[#This Row],[datum]])</f>
        <v>12</v>
      </c>
      <c r="E1818">
        <f>DAY(data[[#This Row],[datum]])</f>
        <v>22</v>
      </c>
      <c r="F1818" t="str">
        <f>TEXT(data[[#This Row],[datum]],"dddd")</f>
        <v>Sunday</v>
      </c>
      <c r="G1818">
        <f>IF(data[[#This Row],[rok]]=rokok,1,0)</f>
        <v>0</v>
      </c>
      <c r="H1818">
        <f>IF(data[[#This Row],[rok]]=rokok-1,1,0)</f>
        <v>0</v>
      </c>
      <c r="I1818">
        <f>data[[#This Row],[tento_rok]]+data[[#This Row],[minuly rok]]</f>
        <v>0</v>
      </c>
    </row>
    <row r="1819" spans="1:9" x14ac:dyDescent="0.2">
      <c r="A1819" s="16">
        <v>43822</v>
      </c>
      <c r="B1819" s="15">
        <v>28511</v>
      </c>
      <c r="C1819">
        <f>YEAR(data[[#This Row],[datum]])</f>
        <v>2019</v>
      </c>
      <c r="D1819">
        <f>MONTH(data[[#This Row],[datum]])</f>
        <v>12</v>
      </c>
      <c r="E1819">
        <f>DAY(data[[#This Row],[datum]])</f>
        <v>23</v>
      </c>
      <c r="F1819" t="str">
        <f>TEXT(data[[#This Row],[datum]],"dddd")</f>
        <v>Monday</v>
      </c>
      <c r="G1819">
        <f>IF(data[[#This Row],[rok]]=rokok,1,0)</f>
        <v>0</v>
      </c>
      <c r="H1819">
        <f>IF(data[[#This Row],[rok]]=rokok-1,1,0)</f>
        <v>0</v>
      </c>
      <c r="I1819">
        <f>data[[#This Row],[tento_rok]]+data[[#This Row],[minuly rok]]</f>
        <v>0</v>
      </c>
    </row>
    <row r="1820" spans="1:9" x14ac:dyDescent="0.2">
      <c r="A1820" s="16">
        <v>43823</v>
      </c>
      <c r="B1820" s="14">
        <v>29248</v>
      </c>
      <c r="C1820">
        <f>YEAR(data[[#This Row],[datum]])</f>
        <v>2019</v>
      </c>
      <c r="D1820">
        <f>MONTH(data[[#This Row],[datum]])</f>
        <v>12</v>
      </c>
      <c r="E1820">
        <f>DAY(data[[#This Row],[datum]])</f>
        <v>24</v>
      </c>
      <c r="F1820" t="str">
        <f>TEXT(data[[#This Row],[datum]],"dddd")</f>
        <v>Tuesday</v>
      </c>
      <c r="G1820">
        <f>IF(data[[#This Row],[rok]]=rokok,1,0)</f>
        <v>0</v>
      </c>
      <c r="H1820">
        <f>IF(data[[#This Row],[rok]]=rokok-1,1,0)</f>
        <v>0</v>
      </c>
      <c r="I1820">
        <f>data[[#This Row],[tento_rok]]+data[[#This Row],[minuly rok]]</f>
        <v>0</v>
      </c>
    </row>
    <row r="1821" spans="1:9" x14ac:dyDescent="0.2">
      <c r="A1821" s="16">
        <v>43824</v>
      </c>
      <c r="B1821" s="15">
        <v>27719</v>
      </c>
      <c r="C1821">
        <f>YEAR(data[[#This Row],[datum]])</f>
        <v>2019</v>
      </c>
      <c r="D1821">
        <f>MONTH(data[[#This Row],[datum]])</f>
        <v>12</v>
      </c>
      <c r="E1821">
        <f>DAY(data[[#This Row],[datum]])</f>
        <v>25</v>
      </c>
      <c r="F1821" t="str">
        <f>TEXT(data[[#This Row],[datum]],"dddd")</f>
        <v>Wednesday</v>
      </c>
      <c r="G1821">
        <f>IF(data[[#This Row],[rok]]=rokok,1,0)</f>
        <v>0</v>
      </c>
      <c r="H1821">
        <f>IF(data[[#This Row],[rok]]=rokok-1,1,0)</f>
        <v>0</v>
      </c>
      <c r="I1821">
        <f>data[[#This Row],[tento_rok]]+data[[#This Row],[minuly rok]]</f>
        <v>0</v>
      </c>
    </row>
    <row r="1822" spans="1:9" x14ac:dyDescent="0.2">
      <c r="A1822" s="16">
        <v>43825</v>
      </c>
      <c r="B1822" s="14">
        <v>39101</v>
      </c>
      <c r="C1822">
        <f>YEAR(data[[#This Row],[datum]])</f>
        <v>2019</v>
      </c>
      <c r="D1822">
        <f>MONTH(data[[#This Row],[datum]])</f>
        <v>12</v>
      </c>
      <c r="E1822">
        <f>DAY(data[[#This Row],[datum]])</f>
        <v>26</v>
      </c>
      <c r="F1822" t="str">
        <f>TEXT(data[[#This Row],[datum]],"dddd")</f>
        <v>Thursday</v>
      </c>
      <c r="G1822">
        <f>IF(data[[#This Row],[rok]]=rokok,1,0)</f>
        <v>0</v>
      </c>
      <c r="H1822">
        <f>IF(data[[#This Row],[rok]]=rokok-1,1,0)</f>
        <v>0</v>
      </c>
      <c r="I1822">
        <f>data[[#This Row],[tento_rok]]+data[[#This Row],[minuly rok]]</f>
        <v>0</v>
      </c>
    </row>
    <row r="1823" spans="1:9" x14ac:dyDescent="0.2">
      <c r="A1823" s="16">
        <v>43826</v>
      </c>
      <c r="B1823" s="15">
        <v>47097</v>
      </c>
      <c r="C1823">
        <f>YEAR(data[[#This Row],[datum]])</f>
        <v>2019</v>
      </c>
      <c r="D1823">
        <f>MONTH(data[[#This Row],[datum]])</f>
        <v>12</v>
      </c>
      <c r="E1823">
        <f>DAY(data[[#This Row],[datum]])</f>
        <v>27</v>
      </c>
      <c r="F1823" t="str">
        <f>TEXT(data[[#This Row],[datum]],"dddd")</f>
        <v>Friday</v>
      </c>
      <c r="G1823">
        <f>IF(data[[#This Row],[rok]]=rokok,1,0)</f>
        <v>0</v>
      </c>
      <c r="H1823">
        <f>IF(data[[#This Row],[rok]]=rokok-1,1,0)</f>
        <v>0</v>
      </c>
      <c r="I1823">
        <f>data[[#This Row],[tento_rok]]+data[[#This Row],[minuly rok]]</f>
        <v>0</v>
      </c>
    </row>
    <row r="1824" spans="1:9" x14ac:dyDescent="0.2">
      <c r="A1824" s="16">
        <v>43827</v>
      </c>
      <c r="B1824" s="14">
        <v>42120</v>
      </c>
      <c r="C1824">
        <f>YEAR(data[[#This Row],[datum]])</f>
        <v>2019</v>
      </c>
      <c r="D1824">
        <f>MONTH(data[[#This Row],[datum]])</f>
        <v>12</v>
      </c>
      <c r="E1824">
        <f>DAY(data[[#This Row],[datum]])</f>
        <v>28</v>
      </c>
      <c r="F1824" t="str">
        <f>TEXT(data[[#This Row],[datum]],"dddd")</f>
        <v>Saturday</v>
      </c>
      <c r="G1824">
        <f>IF(data[[#This Row],[rok]]=rokok,1,0)</f>
        <v>0</v>
      </c>
      <c r="H1824">
        <f>IF(data[[#This Row],[rok]]=rokok-1,1,0)</f>
        <v>0</v>
      </c>
      <c r="I1824">
        <f>data[[#This Row],[tento_rok]]+data[[#This Row],[minuly rok]]</f>
        <v>0</v>
      </c>
    </row>
    <row r="1825" spans="1:9" x14ac:dyDescent="0.2">
      <c r="A1825" s="16">
        <v>43828</v>
      </c>
      <c r="B1825" s="15">
        <v>42758</v>
      </c>
      <c r="C1825">
        <f>YEAR(data[[#This Row],[datum]])</f>
        <v>2019</v>
      </c>
      <c r="D1825">
        <f>MONTH(data[[#This Row],[datum]])</f>
        <v>12</v>
      </c>
      <c r="E1825">
        <f>DAY(data[[#This Row],[datum]])</f>
        <v>29</v>
      </c>
      <c r="F1825" t="str">
        <f>TEXT(data[[#This Row],[datum]],"dddd")</f>
        <v>Sunday</v>
      </c>
      <c r="G1825">
        <f>IF(data[[#This Row],[rok]]=rokok,1,0)</f>
        <v>0</v>
      </c>
      <c r="H1825">
        <f>IF(data[[#This Row],[rok]]=rokok-1,1,0)</f>
        <v>0</v>
      </c>
      <c r="I1825">
        <f>data[[#This Row],[tento_rok]]+data[[#This Row],[minuly rok]]</f>
        <v>0</v>
      </c>
    </row>
    <row r="1826" spans="1:9" x14ac:dyDescent="0.2">
      <c r="A1826" s="16">
        <v>43829</v>
      </c>
      <c r="B1826" s="14">
        <v>40462</v>
      </c>
      <c r="C1826">
        <f>YEAR(data[[#This Row],[datum]])</f>
        <v>2019</v>
      </c>
      <c r="D1826">
        <f>MONTH(data[[#This Row],[datum]])</f>
        <v>12</v>
      </c>
      <c r="E1826">
        <f>DAY(data[[#This Row],[datum]])</f>
        <v>30</v>
      </c>
      <c r="F1826" t="str">
        <f>TEXT(data[[#This Row],[datum]],"dddd")</f>
        <v>Monday</v>
      </c>
      <c r="G1826">
        <f>IF(data[[#This Row],[rok]]=rokok,1,0)</f>
        <v>0</v>
      </c>
      <c r="H1826">
        <f>IF(data[[#This Row],[rok]]=rokok-1,1,0)</f>
        <v>0</v>
      </c>
      <c r="I1826">
        <f>data[[#This Row],[tento_rok]]+data[[#This Row],[minuly rok]]</f>
        <v>0</v>
      </c>
    </row>
    <row r="1827" spans="1:9" x14ac:dyDescent="0.2">
      <c r="A1827" s="16">
        <v>43830</v>
      </c>
      <c r="B1827" s="15">
        <v>36187</v>
      </c>
      <c r="C1827">
        <f>YEAR(data[[#This Row],[datum]])</f>
        <v>2019</v>
      </c>
      <c r="D1827">
        <f>MONTH(data[[#This Row],[datum]])</f>
        <v>12</v>
      </c>
      <c r="E1827">
        <f>DAY(data[[#This Row],[datum]])</f>
        <v>31</v>
      </c>
      <c r="F1827" t="str">
        <f>TEXT(data[[#This Row],[datum]],"dddd")</f>
        <v>Tuesday</v>
      </c>
      <c r="G1827">
        <f>IF(data[[#This Row],[rok]]=rokok,1,0)</f>
        <v>0</v>
      </c>
      <c r="H1827">
        <f>IF(data[[#This Row],[rok]]=rokok-1,1,0)</f>
        <v>0</v>
      </c>
      <c r="I1827">
        <f>data[[#This Row],[tento_rok]]+data[[#This Row],[minuly rok]]</f>
        <v>0</v>
      </c>
    </row>
    <row r="1828" spans="1:9" x14ac:dyDescent="0.2">
      <c r="A1828" s="16">
        <v>43831</v>
      </c>
      <c r="B1828" s="14">
        <v>39978</v>
      </c>
      <c r="C1828">
        <f>YEAR(data[[#This Row],[datum]])</f>
        <v>2020</v>
      </c>
      <c r="D1828">
        <f>MONTH(data[[#This Row],[datum]])</f>
        <v>1</v>
      </c>
      <c r="E1828">
        <f>DAY(data[[#This Row],[datum]])</f>
        <v>1</v>
      </c>
      <c r="F1828" t="str">
        <f>TEXT(data[[#This Row],[datum]],"dddd")</f>
        <v>Wednesday</v>
      </c>
      <c r="G1828">
        <f>IF(data[[#This Row],[rok]]=rokok,1,0)</f>
        <v>0</v>
      </c>
      <c r="H1828">
        <f>IF(data[[#This Row],[rok]]=rokok-1,1,0)</f>
        <v>0</v>
      </c>
      <c r="I1828">
        <f>data[[#This Row],[tento_rok]]+data[[#This Row],[minuly rok]]</f>
        <v>0</v>
      </c>
    </row>
    <row r="1829" spans="1:9" x14ac:dyDescent="0.2">
      <c r="A1829" s="16">
        <v>43832</v>
      </c>
      <c r="B1829" s="15">
        <v>48996</v>
      </c>
      <c r="C1829">
        <f>YEAR(data[[#This Row],[datum]])</f>
        <v>2020</v>
      </c>
      <c r="D1829">
        <f>MONTH(data[[#This Row],[datum]])</f>
        <v>1</v>
      </c>
      <c r="E1829">
        <f>DAY(data[[#This Row],[datum]])</f>
        <v>2</v>
      </c>
      <c r="F1829" t="str">
        <f>TEXT(data[[#This Row],[datum]],"dddd")</f>
        <v>Thursday</v>
      </c>
      <c r="G1829">
        <f>IF(data[[#This Row],[rok]]=rokok,1,0)</f>
        <v>0</v>
      </c>
      <c r="H1829">
        <f>IF(data[[#This Row],[rok]]=rokok-1,1,0)</f>
        <v>0</v>
      </c>
      <c r="I1829">
        <f>data[[#This Row],[tento_rok]]+data[[#This Row],[minuly rok]]</f>
        <v>0</v>
      </c>
    </row>
    <row r="1830" spans="1:9" x14ac:dyDescent="0.2">
      <c r="A1830" s="16">
        <v>43833</v>
      </c>
      <c r="B1830" s="14">
        <v>44080</v>
      </c>
      <c r="C1830">
        <f>YEAR(data[[#This Row],[datum]])</f>
        <v>2020</v>
      </c>
      <c r="D1830">
        <f>MONTH(data[[#This Row],[datum]])</f>
        <v>1</v>
      </c>
      <c r="E1830">
        <f>DAY(data[[#This Row],[datum]])</f>
        <v>3</v>
      </c>
      <c r="F1830" t="str">
        <f>TEXT(data[[#This Row],[datum]],"dddd")</f>
        <v>Friday</v>
      </c>
      <c r="G1830">
        <f>IF(data[[#This Row],[rok]]=rokok,1,0)</f>
        <v>0</v>
      </c>
      <c r="H1830">
        <f>IF(data[[#This Row],[rok]]=rokok-1,1,0)</f>
        <v>0</v>
      </c>
      <c r="I1830">
        <f>data[[#This Row],[tento_rok]]+data[[#This Row],[minuly rok]]</f>
        <v>0</v>
      </c>
    </row>
    <row r="1831" spans="1:9" x14ac:dyDescent="0.2">
      <c r="A1831" s="16">
        <v>43834</v>
      </c>
      <c r="B1831" s="15">
        <v>40885</v>
      </c>
      <c r="C1831">
        <f>YEAR(data[[#This Row],[datum]])</f>
        <v>2020</v>
      </c>
      <c r="D1831">
        <f>MONTH(data[[#This Row],[datum]])</f>
        <v>1</v>
      </c>
      <c r="E1831">
        <f>DAY(data[[#This Row],[datum]])</f>
        <v>4</v>
      </c>
      <c r="F1831" t="str">
        <f>TEXT(data[[#This Row],[datum]],"dddd")</f>
        <v>Saturday</v>
      </c>
      <c r="G1831">
        <f>IF(data[[#This Row],[rok]]=rokok,1,0)</f>
        <v>0</v>
      </c>
      <c r="H1831">
        <f>IF(data[[#This Row],[rok]]=rokok-1,1,0)</f>
        <v>0</v>
      </c>
      <c r="I1831">
        <f>data[[#This Row],[tento_rok]]+data[[#This Row],[minuly rok]]</f>
        <v>0</v>
      </c>
    </row>
    <row r="1832" spans="1:9" x14ac:dyDescent="0.2">
      <c r="A1832" s="16">
        <v>43835</v>
      </c>
      <c r="B1832" s="14">
        <v>43119</v>
      </c>
      <c r="C1832">
        <f>YEAR(data[[#This Row],[datum]])</f>
        <v>2020</v>
      </c>
      <c r="D1832">
        <f>MONTH(data[[#This Row],[datum]])</f>
        <v>1</v>
      </c>
      <c r="E1832">
        <f>DAY(data[[#This Row],[datum]])</f>
        <v>5</v>
      </c>
      <c r="F1832" t="str">
        <f>TEXT(data[[#This Row],[datum]],"dddd")</f>
        <v>Sunday</v>
      </c>
      <c r="G1832">
        <f>IF(data[[#This Row],[rok]]=rokok,1,0)</f>
        <v>0</v>
      </c>
      <c r="H1832">
        <f>IF(data[[#This Row],[rok]]=rokok-1,1,0)</f>
        <v>0</v>
      </c>
      <c r="I1832">
        <f>data[[#This Row],[tento_rok]]+data[[#This Row],[minuly rok]]</f>
        <v>0</v>
      </c>
    </row>
    <row r="1833" spans="1:9" x14ac:dyDescent="0.2">
      <c r="A1833" s="16">
        <v>43836</v>
      </c>
      <c r="B1833" s="15">
        <v>47743</v>
      </c>
      <c r="C1833">
        <f>YEAR(data[[#This Row],[datum]])</f>
        <v>2020</v>
      </c>
      <c r="D1833">
        <f>MONTH(data[[#This Row],[datum]])</f>
        <v>1</v>
      </c>
      <c r="E1833">
        <f>DAY(data[[#This Row],[datum]])</f>
        <v>6</v>
      </c>
      <c r="F1833" t="str">
        <f>TEXT(data[[#This Row],[datum]],"dddd")</f>
        <v>Monday</v>
      </c>
      <c r="G1833">
        <f>IF(data[[#This Row],[rok]]=rokok,1,0)</f>
        <v>0</v>
      </c>
      <c r="H1833">
        <f>IF(data[[#This Row],[rok]]=rokok-1,1,0)</f>
        <v>0</v>
      </c>
      <c r="I1833">
        <f>data[[#This Row],[tento_rok]]+data[[#This Row],[minuly rok]]</f>
        <v>0</v>
      </c>
    </row>
    <row r="1834" spans="1:9" x14ac:dyDescent="0.2">
      <c r="A1834" s="16">
        <v>43837</v>
      </c>
      <c r="B1834" s="14">
        <v>35269</v>
      </c>
      <c r="C1834">
        <f>YEAR(data[[#This Row],[datum]])</f>
        <v>2020</v>
      </c>
      <c r="D1834">
        <f>MONTH(data[[#This Row],[datum]])</f>
        <v>1</v>
      </c>
      <c r="E1834">
        <f>DAY(data[[#This Row],[datum]])</f>
        <v>7</v>
      </c>
      <c r="F1834" t="str">
        <f>TEXT(data[[#This Row],[datum]],"dddd")</f>
        <v>Tuesday</v>
      </c>
      <c r="G1834">
        <f>IF(data[[#This Row],[rok]]=rokok,1,0)</f>
        <v>0</v>
      </c>
      <c r="H1834">
        <f>IF(data[[#This Row],[rok]]=rokok-1,1,0)</f>
        <v>0</v>
      </c>
      <c r="I1834">
        <f>data[[#This Row],[tento_rok]]+data[[#This Row],[minuly rok]]</f>
        <v>0</v>
      </c>
    </row>
    <row r="1835" spans="1:9" x14ac:dyDescent="0.2">
      <c r="A1835" s="16">
        <v>43838</v>
      </c>
      <c r="B1835" s="15">
        <v>32207</v>
      </c>
      <c r="C1835">
        <f>YEAR(data[[#This Row],[datum]])</f>
        <v>2020</v>
      </c>
      <c r="D1835">
        <f>MONTH(data[[#This Row],[datum]])</f>
        <v>1</v>
      </c>
      <c r="E1835">
        <f>DAY(data[[#This Row],[datum]])</f>
        <v>8</v>
      </c>
      <c r="F1835" t="str">
        <f>TEXT(data[[#This Row],[datum]],"dddd")</f>
        <v>Wednesday</v>
      </c>
      <c r="G1835">
        <f>IF(data[[#This Row],[rok]]=rokok,1,0)</f>
        <v>0</v>
      </c>
      <c r="H1835">
        <f>IF(data[[#This Row],[rok]]=rokok-1,1,0)</f>
        <v>0</v>
      </c>
      <c r="I1835">
        <f>data[[#This Row],[tento_rok]]+data[[#This Row],[minuly rok]]</f>
        <v>0</v>
      </c>
    </row>
    <row r="1836" spans="1:9" x14ac:dyDescent="0.2">
      <c r="A1836" s="16">
        <v>43839</v>
      </c>
      <c r="B1836" s="14">
        <v>38581</v>
      </c>
      <c r="C1836">
        <f>YEAR(data[[#This Row],[datum]])</f>
        <v>2020</v>
      </c>
      <c r="D1836">
        <f>MONTH(data[[#This Row],[datum]])</f>
        <v>1</v>
      </c>
      <c r="E1836">
        <f>DAY(data[[#This Row],[datum]])</f>
        <v>9</v>
      </c>
      <c r="F1836" t="str">
        <f>TEXT(data[[#This Row],[datum]],"dddd")</f>
        <v>Thursday</v>
      </c>
      <c r="G1836">
        <f>IF(data[[#This Row],[rok]]=rokok,1,0)</f>
        <v>0</v>
      </c>
      <c r="H1836">
        <f>IF(data[[#This Row],[rok]]=rokok-1,1,0)</f>
        <v>0</v>
      </c>
      <c r="I1836">
        <f>data[[#This Row],[tento_rok]]+data[[#This Row],[minuly rok]]</f>
        <v>0</v>
      </c>
    </row>
    <row r="1837" spans="1:9" x14ac:dyDescent="0.2">
      <c r="A1837" s="16">
        <v>43840</v>
      </c>
      <c r="B1837" s="15">
        <v>34301</v>
      </c>
      <c r="C1837">
        <f>YEAR(data[[#This Row],[datum]])</f>
        <v>2020</v>
      </c>
      <c r="D1837">
        <f>MONTH(data[[#This Row],[datum]])</f>
        <v>1</v>
      </c>
      <c r="E1837">
        <f>DAY(data[[#This Row],[datum]])</f>
        <v>10</v>
      </c>
      <c r="F1837" t="str">
        <f>TEXT(data[[#This Row],[datum]],"dddd")</f>
        <v>Friday</v>
      </c>
      <c r="G1837">
        <f>IF(data[[#This Row],[rok]]=rokok,1,0)</f>
        <v>0</v>
      </c>
      <c r="H1837">
        <f>IF(data[[#This Row],[rok]]=rokok-1,1,0)</f>
        <v>0</v>
      </c>
      <c r="I1837">
        <f>data[[#This Row],[tento_rok]]+data[[#This Row],[minuly rok]]</f>
        <v>0</v>
      </c>
    </row>
    <row r="1838" spans="1:9" x14ac:dyDescent="0.2">
      <c r="A1838" s="16">
        <v>43841</v>
      </c>
      <c r="B1838" s="14">
        <v>29507</v>
      </c>
      <c r="C1838">
        <f>YEAR(data[[#This Row],[datum]])</f>
        <v>2020</v>
      </c>
      <c r="D1838">
        <f>MONTH(data[[#This Row],[datum]])</f>
        <v>1</v>
      </c>
      <c r="E1838">
        <f>DAY(data[[#This Row],[datum]])</f>
        <v>11</v>
      </c>
      <c r="F1838" t="str">
        <f>TEXT(data[[#This Row],[datum]],"dddd")</f>
        <v>Saturday</v>
      </c>
      <c r="G1838">
        <f>IF(data[[#This Row],[rok]]=rokok,1,0)</f>
        <v>0</v>
      </c>
      <c r="H1838">
        <f>IF(data[[#This Row],[rok]]=rokok-1,1,0)</f>
        <v>0</v>
      </c>
      <c r="I1838">
        <f>data[[#This Row],[tento_rok]]+data[[#This Row],[minuly rok]]</f>
        <v>0</v>
      </c>
    </row>
    <row r="1839" spans="1:9" x14ac:dyDescent="0.2">
      <c r="A1839" s="16">
        <v>43842</v>
      </c>
      <c r="B1839" s="15">
        <v>31112</v>
      </c>
      <c r="C1839">
        <f>YEAR(data[[#This Row],[datum]])</f>
        <v>2020</v>
      </c>
      <c r="D1839">
        <f>MONTH(data[[#This Row],[datum]])</f>
        <v>1</v>
      </c>
      <c r="E1839">
        <f>DAY(data[[#This Row],[datum]])</f>
        <v>12</v>
      </c>
      <c r="F1839" t="str">
        <f>TEXT(data[[#This Row],[datum]],"dddd")</f>
        <v>Sunday</v>
      </c>
      <c r="G1839">
        <f>IF(data[[#This Row],[rok]]=rokok,1,0)</f>
        <v>0</v>
      </c>
      <c r="H1839">
        <f>IF(data[[#This Row],[rok]]=rokok-1,1,0)</f>
        <v>0</v>
      </c>
      <c r="I1839">
        <f>data[[#This Row],[tento_rok]]+data[[#This Row],[minuly rok]]</f>
        <v>0</v>
      </c>
    </row>
    <row r="1840" spans="1:9" x14ac:dyDescent="0.2">
      <c r="A1840" s="16">
        <v>43843</v>
      </c>
      <c r="B1840" s="14">
        <v>31918</v>
      </c>
      <c r="C1840">
        <f>YEAR(data[[#This Row],[datum]])</f>
        <v>2020</v>
      </c>
      <c r="D1840">
        <f>MONTH(data[[#This Row],[datum]])</f>
        <v>1</v>
      </c>
      <c r="E1840">
        <f>DAY(data[[#This Row],[datum]])</f>
        <v>13</v>
      </c>
      <c r="F1840" t="str">
        <f>TEXT(data[[#This Row],[datum]],"dddd")</f>
        <v>Monday</v>
      </c>
      <c r="G1840">
        <f>IF(data[[#This Row],[rok]]=rokok,1,0)</f>
        <v>0</v>
      </c>
      <c r="H1840">
        <f>IF(data[[#This Row],[rok]]=rokok-1,1,0)</f>
        <v>0</v>
      </c>
      <c r="I1840">
        <f>data[[#This Row],[tento_rok]]+data[[#This Row],[minuly rok]]</f>
        <v>0</v>
      </c>
    </row>
    <row r="1841" spans="1:9" x14ac:dyDescent="0.2">
      <c r="A1841" s="16">
        <v>43844</v>
      </c>
      <c r="B1841" s="15">
        <v>34342</v>
      </c>
      <c r="C1841">
        <f>YEAR(data[[#This Row],[datum]])</f>
        <v>2020</v>
      </c>
      <c r="D1841">
        <f>MONTH(data[[#This Row],[datum]])</f>
        <v>1</v>
      </c>
      <c r="E1841">
        <f>DAY(data[[#This Row],[datum]])</f>
        <v>14</v>
      </c>
      <c r="F1841" t="str">
        <f>TEXT(data[[#This Row],[datum]],"dddd")</f>
        <v>Tuesday</v>
      </c>
      <c r="G1841">
        <f>IF(data[[#This Row],[rok]]=rokok,1,0)</f>
        <v>0</v>
      </c>
      <c r="H1841">
        <f>IF(data[[#This Row],[rok]]=rokok-1,1,0)</f>
        <v>0</v>
      </c>
      <c r="I1841">
        <f>data[[#This Row],[tento_rok]]+data[[#This Row],[minuly rok]]</f>
        <v>0</v>
      </c>
    </row>
    <row r="1842" spans="1:9" x14ac:dyDescent="0.2">
      <c r="A1842" s="16">
        <v>43845</v>
      </c>
      <c r="B1842" s="14">
        <v>41265</v>
      </c>
      <c r="C1842">
        <f>YEAR(data[[#This Row],[datum]])</f>
        <v>2020</v>
      </c>
      <c r="D1842">
        <f>MONTH(data[[#This Row],[datum]])</f>
        <v>1</v>
      </c>
      <c r="E1842">
        <f>DAY(data[[#This Row],[datum]])</f>
        <v>15</v>
      </c>
      <c r="F1842" t="str">
        <f>TEXT(data[[#This Row],[datum]],"dddd")</f>
        <v>Wednesday</v>
      </c>
      <c r="G1842">
        <f>IF(data[[#This Row],[rok]]=rokok,1,0)</f>
        <v>0</v>
      </c>
      <c r="H1842">
        <f>IF(data[[#This Row],[rok]]=rokok-1,1,0)</f>
        <v>0</v>
      </c>
      <c r="I1842">
        <f>data[[#This Row],[tento_rok]]+data[[#This Row],[minuly rok]]</f>
        <v>0</v>
      </c>
    </row>
    <row r="1843" spans="1:9" x14ac:dyDescent="0.2">
      <c r="A1843" s="16">
        <v>43846</v>
      </c>
      <c r="B1843" s="15">
        <v>30541</v>
      </c>
      <c r="C1843">
        <f>YEAR(data[[#This Row],[datum]])</f>
        <v>2020</v>
      </c>
      <c r="D1843">
        <f>MONTH(data[[#This Row],[datum]])</f>
        <v>1</v>
      </c>
      <c r="E1843">
        <f>DAY(data[[#This Row],[datum]])</f>
        <v>16</v>
      </c>
      <c r="F1843" t="str">
        <f>TEXT(data[[#This Row],[datum]],"dddd")</f>
        <v>Thursday</v>
      </c>
      <c r="G1843">
        <f>IF(data[[#This Row],[rok]]=rokok,1,0)</f>
        <v>0</v>
      </c>
      <c r="H1843">
        <f>IF(data[[#This Row],[rok]]=rokok-1,1,0)</f>
        <v>0</v>
      </c>
      <c r="I1843">
        <f>data[[#This Row],[tento_rok]]+data[[#This Row],[minuly rok]]</f>
        <v>0</v>
      </c>
    </row>
    <row r="1844" spans="1:9" x14ac:dyDescent="0.2">
      <c r="A1844" s="16">
        <v>43847</v>
      </c>
      <c r="B1844" s="14">
        <v>43836</v>
      </c>
      <c r="C1844">
        <f>YEAR(data[[#This Row],[datum]])</f>
        <v>2020</v>
      </c>
      <c r="D1844">
        <f>MONTH(data[[#This Row],[datum]])</f>
        <v>1</v>
      </c>
      <c r="E1844">
        <f>DAY(data[[#This Row],[datum]])</f>
        <v>17</v>
      </c>
      <c r="F1844" t="str">
        <f>TEXT(data[[#This Row],[datum]],"dddd")</f>
        <v>Friday</v>
      </c>
      <c r="G1844">
        <f>IF(data[[#This Row],[rok]]=rokok,1,0)</f>
        <v>0</v>
      </c>
      <c r="H1844">
        <f>IF(data[[#This Row],[rok]]=rokok-1,1,0)</f>
        <v>0</v>
      </c>
      <c r="I1844">
        <f>data[[#This Row],[tento_rok]]+data[[#This Row],[minuly rok]]</f>
        <v>0</v>
      </c>
    </row>
    <row r="1845" spans="1:9" x14ac:dyDescent="0.2">
      <c r="A1845" s="16">
        <v>43848</v>
      </c>
      <c r="B1845" s="15">
        <v>39739</v>
      </c>
      <c r="C1845">
        <f>YEAR(data[[#This Row],[datum]])</f>
        <v>2020</v>
      </c>
      <c r="D1845">
        <f>MONTH(data[[#This Row],[datum]])</f>
        <v>1</v>
      </c>
      <c r="E1845">
        <f>DAY(data[[#This Row],[datum]])</f>
        <v>18</v>
      </c>
      <c r="F1845" t="str">
        <f>TEXT(data[[#This Row],[datum]],"dddd")</f>
        <v>Saturday</v>
      </c>
      <c r="G1845">
        <f>IF(data[[#This Row],[rok]]=rokok,1,0)</f>
        <v>0</v>
      </c>
      <c r="H1845">
        <f>IF(data[[#This Row],[rok]]=rokok-1,1,0)</f>
        <v>0</v>
      </c>
      <c r="I1845">
        <f>data[[#This Row],[tento_rok]]+data[[#This Row],[minuly rok]]</f>
        <v>0</v>
      </c>
    </row>
    <row r="1846" spans="1:9" x14ac:dyDescent="0.2">
      <c r="A1846" s="16">
        <v>43849</v>
      </c>
      <c r="B1846" s="14">
        <v>79221</v>
      </c>
      <c r="C1846">
        <f>YEAR(data[[#This Row],[datum]])</f>
        <v>2020</v>
      </c>
      <c r="D1846">
        <f>MONTH(data[[#This Row],[datum]])</f>
        <v>1</v>
      </c>
      <c r="E1846">
        <f>DAY(data[[#This Row],[datum]])</f>
        <v>19</v>
      </c>
      <c r="F1846" t="str">
        <f>TEXT(data[[#This Row],[datum]],"dddd")</f>
        <v>Sunday</v>
      </c>
      <c r="G1846">
        <f>IF(data[[#This Row],[rok]]=rokok,1,0)</f>
        <v>0</v>
      </c>
      <c r="H1846">
        <f>IF(data[[#This Row],[rok]]=rokok-1,1,0)</f>
        <v>0</v>
      </c>
      <c r="I1846">
        <f>data[[#This Row],[tento_rok]]+data[[#This Row],[minuly rok]]</f>
        <v>0</v>
      </c>
    </row>
    <row r="1847" spans="1:9" x14ac:dyDescent="0.2">
      <c r="A1847" s="16">
        <v>43850</v>
      </c>
      <c r="B1847" s="15">
        <v>35905</v>
      </c>
      <c r="C1847">
        <f>YEAR(data[[#This Row],[datum]])</f>
        <v>2020</v>
      </c>
      <c r="D1847">
        <f>MONTH(data[[#This Row],[datum]])</f>
        <v>1</v>
      </c>
      <c r="E1847">
        <f>DAY(data[[#This Row],[datum]])</f>
        <v>20</v>
      </c>
      <c r="F1847" t="str">
        <f>TEXT(data[[#This Row],[datum]],"dddd")</f>
        <v>Monday</v>
      </c>
      <c r="G1847">
        <f>IF(data[[#This Row],[rok]]=rokok,1,0)</f>
        <v>0</v>
      </c>
      <c r="H1847">
        <f>IF(data[[#This Row],[rok]]=rokok-1,1,0)</f>
        <v>0</v>
      </c>
      <c r="I1847">
        <f>data[[#This Row],[tento_rok]]+data[[#This Row],[minuly rok]]</f>
        <v>0</v>
      </c>
    </row>
    <row r="1848" spans="1:9" x14ac:dyDescent="0.2">
      <c r="A1848" s="16">
        <v>43851</v>
      </c>
      <c r="B1848" s="14">
        <v>34363</v>
      </c>
      <c r="C1848">
        <f>YEAR(data[[#This Row],[datum]])</f>
        <v>2020</v>
      </c>
      <c r="D1848">
        <f>MONTH(data[[#This Row],[datum]])</f>
        <v>1</v>
      </c>
      <c r="E1848">
        <f>DAY(data[[#This Row],[datum]])</f>
        <v>21</v>
      </c>
      <c r="F1848" t="str">
        <f>TEXT(data[[#This Row],[datum]],"dddd")</f>
        <v>Tuesday</v>
      </c>
      <c r="G1848">
        <f>IF(data[[#This Row],[rok]]=rokok,1,0)</f>
        <v>0</v>
      </c>
      <c r="H1848">
        <f>IF(data[[#This Row],[rok]]=rokok-1,1,0)</f>
        <v>0</v>
      </c>
      <c r="I1848">
        <f>data[[#This Row],[tento_rok]]+data[[#This Row],[minuly rok]]</f>
        <v>0</v>
      </c>
    </row>
    <row r="1849" spans="1:9" x14ac:dyDescent="0.2">
      <c r="A1849" s="16">
        <v>43852</v>
      </c>
      <c r="B1849" s="15">
        <v>39863</v>
      </c>
      <c r="C1849">
        <f>YEAR(data[[#This Row],[datum]])</f>
        <v>2020</v>
      </c>
      <c r="D1849">
        <f>MONTH(data[[#This Row],[datum]])</f>
        <v>1</v>
      </c>
      <c r="E1849">
        <f>DAY(data[[#This Row],[datum]])</f>
        <v>22</v>
      </c>
      <c r="F1849" t="str">
        <f>TEXT(data[[#This Row],[datum]],"dddd")</f>
        <v>Wednesday</v>
      </c>
      <c r="G1849">
        <f>IF(data[[#This Row],[rok]]=rokok,1,0)</f>
        <v>0</v>
      </c>
      <c r="H1849">
        <f>IF(data[[#This Row],[rok]]=rokok-1,1,0)</f>
        <v>0</v>
      </c>
      <c r="I1849">
        <f>data[[#This Row],[tento_rok]]+data[[#This Row],[minuly rok]]</f>
        <v>0</v>
      </c>
    </row>
    <row r="1850" spans="1:9" x14ac:dyDescent="0.2">
      <c r="A1850" s="16">
        <v>43853</v>
      </c>
      <c r="B1850" s="14">
        <v>36703</v>
      </c>
      <c r="C1850">
        <f>YEAR(data[[#This Row],[datum]])</f>
        <v>2020</v>
      </c>
      <c r="D1850">
        <f>MONTH(data[[#This Row],[datum]])</f>
        <v>1</v>
      </c>
      <c r="E1850">
        <f>DAY(data[[#This Row],[datum]])</f>
        <v>23</v>
      </c>
      <c r="F1850" t="str">
        <f>TEXT(data[[#This Row],[datum]],"dddd")</f>
        <v>Thursday</v>
      </c>
      <c r="G1850">
        <f>IF(data[[#This Row],[rok]]=rokok,1,0)</f>
        <v>0</v>
      </c>
      <c r="H1850">
        <f>IF(data[[#This Row],[rok]]=rokok-1,1,0)</f>
        <v>0</v>
      </c>
      <c r="I1850">
        <f>data[[#This Row],[tento_rok]]+data[[#This Row],[minuly rok]]</f>
        <v>0</v>
      </c>
    </row>
    <row r="1851" spans="1:9" x14ac:dyDescent="0.2">
      <c r="A1851" s="16">
        <v>43854</v>
      </c>
      <c r="B1851" s="15">
        <v>24446</v>
      </c>
      <c r="C1851">
        <f>YEAR(data[[#This Row],[datum]])</f>
        <v>2020</v>
      </c>
      <c r="D1851">
        <f>MONTH(data[[#This Row],[datum]])</f>
        <v>1</v>
      </c>
      <c r="E1851">
        <f>DAY(data[[#This Row],[datum]])</f>
        <v>24</v>
      </c>
      <c r="F1851" t="str">
        <f>TEXT(data[[#This Row],[datum]],"dddd")</f>
        <v>Friday</v>
      </c>
      <c r="G1851">
        <f>IF(data[[#This Row],[rok]]=rokok,1,0)</f>
        <v>0</v>
      </c>
      <c r="H1851">
        <f>IF(data[[#This Row],[rok]]=rokok-1,1,0)</f>
        <v>0</v>
      </c>
      <c r="I1851">
        <f>data[[#This Row],[tento_rok]]+data[[#This Row],[minuly rok]]</f>
        <v>0</v>
      </c>
    </row>
    <row r="1852" spans="1:9" x14ac:dyDescent="0.2">
      <c r="A1852" s="16">
        <v>43855</v>
      </c>
      <c r="B1852" s="14">
        <v>78503</v>
      </c>
      <c r="C1852">
        <f>YEAR(data[[#This Row],[datum]])</f>
        <v>2020</v>
      </c>
      <c r="D1852">
        <f>MONTH(data[[#This Row],[datum]])</f>
        <v>1</v>
      </c>
      <c r="E1852">
        <f>DAY(data[[#This Row],[datum]])</f>
        <v>25</v>
      </c>
      <c r="F1852" t="str">
        <f>TEXT(data[[#This Row],[datum]],"dddd")</f>
        <v>Saturday</v>
      </c>
      <c r="G1852">
        <f>IF(data[[#This Row],[rok]]=rokok,1,0)</f>
        <v>0</v>
      </c>
      <c r="H1852">
        <f>IF(data[[#This Row],[rok]]=rokok-1,1,0)</f>
        <v>0</v>
      </c>
      <c r="I1852">
        <f>data[[#This Row],[tento_rok]]+data[[#This Row],[minuly rok]]</f>
        <v>0</v>
      </c>
    </row>
    <row r="1853" spans="1:9" x14ac:dyDescent="0.2">
      <c r="A1853" s="16">
        <v>43856</v>
      </c>
      <c r="B1853" s="15">
        <v>75539</v>
      </c>
      <c r="C1853">
        <f>YEAR(data[[#This Row],[datum]])</f>
        <v>2020</v>
      </c>
      <c r="D1853">
        <f>MONTH(data[[#This Row],[datum]])</f>
        <v>1</v>
      </c>
      <c r="E1853">
        <f>DAY(data[[#This Row],[datum]])</f>
        <v>26</v>
      </c>
      <c r="F1853" t="str">
        <f>TEXT(data[[#This Row],[datum]],"dddd")</f>
        <v>Sunday</v>
      </c>
      <c r="G1853">
        <f>IF(data[[#This Row],[rok]]=rokok,1,0)</f>
        <v>0</v>
      </c>
      <c r="H1853">
        <f>IF(data[[#This Row],[rok]]=rokok-1,1,0)</f>
        <v>0</v>
      </c>
      <c r="I1853">
        <f>data[[#This Row],[tento_rok]]+data[[#This Row],[minuly rok]]</f>
        <v>0</v>
      </c>
    </row>
    <row r="1854" spans="1:9" x14ac:dyDescent="0.2">
      <c r="A1854" s="16">
        <v>43857</v>
      </c>
      <c r="B1854" s="14">
        <v>38912</v>
      </c>
      <c r="C1854">
        <f>YEAR(data[[#This Row],[datum]])</f>
        <v>2020</v>
      </c>
      <c r="D1854">
        <f>MONTH(data[[#This Row],[datum]])</f>
        <v>1</v>
      </c>
      <c r="E1854">
        <f>DAY(data[[#This Row],[datum]])</f>
        <v>27</v>
      </c>
      <c r="F1854" t="str">
        <f>TEXT(data[[#This Row],[datum]],"dddd")</f>
        <v>Monday</v>
      </c>
      <c r="G1854">
        <f>IF(data[[#This Row],[rok]]=rokok,1,0)</f>
        <v>0</v>
      </c>
      <c r="H1854">
        <f>IF(data[[#This Row],[rok]]=rokok-1,1,0)</f>
        <v>0</v>
      </c>
      <c r="I1854">
        <f>data[[#This Row],[tento_rok]]+data[[#This Row],[minuly rok]]</f>
        <v>0</v>
      </c>
    </row>
    <row r="1855" spans="1:9" x14ac:dyDescent="0.2">
      <c r="A1855" s="16">
        <v>43858</v>
      </c>
      <c r="B1855" s="15">
        <v>52218</v>
      </c>
      <c r="C1855">
        <f>YEAR(data[[#This Row],[datum]])</f>
        <v>2020</v>
      </c>
      <c r="D1855">
        <f>MONTH(data[[#This Row],[datum]])</f>
        <v>1</v>
      </c>
      <c r="E1855">
        <f>DAY(data[[#This Row],[datum]])</f>
        <v>28</v>
      </c>
      <c r="F1855" t="str">
        <f>TEXT(data[[#This Row],[datum]],"dddd")</f>
        <v>Tuesday</v>
      </c>
      <c r="G1855">
        <f>IF(data[[#This Row],[rok]]=rokok,1,0)</f>
        <v>0</v>
      </c>
      <c r="H1855">
        <f>IF(data[[#This Row],[rok]]=rokok-1,1,0)</f>
        <v>0</v>
      </c>
      <c r="I1855">
        <f>data[[#This Row],[tento_rok]]+data[[#This Row],[minuly rok]]</f>
        <v>0</v>
      </c>
    </row>
    <row r="1856" spans="1:9" x14ac:dyDescent="0.2">
      <c r="A1856" s="16">
        <v>43859</v>
      </c>
      <c r="B1856" s="14">
        <v>29648</v>
      </c>
      <c r="C1856">
        <f>YEAR(data[[#This Row],[datum]])</f>
        <v>2020</v>
      </c>
      <c r="D1856">
        <f>MONTH(data[[#This Row],[datum]])</f>
        <v>1</v>
      </c>
      <c r="E1856">
        <f>DAY(data[[#This Row],[datum]])</f>
        <v>29</v>
      </c>
      <c r="F1856" t="str">
        <f>TEXT(data[[#This Row],[datum]],"dddd")</f>
        <v>Wednesday</v>
      </c>
      <c r="G1856">
        <f>IF(data[[#This Row],[rok]]=rokok,1,0)</f>
        <v>0</v>
      </c>
      <c r="H1856">
        <f>IF(data[[#This Row],[rok]]=rokok-1,1,0)</f>
        <v>0</v>
      </c>
      <c r="I1856">
        <f>data[[#This Row],[tento_rok]]+data[[#This Row],[minuly rok]]</f>
        <v>0</v>
      </c>
    </row>
    <row r="1857" spans="1:9" x14ac:dyDescent="0.2">
      <c r="A1857" s="16">
        <v>43860</v>
      </c>
      <c r="B1857" s="15">
        <v>43768</v>
      </c>
      <c r="C1857">
        <f>YEAR(data[[#This Row],[datum]])</f>
        <v>2020</v>
      </c>
      <c r="D1857">
        <f>MONTH(data[[#This Row],[datum]])</f>
        <v>1</v>
      </c>
      <c r="E1857">
        <f>DAY(data[[#This Row],[datum]])</f>
        <v>30</v>
      </c>
      <c r="F1857" t="str">
        <f>TEXT(data[[#This Row],[datum]],"dddd")</f>
        <v>Thursday</v>
      </c>
      <c r="G1857">
        <f>IF(data[[#This Row],[rok]]=rokok,1,0)</f>
        <v>0</v>
      </c>
      <c r="H1857">
        <f>IF(data[[#This Row],[rok]]=rokok-1,1,0)</f>
        <v>0</v>
      </c>
      <c r="I1857">
        <f>data[[#This Row],[tento_rok]]+data[[#This Row],[minuly rok]]</f>
        <v>0</v>
      </c>
    </row>
    <row r="1858" spans="1:9" x14ac:dyDescent="0.2">
      <c r="A1858" s="16">
        <v>43861</v>
      </c>
      <c r="B1858" s="14">
        <v>37608</v>
      </c>
      <c r="C1858">
        <f>YEAR(data[[#This Row],[datum]])</f>
        <v>2020</v>
      </c>
      <c r="D1858">
        <f>MONTH(data[[#This Row],[datum]])</f>
        <v>1</v>
      </c>
      <c r="E1858">
        <f>DAY(data[[#This Row],[datum]])</f>
        <v>31</v>
      </c>
      <c r="F1858" t="str">
        <f>TEXT(data[[#This Row],[datum]],"dddd")</f>
        <v>Friday</v>
      </c>
      <c r="G1858">
        <f>IF(data[[#This Row],[rok]]=rokok,1,0)</f>
        <v>0</v>
      </c>
      <c r="H1858">
        <f>IF(data[[#This Row],[rok]]=rokok-1,1,0)</f>
        <v>0</v>
      </c>
      <c r="I1858">
        <f>data[[#This Row],[tento_rok]]+data[[#This Row],[minuly rok]]</f>
        <v>0</v>
      </c>
    </row>
    <row r="1859" spans="1:9" x14ac:dyDescent="0.2">
      <c r="A1859" s="16">
        <v>43862</v>
      </c>
      <c r="B1859" s="15">
        <v>43294</v>
      </c>
      <c r="C1859">
        <f>YEAR(data[[#This Row],[datum]])</f>
        <v>2020</v>
      </c>
      <c r="D1859">
        <f>MONTH(data[[#This Row],[datum]])</f>
        <v>2</v>
      </c>
      <c r="E1859">
        <f>DAY(data[[#This Row],[datum]])</f>
        <v>1</v>
      </c>
      <c r="F1859" t="str">
        <f>TEXT(data[[#This Row],[datum]],"dddd")</f>
        <v>Saturday</v>
      </c>
      <c r="G1859">
        <f>IF(data[[#This Row],[rok]]=rokok,1,0)</f>
        <v>0</v>
      </c>
      <c r="H1859">
        <f>IF(data[[#This Row],[rok]]=rokok-1,1,0)</f>
        <v>0</v>
      </c>
      <c r="I1859">
        <f>data[[#This Row],[tento_rok]]+data[[#This Row],[minuly rok]]</f>
        <v>0</v>
      </c>
    </row>
    <row r="1860" spans="1:9" x14ac:dyDescent="0.2">
      <c r="A1860" s="16">
        <v>43863</v>
      </c>
      <c r="B1860" s="14">
        <v>35441</v>
      </c>
      <c r="C1860">
        <f>YEAR(data[[#This Row],[datum]])</f>
        <v>2020</v>
      </c>
      <c r="D1860">
        <f>MONTH(data[[#This Row],[datum]])</f>
        <v>2</v>
      </c>
      <c r="E1860">
        <f>DAY(data[[#This Row],[datum]])</f>
        <v>2</v>
      </c>
      <c r="F1860" t="str">
        <f>TEXT(data[[#This Row],[datum]],"dddd")</f>
        <v>Sunday</v>
      </c>
      <c r="G1860">
        <f>IF(data[[#This Row],[rok]]=rokok,1,0)</f>
        <v>0</v>
      </c>
      <c r="H1860">
        <f>IF(data[[#This Row],[rok]]=rokok-1,1,0)</f>
        <v>0</v>
      </c>
      <c r="I1860">
        <f>data[[#This Row],[tento_rok]]+data[[#This Row],[minuly rok]]</f>
        <v>0</v>
      </c>
    </row>
    <row r="1861" spans="1:9" x14ac:dyDescent="0.2">
      <c r="A1861" s="16">
        <v>43864</v>
      </c>
      <c r="B1861" s="15">
        <v>30725</v>
      </c>
      <c r="C1861">
        <f>YEAR(data[[#This Row],[datum]])</f>
        <v>2020</v>
      </c>
      <c r="D1861">
        <f>MONTH(data[[#This Row],[datum]])</f>
        <v>2</v>
      </c>
      <c r="E1861">
        <f>DAY(data[[#This Row],[datum]])</f>
        <v>3</v>
      </c>
      <c r="F1861" t="str">
        <f>TEXT(data[[#This Row],[datum]],"dddd")</f>
        <v>Monday</v>
      </c>
      <c r="G1861">
        <f>IF(data[[#This Row],[rok]]=rokok,1,0)</f>
        <v>0</v>
      </c>
      <c r="H1861">
        <f>IF(data[[#This Row],[rok]]=rokok-1,1,0)</f>
        <v>0</v>
      </c>
      <c r="I1861">
        <f>data[[#This Row],[tento_rok]]+data[[#This Row],[minuly rok]]</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7113-A019-2247-BB8F-DB5E8634CB92}">
  <dimension ref="A1:P7444"/>
  <sheetViews>
    <sheetView topLeftCell="A7339" workbookViewId="0">
      <selection activeCell="C7444" sqref="C7444"/>
    </sheetView>
  </sheetViews>
  <sheetFormatPr baseColWidth="10" defaultColWidth="10.6640625" defaultRowHeight="16" x14ac:dyDescent="0.2"/>
  <cols>
    <col min="1" max="1" width="11.1640625" bestFit="1" customWidth="1"/>
    <col min="2" max="2" width="10.33203125" bestFit="1" customWidth="1"/>
    <col min="3" max="3" width="12.83203125" bestFit="1" customWidth="1"/>
    <col min="4" max="4" width="9" bestFit="1" customWidth="1"/>
    <col min="5" max="5" width="9.83203125" bestFit="1" customWidth="1"/>
    <col min="6" max="6" width="15.1640625" bestFit="1" customWidth="1"/>
    <col min="7" max="7" width="13" bestFit="1" customWidth="1"/>
    <col min="8" max="8" width="13.83203125" bestFit="1" customWidth="1"/>
    <col min="9" max="9" width="6.33203125" bestFit="1" customWidth="1"/>
    <col min="10" max="10" width="10.1640625" bestFit="1" customWidth="1"/>
    <col min="11" max="11" width="11.83203125" bestFit="1" customWidth="1"/>
    <col min="12" max="12" width="12.6640625" bestFit="1" customWidth="1"/>
    <col min="13" max="13" width="33.6640625" bestFit="1" customWidth="1"/>
    <col min="14" max="14" width="15.1640625" bestFit="1" customWidth="1"/>
    <col min="15" max="15" width="14.5" bestFit="1" customWidth="1"/>
    <col min="16" max="16" width="55.6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741373385</v>
      </c>
      <c r="B2" t="s">
        <v>16</v>
      </c>
      <c r="C2">
        <v>316</v>
      </c>
      <c r="D2">
        <v>78</v>
      </c>
      <c r="E2">
        <v>80403</v>
      </c>
      <c r="F2">
        <v>100</v>
      </c>
      <c r="G2">
        <v>5103</v>
      </c>
      <c r="H2" t="s">
        <v>17</v>
      </c>
      <c r="I2">
        <v>2008</v>
      </c>
      <c r="J2">
        <v>2</v>
      </c>
      <c r="K2">
        <v>97</v>
      </c>
      <c r="L2">
        <v>19</v>
      </c>
      <c r="M2" t="s">
        <v>18</v>
      </c>
      <c r="N2" t="s">
        <v>19</v>
      </c>
      <c r="O2" t="s">
        <v>20</v>
      </c>
      <c r="P2" t="s">
        <v>21</v>
      </c>
    </row>
    <row r="3" spans="1:16" x14ac:dyDescent="0.2">
      <c r="A3">
        <v>741373400</v>
      </c>
      <c r="B3" t="s">
        <v>22</v>
      </c>
      <c r="C3">
        <v>316</v>
      </c>
      <c r="D3">
        <v>78</v>
      </c>
      <c r="E3">
        <v>80403</v>
      </c>
      <c r="F3">
        <v>100</v>
      </c>
      <c r="G3">
        <v>5103</v>
      </c>
      <c r="H3" t="s">
        <v>17</v>
      </c>
      <c r="I3">
        <v>2010</v>
      </c>
      <c r="J3">
        <v>3</v>
      </c>
      <c r="K3">
        <v>97</v>
      </c>
      <c r="L3">
        <v>19</v>
      </c>
      <c r="M3" t="s">
        <v>18</v>
      </c>
      <c r="N3" t="s">
        <v>19</v>
      </c>
      <c r="O3" t="s">
        <v>20</v>
      </c>
      <c r="P3" t="s">
        <v>21</v>
      </c>
    </row>
    <row r="4" spans="1:16" x14ac:dyDescent="0.2">
      <c r="A4">
        <v>741373391</v>
      </c>
      <c r="B4" t="s">
        <v>23</v>
      </c>
      <c r="C4">
        <v>316</v>
      </c>
      <c r="D4">
        <v>78</v>
      </c>
      <c r="E4">
        <v>80403</v>
      </c>
      <c r="F4">
        <v>100</v>
      </c>
      <c r="G4">
        <v>5103</v>
      </c>
      <c r="H4" t="s">
        <v>17</v>
      </c>
      <c r="I4">
        <v>2009</v>
      </c>
      <c r="J4">
        <v>1</v>
      </c>
      <c r="K4">
        <v>97</v>
      </c>
      <c r="L4">
        <v>19</v>
      </c>
      <c r="M4" t="s">
        <v>18</v>
      </c>
      <c r="N4" t="s">
        <v>19</v>
      </c>
      <c r="O4" t="s">
        <v>20</v>
      </c>
      <c r="P4" t="s">
        <v>21</v>
      </c>
    </row>
    <row r="5" spans="1:16" x14ac:dyDescent="0.2">
      <c r="A5">
        <v>741373399</v>
      </c>
      <c r="B5" t="s">
        <v>24</v>
      </c>
      <c r="C5">
        <v>316</v>
      </c>
      <c r="D5">
        <v>78</v>
      </c>
      <c r="E5">
        <v>80403</v>
      </c>
      <c r="F5">
        <v>100</v>
      </c>
      <c r="G5">
        <v>5103</v>
      </c>
      <c r="H5" t="s">
        <v>17</v>
      </c>
      <c r="I5">
        <v>2010</v>
      </c>
      <c r="J5">
        <v>2</v>
      </c>
      <c r="K5">
        <v>97</v>
      </c>
      <c r="L5">
        <v>19</v>
      </c>
      <c r="M5" t="s">
        <v>18</v>
      </c>
      <c r="N5" t="s">
        <v>19</v>
      </c>
      <c r="O5" t="s">
        <v>20</v>
      </c>
      <c r="P5" t="s">
        <v>21</v>
      </c>
    </row>
    <row r="6" spans="1:16" x14ac:dyDescent="0.2">
      <c r="A6">
        <v>741373408</v>
      </c>
      <c r="B6" t="s">
        <v>25</v>
      </c>
      <c r="C6">
        <v>316</v>
      </c>
      <c r="D6">
        <v>78</v>
      </c>
      <c r="E6">
        <v>80403</v>
      </c>
      <c r="F6">
        <v>100</v>
      </c>
      <c r="G6">
        <v>5103</v>
      </c>
      <c r="H6" t="s">
        <v>17</v>
      </c>
      <c r="I6">
        <v>2011</v>
      </c>
      <c r="J6">
        <v>4</v>
      </c>
      <c r="K6">
        <v>97</v>
      </c>
      <c r="L6">
        <v>19</v>
      </c>
      <c r="M6" t="s">
        <v>18</v>
      </c>
      <c r="N6" t="s">
        <v>19</v>
      </c>
      <c r="O6" t="s">
        <v>20</v>
      </c>
      <c r="P6" t="s">
        <v>21</v>
      </c>
    </row>
    <row r="7" spans="1:16" x14ac:dyDescent="0.2">
      <c r="A7">
        <v>741373378</v>
      </c>
      <c r="B7" t="s">
        <v>26</v>
      </c>
      <c r="C7">
        <v>316</v>
      </c>
      <c r="D7">
        <v>78</v>
      </c>
      <c r="E7">
        <v>80403</v>
      </c>
      <c r="F7">
        <v>100</v>
      </c>
      <c r="G7">
        <v>5103</v>
      </c>
      <c r="H7" t="s">
        <v>17</v>
      </c>
      <c r="I7">
        <v>2007</v>
      </c>
      <c r="J7">
        <v>2</v>
      </c>
      <c r="K7">
        <v>97</v>
      </c>
      <c r="L7">
        <v>19</v>
      </c>
      <c r="M7" t="s">
        <v>18</v>
      </c>
      <c r="N7" t="s">
        <v>19</v>
      </c>
      <c r="O7" t="s">
        <v>20</v>
      </c>
      <c r="P7" t="s">
        <v>21</v>
      </c>
    </row>
    <row r="8" spans="1:16" x14ac:dyDescent="0.2">
      <c r="A8">
        <v>741373380</v>
      </c>
      <c r="B8" t="s">
        <v>27</v>
      </c>
      <c r="C8">
        <v>316</v>
      </c>
      <c r="D8">
        <v>78</v>
      </c>
      <c r="E8">
        <v>80403</v>
      </c>
      <c r="F8">
        <v>100</v>
      </c>
      <c r="G8">
        <v>5103</v>
      </c>
      <c r="H8" t="s">
        <v>17</v>
      </c>
      <c r="I8">
        <v>2007</v>
      </c>
      <c r="J8">
        <v>4</v>
      </c>
      <c r="K8">
        <v>97</v>
      </c>
      <c r="L8">
        <v>19</v>
      </c>
      <c r="M8" t="s">
        <v>18</v>
      </c>
      <c r="N8" t="s">
        <v>19</v>
      </c>
      <c r="O8" t="s">
        <v>20</v>
      </c>
      <c r="P8" t="s">
        <v>21</v>
      </c>
    </row>
    <row r="9" spans="1:16" x14ac:dyDescent="0.2">
      <c r="A9">
        <v>741373407</v>
      </c>
      <c r="B9" t="s">
        <v>28</v>
      </c>
      <c r="C9">
        <v>316</v>
      </c>
      <c r="D9">
        <v>78</v>
      </c>
      <c r="E9">
        <v>80403</v>
      </c>
      <c r="F9">
        <v>100</v>
      </c>
      <c r="G9">
        <v>5103</v>
      </c>
      <c r="H9" t="s">
        <v>17</v>
      </c>
      <c r="I9">
        <v>2011</v>
      </c>
      <c r="J9">
        <v>3</v>
      </c>
      <c r="K9">
        <v>97</v>
      </c>
      <c r="L9">
        <v>19</v>
      </c>
      <c r="M9" t="s">
        <v>18</v>
      </c>
      <c r="N9" t="s">
        <v>19</v>
      </c>
      <c r="O9" t="s">
        <v>20</v>
      </c>
      <c r="P9" t="s">
        <v>21</v>
      </c>
    </row>
    <row r="10" spans="1:16" x14ac:dyDescent="0.2">
      <c r="A10">
        <v>741373386</v>
      </c>
      <c r="B10" t="s">
        <v>29</v>
      </c>
      <c r="C10">
        <v>316</v>
      </c>
      <c r="D10">
        <v>78</v>
      </c>
      <c r="E10">
        <v>80403</v>
      </c>
      <c r="F10">
        <v>100</v>
      </c>
      <c r="G10">
        <v>5103</v>
      </c>
      <c r="H10" t="s">
        <v>17</v>
      </c>
      <c r="I10">
        <v>2008</v>
      </c>
      <c r="J10">
        <v>3</v>
      </c>
      <c r="K10">
        <v>97</v>
      </c>
      <c r="L10">
        <v>19</v>
      </c>
      <c r="M10" t="s">
        <v>18</v>
      </c>
      <c r="N10" t="s">
        <v>19</v>
      </c>
      <c r="O10" t="s">
        <v>20</v>
      </c>
      <c r="P10" t="s">
        <v>21</v>
      </c>
    </row>
    <row r="11" spans="1:16" x14ac:dyDescent="0.2">
      <c r="A11">
        <v>741373393</v>
      </c>
      <c r="B11" t="s">
        <v>30</v>
      </c>
      <c r="C11">
        <v>316</v>
      </c>
      <c r="D11">
        <v>78</v>
      </c>
      <c r="E11">
        <v>80403</v>
      </c>
      <c r="F11">
        <v>100</v>
      </c>
      <c r="G11">
        <v>5103</v>
      </c>
      <c r="H11" t="s">
        <v>17</v>
      </c>
      <c r="I11">
        <v>2009</v>
      </c>
      <c r="J11">
        <v>3</v>
      </c>
      <c r="K11">
        <v>97</v>
      </c>
      <c r="L11">
        <v>19</v>
      </c>
      <c r="M11" t="s">
        <v>18</v>
      </c>
      <c r="N11" t="s">
        <v>19</v>
      </c>
      <c r="O11" t="s">
        <v>20</v>
      </c>
      <c r="P11" t="s">
        <v>21</v>
      </c>
    </row>
    <row r="12" spans="1:16" x14ac:dyDescent="0.2">
      <c r="A12">
        <v>741373394</v>
      </c>
      <c r="B12" t="s">
        <v>31</v>
      </c>
      <c r="C12">
        <v>316</v>
      </c>
      <c r="D12">
        <v>78</v>
      </c>
      <c r="E12">
        <v>80403</v>
      </c>
      <c r="F12">
        <v>100</v>
      </c>
      <c r="G12">
        <v>5103</v>
      </c>
      <c r="H12" t="s">
        <v>17</v>
      </c>
      <c r="I12">
        <v>2009</v>
      </c>
      <c r="J12">
        <v>4</v>
      </c>
      <c r="K12">
        <v>97</v>
      </c>
      <c r="L12">
        <v>19</v>
      </c>
      <c r="M12" t="s">
        <v>18</v>
      </c>
      <c r="N12" t="s">
        <v>19</v>
      </c>
      <c r="O12" t="s">
        <v>20</v>
      </c>
      <c r="P12" t="s">
        <v>21</v>
      </c>
    </row>
    <row r="13" spans="1:16" x14ac:dyDescent="0.2">
      <c r="A13">
        <v>741373392</v>
      </c>
      <c r="B13" t="s">
        <v>32</v>
      </c>
      <c r="C13">
        <v>316</v>
      </c>
      <c r="D13">
        <v>78</v>
      </c>
      <c r="E13">
        <v>80403</v>
      </c>
      <c r="F13">
        <v>100</v>
      </c>
      <c r="G13">
        <v>5103</v>
      </c>
      <c r="H13" t="s">
        <v>17</v>
      </c>
      <c r="I13">
        <v>2009</v>
      </c>
      <c r="J13">
        <v>2</v>
      </c>
      <c r="K13">
        <v>97</v>
      </c>
      <c r="L13">
        <v>19</v>
      </c>
      <c r="M13" t="s">
        <v>18</v>
      </c>
      <c r="N13" t="s">
        <v>19</v>
      </c>
      <c r="O13" t="s">
        <v>20</v>
      </c>
      <c r="P13" t="s">
        <v>21</v>
      </c>
    </row>
    <row r="14" spans="1:16" x14ac:dyDescent="0.2">
      <c r="A14">
        <v>741373405</v>
      </c>
      <c r="B14" t="s">
        <v>33</v>
      </c>
      <c r="C14">
        <v>316</v>
      </c>
      <c r="D14">
        <v>78</v>
      </c>
      <c r="E14">
        <v>80403</v>
      </c>
      <c r="F14">
        <v>100</v>
      </c>
      <c r="G14">
        <v>5103</v>
      </c>
      <c r="H14" t="s">
        <v>17</v>
      </c>
      <c r="I14">
        <v>2011</v>
      </c>
      <c r="J14">
        <v>1</v>
      </c>
      <c r="K14">
        <v>97</v>
      </c>
      <c r="L14">
        <v>19</v>
      </c>
      <c r="M14" t="s">
        <v>18</v>
      </c>
      <c r="N14" t="s">
        <v>19</v>
      </c>
      <c r="O14" t="s">
        <v>20</v>
      </c>
      <c r="P14" t="s">
        <v>21</v>
      </c>
    </row>
    <row r="15" spans="1:16" x14ac:dyDescent="0.2">
      <c r="A15">
        <v>741373384</v>
      </c>
      <c r="B15" t="s">
        <v>34</v>
      </c>
      <c r="C15">
        <v>316</v>
      </c>
      <c r="D15">
        <v>78</v>
      </c>
      <c r="E15">
        <v>80403</v>
      </c>
      <c r="F15">
        <v>100</v>
      </c>
      <c r="G15">
        <v>5103</v>
      </c>
      <c r="H15" t="s">
        <v>17</v>
      </c>
      <c r="I15">
        <v>2008</v>
      </c>
      <c r="J15">
        <v>1</v>
      </c>
      <c r="K15">
        <v>97</v>
      </c>
      <c r="L15">
        <v>19</v>
      </c>
      <c r="M15" t="s">
        <v>18</v>
      </c>
      <c r="N15" t="s">
        <v>19</v>
      </c>
      <c r="O15" t="s">
        <v>20</v>
      </c>
      <c r="P15" t="s">
        <v>21</v>
      </c>
    </row>
    <row r="16" spans="1:16" x14ac:dyDescent="0.2">
      <c r="A16">
        <v>741373406</v>
      </c>
      <c r="B16" t="s">
        <v>35</v>
      </c>
      <c r="C16">
        <v>316</v>
      </c>
      <c r="D16">
        <v>78</v>
      </c>
      <c r="E16">
        <v>80403</v>
      </c>
      <c r="F16">
        <v>100</v>
      </c>
      <c r="G16">
        <v>5103</v>
      </c>
      <c r="H16" t="s">
        <v>17</v>
      </c>
      <c r="I16">
        <v>2011</v>
      </c>
      <c r="J16">
        <v>2</v>
      </c>
      <c r="K16">
        <v>97</v>
      </c>
      <c r="L16">
        <v>19</v>
      </c>
      <c r="M16" t="s">
        <v>18</v>
      </c>
      <c r="N16" t="s">
        <v>19</v>
      </c>
      <c r="O16" t="s">
        <v>20</v>
      </c>
      <c r="P16" t="s">
        <v>21</v>
      </c>
    </row>
    <row r="17" spans="1:16" x14ac:dyDescent="0.2">
      <c r="A17">
        <v>741373377</v>
      </c>
      <c r="B17" t="s">
        <v>36</v>
      </c>
      <c r="C17">
        <v>316</v>
      </c>
      <c r="D17">
        <v>78</v>
      </c>
      <c r="E17">
        <v>80403</v>
      </c>
      <c r="F17">
        <v>100</v>
      </c>
      <c r="G17">
        <v>5103</v>
      </c>
      <c r="H17" t="s">
        <v>17</v>
      </c>
      <c r="I17">
        <v>2007</v>
      </c>
      <c r="J17">
        <v>1</v>
      </c>
      <c r="K17">
        <v>97</v>
      </c>
      <c r="L17">
        <v>19</v>
      </c>
      <c r="M17" t="s">
        <v>18</v>
      </c>
      <c r="N17" t="s">
        <v>19</v>
      </c>
      <c r="O17" t="s">
        <v>20</v>
      </c>
      <c r="P17" t="s">
        <v>21</v>
      </c>
    </row>
    <row r="18" spans="1:16" x14ac:dyDescent="0.2">
      <c r="A18">
        <v>741373387</v>
      </c>
      <c r="B18" t="s">
        <v>37</v>
      </c>
      <c r="C18">
        <v>316</v>
      </c>
      <c r="D18">
        <v>78</v>
      </c>
      <c r="E18">
        <v>80403</v>
      </c>
      <c r="F18">
        <v>100</v>
      </c>
      <c r="G18">
        <v>5103</v>
      </c>
      <c r="H18" t="s">
        <v>17</v>
      </c>
      <c r="I18">
        <v>2008</v>
      </c>
      <c r="J18">
        <v>4</v>
      </c>
      <c r="K18">
        <v>97</v>
      </c>
      <c r="L18">
        <v>19</v>
      </c>
      <c r="M18" t="s">
        <v>18</v>
      </c>
      <c r="N18" t="s">
        <v>19</v>
      </c>
      <c r="O18" t="s">
        <v>20</v>
      </c>
      <c r="P18" t="s">
        <v>21</v>
      </c>
    </row>
    <row r="19" spans="1:16" x14ac:dyDescent="0.2">
      <c r="A19">
        <v>741373379</v>
      </c>
      <c r="B19" t="s">
        <v>38</v>
      </c>
      <c r="C19">
        <v>316</v>
      </c>
      <c r="D19">
        <v>78</v>
      </c>
      <c r="E19">
        <v>80403</v>
      </c>
      <c r="F19">
        <v>100</v>
      </c>
      <c r="G19">
        <v>5103</v>
      </c>
      <c r="H19" t="s">
        <v>17</v>
      </c>
      <c r="I19">
        <v>2007</v>
      </c>
      <c r="J19">
        <v>3</v>
      </c>
      <c r="K19">
        <v>97</v>
      </c>
      <c r="L19">
        <v>19</v>
      </c>
      <c r="M19" t="s">
        <v>18</v>
      </c>
      <c r="N19" t="s">
        <v>19</v>
      </c>
      <c r="O19" t="s">
        <v>20</v>
      </c>
      <c r="P19" t="s">
        <v>21</v>
      </c>
    </row>
    <row r="20" spans="1:16" x14ac:dyDescent="0.2">
      <c r="A20">
        <v>741373401</v>
      </c>
      <c r="B20" t="s">
        <v>39</v>
      </c>
      <c r="C20">
        <v>316</v>
      </c>
      <c r="D20">
        <v>78</v>
      </c>
      <c r="E20">
        <v>80403</v>
      </c>
      <c r="F20">
        <v>100</v>
      </c>
      <c r="G20">
        <v>5103</v>
      </c>
      <c r="H20" t="s">
        <v>17</v>
      </c>
      <c r="I20">
        <v>2010</v>
      </c>
      <c r="J20">
        <v>4</v>
      </c>
      <c r="K20">
        <v>97</v>
      </c>
      <c r="L20">
        <v>19</v>
      </c>
      <c r="M20" t="s">
        <v>18</v>
      </c>
      <c r="N20" t="s">
        <v>19</v>
      </c>
      <c r="O20" t="s">
        <v>20</v>
      </c>
      <c r="P20" t="s">
        <v>21</v>
      </c>
    </row>
    <row r="21" spans="1:16" x14ac:dyDescent="0.2">
      <c r="A21">
        <v>741373335</v>
      </c>
      <c r="B21" t="s">
        <v>40</v>
      </c>
      <c r="C21">
        <v>316</v>
      </c>
      <c r="D21">
        <v>78</v>
      </c>
      <c r="E21">
        <v>80403</v>
      </c>
      <c r="F21">
        <v>100</v>
      </c>
      <c r="G21">
        <v>5103</v>
      </c>
      <c r="H21" t="s">
        <v>17</v>
      </c>
      <c r="I21">
        <v>2001</v>
      </c>
      <c r="J21">
        <v>1</v>
      </c>
      <c r="K21">
        <v>97</v>
      </c>
      <c r="L21">
        <v>19</v>
      </c>
      <c r="M21" t="s">
        <v>18</v>
      </c>
      <c r="N21" t="s">
        <v>19</v>
      </c>
      <c r="O21" t="s">
        <v>20</v>
      </c>
      <c r="P21" t="s">
        <v>21</v>
      </c>
    </row>
    <row r="22" spans="1:16" x14ac:dyDescent="0.2">
      <c r="A22">
        <v>741373328</v>
      </c>
      <c r="B22" t="s">
        <v>41</v>
      </c>
      <c r="C22">
        <v>316</v>
      </c>
      <c r="D22">
        <v>78</v>
      </c>
      <c r="E22">
        <v>80403</v>
      </c>
      <c r="F22">
        <v>100</v>
      </c>
      <c r="G22">
        <v>5103</v>
      </c>
      <c r="H22" t="s">
        <v>17</v>
      </c>
      <c r="I22">
        <v>2000</v>
      </c>
      <c r="J22">
        <v>1</v>
      </c>
      <c r="K22">
        <v>97</v>
      </c>
      <c r="L22">
        <v>19</v>
      </c>
      <c r="M22" t="s">
        <v>18</v>
      </c>
      <c r="N22" t="s">
        <v>19</v>
      </c>
      <c r="O22" t="s">
        <v>20</v>
      </c>
      <c r="P22" t="s">
        <v>21</v>
      </c>
    </row>
    <row r="23" spans="1:16" x14ac:dyDescent="0.2">
      <c r="A23">
        <v>741373336</v>
      </c>
      <c r="B23" t="s">
        <v>42</v>
      </c>
      <c r="C23">
        <v>316</v>
      </c>
      <c r="D23">
        <v>78</v>
      </c>
      <c r="E23">
        <v>80403</v>
      </c>
      <c r="F23">
        <v>100</v>
      </c>
      <c r="G23">
        <v>5103</v>
      </c>
      <c r="H23" t="s">
        <v>17</v>
      </c>
      <c r="I23">
        <v>2001</v>
      </c>
      <c r="J23">
        <v>2</v>
      </c>
      <c r="K23">
        <v>97</v>
      </c>
      <c r="L23">
        <v>19</v>
      </c>
      <c r="M23" t="s">
        <v>18</v>
      </c>
      <c r="N23" t="s">
        <v>19</v>
      </c>
      <c r="O23" t="s">
        <v>20</v>
      </c>
      <c r="P23" t="s">
        <v>21</v>
      </c>
    </row>
    <row r="24" spans="1:16" x14ac:dyDescent="0.2">
      <c r="A24">
        <v>741373329</v>
      </c>
      <c r="B24" t="s">
        <v>43</v>
      </c>
      <c r="C24">
        <v>316</v>
      </c>
      <c r="D24">
        <v>78</v>
      </c>
      <c r="E24">
        <v>80403</v>
      </c>
      <c r="F24">
        <v>100</v>
      </c>
      <c r="G24">
        <v>5103</v>
      </c>
      <c r="H24" t="s">
        <v>17</v>
      </c>
      <c r="I24">
        <v>2000</v>
      </c>
      <c r="J24">
        <v>2</v>
      </c>
      <c r="K24">
        <v>97</v>
      </c>
      <c r="L24">
        <v>19</v>
      </c>
      <c r="M24" t="s">
        <v>18</v>
      </c>
      <c r="N24" t="s">
        <v>19</v>
      </c>
      <c r="O24" t="s">
        <v>20</v>
      </c>
      <c r="P24" t="s">
        <v>21</v>
      </c>
    </row>
    <row r="25" spans="1:16" x14ac:dyDescent="0.2">
      <c r="A25">
        <v>741373330</v>
      </c>
      <c r="B25" t="s">
        <v>44</v>
      </c>
      <c r="C25">
        <v>316</v>
      </c>
      <c r="D25">
        <v>78</v>
      </c>
      <c r="E25">
        <v>80403</v>
      </c>
      <c r="F25">
        <v>100</v>
      </c>
      <c r="G25">
        <v>5103</v>
      </c>
      <c r="H25" t="s">
        <v>17</v>
      </c>
      <c r="I25">
        <v>2000</v>
      </c>
      <c r="J25">
        <v>3</v>
      </c>
      <c r="K25">
        <v>97</v>
      </c>
      <c r="L25">
        <v>19</v>
      </c>
      <c r="M25" t="s">
        <v>18</v>
      </c>
      <c r="N25" t="s">
        <v>19</v>
      </c>
      <c r="O25" t="s">
        <v>20</v>
      </c>
      <c r="P25" t="s">
        <v>21</v>
      </c>
    </row>
    <row r="26" spans="1:16" x14ac:dyDescent="0.2">
      <c r="A26">
        <v>741373338</v>
      </c>
      <c r="B26" t="s">
        <v>45</v>
      </c>
      <c r="C26">
        <v>316</v>
      </c>
      <c r="D26">
        <v>78</v>
      </c>
      <c r="E26">
        <v>80403</v>
      </c>
      <c r="F26">
        <v>100</v>
      </c>
      <c r="G26">
        <v>5103</v>
      </c>
      <c r="H26" t="s">
        <v>17</v>
      </c>
      <c r="I26">
        <v>2001</v>
      </c>
      <c r="J26">
        <v>4</v>
      </c>
      <c r="K26">
        <v>97</v>
      </c>
      <c r="L26">
        <v>19</v>
      </c>
      <c r="M26" t="s">
        <v>18</v>
      </c>
      <c r="N26" t="s">
        <v>19</v>
      </c>
      <c r="O26" t="s">
        <v>20</v>
      </c>
      <c r="P26" t="s">
        <v>21</v>
      </c>
    </row>
    <row r="27" spans="1:16" x14ac:dyDescent="0.2">
      <c r="A27">
        <v>741373337</v>
      </c>
      <c r="B27" t="s">
        <v>46</v>
      </c>
      <c r="C27">
        <v>316</v>
      </c>
      <c r="D27">
        <v>78</v>
      </c>
      <c r="E27">
        <v>80403</v>
      </c>
      <c r="F27">
        <v>100</v>
      </c>
      <c r="G27">
        <v>5103</v>
      </c>
      <c r="H27" t="s">
        <v>17</v>
      </c>
      <c r="I27">
        <v>2001</v>
      </c>
      <c r="J27">
        <v>3</v>
      </c>
      <c r="K27">
        <v>97</v>
      </c>
      <c r="L27">
        <v>19</v>
      </c>
      <c r="M27" t="s">
        <v>18</v>
      </c>
      <c r="N27" t="s">
        <v>19</v>
      </c>
      <c r="O27" t="s">
        <v>20</v>
      </c>
      <c r="P27" t="s">
        <v>21</v>
      </c>
    </row>
    <row r="28" spans="1:16" x14ac:dyDescent="0.2">
      <c r="A28">
        <v>741373331</v>
      </c>
      <c r="B28" t="s">
        <v>47</v>
      </c>
      <c r="C28">
        <v>316</v>
      </c>
      <c r="D28">
        <v>78</v>
      </c>
      <c r="E28">
        <v>80403</v>
      </c>
      <c r="F28">
        <v>100</v>
      </c>
      <c r="G28">
        <v>5103</v>
      </c>
      <c r="H28" t="s">
        <v>17</v>
      </c>
      <c r="I28">
        <v>2000</v>
      </c>
      <c r="J28">
        <v>4</v>
      </c>
      <c r="K28">
        <v>97</v>
      </c>
      <c r="L28">
        <v>19</v>
      </c>
      <c r="M28" t="s">
        <v>18</v>
      </c>
      <c r="N28" t="s">
        <v>19</v>
      </c>
      <c r="O28" t="s">
        <v>20</v>
      </c>
      <c r="P28" t="s">
        <v>21</v>
      </c>
    </row>
    <row r="29" spans="1:16" x14ac:dyDescent="0.2">
      <c r="A29">
        <v>741373352</v>
      </c>
      <c r="B29" t="s">
        <v>48</v>
      </c>
      <c r="C29">
        <v>316</v>
      </c>
      <c r="D29">
        <v>78</v>
      </c>
      <c r="E29">
        <v>80403</v>
      </c>
      <c r="F29">
        <v>100</v>
      </c>
      <c r="G29">
        <v>5103</v>
      </c>
      <c r="H29" t="s">
        <v>17</v>
      </c>
      <c r="I29">
        <v>2003</v>
      </c>
      <c r="J29">
        <v>4</v>
      </c>
      <c r="K29">
        <v>97</v>
      </c>
      <c r="L29">
        <v>19</v>
      </c>
      <c r="M29" t="s">
        <v>18</v>
      </c>
      <c r="N29" t="s">
        <v>19</v>
      </c>
      <c r="O29" t="s">
        <v>20</v>
      </c>
      <c r="P29" t="s">
        <v>21</v>
      </c>
    </row>
    <row r="30" spans="1:16" x14ac:dyDescent="0.2">
      <c r="A30">
        <v>741373356</v>
      </c>
      <c r="B30" t="s">
        <v>49</v>
      </c>
      <c r="C30">
        <v>316</v>
      </c>
      <c r="D30">
        <v>78</v>
      </c>
      <c r="E30">
        <v>80403</v>
      </c>
      <c r="F30">
        <v>100</v>
      </c>
      <c r="G30">
        <v>5103</v>
      </c>
      <c r="H30" t="s">
        <v>17</v>
      </c>
      <c r="I30">
        <v>2004</v>
      </c>
      <c r="J30">
        <v>1</v>
      </c>
      <c r="K30">
        <v>97</v>
      </c>
      <c r="L30">
        <v>19</v>
      </c>
      <c r="M30" t="s">
        <v>18</v>
      </c>
      <c r="N30" t="s">
        <v>19</v>
      </c>
      <c r="O30" t="s">
        <v>20</v>
      </c>
      <c r="P30" t="s">
        <v>21</v>
      </c>
    </row>
    <row r="31" spans="1:16" x14ac:dyDescent="0.2">
      <c r="A31">
        <v>741373363</v>
      </c>
      <c r="B31" t="s">
        <v>50</v>
      </c>
      <c r="C31">
        <v>316</v>
      </c>
      <c r="D31">
        <v>78</v>
      </c>
      <c r="E31">
        <v>80403</v>
      </c>
      <c r="F31">
        <v>100</v>
      </c>
      <c r="G31">
        <v>5103</v>
      </c>
      <c r="H31" t="s">
        <v>17</v>
      </c>
      <c r="I31">
        <v>2005</v>
      </c>
      <c r="J31">
        <v>1</v>
      </c>
      <c r="K31">
        <v>97</v>
      </c>
      <c r="L31">
        <v>19</v>
      </c>
      <c r="M31" t="s">
        <v>18</v>
      </c>
      <c r="N31" t="s">
        <v>19</v>
      </c>
      <c r="O31" t="s">
        <v>20</v>
      </c>
      <c r="P31" t="s">
        <v>21</v>
      </c>
    </row>
    <row r="32" spans="1:16" x14ac:dyDescent="0.2">
      <c r="A32">
        <v>741373365</v>
      </c>
      <c r="B32" t="s">
        <v>51</v>
      </c>
      <c r="C32">
        <v>316</v>
      </c>
      <c r="D32">
        <v>78</v>
      </c>
      <c r="E32">
        <v>80403</v>
      </c>
      <c r="F32">
        <v>100</v>
      </c>
      <c r="G32">
        <v>5103</v>
      </c>
      <c r="H32" t="s">
        <v>17</v>
      </c>
      <c r="I32">
        <v>2005</v>
      </c>
      <c r="J32">
        <v>3</v>
      </c>
      <c r="K32">
        <v>97</v>
      </c>
      <c r="L32">
        <v>19</v>
      </c>
      <c r="M32" t="s">
        <v>18</v>
      </c>
      <c r="N32" t="s">
        <v>19</v>
      </c>
      <c r="O32" t="s">
        <v>20</v>
      </c>
      <c r="P32" t="s">
        <v>21</v>
      </c>
    </row>
    <row r="33" spans="1:16" x14ac:dyDescent="0.2">
      <c r="A33">
        <v>741373343</v>
      </c>
      <c r="B33" t="s">
        <v>52</v>
      </c>
      <c r="C33">
        <v>316</v>
      </c>
      <c r="D33">
        <v>78</v>
      </c>
      <c r="E33">
        <v>80403</v>
      </c>
      <c r="F33">
        <v>100</v>
      </c>
      <c r="G33">
        <v>5103</v>
      </c>
      <c r="H33" t="s">
        <v>17</v>
      </c>
      <c r="I33">
        <v>2002</v>
      </c>
      <c r="J33">
        <v>2</v>
      </c>
      <c r="K33">
        <v>97</v>
      </c>
      <c r="L33">
        <v>19</v>
      </c>
      <c r="M33" t="s">
        <v>18</v>
      </c>
      <c r="N33" t="s">
        <v>19</v>
      </c>
      <c r="O33" t="s">
        <v>20</v>
      </c>
      <c r="P33" t="s">
        <v>21</v>
      </c>
    </row>
    <row r="34" spans="1:16" x14ac:dyDescent="0.2">
      <c r="A34">
        <v>741373412</v>
      </c>
      <c r="B34" t="s">
        <v>53</v>
      </c>
      <c r="C34">
        <v>316</v>
      </c>
      <c r="D34">
        <v>78</v>
      </c>
      <c r="E34">
        <v>80403</v>
      </c>
      <c r="F34">
        <v>100</v>
      </c>
      <c r="G34">
        <v>5103</v>
      </c>
      <c r="H34" t="s">
        <v>17</v>
      </c>
      <c r="I34">
        <v>2012</v>
      </c>
      <c r="J34">
        <v>1</v>
      </c>
      <c r="K34">
        <v>97</v>
      </c>
      <c r="L34">
        <v>19</v>
      </c>
      <c r="M34" t="s">
        <v>18</v>
      </c>
      <c r="N34" t="s">
        <v>19</v>
      </c>
      <c r="O34" t="s">
        <v>20</v>
      </c>
      <c r="P34" t="s">
        <v>21</v>
      </c>
    </row>
    <row r="35" spans="1:16" x14ac:dyDescent="0.2">
      <c r="A35">
        <v>741373364</v>
      </c>
      <c r="B35" t="s">
        <v>54</v>
      </c>
      <c r="C35">
        <v>316</v>
      </c>
      <c r="D35">
        <v>78</v>
      </c>
      <c r="E35">
        <v>80403</v>
      </c>
      <c r="F35">
        <v>100</v>
      </c>
      <c r="G35">
        <v>5103</v>
      </c>
      <c r="H35" t="s">
        <v>17</v>
      </c>
      <c r="I35">
        <v>2005</v>
      </c>
      <c r="J35">
        <v>2</v>
      </c>
      <c r="K35">
        <v>97</v>
      </c>
      <c r="L35">
        <v>19</v>
      </c>
      <c r="M35" t="s">
        <v>18</v>
      </c>
      <c r="N35" t="s">
        <v>19</v>
      </c>
      <c r="O35" t="s">
        <v>20</v>
      </c>
      <c r="P35" t="s">
        <v>21</v>
      </c>
    </row>
    <row r="36" spans="1:16" x14ac:dyDescent="0.2">
      <c r="A36">
        <v>741373366</v>
      </c>
      <c r="B36" t="s">
        <v>55</v>
      </c>
      <c r="C36">
        <v>316</v>
      </c>
      <c r="D36">
        <v>78</v>
      </c>
      <c r="E36">
        <v>80403</v>
      </c>
      <c r="F36">
        <v>100</v>
      </c>
      <c r="G36">
        <v>5103</v>
      </c>
      <c r="H36" t="s">
        <v>17</v>
      </c>
      <c r="I36">
        <v>2005</v>
      </c>
      <c r="J36">
        <v>4</v>
      </c>
      <c r="K36">
        <v>97</v>
      </c>
      <c r="L36">
        <v>19</v>
      </c>
      <c r="M36" t="s">
        <v>18</v>
      </c>
      <c r="N36" t="s">
        <v>19</v>
      </c>
      <c r="O36" t="s">
        <v>20</v>
      </c>
      <c r="P36" t="s">
        <v>21</v>
      </c>
    </row>
    <row r="37" spans="1:16" x14ac:dyDescent="0.2">
      <c r="A37">
        <v>741373371</v>
      </c>
      <c r="B37" t="s">
        <v>56</v>
      </c>
      <c r="C37">
        <v>316</v>
      </c>
      <c r="D37">
        <v>78</v>
      </c>
      <c r="E37">
        <v>80403</v>
      </c>
      <c r="F37">
        <v>100</v>
      </c>
      <c r="G37">
        <v>5103</v>
      </c>
      <c r="H37" t="s">
        <v>17</v>
      </c>
      <c r="I37">
        <v>2006</v>
      </c>
      <c r="J37">
        <v>2</v>
      </c>
      <c r="K37">
        <v>97</v>
      </c>
      <c r="L37">
        <v>19</v>
      </c>
      <c r="M37" t="s">
        <v>18</v>
      </c>
      <c r="N37" t="s">
        <v>19</v>
      </c>
      <c r="O37" t="s">
        <v>20</v>
      </c>
      <c r="P37" t="s">
        <v>21</v>
      </c>
    </row>
    <row r="38" spans="1:16" x14ac:dyDescent="0.2">
      <c r="A38">
        <v>741373349</v>
      </c>
      <c r="B38" t="s">
        <v>57</v>
      </c>
      <c r="C38">
        <v>316</v>
      </c>
      <c r="D38">
        <v>78</v>
      </c>
      <c r="E38">
        <v>80403</v>
      </c>
      <c r="F38">
        <v>100</v>
      </c>
      <c r="G38">
        <v>5103</v>
      </c>
      <c r="H38" t="s">
        <v>17</v>
      </c>
      <c r="I38">
        <v>2003</v>
      </c>
      <c r="J38">
        <v>1</v>
      </c>
      <c r="K38">
        <v>97</v>
      </c>
      <c r="L38">
        <v>19</v>
      </c>
      <c r="M38" t="s">
        <v>18</v>
      </c>
      <c r="N38" t="s">
        <v>19</v>
      </c>
      <c r="O38" t="s">
        <v>20</v>
      </c>
      <c r="P38" t="s">
        <v>21</v>
      </c>
    </row>
    <row r="39" spans="1:16" x14ac:dyDescent="0.2">
      <c r="A39">
        <v>741373350</v>
      </c>
      <c r="B39" t="s">
        <v>58</v>
      </c>
      <c r="C39">
        <v>316</v>
      </c>
      <c r="D39">
        <v>78</v>
      </c>
      <c r="E39">
        <v>80403</v>
      </c>
      <c r="F39">
        <v>100</v>
      </c>
      <c r="G39">
        <v>5103</v>
      </c>
      <c r="H39" t="s">
        <v>17</v>
      </c>
      <c r="I39">
        <v>2003</v>
      </c>
      <c r="J39">
        <v>2</v>
      </c>
      <c r="K39">
        <v>97</v>
      </c>
      <c r="L39">
        <v>19</v>
      </c>
      <c r="M39" t="s">
        <v>18</v>
      </c>
      <c r="N39" t="s">
        <v>19</v>
      </c>
      <c r="O39" t="s">
        <v>20</v>
      </c>
      <c r="P39" t="s">
        <v>21</v>
      </c>
    </row>
    <row r="40" spans="1:16" x14ac:dyDescent="0.2">
      <c r="A40">
        <v>741373358</v>
      </c>
      <c r="B40" t="s">
        <v>59</v>
      </c>
      <c r="C40">
        <v>316</v>
      </c>
      <c r="D40">
        <v>78</v>
      </c>
      <c r="E40">
        <v>80403</v>
      </c>
      <c r="F40">
        <v>100</v>
      </c>
      <c r="G40">
        <v>5103</v>
      </c>
      <c r="H40" t="s">
        <v>17</v>
      </c>
      <c r="I40">
        <v>2004</v>
      </c>
      <c r="J40">
        <v>3</v>
      </c>
      <c r="K40">
        <v>97</v>
      </c>
      <c r="L40">
        <v>19</v>
      </c>
      <c r="M40" t="s">
        <v>18</v>
      </c>
      <c r="N40" t="s">
        <v>19</v>
      </c>
      <c r="O40" t="s">
        <v>20</v>
      </c>
      <c r="P40" t="s">
        <v>21</v>
      </c>
    </row>
    <row r="41" spans="1:16" x14ac:dyDescent="0.2">
      <c r="A41">
        <v>741373372</v>
      </c>
      <c r="B41" t="s">
        <v>60</v>
      </c>
      <c r="C41">
        <v>316</v>
      </c>
      <c r="D41">
        <v>78</v>
      </c>
      <c r="E41">
        <v>80403</v>
      </c>
      <c r="F41">
        <v>100</v>
      </c>
      <c r="G41">
        <v>5103</v>
      </c>
      <c r="H41" t="s">
        <v>17</v>
      </c>
      <c r="I41">
        <v>2006</v>
      </c>
      <c r="J41">
        <v>3</v>
      </c>
      <c r="K41">
        <v>97</v>
      </c>
      <c r="L41">
        <v>19</v>
      </c>
      <c r="M41" t="s">
        <v>18</v>
      </c>
      <c r="N41" t="s">
        <v>19</v>
      </c>
      <c r="O41" t="s">
        <v>20</v>
      </c>
      <c r="P41" t="s">
        <v>21</v>
      </c>
    </row>
    <row r="42" spans="1:16" x14ac:dyDescent="0.2">
      <c r="A42">
        <v>741373345</v>
      </c>
      <c r="B42" t="s">
        <v>61</v>
      </c>
      <c r="C42">
        <v>316</v>
      </c>
      <c r="D42">
        <v>78</v>
      </c>
      <c r="E42">
        <v>80403</v>
      </c>
      <c r="F42">
        <v>100</v>
      </c>
      <c r="G42">
        <v>5103</v>
      </c>
      <c r="H42" t="s">
        <v>17</v>
      </c>
      <c r="I42">
        <v>2002</v>
      </c>
      <c r="J42">
        <v>4</v>
      </c>
      <c r="K42">
        <v>97</v>
      </c>
      <c r="L42">
        <v>19</v>
      </c>
      <c r="M42" t="s">
        <v>18</v>
      </c>
      <c r="N42" t="s">
        <v>19</v>
      </c>
      <c r="O42" t="s">
        <v>20</v>
      </c>
      <c r="P42" t="s">
        <v>21</v>
      </c>
    </row>
    <row r="43" spans="1:16" x14ac:dyDescent="0.2">
      <c r="A43">
        <v>741373413</v>
      </c>
      <c r="B43" t="s">
        <v>62</v>
      </c>
      <c r="C43">
        <v>316</v>
      </c>
      <c r="D43">
        <v>78</v>
      </c>
      <c r="E43">
        <v>80403</v>
      </c>
      <c r="F43">
        <v>100</v>
      </c>
      <c r="G43">
        <v>5103</v>
      </c>
      <c r="H43" t="s">
        <v>17</v>
      </c>
      <c r="I43">
        <v>2012</v>
      </c>
      <c r="J43">
        <v>2</v>
      </c>
      <c r="K43">
        <v>97</v>
      </c>
      <c r="L43">
        <v>19</v>
      </c>
      <c r="M43" t="s">
        <v>18</v>
      </c>
      <c r="N43" t="s">
        <v>19</v>
      </c>
      <c r="O43" t="s">
        <v>20</v>
      </c>
      <c r="P43" t="s">
        <v>21</v>
      </c>
    </row>
    <row r="44" spans="1:16" x14ac:dyDescent="0.2">
      <c r="A44">
        <v>741373357</v>
      </c>
      <c r="B44" t="s">
        <v>63</v>
      </c>
      <c r="C44">
        <v>316</v>
      </c>
      <c r="D44">
        <v>78</v>
      </c>
      <c r="E44">
        <v>80403</v>
      </c>
      <c r="F44">
        <v>100</v>
      </c>
      <c r="G44">
        <v>5103</v>
      </c>
      <c r="H44" t="s">
        <v>17</v>
      </c>
      <c r="I44">
        <v>2004</v>
      </c>
      <c r="J44">
        <v>2</v>
      </c>
      <c r="K44">
        <v>97</v>
      </c>
      <c r="L44">
        <v>19</v>
      </c>
      <c r="M44" t="s">
        <v>18</v>
      </c>
      <c r="N44" t="s">
        <v>19</v>
      </c>
      <c r="O44" t="s">
        <v>20</v>
      </c>
      <c r="P44" t="s">
        <v>21</v>
      </c>
    </row>
    <row r="45" spans="1:16" x14ac:dyDescent="0.2">
      <c r="A45">
        <v>741373373</v>
      </c>
      <c r="B45" t="s">
        <v>64</v>
      </c>
      <c r="C45">
        <v>316</v>
      </c>
      <c r="D45">
        <v>78</v>
      </c>
      <c r="E45">
        <v>80403</v>
      </c>
      <c r="F45">
        <v>100</v>
      </c>
      <c r="G45">
        <v>5103</v>
      </c>
      <c r="H45" t="s">
        <v>17</v>
      </c>
      <c r="I45">
        <v>2006</v>
      </c>
      <c r="J45">
        <v>4</v>
      </c>
      <c r="K45">
        <v>97</v>
      </c>
      <c r="L45">
        <v>19</v>
      </c>
      <c r="M45" t="s">
        <v>18</v>
      </c>
      <c r="N45" t="s">
        <v>19</v>
      </c>
      <c r="O45" t="s">
        <v>20</v>
      </c>
      <c r="P45" t="s">
        <v>21</v>
      </c>
    </row>
    <row r="46" spans="1:16" x14ac:dyDescent="0.2">
      <c r="A46">
        <v>741373351</v>
      </c>
      <c r="B46" t="s">
        <v>65</v>
      </c>
      <c r="C46">
        <v>316</v>
      </c>
      <c r="D46">
        <v>78</v>
      </c>
      <c r="E46">
        <v>80403</v>
      </c>
      <c r="F46">
        <v>100</v>
      </c>
      <c r="G46">
        <v>5103</v>
      </c>
      <c r="H46" t="s">
        <v>17</v>
      </c>
      <c r="I46">
        <v>2003</v>
      </c>
      <c r="J46">
        <v>3</v>
      </c>
      <c r="K46">
        <v>97</v>
      </c>
      <c r="L46">
        <v>19</v>
      </c>
      <c r="M46" t="s">
        <v>18</v>
      </c>
      <c r="N46" t="s">
        <v>19</v>
      </c>
      <c r="O46" t="s">
        <v>20</v>
      </c>
      <c r="P46" t="s">
        <v>21</v>
      </c>
    </row>
    <row r="47" spans="1:16" x14ac:dyDescent="0.2">
      <c r="A47">
        <v>741373342</v>
      </c>
      <c r="B47" t="s">
        <v>66</v>
      </c>
      <c r="C47">
        <v>316</v>
      </c>
      <c r="D47">
        <v>78</v>
      </c>
      <c r="E47">
        <v>80403</v>
      </c>
      <c r="F47">
        <v>100</v>
      </c>
      <c r="G47">
        <v>5103</v>
      </c>
      <c r="H47" t="s">
        <v>17</v>
      </c>
      <c r="I47">
        <v>2002</v>
      </c>
      <c r="J47">
        <v>1</v>
      </c>
      <c r="K47">
        <v>97</v>
      </c>
      <c r="L47">
        <v>19</v>
      </c>
      <c r="M47" t="s">
        <v>18</v>
      </c>
      <c r="N47" t="s">
        <v>19</v>
      </c>
      <c r="O47" t="s">
        <v>20</v>
      </c>
      <c r="P47" t="s">
        <v>21</v>
      </c>
    </row>
    <row r="48" spans="1:16" x14ac:dyDescent="0.2">
      <c r="A48">
        <v>741373370</v>
      </c>
      <c r="B48" t="s">
        <v>37</v>
      </c>
      <c r="C48">
        <v>316</v>
      </c>
      <c r="D48">
        <v>78</v>
      </c>
      <c r="E48">
        <v>80403</v>
      </c>
      <c r="F48">
        <v>100</v>
      </c>
      <c r="G48">
        <v>5103</v>
      </c>
      <c r="H48" t="s">
        <v>17</v>
      </c>
      <c r="I48">
        <v>2006</v>
      </c>
      <c r="J48">
        <v>1</v>
      </c>
      <c r="K48">
        <v>97</v>
      </c>
      <c r="L48">
        <v>19</v>
      </c>
      <c r="M48" t="s">
        <v>18</v>
      </c>
      <c r="N48" t="s">
        <v>19</v>
      </c>
      <c r="O48" t="s">
        <v>20</v>
      </c>
      <c r="P48" t="s">
        <v>21</v>
      </c>
    </row>
    <row r="49" spans="1:16" x14ac:dyDescent="0.2">
      <c r="A49">
        <v>741373344</v>
      </c>
      <c r="B49" t="s">
        <v>57</v>
      </c>
      <c r="C49">
        <v>316</v>
      </c>
      <c r="D49">
        <v>78</v>
      </c>
      <c r="E49">
        <v>80403</v>
      </c>
      <c r="F49">
        <v>100</v>
      </c>
      <c r="G49">
        <v>5103</v>
      </c>
      <c r="H49" t="s">
        <v>17</v>
      </c>
      <c r="I49">
        <v>2002</v>
      </c>
      <c r="J49">
        <v>3</v>
      </c>
      <c r="K49">
        <v>97</v>
      </c>
      <c r="L49">
        <v>19</v>
      </c>
      <c r="M49" t="s">
        <v>18</v>
      </c>
      <c r="N49" t="s">
        <v>19</v>
      </c>
      <c r="O49" t="s">
        <v>20</v>
      </c>
      <c r="P49" t="s">
        <v>21</v>
      </c>
    </row>
    <row r="50" spans="1:16" x14ac:dyDescent="0.2">
      <c r="A50">
        <v>741373359</v>
      </c>
      <c r="B50" t="s">
        <v>67</v>
      </c>
      <c r="C50">
        <v>316</v>
      </c>
      <c r="D50">
        <v>78</v>
      </c>
      <c r="E50">
        <v>80403</v>
      </c>
      <c r="F50">
        <v>100</v>
      </c>
      <c r="G50">
        <v>5103</v>
      </c>
      <c r="H50" t="s">
        <v>17</v>
      </c>
      <c r="I50">
        <v>2004</v>
      </c>
      <c r="J50">
        <v>4</v>
      </c>
      <c r="K50">
        <v>97</v>
      </c>
      <c r="L50">
        <v>19</v>
      </c>
      <c r="M50" t="s">
        <v>18</v>
      </c>
      <c r="N50" t="s">
        <v>19</v>
      </c>
      <c r="O50" t="s">
        <v>20</v>
      </c>
      <c r="P50" t="s">
        <v>21</v>
      </c>
    </row>
    <row r="51" spans="1:16" x14ac:dyDescent="0.2">
      <c r="A51">
        <v>741373414</v>
      </c>
      <c r="B51" t="s">
        <v>68</v>
      </c>
      <c r="C51">
        <v>316</v>
      </c>
      <c r="D51">
        <v>78</v>
      </c>
      <c r="E51">
        <v>80403</v>
      </c>
      <c r="F51">
        <v>100</v>
      </c>
      <c r="G51">
        <v>5103</v>
      </c>
      <c r="H51" t="s">
        <v>17</v>
      </c>
      <c r="I51">
        <v>2012</v>
      </c>
      <c r="J51">
        <v>3</v>
      </c>
      <c r="K51">
        <v>97</v>
      </c>
      <c r="L51">
        <v>19</v>
      </c>
      <c r="M51" t="s">
        <v>18</v>
      </c>
      <c r="N51" t="s">
        <v>19</v>
      </c>
      <c r="O51" t="s">
        <v>20</v>
      </c>
      <c r="P51" t="s">
        <v>21</v>
      </c>
    </row>
    <row r="52" spans="1:16" x14ac:dyDescent="0.2">
      <c r="A52">
        <v>741373419</v>
      </c>
      <c r="B52" t="s">
        <v>69</v>
      </c>
      <c r="C52">
        <v>316</v>
      </c>
      <c r="D52">
        <v>78</v>
      </c>
      <c r="E52">
        <v>80403</v>
      </c>
      <c r="F52">
        <v>100</v>
      </c>
      <c r="G52">
        <v>5103</v>
      </c>
      <c r="H52" t="s">
        <v>17</v>
      </c>
      <c r="I52">
        <v>2013</v>
      </c>
      <c r="J52">
        <v>1</v>
      </c>
      <c r="K52">
        <v>97</v>
      </c>
      <c r="L52">
        <v>19</v>
      </c>
      <c r="M52" t="s">
        <v>18</v>
      </c>
      <c r="N52" t="s">
        <v>19</v>
      </c>
      <c r="O52" t="s">
        <v>20</v>
      </c>
      <c r="P52" t="s">
        <v>21</v>
      </c>
    </row>
    <row r="53" spans="1:16" x14ac:dyDescent="0.2">
      <c r="A53">
        <v>741373415</v>
      </c>
      <c r="B53" t="s">
        <v>70</v>
      </c>
      <c r="C53">
        <v>316</v>
      </c>
      <c r="D53">
        <v>78</v>
      </c>
      <c r="E53">
        <v>80403</v>
      </c>
      <c r="F53">
        <v>100</v>
      </c>
      <c r="G53">
        <v>5103</v>
      </c>
      <c r="H53" t="s">
        <v>17</v>
      </c>
      <c r="I53">
        <v>2012</v>
      </c>
      <c r="J53">
        <v>4</v>
      </c>
      <c r="K53">
        <v>97</v>
      </c>
      <c r="L53">
        <v>19</v>
      </c>
      <c r="M53" t="s">
        <v>18</v>
      </c>
      <c r="N53" t="s">
        <v>19</v>
      </c>
      <c r="O53" t="s">
        <v>20</v>
      </c>
      <c r="P53" t="s">
        <v>21</v>
      </c>
    </row>
    <row r="54" spans="1:16" x14ac:dyDescent="0.2">
      <c r="A54">
        <v>741373420</v>
      </c>
      <c r="B54" t="s">
        <v>71</v>
      </c>
      <c r="C54">
        <v>316</v>
      </c>
      <c r="D54">
        <v>78</v>
      </c>
      <c r="E54">
        <v>80403</v>
      </c>
      <c r="F54">
        <v>100</v>
      </c>
      <c r="G54">
        <v>5103</v>
      </c>
      <c r="H54" t="s">
        <v>17</v>
      </c>
      <c r="I54">
        <v>2013</v>
      </c>
      <c r="J54">
        <v>2</v>
      </c>
      <c r="K54">
        <v>97</v>
      </c>
      <c r="L54">
        <v>19</v>
      </c>
      <c r="M54" t="s">
        <v>18</v>
      </c>
      <c r="N54" t="s">
        <v>19</v>
      </c>
      <c r="O54" t="s">
        <v>20</v>
      </c>
      <c r="P54" t="s">
        <v>21</v>
      </c>
    </row>
    <row r="55" spans="1:16" x14ac:dyDescent="0.2">
      <c r="A55">
        <v>741373421</v>
      </c>
      <c r="B55" t="s">
        <v>72</v>
      </c>
      <c r="C55">
        <v>316</v>
      </c>
      <c r="D55">
        <v>78</v>
      </c>
      <c r="E55">
        <v>80403</v>
      </c>
      <c r="F55">
        <v>100</v>
      </c>
      <c r="G55">
        <v>5103</v>
      </c>
      <c r="H55" t="s">
        <v>17</v>
      </c>
      <c r="I55">
        <v>2013</v>
      </c>
      <c r="J55">
        <v>3</v>
      </c>
      <c r="K55">
        <v>97</v>
      </c>
      <c r="L55">
        <v>19</v>
      </c>
      <c r="M55" t="s">
        <v>18</v>
      </c>
      <c r="N55" t="s">
        <v>19</v>
      </c>
      <c r="O55" t="s">
        <v>20</v>
      </c>
      <c r="P55" t="s">
        <v>21</v>
      </c>
    </row>
    <row r="56" spans="1:16" x14ac:dyDescent="0.2">
      <c r="A56">
        <v>741373422</v>
      </c>
      <c r="B56" t="s">
        <v>73</v>
      </c>
      <c r="C56">
        <v>316</v>
      </c>
      <c r="D56">
        <v>78</v>
      </c>
      <c r="E56">
        <v>80403</v>
      </c>
      <c r="F56">
        <v>100</v>
      </c>
      <c r="G56">
        <v>5103</v>
      </c>
      <c r="H56" t="s">
        <v>17</v>
      </c>
      <c r="I56">
        <v>2013</v>
      </c>
      <c r="J56">
        <v>4</v>
      </c>
      <c r="K56">
        <v>97</v>
      </c>
      <c r="L56">
        <v>19</v>
      </c>
      <c r="M56" t="s">
        <v>18</v>
      </c>
      <c r="N56" t="s">
        <v>19</v>
      </c>
      <c r="O56" t="s">
        <v>20</v>
      </c>
      <c r="P56" t="s">
        <v>21</v>
      </c>
    </row>
    <row r="57" spans="1:16" x14ac:dyDescent="0.2">
      <c r="A57">
        <v>763234700</v>
      </c>
      <c r="B57" t="s">
        <v>74</v>
      </c>
      <c r="C57">
        <v>316</v>
      </c>
      <c r="D57">
        <v>78</v>
      </c>
      <c r="E57">
        <v>80403</v>
      </c>
      <c r="F57">
        <v>100</v>
      </c>
      <c r="G57">
        <v>5103</v>
      </c>
      <c r="H57" t="s">
        <v>17</v>
      </c>
      <c r="I57">
        <v>2015</v>
      </c>
      <c r="J57">
        <v>3</v>
      </c>
      <c r="K57">
        <v>97</v>
      </c>
      <c r="L57">
        <v>19</v>
      </c>
      <c r="M57" t="s">
        <v>18</v>
      </c>
      <c r="N57" t="s">
        <v>19</v>
      </c>
      <c r="O57" t="s">
        <v>20</v>
      </c>
      <c r="P57" t="s">
        <v>21</v>
      </c>
    </row>
    <row r="58" spans="1:16" x14ac:dyDescent="0.2">
      <c r="A58">
        <v>746641950</v>
      </c>
      <c r="B58" t="s">
        <v>75</v>
      </c>
      <c r="C58">
        <v>316</v>
      </c>
      <c r="D58">
        <v>78</v>
      </c>
      <c r="E58">
        <v>80403</v>
      </c>
      <c r="F58">
        <v>100</v>
      </c>
      <c r="G58">
        <v>5103</v>
      </c>
      <c r="H58" t="s">
        <v>17</v>
      </c>
      <c r="I58">
        <v>2014</v>
      </c>
      <c r="J58">
        <v>1</v>
      </c>
      <c r="K58">
        <v>97</v>
      </c>
      <c r="L58">
        <v>19</v>
      </c>
      <c r="M58" t="s">
        <v>18</v>
      </c>
      <c r="N58" t="s">
        <v>19</v>
      </c>
      <c r="O58" t="s">
        <v>20</v>
      </c>
      <c r="P58" t="s">
        <v>21</v>
      </c>
    </row>
    <row r="59" spans="1:16" x14ac:dyDescent="0.2">
      <c r="A59">
        <v>763234698</v>
      </c>
      <c r="B59" t="s">
        <v>76</v>
      </c>
      <c r="C59">
        <v>316</v>
      </c>
      <c r="D59">
        <v>78</v>
      </c>
      <c r="E59">
        <v>80403</v>
      </c>
      <c r="F59">
        <v>100</v>
      </c>
      <c r="G59">
        <v>5103</v>
      </c>
      <c r="H59" t="s">
        <v>17</v>
      </c>
      <c r="I59">
        <v>2015</v>
      </c>
      <c r="J59">
        <v>1</v>
      </c>
      <c r="K59">
        <v>97</v>
      </c>
      <c r="L59">
        <v>19</v>
      </c>
      <c r="M59" t="s">
        <v>18</v>
      </c>
      <c r="N59" t="s">
        <v>19</v>
      </c>
      <c r="O59" t="s">
        <v>20</v>
      </c>
      <c r="P59" t="s">
        <v>21</v>
      </c>
    </row>
    <row r="60" spans="1:16" x14ac:dyDescent="0.2">
      <c r="A60">
        <v>746641951</v>
      </c>
      <c r="B60" t="s">
        <v>77</v>
      </c>
      <c r="C60">
        <v>316</v>
      </c>
      <c r="D60">
        <v>78</v>
      </c>
      <c r="E60">
        <v>80403</v>
      </c>
      <c r="F60">
        <v>100</v>
      </c>
      <c r="G60">
        <v>5103</v>
      </c>
      <c r="H60" t="s">
        <v>17</v>
      </c>
      <c r="I60">
        <v>2014</v>
      </c>
      <c r="J60">
        <v>2</v>
      </c>
      <c r="K60">
        <v>97</v>
      </c>
      <c r="L60">
        <v>19</v>
      </c>
      <c r="M60" t="s">
        <v>18</v>
      </c>
      <c r="N60" t="s">
        <v>19</v>
      </c>
      <c r="O60" t="s">
        <v>20</v>
      </c>
      <c r="P60" t="s">
        <v>21</v>
      </c>
    </row>
    <row r="61" spans="1:16" x14ac:dyDescent="0.2">
      <c r="A61">
        <v>746641952</v>
      </c>
      <c r="B61" t="s">
        <v>78</v>
      </c>
      <c r="C61">
        <v>316</v>
      </c>
      <c r="D61">
        <v>78</v>
      </c>
      <c r="E61">
        <v>80403</v>
      </c>
      <c r="F61">
        <v>100</v>
      </c>
      <c r="G61">
        <v>5103</v>
      </c>
      <c r="H61" t="s">
        <v>17</v>
      </c>
      <c r="I61">
        <v>2014</v>
      </c>
      <c r="J61">
        <v>3</v>
      </c>
      <c r="K61">
        <v>97</v>
      </c>
      <c r="L61">
        <v>19</v>
      </c>
      <c r="M61" t="s">
        <v>18</v>
      </c>
      <c r="N61" t="s">
        <v>19</v>
      </c>
      <c r="O61" t="s">
        <v>20</v>
      </c>
      <c r="P61" t="s">
        <v>21</v>
      </c>
    </row>
    <row r="62" spans="1:16" x14ac:dyDescent="0.2">
      <c r="A62">
        <v>763234701</v>
      </c>
      <c r="B62" t="s">
        <v>79</v>
      </c>
      <c r="C62">
        <v>316</v>
      </c>
      <c r="D62">
        <v>78</v>
      </c>
      <c r="E62">
        <v>80403</v>
      </c>
      <c r="F62">
        <v>100</v>
      </c>
      <c r="G62">
        <v>5103</v>
      </c>
      <c r="H62" t="s">
        <v>17</v>
      </c>
      <c r="I62">
        <v>2015</v>
      </c>
      <c r="J62">
        <v>4</v>
      </c>
      <c r="K62">
        <v>97</v>
      </c>
      <c r="L62">
        <v>19</v>
      </c>
      <c r="M62" t="s">
        <v>18</v>
      </c>
      <c r="N62" t="s">
        <v>19</v>
      </c>
      <c r="O62" t="s">
        <v>20</v>
      </c>
      <c r="P62" t="s">
        <v>21</v>
      </c>
    </row>
    <row r="63" spans="1:16" x14ac:dyDescent="0.2">
      <c r="A63">
        <v>763234699</v>
      </c>
      <c r="B63" t="s">
        <v>80</v>
      </c>
      <c r="C63">
        <v>316</v>
      </c>
      <c r="D63">
        <v>78</v>
      </c>
      <c r="E63">
        <v>80403</v>
      </c>
      <c r="F63">
        <v>100</v>
      </c>
      <c r="G63">
        <v>5103</v>
      </c>
      <c r="H63" t="s">
        <v>17</v>
      </c>
      <c r="I63">
        <v>2015</v>
      </c>
      <c r="J63">
        <v>2</v>
      </c>
      <c r="K63">
        <v>97</v>
      </c>
      <c r="L63">
        <v>19</v>
      </c>
      <c r="M63" t="s">
        <v>18</v>
      </c>
      <c r="N63" t="s">
        <v>19</v>
      </c>
      <c r="O63" t="s">
        <v>20</v>
      </c>
      <c r="P63" t="s">
        <v>21</v>
      </c>
    </row>
    <row r="64" spans="1:16" x14ac:dyDescent="0.2">
      <c r="A64">
        <v>746641953</v>
      </c>
      <c r="B64" t="s">
        <v>81</v>
      </c>
      <c r="C64">
        <v>316</v>
      </c>
      <c r="D64">
        <v>78</v>
      </c>
      <c r="E64">
        <v>80403</v>
      </c>
      <c r="F64">
        <v>100</v>
      </c>
      <c r="G64">
        <v>5103</v>
      </c>
      <c r="H64" t="s">
        <v>17</v>
      </c>
      <c r="I64">
        <v>2014</v>
      </c>
      <c r="J64">
        <v>4</v>
      </c>
      <c r="K64">
        <v>97</v>
      </c>
      <c r="L64">
        <v>19</v>
      </c>
      <c r="M64" t="s">
        <v>18</v>
      </c>
      <c r="N64" t="s">
        <v>19</v>
      </c>
      <c r="O64" t="s">
        <v>20</v>
      </c>
      <c r="P64" t="s">
        <v>21</v>
      </c>
    </row>
    <row r="65" spans="1:16" x14ac:dyDescent="0.2">
      <c r="A65">
        <v>886203565</v>
      </c>
      <c r="B65" t="s">
        <v>82</v>
      </c>
      <c r="C65">
        <v>316</v>
      </c>
      <c r="D65">
        <v>78</v>
      </c>
      <c r="E65">
        <v>80403</v>
      </c>
      <c r="F65">
        <v>100</v>
      </c>
      <c r="G65">
        <v>5103</v>
      </c>
      <c r="H65" t="s">
        <v>17</v>
      </c>
      <c r="I65">
        <v>2018</v>
      </c>
      <c r="J65">
        <v>4</v>
      </c>
      <c r="K65">
        <v>97</v>
      </c>
      <c r="L65">
        <v>19</v>
      </c>
      <c r="M65" t="s">
        <v>18</v>
      </c>
      <c r="N65" t="s">
        <v>19</v>
      </c>
      <c r="O65" t="s">
        <v>20</v>
      </c>
      <c r="P65" t="s">
        <v>21</v>
      </c>
    </row>
    <row r="66" spans="1:16" x14ac:dyDescent="0.2">
      <c r="A66">
        <v>982415517</v>
      </c>
      <c r="B66" t="s">
        <v>83</v>
      </c>
      <c r="C66">
        <v>316</v>
      </c>
      <c r="D66">
        <v>78</v>
      </c>
      <c r="E66">
        <v>80403</v>
      </c>
      <c r="F66">
        <v>100</v>
      </c>
      <c r="G66">
        <v>5103</v>
      </c>
      <c r="H66" t="s">
        <v>17</v>
      </c>
      <c r="I66">
        <v>2019</v>
      </c>
      <c r="J66">
        <v>2</v>
      </c>
      <c r="K66">
        <v>97</v>
      </c>
      <c r="L66">
        <v>19</v>
      </c>
      <c r="M66" t="s">
        <v>18</v>
      </c>
      <c r="N66" t="s">
        <v>19</v>
      </c>
      <c r="O66" t="s">
        <v>20</v>
      </c>
      <c r="P66" t="s">
        <v>21</v>
      </c>
    </row>
    <row r="67" spans="1:16" x14ac:dyDescent="0.2">
      <c r="A67">
        <v>1107052573</v>
      </c>
      <c r="B67" t="s">
        <v>84</v>
      </c>
      <c r="C67">
        <v>316</v>
      </c>
      <c r="D67">
        <v>78</v>
      </c>
      <c r="E67">
        <v>80403</v>
      </c>
      <c r="F67">
        <v>100</v>
      </c>
      <c r="G67">
        <v>5103</v>
      </c>
      <c r="H67" t="s">
        <v>17</v>
      </c>
      <c r="I67">
        <v>2020</v>
      </c>
      <c r="J67">
        <v>4</v>
      </c>
      <c r="K67">
        <v>97</v>
      </c>
      <c r="L67">
        <v>19</v>
      </c>
      <c r="M67" t="s">
        <v>18</v>
      </c>
      <c r="N67" t="s">
        <v>19</v>
      </c>
      <c r="O67" t="s">
        <v>20</v>
      </c>
      <c r="P67" t="s">
        <v>21</v>
      </c>
    </row>
    <row r="68" spans="1:16" x14ac:dyDescent="0.2">
      <c r="A68">
        <v>840142991</v>
      </c>
      <c r="B68" t="s">
        <v>85</v>
      </c>
      <c r="C68">
        <v>316</v>
      </c>
      <c r="D68">
        <v>78</v>
      </c>
      <c r="E68">
        <v>80403</v>
      </c>
      <c r="F68">
        <v>100</v>
      </c>
      <c r="G68">
        <v>5103</v>
      </c>
      <c r="H68" t="s">
        <v>17</v>
      </c>
      <c r="I68">
        <v>2017</v>
      </c>
      <c r="J68">
        <v>1</v>
      </c>
      <c r="K68">
        <v>97</v>
      </c>
      <c r="L68">
        <v>19</v>
      </c>
      <c r="M68" t="s">
        <v>18</v>
      </c>
      <c r="N68" t="s">
        <v>19</v>
      </c>
      <c r="O68" t="s">
        <v>20</v>
      </c>
      <c r="P68" t="s">
        <v>21</v>
      </c>
    </row>
    <row r="69" spans="1:16" x14ac:dyDescent="0.2">
      <c r="A69">
        <v>840147840</v>
      </c>
      <c r="B69" t="s">
        <v>86</v>
      </c>
      <c r="C69">
        <v>316</v>
      </c>
      <c r="D69">
        <v>78</v>
      </c>
      <c r="E69">
        <v>80403</v>
      </c>
      <c r="F69">
        <v>100</v>
      </c>
      <c r="G69">
        <v>5103</v>
      </c>
      <c r="H69" t="s">
        <v>17</v>
      </c>
      <c r="I69">
        <v>2017</v>
      </c>
      <c r="J69">
        <v>2</v>
      </c>
      <c r="K69">
        <v>97</v>
      </c>
      <c r="L69">
        <v>19</v>
      </c>
      <c r="M69" t="s">
        <v>18</v>
      </c>
      <c r="N69" t="s">
        <v>19</v>
      </c>
      <c r="O69" t="s">
        <v>20</v>
      </c>
      <c r="P69" t="s">
        <v>21</v>
      </c>
    </row>
    <row r="70" spans="1:16" x14ac:dyDescent="0.2">
      <c r="A70">
        <v>781275035</v>
      </c>
      <c r="B70" t="s">
        <v>87</v>
      </c>
      <c r="C70">
        <v>316</v>
      </c>
      <c r="D70">
        <v>78</v>
      </c>
      <c r="E70">
        <v>80403</v>
      </c>
      <c r="F70">
        <v>100</v>
      </c>
      <c r="G70">
        <v>5103</v>
      </c>
      <c r="H70" t="s">
        <v>17</v>
      </c>
      <c r="I70">
        <v>2016</v>
      </c>
      <c r="J70">
        <v>1</v>
      </c>
      <c r="K70">
        <v>97</v>
      </c>
      <c r="L70">
        <v>19</v>
      </c>
      <c r="M70" t="s">
        <v>18</v>
      </c>
      <c r="N70" t="s">
        <v>19</v>
      </c>
      <c r="O70" t="s">
        <v>20</v>
      </c>
      <c r="P70" t="s">
        <v>21</v>
      </c>
    </row>
    <row r="71" spans="1:16" x14ac:dyDescent="0.2">
      <c r="A71">
        <v>840140708</v>
      </c>
      <c r="B71" t="s">
        <v>88</v>
      </c>
      <c r="C71">
        <v>316</v>
      </c>
      <c r="D71">
        <v>78</v>
      </c>
      <c r="E71">
        <v>80403</v>
      </c>
      <c r="F71">
        <v>100</v>
      </c>
      <c r="G71">
        <v>5103</v>
      </c>
      <c r="H71" t="s">
        <v>17</v>
      </c>
      <c r="I71">
        <v>2017</v>
      </c>
      <c r="J71">
        <v>3</v>
      </c>
      <c r="K71">
        <v>97</v>
      </c>
      <c r="L71">
        <v>19</v>
      </c>
      <c r="M71" t="s">
        <v>18</v>
      </c>
      <c r="N71" t="s">
        <v>19</v>
      </c>
      <c r="O71" t="s">
        <v>20</v>
      </c>
      <c r="P71" t="s">
        <v>21</v>
      </c>
    </row>
    <row r="72" spans="1:16" x14ac:dyDescent="0.2">
      <c r="A72">
        <v>982419162</v>
      </c>
      <c r="B72" t="s">
        <v>89</v>
      </c>
      <c r="C72">
        <v>316</v>
      </c>
      <c r="D72">
        <v>78</v>
      </c>
      <c r="E72">
        <v>80403</v>
      </c>
      <c r="F72">
        <v>100</v>
      </c>
      <c r="G72">
        <v>5103</v>
      </c>
      <c r="H72" t="s">
        <v>17</v>
      </c>
      <c r="I72">
        <v>2019</v>
      </c>
      <c r="J72">
        <v>3</v>
      </c>
      <c r="K72">
        <v>97</v>
      </c>
      <c r="L72">
        <v>19</v>
      </c>
      <c r="M72" t="s">
        <v>18</v>
      </c>
      <c r="N72" t="s">
        <v>19</v>
      </c>
      <c r="O72" t="s">
        <v>20</v>
      </c>
      <c r="P72" t="s">
        <v>21</v>
      </c>
    </row>
    <row r="73" spans="1:16" x14ac:dyDescent="0.2">
      <c r="A73">
        <v>886220613</v>
      </c>
      <c r="B73" t="s">
        <v>90</v>
      </c>
      <c r="C73">
        <v>316</v>
      </c>
      <c r="D73">
        <v>78</v>
      </c>
      <c r="E73">
        <v>80403</v>
      </c>
      <c r="F73">
        <v>100</v>
      </c>
      <c r="G73">
        <v>5103</v>
      </c>
      <c r="H73" t="s">
        <v>17</v>
      </c>
      <c r="I73">
        <v>2018</v>
      </c>
      <c r="J73">
        <v>1</v>
      </c>
      <c r="K73">
        <v>97</v>
      </c>
      <c r="L73">
        <v>19</v>
      </c>
      <c r="M73" t="s">
        <v>18</v>
      </c>
      <c r="N73" t="s">
        <v>19</v>
      </c>
      <c r="O73" t="s">
        <v>20</v>
      </c>
      <c r="P73" t="s">
        <v>21</v>
      </c>
    </row>
    <row r="74" spans="1:16" x14ac:dyDescent="0.2">
      <c r="A74">
        <v>781275038</v>
      </c>
      <c r="B74" t="s">
        <v>91</v>
      </c>
      <c r="C74">
        <v>316</v>
      </c>
      <c r="D74">
        <v>78</v>
      </c>
      <c r="E74">
        <v>80403</v>
      </c>
      <c r="F74">
        <v>100</v>
      </c>
      <c r="G74">
        <v>5103</v>
      </c>
      <c r="H74" t="s">
        <v>17</v>
      </c>
      <c r="I74">
        <v>2016</v>
      </c>
      <c r="J74">
        <v>4</v>
      </c>
      <c r="K74">
        <v>97</v>
      </c>
      <c r="L74">
        <v>19</v>
      </c>
      <c r="M74" t="s">
        <v>18</v>
      </c>
      <c r="N74" t="s">
        <v>19</v>
      </c>
      <c r="O74" t="s">
        <v>20</v>
      </c>
      <c r="P74" t="s">
        <v>21</v>
      </c>
    </row>
    <row r="75" spans="1:16" x14ac:dyDescent="0.2">
      <c r="A75">
        <v>886201292</v>
      </c>
      <c r="B75" t="s">
        <v>54</v>
      </c>
      <c r="C75">
        <v>316</v>
      </c>
      <c r="D75">
        <v>78</v>
      </c>
      <c r="E75">
        <v>80403</v>
      </c>
      <c r="F75">
        <v>100</v>
      </c>
      <c r="G75">
        <v>5103</v>
      </c>
      <c r="H75" t="s">
        <v>17</v>
      </c>
      <c r="I75">
        <v>2018</v>
      </c>
      <c r="J75">
        <v>2</v>
      </c>
      <c r="K75">
        <v>97</v>
      </c>
      <c r="L75">
        <v>19</v>
      </c>
      <c r="M75" t="s">
        <v>18</v>
      </c>
      <c r="N75" t="s">
        <v>19</v>
      </c>
      <c r="O75" t="s">
        <v>20</v>
      </c>
      <c r="P75" t="s">
        <v>21</v>
      </c>
    </row>
    <row r="76" spans="1:16" x14ac:dyDescent="0.2">
      <c r="A76">
        <v>982398990</v>
      </c>
      <c r="B76" t="s">
        <v>92</v>
      </c>
      <c r="C76">
        <v>316</v>
      </c>
      <c r="D76">
        <v>78</v>
      </c>
      <c r="E76">
        <v>80403</v>
      </c>
      <c r="F76">
        <v>100</v>
      </c>
      <c r="G76">
        <v>5103</v>
      </c>
      <c r="H76" t="s">
        <v>17</v>
      </c>
      <c r="I76">
        <v>2019</v>
      </c>
      <c r="J76">
        <v>1</v>
      </c>
      <c r="K76">
        <v>97</v>
      </c>
      <c r="L76">
        <v>19</v>
      </c>
      <c r="M76" t="s">
        <v>18</v>
      </c>
      <c r="N76" t="s">
        <v>19</v>
      </c>
      <c r="O76" t="s">
        <v>20</v>
      </c>
      <c r="P76" t="s">
        <v>21</v>
      </c>
    </row>
    <row r="77" spans="1:16" x14ac:dyDescent="0.2">
      <c r="A77">
        <v>982423198</v>
      </c>
      <c r="B77" t="s">
        <v>93</v>
      </c>
      <c r="C77">
        <v>316</v>
      </c>
      <c r="D77">
        <v>78</v>
      </c>
      <c r="E77">
        <v>80403</v>
      </c>
      <c r="F77">
        <v>100</v>
      </c>
      <c r="G77">
        <v>5103</v>
      </c>
      <c r="H77" t="s">
        <v>17</v>
      </c>
      <c r="I77">
        <v>2019</v>
      </c>
      <c r="J77">
        <v>4</v>
      </c>
      <c r="K77">
        <v>97</v>
      </c>
      <c r="L77">
        <v>19</v>
      </c>
      <c r="M77" t="s">
        <v>18</v>
      </c>
      <c r="N77" t="s">
        <v>19</v>
      </c>
      <c r="O77" t="s">
        <v>20</v>
      </c>
      <c r="P77" t="s">
        <v>21</v>
      </c>
    </row>
    <row r="78" spans="1:16" x14ac:dyDescent="0.2">
      <c r="A78">
        <v>1107052167</v>
      </c>
      <c r="B78" t="s">
        <v>94</v>
      </c>
      <c r="C78">
        <v>316</v>
      </c>
      <c r="D78">
        <v>78</v>
      </c>
      <c r="E78">
        <v>80403</v>
      </c>
      <c r="F78">
        <v>100</v>
      </c>
      <c r="G78">
        <v>5103</v>
      </c>
      <c r="H78" t="s">
        <v>17</v>
      </c>
      <c r="I78">
        <v>2020</v>
      </c>
      <c r="J78">
        <v>3</v>
      </c>
      <c r="K78">
        <v>97</v>
      </c>
      <c r="L78">
        <v>19</v>
      </c>
      <c r="M78" t="s">
        <v>18</v>
      </c>
      <c r="N78" t="s">
        <v>19</v>
      </c>
      <c r="O78" t="s">
        <v>20</v>
      </c>
      <c r="P78" t="s">
        <v>21</v>
      </c>
    </row>
    <row r="79" spans="1:16" x14ac:dyDescent="0.2">
      <c r="A79">
        <v>741373398</v>
      </c>
      <c r="B79" t="s">
        <v>36</v>
      </c>
      <c r="C79">
        <v>316</v>
      </c>
      <c r="D79">
        <v>78</v>
      </c>
      <c r="E79">
        <v>80403</v>
      </c>
      <c r="F79">
        <v>100</v>
      </c>
      <c r="G79">
        <v>5103</v>
      </c>
      <c r="H79" t="s">
        <v>17</v>
      </c>
      <c r="I79">
        <v>2010</v>
      </c>
      <c r="J79">
        <v>1</v>
      </c>
      <c r="K79">
        <v>97</v>
      </c>
      <c r="L79">
        <v>19</v>
      </c>
      <c r="M79" t="s">
        <v>18</v>
      </c>
      <c r="N79" t="s">
        <v>19</v>
      </c>
      <c r="O79" t="s">
        <v>20</v>
      </c>
      <c r="P79" t="s">
        <v>21</v>
      </c>
    </row>
    <row r="80" spans="1:16" x14ac:dyDescent="0.2">
      <c r="A80">
        <v>1107045833</v>
      </c>
      <c r="B80" t="s">
        <v>30</v>
      </c>
      <c r="C80">
        <v>316</v>
      </c>
      <c r="D80">
        <v>78</v>
      </c>
      <c r="E80">
        <v>80403</v>
      </c>
      <c r="F80">
        <v>100</v>
      </c>
      <c r="G80">
        <v>5103</v>
      </c>
      <c r="H80" t="s">
        <v>17</v>
      </c>
      <c r="I80">
        <v>2020</v>
      </c>
      <c r="J80">
        <v>2</v>
      </c>
      <c r="K80">
        <v>97</v>
      </c>
      <c r="L80">
        <v>19</v>
      </c>
      <c r="M80" t="s">
        <v>18</v>
      </c>
      <c r="N80" t="s">
        <v>19</v>
      </c>
      <c r="O80" t="s">
        <v>20</v>
      </c>
      <c r="P80" t="s">
        <v>21</v>
      </c>
    </row>
    <row r="81" spans="1:16" x14ac:dyDescent="0.2">
      <c r="A81">
        <v>781275036</v>
      </c>
      <c r="B81" t="s">
        <v>16</v>
      </c>
      <c r="C81">
        <v>316</v>
      </c>
      <c r="D81">
        <v>78</v>
      </c>
      <c r="E81">
        <v>80403</v>
      </c>
      <c r="F81">
        <v>100</v>
      </c>
      <c r="G81">
        <v>5103</v>
      </c>
      <c r="H81" t="s">
        <v>17</v>
      </c>
      <c r="I81">
        <v>2016</v>
      </c>
      <c r="J81">
        <v>2</v>
      </c>
      <c r="K81">
        <v>97</v>
      </c>
      <c r="L81">
        <v>19</v>
      </c>
      <c r="M81" t="s">
        <v>18</v>
      </c>
      <c r="N81" t="s">
        <v>19</v>
      </c>
      <c r="O81" t="s">
        <v>20</v>
      </c>
      <c r="P81" t="s">
        <v>21</v>
      </c>
    </row>
    <row r="82" spans="1:16" x14ac:dyDescent="0.2">
      <c r="A82">
        <v>781275037</v>
      </c>
      <c r="B82" t="s">
        <v>95</v>
      </c>
      <c r="C82">
        <v>316</v>
      </c>
      <c r="D82">
        <v>78</v>
      </c>
      <c r="E82">
        <v>80403</v>
      </c>
      <c r="F82">
        <v>100</v>
      </c>
      <c r="G82">
        <v>5103</v>
      </c>
      <c r="H82" t="s">
        <v>17</v>
      </c>
      <c r="I82">
        <v>2016</v>
      </c>
      <c r="J82">
        <v>3</v>
      </c>
      <c r="K82">
        <v>97</v>
      </c>
      <c r="L82">
        <v>19</v>
      </c>
      <c r="M82" t="s">
        <v>18</v>
      </c>
      <c r="N82" t="s">
        <v>19</v>
      </c>
      <c r="O82" t="s">
        <v>20</v>
      </c>
      <c r="P82" t="s">
        <v>21</v>
      </c>
    </row>
    <row r="83" spans="1:16" x14ac:dyDescent="0.2">
      <c r="A83">
        <v>840140712</v>
      </c>
      <c r="B83" t="s">
        <v>96</v>
      </c>
      <c r="C83">
        <v>316</v>
      </c>
      <c r="D83">
        <v>78</v>
      </c>
      <c r="E83">
        <v>80403</v>
      </c>
      <c r="F83">
        <v>100</v>
      </c>
      <c r="G83">
        <v>5103</v>
      </c>
      <c r="H83" t="s">
        <v>17</v>
      </c>
      <c r="I83">
        <v>2017</v>
      </c>
      <c r="J83">
        <v>4</v>
      </c>
      <c r="K83">
        <v>97</v>
      </c>
      <c r="L83">
        <v>19</v>
      </c>
      <c r="M83" t="s">
        <v>18</v>
      </c>
      <c r="N83" t="s">
        <v>19</v>
      </c>
      <c r="O83" t="s">
        <v>20</v>
      </c>
      <c r="P83" t="s">
        <v>21</v>
      </c>
    </row>
    <row r="84" spans="1:16" x14ac:dyDescent="0.2">
      <c r="A84">
        <v>886220818</v>
      </c>
      <c r="B84" t="s">
        <v>97</v>
      </c>
      <c r="C84">
        <v>316</v>
      </c>
      <c r="D84">
        <v>78</v>
      </c>
      <c r="E84">
        <v>80403</v>
      </c>
      <c r="F84">
        <v>100</v>
      </c>
      <c r="G84">
        <v>5103</v>
      </c>
      <c r="H84" t="s">
        <v>17</v>
      </c>
      <c r="I84">
        <v>2018</v>
      </c>
      <c r="J84">
        <v>3</v>
      </c>
      <c r="K84">
        <v>97</v>
      </c>
      <c r="L84">
        <v>19</v>
      </c>
      <c r="M84" t="s">
        <v>18</v>
      </c>
      <c r="N84" t="s">
        <v>19</v>
      </c>
      <c r="O84" t="s">
        <v>20</v>
      </c>
      <c r="P84" t="s">
        <v>21</v>
      </c>
    </row>
    <row r="85" spans="1:16" x14ac:dyDescent="0.2">
      <c r="A85">
        <v>1107049422</v>
      </c>
      <c r="B85" t="s">
        <v>51</v>
      </c>
      <c r="C85">
        <v>316</v>
      </c>
      <c r="D85">
        <v>78</v>
      </c>
      <c r="E85">
        <v>80403</v>
      </c>
      <c r="F85">
        <v>100</v>
      </c>
      <c r="G85">
        <v>5103</v>
      </c>
      <c r="H85" t="s">
        <v>17</v>
      </c>
      <c r="I85">
        <v>2020</v>
      </c>
      <c r="J85">
        <v>1</v>
      </c>
      <c r="K85">
        <v>97</v>
      </c>
      <c r="L85">
        <v>19</v>
      </c>
      <c r="M85" t="s">
        <v>18</v>
      </c>
      <c r="N85" t="s">
        <v>19</v>
      </c>
      <c r="O85" t="s">
        <v>20</v>
      </c>
      <c r="P85" t="s">
        <v>21</v>
      </c>
    </row>
    <row r="86" spans="1:16" x14ac:dyDescent="0.2">
      <c r="A86">
        <v>1107048381</v>
      </c>
      <c r="B86" t="s">
        <v>98</v>
      </c>
      <c r="C86">
        <v>316</v>
      </c>
      <c r="D86">
        <v>78</v>
      </c>
      <c r="E86">
        <v>80403</v>
      </c>
      <c r="F86">
        <v>100</v>
      </c>
      <c r="G86">
        <v>5103</v>
      </c>
      <c r="H86" t="s">
        <v>17</v>
      </c>
      <c r="I86">
        <v>2021</v>
      </c>
      <c r="J86">
        <v>2</v>
      </c>
      <c r="K86">
        <v>97</v>
      </c>
      <c r="L86">
        <v>19</v>
      </c>
      <c r="M86" t="s">
        <v>18</v>
      </c>
      <c r="N86" t="s">
        <v>19</v>
      </c>
      <c r="O86" t="s">
        <v>20</v>
      </c>
      <c r="P86" t="s">
        <v>21</v>
      </c>
    </row>
    <row r="87" spans="1:16" x14ac:dyDescent="0.2">
      <c r="A87">
        <v>1107041451</v>
      </c>
      <c r="B87" t="s">
        <v>99</v>
      </c>
      <c r="C87">
        <v>316</v>
      </c>
      <c r="D87">
        <v>78</v>
      </c>
      <c r="E87">
        <v>80403</v>
      </c>
      <c r="F87">
        <v>100</v>
      </c>
      <c r="G87">
        <v>5103</v>
      </c>
      <c r="H87" t="s">
        <v>17</v>
      </c>
      <c r="I87">
        <v>2021</v>
      </c>
      <c r="J87">
        <v>3</v>
      </c>
      <c r="K87">
        <v>97</v>
      </c>
      <c r="L87">
        <v>19</v>
      </c>
      <c r="M87" t="s">
        <v>18</v>
      </c>
      <c r="N87" t="s">
        <v>19</v>
      </c>
      <c r="O87" t="s">
        <v>20</v>
      </c>
      <c r="P87" t="s">
        <v>21</v>
      </c>
    </row>
    <row r="88" spans="1:16" x14ac:dyDescent="0.2">
      <c r="A88">
        <v>1107053242</v>
      </c>
      <c r="B88" t="s">
        <v>63</v>
      </c>
      <c r="C88">
        <v>316</v>
      </c>
      <c r="D88">
        <v>78</v>
      </c>
      <c r="E88">
        <v>80403</v>
      </c>
      <c r="F88">
        <v>100</v>
      </c>
      <c r="G88">
        <v>5103</v>
      </c>
      <c r="H88" t="s">
        <v>17</v>
      </c>
      <c r="I88">
        <v>2021</v>
      </c>
      <c r="J88">
        <v>1</v>
      </c>
      <c r="K88">
        <v>97</v>
      </c>
      <c r="L88">
        <v>19</v>
      </c>
      <c r="M88" t="s">
        <v>18</v>
      </c>
      <c r="N88" t="s">
        <v>19</v>
      </c>
      <c r="O88" t="s">
        <v>20</v>
      </c>
      <c r="P88" t="s">
        <v>21</v>
      </c>
    </row>
    <row r="89" spans="1:16" x14ac:dyDescent="0.2">
      <c r="A89">
        <v>1107036327</v>
      </c>
      <c r="B89" t="s">
        <v>58</v>
      </c>
      <c r="C89">
        <v>316</v>
      </c>
      <c r="D89">
        <v>78</v>
      </c>
      <c r="E89">
        <v>80403</v>
      </c>
      <c r="F89">
        <v>100</v>
      </c>
      <c r="G89">
        <v>5103</v>
      </c>
      <c r="H89" t="s">
        <v>17</v>
      </c>
      <c r="I89">
        <v>2021</v>
      </c>
      <c r="J89">
        <v>4</v>
      </c>
      <c r="K89">
        <v>97</v>
      </c>
      <c r="L89">
        <v>19</v>
      </c>
      <c r="M89" t="s">
        <v>18</v>
      </c>
      <c r="N89" t="s">
        <v>19</v>
      </c>
      <c r="O89" t="s">
        <v>20</v>
      </c>
      <c r="P89" t="s">
        <v>21</v>
      </c>
    </row>
    <row r="90" spans="1:16" x14ac:dyDescent="0.2">
      <c r="A90">
        <v>1105466931</v>
      </c>
      <c r="B90" t="s">
        <v>31</v>
      </c>
      <c r="C90">
        <v>316</v>
      </c>
      <c r="D90">
        <v>78</v>
      </c>
      <c r="E90">
        <v>80403</v>
      </c>
      <c r="F90">
        <v>100</v>
      </c>
      <c r="G90">
        <v>5103</v>
      </c>
      <c r="H90" t="s">
        <v>17</v>
      </c>
      <c r="I90">
        <v>2022</v>
      </c>
      <c r="J90">
        <v>2</v>
      </c>
      <c r="K90">
        <v>97</v>
      </c>
      <c r="L90">
        <v>19</v>
      </c>
      <c r="M90" t="s">
        <v>18</v>
      </c>
      <c r="N90" t="s">
        <v>19</v>
      </c>
      <c r="O90" t="s">
        <v>20</v>
      </c>
      <c r="P90" t="s">
        <v>21</v>
      </c>
    </row>
    <row r="91" spans="1:16" x14ac:dyDescent="0.2">
      <c r="A91">
        <v>1105472858</v>
      </c>
      <c r="B91" t="s">
        <v>100</v>
      </c>
      <c r="C91">
        <v>316</v>
      </c>
      <c r="D91">
        <v>78</v>
      </c>
      <c r="E91">
        <v>80403</v>
      </c>
      <c r="F91">
        <v>100</v>
      </c>
      <c r="G91">
        <v>5103</v>
      </c>
      <c r="H91" t="s">
        <v>17</v>
      </c>
      <c r="I91">
        <v>2022</v>
      </c>
      <c r="J91">
        <v>3</v>
      </c>
      <c r="K91">
        <v>97</v>
      </c>
      <c r="L91">
        <v>19</v>
      </c>
      <c r="M91" t="s">
        <v>18</v>
      </c>
      <c r="N91" t="s">
        <v>19</v>
      </c>
      <c r="O91" t="s">
        <v>20</v>
      </c>
      <c r="P91" t="s">
        <v>21</v>
      </c>
    </row>
    <row r="92" spans="1:16" x14ac:dyDescent="0.2">
      <c r="A92">
        <v>1105469142</v>
      </c>
      <c r="B92" t="s">
        <v>61</v>
      </c>
      <c r="C92">
        <v>316</v>
      </c>
      <c r="D92">
        <v>78</v>
      </c>
      <c r="E92">
        <v>80403</v>
      </c>
      <c r="F92">
        <v>100</v>
      </c>
      <c r="G92">
        <v>5103</v>
      </c>
      <c r="H92" t="s">
        <v>17</v>
      </c>
      <c r="I92">
        <v>2022</v>
      </c>
      <c r="J92">
        <v>4</v>
      </c>
      <c r="K92">
        <v>97</v>
      </c>
      <c r="L92">
        <v>19</v>
      </c>
      <c r="M92" t="s">
        <v>18</v>
      </c>
      <c r="N92" t="s">
        <v>19</v>
      </c>
      <c r="O92" t="s">
        <v>20</v>
      </c>
      <c r="P92" t="s">
        <v>21</v>
      </c>
    </row>
    <row r="93" spans="1:16" x14ac:dyDescent="0.2">
      <c r="A93">
        <v>1123478922</v>
      </c>
      <c r="B93" t="s">
        <v>101</v>
      </c>
      <c r="C93">
        <v>316</v>
      </c>
      <c r="D93">
        <v>78</v>
      </c>
      <c r="E93">
        <v>80403</v>
      </c>
      <c r="F93">
        <v>100</v>
      </c>
      <c r="G93">
        <v>5103</v>
      </c>
      <c r="H93" t="s">
        <v>17</v>
      </c>
      <c r="I93">
        <v>2022</v>
      </c>
      <c r="J93">
        <v>1</v>
      </c>
      <c r="K93">
        <v>97</v>
      </c>
      <c r="L93">
        <v>19</v>
      </c>
      <c r="M93" t="s">
        <v>18</v>
      </c>
      <c r="N93" t="s">
        <v>19</v>
      </c>
      <c r="O93" t="s">
        <v>20</v>
      </c>
      <c r="P93" t="s">
        <v>21</v>
      </c>
    </row>
    <row r="94" spans="1:16" x14ac:dyDescent="0.2">
      <c r="A94">
        <v>1123483154</v>
      </c>
      <c r="B94" t="s">
        <v>102</v>
      </c>
      <c r="C94">
        <v>316</v>
      </c>
      <c r="D94">
        <v>78</v>
      </c>
      <c r="E94">
        <v>80403</v>
      </c>
      <c r="F94">
        <v>100</v>
      </c>
      <c r="G94">
        <v>5103</v>
      </c>
      <c r="H94" t="s">
        <v>17</v>
      </c>
      <c r="I94">
        <v>2023</v>
      </c>
      <c r="J94">
        <v>1</v>
      </c>
      <c r="K94">
        <v>97</v>
      </c>
      <c r="L94">
        <v>19</v>
      </c>
      <c r="M94" t="s">
        <v>18</v>
      </c>
      <c r="N94" t="s">
        <v>19</v>
      </c>
      <c r="O94" t="s">
        <v>20</v>
      </c>
      <c r="P94" t="s">
        <v>21</v>
      </c>
    </row>
    <row r="95" spans="1:16" x14ac:dyDescent="0.2">
      <c r="A95">
        <v>741371845</v>
      </c>
      <c r="B95" t="s">
        <v>103</v>
      </c>
      <c r="C95">
        <v>316</v>
      </c>
      <c r="D95">
        <v>78</v>
      </c>
      <c r="E95">
        <v>80403</v>
      </c>
      <c r="F95">
        <v>100</v>
      </c>
      <c r="G95">
        <v>5103</v>
      </c>
      <c r="H95" t="s">
        <v>104</v>
      </c>
      <c r="I95">
        <v>2008</v>
      </c>
      <c r="J95">
        <v>2</v>
      </c>
      <c r="K95">
        <v>97</v>
      </c>
      <c r="L95">
        <v>19</v>
      </c>
      <c r="M95" t="s">
        <v>18</v>
      </c>
      <c r="N95" t="s">
        <v>19</v>
      </c>
      <c r="O95" t="s">
        <v>20</v>
      </c>
      <c r="P95" t="s">
        <v>105</v>
      </c>
    </row>
    <row r="96" spans="1:16" x14ac:dyDescent="0.2">
      <c r="A96">
        <v>741371860</v>
      </c>
      <c r="B96" t="s">
        <v>106</v>
      </c>
      <c r="C96">
        <v>316</v>
      </c>
      <c r="D96">
        <v>78</v>
      </c>
      <c r="E96">
        <v>80403</v>
      </c>
      <c r="F96">
        <v>100</v>
      </c>
      <c r="G96">
        <v>5103</v>
      </c>
      <c r="H96" t="s">
        <v>104</v>
      </c>
      <c r="I96">
        <v>2010</v>
      </c>
      <c r="J96">
        <v>3</v>
      </c>
      <c r="K96">
        <v>97</v>
      </c>
      <c r="L96">
        <v>19</v>
      </c>
      <c r="M96" t="s">
        <v>18</v>
      </c>
      <c r="N96" t="s">
        <v>19</v>
      </c>
      <c r="O96" t="s">
        <v>20</v>
      </c>
      <c r="P96" t="s">
        <v>105</v>
      </c>
    </row>
    <row r="97" spans="1:16" x14ac:dyDescent="0.2">
      <c r="A97">
        <v>741371851</v>
      </c>
      <c r="B97" t="s">
        <v>107</v>
      </c>
      <c r="C97">
        <v>316</v>
      </c>
      <c r="D97">
        <v>78</v>
      </c>
      <c r="E97">
        <v>80403</v>
      </c>
      <c r="F97">
        <v>100</v>
      </c>
      <c r="G97">
        <v>5103</v>
      </c>
      <c r="H97" t="s">
        <v>104</v>
      </c>
      <c r="I97">
        <v>2009</v>
      </c>
      <c r="J97">
        <v>1</v>
      </c>
      <c r="K97">
        <v>97</v>
      </c>
      <c r="L97">
        <v>19</v>
      </c>
      <c r="M97" t="s">
        <v>18</v>
      </c>
      <c r="N97" t="s">
        <v>19</v>
      </c>
      <c r="O97" t="s">
        <v>20</v>
      </c>
      <c r="P97" t="s">
        <v>105</v>
      </c>
    </row>
    <row r="98" spans="1:16" x14ac:dyDescent="0.2">
      <c r="A98">
        <v>741371859</v>
      </c>
      <c r="B98" t="s">
        <v>108</v>
      </c>
      <c r="C98">
        <v>316</v>
      </c>
      <c r="D98">
        <v>78</v>
      </c>
      <c r="E98">
        <v>80403</v>
      </c>
      <c r="F98">
        <v>100</v>
      </c>
      <c r="G98">
        <v>5103</v>
      </c>
      <c r="H98" t="s">
        <v>104</v>
      </c>
      <c r="I98">
        <v>2010</v>
      </c>
      <c r="J98">
        <v>2</v>
      </c>
      <c r="K98">
        <v>97</v>
      </c>
      <c r="L98">
        <v>19</v>
      </c>
      <c r="M98" t="s">
        <v>18</v>
      </c>
      <c r="N98" t="s">
        <v>19</v>
      </c>
      <c r="O98" t="s">
        <v>20</v>
      </c>
      <c r="P98" t="s">
        <v>105</v>
      </c>
    </row>
    <row r="99" spans="1:16" x14ac:dyDescent="0.2">
      <c r="A99">
        <v>741371868</v>
      </c>
      <c r="B99" t="s">
        <v>109</v>
      </c>
      <c r="C99">
        <v>316</v>
      </c>
      <c r="D99">
        <v>78</v>
      </c>
      <c r="E99">
        <v>80403</v>
      </c>
      <c r="F99">
        <v>100</v>
      </c>
      <c r="G99">
        <v>5103</v>
      </c>
      <c r="H99" t="s">
        <v>104</v>
      </c>
      <c r="I99">
        <v>2011</v>
      </c>
      <c r="J99">
        <v>4</v>
      </c>
      <c r="K99">
        <v>97</v>
      </c>
      <c r="L99">
        <v>19</v>
      </c>
      <c r="M99" t="s">
        <v>18</v>
      </c>
      <c r="N99" t="s">
        <v>19</v>
      </c>
      <c r="O99" t="s">
        <v>20</v>
      </c>
      <c r="P99" t="s">
        <v>105</v>
      </c>
    </row>
    <row r="100" spans="1:16" x14ac:dyDescent="0.2">
      <c r="A100">
        <v>741371838</v>
      </c>
      <c r="B100" t="s">
        <v>110</v>
      </c>
      <c r="C100">
        <v>316</v>
      </c>
      <c r="D100">
        <v>78</v>
      </c>
      <c r="E100">
        <v>80403</v>
      </c>
      <c r="F100">
        <v>100</v>
      </c>
      <c r="G100">
        <v>5103</v>
      </c>
      <c r="H100" t="s">
        <v>104</v>
      </c>
      <c r="I100">
        <v>2007</v>
      </c>
      <c r="J100">
        <v>2</v>
      </c>
      <c r="K100">
        <v>97</v>
      </c>
      <c r="L100">
        <v>19</v>
      </c>
      <c r="M100" t="s">
        <v>18</v>
      </c>
      <c r="N100" t="s">
        <v>19</v>
      </c>
      <c r="O100" t="s">
        <v>20</v>
      </c>
      <c r="P100" t="s">
        <v>105</v>
      </c>
    </row>
    <row r="101" spans="1:16" x14ac:dyDescent="0.2">
      <c r="A101">
        <v>741371840</v>
      </c>
      <c r="B101" t="s">
        <v>111</v>
      </c>
      <c r="C101">
        <v>316</v>
      </c>
      <c r="D101">
        <v>78</v>
      </c>
      <c r="E101">
        <v>80403</v>
      </c>
      <c r="F101">
        <v>100</v>
      </c>
      <c r="G101">
        <v>5103</v>
      </c>
      <c r="H101" t="s">
        <v>104</v>
      </c>
      <c r="I101">
        <v>2007</v>
      </c>
      <c r="J101">
        <v>4</v>
      </c>
      <c r="K101">
        <v>97</v>
      </c>
      <c r="L101">
        <v>19</v>
      </c>
      <c r="M101" t="s">
        <v>18</v>
      </c>
      <c r="N101" t="s">
        <v>19</v>
      </c>
      <c r="O101" t="s">
        <v>20</v>
      </c>
      <c r="P101" t="s">
        <v>105</v>
      </c>
    </row>
    <row r="102" spans="1:16" x14ac:dyDescent="0.2">
      <c r="A102">
        <v>741371867</v>
      </c>
      <c r="B102" t="s">
        <v>112</v>
      </c>
      <c r="C102">
        <v>316</v>
      </c>
      <c r="D102">
        <v>78</v>
      </c>
      <c r="E102">
        <v>80403</v>
      </c>
      <c r="F102">
        <v>100</v>
      </c>
      <c r="G102">
        <v>5103</v>
      </c>
      <c r="H102" t="s">
        <v>104</v>
      </c>
      <c r="I102">
        <v>2011</v>
      </c>
      <c r="J102">
        <v>3</v>
      </c>
      <c r="K102">
        <v>97</v>
      </c>
      <c r="L102">
        <v>19</v>
      </c>
      <c r="M102" t="s">
        <v>18</v>
      </c>
      <c r="N102" t="s">
        <v>19</v>
      </c>
      <c r="O102" t="s">
        <v>20</v>
      </c>
      <c r="P102" t="s">
        <v>105</v>
      </c>
    </row>
    <row r="103" spans="1:16" x14ac:dyDescent="0.2">
      <c r="A103">
        <v>741371846</v>
      </c>
      <c r="B103" t="s">
        <v>113</v>
      </c>
      <c r="C103">
        <v>316</v>
      </c>
      <c r="D103">
        <v>78</v>
      </c>
      <c r="E103">
        <v>80403</v>
      </c>
      <c r="F103">
        <v>100</v>
      </c>
      <c r="G103">
        <v>5103</v>
      </c>
      <c r="H103" t="s">
        <v>104</v>
      </c>
      <c r="I103">
        <v>2008</v>
      </c>
      <c r="J103">
        <v>3</v>
      </c>
      <c r="K103">
        <v>97</v>
      </c>
      <c r="L103">
        <v>19</v>
      </c>
      <c r="M103" t="s">
        <v>18</v>
      </c>
      <c r="N103" t="s">
        <v>19</v>
      </c>
      <c r="O103" t="s">
        <v>20</v>
      </c>
      <c r="P103" t="s">
        <v>105</v>
      </c>
    </row>
    <row r="104" spans="1:16" x14ac:dyDescent="0.2">
      <c r="A104">
        <v>741371853</v>
      </c>
      <c r="B104" t="s">
        <v>114</v>
      </c>
      <c r="C104">
        <v>316</v>
      </c>
      <c r="D104">
        <v>78</v>
      </c>
      <c r="E104">
        <v>80403</v>
      </c>
      <c r="F104">
        <v>100</v>
      </c>
      <c r="G104">
        <v>5103</v>
      </c>
      <c r="H104" t="s">
        <v>104</v>
      </c>
      <c r="I104">
        <v>2009</v>
      </c>
      <c r="J104">
        <v>3</v>
      </c>
      <c r="K104">
        <v>97</v>
      </c>
      <c r="L104">
        <v>19</v>
      </c>
      <c r="M104" t="s">
        <v>18</v>
      </c>
      <c r="N104" t="s">
        <v>19</v>
      </c>
      <c r="O104" t="s">
        <v>20</v>
      </c>
      <c r="P104" t="s">
        <v>105</v>
      </c>
    </row>
    <row r="105" spans="1:16" x14ac:dyDescent="0.2">
      <c r="A105">
        <v>741371854</v>
      </c>
      <c r="B105" t="s">
        <v>115</v>
      </c>
      <c r="C105">
        <v>316</v>
      </c>
      <c r="D105">
        <v>78</v>
      </c>
      <c r="E105">
        <v>80403</v>
      </c>
      <c r="F105">
        <v>100</v>
      </c>
      <c r="G105">
        <v>5103</v>
      </c>
      <c r="H105" t="s">
        <v>104</v>
      </c>
      <c r="I105">
        <v>2009</v>
      </c>
      <c r="J105">
        <v>4</v>
      </c>
      <c r="K105">
        <v>97</v>
      </c>
      <c r="L105">
        <v>19</v>
      </c>
      <c r="M105" t="s">
        <v>18</v>
      </c>
      <c r="N105" t="s">
        <v>19</v>
      </c>
      <c r="O105" t="s">
        <v>20</v>
      </c>
      <c r="P105" t="s">
        <v>105</v>
      </c>
    </row>
    <row r="106" spans="1:16" x14ac:dyDescent="0.2">
      <c r="A106">
        <v>741371852</v>
      </c>
      <c r="B106" t="s">
        <v>116</v>
      </c>
      <c r="C106">
        <v>316</v>
      </c>
      <c r="D106">
        <v>78</v>
      </c>
      <c r="E106">
        <v>80403</v>
      </c>
      <c r="F106">
        <v>100</v>
      </c>
      <c r="G106">
        <v>5103</v>
      </c>
      <c r="H106" t="s">
        <v>104</v>
      </c>
      <c r="I106">
        <v>2009</v>
      </c>
      <c r="J106">
        <v>2</v>
      </c>
      <c r="K106">
        <v>97</v>
      </c>
      <c r="L106">
        <v>19</v>
      </c>
      <c r="M106" t="s">
        <v>18</v>
      </c>
      <c r="N106" t="s">
        <v>19</v>
      </c>
      <c r="O106" t="s">
        <v>20</v>
      </c>
      <c r="P106" t="s">
        <v>105</v>
      </c>
    </row>
    <row r="107" spans="1:16" x14ac:dyDescent="0.2">
      <c r="A107">
        <v>741371865</v>
      </c>
      <c r="B107" t="s">
        <v>117</v>
      </c>
      <c r="C107">
        <v>316</v>
      </c>
      <c r="D107">
        <v>78</v>
      </c>
      <c r="E107">
        <v>80403</v>
      </c>
      <c r="F107">
        <v>100</v>
      </c>
      <c r="G107">
        <v>5103</v>
      </c>
      <c r="H107" t="s">
        <v>104</v>
      </c>
      <c r="I107">
        <v>2011</v>
      </c>
      <c r="J107">
        <v>1</v>
      </c>
      <c r="K107">
        <v>97</v>
      </c>
      <c r="L107">
        <v>19</v>
      </c>
      <c r="M107" t="s">
        <v>18</v>
      </c>
      <c r="N107" t="s">
        <v>19</v>
      </c>
      <c r="O107" t="s">
        <v>20</v>
      </c>
      <c r="P107" t="s">
        <v>105</v>
      </c>
    </row>
    <row r="108" spans="1:16" x14ac:dyDescent="0.2">
      <c r="A108">
        <v>741371844</v>
      </c>
      <c r="B108" t="s">
        <v>118</v>
      </c>
      <c r="C108">
        <v>316</v>
      </c>
      <c r="D108">
        <v>78</v>
      </c>
      <c r="E108">
        <v>80403</v>
      </c>
      <c r="F108">
        <v>100</v>
      </c>
      <c r="G108">
        <v>5103</v>
      </c>
      <c r="H108" t="s">
        <v>104</v>
      </c>
      <c r="I108">
        <v>2008</v>
      </c>
      <c r="J108">
        <v>1</v>
      </c>
      <c r="K108">
        <v>97</v>
      </c>
      <c r="L108">
        <v>19</v>
      </c>
      <c r="M108" t="s">
        <v>18</v>
      </c>
      <c r="N108" t="s">
        <v>19</v>
      </c>
      <c r="O108" t="s">
        <v>20</v>
      </c>
      <c r="P108" t="s">
        <v>105</v>
      </c>
    </row>
    <row r="109" spans="1:16" x14ac:dyDescent="0.2">
      <c r="A109">
        <v>741371866</v>
      </c>
      <c r="B109" t="s">
        <v>119</v>
      </c>
      <c r="C109">
        <v>316</v>
      </c>
      <c r="D109">
        <v>78</v>
      </c>
      <c r="E109">
        <v>80403</v>
      </c>
      <c r="F109">
        <v>100</v>
      </c>
      <c r="G109">
        <v>5103</v>
      </c>
      <c r="H109" t="s">
        <v>104</v>
      </c>
      <c r="I109">
        <v>2011</v>
      </c>
      <c r="J109">
        <v>2</v>
      </c>
      <c r="K109">
        <v>97</v>
      </c>
      <c r="L109">
        <v>19</v>
      </c>
      <c r="M109" t="s">
        <v>18</v>
      </c>
      <c r="N109" t="s">
        <v>19</v>
      </c>
      <c r="O109" t="s">
        <v>20</v>
      </c>
      <c r="P109" t="s">
        <v>105</v>
      </c>
    </row>
    <row r="110" spans="1:16" x14ac:dyDescent="0.2">
      <c r="A110">
        <v>741371837</v>
      </c>
      <c r="B110" t="s">
        <v>120</v>
      </c>
      <c r="C110">
        <v>316</v>
      </c>
      <c r="D110">
        <v>78</v>
      </c>
      <c r="E110">
        <v>80403</v>
      </c>
      <c r="F110">
        <v>100</v>
      </c>
      <c r="G110">
        <v>5103</v>
      </c>
      <c r="H110" t="s">
        <v>104</v>
      </c>
      <c r="I110">
        <v>2007</v>
      </c>
      <c r="J110">
        <v>1</v>
      </c>
      <c r="K110">
        <v>97</v>
      </c>
      <c r="L110">
        <v>19</v>
      </c>
      <c r="M110" t="s">
        <v>18</v>
      </c>
      <c r="N110" t="s">
        <v>19</v>
      </c>
      <c r="O110" t="s">
        <v>20</v>
      </c>
      <c r="P110" t="s">
        <v>105</v>
      </c>
    </row>
    <row r="111" spans="1:16" x14ac:dyDescent="0.2">
      <c r="A111">
        <v>741371847</v>
      </c>
      <c r="B111" t="s">
        <v>121</v>
      </c>
      <c r="C111">
        <v>316</v>
      </c>
      <c r="D111">
        <v>78</v>
      </c>
      <c r="E111">
        <v>80403</v>
      </c>
      <c r="F111">
        <v>100</v>
      </c>
      <c r="G111">
        <v>5103</v>
      </c>
      <c r="H111" t="s">
        <v>104</v>
      </c>
      <c r="I111">
        <v>2008</v>
      </c>
      <c r="J111">
        <v>4</v>
      </c>
      <c r="K111">
        <v>97</v>
      </c>
      <c r="L111">
        <v>19</v>
      </c>
      <c r="M111" t="s">
        <v>18</v>
      </c>
      <c r="N111" t="s">
        <v>19</v>
      </c>
      <c r="O111" t="s">
        <v>20</v>
      </c>
      <c r="P111" t="s">
        <v>105</v>
      </c>
    </row>
    <row r="112" spans="1:16" x14ac:dyDescent="0.2">
      <c r="A112">
        <v>741371839</v>
      </c>
      <c r="B112" t="s">
        <v>122</v>
      </c>
      <c r="C112">
        <v>316</v>
      </c>
      <c r="D112">
        <v>78</v>
      </c>
      <c r="E112">
        <v>80403</v>
      </c>
      <c r="F112">
        <v>100</v>
      </c>
      <c r="G112">
        <v>5103</v>
      </c>
      <c r="H112" t="s">
        <v>104</v>
      </c>
      <c r="I112">
        <v>2007</v>
      </c>
      <c r="J112">
        <v>3</v>
      </c>
      <c r="K112">
        <v>97</v>
      </c>
      <c r="L112">
        <v>19</v>
      </c>
      <c r="M112" t="s">
        <v>18</v>
      </c>
      <c r="N112" t="s">
        <v>19</v>
      </c>
      <c r="O112" t="s">
        <v>20</v>
      </c>
      <c r="P112" t="s">
        <v>105</v>
      </c>
    </row>
    <row r="113" spans="1:16" x14ac:dyDescent="0.2">
      <c r="A113">
        <v>741371861</v>
      </c>
      <c r="B113" t="s">
        <v>123</v>
      </c>
      <c r="C113">
        <v>316</v>
      </c>
      <c r="D113">
        <v>78</v>
      </c>
      <c r="E113">
        <v>80403</v>
      </c>
      <c r="F113">
        <v>100</v>
      </c>
      <c r="G113">
        <v>5103</v>
      </c>
      <c r="H113" t="s">
        <v>104</v>
      </c>
      <c r="I113">
        <v>2010</v>
      </c>
      <c r="J113">
        <v>4</v>
      </c>
      <c r="K113">
        <v>97</v>
      </c>
      <c r="L113">
        <v>19</v>
      </c>
      <c r="M113" t="s">
        <v>18</v>
      </c>
      <c r="N113" t="s">
        <v>19</v>
      </c>
      <c r="O113" t="s">
        <v>20</v>
      </c>
      <c r="P113" t="s">
        <v>105</v>
      </c>
    </row>
    <row r="114" spans="1:16" x14ac:dyDescent="0.2">
      <c r="A114">
        <v>741371795</v>
      </c>
      <c r="B114" t="s">
        <v>124</v>
      </c>
      <c r="C114">
        <v>316</v>
      </c>
      <c r="D114">
        <v>78</v>
      </c>
      <c r="E114">
        <v>80403</v>
      </c>
      <c r="F114">
        <v>100</v>
      </c>
      <c r="G114">
        <v>5103</v>
      </c>
      <c r="H114" t="s">
        <v>104</v>
      </c>
      <c r="I114">
        <v>2001</v>
      </c>
      <c r="J114">
        <v>1</v>
      </c>
      <c r="K114">
        <v>97</v>
      </c>
      <c r="L114">
        <v>19</v>
      </c>
      <c r="M114" t="s">
        <v>18</v>
      </c>
      <c r="N114" t="s">
        <v>19</v>
      </c>
      <c r="O114" t="s">
        <v>20</v>
      </c>
      <c r="P114" t="s">
        <v>105</v>
      </c>
    </row>
    <row r="115" spans="1:16" x14ac:dyDescent="0.2">
      <c r="A115">
        <v>741371788</v>
      </c>
      <c r="B115" t="s">
        <v>125</v>
      </c>
      <c r="C115">
        <v>316</v>
      </c>
      <c r="D115">
        <v>78</v>
      </c>
      <c r="E115">
        <v>80403</v>
      </c>
      <c r="F115">
        <v>100</v>
      </c>
      <c r="G115">
        <v>5103</v>
      </c>
      <c r="H115" t="s">
        <v>104</v>
      </c>
      <c r="I115">
        <v>2000</v>
      </c>
      <c r="J115">
        <v>1</v>
      </c>
      <c r="K115">
        <v>97</v>
      </c>
      <c r="L115">
        <v>19</v>
      </c>
      <c r="M115" t="s">
        <v>18</v>
      </c>
      <c r="N115" t="s">
        <v>19</v>
      </c>
      <c r="O115" t="s">
        <v>20</v>
      </c>
      <c r="P115" t="s">
        <v>105</v>
      </c>
    </row>
    <row r="116" spans="1:16" x14ac:dyDescent="0.2">
      <c r="A116">
        <v>741371796</v>
      </c>
      <c r="B116" t="s">
        <v>126</v>
      </c>
      <c r="C116">
        <v>316</v>
      </c>
      <c r="D116">
        <v>78</v>
      </c>
      <c r="E116">
        <v>80403</v>
      </c>
      <c r="F116">
        <v>100</v>
      </c>
      <c r="G116">
        <v>5103</v>
      </c>
      <c r="H116" t="s">
        <v>104</v>
      </c>
      <c r="I116">
        <v>2001</v>
      </c>
      <c r="J116">
        <v>2</v>
      </c>
      <c r="K116">
        <v>97</v>
      </c>
      <c r="L116">
        <v>19</v>
      </c>
      <c r="M116" t="s">
        <v>18</v>
      </c>
      <c r="N116" t="s">
        <v>19</v>
      </c>
      <c r="O116" t="s">
        <v>20</v>
      </c>
      <c r="P116" t="s">
        <v>105</v>
      </c>
    </row>
    <row r="117" spans="1:16" x14ac:dyDescent="0.2">
      <c r="A117">
        <v>741371789</v>
      </c>
      <c r="B117" t="s">
        <v>127</v>
      </c>
      <c r="C117">
        <v>316</v>
      </c>
      <c r="D117">
        <v>78</v>
      </c>
      <c r="E117">
        <v>80403</v>
      </c>
      <c r="F117">
        <v>100</v>
      </c>
      <c r="G117">
        <v>5103</v>
      </c>
      <c r="H117" t="s">
        <v>104</v>
      </c>
      <c r="I117">
        <v>2000</v>
      </c>
      <c r="J117">
        <v>2</v>
      </c>
      <c r="K117">
        <v>97</v>
      </c>
      <c r="L117">
        <v>19</v>
      </c>
      <c r="M117" t="s">
        <v>18</v>
      </c>
      <c r="N117" t="s">
        <v>19</v>
      </c>
      <c r="O117" t="s">
        <v>20</v>
      </c>
      <c r="P117" t="s">
        <v>105</v>
      </c>
    </row>
    <row r="118" spans="1:16" x14ac:dyDescent="0.2">
      <c r="A118">
        <v>741371790</v>
      </c>
      <c r="B118" t="s">
        <v>128</v>
      </c>
      <c r="C118">
        <v>316</v>
      </c>
      <c r="D118">
        <v>78</v>
      </c>
      <c r="E118">
        <v>80403</v>
      </c>
      <c r="F118">
        <v>100</v>
      </c>
      <c r="G118">
        <v>5103</v>
      </c>
      <c r="H118" t="s">
        <v>104</v>
      </c>
      <c r="I118">
        <v>2000</v>
      </c>
      <c r="J118">
        <v>3</v>
      </c>
      <c r="K118">
        <v>97</v>
      </c>
      <c r="L118">
        <v>19</v>
      </c>
      <c r="M118" t="s">
        <v>18</v>
      </c>
      <c r="N118" t="s">
        <v>19</v>
      </c>
      <c r="O118" t="s">
        <v>20</v>
      </c>
      <c r="P118" t="s">
        <v>105</v>
      </c>
    </row>
    <row r="119" spans="1:16" x14ac:dyDescent="0.2">
      <c r="A119">
        <v>741371798</v>
      </c>
      <c r="B119" t="s">
        <v>129</v>
      </c>
      <c r="C119">
        <v>316</v>
      </c>
      <c r="D119">
        <v>78</v>
      </c>
      <c r="E119">
        <v>80403</v>
      </c>
      <c r="F119">
        <v>100</v>
      </c>
      <c r="G119">
        <v>5103</v>
      </c>
      <c r="H119" t="s">
        <v>104</v>
      </c>
      <c r="I119">
        <v>2001</v>
      </c>
      <c r="J119">
        <v>4</v>
      </c>
      <c r="K119">
        <v>97</v>
      </c>
      <c r="L119">
        <v>19</v>
      </c>
      <c r="M119" t="s">
        <v>18</v>
      </c>
      <c r="N119" t="s">
        <v>19</v>
      </c>
      <c r="O119" t="s">
        <v>20</v>
      </c>
      <c r="P119" t="s">
        <v>105</v>
      </c>
    </row>
    <row r="120" spans="1:16" x14ac:dyDescent="0.2">
      <c r="A120">
        <v>741371797</v>
      </c>
      <c r="B120" t="s">
        <v>130</v>
      </c>
      <c r="C120">
        <v>316</v>
      </c>
      <c r="D120">
        <v>78</v>
      </c>
      <c r="E120">
        <v>80403</v>
      </c>
      <c r="F120">
        <v>100</v>
      </c>
      <c r="G120">
        <v>5103</v>
      </c>
      <c r="H120" t="s">
        <v>104</v>
      </c>
      <c r="I120">
        <v>2001</v>
      </c>
      <c r="J120">
        <v>3</v>
      </c>
      <c r="K120">
        <v>97</v>
      </c>
      <c r="L120">
        <v>19</v>
      </c>
      <c r="M120" t="s">
        <v>18</v>
      </c>
      <c r="N120" t="s">
        <v>19</v>
      </c>
      <c r="O120" t="s">
        <v>20</v>
      </c>
      <c r="P120" t="s">
        <v>105</v>
      </c>
    </row>
    <row r="121" spans="1:16" x14ac:dyDescent="0.2">
      <c r="A121">
        <v>741371791</v>
      </c>
      <c r="B121" t="s">
        <v>131</v>
      </c>
      <c r="C121">
        <v>316</v>
      </c>
      <c r="D121">
        <v>78</v>
      </c>
      <c r="E121">
        <v>80403</v>
      </c>
      <c r="F121">
        <v>100</v>
      </c>
      <c r="G121">
        <v>5103</v>
      </c>
      <c r="H121" t="s">
        <v>104</v>
      </c>
      <c r="I121">
        <v>2000</v>
      </c>
      <c r="J121">
        <v>4</v>
      </c>
      <c r="K121">
        <v>97</v>
      </c>
      <c r="L121">
        <v>19</v>
      </c>
      <c r="M121" t="s">
        <v>18</v>
      </c>
      <c r="N121" t="s">
        <v>19</v>
      </c>
      <c r="O121" t="s">
        <v>20</v>
      </c>
      <c r="P121" t="s">
        <v>105</v>
      </c>
    </row>
    <row r="122" spans="1:16" x14ac:dyDescent="0.2">
      <c r="A122">
        <v>741371812</v>
      </c>
      <c r="B122" t="s">
        <v>132</v>
      </c>
      <c r="C122">
        <v>316</v>
      </c>
      <c r="D122">
        <v>78</v>
      </c>
      <c r="E122">
        <v>80403</v>
      </c>
      <c r="F122">
        <v>100</v>
      </c>
      <c r="G122">
        <v>5103</v>
      </c>
      <c r="H122" t="s">
        <v>104</v>
      </c>
      <c r="I122">
        <v>2003</v>
      </c>
      <c r="J122">
        <v>4</v>
      </c>
      <c r="K122">
        <v>97</v>
      </c>
      <c r="L122">
        <v>19</v>
      </c>
      <c r="M122" t="s">
        <v>18</v>
      </c>
      <c r="N122" t="s">
        <v>19</v>
      </c>
      <c r="O122" t="s">
        <v>20</v>
      </c>
      <c r="P122" t="s">
        <v>105</v>
      </c>
    </row>
    <row r="123" spans="1:16" x14ac:dyDescent="0.2">
      <c r="A123">
        <v>741371816</v>
      </c>
      <c r="B123" t="s">
        <v>133</v>
      </c>
      <c r="C123">
        <v>316</v>
      </c>
      <c r="D123">
        <v>78</v>
      </c>
      <c r="E123">
        <v>80403</v>
      </c>
      <c r="F123">
        <v>100</v>
      </c>
      <c r="G123">
        <v>5103</v>
      </c>
      <c r="H123" t="s">
        <v>104</v>
      </c>
      <c r="I123">
        <v>2004</v>
      </c>
      <c r="J123">
        <v>1</v>
      </c>
      <c r="K123">
        <v>97</v>
      </c>
      <c r="L123">
        <v>19</v>
      </c>
      <c r="M123" t="s">
        <v>18</v>
      </c>
      <c r="N123" t="s">
        <v>19</v>
      </c>
      <c r="O123" t="s">
        <v>20</v>
      </c>
      <c r="P123" t="s">
        <v>105</v>
      </c>
    </row>
    <row r="124" spans="1:16" x14ac:dyDescent="0.2">
      <c r="A124">
        <v>741371823</v>
      </c>
      <c r="B124" t="s">
        <v>134</v>
      </c>
      <c r="C124">
        <v>316</v>
      </c>
      <c r="D124">
        <v>78</v>
      </c>
      <c r="E124">
        <v>80403</v>
      </c>
      <c r="F124">
        <v>100</v>
      </c>
      <c r="G124">
        <v>5103</v>
      </c>
      <c r="H124" t="s">
        <v>104</v>
      </c>
      <c r="I124">
        <v>2005</v>
      </c>
      <c r="J124">
        <v>1</v>
      </c>
      <c r="K124">
        <v>97</v>
      </c>
      <c r="L124">
        <v>19</v>
      </c>
      <c r="M124" t="s">
        <v>18</v>
      </c>
      <c r="N124" t="s">
        <v>19</v>
      </c>
      <c r="O124" t="s">
        <v>20</v>
      </c>
      <c r="P124" t="s">
        <v>105</v>
      </c>
    </row>
    <row r="125" spans="1:16" x14ac:dyDescent="0.2">
      <c r="A125">
        <v>741371825</v>
      </c>
      <c r="B125" t="s">
        <v>135</v>
      </c>
      <c r="C125">
        <v>316</v>
      </c>
      <c r="D125">
        <v>78</v>
      </c>
      <c r="E125">
        <v>80403</v>
      </c>
      <c r="F125">
        <v>100</v>
      </c>
      <c r="G125">
        <v>5103</v>
      </c>
      <c r="H125" t="s">
        <v>104</v>
      </c>
      <c r="I125">
        <v>2005</v>
      </c>
      <c r="J125">
        <v>3</v>
      </c>
      <c r="K125">
        <v>97</v>
      </c>
      <c r="L125">
        <v>19</v>
      </c>
      <c r="M125" t="s">
        <v>18</v>
      </c>
      <c r="N125" t="s">
        <v>19</v>
      </c>
      <c r="O125" t="s">
        <v>20</v>
      </c>
      <c r="P125" t="s">
        <v>105</v>
      </c>
    </row>
    <row r="126" spans="1:16" x14ac:dyDescent="0.2">
      <c r="A126">
        <v>741371803</v>
      </c>
      <c r="B126" t="s">
        <v>136</v>
      </c>
      <c r="C126">
        <v>316</v>
      </c>
      <c r="D126">
        <v>78</v>
      </c>
      <c r="E126">
        <v>80403</v>
      </c>
      <c r="F126">
        <v>100</v>
      </c>
      <c r="G126">
        <v>5103</v>
      </c>
      <c r="H126" t="s">
        <v>104</v>
      </c>
      <c r="I126">
        <v>2002</v>
      </c>
      <c r="J126">
        <v>2</v>
      </c>
      <c r="K126">
        <v>97</v>
      </c>
      <c r="L126">
        <v>19</v>
      </c>
      <c r="M126" t="s">
        <v>18</v>
      </c>
      <c r="N126" t="s">
        <v>19</v>
      </c>
      <c r="O126" t="s">
        <v>20</v>
      </c>
      <c r="P126" t="s">
        <v>105</v>
      </c>
    </row>
    <row r="127" spans="1:16" x14ac:dyDescent="0.2">
      <c r="A127">
        <v>741371872</v>
      </c>
      <c r="B127" t="s">
        <v>137</v>
      </c>
      <c r="C127">
        <v>316</v>
      </c>
      <c r="D127">
        <v>78</v>
      </c>
      <c r="E127">
        <v>80403</v>
      </c>
      <c r="F127">
        <v>100</v>
      </c>
      <c r="G127">
        <v>5103</v>
      </c>
      <c r="H127" t="s">
        <v>104</v>
      </c>
      <c r="I127">
        <v>2012</v>
      </c>
      <c r="J127">
        <v>1</v>
      </c>
      <c r="K127">
        <v>97</v>
      </c>
      <c r="L127">
        <v>19</v>
      </c>
      <c r="M127" t="s">
        <v>18</v>
      </c>
      <c r="N127" t="s">
        <v>19</v>
      </c>
      <c r="O127" t="s">
        <v>20</v>
      </c>
      <c r="P127" t="s">
        <v>105</v>
      </c>
    </row>
    <row r="128" spans="1:16" x14ac:dyDescent="0.2">
      <c r="A128">
        <v>741371824</v>
      </c>
      <c r="B128" t="s">
        <v>138</v>
      </c>
      <c r="C128">
        <v>316</v>
      </c>
      <c r="D128">
        <v>78</v>
      </c>
      <c r="E128">
        <v>80403</v>
      </c>
      <c r="F128">
        <v>100</v>
      </c>
      <c r="G128">
        <v>5103</v>
      </c>
      <c r="H128" t="s">
        <v>104</v>
      </c>
      <c r="I128">
        <v>2005</v>
      </c>
      <c r="J128">
        <v>2</v>
      </c>
      <c r="K128">
        <v>97</v>
      </c>
      <c r="L128">
        <v>19</v>
      </c>
      <c r="M128" t="s">
        <v>18</v>
      </c>
      <c r="N128" t="s">
        <v>19</v>
      </c>
      <c r="O128" t="s">
        <v>20</v>
      </c>
      <c r="P128" t="s">
        <v>105</v>
      </c>
    </row>
    <row r="129" spans="1:16" x14ac:dyDescent="0.2">
      <c r="A129">
        <v>741371826</v>
      </c>
      <c r="B129" t="s">
        <v>139</v>
      </c>
      <c r="C129">
        <v>316</v>
      </c>
      <c r="D129">
        <v>78</v>
      </c>
      <c r="E129">
        <v>80403</v>
      </c>
      <c r="F129">
        <v>100</v>
      </c>
      <c r="G129">
        <v>5103</v>
      </c>
      <c r="H129" t="s">
        <v>104</v>
      </c>
      <c r="I129">
        <v>2005</v>
      </c>
      <c r="J129">
        <v>4</v>
      </c>
      <c r="K129">
        <v>97</v>
      </c>
      <c r="L129">
        <v>19</v>
      </c>
      <c r="M129" t="s">
        <v>18</v>
      </c>
      <c r="N129" t="s">
        <v>19</v>
      </c>
      <c r="O129" t="s">
        <v>20</v>
      </c>
      <c r="P129" t="s">
        <v>105</v>
      </c>
    </row>
    <row r="130" spans="1:16" x14ac:dyDescent="0.2">
      <c r="A130">
        <v>741371831</v>
      </c>
      <c r="B130" t="s">
        <v>140</v>
      </c>
      <c r="C130">
        <v>316</v>
      </c>
      <c r="D130">
        <v>78</v>
      </c>
      <c r="E130">
        <v>80403</v>
      </c>
      <c r="F130">
        <v>100</v>
      </c>
      <c r="G130">
        <v>5103</v>
      </c>
      <c r="H130" t="s">
        <v>104</v>
      </c>
      <c r="I130">
        <v>2006</v>
      </c>
      <c r="J130">
        <v>2</v>
      </c>
      <c r="K130">
        <v>97</v>
      </c>
      <c r="L130">
        <v>19</v>
      </c>
      <c r="M130" t="s">
        <v>18</v>
      </c>
      <c r="N130" t="s">
        <v>19</v>
      </c>
      <c r="O130" t="s">
        <v>20</v>
      </c>
      <c r="P130" t="s">
        <v>105</v>
      </c>
    </row>
    <row r="131" spans="1:16" x14ac:dyDescent="0.2">
      <c r="A131">
        <v>741371809</v>
      </c>
      <c r="B131" t="s">
        <v>141</v>
      </c>
      <c r="C131">
        <v>316</v>
      </c>
      <c r="D131">
        <v>78</v>
      </c>
      <c r="E131">
        <v>80403</v>
      </c>
      <c r="F131">
        <v>100</v>
      </c>
      <c r="G131">
        <v>5103</v>
      </c>
      <c r="H131" t="s">
        <v>104</v>
      </c>
      <c r="I131">
        <v>2003</v>
      </c>
      <c r="J131">
        <v>1</v>
      </c>
      <c r="K131">
        <v>97</v>
      </c>
      <c r="L131">
        <v>19</v>
      </c>
      <c r="M131" t="s">
        <v>18</v>
      </c>
      <c r="N131" t="s">
        <v>19</v>
      </c>
      <c r="O131" t="s">
        <v>20</v>
      </c>
      <c r="P131" t="s">
        <v>105</v>
      </c>
    </row>
    <row r="132" spans="1:16" x14ac:dyDescent="0.2">
      <c r="A132">
        <v>741371810</v>
      </c>
      <c r="B132" t="s">
        <v>142</v>
      </c>
      <c r="C132">
        <v>316</v>
      </c>
      <c r="D132">
        <v>78</v>
      </c>
      <c r="E132">
        <v>80403</v>
      </c>
      <c r="F132">
        <v>100</v>
      </c>
      <c r="G132">
        <v>5103</v>
      </c>
      <c r="H132" t="s">
        <v>104</v>
      </c>
      <c r="I132">
        <v>2003</v>
      </c>
      <c r="J132">
        <v>2</v>
      </c>
      <c r="K132">
        <v>97</v>
      </c>
      <c r="L132">
        <v>19</v>
      </c>
      <c r="M132" t="s">
        <v>18</v>
      </c>
      <c r="N132" t="s">
        <v>19</v>
      </c>
      <c r="O132" t="s">
        <v>20</v>
      </c>
      <c r="P132" t="s">
        <v>105</v>
      </c>
    </row>
    <row r="133" spans="1:16" x14ac:dyDescent="0.2">
      <c r="A133">
        <v>741371818</v>
      </c>
      <c r="B133" t="s">
        <v>143</v>
      </c>
      <c r="C133">
        <v>316</v>
      </c>
      <c r="D133">
        <v>78</v>
      </c>
      <c r="E133">
        <v>80403</v>
      </c>
      <c r="F133">
        <v>100</v>
      </c>
      <c r="G133">
        <v>5103</v>
      </c>
      <c r="H133" t="s">
        <v>104</v>
      </c>
      <c r="I133">
        <v>2004</v>
      </c>
      <c r="J133">
        <v>3</v>
      </c>
      <c r="K133">
        <v>97</v>
      </c>
      <c r="L133">
        <v>19</v>
      </c>
      <c r="M133" t="s">
        <v>18</v>
      </c>
      <c r="N133" t="s">
        <v>19</v>
      </c>
      <c r="O133" t="s">
        <v>20</v>
      </c>
      <c r="P133" t="s">
        <v>105</v>
      </c>
    </row>
    <row r="134" spans="1:16" x14ac:dyDescent="0.2">
      <c r="A134">
        <v>741371832</v>
      </c>
      <c r="B134" t="s">
        <v>144</v>
      </c>
      <c r="C134">
        <v>316</v>
      </c>
      <c r="D134">
        <v>78</v>
      </c>
      <c r="E134">
        <v>80403</v>
      </c>
      <c r="F134">
        <v>100</v>
      </c>
      <c r="G134">
        <v>5103</v>
      </c>
      <c r="H134" t="s">
        <v>104</v>
      </c>
      <c r="I134">
        <v>2006</v>
      </c>
      <c r="J134">
        <v>3</v>
      </c>
      <c r="K134">
        <v>97</v>
      </c>
      <c r="L134">
        <v>19</v>
      </c>
      <c r="M134" t="s">
        <v>18</v>
      </c>
      <c r="N134" t="s">
        <v>19</v>
      </c>
      <c r="O134" t="s">
        <v>20</v>
      </c>
      <c r="P134" t="s">
        <v>105</v>
      </c>
    </row>
    <row r="135" spans="1:16" x14ac:dyDescent="0.2">
      <c r="A135">
        <v>741371805</v>
      </c>
      <c r="B135" t="s">
        <v>145</v>
      </c>
      <c r="C135">
        <v>316</v>
      </c>
      <c r="D135">
        <v>78</v>
      </c>
      <c r="E135">
        <v>80403</v>
      </c>
      <c r="F135">
        <v>100</v>
      </c>
      <c r="G135">
        <v>5103</v>
      </c>
      <c r="H135" t="s">
        <v>104</v>
      </c>
      <c r="I135">
        <v>2002</v>
      </c>
      <c r="J135">
        <v>4</v>
      </c>
      <c r="K135">
        <v>97</v>
      </c>
      <c r="L135">
        <v>19</v>
      </c>
      <c r="M135" t="s">
        <v>18</v>
      </c>
      <c r="N135" t="s">
        <v>19</v>
      </c>
      <c r="O135" t="s">
        <v>20</v>
      </c>
      <c r="P135" t="s">
        <v>105</v>
      </c>
    </row>
    <row r="136" spans="1:16" x14ac:dyDescent="0.2">
      <c r="A136">
        <v>741371873</v>
      </c>
      <c r="B136" t="s">
        <v>146</v>
      </c>
      <c r="C136">
        <v>316</v>
      </c>
      <c r="D136">
        <v>78</v>
      </c>
      <c r="E136">
        <v>80403</v>
      </c>
      <c r="F136">
        <v>100</v>
      </c>
      <c r="G136">
        <v>5103</v>
      </c>
      <c r="H136" t="s">
        <v>104</v>
      </c>
      <c r="I136">
        <v>2012</v>
      </c>
      <c r="J136">
        <v>2</v>
      </c>
      <c r="K136">
        <v>97</v>
      </c>
      <c r="L136">
        <v>19</v>
      </c>
      <c r="M136" t="s">
        <v>18</v>
      </c>
      <c r="N136" t="s">
        <v>19</v>
      </c>
      <c r="O136" t="s">
        <v>20</v>
      </c>
      <c r="P136" t="s">
        <v>105</v>
      </c>
    </row>
    <row r="137" spans="1:16" x14ac:dyDescent="0.2">
      <c r="A137">
        <v>741371817</v>
      </c>
      <c r="B137" t="s">
        <v>147</v>
      </c>
      <c r="C137">
        <v>316</v>
      </c>
      <c r="D137">
        <v>78</v>
      </c>
      <c r="E137">
        <v>80403</v>
      </c>
      <c r="F137">
        <v>100</v>
      </c>
      <c r="G137">
        <v>5103</v>
      </c>
      <c r="H137" t="s">
        <v>104</v>
      </c>
      <c r="I137">
        <v>2004</v>
      </c>
      <c r="J137">
        <v>2</v>
      </c>
      <c r="K137">
        <v>97</v>
      </c>
      <c r="L137">
        <v>19</v>
      </c>
      <c r="M137" t="s">
        <v>18</v>
      </c>
      <c r="N137" t="s">
        <v>19</v>
      </c>
      <c r="O137" t="s">
        <v>20</v>
      </c>
      <c r="P137" t="s">
        <v>105</v>
      </c>
    </row>
    <row r="138" spans="1:16" x14ac:dyDescent="0.2">
      <c r="A138">
        <v>741371833</v>
      </c>
      <c r="B138" t="s">
        <v>148</v>
      </c>
      <c r="C138">
        <v>316</v>
      </c>
      <c r="D138">
        <v>78</v>
      </c>
      <c r="E138">
        <v>80403</v>
      </c>
      <c r="F138">
        <v>100</v>
      </c>
      <c r="G138">
        <v>5103</v>
      </c>
      <c r="H138" t="s">
        <v>104</v>
      </c>
      <c r="I138">
        <v>2006</v>
      </c>
      <c r="J138">
        <v>4</v>
      </c>
      <c r="K138">
        <v>97</v>
      </c>
      <c r="L138">
        <v>19</v>
      </c>
      <c r="M138" t="s">
        <v>18</v>
      </c>
      <c r="N138" t="s">
        <v>19</v>
      </c>
      <c r="O138" t="s">
        <v>20</v>
      </c>
      <c r="P138" t="s">
        <v>105</v>
      </c>
    </row>
    <row r="139" spans="1:16" x14ac:dyDescent="0.2">
      <c r="A139">
        <v>741371811</v>
      </c>
      <c r="B139" t="s">
        <v>149</v>
      </c>
      <c r="C139">
        <v>316</v>
      </c>
      <c r="D139">
        <v>78</v>
      </c>
      <c r="E139">
        <v>80403</v>
      </c>
      <c r="F139">
        <v>100</v>
      </c>
      <c r="G139">
        <v>5103</v>
      </c>
      <c r="H139" t="s">
        <v>104</v>
      </c>
      <c r="I139">
        <v>2003</v>
      </c>
      <c r="J139">
        <v>3</v>
      </c>
      <c r="K139">
        <v>97</v>
      </c>
      <c r="L139">
        <v>19</v>
      </c>
      <c r="M139" t="s">
        <v>18</v>
      </c>
      <c r="N139" t="s">
        <v>19</v>
      </c>
      <c r="O139" t="s">
        <v>20</v>
      </c>
      <c r="P139" t="s">
        <v>105</v>
      </c>
    </row>
    <row r="140" spans="1:16" x14ac:dyDescent="0.2">
      <c r="A140">
        <v>741371802</v>
      </c>
      <c r="B140" t="s">
        <v>150</v>
      </c>
      <c r="C140">
        <v>316</v>
      </c>
      <c r="D140">
        <v>78</v>
      </c>
      <c r="E140">
        <v>80403</v>
      </c>
      <c r="F140">
        <v>100</v>
      </c>
      <c r="G140">
        <v>5103</v>
      </c>
      <c r="H140" t="s">
        <v>104</v>
      </c>
      <c r="I140">
        <v>2002</v>
      </c>
      <c r="J140">
        <v>1</v>
      </c>
      <c r="K140">
        <v>97</v>
      </c>
      <c r="L140">
        <v>19</v>
      </c>
      <c r="M140" t="s">
        <v>18</v>
      </c>
      <c r="N140" t="s">
        <v>19</v>
      </c>
      <c r="O140" t="s">
        <v>20</v>
      </c>
      <c r="P140" t="s">
        <v>105</v>
      </c>
    </row>
    <row r="141" spans="1:16" x14ac:dyDescent="0.2">
      <c r="A141">
        <v>741371830</v>
      </c>
      <c r="B141" t="s">
        <v>151</v>
      </c>
      <c r="C141">
        <v>316</v>
      </c>
      <c r="D141">
        <v>78</v>
      </c>
      <c r="E141">
        <v>80403</v>
      </c>
      <c r="F141">
        <v>100</v>
      </c>
      <c r="G141">
        <v>5103</v>
      </c>
      <c r="H141" t="s">
        <v>104</v>
      </c>
      <c r="I141">
        <v>2006</v>
      </c>
      <c r="J141">
        <v>1</v>
      </c>
      <c r="K141">
        <v>97</v>
      </c>
      <c r="L141">
        <v>19</v>
      </c>
      <c r="M141" t="s">
        <v>18</v>
      </c>
      <c r="N141" t="s">
        <v>19</v>
      </c>
      <c r="O141" t="s">
        <v>20</v>
      </c>
      <c r="P141" t="s">
        <v>105</v>
      </c>
    </row>
    <row r="142" spans="1:16" x14ac:dyDescent="0.2">
      <c r="A142">
        <v>741371804</v>
      </c>
      <c r="B142" t="s">
        <v>152</v>
      </c>
      <c r="C142">
        <v>316</v>
      </c>
      <c r="D142">
        <v>78</v>
      </c>
      <c r="E142">
        <v>80403</v>
      </c>
      <c r="F142">
        <v>100</v>
      </c>
      <c r="G142">
        <v>5103</v>
      </c>
      <c r="H142" t="s">
        <v>104</v>
      </c>
      <c r="I142">
        <v>2002</v>
      </c>
      <c r="J142">
        <v>3</v>
      </c>
      <c r="K142">
        <v>97</v>
      </c>
      <c r="L142">
        <v>19</v>
      </c>
      <c r="M142" t="s">
        <v>18</v>
      </c>
      <c r="N142" t="s">
        <v>19</v>
      </c>
      <c r="O142" t="s">
        <v>20</v>
      </c>
      <c r="P142" t="s">
        <v>105</v>
      </c>
    </row>
    <row r="143" spans="1:16" x14ac:dyDescent="0.2">
      <c r="A143">
        <v>741371819</v>
      </c>
      <c r="B143" t="s">
        <v>153</v>
      </c>
      <c r="C143">
        <v>316</v>
      </c>
      <c r="D143">
        <v>78</v>
      </c>
      <c r="E143">
        <v>80403</v>
      </c>
      <c r="F143">
        <v>100</v>
      </c>
      <c r="G143">
        <v>5103</v>
      </c>
      <c r="H143" t="s">
        <v>104</v>
      </c>
      <c r="I143">
        <v>2004</v>
      </c>
      <c r="J143">
        <v>4</v>
      </c>
      <c r="K143">
        <v>97</v>
      </c>
      <c r="L143">
        <v>19</v>
      </c>
      <c r="M143" t="s">
        <v>18</v>
      </c>
      <c r="N143" t="s">
        <v>19</v>
      </c>
      <c r="O143" t="s">
        <v>20</v>
      </c>
      <c r="P143" t="s">
        <v>105</v>
      </c>
    </row>
    <row r="144" spans="1:16" x14ac:dyDescent="0.2">
      <c r="A144">
        <v>741371874</v>
      </c>
      <c r="B144" t="s">
        <v>154</v>
      </c>
      <c r="C144">
        <v>316</v>
      </c>
      <c r="D144">
        <v>78</v>
      </c>
      <c r="E144">
        <v>80403</v>
      </c>
      <c r="F144">
        <v>100</v>
      </c>
      <c r="G144">
        <v>5103</v>
      </c>
      <c r="H144" t="s">
        <v>104</v>
      </c>
      <c r="I144">
        <v>2012</v>
      </c>
      <c r="J144">
        <v>3</v>
      </c>
      <c r="K144">
        <v>97</v>
      </c>
      <c r="L144">
        <v>19</v>
      </c>
      <c r="M144" t="s">
        <v>18</v>
      </c>
      <c r="N144" t="s">
        <v>19</v>
      </c>
      <c r="O144" t="s">
        <v>20</v>
      </c>
      <c r="P144" t="s">
        <v>105</v>
      </c>
    </row>
    <row r="145" spans="1:16" x14ac:dyDescent="0.2">
      <c r="A145">
        <v>741371879</v>
      </c>
      <c r="B145" t="s">
        <v>155</v>
      </c>
      <c r="C145">
        <v>316</v>
      </c>
      <c r="D145">
        <v>78</v>
      </c>
      <c r="E145">
        <v>80403</v>
      </c>
      <c r="F145">
        <v>100</v>
      </c>
      <c r="G145">
        <v>5103</v>
      </c>
      <c r="H145" t="s">
        <v>104</v>
      </c>
      <c r="I145">
        <v>2013</v>
      </c>
      <c r="J145">
        <v>1</v>
      </c>
      <c r="K145">
        <v>97</v>
      </c>
      <c r="L145">
        <v>19</v>
      </c>
      <c r="M145" t="s">
        <v>18</v>
      </c>
      <c r="N145" t="s">
        <v>19</v>
      </c>
      <c r="O145" t="s">
        <v>20</v>
      </c>
      <c r="P145" t="s">
        <v>105</v>
      </c>
    </row>
    <row r="146" spans="1:16" x14ac:dyDescent="0.2">
      <c r="A146">
        <v>741371875</v>
      </c>
      <c r="B146" t="s">
        <v>156</v>
      </c>
      <c r="C146">
        <v>316</v>
      </c>
      <c r="D146">
        <v>78</v>
      </c>
      <c r="E146">
        <v>80403</v>
      </c>
      <c r="F146">
        <v>100</v>
      </c>
      <c r="G146">
        <v>5103</v>
      </c>
      <c r="H146" t="s">
        <v>104</v>
      </c>
      <c r="I146">
        <v>2012</v>
      </c>
      <c r="J146">
        <v>4</v>
      </c>
      <c r="K146">
        <v>97</v>
      </c>
      <c r="L146">
        <v>19</v>
      </c>
      <c r="M146" t="s">
        <v>18</v>
      </c>
      <c r="N146" t="s">
        <v>19</v>
      </c>
      <c r="O146" t="s">
        <v>20</v>
      </c>
      <c r="P146" t="s">
        <v>105</v>
      </c>
    </row>
    <row r="147" spans="1:16" x14ac:dyDescent="0.2">
      <c r="A147">
        <v>741371880</v>
      </c>
      <c r="B147" t="s">
        <v>157</v>
      </c>
      <c r="C147">
        <v>316</v>
      </c>
      <c r="D147">
        <v>78</v>
      </c>
      <c r="E147">
        <v>80403</v>
      </c>
      <c r="F147">
        <v>100</v>
      </c>
      <c r="G147">
        <v>5103</v>
      </c>
      <c r="H147" t="s">
        <v>104</v>
      </c>
      <c r="I147">
        <v>2013</v>
      </c>
      <c r="J147">
        <v>2</v>
      </c>
      <c r="K147">
        <v>97</v>
      </c>
      <c r="L147">
        <v>19</v>
      </c>
      <c r="M147" t="s">
        <v>18</v>
      </c>
      <c r="N147" t="s">
        <v>19</v>
      </c>
      <c r="O147" t="s">
        <v>20</v>
      </c>
      <c r="P147" t="s">
        <v>105</v>
      </c>
    </row>
    <row r="148" spans="1:16" x14ac:dyDescent="0.2">
      <c r="A148">
        <v>741371881</v>
      </c>
      <c r="B148" t="s">
        <v>109</v>
      </c>
      <c r="C148">
        <v>316</v>
      </c>
      <c r="D148">
        <v>78</v>
      </c>
      <c r="E148">
        <v>80403</v>
      </c>
      <c r="F148">
        <v>100</v>
      </c>
      <c r="G148">
        <v>5103</v>
      </c>
      <c r="H148" t="s">
        <v>104</v>
      </c>
      <c r="I148">
        <v>2013</v>
      </c>
      <c r="J148">
        <v>3</v>
      </c>
      <c r="K148">
        <v>97</v>
      </c>
      <c r="L148">
        <v>19</v>
      </c>
      <c r="M148" t="s">
        <v>18</v>
      </c>
      <c r="N148" t="s">
        <v>19</v>
      </c>
      <c r="O148" t="s">
        <v>20</v>
      </c>
      <c r="P148" t="s">
        <v>105</v>
      </c>
    </row>
    <row r="149" spans="1:16" x14ac:dyDescent="0.2">
      <c r="A149">
        <v>741371882</v>
      </c>
      <c r="B149" t="s">
        <v>158</v>
      </c>
      <c r="C149">
        <v>316</v>
      </c>
      <c r="D149">
        <v>78</v>
      </c>
      <c r="E149">
        <v>80403</v>
      </c>
      <c r="F149">
        <v>100</v>
      </c>
      <c r="G149">
        <v>5103</v>
      </c>
      <c r="H149" t="s">
        <v>104</v>
      </c>
      <c r="I149">
        <v>2013</v>
      </c>
      <c r="J149">
        <v>4</v>
      </c>
      <c r="K149">
        <v>97</v>
      </c>
      <c r="L149">
        <v>19</v>
      </c>
      <c r="M149" t="s">
        <v>18</v>
      </c>
      <c r="N149" t="s">
        <v>19</v>
      </c>
      <c r="O149" t="s">
        <v>20</v>
      </c>
      <c r="P149" t="s">
        <v>105</v>
      </c>
    </row>
    <row r="150" spans="1:16" x14ac:dyDescent="0.2">
      <c r="A150">
        <v>763234490</v>
      </c>
      <c r="B150" t="s">
        <v>159</v>
      </c>
      <c r="C150">
        <v>316</v>
      </c>
      <c r="D150">
        <v>78</v>
      </c>
      <c r="E150">
        <v>80403</v>
      </c>
      <c r="F150">
        <v>100</v>
      </c>
      <c r="G150">
        <v>5103</v>
      </c>
      <c r="H150" t="s">
        <v>104</v>
      </c>
      <c r="I150">
        <v>2015</v>
      </c>
      <c r="J150">
        <v>3</v>
      </c>
      <c r="K150">
        <v>97</v>
      </c>
      <c r="L150">
        <v>19</v>
      </c>
      <c r="M150" t="s">
        <v>18</v>
      </c>
      <c r="N150" t="s">
        <v>19</v>
      </c>
      <c r="O150" t="s">
        <v>20</v>
      </c>
      <c r="P150" t="s">
        <v>105</v>
      </c>
    </row>
    <row r="151" spans="1:16" x14ac:dyDescent="0.2">
      <c r="A151">
        <v>746641740</v>
      </c>
      <c r="B151" t="s">
        <v>160</v>
      </c>
      <c r="C151">
        <v>316</v>
      </c>
      <c r="D151">
        <v>78</v>
      </c>
      <c r="E151">
        <v>80403</v>
      </c>
      <c r="F151">
        <v>100</v>
      </c>
      <c r="G151">
        <v>5103</v>
      </c>
      <c r="H151" t="s">
        <v>104</v>
      </c>
      <c r="I151">
        <v>2014</v>
      </c>
      <c r="J151">
        <v>1</v>
      </c>
      <c r="K151">
        <v>97</v>
      </c>
      <c r="L151">
        <v>19</v>
      </c>
      <c r="M151" t="s">
        <v>18</v>
      </c>
      <c r="N151" t="s">
        <v>19</v>
      </c>
      <c r="O151" t="s">
        <v>20</v>
      </c>
      <c r="P151" t="s">
        <v>105</v>
      </c>
    </row>
    <row r="152" spans="1:16" x14ac:dyDescent="0.2">
      <c r="A152">
        <v>763234488</v>
      </c>
      <c r="B152" t="s">
        <v>161</v>
      </c>
      <c r="C152">
        <v>316</v>
      </c>
      <c r="D152">
        <v>78</v>
      </c>
      <c r="E152">
        <v>80403</v>
      </c>
      <c r="F152">
        <v>100</v>
      </c>
      <c r="G152">
        <v>5103</v>
      </c>
      <c r="H152" t="s">
        <v>104</v>
      </c>
      <c r="I152">
        <v>2015</v>
      </c>
      <c r="J152">
        <v>1</v>
      </c>
      <c r="K152">
        <v>97</v>
      </c>
      <c r="L152">
        <v>19</v>
      </c>
      <c r="M152" t="s">
        <v>18</v>
      </c>
      <c r="N152" t="s">
        <v>19</v>
      </c>
      <c r="O152" t="s">
        <v>20</v>
      </c>
      <c r="P152" t="s">
        <v>105</v>
      </c>
    </row>
    <row r="153" spans="1:16" x14ac:dyDescent="0.2">
      <c r="A153">
        <v>746641741</v>
      </c>
      <c r="B153" t="s">
        <v>162</v>
      </c>
      <c r="C153">
        <v>316</v>
      </c>
      <c r="D153">
        <v>78</v>
      </c>
      <c r="E153">
        <v>80403</v>
      </c>
      <c r="F153">
        <v>100</v>
      </c>
      <c r="G153">
        <v>5103</v>
      </c>
      <c r="H153" t="s">
        <v>104</v>
      </c>
      <c r="I153">
        <v>2014</v>
      </c>
      <c r="J153">
        <v>2</v>
      </c>
      <c r="K153">
        <v>97</v>
      </c>
      <c r="L153">
        <v>19</v>
      </c>
      <c r="M153" t="s">
        <v>18</v>
      </c>
      <c r="N153" t="s">
        <v>19</v>
      </c>
      <c r="O153" t="s">
        <v>20</v>
      </c>
      <c r="P153" t="s">
        <v>105</v>
      </c>
    </row>
    <row r="154" spans="1:16" x14ac:dyDescent="0.2">
      <c r="A154">
        <v>746641742</v>
      </c>
      <c r="B154" t="s">
        <v>163</v>
      </c>
      <c r="C154">
        <v>316</v>
      </c>
      <c r="D154">
        <v>78</v>
      </c>
      <c r="E154">
        <v>80403</v>
      </c>
      <c r="F154">
        <v>100</v>
      </c>
      <c r="G154">
        <v>5103</v>
      </c>
      <c r="H154" t="s">
        <v>104</v>
      </c>
      <c r="I154">
        <v>2014</v>
      </c>
      <c r="J154">
        <v>3</v>
      </c>
      <c r="K154">
        <v>97</v>
      </c>
      <c r="L154">
        <v>19</v>
      </c>
      <c r="M154" t="s">
        <v>18</v>
      </c>
      <c r="N154" t="s">
        <v>19</v>
      </c>
      <c r="O154" t="s">
        <v>20</v>
      </c>
      <c r="P154" t="s">
        <v>105</v>
      </c>
    </row>
    <row r="155" spans="1:16" x14ac:dyDescent="0.2">
      <c r="A155">
        <v>763234491</v>
      </c>
      <c r="B155" t="s">
        <v>158</v>
      </c>
      <c r="C155">
        <v>316</v>
      </c>
      <c r="D155">
        <v>78</v>
      </c>
      <c r="E155">
        <v>80403</v>
      </c>
      <c r="F155">
        <v>100</v>
      </c>
      <c r="G155">
        <v>5103</v>
      </c>
      <c r="H155" t="s">
        <v>104</v>
      </c>
      <c r="I155">
        <v>2015</v>
      </c>
      <c r="J155">
        <v>4</v>
      </c>
      <c r="K155">
        <v>97</v>
      </c>
      <c r="L155">
        <v>19</v>
      </c>
      <c r="M155" t="s">
        <v>18</v>
      </c>
      <c r="N155" t="s">
        <v>19</v>
      </c>
      <c r="O155" t="s">
        <v>20</v>
      </c>
      <c r="P155" t="s">
        <v>105</v>
      </c>
    </row>
    <row r="156" spans="1:16" x14ac:dyDescent="0.2">
      <c r="A156">
        <v>763234489</v>
      </c>
      <c r="B156" t="s">
        <v>164</v>
      </c>
      <c r="C156">
        <v>316</v>
      </c>
      <c r="D156">
        <v>78</v>
      </c>
      <c r="E156">
        <v>80403</v>
      </c>
      <c r="F156">
        <v>100</v>
      </c>
      <c r="G156">
        <v>5103</v>
      </c>
      <c r="H156" t="s">
        <v>104</v>
      </c>
      <c r="I156">
        <v>2015</v>
      </c>
      <c r="J156">
        <v>2</v>
      </c>
      <c r="K156">
        <v>97</v>
      </c>
      <c r="L156">
        <v>19</v>
      </c>
      <c r="M156" t="s">
        <v>18</v>
      </c>
      <c r="N156" t="s">
        <v>19</v>
      </c>
      <c r="O156" t="s">
        <v>20</v>
      </c>
      <c r="P156" t="s">
        <v>105</v>
      </c>
    </row>
    <row r="157" spans="1:16" x14ac:dyDescent="0.2">
      <c r="A157">
        <v>746641743</v>
      </c>
      <c r="B157" t="s">
        <v>165</v>
      </c>
      <c r="C157">
        <v>316</v>
      </c>
      <c r="D157">
        <v>78</v>
      </c>
      <c r="E157">
        <v>80403</v>
      </c>
      <c r="F157">
        <v>100</v>
      </c>
      <c r="G157">
        <v>5103</v>
      </c>
      <c r="H157" t="s">
        <v>104</v>
      </c>
      <c r="I157">
        <v>2014</v>
      </c>
      <c r="J157">
        <v>4</v>
      </c>
      <c r="K157">
        <v>97</v>
      </c>
      <c r="L157">
        <v>19</v>
      </c>
      <c r="M157" t="s">
        <v>18</v>
      </c>
      <c r="N157" t="s">
        <v>19</v>
      </c>
      <c r="O157" t="s">
        <v>20</v>
      </c>
      <c r="P157" t="s">
        <v>105</v>
      </c>
    </row>
    <row r="158" spans="1:16" x14ac:dyDescent="0.2">
      <c r="A158">
        <v>886203563</v>
      </c>
      <c r="B158" t="s">
        <v>166</v>
      </c>
      <c r="C158">
        <v>316</v>
      </c>
      <c r="D158">
        <v>78</v>
      </c>
      <c r="E158">
        <v>80403</v>
      </c>
      <c r="F158">
        <v>100</v>
      </c>
      <c r="G158">
        <v>5103</v>
      </c>
      <c r="H158" t="s">
        <v>104</v>
      </c>
      <c r="I158">
        <v>2018</v>
      </c>
      <c r="J158">
        <v>4</v>
      </c>
      <c r="K158">
        <v>97</v>
      </c>
      <c r="L158">
        <v>19</v>
      </c>
      <c r="M158" t="s">
        <v>18</v>
      </c>
      <c r="N158" t="s">
        <v>19</v>
      </c>
      <c r="O158" t="s">
        <v>20</v>
      </c>
      <c r="P158" t="s">
        <v>105</v>
      </c>
    </row>
    <row r="159" spans="1:16" x14ac:dyDescent="0.2">
      <c r="A159">
        <v>982401314</v>
      </c>
      <c r="B159" t="s">
        <v>167</v>
      </c>
      <c r="C159">
        <v>316</v>
      </c>
      <c r="D159">
        <v>78</v>
      </c>
      <c r="E159">
        <v>80403</v>
      </c>
      <c r="F159">
        <v>100</v>
      </c>
      <c r="G159">
        <v>5103</v>
      </c>
      <c r="H159" t="s">
        <v>104</v>
      </c>
      <c r="I159">
        <v>2019</v>
      </c>
      <c r="J159">
        <v>2</v>
      </c>
      <c r="K159">
        <v>97</v>
      </c>
      <c r="L159">
        <v>19</v>
      </c>
      <c r="M159" t="s">
        <v>18</v>
      </c>
      <c r="N159" t="s">
        <v>19</v>
      </c>
      <c r="O159" t="s">
        <v>20</v>
      </c>
      <c r="P159" t="s">
        <v>105</v>
      </c>
    </row>
    <row r="160" spans="1:16" x14ac:dyDescent="0.2">
      <c r="A160">
        <v>1107052205</v>
      </c>
      <c r="B160" t="s">
        <v>168</v>
      </c>
      <c r="C160">
        <v>316</v>
      </c>
      <c r="D160">
        <v>78</v>
      </c>
      <c r="E160">
        <v>80403</v>
      </c>
      <c r="F160">
        <v>100</v>
      </c>
      <c r="G160">
        <v>5103</v>
      </c>
      <c r="H160" t="s">
        <v>104</v>
      </c>
      <c r="I160">
        <v>2020</v>
      </c>
      <c r="J160">
        <v>4</v>
      </c>
      <c r="K160">
        <v>97</v>
      </c>
      <c r="L160">
        <v>19</v>
      </c>
      <c r="M160" t="s">
        <v>18</v>
      </c>
      <c r="N160" t="s">
        <v>19</v>
      </c>
      <c r="O160" t="s">
        <v>20</v>
      </c>
      <c r="P160" t="s">
        <v>105</v>
      </c>
    </row>
    <row r="161" spans="1:16" x14ac:dyDescent="0.2">
      <c r="A161">
        <v>840144836</v>
      </c>
      <c r="B161" t="s">
        <v>169</v>
      </c>
      <c r="C161">
        <v>316</v>
      </c>
      <c r="D161">
        <v>78</v>
      </c>
      <c r="E161">
        <v>80403</v>
      </c>
      <c r="F161">
        <v>100</v>
      </c>
      <c r="G161">
        <v>5103</v>
      </c>
      <c r="H161" t="s">
        <v>104</v>
      </c>
      <c r="I161">
        <v>2017</v>
      </c>
      <c r="J161">
        <v>1</v>
      </c>
      <c r="K161">
        <v>97</v>
      </c>
      <c r="L161">
        <v>19</v>
      </c>
      <c r="M161" t="s">
        <v>18</v>
      </c>
      <c r="N161" t="s">
        <v>19</v>
      </c>
      <c r="O161" t="s">
        <v>20</v>
      </c>
      <c r="P161" t="s">
        <v>105</v>
      </c>
    </row>
    <row r="162" spans="1:16" x14ac:dyDescent="0.2">
      <c r="A162">
        <v>840147832</v>
      </c>
      <c r="B162" t="s">
        <v>170</v>
      </c>
      <c r="C162">
        <v>316</v>
      </c>
      <c r="D162">
        <v>78</v>
      </c>
      <c r="E162">
        <v>80403</v>
      </c>
      <c r="F162">
        <v>100</v>
      </c>
      <c r="G162">
        <v>5103</v>
      </c>
      <c r="H162" t="s">
        <v>104</v>
      </c>
      <c r="I162">
        <v>2017</v>
      </c>
      <c r="J162">
        <v>2</v>
      </c>
      <c r="K162">
        <v>97</v>
      </c>
      <c r="L162">
        <v>19</v>
      </c>
      <c r="M162" t="s">
        <v>18</v>
      </c>
      <c r="N162" t="s">
        <v>19</v>
      </c>
      <c r="O162" t="s">
        <v>20</v>
      </c>
      <c r="P162" t="s">
        <v>105</v>
      </c>
    </row>
    <row r="163" spans="1:16" x14ac:dyDescent="0.2">
      <c r="A163">
        <v>781274825</v>
      </c>
      <c r="B163" t="s">
        <v>171</v>
      </c>
      <c r="C163">
        <v>316</v>
      </c>
      <c r="D163">
        <v>78</v>
      </c>
      <c r="E163">
        <v>80403</v>
      </c>
      <c r="F163">
        <v>100</v>
      </c>
      <c r="G163">
        <v>5103</v>
      </c>
      <c r="H163" t="s">
        <v>104</v>
      </c>
      <c r="I163">
        <v>2016</v>
      </c>
      <c r="J163">
        <v>1</v>
      </c>
      <c r="K163">
        <v>97</v>
      </c>
      <c r="L163">
        <v>19</v>
      </c>
      <c r="M163" t="s">
        <v>18</v>
      </c>
      <c r="N163" t="s">
        <v>19</v>
      </c>
      <c r="O163" t="s">
        <v>20</v>
      </c>
      <c r="P163" t="s">
        <v>105</v>
      </c>
    </row>
    <row r="164" spans="1:16" x14ac:dyDescent="0.2">
      <c r="A164">
        <v>840143390</v>
      </c>
      <c r="B164" t="s">
        <v>172</v>
      </c>
      <c r="C164">
        <v>316</v>
      </c>
      <c r="D164">
        <v>78</v>
      </c>
      <c r="E164">
        <v>80403</v>
      </c>
      <c r="F164">
        <v>100</v>
      </c>
      <c r="G164">
        <v>5103</v>
      </c>
      <c r="H164" t="s">
        <v>104</v>
      </c>
      <c r="I164">
        <v>2017</v>
      </c>
      <c r="J164">
        <v>3</v>
      </c>
      <c r="K164">
        <v>97</v>
      </c>
      <c r="L164">
        <v>19</v>
      </c>
      <c r="M164" t="s">
        <v>18</v>
      </c>
      <c r="N164" t="s">
        <v>19</v>
      </c>
      <c r="O164" t="s">
        <v>20</v>
      </c>
      <c r="P164" t="s">
        <v>105</v>
      </c>
    </row>
    <row r="165" spans="1:16" x14ac:dyDescent="0.2">
      <c r="A165">
        <v>982415961</v>
      </c>
      <c r="B165" t="s">
        <v>173</v>
      </c>
      <c r="C165">
        <v>316</v>
      </c>
      <c r="D165">
        <v>78</v>
      </c>
      <c r="E165">
        <v>80403</v>
      </c>
      <c r="F165">
        <v>100</v>
      </c>
      <c r="G165">
        <v>5103</v>
      </c>
      <c r="H165" t="s">
        <v>104</v>
      </c>
      <c r="I165">
        <v>2019</v>
      </c>
      <c r="J165">
        <v>3</v>
      </c>
      <c r="K165">
        <v>97</v>
      </c>
      <c r="L165">
        <v>19</v>
      </c>
      <c r="M165" t="s">
        <v>18</v>
      </c>
      <c r="N165" t="s">
        <v>19</v>
      </c>
      <c r="O165" t="s">
        <v>20</v>
      </c>
      <c r="P165" t="s">
        <v>105</v>
      </c>
    </row>
    <row r="166" spans="1:16" x14ac:dyDescent="0.2">
      <c r="A166">
        <v>886219252</v>
      </c>
      <c r="B166" t="s">
        <v>160</v>
      </c>
      <c r="C166">
        <v>316</v>
      </c>
      <c r="D166">
        <v>78</v>
      </c>
      <c r="E166">
        <v>80403</v>
      </c>
      <c r="F166">
        <v>100</v>
      </c>
      <c r="G166">
        <v>5103</v>
      </c>
      <c r="H166" t="s">
        <v>104</v>
      </c>
      <c r="I166">
        <v>2018</v>
      </c>
      <c r="J166">
        <v>1</v>
      </c>
      <c r="K166">
        <v>97</v>
      </c>
      <c r="L166">
        <v>19</v>
      </c>
      <c r="M166" t="s">
        <v>18</v>
      </c>
      <c r="N166" t="s">
        <v>19</v>
      </c>
      <c r="O166" t="s">
        <v>20</v>
      </c>
      <c r="P166" t="s">
        <v>105</v>
      </c>
    </row>
    <row r="167" spans="1:16" x14ac:dyDescent="0.2">
      <c r="A167">
        <v>781274828</v>
      </c>
      <c r="B167" t="s">
        <v>174</v>
      </c>
      <c r="C167">
        <v>316</v>
      </c>
      <c r="D167">
        <v>78</v>
      </c>
      <c r="E167">
        <v>80403</v>
      </c>
      <c r="F167">
        <v>100</v>
      </c>
      <c r="G167">
        <v>5103</v>
      </c>
      <c r="H167" t="s">
        <v>104</v>
      </c>
      <c r="I167">
        <v>2016</v>
      </c>
      <c r="J167">
        <v>4</v>
      </c>
      <c r="K167">
        <v>97</v>
      </c>
      <c r="L167">
        <v>19</v>
      </c>
      <c r="M167" t="s">
        <v>18</v>
      </c>
      <c r="N167" t="s">
        <v>19</v>
      </c>
      <c r="O167" t="s">
        <v>20</v>
      </c>
      <c r="P167" t="s">
        <v>105</v>
      </c>
    </row>
    <row r="168" spans="1:16" x14ac:dyDescent="0.2">
      <c r="A168">
        <v>886205643</v>
      </c>
      <c r="B168" t="s">
        <v>175</v>
      </c>
      <c r="C168">
        <v>316</v>
      </c>
      <c r="D168">
        <v>78</v>
      </c>
      <c r="E168">
        <v>80403</v>
      </c>
      <c r="F168">
        <v>100</v>
      </c>
      <c r="G168">
        <v>5103</v>
      </c>
      <c r="H168" t="s">
        <v>104</v>
      </c>
      <c r="I168">
        <v>2018</v>
      </c>
      <c r="J168">
        <v>2</v>
      </c>
      <c r="K168">
        <v>97</v>
      </c>
      <c r="L168">
        <v>19</v>
      </c>
      <c r="M168" t="s">
        <v>18</v>
      </c>
      <c r="N168" t="s">
        <v>19</v>
      </c>
      <c r="O168" t="s">
        <v>20</v>
      </c>
      <c r="P168" t="s">
        <v>105</v>
      </c>
    </row>
    <row r="169" spans="1:16" x14ac:dyDescent="0.2">
      <c r="A169">
        <v>982411680</v>
      </c>
      <c r="B169" t="s">
        <v>176</v>
      </c>
      <c r="C169">
        <v>316</v>
      </c>
      <c r="D169">
        <v>78</v>
      </c>
      <c r="E169">
        <v>80403</v>
      </c>
      <c r="F169">
        <v>100</v>
      </c>
      <c r="G169">
        <v>5103</v>
      </c>
      <c r="H169" t="s">
        <v>104</v>
      </c>
      <c r="I169">
        <v>2019</v>
      </c>
      <c r="J169">
        <v>1</v>
      </c>
      <c r="K169">
        <v>97</v>
      </c>
      <c r="L169">
        <v>19</v>
      </c>
      <c r="M169" t="s">
        <v>18</v>
      </c>
      <c r="N169" t="s">
        <v>19</v>
      </c>
      <c r="O169" t="s">
        <v>20</v>
      </c>
      <c r="P169" t="s">
        <v>105</v>
      </c>
    </row>
    <row r="170" spans="1:16" x14ac:dyDescent="0.2">
      <c r="A170">
        <v>982404977</v>
      </c>
      <c r="B170" t="s">
        <v>177</v>
      </c>
      <c r="C170">
        <v>316</v>
      </c>
      <c r="D170">
        <v>78</v>
      </c>
      <c r="E170">
        <v>80403</v>
      </c>
      <c r="F170">
        <v>100</v>
      </c>
      <c r="G170">
        <v>5103</v>
      </c>
      <c r="H170" t="s">
        <v>104</v>
      </c>
      <c r="I170">
        <v>2019</v>
      </c>
      <c r="J170">
        <v>4</v>
      </c>
      <c r="K170">
        <v>97</v>
      </c>
      <c r="L170">
        <v>19</v>
      </c>
      <c r="M170" t="s">
        <v>18</v>
      </c>
      <c r="N170" t="s">
        <v>19</v>
      </c>
      <c r="O170" t="s">
        <v>20</v>
      </c>
      <c r="P170" t="s">
        <v>105</v>
      </c>
    </row>
    <row r="171" spans="1:16" x14ac:dyDescent="0.2">
      <c r="A171">
        <v>1107044984</v>
      </c>
      <c r="B171" t="s">
        <v>178</v>
      </c>
      <c r="C171">
        <v>316</v>
      </c>
      <c r="D171">
        <v>78</v>
      </c>
      <c r="E171">
        <v>80403</v>
      </c>
      <c r="F171">
        <v>100</v>
      </c>
      <c r="G171">
        <v>5103</v>
      </c>
      <c r="H171" t="s">
        <v>104</v>
      </c>
      <c r="I171">
        <v>2020</v>
      </c>
      <c r="J171">
        <v>3</v>
      </c>
      <c r="K171">
        <v>97</v>
      </c>
      <c r="L171">
        <v>19</v>
      </c>
      <c r="M171" t="s">
        <v>18</v>
      </c>
      <c r="N171" t="s">
        <v>19</v>
      </c>
      <c r="O171" t="s">
        <v>20</v>
      </c>
      <c r="P171" t="s">
        <v>105</v>
      </c>
    </row>
    <row r="172" spans="1:16" x14ac:dyDescent="0.2">
      <c r="A172">
        <v>741371858</v>
      </c>
      <c r="B172" t="s">
        <v>179</v>
      </c>
      <c r="C172">
        <v>316</v>
      </c>
      <c r="D172">
        <v>78</v>
      </c>
      <c r="E172">
        <v>80403</v>
      </c>
      <c r="F172">
        <v>100</v>
      </c>
      <c r="G172">
        <v>5103</v>
      </c>
      <c r="H172" t="s">
        <v>104</v>
      </c>
      <c r="I172">
        <v>2010</v>
      </c>
      <c r="J172">
        <v>1</v>
      </c>
      <c r="K172">
        <v>97</v>
      </c>
      <c r="L172">
        <v>19</v>
      </c>
      <c r="M172" t="s">
        <v>18</v>
      </c>
      <c r="N172" t="s">
        <v>19</v>
      </c>
      <c r="O172" t="s">
        <v>20</v>
      </c>
      <c r="P172" t="s">
        <v>105</v>
      </c>
    </row>
    <row r="173" spans="1:16" x14ac:dyDescent="0.2">
      <c r="A173">
        <v>1107042262</v>
      </c>
      <c r="B173" t="s">
        <v>180</v>
      </c>
      <c r="C173">
        <v>316</v>
      </c>
      <c r="D173">
        <v>78</v>
      </c>
      <c r="E173">
        <v>80403</v>
      </c>
      <c r="F173">
        <v>100</v>
      </c>
      <c r="G173">
        <v>5103</v>
      </c>
      <c r="H173" t="s">
        <v>104</v>
      </c>
      <c r="I173">
        <v>2020</v>
      </c>
      <c r="J173">
        <v>2</v>
      </c>
      <c r="K173">
        <v>97</v>
      </c>
      <c r="L173">
        <v>19</v>
      </c>
      <c r="M173" t="s">
        <v>18</v>
      </c>
      <c r="N173" t="s">
        <v>19</v>
      </c>
      <c r="O173" t="s">
        <v>20</v>
      </c>
      <c r="P173" t="s">
        <v>105</v>
      </c>
    </row>
    <row r="174" spans="1:16" x14ac:dyDescent="0.2">
      <c r="A174">
        <v>781274826</v>
      </c>
      <c r="B174" t="s">
        <v>165</v>
      </c>
      <c r="C174">
        <v>316</v>
      </c>
      <c r="D174">
        <v>78</v>
      </c>
      <c r="E174">
        <v>80403</v>
      </c>
      <c r="F174">
        <v>100</v>
      </c>
      <c r="G174">
        <v>5103</v>
      </c>
      <c r="H174" t="s">
        <v>104</v>
      </c>
      <c r="I174">
        <v>2016</v>
      </c>
      <c r="J174">
        <v>2</v>
      </c>
      <c r="K174">
        <v>97</v>
      </c>
      <c r="L174">
        <v>19</v>
      </c>
      <c r="M174" t="s">
        <v>18</v>
      </c>
      <c r="N174" t="s">
        <v>19</v>
      </c>
      <c r="O174" t="s">
        <v>20</v>
      </c>
      <c r="P174" t="s">
        <v>105</v>
      </c>
    </row>
    <row r="175" spans="1:16" x14ac:dyDescent="0.2">
      <c r="A175">
        <v>781274827</v>
      </c>
      <c r="B175" t="s">
        <v>158</v>
      </c>
      <c r="C175">
        <v>316</v>
      </c>
      <c r="D175">
        <v>78</v>
      </c>
      <c r="E175">
        <v>80403</v>
      </c>
      <c r="F175">
        <v>100</v>
      </c>
      <c r="G175">
        <v>5103</v>
      </c>
      <c r="H175" t="s">
        <v>104</v>
      </c>
      <c r="I175">
        <v>2016</v>
      </c>
      <c r="J175">
        <v>3</v>
      </c>
      <c r="K175">
        <v>97</v>
      </c>
      <c r="L175">
        <v>19</v>
      </c>
      <c r="M175" t="s">
        <v>18</v>
      </c>
      <c r="N175" t="s">
        <v>19</v>
      </c>
      <c r="O175" t="s">
        <v>20</v>
      </c>
      <c r="P175" t="s">
        <v>105</v>
      </c>
    </row>
    <row r="176" spans="1:16" x14ac:dyDescent="0.2">
      <c r="A176">
        <v>840146366</v>
      </c>
      <c r="B176" t="s">
        <v>181</v>
      </c>
      <c r="C176">
        <v>316</v>
      </c>
      <c r="D176">
        <v>78</v>
      </c>
      <c r="E176">
        <v>80403</v>
      </c>
      <c r="F176">
        <v>100</v>
      </c>
      <c r="G176">
        <v>5103</v>
      </c>
      <c r="H176" t="s">
        <v>104</v>
      </c>
      <c r="I176">
        <v>2017</v>
      </c>
      <c r="J176">
        <v>4</v>
      </c>
      <c r="K176">
        <v>97</v>
      </c>
      <c r="L176">
        <v>19</v>
      </c>
      <c r="M176" t="s">
        <v>18</v>
      </c>
      <c r="N176" t="s">
        <v>19</v>
      </c>
      <c r="O176" t="s">
        <v>20</v>
      </c>
      <c r="P176" t="s">
        <v>105</v>
      </c>
    </row>
    <row r="177" spans="1:16" x14ac:dyDescent="0.2">
      <c r="A177">
        <v>886201032</v>
      </c>
      <c r="B177" t="s">
        <v>157</v>
      </c>
      <c r="C177">
        <v>316</v>
      </c>
      <c r="D177">
        <v>78</v>
      </c>
      <c r="E177">
        <v>80403</v>
      </c>
      <c r="F177">
        <v>100</v>
      </c>
      <c r="G177">
        <v>5103</v>
      </c>
      <c r="H177" t="s">
        <v>104</v>
      </c>
      <c r="I177">
        <v>2018</v>
      </c>
      <c r="J177">
        <v>3</v>
      </c>
      <c r="K177">
        <v>97</v>
      </c>
      <c r="L177">
        <v>19</v>
      </c>
      <c r="M177" t="s">
        <v>18</v>
      </c>
      <c r="N177" t="s">
        <v>19</v>
      </c>
      <c r="O177" t="s">
        <v>20</v>
      </c>
      <c r="P177" t="s">
        <v>105</v>
      </c>
    </row>
    <row r="178" spans="1:16" x14ac:dyDescent="0.2">
      <c r="A178">
        <v>1107038710</v>
      </c>
      <c r="B178" t="s">
        <v>182</v>
      </c>
      <c r="C178">
        <v>316</v>
      </c>
      <c r="D178">
        <v>78</v>
      </c>
      <c r="E178">
        <v>80403</v>
      </c>
      <c r="F178">
        <v>100</v>
      </c>
      <c r="G178">
        <v>5103</v>
      </c>
      <c r="H178" t="s">
        <v>104</v>
      </c>
      <c r="I178">
        <v>2020</v>
      </c>
      <c r="J178">
        <v>1</v>
      </c>
      <c r="K178">
        <v>97</v>
      </c>
      <c r="L178">
        <v>19</v>
      </c>
      <c r="M178" t="s">
        <v>18</v>
      </c>
      <c r="N178" t="s">
        <v>19</v>
      </c>
      <c r="O178" t="s">
        <v>20</v>
      </c>
      <c r="P178" t="s">
        <v>105</v>
      </c>
    </row>
    <row r="179" spans="1:16" x14ac:dyDescent="0.2">
      <c r="A179">
        <v>1107053560</v>
      </c>
      <c r="B179" t="s">
        <v>183</v>
      </c>
      <c r="C179">
        <v>316</v>
      </c>
      <c r="D179">
        <v>78</v>
      </c>
      <c r="E179">
        <v>80403</v>
      </c>
      <c r="F179">
        <v>100</v>
      </c>
      <c r="G179">
        <v>5103</v>
      </c>
      <c r="H179" t="s">
        <v>104</v>
      </c>
      <c r="I179">
        <v>2021</v>
      </c>
      <c r="J179">
        <v>2</v>
      </c>
      <c r="K179">
        <v>97</v>
      </c>
      <c r="L179">
        <v>19</v>
      </c>
      <c r="M179" t="s">
        <v>18</v>
      </c>
      <c r="N179" t="s">
        <v>19</v>
      </c>
      <c r="O179" t="s">
        <v>20</v>
      </c>
      <c r="P179" t="s">
        <v>105</v>
      </c>
    </row>
    <row r="180" spans="1:16" x14ac:dyDescent="0.2">
      <c r="A180">
        <v>1107034413</v>
      </c>
      <c r="B180" t="s">
        <v>184</v>
      </c>
      <c r="C180">
        <v>316</v>
      </c>
      <c r="D180">
        <v>78</v>
      </c>
      <c r="E180">
        <v>80403</v>
      </c>
      <c r="F180">
        <v>100</v>
      </c>
      <c r="G180">
        <v>5103</v>
      </c>
      <c r="H180" t="s">
        <v>104</v>
      </c>
      <c r="I180">
        <v>2021</v>
      </c>
      <c r="J180">
        <v>3</v>
      </c>
      <c r="K180">
        <v>97</v>
      </c>
      <c r="L180">
        <v>19</v>
      </c>
      <c r="M180" t="s">
        <v>18</v>
      </c>
      <c r="N180" t="s">
        <v>19</v>
      </c>
      <c r="O180" t="s">
        <v>20</v>
      </c>
      <c r="P180" t="s">
        <v>105</v>
      </c>
    </row>
    <row r="181" spans="1:16" x14ac:dyDescent="0.2">
      <c r="A181">
        <v>1107041362</v>
      </c>
      <c r="B181" t="s">
        <v>185</v>
      </c>
      <c r="C181">
        <v>316</v>
      </c>
      <c r="D181">
        <v>78</v>
      </c>
      <c r="E181">
        <v>80403</v>
      </c>
      <c r="F181">
        <v>100</v>
      </c>
      <c r="G181">
        <v>5103</v>
      </c>
      <c r="H181" t="s">
        <v>104</v>
      </c>
      <c r="I181">
        <v>2021</v>
      </c>
      <c r="J181">
        <v>1</v>
      </c>
      <c r="K181">
        <v>97</v>
      </c>
      <c r="L181">
        <v>19</v>
      </c>
      <c r="M181" t="s">
        <v>18</v>
      </c>
      <c r="N181" t="s">
        <v>19</v>
      </c>
      <c r="O181" t="s">
        <v>20</v>
      </c>
      <c r="P181" t="s">
        <v>105</v>
      </c>
    </row>
    <row r="182" spans="1:16" x14ac:dyDescent="0.2">
      <c r="A182">
        <v>1107052759</v>
      </c>
      <c r="B182" t="s">
        <v>186</v>
      </c>
      <c r="C182">
        <v>316</v>
      </c>
      <c r="D182">
        <v>78</v>
      </c>
      <c r="E182">
        <v>80403</v>
      </c>
      <c r="F182">
        <v>100</v>
      </c>
      <c r="G182">
        <v>5103</v>
      </c>
      <c r="H182" t="s">
        <v>104</v>
      </c>
      <c r="I182">
        <v>2021</v>
      </c>
      <c r="J182">
        <v>4</v>
      </c>
      <c r="K182">
        <v>97</v>
      </c>
      <c r="L182">
        <v>19</v>
      </c>
      <c r="M182" t="s">
        <v>18</v>
      </c>
      <c r="N182" t="s">
        <v>19</v>
      </c>
      <c r="O182" t="s">
        <v>20</v>
      </c>
      <c r="P182" t="s">
        <v>105</v>
      </c>
    </row>
    <row r="183" spans="1:16" x14ac:dyDescent="0.2">
      <c r="A183">
        <v>1105472384</v>
      </c>
      <c r="B183" t="s">
        <v>171</v>
      </c>
      <c r="C183">
        <v>316</v>
      </c>
      <c r="D183">
        <v>78</v>
      </c>
      <c r="E183">
        <v>80403</v>
      </c>
      <c r="F183">
        <v>100</v>
      </c>
      <c r="G183">
        <v>5103</v>
      </c>
      <c r="H183" t="s">
        <v>104</v>
      </c>
      <c r="I183">
        <v>2022</v>
      </c>
      <c r="J183">
        <v>2</v>
      </c>
      <c r="K183">
        <v>97</v>
      </c>
      <c r="L183">
        <v>19</v>
      </c>
      <c r="M183" t="s">
        <v>18</v>
      </c>
      <c r="N183" t="s">
        <v>19</v>
      </c>
      <c r="O183" t="s">
        <v>20</v>
      </c>
      <c r="P183" t="s">
        <v>105</v>
      </c>
    </row>
    <row r="184" spans="1:16" x14ac:dyDescent="0.2">
      <c r="A184">
        <v>1105467984</v>
      </c>
      <c r="B184" t="s">
        <v>187</v>
      </c>
      <c r="C184">
        <v>316</v>
      </c>
      <c r="D184">
        <v>78</v>
      </c>
      <c r="E184">
        <v>80403</v>
      </c>
      <c r="F184">
        <v>100</v>
      </c>
      <c r="G184">
        <v>5103</v>
      </c>
      <c r="H184" t="s">
        <v>104</v>
      </c>
      <c r="I184">
        <v>2022</v>
      </c>
      <c r="J184">
        <v>3</v>
      </c>
      <c r="K184">
        <v>97</v>
      </c>
      <c r="L184">
        <v>19</v>
      </c>
      <c r="M184" t="s">
        <v>18</v>
      </c>
      <c r="N184" t="s">
        <v>19</v>
      </c>
      <c r="O184" t="s">
        <v>20</v>
      </c>
      <c r="P184" t="s">
        <v>105</v>
      </c>
    </row>
    <row r="185" spans="1:16" x14ac:dyDescent="0.2">
      <c r="A185">
        <v>1105470729</v>
      </c>
      <c r="B185" t="s">
        <v>171</v>
      </c>
      <c r="C185">
        <v>316</v>
      </c>
      <c r="D185">
        <v>78</v>
      </c>
      <c r="E185">
        <v>80403</v>
      </c>
      <c r="F185">
        <v>100</v>
      </c>
      <c r="G185">
        <v>5103</v>
      </c>
      <c r="H185" t="s">
        <v>104</v>
      </c>
      <c r="I185">
        <v>2022</v>
      </c>
      <c r="J185">
        <v>4</v>
      </c>
      <c r="K185">
        <v>97</v>
      </c>
      <c r="L185">
        <v>19</v>
      </c>
      <c r="M185" t="s">
        <v>18</v>
      </c>
      <c r="N185" t="s">
        <v>19</v>
      </c>
      <c r="O185" t="s">
        <v>20</v>
      </c>
      <c r="P185" t="s">
        <v>105</v>
      </c>
    </row>
    <row r="186" spans="1:16" x14ac:dyDescent="0.2">
      <c r="A186">
        <v>1123483465</v>
      </c>
      <c r="B186" t="s">
        <v>188</v>
      </c>
      <c r="C186">
        <v>316</v>
      </c>
      <c r="D186">
        <v>78</v>
      </c>
      <c r="E186">
        <v>80403</v>
      </c>
      <c r="F186">
        <v>100</v>
      </c>
      <c r="G186">
        <v>5103</v>
      </c>
      <c r="H186" t="s">
        <v>104</v>
      </c>
      <c r="I186">
        <v>2022</v>
      </c>
      <c r="J186">
        <v>1</v>
      </c>
      <c r="K186">
        <v>97</v>
      </c>
      <c r="L186">
        <v>19</v>
      </c>
      <c r="M186" t="s">
        <v>18</v>
      </c>
      <c r="N186" t="s">
        <v>19</v>
      </c>
      <c r="O186" t="s">
        <v>20</v>
      </c>
      <c r="P186" t="s">
        <v>105</v>
      </c>
    </row>
    <row r="187" spans="1:16" x14ac:dyDescent="0.2">
      <c r="A187">
        <v>1123478523</v>
      </c>
      <c r="B187" t="s">
        <v>189</v>
      </c>
      <c r="C187">
        <v>316</v>
      </c>
      <c r="D187">
        <v>78</v>
      </c>
      <c r="E187">
        <v>80403</v>
      </c>
      <c r="F187">
        <v>100</v>
      </c>
      <c r="G187">
        <v>5103</v>
      </c>
      <c r="H187" t="s">
        <v>104</v>
      </c>
      <c r="I187">
        <v>2023</v>
      </c>
      <c r="J187">
        <v>1</v>
      </c>
      <c r="K187">
        <v>97</v>
      </c>
      <c r="L187">
        <v>19</v>
      </c>
      <c r="M187" t="s">
        <v>18</v>
      </c>
      <c r="N187" t="s">
        <v>19</v>
      </c>
      <c r="O187" t="s">
        <v>20</v>
      </c>
      <c r="P187" t="s">
        <v>105</v>
      </c>
    </row>
    <row r="188" spans="1:16" x14ac:dyDescent="0.2">
      <c r="A188">
        <v>741372725</v>
      </c>
      <c r="B188" t="s">
        <v>190</v>
      </c>
      <c r="C188">
        <v>316</v>
      </c>
      <c r="D188">
        <v>78</v>
      </c>
      <c r="E188">
        <v>80403</v>
      </c>
      <c r="F188">
        <v>100</v>
      </c>
      <c r="G188">
        <v>5103</v>
      </c>
      <c r="H188" t="s">
        <v>191</v>
      </c>
      <c r="I188">
        <v>2008</v>
      </c>
      <c r="J188">
        <v>2</v>
      </c>
      <c r="K188">
        <v>97</v>
      </c>
      <c r="L188">
        <v>19</v>
      </c>
      <c r="M188" t="s">
        <v>18</v>
      </c>
      <c r="N188" t="s">
        <v>19</v>
      </c>
      <c r="O188" t="s">
        <v>20</v>
      </c>
      <c r="P188" t="s">
        <v>192</v>
      </c>
    </row>
    <row r="189" spans="1:16" x14ac:dyDescent="0.2">
      <c r="A189">
        <v>741372740</v>
      </c>
      <c r="B189" t="s">
        <v>193</v>
      </c>
      <c r="C189">
        <v>316</v>
      </c>
      <c r="D189">
        <v>78</v>
      </c>
      <c r="E189">
        <v>80403</v>
      </c>
      <c r="F189">
        <v>100</v>
      </c>
      <c r="G189">
        <v>5103</v>
      </c>
      <c r="H189" t="s">
        <v>191</v>
      </c>
      <c r="I189">
        <v>2010</v>
      </c>
      <c r="J189">
        <v>3</v>
      </c>
      <c r="K189">
        <v>97</v>
      </c>
      <c r="L189">
        <v>19</v>
      </c>
      <c r="M189" t="s">
        <v>18</v>
      </c>
      <c r="N189" t="s">
        <v>19</v>
      </c>
      <c r="O189" t="s">
        <v>20</v>
      </c>
      <c r="P189" t="s">
        <v>192</v>
      </c>
    </row>
    <row r="190" spans="1:16" x14ac:dyDescent="0.2">
      <c r="A190">
        <v>741372731</v>
      </c>
      <c r="B190" t="s">
        <v>194</v>
      </c>
      <c r="C190">
        <v>316</v>
      </c>
      <c r="D190">
        <v>78</v>
      </c>
      <c r="E190">
        <v>80403</v>
      </c>
      <c r="F190">
        <v>100</v>
      </c>
      <c r="G190">
        <v>5103</v>
      </c>
      <c r="H190" t="s">
        <v>191</v>
      </c>
      <c r="I190">
        <v>2009</v>
      </c>
      <c r="J190">
        <v>1</v>
      </c>
      <c r="K190">
        <v>97</v>
      </c>
      <c r="L190">
        <v>19</v>
      </c>
      <c r="M190" t="s">
        <v>18</v>
      </c>
      <c r="N190" t="s">
        <v>19</v>
      </c>
      <c r="O190" t="s">
        <v>20</v>
      </c>
      <c r="P190" t="s">
        <v>192</v>
      </c>
    </row>
    <row r="191" spans="1:16" x14ac:dyDescent="0.2">
      <c r="A191">
        <v>741372739</v>
      </c>
      <c r="B191" t="s">
        <v>195</v>
      </c>
      <c r="C191">
        <v>316</v>
      </c>
      <c r="D191">
        <v>78</v>
      </c>
      <c r="E191">
        <v>80403</v>
      </c>
      <c r="F191">
        <v>100</v>
      </c>
      <c r="G191">
        <v>5103</v>
      </c>
      <c r="H191" t="s">
        <v>191</v>
      </c>
      <c r="I191">
        <v>2010</v>
      </c>
      <c r="J191">
        <v>2</v>
      </c>
      <c r="K191">
        <v>97</v>
      </c>
      <c r="L191">
        <v>19</v>
      </c>
      <c r="M191" t="s">
        <v>18</v>
      </c>
      <c r="N191" t="s">
        <v>19</v>
      </c>
      <c r="O191" t="s">
        <v>20</v>
      </c>
      <c r="P191" t="s">
        <v>192</v>
      </c>
    </row>
    <row r="192" spans="1:16" x14ac:dyDescent="0.2">
      <c r="A192">
        <v>741372748</v>
      </c>
      <c r="B192" t="s">
        <v>196</v>
      </c>
      <c r="C192">
        <v>316</v>
      </c>
      <c r="D192">
        <v>78</v>
      </c>
      <c r="E192">
        <v>80403</v>
      </c>
      <c r="F192">
        <v>100</v>
      </c>
      <c r="G192">
        <v>5103</v>
      </c>
      <c r="H192" t="s">
        <v>191</v>
      </c>
      <c r="I192">
        <v>2011</v>
      </c>
      <c r="J192">
        <v>4</v>
      </c>
      <c r="K192">
        <v>97</v>
      </c>
      <c r="L192">
        <v>19</v>
      </c>
      <c r="M192" t="s">
        <v>18</v>
      </c>
      <c r="N192" t="s">
        <v>19</v>
      </c>
      <c r="O192" t="s">
        <v>20</v>
      </c>
      <c r="P192" t="s">
        <v>192</v>
      </c>
    </row>
    <row r="193" spans="1:16" x14ac:dyDescent="0.2">
      <c r="A193">
        <v>741372718</v>
      </c>
      <c r="B193" t="s">
        <v>197</v>
      </c>
      <c r="C193">
        <v>316</v>
      </c>
      <c r="D193">
        <v>78</v>
      </c>
      <c r="E193">
        <v>80403</v>
      </c>
      <c r="F193">
        <v>100</v>
      </c>
      <c r="G193">
        <v>5103</v>
      </c>
      <c r="H193" t="s">
        <v>191</v>
      </c>
      <c r="I193">
        <v>2007</v>
      </c>
      <c r="J193">
        <v>2</v>
      </c>
      <c r="K193">
        <v>97</v>
      </c>
      <c r="L193">
        <v>19</v>
      </c>
      <c r="M193" t="s">
        <v>18</v>
      </c>
      <c r="N193" t="s">
        <v>19</v>
      </c>
      <c r="O193" t="s">
        <v>20</v>
      </c>
      <c r="P193" t="s">
        <v>192</v>
      </c>
    </row>
    <row r="194" spans="1:16" x14ac:dyDescent="0.2">
      <c r="A194">
        <v>741372720</v>
      </c>
      <c r="B194" t="s">
        <v>198</v>
      </c>
      <c r="C194">
        <v>316</v>
      </c>
      <c r="D194">
        <v>78</v>
      </c>
      <c r="E194">
        <v>80403</v>
      </c>
      <c r="F194">
        <v>100</v>
      </c>
      <c r="G194">
        <v>5103</v>
      </c>
      <c r="H194" t="s">
        <v>191</v>
      </c>
      <c r="I194">
        <v>2007</v>
      </c>
      <c r="J194">
        <v>4</v>
      </c>
      <c r="K194">
        <v>97</v>
      </c>
      <c r="L194">
        <v>19</v>
      </c>
      <c r="M194" t="s">
        <v>18</v>
      </c>
      <c r="N194" t="s">
        <v>19</v>
      </c>
      <c r="O194" t="s">
        <v>20</v>
      </c>
      <c r="P194" t="s">
        <v>192</v>
      </c>
    </row>
    <row r="195" spans="1:16" x14ac:dyDescent="0.2">
      <c r="A195">
        <v>741372747</v>
      </c>
      <c r="B195" t="s">
        <v>199</v>
      </c>
      <c r="C195">
        <v>316</v>
      </c>
      <c r="D195">
        <v>78</v>
      </c>
      <c r="E195">
        <v>80403</v>
      </c>
      <c r="F195">
        <v>100</v>
      </c>
      <c r="G195">
        <v>5103</v>
      </c>
      <c r="H195" t="s">
        <v>191</v>
      </c>
      <c r="I195">
        <v>2011</v>
      </c>
      <c r="J195">
        <v>3</v>
      </c>
      <c r="K195">
        <v>97</v>
      </c>
      <c r="L195">
        <v>19</v>
      </c>
      <c r="M195" t="s">
        <v>18</v>
      </c>
      <c r="N195" t="s">
        <v>19</v>
      </c>
      <c r="O195" t="s">
        <v>20</v>
      </c>
      <c r="P195" t="s">
        <v>192</v>
      </c>
    </row>
    <row r="196" spans="1:16" x14ac:dyDescent="0.2">
      <c r="A196">
        <v>741372726</v>
      </c>
      <c r="B196" t="s">
        <v>200</v>
      </c>
      <c r="C196">
        <v>316</v>
      </c>
      <c r="D196">
        <v>78</v>
      </c>
      <c r="E196">
        <v>80403</v>
      </c>
      <c r="F196">
        <v>100</v>
      </c>
      <c r="G196">
        <v>5103</v>
      </c>
      <c r="H196" t="s">
        <v>191</v>
      </c>
      <c r="I196">
        <v>2008</v>
      </c>
      <c r="J196">
        <v>3</v>
      </c>
      <c r="K196">
        <v>97</v>
      </c>
      <c r="L196">
        <v>19</v>
      </c>
      <c r="M196" t="s">
        <v>18</v>
      </c>
      <c r="N196" t="s">
        <v>19</v>
      </c>
      <c r="O196" t="s">
        <v>20</v>
      </c>
      <c r="P196" t="s">
        <v>192</v>
      </c>
    </row>
    <row r="197" spans="1:16" x14ac:dyDescent="0.2">
      <c r="A197">
        <v>741372733</v>
      </c>
      <c r="B197" t="s">
        <v>201</v>
      </c>
      <c r="C197">
        <v>316</v>
      </c>
      <c r="D197">
        <v>78</v>
      </c>
      <c r="E197">
        <v>80403</v>
      </c>
      <c r="F197">
        <v>100</v>
      </c>
      <c r="G197">
        <v>5103</v>
      </c>
      <c r="H197" t="s">
        <v>191</v>
      </c>
      <c r="I197">
        <v>2009</v>
      </c>
      <c r="J197">
        <v>3</v>
      </c>
      <c r="K197">
        <v>97</v>
      </c>
      <c r="L197">
        <v>19</v>
      </c>
      <c r="M197" t="s">
        <v>18</v>
      </c>
      <c r="N197" t="s">
        <v>19</v>
      </c>
      <c r="O197" t="s">
        <v>20</v>
      </c>
      <c r="P197" t="s">
        <v>192</v>
      </c>
    </row>
    <row r="198" spans="1:16" x14ac:dyDescent="0.2">
      <c r="A198">
        <v>741372734</v>
      </c>
      <c r="B198" t="s">
        <v>202</v>
      </c>
      <c r="C198">
        <v>316</v>
      </c>
      <c r="D198">
        <v>78</v>
      </c>
      <c r="E198">
        <v>80403</v>
      </c>
      <c r="F198">
        <v>100</v>
      </c>
      <c r="G198">
        <v>5103</v>
      </c>
      <c r="H198" t="s">
        <v>191</v>
      </c>
      <c r="I198">
        <v>2009</v>
      </c>
      <c r="J198">
        <v>4</v>
      </c>
      <c r="K198">
        <v>97</v>
      </c>
      <c r="L198">
        <v>19</v>
      </c>
      <c r="M198" t="s">
        <v>18</v>
      </c>
      <c r="N198" t="s">
        <v>19</v>
      </c>
      <c r="O198" t="s">
        <v>20</v>
      </c>
      <c r="P198" t="s">
        <v>192</v>
      </c>
    </row>
    <row r="199" spans="1:16" x14ac:dyDescent="0.2">
      <c r="A199">
        <v>741372732</v>
      </c>
      <c r="B199" t="s">
        <v>203</v>
      </c>
      <c r="C199">
        <v>316</v>
      </c>
      <c r="D199">
        <v>78</v>
      </c>
      <c r="E199">
        <v>80403</v>
      </c>
      <c r="F199">
        <v>100</v>
      </c>
      <c r="G199">
        <v>5103</v>
      </c>
      <c r="H199" t="s">
        <v>191</v>
      </c>
      <c r="I199">
        <v>2009</v>
      </c>
      <c r="J199">
        <v>2</v>
      </c>
      <c r="K199">
        <v>97</v>
      </c>
      <c r="L199">
        <v>19</v>
      </c>
      <c r="M199" t="s">
        <v>18</v>
      </c>
      <c r="N199" t="s">
        <v>19</v>
      </c>
      <c r="O199" t="s">
        <v>20</v>
      </c>
      <c r="P199" t="s">
        <v>192</v>
      </c>
    </row>
    <row r="200" spans="1:16" x14ac:dyDescent="0.2">
      <c r="A200">
        <v>741372745</v>
      </c>
      <c r="B200" t="s">
        <v>204</v>
      </c>
      <c r="C200">
        <v>316</v>
      </c>
      <c r="D200">
        <v>78</v>
      </c>
      <c r="E200">
        <v>80403</v>
      </c>
      <c r="F200">
        <v>100</v>
      </c>
      <c r="G200">
        <v>5103</v>
      </c>
      <c r="H200" t="s">
        <v>191</v>
      </c>
      <c r="I200">
        <v>2011</v>
      </c>
      <c r="J200">
        <v>1</v>
      </c>
      <c r="K200">
        <v>97</v>
      </c>
      <c r="L200">
        <v>19</v>
      </c>
      <c r="M200" t="s">
        <v>18</v>
      </c>
      <c r="N200" t="s">
        <v>19</v>
      </c>
      <c r="O200" t="s">
        <v>20</v>
      </c>
      <c r="P200" t="s">
        <v>192</v>
      </c>
    </row>
    <row r="201" spans="1:16" x14ac:dyDescent="0.2">
      <c r="A201">
        <v>741372724</v>
      </c>
      <c r="B201" t="s">
        <v>205</v>
      </c>
      <c r="C201">
        <v>316</v>
      </c>
      <c r="D201">
        <v>78</v>
      </c>
      <c r="E201">
        <v>80403</v>
      </c>
      <c r="F201">
        <v>100</v>
      </c>
      <c r="G201">
        <v>5103</v>
      </c>
      <c r="H201" t="s">
        <v>191</v>
      </c>
      <c r="I201">
        <v>2008</v>
      </c>
      <c r="J201">
        <v>1</v>
      </c>
      <c r="K201">
        <v>97</v>
      </c>
      <c r="L201">
        <v>19</v>
      </c>
      <c r="M201" t="s">
        <v>18</v>
      </c>
      <c r="N201" t="s">
        <v>19</v>
      </c>
      <c r="O201" t="s">
        <v>20</v>
      </c>
      <c r="P201" t="s">
        <v>192</v>
      </c>
    </row>
    <row r="202" spans="1:16" x14ac:dyDescent="0.2">
      <c r="A202">
        <v>741372746</v>
      </c>
      <c r="B202" t="s">
        <v>206</v>
      </c>
      <c r="C202">
        <v>316</v>
      </c>
      <c r="D202">
        <v>78</v>
      </c>
      <c r="E202">
        <v>80403</v>
      </c>
      <c r="F202">
        <v>100</v>
      </c>
      <c r="G202">
        <v>5103</v>
      </c>
      <c r="H202" t="s">
        <v>191</v>
      </c>
      <c r="I202">
        <v>2011</v>
      </c>
      <c r="J202">
        <v>2</v>
      </c>
      <c r="K202">
        <v>97</v>
      </c>
      <c r="L202">
        <v>19</v>
      </c>
      <c r="M202" t="s">
        <v>18</v>
      </c>
      <c r="N202" t="s">
        <v>19</v>
      </c>
      <c r="O202" t="s">
        <v>20</v>
      </c>
      <c r="P202" t="s">
        <v>192</v>
      </c>
    </row>
    <row r="203" spans="1:16" x14ac:dyDescent="0.2">
      <c r="A203">
        <v>741372717</v>
      </c>
      <c r="B203" t="s">
        <v>206</v>
      </c>
      <c r="C203">
        <v>316</v>
      </c>
      <c r="D203">
        <v>78</v>
      </c>
      <c r="E203">
        <v>80403</v>
      </c>
      <c r="F203">
        <v>100</v>
      </c>
      <c r="G203">
        <v>5103</v>
      </c>
      <c r="H203" t="s">
        <v>191</v>
      </c>
      <c r="I203">
        <v>2007</v>
      </c>
      <c r="J203">
        <v>1</v>
      </c>
      <c r="K203">
        <v>97</v>
      </c>
      <c r="L203">
        <v>19</v>
      </c>
      <c r="M203" t="s">
        <v>18</v>
      </c>
      <c r="N203" t="s">
        <v>19</v>
      </c>
      <c r="O203" t="s">
        <v>20</v>
      </c>
      <c r="P203" t="s">
        <v>192</v>
      </c>
    </row>
    <row r="204" spans="1:16" x14ac:dyDescent="0.2">
      <c r="A204">
        <v>741372727</v>
      </c>
      <c r="B204" t="s">
        <v>207</v>
      </c>
      <c r="C204">
        <v>316</v>
      </c>
      <c r="D204">
        <v>78</v>
      </c>
      <c r="E204">
        <v>80403</v>
      </c>
      <c r="F204">
        <v>100</v>
      </c>
      <c r="G204">
        <v>5103</v>
      </c>
      <c r="H204" t="s">
        <v>191</v>
      </c>
      <c r="I204">
        <v>2008</v>
      </c>
      <c r="J204">
        <v>4</v>
      </c>
      <c r="K204">
        <v>97</v>
      </c>
      <c r="L204">
        <v>19</v>
      </c>
      <c r="M204" t="s">
        <v>18</v>
      </c>
      <c r="N204" t="s">
        <v>19</v>
      </c>
      <c r="O204" t="s">
        <v>20</v>
      </c>
      <c r="P204" t="s">
        <v>192</v>
      </c>
    </row>
    <row r="205" spans="1:16" x14ac:dyDescent="0.2">
      <c r="A205">
        <v>741372719</v>
      </c>
      <c r="B205" t="s">
        <v>208</v>
      </c>
      <c r="C205">
        <v>316</v>
      </c>
      <c r="D205">
        <v>78</v>
      </c>
      <c r="E205">
        <v>80403</v>
      </c>
      <c r="F205">
        <v>100</v>
      </c>
      <c r="G205">
        <v>5103</v>
      </c>
      <c r="H205" t="s">
        <v>191</v>
      </c>
      <c r="I205">
        <v>2007</v>
      </c>
      <c r="J205">
        <v>3</v>
      </c>
      <c r="K205">
        <v>97</v>
      </c>
      <c r="L205">
        <v>19</v>
      </c>
      <c r="M205" t="s">
        <v>18</v>
      </c>
      <c r="N205" t="s">
        <v>19</v>
      </c>
      <c r="O205" t="s">
        <v>20</v>
      </c>
      <c r="P205" t="s">
        <v>192</v>
      </c>
    </row>
    <row r="206" spans="1:16" x14ac:dyDescent="0.2">
      <c r="A206">
        <v>741372741</v>
      </c>
      <c r="B206" t="s">
        <v>209</v>
      </c>
      <c r="C206">
        <v>316</v>
      </c>
      <c r="D206">
        <v>78</v>
      </c>
      <c r="E206">
        <v>80403</v>
      </c>
      <c r="F206">
        <v>100</v>
      </c>
      <c r="G206">
        <v>5103</v>
      </c>
      <c r="H206" t="s">
        <v>191</v>
      </c>
      <c r="I206">
        <v>2010</v>
      </c>
      <c r="J206">
        <v>4</v>
      </c>
      <c r="K206">
        <v>97</v>
      </c>
      <c r="L206">
        <v>19</v>
      </c>
      <c r="M206" t="s">
        <v>18</v>
      </c>
      <c r="N206" t="s">
        <v>19</v>
      </c>
      <c r="O206" t="s">
        <v>20</v>
      </c>
      <c r="P206" t="s">
        <v>192</v>
      </c>
    </row>
    <row r="207" spans="1:16" x14ac:dyDescent="0.2">
      <c r="A207">
        <v>741372675</v>
      </c>
      <c r="B207" t="s">
        <v>210</v>
      </c>
      <c r="C207">
        <v>316</v>
      </c>
      <c r="D207">
        <v>78</v>
      </c>
      <c r="E207">
        <v>80403</v>
      </c>
      <c r="F207">
        <v>100</v>
      </c>
      <c r="G207">
        <v>5103</v>
      </c>
      <c r="H207" t="s">
        <v>191</v>
      </c>
      <c r="I207">
        <v>2001</v>
      </c>
      <c r="J207">
        <v>1</v>
      </c>
      <c r="K207">
        <v>97</v>
      </c>
      <c r="L207">
        <v>19</v>
      </c>
      <c r="M207" t="s">
        <v>18</v>
      </c>
      <c r="N207" t="s">
        <v>19</v>
      </c>
      <c r="O207" t="s">
        <v>20</v>
      </c>
      <c r="P207" t="s">
        <v>192</v>
      </c>
    </row>
    <row r="208" spans="1:16" x14ac:dyDescent="0.2">
      <c r="A208">
        <v>741372668</v>
      </c>
      <c r="B208" t="s">
        <v>114</v>
      </c>
      <c r="C208">
        <v>316</v>
      </c>
      <c r="D208">
        <v>78</v>
      </c>
      <c r="E208">
        <v>80403</v>
      </c>
      <c r="F208">
        <v>100</v>
      </c>
      <c r="G208">
        <v>5103</v>
      </c>
      <c r="H208" t="s">
        <v>191</v>
      </c>
      <c r="I208">
        <v>2000</v>
      </c>
      <c r="J208">
        <v>1</v>
      </c>
      <c r="K208">
        <v>97</v>
      </c>
      <c r="L208">
        <v>19</v>
      </c>
      <c r="M208" t="s">
        <v>18</v>
      </c>
      <c r="N208" t="s">
        <v>19</v>
      </c>
      <c r="O208" t="s">
        <v>20</v>
      </c>
      <c r="P208" t="s">
        <v>192</v>
      </c>
    </row>
    <row r="209" spans="1:16" x14ac:dyDescent="0.2">
      <c r="A209">
        <v>741372676</v>
      </c>
      <c r="B209" t="s">
        <v>211</v>
      </c>
      <c r="C209">
        <v>316</v>
      </c>
      <c r="D209">
        <v>78</v>
      </c>
      <c r="E209">
        <v>80403</v>
      </c>
      <c r="F209">
        <v>100</v>
      </c>
      <c r="G209">
        <v>5103</v>
      </c>
      <c r="H209" t="s">
        <v>191</v>
      </c>
      <c r="I209">
        <v>2001</v>
      </c>
      <c r="J209">
        <v>2</v>
      </c>
      <c r="K209">
        <v>97</v>
      </c>
      <c r="L209">
        <v>19</v>
      </c>
      <c r="M209" t="s">
        <v>18</v>
      </c>
      <c r="N209" t="s">
        <v>19</v>
      </c>
      <c r="O209" t="s">
        <v>20</v>
      </c>
      <c r="P209" t="s">
        <v>192</v>
      </c>
    </row>
    <row r="210" spans="1:16" x14ac:dyDescent="0.2">
      <c r="A210">
        <v>741372669</v>
      </c>
      <c r="B210" t="s">
        <v>204</v>
      </c>
      <c r="C210">
        <v>316</v>
      </c>
      <c r="D210">
        <v>78</v>
      </c>
      <c r="E210">
        <v>80403</v>
      </c>
      <c r="F210">
        <v>100</v>
      </c>
      <c r="G210">
        <v>5103</v>
      </c>
      <c r="H210" t="s">
        <v>191</v>
      </c>
      <c r="I210">
        <v>2000</v>
      </c>
      <c r="J210">
        <v>2</v>
      </c>
      <c r="K210">
        <v>97</v>
      </c>
      <c r="L210">
        <v>19</v>
      </c>
      <c r="M210" t="s">
        <v>18</v>
      </c>
      <c r="N210" t="s">
        <v>19</v>
      </c>
      <c r="O210" t="s">
        <v>20</v>
      </c>
      <c r="P210" t="s">
        <v>192</v>
      </c>
    </row>
    <row r="211" spans="1:16" x14ac:dyDescent="0.2">
      <c r="A211">
        <v>741372670</v>
      </c>
      <c r="B211" t="s">
        <v>212</v>
      </c>
      <c r="C211">
        <v>316</v>
      </c>
      <c r="D211">
        <v>78</v>
      </c>
      <c r="E211">
        <v>80403</v>
      </c>
      <c r="F211">
        <v>100</v>
      </c>
      <c r="G211">
        <v>5103</v>
      </c>
      <c r="H211" t="s">
        <v>191</v>
      </c>
      <c r="I211">
        <v>2000</v>
      </c>
      <c r="J211">
        <v>3</v>
      </c>
      <c r="K211">
        <v>97</v>
      </c>
      <c r="L211">
        <v>19</v>
      </c>
      <c r="M211" t="s">
        <v>18</v>
      </c>
      <c r="N211" t="s">
        <v>19</v>
      </c>
      <c r="O211" t="s">
        <v>20</v>
      </c>
      <c r="P211" t="s">
        <v>192</v>
      </c>
    </row>
    <row r="212" spans="1:16" x14ac:dyDescent="0.2">
      <c r="A212">
        <v>741372678</v>
      </c>
      <c r="B212" t="s">
        <v>202</v>
      </c>
      <c r="C212">
        <v>316</v>
      </c>
      <c r="D212">
        <v>78</v>
      </c>
      <c r="E212">
        <v>80403</v>
      </c>
      <c r="F212">
        <v>100</v>
      </c>
      <c r="G212">
        <v>5103</v>
      </c>
      <c r="H212" t="s">
        <v>191</v>
      </c>
      <c r="I212">
        <v>2001</v>
      </c>
      <c r="J212">
        <v>4</v>
      </c>
      <c r="K212">
        <v>97</v>
      </c>
      <c r="L212">
        <v>19</v>
      </c>
      <c r="M212" t="s">
        <v>18</v>
      </c>
      <c r="N212" t="s">
        <v>19</v>
      </c>
      <c r="O212" t="s">
        <v>20</v>
      </c>
      <c r="P212" t="s">
        <v>192</v>
      </c>
    </row>
    <row r="213" spans="1:16" x14ac:dyDescent="0.2">
      <c r="A213">
        <v>741372677</v>
      </c>
      <c r="B213" t="s">
        <v>197</v>
      </c>
      <c r="C213">
        <v>316</v>
      </c>
      <c r="D213">
        <v>78</v>
      </c>
      <c r="E213">
        <v>80403</v>
      </c>
      <c r="F213">
        <v>100</v>
      </c>
      <c r="G213">
        <v>5103</v>
      </c>
      <c r="H213" t="s">
        <v>191</v>
      </c>
      <c r="I213">
        <v>2001</v>
      </c>
      <c r="J213">
        <v>3</v>
      </c>
      <c r="K213">
        <v>97</v>
      </c>
      <c r="L213">
        <v>19</v>
      </c>
      <c r="M213" t="s">
        <v>18</v>
      </c>
      <c r="N213" t="s">
        <v>19</v>
      </c>
      <c r="O213" t="s">
        <v>20</v>
      </c>
      <c r="P213" t="s">
        <v>192</v>
      </c>
    </row>
    <row r="214" spans="1:16" x14ac:dyDescent="0.2">
      <c r="A214">
        <v>741372671</v>
      </c>
      <c r="B214" t="s">
        <v>213</v>
      </c>
      <c r="C214">
        <v>316</v>
      </c>
      <c r="D214">
        <v>78</v>
      </c>
      <c r="E214">
        <v>80403</v>
      </c>
      <c r="F214">
        <v>100</v>
      </c>
      <c r="G214">
        <v>5103</v>
      </c>
      <c r="H214" t="s">
        <v>191</v>
      </c>
      <c r="I214">
        <v>2000</v>
      </c>
      <c r="J214">
        <v>4</v>
      </c>
      <c r="K214">
        <v>97</v>
      </c>
      <c r="L214">
        <v>19</v>
      </c>
      <c r="M214" t="s">
        <v>18</v>
      </c>
      <c r="N214" t="s">
        <v>19</v>
      </c>
      <c r="O214" t="s">
        <v>20</v>
      </c>
      <c r="P214" t="s">
        <v>192</v>
      </c>
    </row>
    <row r="215" spans="1:16" x14ac:dyDescent="0.2">
      <c r="A215">
        <v>741372692</v>
      </c>
      <c r="B215" t="s">
        <v>213</v>
      </c>
      <c r="C215">
        <v>316</v>
      </c>
      <c r="D215">
        <v>78</v>
      </c>
      <c r="E215">
        <v>80403</v>
      </c>
      <c r="F215">
        <v>100</v>
      </c>
      <c r="G215">
        <v>5103</v>
      </c>
      <c r="H215" t="s">
        <v>191</v>
      </c>
      <c r="I215">
        <v>2003</v>
      </c>
      <c r="J215">
        <v>4</v>
      </c>
      <c r="K215">
        <v>97</v>
      </c>
      <c r="L215">
        <v>19</v>
      </c>
      <c r="M215" t="s">
        <v>18</v>
      </c>
      <c r="N215" t="s">
        <v>19</v>
      </c>
      <c r="O215" t="s">
        <v>20</v>
      </c>
      <c r="P215" t="s">
        <v>192</v>
      </c>
    </row>
    <row r="216" spans="1:16" x14ac:dyDescent="0.2">
      <c r="A216">
        <v>741372696</v>
      </c>
      <c r="B216" t="s">
        <v>214</v>
      </c>
      <c r="C216">
        <v>316</v>
      </c>
      <c r="D216">
        <v>78</v>
      </c>
      <c r="E216">
        <v>80403</v>
      </c>
      <c r="F216">
        <v>100</v>
      </c>
      <c r="G216">
        <v>5103</v>
      </c>
      <c r="H216" t="s">
        <v>191</v>
      </c>
      <c r="I216">
        <v>2004</v>
      </c>
      <c r="J216">
        <v>1</v>
      </c>
      <c r="K216">
        <v>97</v>
      </c>
      <c r="L216">
        <v>19</v>
      </c>
      <c r="M216" t="s">
        <v>18</v>
      </c>
      <c r="N216" t="s">
        <v>19</v>
      </c>
      <c r="O216" t="s">
        <v>20</v>
      </c>
      <c r="P216" t="s">
        <v>192</v>
      </c>
    </row>
    <row r="217" spans="1:16" x14ac:dyDescent="0.2">
      <c r="A217">
        <v>741372703</v>
      </c>
      <c r="B217" t="s">
        <v>215</v>
      </c>
      <c r="C217">
        <v>316</v>
      </c>
      <c r="D217">
        <v>78</v>
      </c>
      <c r="E217">
        <v>80403</v>
      </c>
      <c r="F217">
        <v>100</v>
      </c>
      <c r="G217">
        <v>5103</v>
      </c>
      <c r="H217" t="s">
        <v>191</v>
      </c>
      <c r="I217">
        <v>2005</v>
      </c>
      <c r="J217">
        <v>1</v>
      </c>
      <c r="K217">
        <v>97</v>
      </c>
      <c r="L217">
        <v>19</v>
      </c>
      <c r="M217" t="s">
        <v>18</v>
      </c>
      <c r="N217" t="s">
        <v>19</v>
      </c>
      <c r="O217" t="s">
        <v>20</v>
      </c>
      <c r="P217" t="s">
        <v>192</v>
      </c>
    </row>
    <row r="218" spans="1:16" x14ac:dyDescent="0.2">
      <c r="A218">
        <v>741372705</v>
      </c>
      <c r="B218" t="s">
        <v>216</v>
      </c>
      <c r="C218">
        <v>316</v>
      </c>
      <c r="D218">
        <v>78</v>
      </c>
      <c r="E218">
        <v>80403</v>
      </c>
      <c r="F218">
        <v>100</v>
      </c>
      <c r="G218">
        <v>5103</v>
      </c>
      <c r="H218" t="s">
        <v>191</v>
      </c>
      <c r="I218">
        <v>2005</v>
      </c>
      <c r="J218">
        <v>3</v>
      </c>
      <c r="K218">
        <v>97</v>
      </c>
      <c r="L218">
        <v>19</v>
      </c>
      <c r="M218" t="s">
        <v>18</v>
      </c>
      <c r="N218" t="s">
        <v>19</v>
      </c>
      <c r="O218" t="s">
        <v>20</v>
      </c>
      <c r="P218" t="s">
        <v>192</v>
      </c>
    </row>
    <row r="219" spans="1:16" x14ac:dyDescent="0.2">
      <c r="A219">
        <v>741372683</v>
      </c>
      <c r="B219" t="s">
        <v>217</v>
      </c>
      <c r="C219">
        <v>316</v>
      </c>
      <c r="D219">
        <v>78</v>
      </c>
      <c r="E219">
        <v>80403</v>
      </c>
      <c r="F219">
        <v>100</v>
      </c>
      <c r="G219">
        <v>5103</v>
      </c>
      <c r="H219" t="s">
        <v>191</v>
      </c>
      <c r="I219">
        <v>2002</v>
      </c>
      <c r="J219">
        <v>2</v>
      </c>
      <c r="K219">
        <v>97</v>
      </c>
      <c r="L219">
        <v>19</v>
      </c>
      <c r="M219" t="s">
        <v>18</v>
      </c>
      <c r="N219" t="s">
        <v>19</v>
      </c>
      <c r="O219" t="s">
        <v>20</v>
      </c>
      <c r="P219" t="s">
        <v>192</v>
      </c>
    </row>
    <row r="220" spans="1:16" x14ac:dyDescent="0.2">
      <c r="A220">
        <v>741372752</v>
      </c>
      <c r="B220" t="s">
        <v>218</v>
      </c>
      <c r="C220">
        <v>316</v>
      </c>
      <c r="D220">
        <v>78</v>
      </c>
      <c r="E220">
        <v>80403</v>
      </c>
      <c r="F220">
        <v>100</v>
      </c>
      <c r="G220">
        <v>5103</v>
      </c>
      <c r="H220" t="s">
        <v>191</v>
      </c>
      <c r="I220">
        <v>2012</v>
      </c>
      <c r="J220">
        <v>1</v>
      </c>
      <c r="K220">
        <v>97</v>
      </c>
      <c r="L220">
        <v>19</v>
      </c>
      <c r="M220" t="s">
        <v>18</v>
      </c>
      <c r="N220" t="s">
        <v>19</v>
      </c>
      <c r="O220" t="s">
        <v>20</v>
      </c>
      <c r="P220" t="s">
        <v>192</v>
      </c>
    </row>
    <row r="221" spans="1:16" x14ac:dyDescent="0.2">
      <c r="A221">
        <v>741372704</v>
      </c>
      <c r="B221" t="s">
        <v>219</v>
      </c>
      <c r="C221">
        <v>316</v>
      </c>
      <c r="D221">
        <v>78</v>
      </c>
      <c r="E221">
        <v>80403</v>
      </c>
      <c r="F221">
        <v>100</v>
      </c>
      <c r="G221">
        <v>5103</v>
      </c>
      <c r="H221" t="s">
        <v>191</v>
      </c>
      <c r="I221">
        <v>2005</v>
      </c>
      <c r="J221">
        <v>2</v>
      </c>
      <c r="K221">
        <v>97</v>
      </c>
      <c r="L221">
        <v>19</v>
      </c>
      <c r="M221" t="s">
        <v>18</v>
      </c>
      <c r="N221" t="s">
        <v>19</v>
      </c>
      <c r="O221" t="s">
        <v>20</v>
      </c>
      <c r="P221" t="s">
        <v>192</v>
      </c>
    </row>
    <row r="222" spans="1:16" x14ac:dyDescent="0.2">
      <c r="A222">
        <v>741372706</v>
      </c>
      <c r="B222" t="s">
        <v>207</v>
      </c>
      <c r="C222">
        <v>316</v>
      </c>
      <c r="D222">
        <v>78</v>
      </c>
      <c r="E222">
        <v>80403</v>
      </c>
      <c r="F222">
        <v>100</v>
      </c>
      <c r="G222">
        <v>5103</v>
      </c>
      <c r="H222" t="s">
        <v>191</v>
      </c>
      <c r="I222">
        <v>2005</v>
      </c>
      <c r="J222">
        <v>4</v>
      </c>
      <c r="K222">
        <v>97</v>
      </c>
      <c r="L222">
        <v>19</v>
      </c>
      <c r="M222" t="s">
        <v>18</v>
      </c>
      <c r="N222" t="s">
        <v>19</v>
      </c>
      <c r="O222" t="s">
        <v>20</v>
      </c>
      <c r="P222" t="s">
        <v>192</v>
      </c>
    </row>
    <row r="223" spans="1:16" x14ac:dyDescent="0.2">
      <c r="A223">
        <v>741372711</v>
      </c>
      <c r="B223" t="s">
        <v>220</v>
      </c>
      <c r="C223">
        <v>316</v>
      </c>
      <c r="D223">
        <v>78</v>
      </c>
      <c r="E223">
        <v>80403</v>
      </c>
      <c r="F223">
        <v>100</v>
      </c>
      <c r="G223">
        <v>5103</v>
      </c>
      <c r="H223" t="s">
        <v>191</v>
      </c>
      <c r="I223">
        <v>2006</v>
      </c>
      <c r="J223">
        <v>2</v>
      </c>
      <c r="K223">
        <v>97</v>
      </c>
      <c r="L223">
        <v>19</v>
      </c>
      <c r="M223" t="s">
        <v>18</v>
      </c>
      <c r="N223" t="s">
        <v>19</v>
      </c>
      <c r="O223" t="s">
        <v>20</v>
      </c>
      <c r="P223" t="s">
        <v>192</v>
      </c>
    </row>
    <row r="224" spans="1:16" x14ac:dyDescent="0.2">
      <c r="A224">
        <v>741372689</v>
      </c>
      <c r="B224" t="s">
        <v>221</v>
      </c>
      <c r="C224">
        <v>316</v>
      </c>
      <c r="D224">
        <v>78</v>
      </c>
      <c r="E224">
        <v>80403</v>
      </c>
      <c r="F224">
        <v>100</v>
      </c>
      <c r="G224">
        <v>5103</v>
      </c>
      <c r="H224" t="s">
        <v>191</v>
      </c>
      <c r="I224">
        <v>2003</v>
      </c>
      <c r="J224">
        <v>1</v>
      </c>
      <c r="K224">
        <v>97</v>
      </c>
      <c r="L224">
        <v>19</v>
      </c>
      <c r="M224" t="s">
        <v>18</v>
      </c>
      <c r="N224" t="s">
        <v>19</v>
      </c>
      <c r="O224" t="s">
        <v>20</v>
      </c>
      <c r="P224" t="s">
        <v>192</v>
      </c>
    </row>
    <row r="225" spans="1:16" x14ac:dyDescent="0.2">
      <c r="A225">
        <v>741372690</v>
      </c>
      <c r="B225" t="s">
        <v>222</v>
      </c>
      <c r="C225">
        <v>316</v>
      </c>
      <c r="D225">
        <v>78</v>
      </c>
      <c r="E225">
        <v>80403</v>
      </c>
      <c r="F225">
        <v>100</v>
      </c>
      <c r="G225">
        <v>5103</v>
      </c>
      <c r="H225" t="s">
        <v>191</v>
      </c>
      <c r="I225">
        <v>2003</v>
      </c>
      <c r="J225">
        <v>2</v>
      </c>
      <c r="K225">
        <v>97</v>
      </c>
      <c r="L225">
        <v>19</v>
      </c>
      <c r="M225" t="s">
        <v>18</v>
      </c>
      <c r="N225" t="s">
        <v>19</v>
      </c>
      <c r="O225" t="s">
        <v>20</v>
      </c>
      <c r="P225" t="s">
        <v>192</v>
      </c>
    </row>
    <row r="226" spans="1:16" x14ac:dyDescent="0.2">
      <c r="A226">
        <v>741372698</v>
      </c>
      <c r="B226" t="s">
        <v>223</v>
      </c>
      <c r="C226">
        <v>316</v>
      </c>
      <c r="D226">
        <v>78</v>
      </c>
      <c r="E226">
        <v>80403</v>
      </c>
      <c r="F226">
        <v>100</v>
      </c>
      <c r="G226">
        <v>5103</v>
      </c>
      <c r="H226" t="s">
        <v>191</v>
      </c>
      <c r="I226">
        <v>2004</v>
      </c>
      <c r="J226">
        <v>3</v>
      </c>
      <c r="K226">
        <v>97</v>
      </c>
      <c r="L226">
        <v>19</v>
      </c>
      <c r="M226" t="s">
        <v>18</v>
      </c>
      <c r="N226" t="s">
        <v>19</v>
      </c>
      <c r="O226" t="s">
        <v>20</v>
      </c>
      <c r="P226" t="s">
        <v>192</v>
      </c>
    </row>
    <row r="227" spans="1:16" x14ac:dyDescent="0.2">
      <c r="A227">
        <v>741372712</v>
      </c>
      <c r="B227" t="s">
        <v>207</v>
      </c>
      <c r="C227">
        <v>316</v>
      </c>
      <c r="D227">
        <v>78</v>
      </c>
      <c r="E227">
        <v>80403</v>
      </c>
      <c r="F227">
        <v>100</v>
      </c>
      <c r="G227">
        <v>5103</v>
      </c>
      <c r="H227" t="s">
        <v>191</v>
      </c>
      <c r="I227">
        <v>2006</v>
      </c>
      <c r="J227">
        <v>3</v>
      </c>
      <c r="K227">
        <v>97</v>
      </c>
      <c r="L227">
        <v>19</v>
      </c>
      <c r="M227" t="s">
        <v>18</v>
      </c>
      <c r="N227" t="s">
        <v>19</v>
      </c>
      <c r="O227" t="s">
        <v>20</v>
      </c>
      <c r="P227" t="s">
        <v>192</v>
      </c>
    </row>
    <row r="228" spans="1:16" x14ac:dyDescent="0.2">
      <c r="A228">
        <v>741372685</v>
      </c>
      <c r="B228" t="s">
        <v>224</v>
      </c>
      <c r="C228">
        <v>316</v>
      </c>
      <c r="D228">
        <v>78</v>
      </c>
      <c r="E228">
        <v>80403</v>
      </c>
      <c r="F228">
        <v>100</v>
      </c>
      <c r="G228">
        <v>5103</v>
      </c>
      <c r="H228" t="s">
        <v>191</v>
      </c>
      <c r="I228">
        <v>2002</v>
      </c>
      <c r="J228">
        <v>4</v>
      </c>
      <c r="K228">
        <v>97</v>
      </c>
      <c r="L228">
        <v>19</v>
      </c>
      <c r="M228" t="s">
        <v>18</v>
      </c>
      <c r="N228" t="s">
        <v>19</v>
      </c>
      <c r="O228" t="s">
        <v>20</v>
      </c>
      <c r="P228" t="s">
        <v>192</v>
      </c>
    </row>
    <row r="229" spans="1:16" x14ac:dyDescent="0.2">
      <c r="A229">
        <v>741372753</v>
      </c>
      <c r="B229" t="s">
        <v>223</v>
      </c>
      <c r="C229">
        <v>316</v>
      </c>
      <c r="D229">
        <v>78</v>
      </c>
      <c r="E229">
        <v>80403</v>
      </c>
      <c r="F229">
        <v>100</v>
      </c>
      <c r="G229">
        <v>5103</v>
      </c>
      <c r="H229" t="s">
        <v>191</v>
      </c>
      <c r="I229">
        <v>2012</v>
      </c>
      <c r="J229">
        <v>2</v>
      </c>
      <c r="K229">
        <v>97</v>
      </c>
      <c r="L229">
        <v>19</v>
      </c>
      <c r="M229" t="s">
        <v>18</v>
      </c>
      <c r="N229" t="s">
        <v>19</v>
      </c>
      <c r="O229" t="s">
        <v>20</v>
      </c>
      <c r="P229" t="s">
        <v>192</v>
      </c>
    </row>
    <row r="230" spans="1:16" x14ac:dyDescent="0.2">
      <c r="A230">
        <v>741372697</v>
      </c>
      <c r="B230" t="s">
        <v>223</v>
      </c>
      <c r="C230">
        <v>316</v>
      </c>
      <c r="D230">
        <v>78</v>
      </c>
      <c r="E230">
        <v>80403</v>
      </c>
      <c r="F230">
        <v>100</v>
      </c>
      <c r="G230">
        <v>5103</v>
      </c>
      <c r="H230" t="s">
        <v>191</v>
      </c>
      <c r="I230">
        <v>2004</v>
      </c>
      <c r="J230">
        <v>2</v>
      </c>
      <c r="K230">
        <v>97</v>
      </c>
      <c r="L230">
        <v>19</v>
      </c>
      <c r="M230" t="s">
        <v>18</v>
      </c>
      <c r="N230" t="s">
        <v>19</v>
      </c>
      <c r="O230" t="s">
        <v>20</v>
      </c>
      <c r="P230" t="s">
        <v>192</v>
      </c>
    </row>
    <row r="231" spans="1:16" x14ac:dyDescent="0.2">
      <c r="A231">
        <v>741372713</v>
      </c>
      <c r="B231" t="s">
        <v>215</v>
      </c>
      <c r="C231">
        <v>316</v>
      </c>
      <c r="D231">
        <v>78</v>
      </c>
      <c r="E231">
        <v>80403</v>
      </c>
      <c r="F231">
        <v>100</v>
      </c>
      <c r="G231">
        <v>5103</v>
      </c>
      <c r="H231" t="s">
        <v>191</v>
      </c>
      <c r="I231">
        <v>2006</v>
      </c>
      <c r="J231">
        <v>4</v>
      </c>
      <c r="K231">
        <v>97</v>
      </c>
      <c r="L231">
        <v>19</v>
      </c>
      <c r="M231" t="s">
        <v>18</v>
      </c>
      <c r="N231" t="s">
        <v>19</v>
      </c>
      <c r="O231" t="s">
        <v>20</v>
      </c>
      <c r="P231" t="s">
        <v>192</v>
      </c>
    </row>
    <row r="232" spans="1:16" x14ac:dyDescent="0.2">
      <c r="A232">
        <v>741372691</v>
      </c>
      <c r="B232" t="s">
        <v>223</v>
      </c>
      <c r="C232">
        <v>316</v>
      </c>
      <c r="D232">
        <v>78</v>
      </c>
      <c r="E232">
        <v>80403</v>
      </c>
      <c r="F232">
        <v>100</v>
      </c>
      <c r="G232">
        <v>5103</v>
      </c>
      <c r="H232" t="s">
        <v>191</v>
      </c>
      <c r="I232">
        <v>2003</v>
      </c>
      <c r="J232">
        <v>3</v>
      </c>
      <c r="K232">
        <v>97</v>
      </c>
      <c r="L232">
        <v>19</v>
      </c>
      <c r="M232" t="s">
        <v>18</v>
      </c>
      <c r="N232" t="s">
        <v>19</v>
      </c>
      <c r="O232" t="s">
        <v>20</v>
      </c>
      <c r="P232" t="s">
        <v>192</v>
      </c>
    </row>
    <row r="233" spans="1:16" x14ac:dyDescent="0.2">
      <c r="A233">
        <v>741372682</v>
      </c>
      <c r="B233" t="s">
        <v>225</v>
      </c>
      <c r="C233">
        <v>316</v>
      </c>
      <c r="D233">
        <v>78</v>
      </c>
      <c r="E233">
        <v>80403</v>
      </c>
      <c r="F233">
        <v>100</v>
      </c>
      <c r="G233">
        <v>5103</v>
      </c>
      <c r="H233" t="s">
        <v>191</v>
      </c>
      <c r="I233">
        <v>2002</v>
      </c>
      <c r="J233">
        <v>1</v>
      </c>
      <c r="K233">
        <v>97</v>
      </c>
      <c r="L233">
        <v>19</v>
      </c>
      <c r="M233" t="s">
        <v>18</v>
      </c>
      <c r="N233" t="s">
        <v>19</v>
      </c>
      <c r="O233" t="s">
        <v>20</v>
      </c>
      <c r="P233" t="s">
        <v>192</v>
      </c>
    </row>
    <row r="234" spans="1:16" x14ac:dyDescent="0.2">
      <c r="A234">
        <v>741372710</v>
      </c>
      <c r="B234" t="s">
        <v>190</v>
      </c>
      <c r="C234">
        <v>316</v>
      </c>
      <c r="D234">
        <v>78</v>
      </c>
      <c r="E234">
        <v>80403</v>
      </c>
      <c r="F234">
        <v>100</v>
      </c>
      <c r="G234">
        <v>5103</v>
      </c>
      <c r="H234" t="s">
        <v>191</v>
      </c>
      <c r="I234">
        <v>2006</v>
      </c>
      <c r="J234">
        <v>1</v>
      </c>
      <c r="K234">
        <v>97</v>
      </c>
      <c r="L234">
        <v>19</v>
      </c>
      <c r="M234" t="s">
        <v>18</v>
      </c>
      <c r="N234" t="s">
        <v>19</v>
      </c>
      <c r="O234" t="s">
        <v>20</v>
      </c>
      <c r="P234" t="s">
        <v>192</v>
      </c>
    </row>
    <row r="235" spans="1:16" x14ac:dyDescent="0.2">
      <c r="A235">
        <v>741372684</v>
      </c>
      <c r="B235" t="s">
        <v>195</v>
      </c>
      <c r="C235">
        <v>316</v>
      </c>
      <c r="D235">
        <v>78</v>
      </c>
      <c r="E235">
        <v>80403</v>
      </c>
      <c r="F235">
        <v>100</v>
      </c>
      <c r="G235">
        <v>5103</v>
      </c>
      <c r="H235" t="s">
        <v>191</v>
      </c>
      <c r="I235">
        <v>2002</v>
      </c>
      <c r="J235">
        <v>3</v>
      </c>
      <c r="K235">
        <v>97</v>
      </c>
      <c r="L235">
        <v>19</v>
      </c>
      <c r="M235" t="s">
        <v>18</v>
      </c>
      <c r="N235" t="s">
        <v>19</v>
      </c>
      <c r="O235" t="s">
        <v>20</v>
      </c>
      <c r="P235" t="s">
        <v>192</v>
      </c>
    </row>
    <row r="236" spans="1:16" x14ac:dyDescent="0.2">
      <c r="A236">
        <v>741372699</v>
      </c>
      <c r="B236" t="s">
        <v>226</v>
      </c>
      <c r="C236">
        <v>316</v>
      </c>
      <c r="D236">
        <v>78</v>
      </c>
      <c r="E236">
        <v>80403</v>
      </c>
      <c r="F236">
        <v>100</v>
      </c>
      <c r="G236">
        <v>5103</v>
      </c>
      <c r="H236" t="s">
        <v>191</v>
      </c>
      <c r="I236">
        <v>2004</v>
      </c>
      <c r="J236">
        <v>4</v>
      </c>
      <c r="K236">
        <v>97</v>
      </c>
      <c r="L236">
        <v>19</v>
      </c>
      <c r="M236" t="s">
        <v>18</v>
      </c>
      <c r="N236" t="s">
        <v>19</v>
      </c>
      <c r="O236" t="s">
        <v>20</v>
      </c>
      <c r="P236" t="s">
        <v>192</v>
      </c>
    </row>
    <row r="237" spans="1:16" x14ac:dyDescent="0.2">
      <c r="A237">
        <v>741372754</v>
      </c>
      <c r="B237" t="s">
        <v>227</v>
      </c>
      <c r="C237">
        <v>316</v>
      </c>
      <c r="D237">
        <v>78</v>
      </c>
      <c r="E237">
        <v>80403</v>
      </c>
      <c r="F237">
        <v>100</v>
      </c>
      <c r="G237">
        <v>5103</v>
      </c>
      <c r="H237" t="s">
        <v>191</v>
      </c>
      <c r="I237">
        <v>2012</v>
      </c>
      <c r="J237">
        <v>3</v>
      </c>
      <c r="K237">
        <v>97</v>
      </c>
      <c r="L237">
        <v>19</v>
      </c>
      <c r="M237" t="s">
        <v>18</v>
      </c>
      <c r="N237" t="s">
        <v>19</v>
      </c>
      <c r="O237" t="s">
        <v>20</v>
      </c>
      <c r="P237" t="s">
        <v>192</v>
      </c>
    </row>
    <row r="238" spans="1:16" x14ac:dyDescent="0.2">
      <c r="A238">
        <v>741372759</v>
      </c>
      <c r="B238" t="s">
        <v>228</v>
      </c>
      <c r="C238">
        <v>316</v>
      </c>
      <c r="D238">
        <v>78</v>
      </c>
      <c r="E238">
        <v>80403</v>
      </c>
      <c r="F238">
        <v>100</v>
      </c>
      <c r="G238">
        <v>5103</v>
      </c>
      <c r="H238" t="s">
        <v>191</v>
      </c>
      <c r="I238">
        <v>2013</v>
      </c>
      <c r="J238">
        <v>1</v>
      </c>
      <c r="K238">
        <v>97</v>
      </c>
      <c r="L238">
        <v>19</v>
      </c>
      <c r="M238" t="s">
        <v>18</v>
      </c>
      <c r="N238" t="s">
        <v>19</v>
      </c>
      <c r="O238" t="s">
        <v>20</v>
      </c>
      <c r="P238" t="s">
        <v>192</v>
      </c>
    </row>
    <row r="239" spans="1:16" x14ac:dyDescent="0.2">
      <c r="A239">
        <v>741372755</v>
      </c>
      <c r="B239" t="s">
        <v>229</v>
      </c>
      <c r="C239">
        <v>316</v>
      </c>
      <c r="D239">
        <v>78</v>
      </c>
      <c r="E239">
        <v>80403</v>
      </c>
      <c r="F239">
        <v>100</v>
      </c>
      <c r="G239">
        <v>5103</v>
      </c>
      <c r="H239" t="s">
        <v>191</v>
      </c>
      <c r="I239">
        <v>2012</v>
      </c>
      <c r="J239">
        <v>4</v>
      </c>
      <c r="K239">
        <v>97</v>
      </c>
      <c r="L239">
        <v>19</v>
      </c>
      <c r="M239" t="s">
        <v>18</v>
      </c>
      <c r="N239" t="s">
        <v>19</v>
      </c>
      <c r="O239" t="s">
        <v>20</v>
      </c>
      <c r="P239" t="s">
        <v>192</v>
      </c>
    </row>
    <row r="240" spans="1:16" x14ac:dyDescent="0.2">
      <c r="A240">
        <v>741372760</v>
      </c>
      <c r="B240" t="s">
        <v>230</v>
      </c>
      <c r="C240">
        <v>316</v>
      </c>
      <c r="D240">
        <v>78</v>
      </c>
      <c r="E240">
        <v>80403</v>
      </c>
      <c r="F240">
        <v>100</v>
      </c>
      <c r="G240">
        <v>5103</v>
      </c>
      <c r="H240" t="s">
        <v>191</v>
      </c>
      <c r="I240">
        <v>2013</v>
      </c>
      <c r="J240">
        <v>2</v>
      </c>
      <c r="K240">
        <v>97</v>
      </c>
      <c r="L240">
        <v>19</v>
      </c>
      <c r="M240" t="s">
        <v>18</v>
      </c>
      <c r="N240" t="s">
        <v>19</v>
      </c>
      <c r="O240" t="s">
        <v>20</v>
      </c>
      <c r="P240" t="s">
        <v>192</v>
      </c>
    </row>
    <row r="241" spans="1:16" x14ac:dyDescent="0.2">
      <c r="A241">
        <v>741372761</v>
      </c>
      <c r="B241" t="s">
        <v>231</v>
      </c>
      <c r="C241">
        <v>316</v>
      </c>
      <c r="D241">
        <v>78</v>
      </c>
      <c r="E241">
        <v>80403</v>
      </c>
      <c r="F241">
        <v>100</v>
      </c>
      <c r="G241">
        <v>5103</v>
      </c>
      <c r="H241" t="s">
        <v>191</v>
      </c>
      <c r="I241">
        <v>2013</v>
      </c>
      <c r="J241">
        <v>3</v>
      </c>
      <c r="K241">
        <v>97</v>
      </c>
      <c r="L241">
        <v>19</v>
      </c>
      <c r="M241" t="s">
        <v>18</v>
      </c>
      <c r="N241" t="s">
        <v>19</v>
      </c>
      <c r="O241" t="s">
        <v>20</v>
      </c>
      <c r="P241" t="s">
        <v>192</v>
      </c>
    </row>
    <row r="242" spans="1:16" x14ac:dyDescent="0.2">
      <c r="A242">
        <v>741372762</v>
      </c>
      <c r="B242" t="s">
        <v>232</v>
      </c>
      <c r="C242">
        <v>316</v>
      </c>
      <c r="D242">
        <v>78</v>
      </c>
      <c r="E242">
        <v>80403</v>
      </c>
      <c r="F242">
        <v>100</v>
      </c>
      <c r="G242">
        <v>5103</v>
      </c>
      <c r="H242" t="s">
        <v>191</v>
      </c>
      <c r="I242">
        <v>2013</v>
      </c>
      <c r="J242">
        <v>4</v>
      </c>
      <c r="K242">
        <v>97</v>
      </c>
      <c r="L242">
        <v>19</v>
      </c>
      <c r="M242" t="s">
        <v>18</v>
      </c>
      <c r="N242" t="s">
        <v>19</v>
      </c>
      <c r="O242" t="s">
        <v>20</v>
      </c>
      <c r="P242" t="s">
        <v>192</v>
      </c>
    </row>
    <row r="243" spans="1:16" x14ac:dyDescent="0.2">
      <c r="A243">
        <v>763234610</v>
      </c>
      <c r="B243" t="s">
        <v>233</v>
      </c>
      <c r="C243">
        <v>316</v>
      </c>
      <c r="D243">
        <v>78</v>
      </c>
      <c r="E243">
        <v>80403</v>
      </c>
      <c r="F243">
        <v>100</v>
      </c>
      <c r="G243">
        <v>5103</v>
      </c>
      <c r="H243" t="s">
        <v>191</v>
      </c>
      <c r="I243">
        <v>2015</v>
      </c>
      <c r="J243">
        <v>3</v>
      </c>
      <c r="K243">
        <v>97</v>
      </c>
      <c r="L243">
        <v>19</v>
      </c>
      <c r="M243" t="s">
        <v>18</v>
      </c>
      <c r="N243" t="s">
        <v>19</v>
      </c>
      <c r="O243" t="s">
        <v>20</v>
      </c>
      <c r="P243" t="s">
        <v>192</v>
      </c>
    </row>
    <row r="244" spans="1:16" x14ac:dyDescent="0.2">
      <c r="A244">
        <v>746641860</v>
      </c>
      <c r="B244" t="s">
        <v>225</v>
      </c>
      <c r="C244">
        <v>316</v>
      </c>
      <c r="D244">
        <v>78</v>
      </c>
      <c r="E244">
        <v>80403</v>
      </c>
      <c r="F244">
        <v>100</v>
      </c>
      <c r="G244">
        <v>5103</v>
      </c>
      <c r="H244" t="s">
        <v>191</v>
      </c>
      <c r="I244">
        <v>2014</v>
      </c>
      <c r="J244">
        <v>1</v>
      </c>
      <c r="K244">
        <v>97</v>
      </c>
      <c r="L244">
        <v>19</v>
      </c>
      <c r="M244" t="s">
        <v>18</v>
      </c>
      <c r="N244" t="s">
        <v>19</v>
      </c>
      <c r="O244" t="s">
        <v>20</v>
      </c>
      <c r="P244" t="s">
        <v>192</v>
      </c>
    </row>
    <row r="245" spans="1:16" x14ac:dyDescent="0.2">
      <c r="A245">
        <v>763234608</v>
      </c>
      <c r="B245" t="s">
        <v>234</v>
      </c>
      <c r="C245">
        <v>316</v>
      </c>
      <c r="D245">
        <v>78</v>
      </c>
      <c r="E245">
        <v>80403</v>
      </c>
      <c r="F245">
        <v>100</v>
      </c>
      <c r="G245">
        <v>5103</v>
      </c>
      <c r="H245" t="s">
        <v>191</v>
      </c>
      <c r="I245">
        <v>2015</v>
      </c>
      <c r="J245">
        <v>1</v>
      </c>
      <c r="K245">
        <v>97</v>
      </c>
      <c r="L245">
        <v>19</v>
      </c>
      <c r="M245" t="s">
        <v>18</v>
      </c>
      <c r="N245" t="s">
        <v>19</v>
      </c>
      <c r="O245" t="s">
        <v>20</v>
      </c>
      <c r="P245" t="s">
        <v>192</v>
      </c>
    </row>
    <row r="246" spans="1:16" x14ac:dyDescent="0.2">
      <c r="A246">
        <v>746641861</v>
      </c>
      <c r="B246" t="s">
        <v>235</v>
      </c>
      <c r="C246">
        <v>316</v>
      </c>
      <c r="D246">
        <v>78</v>
      </c>
      <c r="E246">
        <v>80403</v>
      </c>
      <c r="F246">
        <v>100</v>
      </c>
      <c r="G246">
        <v>5103</v>
      </c>
      <c r="H246" t="s">
        <v>191</v>
      </c>
      <c r="I246">
        <v>2014</v>
      </c>
      <c r="J246">
        <v>2</v>
      </c>
      <c r="K246">
        <v>97</v>
      </c>
      <c r="L246">
        <v>19</v>
      </c>
      <c r="M246" t="s">
        <v>18</v>
      </c>
      <c r="N246" t="s">
        <v>19</v>
      </c>
      <c r="O246" t="s">
        <v>20</v>
      </c>
      <c r="P246" t="s">
        <v>192</v>
      </c>
    </row>
    <row r="247" spans="1:16" x14ac:dyDescent="0.2">
      <c r="A247">
        <v>746641862</v>
      </c>
      <c r="B247" t="s">
        <v>236</v>
      </c>
      <c r="C247">
        <v>316</v>
      </c>
      <c r="D247">
        <v>78</v>
      </c>
      <c r="E247">
        <v>80403</v>
      </c>
      <c r="F247">
        <v>100</v>
      </c>
      <c r="G247">
        <v>5103</v>
      </c>
      <c r="H247" t="s">
        <v>191</v>
      </c>
      <c r="I247">
        <v>2014</v>
      </c>
      <c r="J247">
        <v>3</v>
      </c>
      <c r="K247">
        <v>97</v>
      </c>
      <c r="L247">
        <v>19</v>
      </c>
      <c r="M247" t="s">
        <v>18</v>
      </c>
      <c r="N247" t="s">
        <v>19</v>
      </c>
      <c r="O247" t="s">
        <v>20</v>
      </c>
      <c r="P247" t="s">
        <v>192</v>
      </c>
    </row>
    <row r="248" spans="1:16" x14ac:dyDescent="0.2">
      <c r="A248">
        <v>763234611</v>
      </c>
      <c r="B248" t="s">
        <v>237</v>
      </c>
      <c r="C248">
        <v>316</v>
      </c>
      <c r="D248">
        <v>78</v>
      </c>
      <c r="E248">
        <v>80403</v>
      </c>
      <c r="F248">
        <v>100</v>
      </c>
      <c r="G248">
        <v>5103</v>
      </c>
      <c r="H248" t="s">
        <v>191</v>
      </c>
      <c r="I248">
        <v>2015</v>
      </c>
      <c r="J248">
        <v>4</v>
      </c>
      <c r="K248">
        <v>97</v>
      </c>
      <c r="L248">
        <v>19</v>
      </c>
      <c r="M248" t="s">
        <v>18</v>
      </c>
      <c r="N248" t="s">
        <v>19</v>
      </c>
      <c r="O248" t="s">
        <v>20</v>
      </c>
      <c r="P248" t="s">
        <v>192</v>
      </c>
    </row>
    <row r="249" spans="1:16" x14ac:dyDescent="0.2">
      <c r="A249">
        <v>763234609</v>
      </c>
      <c r="B249" t="s">
        <v>214</v>
      </c>
      <c r="C249">
        <v>316</v>
      </c>
      <c r="D249">
        <v>78</v>
      </c>
      <c r="E249">
        <v>80403</v>
      </c>
      <c r="F249">
        <v>100</v>
      </c>
      <c r="G249">
        <v>5103</v>
      </c>
      <c r="H249" t="s">
        <v>191</v>
      </c>
      <c r="I249">
        <v>2015</v>
      </c>
      <c r="J249">
        <v>2</v>
      </c>
      <c r="K249">
        <v>97</v>
      </c>
      <c r="L249">
        <v>19</v>
      </c>
      <c r="M249" t="s">
        <v>18</v>
      </c>
      <c r="N249" t="s">
        <v>19</v>
      </c>
      <c r="O249" t="s">
        <v>20</v>
      </c>
      <c r="P249" t="s">
        <v>192</v>
      </c>
    </row>
    <row r="250" spans="1:16" x14ac:dyDescent="0.2">
      <c r="A250">
        <v>746641863</v>
      </c>
      <c r="B250" t="s">
        <v>238</v>
      </c>
      <c r="C250">
        <v>316</v>
      </c>
      <c r="D250">
        <v>78</v>
      </c>
      <c r="E250">
        <v>80403</v>
      </c>
      <c r="F250">
        <v>100</v>
      </c>
      <c r="G250">
        <v>5103</v>
      </c>
      <c r="H250" t="s">
        <v>191</v>
      </c>
      <c r="I250">
        <v>2014</v>
      </c>
      <c r="J250">
        <v>4</v>
      </c>
      <c r="K250">
        <v>97</v>
      </c>
      <c r="L250">
        <v>19</v>
      </c>
      <c r="M250" t="s">
        <v>18</v>
      </c>
      <c r="N250" t="s">
        <v>19</v>
      </c>
      <c r="O250" t="s">
        <v>20</v>
      </c>
      <c r="P250" t="s">
        <v>192</v>
      </c>
    </row>
    <row r="251" spans="1:16" x14ac:dyDescent="0.2">
      <c r="A251">
        <v>886201711</v>
      </c>
      <c r="B251" t="s">
        <v>239</v>
      </c>
      <c r="C251">
        <v>316</v>
      </c>
      <c r="D251">
        <v>78</v>
      </c>
      <c r="E251">
        <v>80403</v>
      </c>
      <c r="F251">
        <v>100</v>
      </c>
      <c r="G251">
        <v>5103</v>
      </c>
      <c r="H251" t="s">
        <v>191</v>
      </c>
      <c r="I251">
        <v>2018</v>
      </c>
      <c r="J251">
        <v>4</v>
      </c>
      <c r="K251">
        <v>97</v>
      </c>
      <c r="L251">
        <v>19</v>
      </c>
      <c r="M251" t="s">
        <v>18</v>
      </c>
      <c r="N251" t="s">
        <v>19</v>
      </c>
      <c r="O251" t="s">
        <v>20</v>
      </c>
      <c r="P251" t="s">
        <v>192</v>
      </c>
    </row>
    <row r="252" spans="1:16" x14ac:dyDescent="0.2">
      <c r="A252">
        <v>982423007</v>
      </c>
      <c r="B252" t="s">
        <v>240</v>
      </c>
      <c r="C252">
        <v>316</v>
      </c>
      <c r="D252">
        <v>78</v>
      </c>
      <c r="E252">
        <v>80403</v>
      </c>
      <c r="F252">
        <v>100</v>
      </c>
      <c r="G252">
        <v>5103</v>
      </c>
      <c r="H252" t="s">
        <v>191</v>
      </c>
      <c r="I252">
        <v>2019</v>
      </c>
      <c r="J252">
        <v>2</v>
      </c>
      <c r="K252">
        <v>97</v>
      </c>
      <c r="L252">
        <v>19</v>
      </c>
      <c r="M252" t="s">
        <v>18</v>
      </c>
      <c r="N252" t="s">
        <v>19</v>
      </c>
      <c r="O252" t="s">
        <v>20</v>
      </c>
      <c r="P252" t="s">
        <v>192</v>
      </c>
    </row>
    <row r="253" spans="1:16" x14ac:dyDescent="0.2">
      <c r="A253">
        <v>1107036326</v>
      </c>
      <c r="B253" t="s">
        <v>241</v>
      </c>
      <c r="C253">
        <v>316</v>
      </c>
      <c r="D253">
        <v>78</v>
      </c>
      <c r="E253">
        <v>80403</v>
      </c>
      <c r="F253">
        <v>100</v>
      </c>
      <c r="G253">
        <v>5103</v>
      </c>
      <c r="H253" t="s">
        <v>191</v>
      </c>
      <c r="I253">
        <v>2020</v>
      </c>
      <c r="J253">
        <v>4</v>
      </c>
      <c r="K253">
        <v>97</v>
      </c>
      <c r="L253">
        <v>19</v>
      </c>
      <c r="M253" t="s">
        <v>18</v>
      </c>
      <c r="N253" t="s">
        <v>19</v>
      </c>
      <c r="O253" t="s">
        <v>20</v>
      </c>
      <c r="P253" t="s">
        <v>192</v>
      </c>
    </row>
    <row r="254" spans="1:16" x14ac:dyDescent="0.2">
      <c r="A254">
        <v>840140346</v>
      </c>
      <c r="B254" t="s">
        <v>222</v>
      </c>
      <c r="C254">
        <v>316</v>
      </c>
      <c r="D254">
        <v>78</v>
      </c>
      <c r="E254">
        <v>80403</v>
      </c>
      <c r="F254">
        <v>100</v>
      </c>
      <c r="G254">
        <v>5103</v>
      </c>
      <c r="H254" t="s">
        <v>191</v>
      </c>
      <c r="I254">
        <v>2017</v>
      </c>
      <c r="J254">
        <v>1</v>
      </c>
      <c r="K254">
        <v>97</v>
      </c>
      <c r="L254">
        <v>19</v>
      </c>
      <c r="M254" t="s">
        <v>18</v>
      </c>
      <c r="N254" t="s">
        <v>19</v>
      </c>
      <c r="O254" t="s">
        <v>20</v>
      </c>
      <c r="P254" t="s">
        <v>192</v>
      </c>
    </row>
    <row r="255" spans="1:16" x14ac:dyDescent="0.2">
      <c r="A255">
        <v>840141153</v>
      </c>
      <c r="B255" t="s">
        <v>120</v>
      </c>
      <c r="C255">
        <v>316</v>
      </c>
      <c r="D255">
        <v>78</v>
      </c>
      <c r="E255">
        <v>80403</v>
      </c>
      <c r="F255">
        <v>100</v>
      </c>
      <c r="G255">
        <v>5103</v>
      </c>
      <c r="H255" t="s">
        <v>191</v>
      </c>
      <c r="I255">
        <v>2017</v>
      </c>
      <c r="J255">
        <v>2</v>
      </c>
      <c r="K255">
        <v>97</v>
      </c>
      <c r="L255">
        <v>19</v>
      </c>
      <c r="M255" t="s">
        <v>18</v>
      </c>
      <c r="N255" t="s">
        <v>19</v>
      </c>
      <c r="O255" t="s">
        <v>20</v>
      </c>
      <c r="P255" t="s">
        <v>192</v>
      </c>
    </row>
    <row r="256" spans="1:16" x14ac:dyDescent="0.2">
      <c r="A256">
        <v>781274945</v>
      </c>
      <c r="B256" t="s">
        <v>242</v>
      </c>
      <c r="C256">
        <v>316</v>
      </c>
      <c r="D256">
        <v>78</v>
      </c>
      <c r="E256">
        <v>80403</v>
      </c>
      <c r="F256">
        <v>100</v>
      </c>
      <c r="G256">
        <v>5103</v>
      </c>
      <c r="H256" t="s">
        <v>191</v>
      </c>
      <c r="I256">
        <v>2016</v>
      </c>
      <c r="J256">
        <v>1</v>
      </c>
      <c r="K256">
        <v>97</v>
      </c>
      <c r="L256">
        <v>19</v>
      </c>
      <c r="M256" t="s">
        <v>18</v>
      </c>
      <c r="N256" t="s">
        <v>19</v>
      </c>
      <c r="O256" t="s">
        <v>20</v>
      </c>
      <c r="P256" t="s">
        <v>192</v>
      </c>
    </row>
    <row r="257" spans="1:16" x14ac:dyDescent="0.2">
      <c r="A257">
        <v>840141933</v>
      </c>
      <c r="B257" t="s">
        <v>243</v>
      </c>
      <c r="C257">
        <v>316</v>
      </c>
      <c r="D257">
        <v>78</v>
      </c>
      <c r="E257">
        <v>80403</v>
      </c>
      <c r="F257">
        <v>100</v>
      </c>
      <c r="G257">
        <v>5103</v>
      </c>
      <c r="H257" t="s">
        <v>191</v>
      </c>
      <c r="I257">
        <v>2017</v>
      </c>
      <c r="J257">
        <v>3</v>
      </c>
      <c r="K257">
        <v>97</v>
      </c>
      <c r="L257">
        <v>19</v>
      </c>
      <c r="M257" t="s">
        <v>18</v>
      </c>
      <c r="N257" t="s">
        <v>19</v>
      </c>
      <c r="O257" t="s">
        <v>20</v>
      </c>
      <c r="P257" t="s">
        <v>192</v>
      </c>
    </row>
    <row r="258" spans="1:16" x14ac:dyDescent="0.2">
      <c r="A258">
        <v>982412307</v>
      </c>
      <c r="B258" t="s">
        <v>244</v>
      </c>
      <c r="C258">
        <v>316</v>
      </c>
      <c r="D258">
        <v>78</v>
      </c>
      <c r="E258">
        <v>80403</v>
      </c>
      <c r="F258">
        <v>100</v>
      </c>
      <c r="G258">
        <v>5103</v>
      </c>
      <c r="H258" t="s">
        <v>191</v>
      </c>
      <c r="I258">
        <v>2019</v>
      </c>
      <c r="J258">
        <v>3</v>
      </c>
      <c r="K258">
        <v>97</v>
      </c>
      <c r="L258">
        <v>19</v>
      </c>
      <c r="M258" t="s">
        <v>18</v>
      </c>
      <c r="N258" t="s">
        <v>19</v>
      </c>
      <c r="O258" t="s">
        <v>20</v>
      </c>
      <c r="P258" t="s">
        <v>192</v>
      </c>
    </row>
    <row r="259" spans="1:16" x14ac:dyDescent="0.2">
      <c r="A259">
        <v>886201935</v>
      </c>
      <c r="B259" t="s">
        <v>245</v>
      </c>
      <c r="C259">
        <v>316</v>
      </c>
      <c r="D259">
        <v>78</v>
      </c>
      <c r="E259">
        <v>80403</v>
      </c>
      <c r="F259">
        <v>100</v>
      </c>
      <c r="G259">
        <v>5103</v>
      </c>
      <c r="H259" t="s">
        <v>191</v>
      </c>
      <c r="I259">
        <v>2018</v>
      </c>
      <c r="J259">
        <v>1</v>
      </c>
      <c r="K259">
        <v>97</v>
      </c>
      <c r="L259">
        <v>19</v>
      </c>
      <c r="M259" t="s">
        <v>18</v>
      </c>
      <c r="N259" t="s">
        <v>19</v>
      </c>
      <c r="O259" t="s">
        <v>20</v>
      </c>
      <c r="P259" t="s">
        <v>192</v>
      </c>
    </row>
    <row r="260" spans="1:16" x14ac:dyDescent="0.2">
      <c r="A260">
        <v>781274948</v>
      </c>
      <c r="B260" t="s">
        <v>246</v>
      </c>
      <c r="C260">
        <v>316</v>
      </c>
      <c r="D260">
        <v>78</v>
      </c>
      <c r="E260">
        <v>80403</v>
      </c>
      <c r="F260">
        <v>100</v>
      </c>
      <c r="G260">
        <v>5103</v>
      </c>
      <c r="H260" t="s">
        <v>191</v>
      </c>
      <c r="I260">
        <v>2016</v>
      </c>
      <c r="J260">
        <v>4</v>
      </c>
      <c r="K260">
        <v>97</v>
      </c>
      <c r="L260">
        <v>19</v>
      </c>
      <c r="M260" t="s">
        <v>18</v>
      </c>
      <c r="N260" t="s">
        <v>19</v>
      </c>
      <c r="O260" t="s">
        <v>20</v>
      </c>
      <c r="P260" t="s">
        <v>192</v>
      </c>
    </row>
    <row r="261" spans="1:16" x14ac:dyDescent="0.2">
      <c r="A261">
        <v>886220440</v>
      </c>
      <c r="B261" t="s">
        <v>239</v>
      </c>
      <c r="C261">
        <v>316</v>
      </c>
      <c r="D261">
        <v>78</v>
      </c>
      <c r="E261">
        <v>80403</v>
      </c>
      <c r="F261">
        <v>100</v>
      </c>
      <c r="G261">
        <v>5103</v>
      </c>
      <c r="H261" t="s">
        <v>191</v>
      </c>
      <c r="I261">
        <v>2018</v>
      </c>
      <c r="J261">
        <v>2</v>
      </c>
      <c r="K261">
        <v>97</v>
      </c>
      <c r="L261">
        <v>19</v>
      </c>
      <c r="M261" t="s">
        <v>18</v>
      </c>
      <c r="N261" t="s">
        <v>19</v>
      </c>
      <c r="O261" t="s">
        <v>20</v>
      </c>
      <c r="P261" t="s">
        <v>192</v>
      </c>
    </row>
    <row r="262" spans="1:16" x14ac:dyDescent="0.2">
      <c r="A262">
        <v>982406421</v>
      </c>
      <c r="B262" t="s">
        <v>247</v>
      </c>
      <c r="C262">
        <v>316</v>
      </c>
      <c r="D262">
        <v>78</v>
      </c>
      <c r="E262">
        <v>80403</v>
      </c>
      <c r="F262">
        <v>100</v>
      </c>
      <c r="G262">
        <v>5103</v>
      </c>
      <c r="H262" t="s">
        <v>191</v>
      </c>
      <c r="I262">
        <v>2019</v>
      </c>
      <c r="J262">
        <v>1</v>
      </c>
      <c r="K262">
        <v>97</v>
      </c>
      <c r="L262">
        <v>19</v>
      </c>
      <c r="M262" t="s">
        <v>18</v>
      </c>
      <c r="N262" t="s">
        <v>19</v>
      </c>
      <c r="O262" t="s">
        <v>20</v>
      </c>
      <c r="P262" t="s">
        <v>192</v>
      </c>
    </row>
    <row r="263" spans="1:16" x14ac:dyDescent="0.2">
      <c r="A263">
        <v>982424515</v>
      </c>
      <c r="B263" t="s">
        <v>248</v>
      </c>
      <c r="C263">
        <v>316</v>
      </c>
      <c r="D263">
        <v>78</v>
      </c>
      <c r="E263">
        <v>80403</v>
      </c>
      <c r="F263">
        <v>100</v>
      </c>
      <c r="G263">
        <v>5103</v>
      </c>
      <c r="H263" t="s">
        <v>191</v>
      </c>
      <c r="I263">
        <v>2019</v>
      </c>
      <c r="J263">
        <v>4</v>
      </c>
      <c r="K263">
        <v>97</v>
      </c>
      <c r="L263">
        <v>19</v>
      </c>
      <c r="M263" t="s">
        <v>18</v>
      </c>
      <c r="N263" t="s">
        <v>19</v>
      </c>
      <c r="O263" t="s">
        <v>20</v>
      </c>
      <c r="P263" t="s">
        <v>192</v>
      </c>
    </row>
    <row r="264" spans="1:16" x14ac:dyDescent="0.2">
      <c r="A264">
        <v>1107055760</v>
      </c>
      <c r="B264" t="s">
        <v>217</v>
      </c>
      <c r="C264">
        <v>316</v>
      </c>
      <c r="D264">
        <v>78</v>
      </c>
      <c r="E264">
        <v>80403</v>
      </c>
      <c r="F264">
        <v>100</v>
      </c>
      <c r="G264">
        <v>5103</v>
      </c>
      <c r="H264" t="s">
        <v>191</v>
      </c>
      <c r="I264">
        <v>2020</v>
      </c>
      <c r="J264">
        <v>3</v>
      </c>
      <c r="K264">
        <v>97</v>
      </c>
      <c r="L264">
        <v>19</v>
      </c>
      <c r="M264" t="s">
        <v>18</v>
      </c>
      <c r="N264" t="s">
        <v>19</v>
      </c>
      <c r="O264" t="s">
        <v>20</v>
      </c>
      <c r="P264" t="s">
        <v>192</v>
      </c>
    </row>
    <row r="265" spans="1:16" x14ac:dyDescent="0.2">
      <c r="A265">
        <v>741372738</v>
      </c>
      <c r="B265" t="s">
        <v>210</v>
      </c>
      <c r="C265">
        <v>316</v>
      </c>
      <c r="D265">
        <v>78</v>
      </c>
      <c r="E265">
        <v>80403</v>
      </c>
      <c r="F265">
        <v>100</v>
      </c>
      <c r="G265">
        <v>5103</v>
      </c>
      <c r="H265" t="s">
        <v>191</v>
      </c>
      <c r="I265">
        <v>2010</v>
      </c>
      <c r="J265">
        <v>1</v>
      </c>
      <c r="K265">
        <v>97</v>
      </c>
      <c r="L265">
        <v>19</v>
      </c>
      <c r="M265" t="s">
        <v>18</v>
      </c>
      <c r="N265" t="s">
        <v>19</v>
      </c>
      <c r="O265" t="s">
        <v>20</v>
      </c>
      <c r="P265" t="s">
        <v>192</v>
      </c>
    </row>
    <row r="266" spans="1:16" x14ac:dyDescent="0.2">
      <c r="A266">
        <v>1107044789</v>
      </c>
      <c r="B266" t="s">
        <v>249</v>
      </c>
      <c r="C266">
        <v>316</v>
      </c>
      <c r="D266">
        <v>78</v>
      </c>
      <c r="E266">
        <v>80403</v>
      </c>
      <c r="F266">
        <v>100</v>
      </c>
      <c r="G266">
        <v>5103</v>
      </c>
      <c r="H266" t="s">
        <v>191</v>
      </c>
      <c r="I266">
        <v>2020</v>
      </c>
      <c r="J266">
        <v>2</v>
      </c>
      <c r="K266">
        <v>97</v>
      </c>
      <c r="L266">
        <v>19</v>
      </c>
      <c r="M266" t="s">
        <v>18</v>
      </c>
      <c r="N266" t="s">
        <v>19</v>
      </c>
      <c r="O266" t="s">
        <v>20</v>
      </c>
      <c r="P266" t="s">
        <v>192</v>
      </c>
    </row>
    <row r="267" spans="1:16" x14ac:dyDescent="0.2">
      <c r="A267">
        <v>781274946</v>
      </c>
      <c r="B267" t="s">
        <v>250</v>
      </c>
      <c r="C267">
        <v>316</v>
      </c>
      <c r="D267">
        <v>78</v>
      </c>
      <c r="E267">
        <v>80403</v>
      </c>
      <c r="F267">
        <v>100</v>
      </c>
      <c r="G267">
        <v>5103</v>
      </c>
      <c r="H267" t="s">
        <v>191</v>
      </c>
      <c r="I267">
        <v>2016</v>
      </c>
      <c r="J267">
        <v>2</v>
      </c>
      <c r="K267">
        <v>97</v>
      </c>
      <c r="L267">
        <v>19</v>
      </c>
      <c r="M267" t="s">
        <v>18</v>
      </c>
      <c r="N267" t="s">
        <v>19</v>
      </c>
      <c r="O267" t="s">
        <v>20</v>
      </c>
      <c r="P267" t="s">
        <v>192</v>
      </c>
    </row>
    <row r="268" spans="1:16" x14ac:dyDescent="0.2">
      <c r="A268">
        <v>781274947</v>
      </c>
      <c r="B268" t="s">
        <v>251</v>
      </c>
      <c r="C268">
        <v>316</v>
      </c>
      <c r="D268">
        <v>78</v>
      </c>
      <c r="E268">
        <v>80403</v>
      </c>
      <c r="F268">
        <v>100</v>
      </c>
      <c r="G268">
        <v>5103</v>
      </c>
      <c r="H268" t="s">
        <v>191</v>
      </c>
      <c r="I268">
        <v>2016</v>
      </c>
      <c r="J268">
        <v>3</v>
      </c>
      <c r="K268">
        <v>97</v>
      </c>
      <c r="L268">
        <v>19</v>
      </c>
      <c r="M268" t="s">
        <v>18</v>
      </c>
      <c r="N268" t="s">
        <v>19</v>
      </c>
      <c r="O268" t="s">
        <v>20</v>
      </c>
      <c r="P268" t="s">
        <v>192</v>
      </c>
    </row>
    <row r="269" spans="1:16" x14ac:dyDescent="0.2">
      <c r="A269">
        <v>840146780</v>
      </c>
      <c r="B269" t="s">
        <v>252</v>
      </c>
      <c r="C269">
        <v>316</v>
      </c>
      <c r="D269">
        <v>78</v>
      </c>
      <c r="E269">
        <v>80403</v>
      </c>
      <c r="F269">
        <v>100</v>
      </c>
      <c r="G269">
        <v>5103</v>
      </c>
      <c r="H269" t="s">
        <v>191</v>
      </c>
      <c r="I269">
        <v>2017</v>
      </c>
      <c r="J269">
        <v>4</v>
      </c>
      <c r="K269">
        <v>97</v>
      </c>
      <c r="L269">
        <v>19</v>
      </c>
      <c r="M269" t="s">
        <v>18</v>
      </c>
      <c r="N269" t="s">
        <v>19</v>
      </c>
      <c r="O269" t="s">
        <v>20</v>
      </c>
      <c r="P269" t="s">
        <v>192</v>
      </c>
    </row>
    <row r="270" spans="1:16" x14ac:dyDescent="0.2">
      <c r="A270">
        <v>886219668</v>
      </c>
      <c r="B270" t="s">
        <v>253</v>
      </c>
      <c r="C270">
        <v>316</v>
      </c>
      <c r="D270">
        <v>78</v>
      </c>
      <c r="E270">
        <v>80403</v>
      </c>
      <c r="F270">
        <v>100</v>
      </c>
      <c r="G270">
        <v>5103</v>
      </c>
      <c r="H270" t="s">
        <v>191</v>
      </c>
      <c r="I270">
        <v>2018</v>
      </c>
      <c r="J270">
        <v>3</v>
      </c>
      <c r="K270">
        <v>97</v>
      </c>
      <c r="L270">
        <v>19</v>
      </c>
      <c r="M270" t="s">
        <v>18</v>
      </c>
      <c r="N270" t="s">
        <v>19</v>
      </c>
      <c r="O270" t="s">
        <v>20</v>
      </c>
      <c r="P270" t="s">
        <v>192</v>
      </c>
    </row>
    <row r="271" spans="1:16" x14ac:dyDescent="0.2">
      <c r="A271">
        <v>1107038403</v>
      </c>
      <c r="B271" t="s">
        <v>254</v>
      </c>
      <c r="C271">
        <v>316</v>
      </c>
      <c r="D271">
        <v>78</v>
      </c>
      <c r="E271">
        <v>80403</v>
      </c>
      <c r="F271">
        <v>100</v>
      </c>
      <c r="G271">
        <v>5103</v>
      </c>
      <c r="H271" t="s">
        <v>191</v>
      </c>
      <c r="I271">
        <v>2020</v>
      </c>
      <c r="J271">
        <v>1</v>
      </c>
      <c r="K271">
        <v>97</v>
      </c>
      <c r="L271">
        <v>19</v>
      </c>
      <c r="M271" t="s">
        <v>18</v>
      </c>
      <c r="N271" t="s">
        <v>19</v>
      </c>
      <c r="O271" t="s">
        <v>20</v>
      </c>
      <c r="P271" t="s">
        <v>192</v>
      </c>
    </row>
    <row r="272" spans="1:16" x14ac:dyDescent="0.2">
      <c r="A272">
        <v>1107034250</v>
      </c>
      <c r="B272" t="s">
        <v>255</v>
      </c>
      <c r="C272">
        <v>316</v>
      </c>
      <c r="D272">
        <v>78</v>
      </c>
      <c r="E272">
        <v>80403</v>
      </c>
      <c r="F272">
        <v>100</v>
      </c>
      <c r="G272">
        <v>5103</v>
      </c>
      <c r="H272" t="s">
        <v>191</v>
      </c>
      <c r="I272">
        <v>2021</v>
      </c>
      <c r="J272">
        <v>2</v>
      </c>
      <c r="K272">
        <v>97</v>
      </c>
      <c r="L272">
        <v>19</v>
      </c>
      <c r="M272" t="s">
        <v>18</v>
      </c>
      <c r="N272" t="s">
        <v>19</v>
      </c>
      <c r="O272" t="s">
        <v>20</v>
      </c>
      <c r="P272" t="s">
        <v>192</v>
      </c>
    </row>
    <row r="273" spans="1:16" x14ac:dyDescent="0.2">
      <c r="A273">
        <v>1107035576</v>
      </c>
      <c r="B273" t="s">
        <v>256</v>
      </c>
      <c r="C273">
        <v>316</v>
      </c>
      <c r="D273">
        <v>78</v>
      </c>
      <c r="E273">
        <v>80403</v>
      </c>
      <c r="F273">
        <v>100</v>
      </c>
      <c r="G273">
        <v>5103</v>
      </c>
      <c r="H273" t="s">
        <v>191</v>
      </c>
      <c r="I273">
        <v>2021</v>
      </c>
      <c r="J273">
        <v>3</v>
      </c>
      <c r="K273">
        <v>97</v>
      </c>
      <c r="L273">
        <v>19</v>
      </c>
      <c r="M273" t="s">
        <v>18</v>
      </c>
      <c r="N273" t="s">
        <v>19</v>
      </c>
      <c r="O273" t="s">
        <v>20</v>
      </c>
      <c r="P273" t="s">
        <v>192</v>
      </c>
    </row>
    <row r="274" spans="1:16" x14ac:dyDescent="0.2">
      <c r="A274">
        <v>1107037923</v>
      </c>
      <c r="B274" t="s">
        <v>257</v>
      </c>
      <c r="C274">
        <v>316</v>
      </c>
      <c r="D274">
        <v>78</v>
      </c>
      <c r="E274">
        <v>80403</v>
      </c>
      <c r="F274">
        <v>100</v>
      </c>
      <c r="G274">
        <v>5103</v>
      </c>
      <c r="H274" t="s">
        <v>191</v>
      </c>
      <c r="I274">
        <v>2021</v>
      </c>
      <c r="J274">
        <v>1</v>
      </c>
      <c r="K274">
        <v>97</v>
      </c>
      <c r="L274">
        <v>19</v>
      </c>
      <c r="M274" t="s">
        <v>18</v>
      </c>
      <c r="N274" t="s">
        <v>19</v>
      </c>
      <c r="O274" t="s">
        <v>20</v>
      </c>
      <c r="P274" t="s">
        <v>192</v>
      </c>
    </row>
    <row r="275" spans="1:16" x14ac:dyDescent="0.2">
      <c r="A275">
        <v>1107052599</v>
      </c>
      <c r="B275" t="s">
        <v>230</v>
      </c>
      <c r="C275">
        <v>316</v>
      </c>
      <c r="D275">
        <v>78</v>
      </c>
      <c r="E275">
        <v>80403</v>
      </c>
      <c r="F275">
        <v>100</v>
      </c>
      <c r="G275">
        <v>5103</v>
      </c>
      <c r="H275" t="s">
        <v>191</v>
      </c>
      <c r="I275">
        <v>2021</v>
      </c>
      <c r="J275">
        <v>4</v>
      </c>
      <c r="K275">
        <v>97</v>
      </c>
      <c r="L275">
        <v>19</v>
      </c>
      <c r="M275" t="s">
        <v>18</v>
      </c>
      <c r="N275" t="s">
        <v>19</v>
      </c>
      <c r="O275" t="s">
        <v>20</v>
      </c>
      <c r="P275" t="s">
        <v>192</v>
      </c>
    </row>
    <row r="276" spans="1:16" x14ac:dyDescent="0.2">
      <c r="A276">
        <v>1105464503</v>
      </c>
      <c r="B276" t="s">
        <v>258</v>
      </c>
      <c r="C276">
        <v>316</v>
      </c>
      <c r="D276">
        <v>78</v>
      </c>
      <c r="E276">
        <v>80403</v>
      </c>
      <c r="F276">
        <v>100</v>
      </c>
      <c r="G276">
        <v>5103</v>
      </c>
      <c r="H276" t="s">
        <v>191</v>
      </c>
      <c r="I276">
        <v>2022</v>
      </c>
      <c r="J276">
        <v>2</v>
      </c>
      <c r="K276">
        <v>97</v>
      </c>
      <c r="L276">
        <v>19</v>
      </c>
      <c r="M276" t="s">
        <v>18</v>
      </c>
      <c r="N276" t="s">
        <v>19</v>
      </c>
      <c r="O276" t="s">
        <v>20</v>
      </c>
      <c r="P276" t="s">
        <v>192</v>
      </c>
    </row>
    <row r="277" spans="1:16" x14ac:dyDescent="0.2">
      <c r="A277">
        <v>1105474343</v>
      </c>
      <c r="B277" t="s">
        <v>237</v>
      </c>
      <c r="C277">
        <v>316</v>
      </c>
      <c r="D277">
        <v>78</v>
      </c>
      <c r="E277">
        <v>80403</v>
      </c>
      <c r="F277">
        <v>100</v>
      </c>
      <c r="G277">
        <v>5103</v>
      </c>
      <c r="H277" t="s">
        <v>191</v>
      </c>
      <c r="I277">
        <v>2022</v>
      </c>
      <c r="J277">
        <v>3</v>
      </c>
      <c r="K277">
        <v>97</v>
      </c>
      <c r="L277">
        <v>19</v>
      </c>
      <c r="M277" t="s">
        <v>18</v>
      </c>
      <c r="N277" t="s">
        <v>19</v>
      </c>
      <c r="O277" t="s">
        <v>20</v>
      </c>
      <c r="P277" t="s">
        <v>192</v>
      </c>
    </row>
    <row r="278" spans="1:16" x14ac:dyDescent="0.2">
      <c r="A278">
        <v>1105491028</v>
      </c>
      <c r="B278" t="s">
        <v>259</v>
      </c>
      <c r="C278">
        <v>316</v>
      </c>
      <c r="D278">
        <v>78</v>
      </c>
      <c r="E278">
        <v>80403</v>
      </c>
      <c r="F278">
        <v>100</v>
      </c>
      <c r="G278">
        <v>5103</v>
      </c>
      <c r="H278" t="s">
        <v>191</v>
      </c>
      <c r="I278">
        <v>2022</v>
      </c>
      <c r="J278">
        <v>4</v>
      </c>
      <c r="K278">
        <v>97</v>
      </c>
      <c r="L278">
        <v>19</v>
      </c>
      <c r="M278" t="s">
        <v>18</v>
      </c>
      <c r="N278" t="s">
        <v>19</v>
      </c>
      <c r="O278" t="s">
        <v>20</v>
      </c>
      <c r="P278" t="s">
        <v>192</v>
      </c>
    </row>
    <row r="279" spans="1:16" x14ac:dyDescent="0.2">
      <c r="A279">
        <v>1123483534</v>
      </c>
      <c r="B279" t="s">
        <v>260</v>
      </c>
      <c r="C279">
        <v>316</v>
      </c>
      <c r="D279">
        <v>78</v>
      </c>
      <c r="E279">
        <v>80403</v>
      </c>
      <c r="F279">
        <v>100</v>
      </c>
      <c r="G279">
        <v>5103</v>
      </c>
      <c r="H279" t="s">
        <v>191</v>
      </c>
      <c r="I279">
        <v>2022</v>
      </c>
      <c r="J279">
        <v>1</v>
      </c>
      <c r="K279">
        <v>97</v>
      </c>
      <c r="L279">
        <v>19</v>
      </c>
      <c r="M279" t="s">
        <v>18</v>
      </c>
      <c r="N279" t="s">
        <v>19</v>
      </c>
      <c r="O279" t="s">
        <v>20</v>
      </c>
      <c r="P279" t="s">
        <v>192</v>
      </c>
    </row>
    <row r="280" spans="1:16" x14ac:dyDescent="0.2">
      <c r="A280">
        <v>1123480649</v>
      </c>
      <c r="B280" t="s">
        <v>261</v>
      </c>
      <c r="C280">
        <v>316</v>
      </c>
      <c r="D280">
        <v>78</v>
      </c>
      <c r="E280">
        <v>80403</v>
      </c>
      <c r="F280">
        <v>100</v>
      </c>
      <c r="G280">
        <v>5103</v>
      </c>
      <c r="H280" t="s">
        <v>191</v>
      </c>
      <c r="I280">
        <v>2023</v>
      </c>
      <c r="J280">
        <v>1</v>
      </c>
      <c r="K280">
        <v>97</v>
      </c>
      <c r="L280">
        <v>19</v>
      </c>
      <c r="M280" t="s">
        <v>18</v>
      </c>
      <c r="N280" t="s">
        <v>19</v>
      </c>
      <c r="O280" t="s">
        <v>20</v>
      </c>
      <c r="P280" t="s">
        <v>192</v>
      </c>
    </row>
    <row r="281" spans="1:16" x14ac:dyDescent="0.2">
      <c r="A281">
        <v>741373055</v>
      </c>
      <c r="B281" t="s">
        <v>262</v>
      </c>
      <c r="C281">
        <v>316</v>
      </c>
      <c r="D281">
        <v>78</v>
      </c>
      <c r="E281">
        <v>80403</v>
      </c>
      <c r="F281">
        <v>100</v>
      </c>
      <c r="G281">
        <v>5103</v>
      </c>
      <c r="H281" t="s">
        <v>263</v>
      </c>
      <c r="I281">
        <v>2008</v>
      </c>
      <c r="J281">
        <v>2</v>
      </c>
      <c r="K281">
        <v>97</v>
      </c>
      <c r="L281">
        <v>19</v>
      </c>
      <c r="M281" t="s">
        <v>18</v>
      </c>
      <c r="N281" t="s">
        <v>19</v>
      </c>
      <c r="O281" t="s">
        <v>20</v>
      </c>
      <c r="P281" t="s">
        <v>264</v>
      </c>
    </row>
    <row r="282" spans="1:16" x14ac:dyDescent="0.2">
      <c r="A282">
        <v>741373070</v>
      </c>
      <c r="B282" t="s">
        <v>265</v>
      </c>
      <c r="C282">
        <v>316</v>
      </c>
      <c r="D282">
        <v>78</v>
      </c>
      <c r="E282">
        <v>80403</v>
      </c>
      <c r="F282">
        <v>100</v>
      </c>
      <c r="G282">
        <v>5103</v>
      </c>
      <c r="H282" t="s">
        <v>263</v>
      </c>
      <c r="I282">
        <v>2010</v>
      </c>
      <c r="J282">
        <v>3</v>
      </c>
      <c r="K282">
        <v>97</v>
      </c>
      <c r="L282">
        <v>19</v>
      </c>
      <c r="M282" t="s">
        <v>18</v>
      </c>
      <c r="N282" t="s">
        <v>19</v>
      </c>
      <c r="O282" t="s">
        <v>20</v>
      </c>
      <c r="P282" t="s">
        <v>264</v>
      </c>
    </row>
    <row r="283" spans="1:16" x14ac:dyDescent="0.2">
      <c r="A283">
        <v>741373061</v>
      </c>
      <c r="B283" t="s">
        <v>262</v>
      </c>
      <c r="C283">
        <v>316</v>
      </c>
      <c r="D283">
        <v>78</v>
      </c>
      <c r="E283">
        <v>80403</v>
      </c>
      <c r="F283">
        <v>100</v>
      </c>
      <c r="G283">
        <v>5103</v>
      </c>
      <c r="H283" t="s">
        <v>263</v>
      </c>
      <c r="I283">
        <v>2009</v>
      </c>
      <c r="J283">
        <v>1</v>
      </c>
      <c r="K283">
        <v>97</v>
      </c>
      <c r="L283">
        <v>19</v>
      </c>
      <c r="M283" t="s">
        <v>18</v>
      </c>
      <c r="N283" t="s">
        <v>19</v>
      </c>
      <c r="O283" t="s">
        <v>20</v>
      </c>
      <c r="P283" t="s">
        <v>264</v>
      </c>
    </row>
    <row r="284" spans="1:16" x14ac:dyDescent="0.2">
      <c r="A284">
        <v>741373069</v>
      </c>
      <c r="B284" t="s">
        <v>265</v>
      </c>
      <c r="C284">
        <v>316</v>
      </c>
      <c r="D284">
        <v>78</v>
      </c>
      <c r="E284">
        <v>80403</v>
      </c>
      <c r="F284">
        <v>100</v>
      </c>
      <c r="G284">
        <v>5103</v>
      </c>
      <c r="H284" t="s">
        <v>263</v>
      </c>
      <c r="I284">
        <v>2010</v>
      </c>
      <c r="J284">
        <v>2</v>
      </c>
      <c r="K284">
        <v>97</v>
      </c>
      <c r="L284">
        <v>19</v>
      </c>
      <c r="M284" t="s">
        <v>18</v>
      </c>
      <c r="N284" t="s">
        <v>19</v>
      </c>
      <c r="O284" t="s">
        <v>20</v>
      </c>
      <c r="P284" t="s">
        <v>264</v>
      </c>
    </row>
    <row r="285" spans="1:16" x14ac:dyDescent="0.2">
      <c r="A285">
        <v>741373078</v>
      </c>
      <c r="B285" t="s">
        <v>266</v>
      </c>
      <c r="C285">
        <v>316</v>
      </c>
      <c r="D285">
        <v>78</v>
      </c>
      <c r="E285">
        <v>80403</v>
      </c>
      <c r="F285">
        <v>100</v>
      </c>
      <c r="G285">
        <v>5103</v>
      </c>
      <c r="H285" t="s">
        <v>263</v>
      </c>
      <c r="I285">
        <v>2011</v>
      </c>
      <c r="J285">
        <v>4</v>
      </c>
      <c r="K285">
        <v>97</v>
      </c>
      <c r="L285">
        <v>19</v>
      </c>
      <c r="M285" t="s">
        <v>18</v>
      </c>
      <c r="N285" t="s">
        <v>19</v>
      </c>
      <c r="O285" t="s">
        <v>20</v>
      </c>
      <c r="P285" t="s">
        <v>264</v>
      </c>
    </row>
    <row r="286" spans="1:16" x14ac:dyDescent="0.2">
      <c r="A286">
        <v>741373048</v>
      </c>
      <c r="B286" t="s">
        <v>267</v>
      </c>
      <c r="C286">
        <v>316</v>
      </c>
      <c r="D286">
        <v>78</v>
      </c>
      <c r="E286">
        <v>80403</v>
      </c>
      <c r="F286">
        <v>100</v>
      </c>
      <c r="G286">
        <v>5103</v>
      </c>
      <c r="H286" t="s">
        <v>263</v>
      </c>
      <c r="I286">
        <v>2007</v>
      </c>
      <c r="J286">
        <v>2</v>
      </c>
      <c r="K286">
        <v>97</v>
      </c>
      <c r="L286">
        <v>19</v>
      </c>
      <c r="M286" t="s">
        <v>18</v>
      </c>
      <c r="N286" t="s">
        <v>19</v>
      </c>
      <c r="O286" t="s">
        <v>20</v>
      </c>
      <c r="P286" t="s">
        <v>264</v>
      </c>
    </row>
    <row r="287" spans="1:16" x14ac:dyDescent="0.2">
      <c r="A287">
        <v>741373050</v>
      </c>
      <c r="B287" t="s">
        <v>268</v>
      </c>
      <c r="C287">
        <v>316</v>
      </c>
      <c r="D287">
        <v>78</v>
      </c>
      <c r="E287">
        <v>80403</v>
      </c>
      <c r="F287">
        <v>100</v>
      </c>
      <c r="G287">
        <v>5103</v>
      </c>
      <c r="H287" t="s">
        <v>263</v>
      </c>
      <c r="I287">
        <v>2007</v>
      </c>
      <c r="J287">
        <v>4</v>
      </c>
      <c r="K287">
        <v>97</v>
      </c>
      <c r="L287">
        <v>19</v>
      </c>
      <c r="M287" t="s">
        <v>18</v>
      </c>
      <c r="N287" t="s">
        <v>19</v>
      </c>
      <c r="O287" t="s">
        <v>20</v>
      </c>
      <c r="P287" t="s">
        <v>264</v>
      </c>
    </row>
    <row r="288" spans="1:16" x14ac:dyDescent="0.2">
      <c r="A288">
        <v>741373077</v>
      </c>
      <c r="B288" t="s">
        <v>269</v>
      </c>
      <c r="C288">
        <v>316</v>
      </c>
      <c r="D288">
        <v>78</v>
      </c>
      <c r="E288">
        <v>80403</v>
      </c>
      <c r="F288">
        <v>100</v>
      </c>
      <c r="G288">
        <v>5103</v>
      </c>
      <c r="H288" t="s">
        <v>263</v>
      </c>
      <c r="I288">
        <v>2011</v>
      </c>
      <c r="J288">
        <v>3</v>
      </c>
      <c r="K288">
        <v>97</v>
      </c>
      <c r="L288">
        <v>19</v>
      </c>
      <c r="M288" t="s">
        <v>18</v>
      </c>
      <c r="N288" t="s">
        <v>19</v>
      </c>
      <c r="O288" t="s">
        <v>20</v>
      </c>
      <c r="P288" t="s">
        <v>264</v>
      </c>
    </row>
    <row r="289" spans="1:16" x14ac:dyDescent="0.2">
      <c r="A289">
        <v>741373056</v>
      </c>
      <c r="B289" t="s">
        <v>270</v>
      </c>
      <c r="C289">
        <v>316</v>
      </c>
      <c r="D289">
        <v>78</v>
      </c>
      <c r="E289">
        <v>80403</v>
      </c>
      <c r="F289">
        <v>100</v>
      </c>
      <c r="G289">
        <v>5103</v>
      </c>
      <c r="H289" t="s">
        <v>263</v>
      </c>
      <c r="I289">
        <v>2008</v>
      </c>
      <c r="J289">
        <v>3</v>
      </c>
      <c r="K289">
        <v>97</v>
      </c>
      <c r="L289">
        <v>19</v>
      </c>
      <c r="M289" t="s">
        <v>18</v>
      </c>
      <c r="N289" t="s">
        <v>19</v>
      </c>
      <c r="O289" t="s">
        <v>20</v>
      </c>
      <c r="P289" t="s">
        <v>264</v>
      </c>
    </row>
    <row r="290" spans="1:16" x14ac:dyDescent="0.2">
      <c r="A290">
        <v>741373063</v>
      </c>
      <c r="B290" t="s">
        <v>262</v>
      </c>
      <c r="C290">
        <v>316</v>
      </c>
      <c r="D290">
        <v>78</v>
      </c>
      <c r="E290">
        <v>80403</v>
      </c>
      <c r="F290">
        <v>100</v>
      </c>
      <c r="G290">
        <v>5103</v>
      </c>
      <c r="H290" t="s">
        <v>263</v>
      </c>
      <c r="I290">
        <v>2009</v>
      </c>
      <c r="J290">
        <v>3</v>
      </c>
      <c r="K290">
        <v>97</v>
      </c>
      <c r="L290">
        <v>19</v>
      </c>
      <c r="M290" t="s">
        <v>18</v>
      </c>
      <c r="N290" t="s">
        <v>19</v>
      </c>
      <c r="O290" t="s">
        <v>20</v>
      </c>
      <c r="P290" t="s">
        <v>264</v>
      </c>
    </row>
    <row r="291" spans="1:16" x14ac:dyDescent="0.2">
      <c r="A291">
        <v>741373064</v>
      </c>
      <c r="B291" t="s">
        <v>271</v>
      </c>
      <c r="C291">
        <v>316</v>
      </c>
      <c r="D291">
        <v>78</v>
      </c>
      <c r="E291">
        <v>80403</v>
      </c>
      <c r="F291">
        <v>100</v>
      </c>
      <c r="G291">
        <v>5103</v>
      </c>
      <c r="H291" t="s">
        <v>263</v>
      </c>
      <c r="I291">
        <v>2009</v>
      </c>
      <c r="J291">
        <v>4</v>
      </c>
      <c r="K291">
        <v>97</v>
      </c>
      <c r="L291">
        <v>19</v>
      </c>
      <c r="M291" t="s">
        <v>18</v>
      </c>
      <c r="N291" t="s">
        <v>19</v>
      </c>
      <c r="O291" t="s">
        <v>20</v>
      </c>
      <c r="P291" t="s">
        <v>264</v>
      </c>
    </row>
    <row r="292" spans="1:16" x14ac:dyDescent="0.2">
      <c r="A292">
        <v>741373062</v>
      </c>
      <c r="B292" t="s">
        <v>272</v>
      </c>
      <c r="C292">
        <v>316</v>
      </c>
      <c r="D292">
        <v>78</v>
      </c>
      <c r="E292">
        <v>80403</v>
      </c>
      <c r="F292">
        <v>100</v>
      </c>
      <c r="G292">
        <v>5103</v>
      </c>
      <c r="H292" t="s">
        <v>263</v>
      </c>
      <c r="I292">
        <v>2009</v>
      </c>
      <c r="J292">
        <v>2</v>
      </c>
      <c r="K292">
        <v>97</v>
      </c>
      <c r="L292">
        <v>19</v>
      </c>
      <c r="M292" t="s">
        <v>18</v>
      </c>
      <c r="N292" t="s">
        <v>19</v>
      </c>
      <c r="O292" t="s">
        <v>20</v>
      </c>
      <c r="P292" t="s">
        <v>264</v>
      </c>
    </row>
    <row r="293" spans="1:16" x14ac:dyDescent="0.2">
      <c r="A293">
        <v>741373075</v>
      </c>
      <c r="B293" t="s">
        <v>273</v>
      </c>
      <c r="C293">
        <v>316</v>
      </c>
      <c r="D293">
        <v>78</v>
      </c>
      <c r="E293">
        <v>80403</v>
      </c>
      <c r="F293">
        <v>100</v>
      </c>
      <c r="G293">
        <v>5103</v>
      </c>
      <c r="H293" t="s">
        <v>263</v>
      </c>
      <c r="I293">
        <v>2011</v>
      </c>
      <c r="J293">
        <v>1</v>
      </c>
      <c r="K293">
        <v>97</v>
      </c>
      <c r="L293">
        <v>19</v>
      </c>
      <c r="M293" t="s">
        <v>18</v>
      </c>
      <c r="N293" t="s">
        <v>19</v>
      </c>
      <c r="O293" t="s">
        <v>20</v>
      </c>
      <c r="P293" t="s">
        <v>264</v>
      </c>
    </row>
    <row r="294" spans="1:16" x14ac:dyDescent="0.2">
      <c r="A294">
        <v>741373054</v>
      </c>
      <c r="B294" t="s">
        <v>274</v>
      </c>
      <c r="C294">
        <v>316</v>
      </c>
      <c r="D294">
        <v>78</v>
      </c>
      <c r="E294">
        <v>80403</v>
      </c>
      <c r="F294">
        <v>100</v>
      </c>
      <c r="G294">
        <v>5103</v>
      </c>
      <c r="H294" t="s">
        <v>263</v>
      </c>
      <c r="I294">
        <v>2008</v>
      </c>
      <c r="J294">
        <v>1</v>
      </c>
      <c r="K294">
        <v>97</v>
      </c>
      <c r="L294">
        <v>19</v>
      </c>
      <c r="M294" t="s">
        <v>18</v>
      </c>
      <c r="N294" t="s">
        <v>19</v>
      </c>
      <c r="O294" t="s">
        <v>20</v>
      </c>
      <c r="P294" t="s">
        <v>264</v>
      </c>
    </row>
    <row r="295" spans="1:16" x14ac:dyDescent="0.2">
      <c r="A295">
        <v>741373076</v>
      </c>
      <c r="B295" t="s">
        <v>269</v>
      </c>
      <c r="C295">
        <v>316</v>
      </c>
      <c r="D295">
        <v>78</v>
      </c>
      <c r="E295">
        <v>80403</v>
      </c>
      <c r="F295">
        <v>100</v>
      </c>
      <c r="G295">
        <v>5103</v>
      </c>
      <c r="H295" t="s">
        <v>263</v>
      </c>
      <c r="I295">
        <v>2011</v>
      </c>
      <c r="J295">
        <v>2</v>
      </c>
      <c r="K295">
        <v>97</v>
      </c>
      <c r="L295">
        <v>19</v>
      </c>
      <c r="M295" t="s">
        <v>18</v>
      </c>
      <c r="N295" t="s">
        <v>19</v>
      </c>
      <c r="O295" t="s">
        <v>20</v>
      </c>
      <c r="P295" t="s">
        <v>264</v>
      </c>
    </row>
    <row r="296" spans="1:16" x14ac:dyDescent="0.2">
      <c r="A296">
        <v>741373047</v>
      </c>
      <c r="B296" t="s">
        <v>267</v>
      </c>
      <c r="C296">
        <v>316</v>
      </c>
      <c r="D296">
        <v>78</v>
      </c>
      <c r="E296">
        <v>80403</v>
      </c>
      <c r="F296">
        <v>100</v>
      </c>
      <c r="G296">
        <v>5103</v>
      </c>
      <c r="H296" t="s">
        <v>263</v>
      </c>
      <c r="I296">
        <v>2007</v>
      </c>
      <c r="J296">
        <v>1</v>
      </c>
      <c r="K296">
        <v>97</v>
      </c>
      <c r="L296">
        <v>19</v>
      </c>
      <c r="M296" t="s">
        <v>18</v>
      </c>
      <c r="N296" t="s">
        <v>19</v>
      </c>
      <c r="O296" t="s">
        <v>20</v>
      </c>
      <c r="P296" t="s">
        <v>264</v>
      </c>
    </row>
    <row r="297" spans="1:16" x14ac:dyDescent="0.2">
      <c r="A297">
        <v>741373057</v>
      </c>
      <c r="B297" t="s">
        <v>275</v>
      </c>
      <c r="C297">
        <v>316</v>
      </c>
      <c r="D297">
        <v>78</v>
      </c>
      <c r="E297">
        <v>80403</v>
      </c>
      <c r="F297">
        <v>100</v>
      </c>
      <c r="G297">
        <v>5103</v>
      </c>
      <c r="H297" t="s">
        <v>263</v>
      </c>
      <c r="I297">
        <v>2008</v>
      </c>
      <c r="J297">
        <v>4</v>
      </c>
      <c r="K297">
        <v>97</v>
      </c>
      <c r="L297">
        <v>19</v>
      </c>
      <c r="M297" t="s">
        <v>18</v>
      </c>
      <c r="N297" t="s">
        <v>19</v>
      </c>
      <c r="O297" t="s">
        <v>20</v>
      </c>
      <c r="P297" t="s">
        <v>264</v>
      </c>
    </row>
    <row r="298" spans="1:16" x14ac:dyDescent="0.2">
      <c r="A298">
        <v>741373049</v>
      </c>
      <c r="B298" t="s">
        <v>276</v>
      </c>
      <c r="C298">
        <v>316</v>
      </c>
      <c r="D298">
        <v>78</v>
      </c>
      <c r="E298">
        <v>80403</v>
      </c>
      <c r="F298">
        <v>100</v>
      </c>
      <c r="G298">
        <v>5103</v>
      </c>
      <c r="H298" t="s">
        <v>263</v>
      </c>
      <c r="I298">
        <v>2007</v>
      </c>
      <c r="J298">
        <v>3</v>
      </c>
      <c r="K298">
        <v>97</v>
      </c>
      <c r="L298">
        <v>19</v>
      </c>
      <c r="M298" t="s">
        <v>18</v>
      </c>
      <c r="N298" t="s">
        <v>19</v>
      </c>
      <c r="O298" t="s">
        <v>20</v>
      </c>
      <c r="P298" t="s">
        <v>264</v>
      </c>
    </row>
    <row r="299" spans="1:16" x14ac:dyDescent="0.2">
      <c r="A299">
        <v>741373071</v>
      </c>
      <c r="B299" t="s">
        <v>277</v>
      </c>
      <c r="C299">
        <v>316</v>
      </c>
      <c r="D299">
        <v>78</v>
      </c>
      <c r="E299">
        <v>80403</v>
      </c>
      <c r="F299">
        <v>100</v>
      </c>
      <c r="G299">
        <v>5103</v>
      </c>
      <c r="H299" t="s">
        <v>263</v>
      </c>
      <c r="I299">
        <v>2010</v>
      </c>
      <c r="J299">
        <v>4</v>
      </c>
      <c r="K299">
        <v>97</v>
      </c>
      <c r="L299">
        <v>19</v>
      </c>
      <c r="M299" t="s">
        <v>18</v>
      </c>
      <c r="N299" t="s">
        <v>19</v>
      </c>
      <c r="O299" t="s">
        <v>20</v>
      </c>
      <c r="P299" t="s">
        <v>264</v>
      </c>
    </row>
    <row r="300" spans="1:16" x14ac:dyDescent="0.2">
      <c r="A300">
        <v>741373005</v>
      </c>
      <c r="B300" t="s">
        <v>278</v>
      </c>
      <c r="C300">
        <v>316</v>
      </c>
      <c r="D300">
        <v>78</v>
      </c>
      <c r="E300">
        <v>80403</v>
      </c>
      <c r="F300">
        <v>100</v>
      </c>
      <c r="G300">
        <v>5103</v>
      </c>
      <c r="H300" t="s">
        <v>263</v>
      </c>
      <c r="I300">
        <v>2001</v>
      </c>
      <c r="J300">
        <v>1</v>
      </c>
      <c r="K300">
        <v>97</v>
      </c>
      <c r="L300">
        <v>19</v>
      </c>
      <c r="M300" t="s">
        <v>18</v>
      </c>
      <c r="N300" t="s">
        <v>19</v>
      </c>
      <c r="O300" t="s">
        <v>20</v>
      </c>
      <c r="P300" t="s">
        <v>264</v>
      </c>
    </row>
    <row r="301" spans="1:16" x14ac:dyDescent="0.2">
      <c r="A301">
        <v>741372998</v>
      </c>
      <c r="B301" t="s">
        <v>279</v>
      </c>
      <c r="C301">
        <v>316</v>
      </c>
      <c r="D301">
        <v>78</v>
      </c>
      <c r="E301">
        <v>80403</v>
      </c>
      <c r="F301">
        <v>100</v>
      </c>
      <c r="G301">
        <v>5103</v>
      </c>
      <c r="H301" t="s">
        <v>263</v>
      </c>
      <c r="I301">
        <v>2000</v>
      </c>
      <c r="J301">
        <v>1</v>
      </c>
      <c r="K301">
        <v>97</v>
      </c>
      <c r="L301">
        <v>19</v>
      </c>
      <c r="M301" t="s">
        <v>18</v>
      </c>
      <c r="N301" t="s">
        <v>19</v>
      </c>
      <c r="O301" t="s">
        <v>20</v>
      </c>
      <c r="P301" t="s">
        <v>264</v>
      </c>
    </row>
    <row r="302" spans="1:16" x14ac:dyDescent="0.2">
      <c r="A302">
        <v>741373006</v>
      </c>
      <c r="B302" t="s">
        <v>280</v>
      </c>
      <c r="C302">
        <v>316</v>
      </c>
      <c r="D302">
        <v>78</v>
      </c>
      <c r="E302">
        <v>80403</v>
      </c>
      <c r="F302">
        <v>100</v>
      </c>
      <c r="G302">
        <v>5103</v>
      </c>
      <c r="H302" t="s">
        <v>263</v>
      </c>
      <c r="I302">
        <v>2001</v>
      </c>
      <c r="J302">
        <v>2</v>
      </c>
      <c r="K302">
        <v>97</v>
      </c>
      <c r="L302">
        <v>19</v>
      </c>
      <c r="M302" t="s">
        <v>18</v>
      </c>
      <c r="N302" t="s">
        <v>19</v>
      </c>
      <c r="O302" t="s">
        <v>20</v>
      </c>
      <c r="P302" t="s">
        <v>264</v>
      </c>
    </row>
    <row r="303" spans="1:16" x14ac:dyDescent="0.2">
      <c r="A303">
        <v>741372999</v>
      </c>
      <c r="B303" t="s">
        <v>281</v>
      </c>
      <c r="C303">
        <v>316</v>
      </c>
      <c r="D303">
        <v>78</v>
      </c>
      <c r="E303">
        <v>80403</v>
      </c>
      <c r="F303">
        <v>100</v>
      </c>
      <c r="G303">
        <v>5103</v>
      </c>
      <c r="H303" t="s">
        <v>263</v>
      </c>
      <c r="I303">
        <v>2000</v>
      </c>
      <c r="J303">
        <v>2</v>
      </c>
      <c r="K303">
        <v>97</v>
      </c>
      <c r="L303">
        <v>19</v>
      </c>
      <c r="M303" t="s">
        <v>18</v>
      </c>
      <c r="N303" t="s">
        <v>19</v>
      </c>
      <c r="O303" t="s">
        <v>20</v>
      </c>
      <c r="P303" t="s">
        <v>264</v>
      </c>
    </row>
    <row r="304" spans="1:16" x14ac:dyDescent="0.2">
      <c r="A304">
        <v>741373000</v>
      </c>
      <c r="B304" t="s">
        <v>282</v>
      </c>
      <c r="C304">
        <v>316</v>
      </c>
      <c r="D304">
        <v>78</v>
      </c>
      <c r="E304">
        <v>80403</v>
      </c>
      <c r="F304">
        <v>100</v>
      </c>
      <c r="G304">
        <v>5103</v>
      </c>
      <c r="H304" t="s">
        <v>263</v>
      </c>
      <c r="I304">
        <v>2000</v>
      </c>
      <c r="J304">
        <v>3</v>
      </c>
      <c r="K304">
        <v>97</v>
      </c>
      <c r="L304">
        <v>19</v>
      </c>
      <c r="M304" t="s">
        <v>18</v>
      </c>
      <c r="N304" t="s">
        <v>19</v>
      </c>
      <c r="O304" t="s">
        <v>20</v>
      </c>
      <c r="P304" t="s">
        <v>264</v>
      </c>
    </row>
    <row r="305" spans="1:16" x14ac:dyDescent="0.2">
      <c r="A305">
        <v>741373008</v>
      </c>
      <c r="B305" t="s">
        <v>283</v>
      </c>
      <c r="C305">
        <v>316</v>
      </c>
      <c r="D305">
        <v>78</v>
      </c>
      <c r="E305">
        <v>80403</v>
      </c>
      <c r="F305">
        <v>100</v>
      </c>
      <c r="G305">
        <v>5103</v>
      </c>
      <c r="H305" t="s">
        <v>263</v>
      </c>
      <c r="I305">
        <v>2001</v>
      </c>
      <c r="J305">
        <v>4</v>
      </c>
      <c r="K305">
        <v>97</v>
      </c>
      <c r="L305">
        <v>19</v>
      </c>
      <c r="M305" t="s">
        <v>18</v>
      </c>
      <c r="N305" t="s">
        <v>19</v>
      </c>
      <c r="O305" t="s">
        <v>20</v>
      </c>
      <c r="P305" t="s">
        <v>264</v>
      </c>
    </row>
    <row r="306" spans="1:16" x14ac:dyDescent="0.2">
      <c r="A306">
        <v>741373007</v>
      </c>
      <c r="B306" t="s">
        <v>284</v>
      </c>
      <c r="C306">
        <v>316</v>
      </c>
      <c r="D306">
        <v>78</v>
      </c>
      <c r="E306">
        <v>80403</v>
      </c>
      <c r="F306">
        <v>100</v>
      </c>
      <c r="G306">
        <v>5103</v>
      </c>
      <c r="H306" t="s">
        <v>263</v>
      </c>
      <c r="I306">
        <v>2001</v>
      </c>
      <c r="J306">
        <v>3</v>
      </c>
      <c r="K306">
        <v>97</v>
      </c>
      <c r="L306">
        <v>19</v>
      </c>
      <c r="M306" t="s">
        <v>18</v>
      </c>
      <c r="N306" t="s">
        <v>19</v>
      </c>
      <c r="O306" t="s">
        <v>20</v>
      </c>
      <c r="P306" t="s">
        <v>264</v>
      </c>
    </row>
    <row r="307" spans="1:16" x14ac:dyDescent="0.2">
      <c r="A307">
        <v>741373001</v>
      </c>
      <c r="B307" t="s">
        <v>285</v>
      </c>
      <c r="C307">
        <v>316</v>
      </c>
      <c r="D307">
        <v>78</v>
      </c>
      <c r="E307">
        <v>80403</v>
      </c>
      <c r="F307">
        <v>100</v>
      </c>
      <c r="G307">
        <v>5103</v>
      </c>
      <c r="H307" t="s">
        <v>263</v>
      </c>
      <c r="I307">
        <v>2000</v>
      </c>
      <c r="J307">
        <v>4</v>
      </c>
      <c r="K307">
        <v>97</v>
      </c>
      <c r="L307">
        <v>19</v>
      </c>
      <c r="M307" t="s">
        <v>18</v>
      </c>
      <c r="N307" t="s">
        <v>19</v>
      </c>
      <c r="O307" t="s">
        <v>20</v>
      </c>
      <c r="P307" t="s">
        <v>264</v>
      </c>
    </row>
    <row r="308" spans="1:16" x14ac:dyDescent="0.2">
      <c r="A308">
        <v>741373022</v>
      </c>
      <c r="B308" t="s">
        <v>276</v>
      </c>
      <c r="C308">
        <v>316</v>
      </c>
      <c r="D308">
        <v>78</v>
      </c>
      <c r="E308">
        <v>80403</v>
      </c>
      <c r="F308">
        <v>100</v>
      </c>
      <c r="G308">
        <v>5103</v>
      </c>
      <c r="H308" t="s">
        <v>263</v>
      </c>
      <c r="I308">
        <v>2003</v>
      </c>
      <c r="J308">
        <v>4</v>
      </c>
      <c r="K308">
        <v>97</v>
      </c>
      <c r="L308">
        <v>19</v>
      </c>
      <c r="M308" t="s">
        <v>18</v>
      </c>
      <c r="N308" t="s">
        <v>19</v>
      </c>
      <c r="O308" t="s">
        <v>20</v>
      </c>
      <c r="P308" t="s">
        <v>264</v>
      </c>
    </row>
    <row r="309" spans="1:16" x14ac:dyDescent="0.2">
      <c r="A309">
        <v>741373026</v>
      </c>
      <c r="B309" t="s">
        <v>286</v>
      </c>
      <c r="C309">
        <v>316</v>
      </c>
      <c r="D309">
        <v>78</v>
      </c>
      <c r="E309">
        <v>80403</v>
      </c>
      <c r="F309">
        <v>100</v>
      </c>
      <c r="G309">
        <v>5103</v>
      </c>
      <c r="H309" t="s">
        <v>263</v>
      </c>
      <c r="I309">
        <v>2004</v>
      </c>
      <c r="J309">
        <v>1</v>
      </c>
      <c r="K309">
        <v>97</v>
      </c>
      <c r="L309">
        <v>19</v>
      </c>
      <c r="M309" t="s">
        <v>18</v>
      </c>
      <c r="N309" t="s">
        <v>19</v>
      </c>
      <c r="O309" t="s">
        <v>20</v>
      </c>
      <c r="P309" t="s">
        <v>264</v>
      </c>
    </row>
    <row r="310" spans="1:16" x14ac:dyDescent="0.2">
      <c r="A310">
        <v>741373033</v>
      </c>
      <c r="B310" t="s">
        <v>287</v>
      </c>
      <c r="C310">
        <v>316</v>
      </c>
      <c r="D310">
        <v>78</v>
      </c>
      <c r="E310">
        <v>80403</v>
      </c>
      <c r="F310">
        <v>100</v>
      </c>
      <c r="G310">
        <v>5103</v>
      </c>
      <c r="H310" t="s">
        <v>263</v>
      </c>
      <c r="I310">
        <v>2005</v>
      </c>
      <c r="J310">
        <v>1</v>
      </c>
      <c r="K310">
        <v>97</v>
      </c>
      <c r="L310">
        <v>19</v>
      </c>
      <c r="M310" t="s">
        <v>18</v>
      </c>
      <c r="N310" t="s">
        <v>19</v>
      </c>
      <c r="O310" t="s">
        <v>20</v>
      </c>
      <c r="P310" t="s">
        <v>264</v>
      </c>
    </row>
    <row r="311" spans="1:16" x14ac:dyDescent="0.2">
      <c r="A311">
        <v>741373035</v>
      </c>
      <c r="B311" t="s">
        <v>277</v>
      </c>
      <c r="C311">
        <v>316</v>
      </c>
      <c r="D311">
        <v>78</v>
      </c>
      <c r="E311">
        <v>80403</v>
      </c>
      <c r="F311">
        <v>100</v>
      </c>
      <c r="G311">
        <v>5103</v>
      </c>
      <c r="H311" t="s">
        <v>263</v>
      </c>
      <c r="I311">
        <v>2005</v>
      </c>
      <c r="J311">
        <v>3</v>
      </c>
      <c r="K311">
        <v>97</v>
      </c>
      <c r="L311">
        <v>19</v>
      </c>
      <c r="M311" t="s">
        <v>18</v>
      </c>
      <c r="N311" t="s">
        <v>19</v>
      </c>
      <c r="O311" t="s">
        <v>20</v>
      </c>
      <c r="P311" t="s">
        <v>264</v>
      </c>
    </row>
    <row r="312" spans="1:16" x14ac:dyDescent="0.2">
      <c r="A312">
        <v>741373013</v>
      </c>
      <c r="B312" t="s">
        <v>267</v>
      </c>
      <c r="C312">
        <v>316</v>
      </c>
      <c r="D312">
        <v>78</v>
      </c>
      <c r="E312">
        <v>80403</v>
      </c>
      <c r="F312">
        <v>100</v>
      </c>
      <c r="G312">
        <v>5103</v>
      </c>
      <c r="H312" t="s">
        <v>263</v>
      </c>
      <c r="I312">
        <v>2002</v>
      </c>
      <c r="J312">
        <v>2</v>
      </c>
      <c r="K312">
        <v>97</v>
      </c>
      <c r="L312">
        <v>19</v>
      </c>
      <c r="M312" t="s">
        <v>18</v>
      </c>
      <c r="N312" t="s">
        <v>19</v>
      </c>
      <c r="O312" t="s">
        <v>20</v>
      </c>
      <c r="P312" t="s">
        <v>264</v>
      </c>
    </row>
    <row r="313" spans="1:16" x14ac:dyDescent="0.2">
      <c r="A313">
        <v>741373082</v>
      </c>
      <c r="B313" t="s">
        <v>266</v>
      </c>
      <c r="C313">
        <v>316</v>
      </c>
      <c r="D313">
        <v>78</v>
      </c>
      <c r="E313">
        <v>80403</v>
      </c>
      <c r="F313">
        <v>100</v>
      </c>
      <c r="G313">
        <v>5103</v>
      </c>
      <c r="H313" t="s">
        <v>263</v>
      </c>
      <c r="I313">
        <v>2012</v>
      </c>
      <c r="J313">
        <v>1</v>
      </c>
      <c r="K313">
        <v>97</v>
      </c>
      <c r="L313">
        <v>19</v>
      </c>
      <c r="M313" t="s">
        <v>18</v>
      </c>
      <c r="N313" t="s">
        <v>19</v>
      </c>
      <c r="O313" t="s">
        <v>20</v>
      </c>
      <c r="P313" t="s">
        <v>264</v>
      </c>
    </row>
    <row r="314" spans="1:16" x14ac:dyDescent="0.2">
      <c r="A314">
        <v>741373034</v>
      </c>
      <c r="B314" t="s">
        <v>288</v>
      </c>
      <c r="C314">
        <v>316</v>
      </c>
      <c r="D314">
        <v>78</v>
      </c>
      <c r="E314">
        <v>80403</v>
      </c>
      <c r="F314">
        <v>100</v>
      </c>
      <c r="G314">
        <v>5103</v>
      </c>
      <c r="H314" t="s">
        <v>263</v>
      </c>
      <c r="I314">
        <v>2005</v>
      </c>
      <c r="J314">
        <v>2</v>
      </c>
      <c r="K314">
        <v>97</v>
      </c>
      <c r="L314">
        <v>19</v>
      </c>
      <c r="M314" t="s">
        <v>18</v>
      </c>
      <c r="N314" t="s">
        <v>19</v>
      </c>
      <c r="O314" t="s">
        <v>20</v>
      </c>
      <c r="P314" t="s">
        <v>264</v>
      </c>
    </row>
    <row r="315" spans="1:16" x14ac:dyDescent="0.2">
      <c r="A315">
        <v>741373036</v>
      </c>
      <c r="B315" t="s">
        <v>289</v>
      </c>
      <c r="C315">
        <v>316</v>
      </c>
      <c r="D315">
        <v>78</v>
      </c>
      <c r="E315">
        <v>80403</v>
      </c>
      <c r="F315">
        <v>100</v>
      </c>
      <c r="G315">
        <v>5103</v>
      </c>
      <c r="H315" t="s">
        <v>263</v>
      </c>
      <c r="I315">
        <v>2005</v>
      </c>
      <c r="J315">
        <v>4</v>
      </c>
      <c r="K315">
        <v>97</v>
      </c>
      <c r="L315">
        <v>19</v>
      </c>
      <c r="M315" t="s">
        <v>18</v>
      </c>
      <c r="N315" t="s">
        <v>19</v>
      </c>
      <c r="O315" t="s">
        <v>20</v>
      </c>
      <c r="P315" t="s">
        <v>264</v>
      </c>
    </row>
    <row r="316" spans="1:16" x14ac:dyDescent="0.2">
      <c r="A316">
        <v>741373041</v>
      </c>
      <c r="B316" t="s">
        <v>290</v>
      </c>
      <c r="C316">
        <v>316</v>
      </c>
      <c r="D316">
        <v>78</v>
      </c>
      <c r="E316">
        <v>80403</v>
      </c>
      <c r="F316">
        <v>100</v>
      </c>
      <c r="G316">
        <v>5103</v>
      </c>
      <c r="H316" t="s">
        <v>263</v>
      </c>
      <c r="I316">
        <v>2006</v>
      </c>
      <c r="J316">
        <v>2</v>
      </c>
      <c r="K316">
        <v>97</v>
      </c>
      <c r="L316">
        <v>19</v>
      </c>
      <c r="M316" t="s">
        <v>18</v>
      </c>
      <c r="N316" t="s">
        <v>19</v>
      </c>
      <c r="O316" t="s">
        <v>20</v>
      </c>
      <c r="P316" t="s">
        <v>264</v>
      </c>
    </row>
    <row r="317" spans="1:16" x14ac:dyDescent="0.2">
      <c r="A317">
        <v>741373019</v>
      </c>
      <c r="B317" t="s">
        <v>291</v>
      </c>
      <c r="C317">
        <v>316</v>
      </c>
      <c r="D317">
        <v>78</v>
      </c>
      <c r="E317">
        <v>80403</v>
      </c>
      <c r="F317">
        <v>100</v>
      </c>
      <c r="G317">
        <v>5103</v>
      </c>
      <c r="H317" t="s">
        <v>263</v>
      </c>
      <c r="I317">
        <v>2003</v>
      </c>
      <c r="J317">
        <v>1</v>
      </c>
      <c r="K317">
        <v>97</v>
      </c>
      <c r="L317">
        <v>19</v>
      </c>
      <c r="M317" t="s">
        <v>18</v>
      </c>
      <c r="N317" t="s">
        <v>19</v>
      </c>
      <c r="O317" t="s">
        <v>20</v>
      </c>
      <c r="P317" t="s">
        <v>264</v>
      </c>
    </row>
    <row r="318" spans="1:16" x14ac:dyDescent="0.2">
      <c r="A318">
        <v>741373020</v>
      </c>
      <c r="B318" t="s">
        <v>290</v>
      </c>
      <c r="C318">
        <v>316</v>
      </c>
      <c r="D318">
        <v>78</v>
      </c>
      <c r="E318">
        <v>80403</v>
      </c>
      <c r="F318">
        <v>100</v>
      </c>
      <c r="G318">
        <v>5103</v>
      </c>
      <c r="H318" t="s">
        <v>263</v>
      </c>
      <c r="I318">
        <v>2003</v>
      </c>
      <c r="J318">
        <v>2</v>
      </c>
      <c r="K318">
        <v>97</v>
      </c>
      <c r="L318">
        <v>19</v>
      </c>
      <c r="M318" t="s">
        <v>18</v>
      </c>
      <c r="N318" t="s">
        <v>19</v>
      </c>
      <c r="O318" t="s">
        <v>20</v>
      </c>
      <c r="P318" t="s">
        <v>264</v>
      </c>
    </row>
    <row r="319" spans="1:16" x14ac:dyDescent="0.2">
      <c r="A319">
        <v>741373028</v>
      </c>
      <c r="B319" t="s">
        <v>292</v>
      </c>
      <c r="C319">
        <v>316</v>
      </c>
      <c r="D319">
        <v>78</v>
      </c>
      <c r="E319">
        <v>80403</v>
      </c>
      <c r="F319">
        <v>100</v>
      </c>
      <c r="G319">
        <v>5103</v>
      </c>
      <c r="H319" t="s">
        <v>263</v>
      </c>
      <c r="I319">
        <v>2004</v>
      </c>
      <c r="J319">
        <v>3</v>
      </c>
      <c r="K319">
        <v>97</v>
      </c>
      <c r="L319">
        <v>19</v>
      </c>
      <c r="M319" t="s">
        <v>18</v>
      </c>
      <c r="N319" t="s">
        <v>19</v>
      </c>
      <c r="O319" t="s">
        <v>20</v>
      </c>
      <c r="P319" t="s">
        <v>264</v>
      </c>
    </row>
    <row r="320" spans="1:16" x14ac:dyDescent="0.2">
      <c r="A320">
        <v>741373042</v>
      </c>
      <c r="B320" t="s">
        <v>293</v>
      </c>
      <c r="C320">
        <v>316</v>
      </c>
      <c r="D320">
        <v>78</v>
      </c>
      <c r="E320">
        <v>80403</v>
      </c>
      <c r="F320">
        <v>100</v>
      </c>
      <c r="G320">
        <v>5103</v>
      </c>
      <c r="H320" t="s">
        <v>263</v>
      </c>
      <c r="I320">
        <v>2006</v>
      </c>
      <c r="J320">
        <v>3</v>
      </c>
      <c r="K320">
        <v>97</v>
      </c>
      <c r="L320">
        <v>19</v>
      </c>
      <c r="M320" t="s">
        <v>18</v>
      </c>
      <c r="N320" t="s">
        <v>19</v>
      </c>
      <c r="O320" t="s">
        <v>20</v>
      </c>
      <c r="P320" t="s">
        <v>264</v>
      </c>
    </row>
    <row r="321" spans="1:16" x14ac:dyDescent="0.2">
      <c r="A321">
        <v>741373015</v>
      </c>
      <c r="B321" t="s">
        <v>267</v>
      </c>
      <c r="C321">
        <v>316</v>
      </c>
      <c r="D321">
        <v>78</v>
      </c>
      <c r="E321">
        <v>80403</v>
      </c>
      <c r="F321">
        <v>100</v>
      </c>
      <c r="G321">
        <v>5103</v>
      </c>
      <c r="H321" t="s">
        <v>263</v>
      </c>
      <c r="I321">
        <v>2002</v>
      </c>
      <c r="J321">
        <v>4</v>
      </c>
      <c r="K321">
        <v>97</v>
      </c>
      <c r="L321">
        <v>19</v>
      </c>
      <c r="M321" t="s">
        <v>18</v>
      </c>
      <c r="N321" t="s">
        <v>19</v>
      </c>
      <c r="O321" t="s">
        <v>20</v>
      </c>
      <c r="P321" t="s">
        <v>264</v>
      </c>
    </row>
    <row r="322" spans="1:16" x14ac:dyDescent="0.2">
      <c r="A322">
        <v>741373083</v>
      </c>
      <c r="B322" t="s">
        <v>287</v>
      </c>
      <c r="C322">
        <v>316</v>
      </c>
      <c r="D322">
        <v>78</v>
      </c>
      <c r="E322">
        <v>80403</v>
      </c>
      <c r="F322">
        <v>100</v>
      </c>
      <c r="G322">
        <v>5103</v>
      </c>
      <c r="H322" t="s">
        <v>263</v>
      </c>
      <c r="I322">
        <v>2012</v>
      </c>
      <c r="J322">
        <v>2</v>
      </c>
      <c r="K322">
        <v>97</v>
      </c>
      <c r="L322">
        <v>19</v>
      </c>
      <c r="M322" t="s">
        <v>18</v>
      </c>
      <c r="N322" t="s">
        <v>19</v>
      </c>
      <c r="O322" t="s">
        <v>20</v>
      </c>
      <c r="P322" t="s">
        <v>264</v>
      </c>
    </row>
    <row r="323" spans="1:16" x14ac:dyDescent="0.2">
      <c r="A323">
        <v>741373027</v>
      </c>
      <c r="B323" t="s">
        <v>286</v>
      </c>
      <c r="C323">
        <v>316</v>
      </c>
      <c r="D323">
        <v>78</v>
      </c>
      <c r="E323">
        <v>80403</v>
      </c>
      <c r="F323">
        <v>100</v>
      </c>
      <c r="G323">
        <v>5103</v>
      </c>
      <c r="H323" t="s">
        <v>263</v>
      </c>
      <c r="I323">
        <v>2004</v>
      </c>
      <c r="J323">
        <v>2</v>
      </c>
      <c r="K323">
        <v>97</v>
      </c>
      <c r="L323">
        <v>19</v>
      </c>
      <c r="M323" t="s">
        <v>18</v>
      </c>
      <c r="N323" t="s">
        <v>19</v>
      </c>
      <c r="O323" t="s">
        <v>20</v>
      </c>
      <c r="P323" t="s">
        <v>264</v>
      </c>
    </row>
    <row r="324" spans="1:16" x14ac:dyDescent="0.2">
      <c r="A324">
        <v>741373043</v>
      </c>
      <c r="B324" t="s">
        <v>262</v>
      </c>
      <c r="C324">
        <v>316</v>
      </c>
      <c r="D324">
        <v>78</v>
      </c>
      <c r="E324">
        <v>80403</v>
      </c>
      <c r="F324">
        <v>100</v>
      </c>
      <c r="G324">
        <v>5103</v>
      </c>
      <c r="H324" t="s">
        <v>263</v>
      </c>
      <c r="I324">
        <v>2006</v>
      </c>
      <c r="J324">
        <v>4</v>
      </c>
      <c r="K324">
        <v>97</v>
      </c>
      <c r="L324">
        <v>19</v>
      </c>
      <c r="M324" t="s">
        <v>18</v>
      </c>
      <c r="N324" t="s">
        <v>19</v>
      </c>
      <c r="O324" t="s">
        <v>20</v>
      </c>
      <c r="P324" t="s">
        <v>264</v>
      </c>
    </row>
    <row r="325" spans="1:16" x14ac:dyDescent="0.2">
      <c r="A325">
        <v>741373021</v>
      </c>
      <c r="B325" t="s">
        <v>288</v>
      </c>
      <c r="C325">
        <v>316</v>
      </c>
      <c r="D325">
        <v>78</v>
      </c>
      <c r="E325">
        <v>80403</v>
      </c>
      <c r="F325">
        <v>100</v>
      </c>
      <c r="G325">
        <v>5103</v>
      </c>
      <c r="H325" t="s">
        <v>263</v>
      </c>
      <c r="I325">
        <v>2003</v>
      </c>
      <c r="J325">
        <v>3</v>
      </c>
      <c r="K325">
        <v>97</v>
      </c>
      <c r="L325">
        <v>19</v>
      </c>
      <c r="M325" t="s">
        <v>18</v>
      </c>
      <c r="N325" t="s">
        <v>19</v>
      </c>
      <c r="O325" t="s">
        <v>20</v>
      </c>
      <c r="P325" t="s">
        <v>264</v>
      </c>
    </row>
    <row r="326" spans="1:16" x14ac:dyDescent="0.2">
      <c r="A326">
        <v>741373012</v>
      </c>
      <c r="B326" t="s">
        <v>294</v>
      </c>
      <c r="C326">
        <v>316</v>
      </c>
      <c r="D326">
        <v>78</v>
      </c>
      <c r="E326">
        <v>80403</v>
      </c>
      <c r="F326">
        <v>100</v>
      </c>
      <c r="G326">
        <v>5103</v>
      </c>
      <c r="H326" t="s">
        <v>263</v>
      </c>
      <c r="I326">
        <v>2002</v>
      </c>
      <c r="J326">
        <v>1</v>
      </c>
      <c r="K326">
        <v>97</v>
      </c>
      <c r="L326">
        <v>19</v>
      </c>
      <c r="M326" t="s">
        <v>18</v>
      </c>
      <c r="N326" t="s">
        <v>19</v>
      </c>
      <c r="O326" t="s">
        <v>20</v>
      </c>
      <c r="P326" t="s">
        <v>264</v>
      </c>
    </row>
    <row r="327" spans="1:16" x14ac:dyDescent="0.2">
      <c r="A327">
        <v>741373040</v>
      </c>
      <c r="B327" t="s">
        <v>295</v>
      </c>
      <c r="C327">
        <v>316</v>
      </c>
      <c r="D327">
        <v>78</v>
      </c>
      <c r="E327">
        <v>80403</v>
      </c>
      <c r="F327">
        <v>100</v>
      </c>
      <c r="G327">
        <v>5103</v>
      </c>
      <c r="H327" t="s">
        <v>263</v>
      </c>
      <c r="I327">
        <v>2006</v>
      </c>
      <c r="J327">
        <v>1</v>
      </c>
      <c r="K327">
        <v>97</v>
      </c>
      <c r="L327">
        <v>19</v>
      </c>
      <c r="M327" t="s">
        <v>18</v>
      </c>
      <c r="N327" t="s">
        <v>19</v>
      </c>
      <c r="O327" t="s">
        <v>20</v>
      </c>
      <c r="P327" t="s">
        <v>264</v>
      </c>
    </row>
    <row r="328" spans="1:16" x14ac:dyDescent="0.2">
      <c r="A328">
        <v>741373014</v>
      </c>
      <c r="B328" t="s">
        <v>296</v>
      </c>
      <c r="C328">
        <v>316</v>
      </c>
      <c r="D328">
        <v>78</v>
      </c>
      <c r="E328">
        <v>80403</v>
      </c>
      <c r="F328">
        <v>100</v>
      </c>
      <c r="G328">
        <v>5103</v>
      </c>
      <c r="H328" t="s">
        <v>263</v>
      </c>
      <c r="I328">
        <v>2002</v>
      </c>
      <c r="J328">
        <v>3</v>
      </c>
      <c r="K328">
        <v>97</v>
      </c>
      <c r="L328">
        <v>19</v>
      </c>
      <c r="M328" t="s">
        <v>18</v>
      </c>
      <c r="N328" t="s">
        <v>19</v>
      </c>
      <c r="O328" t="s">
        <v>20</v>
      </c>
      <c r="P328" t="s">
        <v>264</v>
      </c>
    </row>
    <row r="329" spans="1:16" x14ac:dyDescent="0.2">
      <c r="A329">
        <v>741373029</v>
      </c>
      <c r="B329" t="s">
        <v>269</v>
      </c>
      <c r="C329">
        <v>316</v>
      </c>
      <c r="D329">
        <v>78</v>
      </c>
      <c r="E329">
        <v>80403</v>
      </c>
      <c r="F329">
        <v>100</v>
      </c>
      <c r="G329">
        <v>5103</v>
      </c>
      <c r="H329" t="s">
        <v>263</v>
      </c>
      <c r="I329">
        <v>2004</v>
      </c>
      <c r="J329">
        <v>4</v>
      </c>
      <c r="K329">
        <v>97</v>
      </c>
      <c r="L329">
        <v>19</v>
      </c>
      <c r="M329" t="s">
        <v>18</v>
      </c>
      <c r="N329" t="s">
        <v>19</v>
      </c>
      <c r="O329" t="s">
        <v>20</v>
      </c>
      <c r="P329" t="s">
        <v>264</v>
      </c>
    </row>
    <row r="330" spans="1:16" x14ac:dyDescent="0.2">
      <c r="A330">
        <v>741373084</v>
      </c>
      <c r="B330" t="s">
        <v>297</v>
      </c>
      <c r="C330">
        <v>316</v>
      </c>
      <c r="D330">
        <v>78</v>
      </c>
      <c r="E330">
        <v>80403</v>
      </c>
      <c r="F330">
        <v>100</v>
      </c>
      <c r="G330">
        <v>5103</v>
      </c>
      <c r="H330" t="s">
        <v>263</v>
      </c>
      <c r="I330">
        <v>2012</v>
      </c>
      <c r="J330">
        <v>3</v>
      </c>
      <c r="K330">
        <v>97</v>
      </c>
      <c r="L330">
        <v>19</v>
      </c>
      <c r="M330" t="s">
        <v>18</v>
      </c>
      <c r="N330" t="s">
        <v>19</v>
      </c>
      <c r="O330" t="s">
        <v>20</v>
      </c>
      <c r="P330" t="s">
        <v>264</v>
      </c>
    </row>
    <row r="331" spans="1:16" x14ac:dyDescent="0.2">
      <c r="A331">
        <v>741373089</v>
      </c>
      <c r="B331" t="s">
        <v>298</v>
      </c>
      <c r="C331">
        <v>316</v>
      </c>
      <c r="D331">
        <v>78</v>
      </c>
      <c r="E331">
        <v>80403</v>
      </c>
      <c r="F331">
        <v>100</v>
      </c>
      <c r="G331">
        <v>5103</v>
      </c>
      <c r="H331" t="s">
        <v>263</v>
      </c>
      <c r="I331">
        <v>2013</v>
      </c>
      <c r="J331">
        <v>1</v>
      </c>
      <c r="K331">
        <v>97</v>
      </c>
      <c r="L331">
        <v>19</v>
      </c>
      <c r="M331" t="s">
        <v>18</v>
      </c>
      <c r="N331" t="s">
        <v>19</v>
      </c>
      <c r="O331" t="s">
        <v>20</v>
      </c>
      <c r="P331" t="s">
        <v>264</v>
      </c>
    </row>
    <row r="332" spans="1:16" x14ac:dyDescent="0.2">
      <c r="A332">
        <v>741373085</v>
      </c>
      <c r="B332" t="s">
        <v>299</v>
      </c>
      <c r="C332">
        <v>316</v>
      </c>
      <c r="D332">
        <v>78</v>
      </c>
      <c r="E332">
        <v>80403</v>
      </c>
      <c r="F332">
        <v>100</v>
      </c>
      <c r="G332">
        <v>5103</v>
      </c>
      <c r="H332" t="s">
        <v>263</v>
      </c>
      <c r="I332">
        <v>2012</v>
      </c>
      <c r="J332">
        <v>4</v>
      </c>
      <c r="K332">
        <v>97</v>
      </c>
      <c r="L332">
        <v>19</v>
      </c>
      <c r="M332" t="s">
        <v>18</v>
      </c>
      <c r="N332" t="s">
        <v>19</v>
      </c>
      <c r="O332" t="s">
        <v>20</v>
      </c>
      <c r="P332" t="s">
        <v>264</v>
      </c>
    </row>
    <row r="333" spans="1:16" x14ac:dyDescent="0.2">
      <c r="A333">
        <v>741373090</v>
      </c>
      <c r="B333" t="s">
        <v>293</v>
      </c>
      <c r="C333">
        <v>316</v>
      </c>
      <c r="D333">
        <v>78</v>
      </c>
      <c r="E333">
        <v>80403</v>
      </c>
      <c r="F333">
        <v>100</v>
      </c>
      <c r="G333">
        <v>5103</v>
      </c>
      <c r="H333" t="s">
        <v>263</v>
      </c>
      <c r="I333">
        <v>2013</v>
      </c>
      <c r="J333">
        <v>2</v>
      </c>
      <c r="K333">
        <v>97</v>
      </c>
      <c r="L333">
        <v>19</v>
      </c>
      <c r="M333" t="s">
        <v>18</v>
      </c>
      <c r="N333" t="s">
        <v>19</v>
      </c>
      <c r="O333" t="s">
        <v>20</v>
      </c>
      <c r="P333" t="s">
        <v>264</v>
      </c>
    </row>
    <row r="334" spans="1:16" x14ac:dyDescent="0.2">
      <c r="A334">
        <v>741373091</v>
      </c>
      <c r="B334" t="s">
        <v>300</v>
      </c>
      <c r="C334">
        <v>316</v>
      </c>
      <c r="D334">
        <v>78</v>
      </c>
      <c r="E334">
        <v>80403</v>
      </c>
      <c r="F334">
        <v>100</v>
      </c>
      <c r="G334">
        <v>5103</v>
      </c>
      <c r="H334" t="s">
        <v>263</v>
      </c>
      <c r="I334">
        <v>2013</v>
      </c>
      <c r="J334">
        <v>3</v>
      </c>
      <c r="K334">
        <v>97</v>
      </c>
      <c r="L334">
        <v>19</v>
      </c>
      <c r="M334" t="s">
        <v>18</v>
      </c>
      <c r="N334" t="s">
        <v>19</v>
      </c>
      <c r="O334" t="s">
        <v>20</v>
      </c>
      <c r="P334" t="s">
        <v>264</v>
      </c>
    </row>
    <row r="335" spans="1:16" x14ac:dyDescent="0.2">
      <c r="A335">
        <v>741373092</v>
      </c>
      <c r="B335" t="s">
        <v>299</v>
      </c>
      <c r="C335">
        <v>316</v>
      </c>
      <c r="D335">
        <v>78</v>
      </c>
      <c r="E335">
        <v>80403</v>
      </c>
      <c r="F335">
        <v>100</v>
      </c>
      <c r="G335">
        <v>5103</v>
      </c>
      <c r="H335" t="s">
        <v>263</v>
      </c>
      <c r="I335">
        <v>2013</v>
      </c>
      <c r="J335">
        <v>4</v>
      </c>
      <c r="K335">
        <v>97</v>
      </c>
      <c r="L335">
        <v>19</v>
      </c>
      <c r="M335" t="s">
        <v>18</v>
      </c>
      <c r="N335" t="s">
        <v>19</v>
      </c>
      <c r="O335" t="s">
        <v>20</v>
      </c>
      <c r="P335" t="s">
        <v>264</v>
      </c>
    </row>
    <row r="336" spans="1:16" x14ac:dyDescent="0.2">
      <c r="A336">
        <v>763234655</v>
      </c>
      <c r="B336" t="s">
        <v>297</v>
      </c>
      <c r="C336">
        <v>316</v>
      </c>
      <c r="D336">
        <v>78</v>
      </c>
      <c r="E336">
        <v>80403</v>
      </c>
      <c r="F336">
        <v>100</v>
      </c>
      <c r="G336">
        <v>5103</v>
      </c>
      <c r="H336" t="s">
        <v>263</v>
      </c>
      <c r="I336">
        <v>2015</v>
      </c>
      <c r="J336">
        <v>3</v>
      </c>
      <c r="K336">
        <v>97</v>
      </c>
      <c r="L336">
        <v>19</v>
      </c>
      <c r="M336" t="s">
        <v>18</v>
      </c>
      <c r="N336" t="s">
        <v>19</v>
      </c>
      <c r="O336" t="s">
        <v>20</v>
      </c>
      <c r="P336" t="s">
        <v>264</v>
      </c>
    </row>
    <row r="337" spans="1:16" x14ac:dyDescent="0.2">
      <c r="A337">
        <v>746641905</v>
      </c>
      <c r="B337" t="s">
        <v>288</v>
      </c>
      <c r="C337">
        <v>316</v>
      </c>
      <c r="D337">
        <v>78</v>
      </c>
      <c r="E337">
        <v>80403</v>
      </c>
      <c r="F337">
        <v>100</v>
      </c>
      <c r="G337">
        <v>5103</v>
      </c>
      <c r="H337" t="s">
        <v>263</v>
      </c>
      <c r="I337">
        <v>2014</v>
      </c>
      <c r="J337">
        <v>1</v>
      </c>
      <c r="K337">
        <v>97</v>
      </c>
      <c r="L337">
        <v>19</v>
      </c>
      <c r="M337" t="s">
        <v>18</v>
      </c>
      <c r="N337" t="s">
        <v>19</v>
      </c>
      <c r="O337" t="s">
        <v>20</v>
      </c>
      <c r="P337" t="s">
        <v>264</v>
      </c>
    </row>
    <row r="338" spans="1:16" x14ac:dyDescent="0.2">
      <c r="A338">
        <v>763234653</v>
      </c>
      <c r="B338" t="s">
        <v>276</v>
      </c>
      <c r="C338">
        <v>316</v>
      </c>
      <c r="D338">
        <v>78</v>
      </c>
      <c r="E338">
        <v>80403</v>
      </c>
      <c r="F338">
        <v>100</v>
      </c>
      <c r="G338">
        <v>5103</v>
      </c>
      <c r="H338" t="s">
        <v>263</v>
      </c>
      <c r="I338">
        <v>2015</v>
      </c>
      <c r="J338">
        <v>1</v>
      </c>
      <c r="K338">
        <v>97</v>
      </c>
      <c r="L338">
        <v>19</v>
      </c>
      <c r="M338" t="s">
        <v>18</v>
      </c>
      <c r="N338" t="s">
        <v>19</v>
      </c>
      <c r="O338" t="s">
        <v>20</v>
      </c>
      <c r="P338" t="s">
        <v>264</v>
      </c>
    </row>
    <row r="339" spans="1:16" x14ac:dyDescent="0.2">
      <c r="A339">
        <v>746641906</v>
      </c>
      <c r="B339" t="s">
        <v>267</v>
      </c>
      <c r="C339">
        <v>316</v>
      </c>
      <c r="D339">
        <v>78</v>
      </c>
      <c r="E339">
        <v>80403</v>
      </c>
      <c r="F339">
        <v>100</v>
      </c>
      <c r="G339">
        <v>5103</v>
      </c>
      <c r="H339" t="s">
        <v>263</v>
      </c>
      <c r="I339">
        <v>2014</v>
      </c>
      <c r="J339">
        <v>2</v>
      </c>
      <c r="K339">
        <v>97</v>
      </c>
      <c r="L339">
        <v>19</v>
      </c>
      <c r="M339" t="s">
        <v>18</v>
      </c>
      <c r="N339" t="s">
        <v>19</v>
      </c>
      <c r="O339" t="s">
        <v>20</v>
      </c>
      <c r="P339" t="s">
        <v>264</v>
      </c>
    </row>
    <row r="340" spans="1:16" x14ac:dyDescent="0.2">
      <c r="A340">
        <v>746641907</v>
      </c>
      <c r="B340" t="s">
        <v>291</v>
      </c>
      <c r="C340">
        <v>316</v>
      </c>
      <c r="D340">
        <v>78</v>
      </c>
      <c r="E340">
        <v>80403</v>
      </c>
      <c r="F340">
        <v>100</v>
      </c>
      <c r="G340">
        <v>5103</v>
      </c>
      <c r="H340" t="s">
        <v>263</v>
      </c>
      <c r="I340">
        <v>2014</v>
      </c>
      <c r="J340">
        <v>3</v>
      </c>
      <c r="K340">
        <v>97</v>
      </c>
      <c r="L340">
        <v>19</v>
      </c>
      <c r="M340" t="s">
        <v>18</v>
      </c>
      <c r="N340" t="s">
        <v>19</v>
      </c>
      <c r="O340" t="s">
        <v>20</v>
      </c>
      <c r="P340" t="s">
        <v>264</v>
      </c>
    </row>
    <row r="341" spans="1:16" x14ac:dyDescent="0.2">
      <c r="A341">
        <v>763234656</v>
      </c>
      <c r="B341" t="s">
        <v>294</v>
      </c>
      <c r="C341">
        <v>316</v>
      </c>
      <c r="D341">
        <v>78</v>
      </c>
      <c r="E341">
        <v>80403</v>
      </c>
      <c r="F341">
        <v>100</v>
      </c>
      <c r="G341">
        <v>5103</v>
      </c>
      <c r="H341" t="s">
        <v>263</v>
      </c>
      <c r="I341">
        <v>2015</v>
      </c>
      <c r="J341">
        <v>4</v>
      </c>
      <c r="K341">
        <v>97</v>
      </c>
      <c r="L341">
        <v>19</v>
      </c>
      <c r="M341" t="s">
        <v>18</v>
      </c>
      <c r="N341" t="s">
        <v>19</v>
      </c>
      <c r="O341" t="s">
        <v>20</v>
      </c>
      <c r="P341" t="s">
        <v>264</v>
      </c>
    </row>
    <row r="342" spans="1:16" x14ac:dyDescent="0.2">
      <c r="A342">
        <v>763234654</v>
      </c>
      <c r="B342" t="s">
        <v>290</v>
      </c>
      <c r="C342">
        <v>316</v>
      </c>
      <c r="D342">
        <v>78</v>
      </c>
      <c r="E342">
        <v>80403</v>
      </c>
      <c r="F342">
        <v>100</v>
      </c>
      <c r="G342">
        <v>5103</v>
      </c>
      <c r="H342" t="s">
        <v>263</v>
      </c>
      <c r="I342">
        <v>2015</v>
      </c>
      <c r="J342">
        <v>2</v>
      </c>
      <c r="K342">
        <v>97</v>
      </c>
      <c r="L342">
        <v>19</v>
      </c>
      <c r="M342" t="s">
        <v>18</v>
      </c>
      <c r="N342" t="s">
        <v>19</v>
      </c>
      <c r="O342" t="s">
        <v>20</v>
      </c>
      <c r="P342" t="s">
        <v>264</v>
      </c>
    </row>
    <row r="343" spans="1:16" x14ac:dyDescent="0.2">
      <c r="A343">
        <v>746641908</v>
      </c>
      <c r="B343" t="s">
        <v>262</v>
      </c>
      <c r="C343">
        <v>316</v>
      </c>
      <c r="D343">
        <v>78</v>
      </c>
      <c r="E343">
        <v>80403</v>
      </c>
      <c r="F343">
        <v>100</v>
      </c>
      <c r="G343">
        <v>5103</v>
      </c>
      <c r="H343" t="s">
        <v>263</v>
      </c>
      <c r="I343">
        <v>2014</v>
      </c>
      <c r="J343">
        <v>4</v>
      </c>
      <c r="K343">
        <v>97</v>
      </c>
      <c r="L343">
        <v>19</v>
      </c>
      <c r="M343" t="s">
        <v>18</v>
      </c>
      <c r="N343" t="s">
        <v>19</v>
      </c>
      <c r="O343" t="s">
        <v>20</v>
      </c>
      <c r="P343" t="s">
        <v>264</v>
      </c>
    </row>
    <row r="344" spans="1:16" x14ac:dyDescent="0.2">
      <c r="A344">
        <v>886202562</v>
      </c>
      <c r="B344" t="s">
        <v>301</v>
      </c>
      <c r="C344">
        <v>316</v>
      </c>
      <c r="D344">
        <v>78</v>
      </c>
      <c r="E344">
        <v>80403</v>
      </c>
      <c r="F344">
        <v>100</v>
      </c>
      <c r="G344">
        <v>5103</v>
      </c>
      <c r="H344" t="s">
        <v>263</v>
      </c>
      <c r="I344">
        <v>2018</v>
      </c>
      <c r="J344">
        <v>4</v>
      </c>
      <c r="K344">
        <v>97</v>
      </c>
      <c r="L344">
        <v>19</v>
      </c>
      <c r="M344" t="s">
        <v>18</v>
      </c>
      <c r="N344" t="s">
        <v>19</v>
      </c>
      <c r="O344" t="s">
        <v>20</v>
      </c>
      <c r="P344" t="s">
        <v>264</v>
      </c>
    </row>
    <row r="345" spans="1:16" x14ac:dyDescent="0.2">
      <c r="A345">
        <v>982413727</v>
      </c>
      <c r="B345" t="s">
        <v>302</v>
      </c>
      <c r="C345">
        <v>316</v>
      </c>
      <c r="D345">
        <v>78</v>
      </c>
      <c r="E345">
        <v>80403</v>
      </c>
      <c r="F345">
        <v>100</v>
      </c>
      <c r="G345">
        <v>5103</v>
      </c>
      <c r="H345" t="s">
        <v>263</v>
      </c>
      <c r="I345">
        <v>2019</v>
      </c>
      <c r="J345">
        <v>2</v>
      </c>
      <c r="K345">
        <v>97</v>
      </c>
      <c r="L345">
        <v>19</v>
      </c>
      <c r="M345" t="s">
        <v>18</v>
      </c>
      <c r="N345" t="s">
        <v>19</v>
      </c>
      <c r="O345" t="s">
        <v>20</v>
      </c>
      <c r="P345" t="s">
        <v>264</v>
      </c>
    </row>
    <row r="346" spans="1:16" x14ac:dyDescent="0.2">
      <c r="A346">
        <v>1107036324</v>
      </c>
      <c r="B346" t="s">
        <v>280</v>
      </c>
      <c r="C346">
        <v>316</v>
      </c>
      <c r="D346">
        <v>78</v>
      </c>
      <c r="E346">
        <v>80403</v>
      </c>
      <c r="F346">
        <v>100</v>
      </c>
      <c r="G346">
        <v>5103</v>
      </c>
      <c r="H346" t="s">
        <v>263</v>
      </c>
      <c r="I346">
        <v>2020</v>
      </c>
      <c r="J346">
        <v>4</v>
      </c>
      <c r="K346">
        <v>97</v>
      </c>
      <c r="L346">
        <v>19</v>
      </c>
      <c r="M346" t="s">
        <v>18</v>
      </c>
      <c r="N346" t="s">
        <v>19</v>
      </c>
      <c r="O346" t="s">
        <v>20</v>
      </c>
      <c r="P346" t="s">
        <v>264</v>
      </c>
    </row>
    <row r="347" spans="1:16" x14ac:dyDescent="0.2">
      <c r="A347">
        <v>840144464</v>
      </c>
      <c r="B347" t="s">
        <v>303</v>
      </c>
      <c r="C347">
        <v>316</v>
      </c>
      <c r="D347">
        <v>78</v>
      </c>
      <c r="E347">
        <v>80403</v>
      </c>
      <c r="F347">
        <v>100</v>
      </c>
      <c r="G347">
        <v>5103</v>
      </c>
      <c r="H347" t="s">
        <v>263</v>
      </c>
      <c r="I347">
        <v>2017</v>
      </c>
      <c r="J347">
        <v>1</v>
      </c>
      <c r="K347">
        <v>97</v>
      </c>
      <c r="L347">
        <v>19</v>
      </c>
      <c r="M347" t="s">
        <v>18</v>
      </c>
      <c r="N347" t="s">
        <v>19</v>
      </c>
      <c r="O347" t="s">
        <v>20</v>
      </c>
      <c r="P347" t="s">
        <v>264</v>
      </c>
    </row>
    <row r="348" spans="1:16" x14ac:dyDescent="0.2">
      <c r="A348">
        <v>840142622</v>
      </c>
      <c r="B348" t="s">
        <v>304</v>
      </c>
      <c r="C348">
        <v>316</v>
      </c>
      <c r="D348">
        <v>78</v>
      </c>
      <c r="E348">
        <v>80403</v>
      </c>
      <c r="F348">
        <v>100</v>
      </c>
      <c r="G348">
        <v>5103</v>
      </c>
      <c r="H348" t="s">
        <v>263</v>
      </c>
      <c r="I348">
        <v>2017</v>
      </c>
      <c r="J348">
        <v>2</v>
      </c>
      <c r="K348">
        <v>97</v>
      </c>
      <c r="L348">
        <v>19</v>
      </c>
      <c r="M348" t="s">
        <v>18</v>
      </c>
      <c r="N348" t="s">
        <v>19</v>
      </c>
      <c r="O348" t="s">
        <v>20</v>
      </c>
      <c r="P348" t="s">
        <v>264</v>
      </c>
    </row>
    <row r="349" spans="1:16" x14ac:dyDescent="0.2">
      <c r="A349">
        <v>781274990</v>
      </c>
      <c r="B349" t="s">
        <v>305</v>
      </c>
      <c r="C349">
        <v>316</v>
      </c>
      <c r="D349">
        <v>78</v>
      </c>
      <c r="E349">
        <v>80403</v>
      </c>
      <c r="F349">
        <v>100</v>
      </c>
      <c r="G349">
        <v>5103</v>
      </c>
      <c r="H349" t="s">
        <v>263</v>
      </c>
      <c r="I349">
        <v>2016</v>
      </c>
      <c r="J349">
        <v>1</v>
      </c>
      <c r="K349">
        <v>97</v>
      </c>
      <c r="L349">
        <v>19</v>
      </c>
      <c r="M349" t="s">
        <v>18</v>
      </c>
      <c r="N349" t="s">
        <v>19</v>
      </c>
      <c r="O349" t="s">
        <v>20</v>
      </c>
      <c r="P349" t="s">
        <v>264</v>
      </c>
    </row>
    <row r="350" spans="1:16" x14ac:dyDescent="0.2">
      <c r="A350">
        <v>840147928</v>
      </c>
      <c r="B350" t="s">
        <v>286</v>
      </c>
      <c r="C350">
        <v>316</v>
      </c>
      <c r="D350">
        <v>78</v>
      </c>
      <c r="E350">
        <v>80403</v>
      </c>
      <c r="F350">
        <v>100</v>
      </c>
      <c r="G350">
        <v>5103</v>
      </c>
      <c r="H350" t="s">
        <v>263</v>
      </c>
      <c r="I350">
        <v>2017</v>
      </c>
      <c r="J350">
        <v>3</v>
      </c>
      <c r="K350">
        <v>97</v>
      </c>
      <c r="L350">
        <v>19</v>
      </c>
      <c r="M350" t="s">
        <v>18</v>
      </c>
      <c r="N350" t="s">
        <v>19</v>
      </c>
      <c r="O350" t="s">
        <v>20</v>
      </c>
      <c r="P350" t="s">
        <v>264</v>
      </c>
    </row>
    <row r="351" spans="1:16" x14ac:dyDescent="0.2">
      <c r="A351">
        <v>982397180</v>
      </c>
      <c r="B351" t="s">
        <v>265</v>
      </c>
      <c r="C351">
        <v>316</v>
      </c>
      <c r="D351">
        <v>78</v>
      </c>
      <c r="E351">
        <v>80403</v>
      </c>
      <c r="F351">
        <v>100</v>
      </c>
      <c r="G351">
        <v>5103</v>
      </c>
      <c r="H351" t="s">
        <v>263</v>
      </c>
      <c r="I351">
        <v>2019</v>
      </c>
      <c r="J351">
        <v>3</v>
      </c>
      <c r="K351">
        <v>97</v>
      </c>
      <c r="L351">
        <v>19</v>
      </c>
      <c r="M351" t="s">
        <v>18</v>
      </c>
      <c r="N351" t="s">
        <v>19</v>
      </c>
      <c r="O351" t="s">
        <v>20</v>
      </c>
      <c r="P351" t="s">
        <v>264</v>
      </c>
    </row>
    <row r="352" spans="1:16" x14ac:dyDescent="0.2">
      <c r="A352">
        <v>886220304</v>
      </c>
      <c r="B352" t="s">
        <v>306</v>
      </c>
      <c r="C352">
        <v>316</v>
      </c>
      <c r="D352">
        <v>78</v>
      </c>
      <c r="E352">
        <v>80403</v>
      </c>
      <c r="F352">
        <v>100</v>
      </c>
      <c r="G352">
        <v>5103</v>
      </c>
      <c r="H352" t="s">
        <v>263</v>
      </c>
      <c r="I352">
        <v>2018</v>
      </c>
      <c r="J352">
        <v>1</v>
      </c>
      <c r="K352">
        <v>97</v>
      </c>
      <c r="L352">
        <v>19</v>
      </c>
      <c r="M352" t="s">
        <v>18</v>
      </c>
      <c r="N352" t="s">
        <v>19</v>
      </c>
      <c r="O352" t="s">
        <v>20</v>
      </c>
      <c r="P352" t="s">
        <v>264</v>
      </c>
    </row>
    <row r="353" spans="1:16" x14ac:dyDescent="0.2">
      <c r="A353">
        <v>781274993</v>
      </c>
      <c r="B353" t="s">
        <v>307</v>
      </c>
      <c r="C353">
        <v>316</v>
      </c>
      <c r="D353">
        <v>78</v>
      </c>
      <c r="E353">
        <v>80403</v>
      </c>
      <c r="F353">
        <v>100</v>
      </c>
      <c r="G353">
        <v>5103</v>
      </c>
      <c r="H353" t="s">
        <v>263</v>
      </c>
      <c r="I353">
        <v>2016</v>
      </c>
      <c r="J353">
        <v>4</v>
      </c>
      <c r="K353">
        <v>97</v>
      </c>
      <c r="L353">
        <v>19</v>
      </c>
      <c r="M353" t="s">
        <v>18</v>
      </c>
      <c r="N353" t="s">
        <v>19</v>
      </c>
      <c r="O353" t="s">
        <v>20</v>
      </c>
      <c r="P353" t="s">
        <v>264</v>
      </c>
    </row>
    <row r="354" spans="1:16" x14ac:dyDescent="0.2">
      <c r="A354">
        <v>886227527</v>
      </c>
      <c r="B354" t="s">
        <v>308</v>
      </c>
      <c r="C354">
        <v>316</v>
      </c>
      <c r="D354">
        <v>78</v>
      </c>
      <c r="E354">
        <v>80403</v>
      </c>
      <c r="F354">
        <v>100</v>
      </c>
      <c r="G354">
        <v>5103</v>
      </c>
      <c r="H354" t="s">
        <v>263</v>
      </c>
      <c r="I354">
        <v>2018</v>
      </c>
      <c r="J354">
        <v>2</v>
      </c>
      <c r="K354">
        <v>97</v>
      </c>
      <c r="L354">
        <v>19</v>
      </c>
      <c r="M354" t="s">
        <v>18</v>
      </c>
      <c r="N354" t="s">
        <v>19</v>
      </c>
      <c r="O354" t="s">
        <v>20</v>
      </c>
      <c r="P354" t="s">
        <v>264</v>
      </c>
    </row>
    <row r="355" spans="1:16" x14ac:dyDescent="0.2">
      <c r="A355">
        <v>982407416</v>
      </c>
      <c r="B355" t="s">
        <v>286</v>
      </c>
      <c r="C355">
        <v>316</v>
      </c>
      <c r="D355">
        <v>78</v>
      </c>
      <c r="E355">
        <v>80403</v>
      </c>
      <c r="F355">
        <v>100</v>
      </c>
      <c r="G355">
        <v>5103</v>
      </c>
      <c r="H355" t="s">
        <v>263</v>
      </c>
      <c r="I355">
        <v>2019</v>
      </c>
      <c r="J355">
        <v>1</v>
      </c>
      <c r="K355">
        <v>97</v>
      </c>
      <c r="L355">
        <v>19</v>
      </c>
      <c r="M355" t="s">
        <v>18</v>
      </c>
      <c r="N355" t="s">
        <v>19</v>
      </c>
      <c r="O355" t="s">
        <v>20</v>
      </c>
      <c r="P355" t="s">
        <v>264</v>
      </c>
    </row>
    <row r="356" spans="1:16" x14ac:dyDescent="0.2">
      <c r="A356">
        <v>982408586</v>
      </c>
      <c r="B356" t="s">
        <v>289</v>
      </c>
      <c r="C356">
        <v>316</v>
      </c>
      <c r="D356">
        <v>78</v>
      </c>
      <c r="E356">
        <v>80403</v>
      </c>
      <c r="F356">
        <v>100</v>
      </c>
      <c r="G356">
        <v>5103</v>
      </c>
      <c r="H356" t="s">
        <v>263</v>
      </c>
      <c r="I356">
        <v>2019</v>
      </c>
      <c r="J356">
        <v>4</v>
      </c>
      <c r="K356">
        <v>97</v>
      </c>
      <c r="L356">
        <v>19</v>
      </c>
      <c r="M356" t="s">
        <v>18</v>
      </c>
      <c r="N356" t="s">
        <v>19</v>
      </c>
      <c r="O356" t="s">
        <v>20</v>
      </c>
      <c r="P356" t="s">
        <v>264</v>
      </c>
    </row>
    <row r="357" spans="1:16" x14ac:dyDescent="0.2">
      <c r="A357">
        <v>1107034515</v>
      </c>
      <c r="B357" t="s">
        <v>309</v>
      </c>
      <c r="C357">
        <v>316</v>
      </c>
      <c r="D357">
        <v>78</v>
      </c>
      <c r="E357">
        <v>80403</v>
      </c>
      <c r="F357">
        <v>100</v>
      </c>
      <c r="G357">
        <v>5103</v>
      </c>
      <c r="H357" t="s">
        <v>263</v>
      </c>
      <c r="I357">
        <v>2020</v>
      </c>
      <c r="J357">
        <v>3</v>
      </c>
      <c r="K357">
        <v>97</v>
      </c>
      <c r="L357">
        <v>19</v>
      </c>
      <c r="M357" t="s">
        <v>18</v>
      </c>
      <c r="N357" t="s">
        <v>19</v>
      </c>
      <c r="O357" t="s">
        <v>20</v>
      </c>
      <c r="P357" t="s">
        <v>264</v>
      </c>
    </row>
    <row r="358" spans="1:16" x14ac:dyDescent="0.2">
      <c r="A358">
        <v>741373068</v>
      </c>
      <c r="B358" t="s">
        <v>310</v>
      </c>
      <c r="C358">
        <v>316</v>
      </c>
      <c r="D358">
        <v>78</v>
      </c>
      <c r="E358">
        <v>80403</v>
      </c>
      <c r="F358">
        <v>100</v>
      </c>
      <c r="G358">
        <v>5103</v>
      </c>
      <c r="H358" t="s">
        <v>263</v>
      </c>
      <c r="I358">
        <v>2010</v>
      </c>
      <c r="J358">
        <v>1</v>
      </c>
      <c r="K358">
        <v>97</v>
      </c>
      <c r="L358">
        <v>19</v>
      </c>
      <c r="M358" t="s">
        <v>18</v>
      </c>
      <c r="N358" t="s">
        <v>19</v>
      </c>
      <c r="O358" t="s">
        <v>20</v>
      </c>
      <c r="P358" t="s">
        <v>264</v>
      </c>
    </row>
    <row r="359" spans="1:16" x14ac:dyDescent="0.2">
      <c r="A359">
        <v>1107039004</v>
      </c>
      <c r="B359" t="s">
        <v>311</v>
      </c>
      <c r="C359">
        <v>316</v>
      </c>
      <c r="D359">
        <v>78</v>
      </c>
      <c r="E359">
        <v>80403</v>
      </c>
      <c r="F359">
        <v>100</v>
      </c>
      <c r="G359">
        <v>5103</v>
      </c>
      <c r="H359" t="s">
        <v>263</v>
      </c>
      <c r="I359">
        <v>2020</v>
      </c>
      <c r="J359">
        <v>2</v>
      </c>
      <c r="K359">
        <v>97</v>
      </c>
      <c r="L359">
        <v>19</v>
      </c>
      <c r="M359" t="s">
        <v>18</v>
      </c>
      <c r="N359" t="s">
        <v>19</v>
      </c>
      <c r="O359" t="s">
        <v>20</v>
      </c>
      <c r="P359" t="s">
        <v>264</v>
      </c>
    </row>
    <row r="360" spans="1:16" x14ac:dyDescent="0.2">
      <c r="A360">
        <v>781274991</v>
      </c>
      <c r="B360" t="s">
        <v>297</v>
      </c>
      <c r="C360">
        <v>316</v>
      </c>
      <c r="D360">
        <v>78</v>
      </c>
      <c r="E360">
        <v>80403</v>
      </c>
      <c r="F360">
        <v>100</v>
      </c>
      <c r="G360">
        <v>5103</v>
      </c>
      <c r="H360" t="s">
        <v>263</v>
      </c>
      <c r="I360">
        <v>2016</v>
      </c>
      <c r="J360">
        <v>2</v>
      </c>
      <c r="K360">
        <v>97</v>
      </c>
      <c r="L360">
        <v>19</v>
      </c>
      <c r="M360" t="s">
        <v>18</v>
      </c>
      <c r="N360" t="s">
        <v>19</v>
      </c>
      <c r="O360" t="s">
        <v>20</v>
      </c>
      <c r="P360" t="s">
        <v>264</v>
      </c>
    </row>
    <row r="361" spans="1:16" x14ac:dyDescent="0.2">
      <c r="A361">
        <v>781274992</v>
      </c>
      <c r="B361" t="s">
        <v>298</v>
      </c>
      <c r="C361">
        <v>316</v>
      </c>
      <c r="D361">
        <v>78</v>
      </c>
      <c r="E361">
        <v>80403</v>
      </c>
      <c r="F361">
        <v>100</v>
      </c>
      <c r="G361">
        <v>5103</v>
      </c>
      <c r="H361" t="s">
        <v>263</v>
      </c>
      <c r="I361">
        <v>2016</v>
      </c>
      <c r="J361">
        <v>3</v>
      </c>
      <c r="K361">
        <v>97</v>
      </c>
      <c r="L361">
        <v>19</v>
      </c>
      <c r="M361" t="s">
        <v>18</v>
      </c>
      <c r="N361" t="s">
        <v>19</v>
      </c>
      <c r="O361" t="s">
        <v>20</v>
      </c>
      <c r="P361" t="s">
        <v>264</v>
      </c>
    </row>
    <row r="362" spans="1:16" x14ac:dyDescent="0.2">
      <c r="A362">
        <v>840136019</v>
      </c>
      <c r="B362" t="s">
        <v>302</v>
      </c>
      <c r="C362">
        <v>316</v>
      </c>
      <c r="D362">
        <v>78</v>
      </c>
      <c r="E362">
        <v>80403</v>
      </c>
      <c r="F362">
        <v>100</v>
      </c>
      <c r="G362">
        <v>5103</v>
      </c>
      <c r="H362" t="s">
        <v>263</v>
      </c>
      <c r="I362">
        <v>2017</v>
      </c>
      <c r="J362">
        <v>4</v>
      </c>
      <c r="K362">
        <v>97</v>
      </c>
      <c r="L362">
        <v>19</v>
      </c>
      <c r="M362" t="s">
        <v>18</v>
      </c>
      <c r="N362" t="s">
        <v>19</v>
      </c>
      <c r="O362" t="s">
        <v>20</v>
      </c>
      <c r="P362" t="s">
        <v>264</v>
      </c>
    </row>
    <row r="363" spans="1:16" x14ac:dyDescent="0.2">
      <c r="A363">
        <v>886224084</v>
      </c>
      <c r="B363" t="s">
        <v>265</v>
      </c>
      <c r="C363">
        <v>316</v>
      </c>
      <c r="D363">
        <v>78</v>
      </c>
      <c r="E363">
        <v>80403</v>
      </c>
      <c r="F363">
        <v>100</v>
      </c>
      <c r="G363">
        <v>5103</v>
      </c>
      <c r="H363" t="s">
        <v>263</v>
      </c>
      <c r="I363">
        <v>2018</v>
      </c>
      <c r="J363">
        <v>3</v>
      </c>
      <c r="K363">
        <v>97</v>
      </c>
      <c r="L363">
        <v>19</v>
      </c>
      <c r="M363" t="s">
        <v>18</v>
      </c>
      <c r="N363" t="s">
        <v>19</v>
      </c>
      <c r="O363" t="s">
        <v>20</v>
      </c>
      <c r="P363" t="s">
        <v>264</v>
      </c>
    </row>
    <row r="364" spans="1:16" x14ac:dyDescent="0.2">
      <c r="A364">
        <v>1107035464</v>
      </c>
      <c r="B364" t="s">
        <v>312</v>
      </c>
      <c r="C364">
        <v>316</v>
      </c>
      <c r="D364">
        <v>78</v>
      </c>
      <c r="E364">
        <v>80403</v>
      </c>
      <c r="F364">
        <v>100</v>
      </c>
      <c r="G364">
        <v>5103</v>
      </c>
      <c r="H364" t="s">
        <v>263</v>
      </c>
      <c r="I364">
        <v>2020</v>
      </c>
      <c r="J364">
        <v>1</v>
      </c>
      <c r="K364">
        <v>97</v>
      </c>
      <c r="L364">
        <v>19</v>
      </c>
      <c r="M364" t="s">
        <v>18</v>
      </c>
      <c r="N364" t="s">
        <v>19</v>
      </c>
      <c r="O364" t="s">
        <v>20</v>
      </c>
      <c r="P364" t="s">
        <v>264</v>
      </c>
    </row>
    <row r="365" spans="1:16" x14ac:dyDescent="0.2">
      <c r="A365">
        <v>1107045831</v>
      </c>
      <c r="B365" t="s">
        <v>280</v>
      </c>
      <c r="C365">
        <v>316</v>
      </c>
      <c r="D365">
        <v>78</v>
      </c>
      <c r="E365">
        <v>80403</v>
      </c>
      <c r="F365">
        <v>100</v>
      </c>
      <c r="G365">
        <v>5103</v>
      </c>
      <c r="H365" t="s">
        <v>263</v>
      </c>
      <c r="I365">
        <v>2021</v>
      </c>
      <c r="J365">
        <v>2</v>
      </c>
      <c r="K365">
        <v>97</v>
      </c>
      <c r="L365">
        <v>19</v>
      </c>
      <c r="M365" t="s">
        <v>18</v>
      </c>
      <c r="N365" t="s">
        <v>19</v>
      </c>
      <c r="O365" t="s">
        <v>20</v>
      </c>
      <c r="P365" t="s">
        <v>264</v>
      </c>
    </row>
    <row r="366" spans="1:16" x14ac:dyDescent="0.2">
      <c r="A366">
        <v>1107035660</v>
      </c>
      <c r="B366" t="s">
        <v>313</v>
      </c>
      <c r="C366">
        <v>316</v>
      </c>
      <c r="D366">
        <v>78</v>
      </c>
      <c r="E366">
        <v>80403</v>
      </c>
      <c r="F366">
        <v>100</v>
      </c>
      <c r="G366">
        <v>5103</v>
      </c>
      <c r="H366" t="s">
        <v>263</v>
      </c>
      <c r="I366">
        <v>2021</v>
      </c>
      <c r="J366">
        <v>3</v>
      </c>
      <c r="K366">
        <v>97</v>
      </c>
      <c r="L366">
        <v>19</v>
      </c>
      <c r="M366" t="s">
        <v>18</v>
      </c>
      <c r="N366" t="s">
        <v>19</v>
      </c>
      <c r="O366" t="s">
        <v>20</v>
      </c>
      <c r="P366" t="s">
        <v>264</v>
      </c>
    </row>
    <row r="367" spans="1:16" x14ac:dyDescent="0.2">
      <c r="A367">
        <v>1107052399</v>
      </c>
      <c r="B367" t="s">
        <v>314</v>
      </c>
      <c r="C367">
        <v>316</v>
      </c>
      <c r="D367">
        <v>78</v>
      </c>
      <c r="E367">
        <v>80403</v>
      </c>
      <c r="F367">
        <v>100</v>
      </c>
      <c r="G367">
        <v>5103</v>
      </c>
      <c r="H367" t="s">
        <v>263</v>
      </c>
      <c r="I367">
        <v>2021</v>
      </c>
      <c r="J367">
        <v>1</v>
      </c>
      <c r="K367">
        <v>97</v>
      </c>
      <c r="L367">
        <v>19</v>
      </c>
      <c r="M367" t="s">
        <v>18</v>
      </c>
      <c r="N367" t="s">
        <v>19</v>
      </c>
      <c r="O367" t="s">
        <v>20</v>
      </c>
      <c r="P367" t="s">
        <v>264</v>
      </c>
    </row>
    <row r="368" spans="1:16" x14ac:dyDescent="0.2">
      <c r="A368">
        <v>1107036330</v>
      </c>
      <c r="B368" t="s">
        <v>315</v>
      </c>
      <c r="C368">
        <v>316</v>
      </c>
      <c r="D368">
        <v>78</v>
      </c>
      <c r="E368">
        <v>80403</v>
      </c>
      <c r="F368">
        <v>100</v>
      </c>
      <c r="G368">
        <v>5103</v>
      </c>
      <c r="H368" t="s">
        <v>263</v>
      </c>
      <c r="I368">
        <v>2021</v>
      </c>
      <c r="J368">
        <v>4</v>
      </c>
      <c r="K368">
        <v>97</v>
      </c>
      <c r="L368">
        <v>19</v>
      </c>
      <c r="M368" t="s">
        <v>18</v>
      </c>
      <c r="N368" t="s">
        <v>19</v>
      </c>
      <c r="O368" t="s">
        <v>20</v>
      </c>
      <c r="P368" t="s">
        <v>264</v>
      </c>
    </row>
    <row r="369" spans="1:16" x14ac:dyDescent="0.2">
      <c r="A369">
        <v>1105474509</v>
      </c>
      <c r="B369" t="s">
        <v>316</v>
      </c>
      <c r="C369">
        <v>316</v>
      </c>
      <c r="D369">
        <v>78</v>
      </c>
      <c r="E369">
        <v>80403</v>
      </c>
      <c r="F369">
        <v>100</v>
      </c>
      <c r="G369">
        <v>5103</v>
      </c>
      <c r="H369" t="s">
        <v>263</v>
      </c>
      <c r="I369">
        <v>2022</v>
      </c>
      <c r="J369">
        <v>2</v>
      </c>
      <c r="K369">
        <v>97</v>
      </c>
      <c r="L369">
        <v>19</v>
      </c>
      <c r="M369" t="s">
        <v>18</v>
      </c>
      <c r="N369" t="s">
        <v>19</v>
      </c>
      <c r="O369" t="s">
        <v>20</v>
      </c>
      <c r="P369" t="s">
        <v>264</v>
      </c>
    </row>
    <row r="370" spans="1:16" x14ac:dyDescent="0.2">
      <c r="A370">
        <v>1105469145</v>
      </c>
      <c r="B370" t="s">
        <v>278</v>
      </c>
      <c r="C370">
        <v>316</v>
      </c>
      <c r="D370">
        <v>78</v>
      </c>
      <c r="E370">
        <v>80403</v>
      </c>
      <c r="F370">
        <v>100</v>
      </c>
      <c r="G370">
        <v>5103</v>
      </c>
      <c r="H370" t="s">
        <v>263</v>
      </c>
      <c r="I370">
        <v>2022</v>
      </c>
      <c r="J370">
        <v>3</v>
      </c>
      <c r="K370">
        <v>97</v>
      </c>
      <c r="L370">
        <v>19</v>
      </c>
      <c r="M370" t="s">
        <v>18</v>
      </c>
      <c r="N370" t="s">
        <v>19</v>
      </c>
      <c r="O370" t="s">
        <v>20</v>
      </c>
      <c r="P370" t="s">
        <v>264</v>
      </c>
    </row>
    <row r="371" spans="1:16" x14ac:dyDescent="0.2">
      <c r="A371">
        <v>1105465264</v>
      </c>
      <c r="B371" t="s">
        <v>313</v>
      </c>
      <c r="C371">
        <v>316</v>
      </c>
      <c r="D371">
        <v>78</v>
      </c>
      <c r="E371">
        <v>80403</v>
      </c>
      <c r="F371">
        <v>100</v>
      </c>
      <c r="G371">
        <v>5103</v>
      </c>
      <c r="H371" t="s">
        <v>263</v>
      </c>
      <c r="I371">
        <v>2022</v>
      </c>
      <c r="J371">
        <v>4</v>
      </c>
      <c r="K371">
        <v>97</v>
      </c>
      <c r="L371">
        <v>19</v>
      </c>
      <c r="M371" t="s">
        <v>18</v>
      </c>
      <c r="N371" t="s">
        <v>19</v>
      </c>
      <c r="O371" t="s">
        <v>20</v>
      </c>
      <c r="P371" t="s">
        <v>264</v>
      </c>
    </row>
    <row r="372" spans="1:16" x14ac:dyDescent="0.2">
      <c r="A372">
        <v>1123483142</v>
      </c>
      <c r="B372" t="s">
        <v>317</v>
      </c>
      <c r="C372">
        <v>316</v>
      </c>
      <c r="D372">
        <v>78</v>
      </c>
      <c r="E372">
        <v>80403</v>
      </c>
      <c r="F372">
        <v>100</v>
      </c>
      <c r="G372">
        <v>5103</v>
      </c>
      <c r="H372" t="s">
        <v>263</v>
      </c>
      <c r="I372">
        <v>2022</v>
      </c>
      <c r="J372">
        <v>1</v>
      </c>
      <c r="K372">
        <v>97</v>
      </c>
      <c r="L372">
        <v>19</v>
      </c>
      <c r="M372" t="s">
        <v>18</v>
      </c>
      <c r="N372" t="s">
        <v>19</v>
      </c>
      <c r="O372" t="s">
        <v>20</v>
      </c>
      <c r="P372" t="s">
        <v>264</v>
      </c>
    </row>
    <row r="373" spans="1:16" x14ac:dyDescent="0.2">
      <c r="A373">
        <v>1123481351</v>
      </c>
      <c r="B373" t="s">
        <v>318</v>
      </c>
      <c r="C373">
        <v>316</v>
      </c>
      <c r="D373">
        <v>78</v>
      </c>
      <c r="E373">
        <v>80403</v>
      </c>
      <c r="F373">
        <v>100</v>
      </c>
      <c r="G373">
        <v>5103</v>
      </c>
      <c r="H373" t="s">
        <v>263</v>
      </c>
      <c r="I373">
        <v>2023</v>
      </c>
      <c r="J373">
        <v>1</v>
      </c>
      <c r="K373">
        <v>97</v>
      </c>
      <c r="L373">
        <v>19</v>
      </c>
      <c r="M373" t="s">
        <v>18</v>
      </c>
      <c r="N373" t="s">
        <v>19</v>
      </c>
      <c r="O373" t="s">
        <v>20</v>
      </c>
      <c r="P373" t="s">
        <v>264</v>
      </c>
    </row>
    <row r="374" spans="1:16" x14ac:dyDescent="0.2">
      <c r="A374">
        <v>786863116</v>
      </c>
      <c r="B374" t="s">
        <v>319</v>
      </c>
      <c r="C374">
        <v>316</v>
      </c>
      <c r="D374">
        <v>78</v>
      </c>
      <c r="E374">
        <v>80403</v>
      </c>
      <c r="F374">
        <v>100</v>
      </c>
      <c r="H374" t="s">
        <v>320</v>
      </c>
      <c r="I374">
        <v>2008</v>
      </c>
      <c r="J374">
        <v>2</v>
      </c>
      <c r="K374">
        <v>97</v>
      </c>
      <c r="L374">
        <v>19</v>
      </c>
      <c r="M374" t="s">
        <v>18</v>
      </c>
      <c r="N374" t="s">
        <v>19</v>
      </c>
      <c r="O374" t="s">
        <v>20</v>
      </c>
      <c r="P374" t="s">
        <v>320</v>
      </c>
    </row>
    <row r="375" spans="1:16" x14ac:dyDescent="0.2">
      <c r="A375">
        <v>786863428</v>
      </c>
      <c r="B375" t="s">
        <v>321</v>
      </c>
      <c r="C375">
        <v>316</v>
      </c>
      <c r="D375">
        <v>78</v>
      </c>
      <c r="E375">
        <v>80403</v>
      </c>
      <c r="F375">
        <v>100</v>
      </c>
      <c r="H375" t="s">
        <v>320</v>
      </c>
      <c r="I375">
        <v>2010</v>
      </c>
      <c r="J375">
        <v>3</v>
      </c>
      <c r="K375">
        <v>97</v>
      </c>
      <c r="L375">
        <v>19</v>
      </c>
      <c r="M375" t="s">
        <v>18</v>
      </c>
      <c r="N375" t="s">
        <v>19</v>
      </c>
      <c r="O375" t="s">
        <v>20</v>
      </c>
      <c r="P375" t="s">
        <v>320</v>
      </c>
    </row>
    <row r="376" spans="1:16" x14ac:dyDescent="0.2">
      <c r="A376">
        <v>786863236</v>
      </c>
      <c r="B376" t="s">
        <v>322</v>
      </c>
      <c r="C376">
        <v>316</v>
      </c>
      <c r="D376">
        <v>78</v>
      </c>
      <c r="E376">
        <v>80403</v>
      </c>
      <c r="F376">
        <v>100</v>
      </c>
      <c r="H376" t="s">
        <v>320</v>
      </c>
      <c r="I376">
        <v>2009</v>
      </c>
      <c r="J376">
        <v>1</v>
      </c>
      <c r="K376">
        <v>97</v>
      </c>
      <c r="L376">
        <v>19</v>
      </c>
      <c r="M376" t="s">
        <v>18</v>
      </c>
      <c r="N376" t="s">
        <v>19</v>
      </c>
      <c r="O376" t="s">
        <v>20</v>
      </c>
      <c r="P376" t="s">
        <v>320</v>
      </c>
    </row>
    <row r="377" spans="1:16" x14ac:dyDescent="0.2">
      <c r="A377">
        <v>786863404</v>
      </c>
      <c r="B377" t="s">
        <v>323</v>
      </c>
      <c r="C377">
        <v>316</v>
      </c>
      <c r="D377">
        <v>78</v>
      </c>
      <c r="E377">
        <v>80403</v>
      </c>
      <c r="F377">
        <v>100</v>
      </c>
      <c r="H377" t="s">
        <v>320</v>
      </c>
      <c r="I377">
        <v>2010</v>
      </c>
      <c r="J377">
        <v>2</v>
      </c>
      <c r="K377">
        <v>97</v>
      </c>
      <c r="L377">
        <v>19</v>
      </c>
      <c r="M377" t="s">
        <v>18</v>
      </c>
      <c r="N377" t="s">
        <v>19</v>
      </c>
      <c r="O377" t="s">
        <v>20</v>
      </c>
      <c r="P377" t="s">
        <v>320</v>
      </c>
    </row>
    <row r="378" spans="1:16" x14ac:dyDescent="0.2">
      <c r="A378">
        <v>786863596</v>
      </c>
      <c r="B378" t="s">
        <v>324</v>
      </c>
      <c r="C378">
        <v>316</v>
      </c>
      <c r="D378">
        <v>78</v>
      </c>
      <c r="E378">
        <v>80403</v>
      </c>
      <c r="F378">
        <v>100</v>
      </c>
      <c r="H378" t="s">
        <v>320</v>
      </c>
      <c r="I378">
        <v>2011</v>
      </c>
      <c r="J378">
        <v>4</v>
      </c>
      <c r="K378">
        <v>97</v>
      </c>
      <c r="L378">
        <v>19</v>
      </c>
      <c r="M378" t="s">
        <v>18</v>
      </c>
      <c r="N378" t="s">
        <v>19</v>
      </c>
      <c r="O378" t="s">
        <v>20</v>
      </c>
      <c r="P378" t="s">
        <v>320</v>
      </c>
    </row>
    <row r="379" spans="1:16" x14ac:dyDescent="0.2">
      <c r="A379">
        <v>786862972</v>
      </c>
      <c r="B379" t="s">
        <v>325</v>
      </c>
      <c r="C379">
        <v>316</v>
      </c>
      <c r="D379">
        <v>78</v>
      </c>
      <c r="E379">
        <v>80403</v>
      </c>
      <c r="F379">
        <v>100</v>
      </c>
      <c r="H379" t="s">
        <v>320</v>
      </c>
      <c r="I379">
        <v>2007</v>
      </c>
      <c r="J379">
        <v>2</v>
      </c>
      <c r="K379">
        <v>97</v>
      </c>
      <c r="L379">
        <v>19</v>
      </c>
      <c r="M379" t="s">
        <v>18</v>
      </c>
      <c r="N379" t="s">
        <v>19</v>
      </c>
      <c r="O379" t="s">
        <v>20</v>
      </c>
      <c r="P379" t="s">
        <v>320</v>
      </c>
    </row>
    <row r="380" spans="1:16" x14ac:dyDescent="0.2">
      <c r="A380">
        <v>786863020</v>
      </c>
      <c r="B380" t="s">
        <v>326</v>
      </c>
      <c r="C380">
        <v>316</v>
      </c>
      <c r="D380">
        <v>78</v>
      </c>
      <c r="E380">
        <v>80403</v>
      </c>
      <c r="F380">
        <v>100</v>
      </c>
      <c r="H380" t="s">
        <v>320</v>
      </c>
      <c r="I380">
        <v>2007</v>
      </c>
      <c r="J380">
        <v>4</v>
      </c>
      <c r="K380">
        <v>97</v>
      </c>
      <c r="L380">
        <v>19</v>
      </c>
      <c r="M380" t="s">
        <v>18</v>
      </c>
      <c r="N380" t="s">
        <v>19</v>
      </c>
      <c r="O380" t="s">
        <v>20</v>
      </c>
      <c r="P380" t="s">
        <v>320</v>
      </c>
    </row>
    <row r="381" spans="1:16" x14ac:dyDescent="0.2">
      <c r="A381">
        <v>786863572</v>
      </c>
      <c r="B381" t="s">
        <v>327</v>
      </c>
      <c r="C381">
        <v>316</v>
      </c>
      <c r="D381">
        <v>78</v>
      </c>
      <c r="E381">
        <v>80403</v>
      </c>
      <c r="F381">
        <v>100</v>
      </c>
      <c r="H381" t="s">
        <v>320</v>
      </c>
      <c r="I381">
        <v>2011</v>
      </c>
      <c r="J381">
        <v>3</v>
      </c>
      <c r="K381">
        <v>97</v>
      </c>
      <c r="L381">
        <v>19</v>
      </c>
      <c r="M381" t="s">
        <v>18</v>
      </c>
      <c r="N381" t="s">
        <v>19</v>
      </c>
      <c r="O381" t="s">
        <v>20</v>
      </c>
      <c r="P381" t="s">
        <v>320</v>
      </c>
    </row>
    <row r="382" spans="1:16" x14ac:dyDescent="0.2">
      <c r="A382">
        <v>786863140</v>
      </c>
      <c r="B382" t="s">
        <v>328</v>
      </c>
      <c r="C382">
        <v>316</v>
      </c>
      <c r="D382">
        <v>78</v>
      </c>
      <c r="E382">
        <v>80403</v>
      </c>
      <c r="F382">
        <v>100</v>
      </c>
      <c r="H382" t="s">
        <v>320</v>
      </c>
      <c r="I382">
        <v>2008</v>
      </c>
      <c r="J382">
        <v>3</v>
      </c>
      <c r="K382">
        <v>97</v>
      </c>
      <c r="L382">
        <v>19</v>
      </c>
      <c r="M382" t="s">
        <v>18</v>
      </c>
      <c r="N382" t="s">
        <v>19</v>
      </c>
      <c r="O382" t="s">
        <v>20</v>
      </c>
      <c r="P382" t="s">
        <v>320</v>
      </c>
    </row>
    <row r="383" spans="1:16" x14ac:dyDescent="0.2">
      <c r="A383">
        <v>786863284</v>
      </c>
      <c r="B383" t="s">
        <v>329</v>
      </c>
      <c r="C383">
        <v>316</v>
      </c>
      <c r="D383">
        <v>78</v>
      </c>
      <c r="E383">
        <v>80403</v>
      </c>
      <c r="F383">
        <v>100</v>
      </c>
      <c r="H383" t="s">
        <v>320</v>
      </c>
      <c r="I383">
        <v>2009</v>
      </c>
      <c r="J383">
        <v>3</v>
      </c>
      <c r="K383">
        <v>97</v>
      </c>
      <c r="L383">
        <v>19</v>
      </c>
      <c r="M383" t="s">
        <v>18</v>
      </c>
      <c r="N383" t="s">
        <v>19</v>
      </c>
      <c r="O383" t="s">
        <v>20</v>
      </c>
      <c r="P383" t="s">
        <v>320</v>
      </c>
    </row>
    <row r="384" spans="1:16" x14ac:dyDescent="0.2">
      <c r="A384">
        <v>786863308</v>
      </c>
      <c r="B384" t="s">
        <v>330</v>
      </c>
      <c r="C384">
        <v>316</v>
      </c>
      <c r="D384">
        <v>78</v>
      </c>
      <c r="E384">
        <v>80403</v>
      </c>
      <c r="F384">
        <v>100</v>
      </c>
      <c r="H384" t="s">
        <v>320</v>
      </c>
      <c r="I384">
        <v>2009</v>
      </c>
      <c r="J384">
        <v>4</v>
      </c>
      <c r="K384">
        <v>97</v>
      </c>
      <c r="L384">
        <v>19</v>
      </c>
      <c r="M384" t="s">
        <v>18</v>
      </c>
      <c r="N384" t="s">
        <v>19</v>
      </c>
      <c r="O384" t="s">
        <v>20</v>
      </c>
      <c r="P384" t="s">
        <v>320</v>
      </c>
    </row>
    <row r="385" spans="1:16" x14ac:dyDescent="0.2">
      <c r="A385">
        <v>786863260</v>
      </c>
      <c r="B385" t="s">
        <v>331</v>
      </c>
      <c r="C385">
        <v>316</v>
      </c>
      <c r="D385">
        <v>78</v>
      </c>
      <c r="E385">
        <v>80403</v>
      </c>
      <c r="F385">
        <v>100</v>
      </c>
      <c r="H385" t="s">
        <v>320</v>
      </c>
      <c r="I385">
        <v>2009</v>
      </c>
      <c r="J385">
        <v>2</v>
      </c>
      <c r="K385">
        <v>97</v>
      </c>
      <c r="L385">
        <v>19</v>
      </c>
      <c r="M385" t="s">
        <v>18</v>
      </c>
      <c r="N385" t="s">
        <v>19</v>
      </c>
      <c r="O385" t="s">
        <v>20</v>
      </c>
      <c r="P385" t="s">
        <v>320</v>
      </c>
    </row>
    <row r="386" spans="1:16" x14ac:dyDescent="0.2">
      <c r="A386">
        <v>786863524</v>
      </c>
      <c r="B386" t="s">
        <v>332</v>
      </c>
      <c r="C386">
        <v>316</v>
      </c>
      <c r="D386">
        <v>78</v>
      </c>
      <c r="E386">
        <v>80403</v>
      </c>
      <c r="F386">
        <v>100</v>
      </c>
      <c r="H386" t="s">
        <v>320</v>
      </c>
      <c r="I386">
        <v>2011</v>
      </c>
      <c r="J386">
        <v>1</v>
      </c>
      <c r="K386">
        <v>97</v>
      </c>
      <c r="L386">
        <v>19</v>
      </c>
      <c r="M386" t="s">
        <v>18</v>
      </c>
      <c r="N386" t="s">
        <v>19</v>
      </c>
      <c r="O386" t="s">
        <v>20</v>
      </c>
      <c r="P386" t="s">
        <v>320</v>
      </c>
    </row>
    <row r="387" spans="1:16" x14ac:dyDescent="0.2">
      <c r="A387">
        <v>786863092</v>
      </c>
      <c r="B387" t="s">
        <v>333</v>
      </c>
      <c r="C387">
        <v>316</v>
      </c>
      <c r="D387">
        <v>78</v>
      </c>
      <c r="E387">
        <v>80403</v>
      </c>
      <c r="F387">
        <v>100</v>
      </c>
      <c r="H387" t="s">
        <v>320</v>
      </c>
      <c r="I387">
        <v>2008</v>
      </c>
      <c r="J387">
        <v>1</v>
      </c>
      <c r="K387">
        <v>97</v>
      </c>
      <c r="L387">
        <v>19</v>
      </c>
      <c r="M387" t="s">
        <v>18</v>
      </c>
      <c r="N387" t="s">
        <v>19</v>
      </c>
      <c r="O387" t="s">
        <v>20</v>
      </c>
      <c r="P387" t="s">
        <v>320</v>
      </c>
    </row>
    <row r="388" spans="1:16" x14ac:dyDescent="0.2">
      <c r="A388">
        <v>786863548</v>
      </c>
      <c r="B388" t="s">
        <v>334</v>
      </c>
      <c r="C388">
        <v>316</v>
      </c>
      <c r="D388">
        <v>78</v>
      </c>
      <c r="E388">
        <v>80403</v>
      </c>
      <c r="F388">
        <v>100</v>
      </c>
      <c r="H388" t="s">
        <v>320</v>
      </c>
      <c r="I388">
        <v>2011</v>
      </c>
      <c r="J388">
        <v>2</v>
      </c>
      <c r="K388">
        <v>97</v>
      </c>
      <c r="L388">
        <v>19</v>
      </c>
      <c r="M388" t="s">
        <v>18</v>
      </c>
      <c r="N388" t="s">
        <v>19</v>
      </c>
      <c r="O388" t="s">
        <v>20</v>
      </c>
      <c r="P388" t="s">
        <v>320</v>
      </c>
    </row>
    <row r="389" spans="1:16" x14ac:dyDescent="0.2">
      <c r="A389">
        <v>786862948</v>
      </c>
      <c r="B389" t="s">
        <v>335</v>
      </c>
      <c r="C389">
        <v>316</v>
      </c>
      <c r="D389">
        <v>78</v>
      </c>
      <c r="E389">
        <v>80403</v>
      </c>
      <c r="F389">
        <v>100</v>
      </c>
      <c r="H389" t="s">
        <v>320</v>
      </c>
      <c r="I389">
        <v>2007</v>
      </c>
      <c r="J389">
        <v>1</v>
      </c>
      <c r="K389">
        <v>97</v>
      </c>
      <c r="L389">
        <v>19</v>
      </c>
      <c r="M389" t="s">
        <v>18</v>
      </c>
      <c r="N389" t="s">
        <v>19</v>
      </c>
      <c r="O389" t="s">
        <v>20</v>
      </c>
      <c r="P389" t="s">
        <v>320</v>
      </c>
    </row>
    <row r="390" spans="1:16" x14ac:dyDescent="0.2">
      <c r="A390">
        <v>786863164</v>
      </c>
      <c r="B390" t="s">
        <v>336</v>
      </c>
      <c r="C390">
        <v>316</v>
      </c>
      <c r="D390">
        <v>78</v>
      </c>
      <c r="E390">
        <v>80403</v>
      </c>
      <c r="F390">
        <v>100</v>
      </c>
      <c r="H390" t="s">
        <v>320</v>
      </c>
      <c r="I390">
        <v>2008</v>
      </c>
      <c r="J390">
        <v>4</v>
      </c>
      <c r="K390">
        <v>97</v>
      </c>
      <c r="L390">
        <v>19</v>
      </c>
      <c r="M390" t="s">
        <v>18</v>
      </c>
      <c r="N390" t="s">
        <v>19</v>
      </c>
      <c r="O390" t="s">
        <v>20</v>
      </c>
      <c r="P390" t="s">
        <v>320</v>
      </c>
    </row>
    <row r="391" spans="1:16" x14ac:dyDescent="0.2">
      <c r="A391">
        <v>786862996</v>
      </c>
      <c r="B391" t="s">
        <v>337</v>
      </c>
      <c r="C391">
        <v>316</v>
      </c>
      <c r="D391">
        <v>78</v>
      </c>
      <c r="E391">
        <v>80403</v>
      </c>
      <c r="F391">
        <v>100</v>
      </c>
      <c r="H391" t="s">
        <v>320</v>
      </c>
      <c r="I391">
        <v>2007</v>
      </c>
      <c r="J391">
        <v>3</v>
      </c>
      <c r="K391">
        <v>97</v>
      </c>
      <c r="L391">
        <v>19</v>
      </c>
      <c r="M391" t="s">
        <v>18</v>
      </c>
      <c r="N391" t="s">
        <v>19</v>
      </c>
      <c r="O391" t="s">
        <v>20</v>
      </c>
      <c r="P391" t="s">
        <v>320</v>
      </c>
    </row>
    <row r="392" spans="1:16" x14ac:dyDescent="0.2">
      <c r="A392">
        <v>786863452</v>
      </c>
      <c r="B392" t="s">
        <v>338</v>
      </c>
      <c r="C392">
        <v>316</v>
      </c>
      <c r="D392">
        <v>78</v>
      </c>
      <c r="E392">
        <v>80403</v>
      </c>
      <c r="F392">
        <v>100</v>
      </c>
      <c r="H392" t="s">
        <v>320</v>
      </c>
      <c r="I392">
        <v>2010</v>
      </c>
      <c r="J392">
        <v>4</v>
      </c>
      <c r="K392">
        <v>97</v>
      </c>
      <c r="L392">
        <v>19</v>
      </c>
      <c r="M392" t="s">
        <v>18</v>
      </c>
      <c r="N392" t="s">
        <v>19</v>
      </c>
      <c r="O392" t="s">
        <v>20</v>
      </c>
      <c r="P392" t="s">
        <v>320</v>
      </c>
    </row>
    <row r="393" spans="1:16" x14ac:dyDescent="0.2">
      <c r="A393">
        <v>786862084</v>
      </c>
      <c r="B393" t="s">
        <v>339</v>
      </c>
      <c r="C393">
        <v>316</v>
      </c>
      <c r="D393">
        <v>78</v>
      </c>
      <c r="E393">
        <v>80403</v>
      </c>
      <c r="F393">
        <v>100</v>
      </c>
      <c r="H393" t="s">
        <v>320</v>
      </c>
      <c r="I393">
        <v>2001</v>
      </c>
      <c r="J393">
        <v>1</v>
      </c>
      <c r="K393">
        <v>97</v>
      </c>
      <c r="L393">
        <v>19</v>
      </c>
      <c r="M393" t="s">
        <v>18</v>
      </c>
      <c r="N393" t="s">
        <v>19</v>
      </c>
      <c r="O393" t="s">
        <v>20</v>
      </c>
      <c r="P393" t="s">
        <v>320</v>
      </c>
    </row>
    <row r="394" spans="1:16" x14ac:dyDescent="0.2">
      <c r="A394">
        <v>786862006</v>
      </c>
      <c r="B394" t="s">
        <v>340</v>
      </c>
      <c r="C394">
        <v>316</v>
      </c>
      <c r="D394">
        <v>78</v>
      </c>
      <c r="E394">
        <v>80403</v>
      </c>
      <c r="F394">
        <v>100</v>
      </c>
      <c r="H394" t="s">
        <v>320</v>
      </c>
      <c r="I394">
        <v>2000</v>
      </c>
      <c r="J394">
        <v>1</v>
      </c>
      <c r="K394">
        <v>97</v>
      </c>
      <c r="L394">
        <v>19</v>
      </c>
      <c r="M394" t="s">
        <v>18</v>
      </c>
      <c r="N394" t="s">
        <v>19</v>
      </c>
      <c r="O394" t="s">
        <v>20</v>
      </c>
      <c r="P394" t="s">
        <v>320</v>
      </c>
    </row>
    <row r="395" spans="1:16" x14ac:dyDescent="0.2">
      <c r="A395">
        <v>786862108</v>
      </c>
      <c r="B395" t="s">
        <v>341</v>
      </c>
      <c r="C395">
        <v>316</v>
      </c>
      <c r="D395">
        <v>78</v>
      </c>
      <c r="E395">
        <v>80403</v>
      </c>
      <c r="F395">
        <v>100</v>
      </c>
      <c r="H395" t="s">
        <v>320</v>
      </c>
      <c r="I395">
        <v>2001</v>
      </c>
      <c r="J395">
        <v>2</v>
      </c>
      <c r="K395">
        <v>97</v>
      </c>
      <c r="L395">
        <v>19</v>
      </c>
      <c r="M395" t="s">
        <v>18</v>
      </c>
      <c r="N395" t="s">
        <v>19</v>
      </c>
      <c r="O395" t="s">
        <v>20</v>
      </c>
      <c r="P395" t="s">
        <v>320</v>
      </c>
    </row>
    <row r="396" spans="1:16" x14ac:dyDescent="0.2">
      <c r="A396">
        <v>786862018</v>
      </c>
      <c r="B396" t="s">
        <v>342</v>
      </c>
      <c r="C396">
        <v>316</v>
      </c>
      <c r="D396">
        <v>78</v>
      </c>
      <c r="E396">
        <v>80403</v>
      </c>
      <c r="F396">
        <v>100</v>
      </c>
      <c r="H396" t="s">
        <v>320</v>
      </c>
      <c r="I396">
        <v>2000</v>
      </c>
      <c r="J396">
        <v>2</v>
      </c>
      <c r="K396">
        <v>97</v>
      </c>
      <c r="L396">
        <v>19</v>
      </c>
      <c r="M396" t="s">
        <v>18</v>
      </c>
      <c r="N396" t="s">
        <v>19</v>
      </c>
      <c r="O396" t="s">
        <v>20</v>
      </c>
      <c r="P396" t="s">
        <v>320</v>
      </c>
    </row>
    <row r="397" spans="1:16" x14ac:dyDescent="0.2">
      <c r="A397">
        <v>786862030</v>
      </c>
      <c r="B397" t="s">
        <v>343</v>
      </c>
      <c r="C397">
        <v>316</v>
      </c>
      <c r="D397">
        <v>78</v>
      </c>
      <c r="E397">
        <v>80403</v>
      </c>
      <c r="F397">
        <v>100</v>
      </c>
      <c r="H397" t="s">
        <v>320</v>
      </c>
      <c r="I397">
        <v>2000</v>
      </c>
      <c r="J397">
        <v>3</v>
      </c>
      <c r="K397">
        <v>97</v>
      </c>
      <c r="L397">
        <v>19</v>
      </c>
      <c r="M397" t="s">
        <v>18</v>
      </c>
      <c r="N397" t="s">
        <v>19</v>
      </c>
      <c r="O397" t="s">
        <v>20</v>
      </c>
      <c r="P397" t="s">
        <v>320</v>
      </c>
    </row>
    <row r="398" spans="1:16" x14ac:dyDescent="0.2">
      <c r="A398">
        <v>786862156</v>
      </c>
      <c r="B398" t="s">
        <v>344</v>
      </c>
      <c r="C398">
        <v>316</v>
      </c>
      <c r="D398">
        <v>78</v>
      </c>
      <c r="E398">
        <v>80403</v>
      </c>
      <c r="F398">
        <v>100</v>
      </c>
      <c r="H398" t="s">
        <v>320</v>
      </c>
      <c r="I398">
        <v>2001</v>
      </c>
      <c r="J398">
        <v>4</v>
      </c>
      <c r="K398">
        <v>97</v>
      </c>
      <c r="L398">
        <v>19</v>
      </c>
      <c r="M398" t="s">
        <v>18</v>
      </c>
      <c r="N398" t="s">
        <v>19</v>
      </c>
      <c r="O398" t="s">
        <v>20</v>
      </c>
      <c r="P398" t="s">
        <v>320</v>
      </c>
    </row>
    <row r="399" spans="1:16" x14ac:dyDescent="0.2">
      <c r="A399">
        <v>786862132</v>
      </c>
      <c r="B399" t="s">
        <v>345</v>
      </c>
      <c r="C399">
        <v>316</v>
      </c>
      <c r="D399">
        <v>78</v>
      </c>
      <c r="E399">
        <v>80403</v>
      </c>
      <c r="F399">
        <v>100</v>
      </c>
      <c r="H399" t="s">
        <v>320</v>
      </c>
      <c r="I399">
        <v>2001</v>
      </c>
      <c r="J399">
        <v>3</v>
      </c>
      <c r="K399">
        <v>97</v>
      </c>
      <c r="L399">
        <v>19</v>
      </c>
      <c r="M399" t="s">
        <v>18</v>
      </c>
      <c r="N399" t="s">
        <v>19</v>
      </c>
      <c r="O399" t="s">
        <v>20</v>
      </c>
      <c r="P399" t="s">
        <v>320</v>
      </c>
    </row>
    <row r="400" spans="1:16" x14ac:dyDescent="0.2">
      <c r="A400">
        <v>786862042</v>
      </c>
      <c r="B400" t="s">
        <v>346</v>
      </c>
      <c r="C400">
        <v>316</v>
      </c>
      <c r="D400">
        <v>78</v>
      </c>
      <c r="E400">
        <v>80403</v>
      </c>
      <c r="F400">
        <v>100</v>
      </c>
      <c r="H400" t="s">
        <v>320</v>
      </c>
      <c r="I400">
        <v>2000</v>
      </c>
      <c r="J400">
        <v>4</v>
      </c>
      <c r="K400">
        <v>97</v>
      </c>
      <c r="L400">
        <v>19</v>
      </c>
      <c r="M400" t="s">
        <v>18</v>
      </c>
      <c r="N400" t="s">
        <v>19</v>
      </c>
      <c r="O400" t="s">
        <v>20</v>
      </c>
      <c r="P400" t="s">
        <v>320</v>
      </c>
    </row>
    <row r="401" spans="1:16" x14ac:dyDescent="0.2">
      <c r="A401">
        <v>786862444</v>
      </c>
      <c r="B401" t="s">
        <v>347</v>
      </c>
      <c r="C401">
        <v>316</v>
      </c>
      <c r="D401">
        <v>78</v>
      </c>
      <c r="E401">
        <v>80403</v>
      </c>
      <c r="F401">
        <v>100</v>
      </c>
      <c r="H401" t="s">
        <v>320</v>
      </c>
      <c r="I401">
        <v>2003</v>
      </c>
      <c r="J401">
        <v>4</v>
      </c>
      <c r="K401">
        <v>97</v>
      </c>
      <c r="L401">
        <v>19</v>
      </c>
      <c r="M401" t="s">
        <v>18</v>
      </c>
      <c r="N401" t="s">
        <v>19</v>
      </c>
      <c r="O401" t="s">
        <v>20</v>
      </c>
      <c r="P401" t="s">
        <v>320</v>
      </c>
    </row>
    <row r="402" spans="1:16" x14ac:dyDescent="0.2">
      <c r="A402">
        <v>786862516</v>
      </c>
      <c r="B402" t="s">
        <v>348</v>
      </c>
      <c r="C402">
        <v>316</v>
      </c>
      <c r="D402">
        <v>78</v>
      </c>
      <c r="E402">
        <v>80403</v>
      </c>
      <c r="F402">
        <v>100</v>
      </c>
      <c r="H402" t="s">
        <v>320</v>
      </c>
      <c r="I402">
        <v>2004</v>
      </c>
      <c r="J402">
        <v>1</v>
      </c>
      <c r="K402">
        <v>97</v>
      </c>
      <c r="L402">
        <v>19</v>
      </c>
      <c r="M402" t="s">
        <v>18</v>
      </c>
      <c r="N402" t="s">
        <v>19</v>
      </c>
      <c r="O402" t="s">
        <v>20</v>
      </c>
      <c r="P402" t="s">
        <v>320</v>
      </c>
    </row>
    <row r="403" spans="1:16" x14ac:dyDescent="0.2">
      <c r="A403">
        <v>786862660</v>
      </c>
      <c r="B403" t="s">
        <v>349</v>
      </c>
      <c r="C403">
        <v>316</v>
      </c>
      <c r="D403">
        <v>78</v>
      </c>
      <c r="E403">
        <v>80403</v>
      </c>
      <c r="F403">
        <v>100</v>
      </c>
      <c r="H403" t="s">
        <v>320</v>
      </c>
      <c r="I403">
        <v>2005</v>
      </c>
      <c r="J403">
        <v>1</v>
      </c>
      <c r="K403">
        <v>97</v>
      </c>
      <c r="L403">
        <v>19</v>
      </c>
      <c r="M403" t="s">
        <v>18</v>
      </c>
      <c r="N403" t="s">
        <v>19</v>
      </c>
      <c r="O403" t="s">
        <v>20</v>
      </c>
      <c r="P403" t="s">
        <v>320</v>
      </c>
    </row>
    <row r="404" spans="1:16" x14ac:dyDescent="0.2">
      <c r="A404">
        <v>786862708</v>
      </c>
      <c r="B404" t="s">
        <v>350</v>
      </c>
      <c r="C404">
        <v>316</v>
      </c>
      <c r="D404">
        <v>78</v>
      </c>
      <c r="E404">
        <v>80403</v>
      </c>
      <c r="F404">
        <v>100</v>
      </c>
      <c r="H404" t="s">
        <v>320</v>
      </c>
      <c r="I404">
        <v>2005</v>
      </c>
      <c r="J404">
        <v>3</v>
      </c>
      <c r="K404">
        <v>97</v>
      </c>
      <c r="L404">
        <v>19</v>
      </c>
      <c r="M404" t="s">
        <v>18</v>
      </c>
      <c r="N404" t="s">
        <v>19</v>
      </c>
      <c r="O404" t="s">
        <v>20</v>
      </c>
      <c r="P404" t="s">
        <v>320</v>
      </c>
    </row>
    <row r="405" spans="1:16" x14ac:dyDescent="0.2">
      <c r="A405">
        <v>786862252</v>
      </c>
      <c r="B405" t="s">
        <v>351</v>
      </c>
      <c r="C405">
        <v>316</v>
      </c>
      <c r="D405">
        <v>78</v>
      </c>
      <c r="E405">
        <v>80403</v>
      </c>
      <c r="F405">
        <v>100</v>
      </c>
      <c r="H405" t="s">
        <v>320</v>
      </c>
      <c r="I405">
        <v>2002</v>
      </c>
      <c r="J405">
        <v>2</v>
      </c>
      <c r="K405">
        <v>97</v>
      </c>
      <c r="L405">
        <v>19</v>
      </c>
      <c r="M405" t="s">
        <v>18</v>
      </c>
      <c r="N405" t="s">
        <v>19</v>
      </c>
      <c r="O405" t="s">
        <v>20</v>
      </c>
      <c r="P405" t="s">
        <v>320</v>
      </c>
    </row>
    <row r="406" spans="1:16" x14ac:dyDescent="0.2">
      <c r="A406">
        <v>786863668</v>
      </c>
      <c r="B406" t="s">
        <v>352</v>
      </c>
      <c r="C406">
        <v>316</v>
      </c>
      <c r="D406">
        <v>78</v>
      </c>
      <c r="E406">
        <v>80403</v>
      </c>
      <c r="F406">
        <v>100</v>
      </c>
      <c r="H406" t="s">
        <v>320</v>
      </c>
      <c r="I406">
        <v>2012</v>
      </c>
      <c r="J406">
        <v>1</v>
      </c>
      <c r="K406">
        <v>97</v>
      </c>
      <c r="L406">
        <v>19</v>
      </c>
      <c r="M406" t="s">
        <v>18</v>
      </c>
      <c r="N406" t="s">
        <v>19</v>
      </c>
      <c r="O406" t="s">
        <v>20</v>
      </c>
      <c r="P406" t="s">
        <v>320</v>
      </c>
    </row>
    <row r="407" spans="1:16" x14ac:dyDescent="0.2">
      <c r="A407">
        <v>786862684</v>
      </c>
      <c r="B407" t="s">
        <v>353</v>
      </c>
      <c r="C407">
        <v>316</v>
      </c>
      <c r="D407">
        <v>78</v>
      </c>
      <c r="E407">
        <v>80403</v>
      </c>
      <c r="F407">
        <v>100</v>
      </c>
      <c r="H407" t="s">
        <v>320</v>
      </c>
      <c r="I407">
        <v>2005</v>
      </c>
      <c r="J407">
        <v>2</v>
      </c>
      <c r="K407">
        <v>97</v>
      </c>
      <c r="L407">
        <v>19</v>
      </c>
      <c r="M407" t="s">
        <v>18</v>
      </c>
      <c r="N407" t="s">
        <v>19</v>
      </c>
      <c r="O407" t="s">
        <v>20</v>
      </c>
      <c r="P407" t="s">
        <v>320</v>
      </c>
    </row>
    <row r="408" spans="1:16" x14ac:dyDescent="0.2">
      <c r="A408">
        <v>786862732</v>
      </c>
      <c r="B408" t="s">
        <v>354</v>
      </c>
      <c r="C408">
        <v>316</v>
      </c>
      <c r="D408">
        <v>78</v>
      </c>
      <c r="E408">
        <v>80403</v>
      </c>
      <c r="F408">
        <v>100</v>
      </c>
      <c r="H408" t="s">
        <v>320</v>
      </c>
      <c r="I408">
        <v>2005</v>
      </c>
      <c r="J408">
        <v>4</v>
      </c>
      <c r="K408">
        <v>97</v>
      </c>
      <c r="L408">
        <v>19</v>
      </c>
      <c r="M408" t="s">
        <v>18</v>
      </c>
      <c r="N408" t="s">
        <v>19</v>
      </c>
      <c r="O408" t="s">
        <v>20</v>
      </c>
      <c r="P408" t="s">
        <v>320</v>
      </c>
    </row>
    <row r="409" spans="1:16" x14ac:dyDescent="0.2">
      <c r="A409">
        <v>786862828</v>
      </c>
      <c r="B409" t="s">
        <v>355</v>
      </c>
      <c r="C409">
        <v>316</v>
      </c>
      <c r="D409">
        <v>78</v>
      </c>
      <c r="E409">
        <v>80403</v>
      </c>
      <c r="F409">
        <v>100</v>
      </c>
      <c r="H409" t="s">
        <v>320</v>
      </c>
      <c r="I409">
        <v>2006</v>
      </c>
      <c r="J409">
        <v>2</v>
      </c>
      <c r="K409">
        <v>97</v>
      </c>
      <c r="L409">
        <v>19</v>
      </c>
      <c r="M409" t="s">
        <v>18</v>
      </c>
      <c r="N409" t="s">
        <v>19</v>
      </c>
      <c r="O409" t="s">
        <v>20</v>
      </c>
      <c r="P409" t="s">
        <v>320</v>
      </c>
    </row>
    <row r="410" spans="1:16" x14ac:dyDescent="0.2">
      <c r="A410">
        <v>786862372</v>
      </c>
      <c r="B410" t="s">
        <v>356</v>
      </c>
      <c r="C410">
        <v>316</v>
      </c>
      <c r="D410">
        <v>78</v>
      </c>
      <c r="E410">
        <v>80403</v>
      </c>
      <c r="F410">
        <v>100</v>
      </c>
      <c r="H410" t="s">
        <v>320</v>
      </c>
      <c r="I410">
        <v>2003</v>
      </c>
      <c r="J410">
        <v>1</v>
      </c>
      <c r="K410">
        <v>97</v>
      </c>
      <c r="L410">
        <v>19</v>
      </c>
      <c r="M410" t="s">
        <v>18</v>
      </c>
      <c r="N410" t="s">
        <v>19</v>
      </c>
      <c r="O410" t="s">
        <v>20</v>
      </c>
      <c r="P410" t="s">
        <v>320</v>
      </c>
    </row>
    <row r="411" spans="1:16" x14ac:dyDescent="0.2">
      <c r="A411">
        <v>786862396</v>
      </c>
      <c r="B411" t="s">
        <v>357</v>
      </c>
      <c r="C411">
        <v>316</v>
      </c>
      <c r="D411">
        <v>78</v>
      </c>
      <c r="E411">
        <v>80403</v>
      </c>
      <c r="F411">
        <v>100</v>
      </c>
      <c r="H411" t="s">
        <v>320</v>
      </c>
      <c r="I411">
        <v>2003</v>
      </c>
      <c r="J411">
        <v>2</v>
      </c>
      <c r="K411">
        <v>97</v>
      </c>
      <c r="L411">
        <v>19</v>
      </c>
      <c r="M411" t="s">
        <v>18</v>
      </c>
      <c r="N411" t="s">
        <v>19</v>
      </c>
      <c r="O411" t="s">
        <v>20</v>
      </c>
      <c r="P411" t="s">
        <v>320</v>
      </c>
    </row>
    <row r="412" spans="1:16" x14ac:dyDescent="0.2">
      <c r="A412">
        <v>786862564</v>
      </c>
      <c r="B412" t="s">
        <v>358</v>
      </c>
      <c r="C412">
        <v>316</v>
      </c>
      <c r="D412">
        <v>78</v>
      </c>
      <c r="E412">
        <v>80403</v>
      </c>
      <c r="F412">
        <v>100</v>
      </c>
      <c r="H412" t="s">
        <v>320</v>
      </c>
      <c r="I412">
        <v>2004</v>
      </c>
      <c r="J412">
        <v>3</v>
      </c>
      <c r="K412">
        <v>97</v>
      </c>
      <c r="L412">
        <v>19</v>
      </c>
      <c r="M412" t="s">
        <v>18</v>
      </c>
      <c r="N412" t="s">
        <v>19</v>
      </c>
      <c r="O412" t="s">
        <v>20</v>
      </c>
      <c r="P412" t="s">
        <v>320</v>
      </c>
    </row>
    <row r="413" spans="1:16" x14ac:dyDescent="0.2">
      <c r="A413">
        <v>786862852</v>
      </c>
      <c r="B413" t="s">
        <v>359</v>
      </c>
      <c r="C413">
        <v>316</v>
      </c>
      <c r="D413">
        <v>78</v>
      </c>
      <c r="E413">
        <v>80403</v>
      </c>
      <c r="F413">
        <v>100</v>
      </c>
      <c r="H413" t="s">
        <v>320</v>
      </c>
      <c r="I413">
        <v>2006</v>
      </c>
      <c r="J413">
        <v>3</v>
      </c>
      <c r="K413">
        <v>97</v>
      </c>
      <c r="L413">
        <v>19</v>
      </c>
      <c r="M413" t="s">
        <v>18</v>
      </c>
      <c r="N413" t="s">
        <v>19</v>
      </c>
      <c r="O413" t="s">
        <v>20</v>
      </c>
      <c r="P413" t="s">
        <v>320</v>
      </c>
    </row>
    <row r="414" spans="1:16" x14ac:dyDescent="0.2">
      <c r="A414">
        <v>786862300</v>
      </c>
      <c r="B414" t="s">
        <v>360</v>
      </c>
      <c r="C414">
        <v>316</v>
      </c>
      <c r="D414">
        <v>78</v>
      </c>
      <c r="E414">
        <v>80403</v>
      </c>
      <c r="F414">
        <v>100</v>
      </c>
      <c r="H414" t="s">
        <v>320</v>
      </c>
      <c r="I414">
        <v>2002</v>
      </c>
      <c r="J414">
        <v>4</v>
      </c>
      <c r="K414">
        <v>97</v>
      </c>
      <c r="L414">
        <v>19</v>
      </c>
      <c r="M414" t="s">
        <v>18</v>
      </c>
      <c r="N414" t="s">
        <v>19</v>
      </c>
      <c r="O414" t="s">
        <v>20</v>
      </c>
      <c r="P414" t="s">
        <v>320</v>
      </c>
    </row>
    <row r="415" spans="1:16" x14ac:dyDescent="0.2">
      <c r="A415">
        <v>786863692</v>
      </c>
      <c r="B415" t="s">
        <v>361</v>
      </c>
      <c r="C415">
        <v>316</v>
      </c>
      <c r="D415">
        <v>78</v>
      </c>
      <c r="E415">
        <v>80403</v>
      </c>
      <c r="F415">
        <v>100</v>
      </c>
      <c r="H415" t="s">
        <v>320</v>
      </c>
      <c r="I415">
        <v>2012</v>
      </c>
      <c r="J415">
        <v>2</v>
      </c>
      <c r="K415">
        <v>97</v>
      </c>
      <c r="L415">
        <v>19</v>
      </c>
      <c r="M415" t="s">
        <v>18</v>
      </c>
      <c r="N415" t="s">
        <v>19</v>
      </c>
      <c r="O415" t="s">
        <v>20</v>
      </c>
      <c r="P415" t="s">
        <v>320</v>
      </c>
    </row>
    <row r="416" spans="1:16" x14ac:dyDescent="0.2">
      <c r="A416">
        <v>786862540</v>
      </c>
      <c r="B416" t="s">
        <v>362</v>
      </c>
      <c r="C416">
        <v>316</v>
      </c>
      <c r="D416">
        <v>78</v>
      </c>
      <c r="E416">
        <v>80403</v>
      </c>
      <c r="F416">
        <v>100</v>
      </c>
      <c r="H416" t="s">
        <v>320</v>
      </c>
      <c r="I416">
        <v>2004</v>
      </c>
      <c r="J416">
        <v>2</v>
      </c>
      <c r="K416">
        <v>97</v>
      </c>
      <c r="L416">
        <v>19</v>
      </c>
      <c r="M416" t="s">
        <v>18</v>
      </c>
      <c r="N416" t="s">
        <v>19</v>
      </c>
      <c r="O416" t="s">
        <v>20</v>
      </c>
      <c r="P416" t="s">
        <v>320</v>
      </c>
    </row>
    <row r="417" spans="1:16" x14ac:dyDescent="0.2">
      <c r="A417">
        <v>786862876</v>
      </c>
      <c r="B417" t="s">
        <v>363</v>
      </c>
      <c r="C417">
        <v>316</v>
      </c>
      <c r="D417">
        <v>78</v>
      </c>
      <c r="E417">
        <v>80403</v>
      </c>
      <c r="F417">
        <v>100</v>
      </c>
      <c r="H417" t="s">
        <v>320</v>
      </c>
      <c r="I417">
        <v>2006</v>
      </c>
      <c r="J417">
        <v>4</v>
      </c>
      <c r="K417">
        <v>97</v>
      </c>
      <c r="L417">
        <v>19</v>
      </c>
      <c r="M417" t="s">
        <v>18</v>
      </c>
      <c r="N417" t="s">
        <v>19</v>
      </c>
      <c r="O417" t="s">
        <v>20</v>
      </c>
      <c r="P417" t="s">
        <v>320</v>
      </c>
    </row>
    <row r="418" spans="1:16" x14ac:dyDescent="0.2">
      <c r="A418">
        <v>786862420</v>
      </c>
      <c r="B418" t="s">
        <v>364</v>
      </c>
      <c r="C418">
        <v>316</v>
      </c>
      <c r="D418">
        <v>78</v>
      </c>
      <c r="E418">
        <v>80403</v>
      </c>
      <c r="F418">
        <v>100</v>
      </c>
      <c r="H418" t="s">
        <v>320</v>
      </c>
      <c r="I418">
        <v>2003</v>
      </c>
      <c r="J418">
        <v>3</v>
      </c>
      <c r="K418">
        <v>97</v>
      </c>
      <c r="L418">
        <v>19</v>
      </c>
      <c r="M418" t="s">
        <v>18</v>
      </c>
      <c r="N418" t="s">
        <v>19</v>
      </c>
      <c r="O418" t="s">
        <v>20</v>
      </c>
      <c r="P418" t="s">
        <v>320</v>
      </c>
    </row>
    <row r="419" spans="1:16" x14ac:dyDescent="0.2">
      <c r="A419">
        <v>786862228</v>
      </c>
      <c r="B419" t="s">
        <v>365</v>
      </c>
      <c r="C419">
        <v>316</v>
      </c>
      <c r="D419">
        <v>78</v>
      </c>
      <c r="E419">
        <v>80403</v>
      </c>
      <c r="F419">
        <v>100</v>
      </c>
      <c r="H419" t="s">
        <v>320</v>
      </c>
      <c r="I419">
        <v>2002</v>
      </c>
      <c r="J419">
        <v>1</v>
      </c>
      <c r="K419">
        <v>97</v>
      </c>
      <c r="L419">
        <v>19</v>
      </c>
      <c r="M419" t="s">
        <v>18</v>
      </c>
      <c r="N419" t="s">
        <v>19</v>
      </c>
      <c r="O419" t="s">
        <v>20</v>
      </c>
      <c r="P419" t="s">
        <v>320</v>
      </c>
    </row>
    <row r="420" spans="1:16" x14ac:dyDescent="0.2">
      <c r="A420">
        <v>786862804</v>
      </c>
      <c r="B420" t="s">
        <v>366</v>
      </c>
      <c r="C420">
        <v>316</v>
      </c>
      <c r="D420">
        <v>78</v>
      </c>
      <c r="E420">
        <v>80403</v>
      </c>
      <c r="F420">
        <v>100</v>
      </c>
      <c r="H420" t="s">
        <v>320</v>
      </c>
      <c r="I420">
        <v>2006</v>
      </c>
      <c r="J420">
        <v>1</v>
      </c>
      <c r="K420">
        <v>97</v>
      </c>
      <c r="L420">
        <v>19</v>
      </c>
      <c r="M420" t="s">
        <v>18</v>
      </c>
      <c r="N420" t="s">
        <v>19</v>
      </c>
      <c r="O420" t="s">
        <v>20</v>
      </c>
      <c r="P420" t="s">
        <v>320</v>
      </c>
    </row>
    <row r="421" spans="1:16" x14ac:dyDescent="0.2">
      <c r="A421">
        <v>786862276</v>
      </c>
      <c r="B421" t="s">
        <v>367</v>
      </c>
      <c r="C421">
        <v>316</v>
      </c>
      <c r="D421">
        <v>78</v>
      </c>
      <c r="E421">
        <v>80403</v>
      </c>
      <c r="F421">
        <v>100</v>
      </c>
      <c r="H421" t="s">
        <v>320</v>
      </c>
      <c r="I421">
        <v>2002</v>
      </c>
      <c r="J421">
        <v>3</v>
      </c>
      <c r="K421">
        <v>97</v>
      </c>
      <c r="L421">
        <v>19</v>
      </c>
      <c r="M421" t="s">
        <v>18</v>
      </c>
      <c r="N421" t="s">
        <v>19</v>
      </c>
      <c r="O421" t="s">
        <v>20</v>
      </c>
      <c r="P421" t="s">
        <v>320</v>
      </c>
    </row>
    <row r="422" spans="1:16" x14ac:dyDescent="0.2">
      <c r="A422">
        <v>786862588</v>
      </c>
      <c r="B422" t="s">
        <v>368</v>
      </c>
      <c r="C422">
        <v>316</v>
      </c>
      <c r="D422">
        <v>78</v>
      </c>
      <c r="E422">
        <v>80403</v>
      </c>
      <c r="F422">
        <v>100</v>
      </c>
      <c r="H422" t="s">
        <v>320</v>
      </c>
      <c r="I422">
        <v>2004</v>
      </c>
      <c r="J422">
        <v>4</v>
      </c>
      <c r="K422">
        <v>97</v>
      </c>
      <c r="L422">
        <v>19</v>
      </c>
      <c r="M422" t="s">
        <v>18</v>
      </c>
      <c r="N422" t="s">
        <v>19</v>
      </c>
      <c r="O422" t="s">
        <v>20</v>
      </c>
      <c r="P422" t="s">
        <v>320</v>
      </c>
    </row>
    <row r="423" spans="1:16" x14ac:dyDescent="0.2">
      <c r="A423">
        <v>786863716</v>
      </c>
      <c r="B423" t="s">
        <v>369</v>
      </c>
      <c r="C423">
        <v>316</v>
      </c>
      <c r="D423">
        <v>78</v>
      </c>
      <c r="E423">
        <v>80403</v>
      </c>
      <c r="F423">
        <v>100</v>
      </c>
      <c r="H423" t="s">
        <v>320</v>
      </c>
      <c r="I423">
        <v>2012</v>
      </c>
      <c r="J423">
        <v>3</v>
      </c>
      <c r="K423">
        <v>97</v>
      </c>
      <c r="L423">
        <v>19</v>
      </c>
      <c r="M423" t="s">
        <v>18</v>
      </c>
      <c r="N423" t="s">
        <v>19</v>
      </c>
      <c r="O423" t="s">
        <v>20</v>
      </c>
      <c r="P423" t="s">
        <v>320</v>
      </c>
    </row>
    <row r="424" spans="1:16" x14ac:dyDescent="0.2">
      <c r="A424">
        <v>786863812</v>
      </c>
      <c r="B424" t="s">
        <v>370</v>
      </c>
      <c r="C424">
        <v>316</v>
      </c>
      <c r="D424">
        <v>78</v>
      </c>
      <c r="E424">
        <v>80403</v>
      </c>
      <c r="F424">
        <v>100</v>
      </c>
      <c r="H424" t="s">
        <v>320</v>
      </c>
      <c r="I424">
        <v>2013</v>
      </c>
      <c r="J424">
        <v>1</v>
      </c>
      <c r="K424">
        <v>97</v>
      </c>
      <c r="L424">
        <v>19</v>
      </c>
      <c r="M424" t="s">
        <v>18</v>
      </c>
      <c r="N424" t="s">
        <v>19</v>
      </c>
      <c r="O424" t="s">
        <v>20</v>
      </c>
      <c r="P424" t="s">
        <v>320</v>
      </c>
    </row>
    <row r="425" spans="1:16" x14ac:dyDescent="0.2">
      <c r="A425">
        <v>786863740</v>
      </c>
      <c r="B425" t="s">
        <v>371</v>
      </c>
      <c r="C425">
        <v>316</v>
      </c>
      <c r="D425">
        <v>78</v>
      </c>
      <c r="E425">
        <v>80403</v>
      </c>
      <c r="F425">
        <v>100</v>
      </c>
      <c r="H425" t="s">
        <v>320</v>
      </c>
      <c r="I425">
        <v>2012</v>
      </c>
      <c r="J425">
        <v>4</v>
      </c>
      <c r="K425">
        <v>97</v>
      </c>
      <c r="L425">
        <v>19</v>
      </c>
      <c r="M425" t="s">
        <v>18</v>
      </c>
      <c r="N425" t="s">
        <v>19</v>
      </c>
      <c r="O425" t="s">
        <v>20</v>
      </c>
      <c r="P425" t="s">
        <v>320</v>
      </c>
    </row>
    <row r="426" spans="1:16" x14ac:dyDescent="0.2">
      <c r="A426">
        <v>786863836</v>
      </c>
      <c r="B426" t="s">
        <v>372</v>
      </c>
      <c r="C426">
        <v>316</v>
      </c>
      <c r="D426">
        <v>78</v>
      </c>
      <c r="E426">
        <v>80403</v>
      </c>
      <c r="F426">
        <v>100</v>
      </c>
      <c r="H426" t="s">
        <v>320</v>
      </c>
      <c r="I426">
        <v>2013</v>
      </c>
      <c r="J426">
        <v>2</v>
      </c>
      <c r="K426">
        <v>97</v>
      </c>
      <c r="L426">
        <v>19</v>
      </c>
      <c r="M426" t="s">
        <v>18</v>
      </c>
      <c r="N426" t="s">
        <v>19</v>
      </c>
      <c r="O426" t="s">
        <v>20</v>
      </c>
      <c r="P426" t="s">
        <v>320</v>
      </c>
    </row>
    <row r="427" spans="1:16" x14ac:dyDescent="0.2">
      <c r="A427">
        <v>786863860</v>
      </c>
      <c r="B427" t="s">
        <v>373</v>
      </c>
      <c r="C427">
        <v>316</v>
      </c>
      <c r="D427">
        <v>78</v>
      </c>
      <c r="E427">
        <v>80403</v>
      </c>
      <c r="F427">
        <v>100</v>
      </c>
      <c r="H427" t="s">
        <v>320</v>
      </c>
      <c r="I427">
        <v>2013</v>
      </c>
      <c r="J427">
        <v>3</v>
      </c>
      <c r="K427">
        <v>97</v>
      </c>
      <c r="L427">
        <v>19</v>
      </c>
      <c r="M427" t="s">
        <v>18</v>
      </c>
      <c r="N427" t="s">
        <v>19</v>
      </c>
      <c r="O427" t="s">
        <v>20</v>
      </c>
      <c r="P427" t="s">
        <v>320</v>
      </c>
    </row>
    <row r="428" spans="1:16" x14ac:dyDescent="0.2">
      <c r="A428">
        <v>786863884</v>
      </c>
      <c r="B428" t="s">
        <v>374</v>
      </c>
      <c r="C428">
        <v>316</v>
      </c>
      <c r="D428">
        <v>78</v>
      </c>
      <c r="E428">
        <v>80403</v>
      </c>
      <c r="F428">
        <v>100</v>
      </c>
      <c r="H428" t="s">
        <v>320</v>
      </c>
      <c r="I428">
        <v>2013</v>
      </c>
      <c r="J428">
        <v>4</v>
      </c>
      <c r="K428">
        <v>97</v>
      </c>
      <c r="L428">
        <v>19</v>
      </c>
      <c r="M428" t="s">
        <v>18</v>
      </c>
      <c r="N428" t="s">
        <v>19</v>
      </c>
      <c r="O428" t="s">
        <v>20</v>
      </c>
      <c r="P428" t="s">
        <v>320</v>
      </c>
    </row>
    <row r="429" spans="1:16" x14ac:dyDescent="0.2">
      <c r="A429">
        <v>786864148</v>
      </c>
      <c r="B429" t="s">
        <v>375</v>
      </c>
      <c r="C429">
        <v>316</v>
      </c>
      <c r="D429">
        <v>78</v>
      </c>
      <c r="E429">
        <v>80403</v>
      </c>
      <c r="F429">
        <v>100</v>
      </c>
      <c r="H429" t="s">
        <v>320</v>
      </c>
      <c r="I429">
        <v>2015</v>
      </c>
      <c r="J429">
        <v>3</v>
      </c>
      <c r="K429">
        <v>97</v>
      </c>
      <c r="L429">
        <v>19</v>
      </c>
      <c r="M429" t="s">
        <v>18</v>
      </c>
      <c r="N429" t="s">
        <v>19</v>
      </c>
      <c r="O429" t="s">
        <v>20</v>
      </c>
      <c r="P429" t="s">
        <v>320</v>
      </c>
    </row>
    <row r="430" spans="1:16" x14ac:dyDescent="0.2">
      <c r="A430">
        <v>786863956</v>
      </c>
      <c r="B430" t="s">
        <v>376</v>
      </c>
      <c r="C430">
        <v>316</v>
      </c>
      <c r="D430">
        <v>78</v>
      </c>
      <c r="E430">
        <v>80403</v>
      </c>
      <c r="F430">
        <v>100</v>
      </c>
      <c r="H430" t="s">
        <v>320</v>
      </c>
      <c r="I430">
        <v>2014</v>
      </c>
      <c r="J430">
        <v>1</v>
      </c>
      <c r="K430">
        <v>97</v>
      </c>
      <c r="L430">
        <v>19</v>
      </c>
      <c r="M430" t="s">
        <v>18</v>
      </c>
      <c r="N430" t="s">
        <v>19</v>
      </c>
      <c r="O430" t="s">
        <v>20</v>
      </c>
      <c r="P430" t="s">
        <v>320</v>
      </c>
    </row>
    <row r="431" spans="1:16" x14ac:dyDescent="0.2">
      <c r="A431">
        <v>786864100</v>
      </c>
      <c r="B431" t="s">
        <v>377</v>
      </c>
      <c r="C431">
        <v>316</v>
      </c>
      <c r="D431">
        <v>78</v>
      </c>
      <c r="E431">
        <v>80403</v>
      </c>
      <c r="F431">
        <v>100</v>
      </c>
      <c r="H431" t="s">
        <v>320</v>
      </c>
      <c r="I431">
        <v>2015</v>
      </c>
      <c r="J431">
        <v>1</v>
      </c>
      <c r="K431">
        <v>97</v>
      </c>
      <c r="L431">
        <v>19</v>
      </c>
      <c r="M431" t="s">
        <v>18</v>
      </c>
      <c r="N431" t="s">
        <v>19</v>
      </c>
      <c r="O431" t="s">
        <v>20</v>
      </c>
      <c r="P431" t="s">
        <v>320</v>
      </c>
    </row>
    <row r="432" spans="1:16" x14ac:dyDescent="0.2">
      <c r="A432">
        <v>786863980</v>
      </c>
      <c r="B432" t="s">
        <v>378</v>
      </c>
      <c r="C432">
        <v>316</v>
      </c>
      <c r="D432">
        <v>78</v>
      </c>
      <c r="E432">
        <v>80403</v>
      </c>
      <c r="F432">
        <v>100</v>
      </c>
      <c r="H432" t="s">
        <v>320</v>
      </c>
      <c r="I432">
        <v>2014</v>
      </c>
      <c r="J432">
        <v>2</v>
      </c>
      <c r="K432">
        <v>97</v>
      </c>
      <c r="L432">
        <v>19</v>
      </c>
      <c r="M432" t="s">
        <v>18</v>
      </c>
      <c r="N432" t="s">
        <v>19</v>
      </c>
      <c r="O432" t="s">
        <v>20</v>
      </c>
      <c r="P432" t="s">
        <v>320</v>
      </c>
    </row>
    <row r="433" spans="1:16" x14ac:dyDescent="0.2">
      <c r="A433">
        <v>786864004</v>
      </c>
      <c r="B433" t="s">
        <v>379</v>
      </c>
      <c r="C433">
        <v>316</v>
      </c>
      <c r="D433">
        <v>78</v>
      </c>
      <c r="E433">
        <v>80403</v>
      </c>
      <c r="F433">
        <v>100</v>
      </c>
      <c r="H433" t="s">
        <v>320</v>
      </c>
      <c r="I433">
        <v>2014</v>
      </c>
      <c r="J433">
        <v>3</v>
      </c>
      <c r="K433">
        <v>97</v>
      </c>
      <c r="L433">
        <v>19</v>
      </c>
      <c r="M433" t="s">
        <v>18</v>
      </c>
      <c r="N433" t="s">
        <v>19</v>
      </c>
      <c r="O433" t="s">
        <v>20</v>
      </c>
      <c r="P433" t="s">
        <v>320</v>
      </c>
    </row>
    <row r="434" spans="1:16" x14ac:dyDescent="0.2">
      <c r="A434">
        <v>786864172</v>
      </c>
      <c r="B434" t="s">
        <v>380</v>
      </c>
      <c r="C434">
        <v>316</v>
      </c>
      <c r="D434">
        <v>78</v>
      </c>
      <c r="E434">
        <v>80403</v>
      </c>
      <c r="F434">
        <v>100</v>
      </c>
      <c r="H434" t="s">
        <v>320</v>
      </c>
      <c r="I434">
        <v>2015</v>
      </c>
      <c r="J434">
        <v>4</v>
      </c>
      <c r="K434">
        <v>97</v>
      </c>
      <c r="L434">
        <v>19</v>
      </c>
      <c r="M434" t="s">
        <v>18</v>
      </c>
      <c r="N434" t="s">
        <v>19</v>
      </c>
      <c r="O434" t="s">
        <v>20</v>
      </c>
      <c r="P434" t="s">
        <v>320</v>
      </c>
    </row>
    <row r="435" spans="1:16" x14ac:dyDescent="0.2">
      <c r="A435">
        <v>786864124</v>
      </c>
      <c r="B435" t="s">
        <v>381</v>
      </c>
      <c r="C435">
        <v>316</v>
      </c>
      <c r="D435">
        <v>78</v>
      </c>
      <c r="E435">
        <v>80403</v>
      </c>
      <c r="F435">
        <v>100</v>
      </c>
      <c r="H435" t="s">
        <v>320</v>
      </c>
      <c r="I435">
        <v>2015</v>
      </c>
      <c r="J435">
        <v>2</v>
      </c>
      <c r="K435">
        <v>97</v>
      </c>
      <c r="L435">
        <v>19</v>
      </c>
      <c r="M435" t="s">
        <v>18</v>
      </c>
      <c r="N435" t="s">
        <v>19</v>
      </c>
      <c r="O435" t="s">
        <v>20</v>
      </c>
      <c r="P435" t="s">
        <v>320</v>
      </c>
    </row>
    <row r="436" spans="1:16" x14ac:dyDescent="0.2">
      <c r="A436">
        <v>786864028</v>
      </c>
      <c r="B436" t="s">
        <v>382</v>
      </c>
      <c r="C436">
        <v>316</v>
      </c>
      <c r="D436">
        <v>78</v>
      </c>
      <c r="E436">
        <v>80403</v>
      </c>
      <c r="F436">
        <v>100</v>
      </c>
      <c r="H436" t="s">
        <v>320</v>
      </c>
      <c r="I436">
        <v>2014</v>
      </c>
      <c r="J436">
        <v>4</v>
      </c>
      <c r="K436">
        <v>97</v>
      </c>
      <c r="L436">
        <v>19</v>
      </c>
      <c r="M436" t="s">
        <v>18</v>
      </c>
      <c r="N436" t="s">
        <v>19</v>
      </c>
      <c r="O436" t="s">
        <v>20</v>
      </c>
      <c r="P436" t="s">
        <v>320</v>
      </c>
    </row>
    <row r="437" spans="1:16" x14ac:dyDescent="0.2">
      <c r="A437">
        <v>886205648</v>
      </c>
      <c r="B437" t="s">
        <v>383</v>
      </c>
      <c r="C437">
        <v>316</v>
      </c>
      <c r="D437">
        <v>78</v>
      </c>
      <c r="E437">
        <v>80403</v>
      </c>
      <c r="F437">
        <v>100</v>
      </c>
      <c r="H437" t="s">
        <v>320</v>
      </c>
      <c r="I437">
        <v>2018</v>
      </c>
      <c r="J437">
        <v>4</v>
      </c>
      <c r="K437">
        <v>97</v>
      </c>
      <c r="L437">
        <v>19</v>
      </c>
      <c r="M437" t="s">
        <v>18</v>
      </c>
      <c r="N437" t="s">
        <v>19</v>
      </c>
      <c r="O437" t="s">
        <v>20</v>
      </c>
      <c r="P437" t="s">
        <v>320</v>
      </c>
    </row>
    <row r="438" spans="1:16" x14ac:dyDescent="0.2">
      <c r="A438">
        <v>982422557</v>
      </c>
      <c r="B438" t="s">
        <v>384</v>
      </c>
      <c r="C438">
        <v>316</v>
      </c>
      <c r="D438">
        <v>78</v>
      </c>
      <c r="E438">
        <v>80403</v>
      </c>
      <c r="F438">
        <v>100</v>
      </c>
      <c r="H438" t="s">
        <v>320</v>
      </c>
      <c r="I438">
        <v>2019</v>
      </c>
      <c r="J438">
        <v>2</v>
      </c>
      <c r="K438">
        <v>97</v>
      </c>
      <c r="L438">
        <v>19</v>
      </c>
      <c r="M438" t="s">
        <v>18</v>
      </c>
      <c r="N438" t="s">
        <v>19</v>
      </c>
      <c r="O438" t="s">
        <v>20</v>
      </c>
      <c r="P438" t="s">
        <v>320</v>
      </c>
    </row>
    <row r="439" spans="1:16" x14ac:dyDescent="0.2">
      <c r="A439">
        <v>1107049160</v>
      </c>
      <c r="B439" t="s">
        <v>385</v>
      </c>
      <c r="C439">
        <v>316</v>
      </c>
      <c r="D439">
        <v>78</v>
      </c>
      <c r="E439">
        <v>80403</v>
      </c>
      <c r="F439">
        <v>100</v>
      </c>
      <c r="H439" t="s">
        <v>320</v>
      </c>
      <c r="I439">
        <v>2020</v>
      </c>
      <c r="J439">
        <v>4</v>
      </c>
      <c r="K439">
        <v>97</v>
      </c>
      <c r="L439">
        <v>19</v>
      </c>
      <c r="M439" t="s">
        <v>18</v>
      </c>
      <c r="N439" t="s">
        <v>19</v>
      </c>
      <c r="O439" t="s">
        <v>20</v>
      </c>
      <c r="P439" t="s">
        <v>320</v>
      </c>
    </row>
    <row r="440" spans="1:16" x14ac:dyDescent="0.2">
      <c r="A440">
        <v>840140345</v>
      </c>
      <c r="B440" t="s">
        <v>386</v>
      </c>
      <c r="C440">
        <v>316</v>
      </c>
      <c r="D440">
        <v>78</v>
      </c>
      <c r="E440">
        <v>80403</v>
      </c>
      <c r="F440">
        <v>100</v>
      </c>
      <c r="H440" t="s">
        <v>320</v>
      </c>
      <c r="I440">
        <v>2017</v>
      </c>
      <c r="J440">
        <v>1</v>
      </c>
      <c r="K440">
        <v>97</v>
      </c>
      <c r="L440">
        <v>19</v>
      </c>
      <c r="M440" t="s">
        <v>18</v>
      </c>
      <c r="N440" t="s">
        <v>19</v>
      </c>
      <c r="O440" t="s">
        <v>20</v>
      </c>
      <c r="P440" t="s">
        <v>320</v>
      </c>
    </row>
    <row r="441" spans="1:16" x14ac:dyDescent="0.2">
      <c r="A441">
        <v>840141842</v>
      </c>
      <c r="B441" t="s">
        <v>387</v>
      </c>
      <c r="C441">
        <v>316</v>
      </c>
      <c r="D441">
        <v>78</v>
      </c>
      <c r="E441">
        <v>80403</v>
      </c>
      <c r="F441">
        <v>100</v>
      </c>
      <c r="H441" t="s">
        <v>320</v>
      </c>
      <c r="I441">
        <v>2017</v>
      </c>
      <c r="J441">
        <v>2</v>
      </c>
      <c r="K441">
        <v>97</v>
      </c>
      <c r="L441">
        <v>19</v>
      </c>
      <c r="M441" t="s">
        <v>18</v>
      </c>
      <c r="N441" t="s">
        <v>19</v>
      </c>
      <c r="O441" t="s">
        <v>20</v>
      </c>
      <c r="P441" t="s">
        <v>320</v>
      </c>
    </row>
    <row r="442" spans="1:16" x14ac:dyDescent="0.2">
      <c r="A442">
        <v>786864244</v>
      </c>
      <c r="B442" t="s">
        <v>388</v>
      </c>
      <c r="C442">
        <v>316</v>
      </c>
      <c r="D442">
        <v>78</v>
      </c>
      <c r="E442">
        <v>80403</v>
      </c>
      <c r="F442">
        <v>100</v>
      </c>
      <c r="H442" t="s">
        <v>320</v>
      </c>
      <c r="I442">
        <v>2016</v>
      </c>
      <c r="J442">
        <v>1</v>
      </c>
      <c r="K442">
        <v>97</v>
      </c>
      <c r="L442">
        <v>19</v>
      </c>
      <c r="M442" t="s">
        <v>18</v>
      </c>
      <c r="N442" t="s">
        <v>19</v>
      </c>
      <c r="O442" t="s">
        <v>20</v>
      </c>
      <c r="P442" t="s">
        <v>320</v>
      </c>
    </row>
    <row r="443" spans="1:16" x14ac:dyDescent="0.2">
      <c r="A443">
        <v>840144176</v>
      </c>
      <c r="B443" t="s">
        <v>389</v>
      </c>
      <c r="C443">
        <v>316</v>
      </c>
      <c r="D443">
        <v>78</v>
      </c>
      <c r="E443">
        <v>80403</v>
      </c>
      <c r="F443">
        <v>100</v>
      </c>
      <c r="H443" t="s">
        <v>320</v>
      </c>
      <c r="I443">
        <v>2017</v>
      </c>
      <c r="J443">
        <v>3</v>
      </c>
      <c r="K443">
        <v>97</v>
      </c>
      <c r="L443">
        <v>19</v>
      </c>
      <c r="M443" t="s">
        <v>18</v>
      </c>
      <c r="N443" t="s">
        <v>19</v>
      </c>
      <c r="O443" t="s">
        <v>20</v>
      </c>
      <c r="P443" t="s">
        <v>320</v>
      </c>
    </row>
    <row r="444" spans="1:16" x14ac:dyDescent="0.2">
      <c r="A444">
        <v>982420697</v>
      </c>
      <c r="B444" t="s">
        <v>390</v>
      </c>
      <c r="C444">
        <v>316</v>
      </c>
      <c r="D444">
        <v>78</v>
      </c>
      <c r="E444">
        <v>80403</v>
      </c>
      <c r="F444">
        <v>100</v>
      </c>
      <c r="H444" t="s">
        <v>320</v>
      </c>
      <c r="I444">
        <v>2019</v>
      </c>
      <c r="J444">
        <v>3</v>
      </c>
      <c r="K444">
        <v>97</v>
      </c>
      <c r="L444">
        <v>19</v>
      </c>
      <c r="M444" t="s">
        <v>18</v>
      </c>
      <c r="N444" t="s">
        <v>19</v>
      </c>
      <c r="O444" t="s">
        <v>20</v>
      </c>
      <c r="P444" t="s">
        <v>320</v>
      </c>
    </row>
    <row r="445" spans="1:16" x14ac:dyDescent="0.2">
      <c r="A445">
        <v>886204846</v>
      </c>
      <c r="B445" t="s">
        <v>391</v>
      </c>
      <c r="C445">
        <v>316</v>
      </c>
      <c r="D445">
        <v>78</v>
      </c>
      <c r="E445">
        <v>80403</v>
      </c>
      <c r="F445">
        <v>100</v>
      </c>
      <c r="H445" t="s">
        <v>320</v>
      </c>
      <c r="I445">
        <v>2018</v>
      </c>
      <c r="J445">
        <v>1</v>
      </c>
      <c r="K445">
        <v>97</v>
      </c>
      <c r="L445">
        <v>19</v>
      </c>
      <c r="M445" t="s">
        <v>18</v>
      </c>
      <c r="N445" t="s">
        <v>19</v>
      </c>
      <c r="O445" t="s">
        <v>20</v>
      </c>
      <c r="P445" t="s">
        <v>320</v>
      </c>
    </row>
    <row r="446" spans="1:16" x14ac:dyDescent="0.2">
      <c r="A446">
        <v>786864316</v>
      </c>
      <c r="B446" t="s">
        <v>392</v>
      </c>
      <c r="C446">
        <v>316</v>
      </c>
      <c r="D446">
        <v>78</v>
      </c>
      <c r="E446">
        <v>80403</v>
      </c>
      <c r="F446">
        <v>100</v>
      </c>
      <c r="H446" t="s">
        <v>320</v>
      </c>
      <c r="I446">
        <v>2016</v>
      </c>
      <c r="J446">
        <v>4</v>
      </c>
      <c r="K446">
        <v>97</v>
      </c>
      <c r="L446">
        <v>19</v>
      </c>
      <c r="M446" t="s">
        <v>18</v>
      </c>
      <c r="N446" t="s">
        <v>19</v>
      </c>
      <c r="O446" t="s">
        <v>20</v>
      </c>
      <c r="P446" t="s">
        <v>320</v>
      </c>
    </row>
    <row r="447" spans="1:16" x14ac:dyDescent="0.2">
      <c r="A447">
        <v>886221253</v>
      </c>
      <c r="B447" t="s">
        <v>393</v>
      </c>
      <c r="C447">
        <v>316</v>
      </c>
      <c r="D447">
        <v>78</v>
      </c>
      <c r="E447">
        <v>80403</v>
      </c>
      <c r="F447">
        <v>100</v>
      </c>
      <c r="H447" t="s">
        <v>320</v>
      </c>
      <c r="I447">
        <v>2018</v>
      </c>
      <c r="J447">
        <v>2</v>
      </c>
      <c r="K447">
        <v>97</v>
      </c>
      <c r="L447">
        <v>19</v>
      </c>
      <c r="M447" t="s">
        <v>18</v>
      </c>
      <c r="N447" t="s">
        <v>19</v>
      </c>
      <c r="O447" t="s">
        <v>20</v>
      </c>
      <c r="P447" t="s">
        <v>320</v>
      </c>
    </row>
    <row r="448" spans="1:16" x14ac:dyDescent="0.2">
      <c r="A448">
        <v>982424396</v>
      </c>
      <c r="B448" t="s">
        <v>394</v>
      </c>
      <c r="C448">
        <v>316</v>
      </c>
      <c r="D448">
        <v>78</v>
      </c>
      <c r="E448">
        <v>80403</v>
      </c>
      <c r="F448">
        <v>100</v>
      </c>
      <c r="H448" t="s">
        <v>320</v>
      </c>
      <c r="I448">
        <v>2019</v>
      </c>
      <c r="J448">
        <v>1</v>
      </c>
      <c r="K448">
        <v>97</v>
      </c>
      <c r="L448">
        <v>19</v>
      </c>
      <c r="M448" t="s">
        <v>18</v>
      </c>
      <c r="N448" t="s">
        <v>19</v>
      </c>
      <c r="O448" t="s">
        <v>20</v>
      </c>
      <c r="P448" t="s">
        <v>320</v>
      </c>
    </row>
    <row r="449" spans="1:16" x14ac:dyDescent="0.2">
      <c r="A449">
        <v>982419186</v>
      </c>
      <c r="B449" t="s">
        <v>395</v>
      </c>
      <c r="C449">
        <v>316</v>
      </c>
      <c r="D449">
        <v>78</v>
      </c>
      <c r="E449">
        <v>80403</v>
      </c>
      <c r="F449">
        <v>100</v>
      </c>
      <c r="H449" t="s">
        <v>320</v>
      </c>
      <c r="I449">
        <v>2019</v>
      </c>
      <c r="J449">
        <v>4</v>
      </c>
      <c r="K449">
        <v>97</v>
      </c>
      <c r="L449">
        <v>19</v>
      </c>
      <c r="M449" t="s">
        <v>18</v>
      </c>
      <c r="N449" t="s">
        <v>19</v>
      </c>
      <c r="O449" t="s">
        <v>20</v>
      </c>
      <c r="P449" t="s">
        <v>320</v>
      </c>
    </row>
    <row r="450" spans="1:16" x14ac:dyDescent="0.2">
      <c r="A450">
        <v>1107055723</v>
      </c>
      <c r="B450" t="s">
        <v>396</v>
      </c>
      <c r="C450">
        <v>316</v>
      </c>
      <c r="D450">
        <v>78</v>
      </c>
      <c r="E450">
        <v>80403</v>
      </c>
      <c r="F450">
        <v>100</v>
      </c>
      <c r="H450" t="s">
        <v>320</v>
      </c>
      <c r="I450">
        <v>2020</v>
      </c>
      <c r="J450">
        <v>3</v>
      </c>
      <c r="K450">
        <v>97</v>
      </c>
      <c r="L450">
        <v>19</v>
      </c>
      <c r="M450" t="s">
        <v>18</v>
      </c>
      <c r="N450" t="s">
        <v>19</v>
      </c>
      <c r="O450" t="s">
        <v>20</v>
      </c>
      <c r="P450" t="s">
        <v>320</v>
      </c>
    </row>
    <row r="451" spans="1:16" x14ac:dyDescent="0.2">
      <c r="A451">
        <v>786863380</v>
      </c>
      <c r="B451" t="s">
        <v>397</v>
      </c>
      <c r="C451">
        <v>316</v>
      </c>
      <c r="D451">
        <v>78</v>
      </c>
      <c r="E451">
        <v>80403</v>
      </c>
      <c r="F451">
        <v>100</v>
      </c>
      <c r="H451" t="s">
        <v>320</v>
      </c>
      <c r="I451">
        <v>2010</v>
      </c>
      <c r="J451">
        <v>1</v>
      </c>
      <c r="K451">
        <v>97</v>
      </c>
      <c r="L451">
        <v>19</v>
      </c>
      <c r="M451" t="s">
        <v>18</v>
      </c>
      <c r="N451" t="s">
        <v>19</v>
      </c>
      <c r="O451" t="s">
        <v>20</v>
      </c>
      <c r="P451" t="s">
        <v>320</v>
      </c>
    </row>
    <row r="452" spans="1:16" x14ac:dyDescent="0.2">
      <c r="A452">
        <v>1107048784</v>
      </c>
      <c r="B452" t="s">
        <v>398</v>
      </c>
      <c r="C452">
        <v>316</v>
      </c>
      <c r="D452">
        <v>78</v>
      </c>
      <c r="E452">
        <v>80403</v>
      </c>
      <c r="F452">
        <v>100</v>
      </c>
      <c r="H452" t="s">
        <v>320</v>
      </c>
      <c r="I452">
        <v>2020</v>
      </c>
      <c r="J452">
        <v>2</v>
      </c>
      <c r="K452">
        <v>97</v>
      </c>
      <c r="L452">
        <v>19</v>
      </c>
      <c r="M452" t="s">
        <v>18</v>
      </c>
      <c r="N452" t="s">
        <v>19</v>
      </c>
      <c r="O452" t="s">
        <v>20</v>
      </c>
      <c r="P452" t="s">
        <v>320</v>
      </c>
    </row>
    <row r="453" spans="1:16" x14ac:dyDescent="0.2">
      <c r="A453">
        <v>786864268</v>
      </c>
      <c r="B453" t="s">
        <v>399</v>
      </c>
      <c r="C453">
        <v>316</v>
      </c>
      <c r="D453">
        <v>78</v>
      </c>
      <c r="E453">
        <v>80403</v>
      </c>
      <c r="F453">
        <v>100</v>
      </c>
      <c r="H453" t="s">
        <v>320</v>
      </c>
      <c r="I453">
        <v>2016</v>
      </c>
      <c r="J453">
        <v>2</v>
      </c>
      <c r="K453">
        <v>97</v>
      </c>
      <c r="L453">
        <v>19</v>
      </c>
      <c r="M453" t="s">
        <v>18</v>
      </c>
      <c r="N453" t="s">
        <v>19</v>
      </c>
      <c r="O453" t="s">
        <v>20</v>
      </c>
      <c r="P453" t="s">
        <v>320</v>
      </c>
    </row>
    <row r="454" spans="1:16" x14ac:dyDescent="0.2">
      <c r="A454">
        <v>786864292</v>
      </c>
      <c r="B454" t="s">
        <v>400</v>
      </c>
      <c r="C454">
        <v>316</v>
      </c>
      <c r="D454">
        <v>78</v>
      </c>
      <c r="E454">
        <v>80403</v>
      </c>
      <c r="F454">
        <v>100</v>
      </c>
      <c r="H454" t="s">
        <v>320</v>
      </c>
      <c r="I454">
        <v>2016</v>
      </c>
      <c r="J454">
        <v>3</v>
      </c>
      <c r="K454">
        <v>97</v>
      </c>
      <c r="L454">
        <v>19</v>
      </c>
      <c r="M454" t="s">
        <v>18</v>
      </c>
      <c r="N454" t="s">
        <v>19</v>
      </c>
      <c r="O454" t="s">
        <v>20</v>
      </c>
      <c r="P454" t="s">
        <v>320</v>
      </c>
    </row>
    <row r="455" spans="1:16" x14ac:dyDescent="0.2">
      <c r="A455">
        <v>840141930</v>
      </c>
      <c r="B455" t="s">
        <v>401</v>
      </c>
      <c r="C455">
        <v>316</v>
      </c>
      <c r="D455">
        <v>78</v>
      </c>
      <c r="E455">
        <v>80403</v>
      </c>
      <c r="F455">
        <v>100</v>
      </c>
      <c r="H455" t="s">
        <v>320</v>
      </c>
      <c r="I455">
        <v>2017</v>
      </c>
      <c r="J455">
        <v>4</v>
      </c>
      <c r="K455">
        <v>97</v>
      </c>
      <c r="L455">
        <v>19</v>
      </c>
      <c r="M455" t="s">
        <v>18</v>
      </c>
      <c r="N455" t="s">
        <v>19</v>
      </c>
      <c r="O455" t="s">
        <v>20</v>
      </c>
      <c r="P455" t="s">
        <v>320</v>
      </c>
    </row>
    <row r="456" spans="1:16" x14ac:dyDescent="0.2">
      <c r="A456">
        <v>886202152</v>
      </c>
      <c r="B456" t="s">
        <v>402</v>
      </c>
      <c r="C456">
        <v>316</v>
      </c>
      <c r="D456">
        <v>78</v>
      </c>
      <c r="E456">
        <v>80403</v>
      </c>
      <c r="F456">
        <v>100</v>
      </c>
      <c r="H456" t="s">
        <v>320</v>
      </c>
      <c r="I456">
        <v>2018</v>
      </c>
      <c r="J456">
        <v>3</v>
      </c>
      <c r="K456">
        <v>97</v>
      </c>
      <c r="L456">
        <v>19</v>
      </c>
      <c r="M456" t="s">
        <v>18</v>
      </c>
      <c r="N456" t="s">
        <v>19</v>
      </c>
      <c r="O456" t="s">
        <v>20</v>
      </c>
      <c r="P456" t="s">
        <v>320</v>
      </c>
    </row>
    <row r="457" spans="1:16" x14ac:dyDescent="0.2">
      <c r="A457">
        <v>1107055909</v>
      </c>
      <c r="B457" t="s">
        <v>403</v>
      </c>
      <c r="C457">
        <v>316</v>
      </c>
      <c r="D457">
        <v>78</v>
      </c>
      <c r="E457">
        <v>80403</v>
      </c>
      <c r="F457">
        <v>100</v>
      </c>
      <c r="H457" t="s">
        <v>320</v>
      </c>
      <c r="I457">
        <v>2020</v>
      </c>
      <c r="J457">
        <v>1</v>
      </c>
      <c r="K457">
        <v>97</v>
      </c>
      <c r="L457">
        <v>19</v>
      </c>
      <c r="M457" t="s">
        <v>18</v>
      </c>
      <c r="N457" t="s">
        <v>19</v>
      </c>
      <c r="O457" t="s">
        <v>20</v>
      </c>
      <c r="P457" t="s">
        <v>320</v>
      </c>
    </row>
    <row r="458" spans="1:16" x14ac:dyDescent="0.2">
      <c r="A458">
        <v>1107042682</v>
      </c>
      <c r="B458" t="s">
        <v>404</v>
      </c>
      <c r="C458">
        <v>316</v>
      </c>
      <c r="D458">
        <v>78</v>
      </c>
      <c r="E458">
        <v>80403</v>
      </c>
      <c r="F458">
        <v>100</v>
      </c>
      <c r="H458" t="s">
        <v>320</v>
      </c>
      <c r="I458">
        <v>2021</v>
      </c>
      <c r="J458">
        <v>2</v>
      </c>
      <c r="K458">
        <v>97</v>
      </c>
      <c r="L458">
        <v>19</v>
      </c>
      <c r="M458" t="s">
        <v>18</v>
      </c>
      <c r="N458" t="s">
        <v>19</v>
      </c>
      <c r="O458" t="s">
        <v>20</v>
      </c>
      <c r="P458" t="s">
        <v>320</v>
      </c>
    </row>
    <row r="459" spans="1:16" x14ac:dyDescent="0.2">
      <c r="A459">
        <v>1107034745</v>
      </c>
      <c r="B459" t="s">
        <v>405</v>
      </c>
      <c r="C459">
        <v>316</v>
      </c>
      <c r="D459">
        <v>78</v>
      </c>
      <c r="E459">
        <v>80403</v>
      </c>
      <c r="F459">
        <v>100</v>
      </c>
      <c r="H459" t="s">
        <v>320</v>
      </c>
      <c r="I459">
        <v>2021</v>
      </c>
      <c r="J459">
        <v>3</v>
      </c>
      <c r="K459">
        <v>97</v>
      </c>
      <c r="L459">
        <v>19</v>
      </c>
      <c r="M459" t="s">
        <v>18</v>
      </c>
      <c r="N459" t="s">
        <v>19</v>
      </c>
      <c r="O459" t="s">
        <v>20</v>
      </c>
      <c r="P459" t="s">
        <v>320</v>
      </c>
    </row>
    <row r="460" spans="1:16" x14ac:dyDescent="0.2">
      <c r="A460">
        <v>1107038713</v>
      </c>
      <c r="B460" t="s">
        <v>406</v>
      </c>
      <c r="C460">
        <v>316</v>
      </c>
      <c r="D460">
        <v>78</v>
      </c>
      <c r="E460">
        <v>80403</v>
      </c>
      <c r="F460">
        <v>100</v>
      </c>
      <c r="H460" t="s">
        <v>320</v>
      </c>
      <c r="I460">
        <v>2021</v>
      </c>
      <c r="J460">
        <v>1</v>
      </c>
      <c r="K460">
        <v>97</v>
      </c>
      <c r="L460">
        <v>19</v>
      </c>
      <c r="M460" t="s">
        <v>18</v>
      </c>
      <c r="N460" t="s">
        <v>19</v>
      </c>
      <c r="O460" t="s">
        <v>20</v>
      </c>
      <c r="P460" t="s">
        <v>320</v>
      </c>
    </row>
    <row r="461" spans="1:16" x14ac:dyDescent="0.2">
      <c r="A461">
        <v>1107036771</v>
      </c>
      <c r="B461" t="s">
        <v>407</v>
      </c>
      <c r="C461">
        <v>316</v>
      </c>
      <c r="D461">
        <v>78</v>
      </c>
      <c r="E461">
        <v>80403</v>
      </c>
      <c r="F461">
        <v>100</v>
      </c>
      <c r="H461" t="s">
        <v>320</v>
      </c>
      <c r="I461">
        <v>2021</v>
      </c>
      <c r="J461">
        <v>4</v>
      </c>
      <c r="K461">
        <v>97</v>
      </c>
      <c r="L461">
        <v>19</v>
      </c>
      <c r="M461" t="s">
        <v>18</v>
      </c>
      <c r="N461" t="s">
        <v>19</v>
      </c>
      <c r="O461" t="s">
        <v>20</v>
      </c>
      <c r="P461" t="s">
        <v>320</v>
      </c>
    </row>
    <row r="462" spans="1:16" x14ac:dyDescent="0.2">
      <c r="A462">
        <v>1105468090</v>
      </c>
      <c r="B462" t="s">
        <v>408</v>
      </c>
      <c r="C462">
        <v>316</v>
      </c>
      <c r="D462">
        <v>78</v>
      </c>
      <c r="E462">
        <v>80403</v>
      </c>
      <c r="F462">
        <v>100</v>
      </c>
      <c r="H462" t="s">
        <v>320</v>
      </c>
      <c r="I462">
        <v>2022</v>
      </c>
      <c r="J462">
        <v>2</v>
      </c>
      <c r="K462">
        <v>97</v>
      </c>
      <c r="L462">
        <v>19</v>
      </c>
      <c r="M462" t="s">
        <v>18</v>
      </c>
      <c r="N462" t="s">
        <v>19</v>
      </c>
      <c r="O462" t="s">
        <v>20</v>
      </c>
      <c r="P462" t="s">
        <v>320</v>
      </c>
    </row>
    <row r="463" spans="1:16" x14ac:dyDescent="0.2">
      <c r="A463">
        <v>1105467696</v>
      </c>
      <c r="B463" t="s">
        <v>409</v>
      </c>
      <c r="C463">
        <v>316</v>
      </c>
      <c r="D463">
        <v>78</v>
      </c>
      <c r="E463">
        <v>80403</v>
      </c>
      <c r="F463">
        <v>100</v>
      </c>
      <c r="H463" t="s">
        <v>320</v>
      </c>
      <c r="I463">
        <v>2022</v>
      </c>
      <c r="J463">
        <v>3</v>
      </c>
      <c r="K463">
        <v>97</v>
      </c>
      <c r="L463">
        <v>19</v>
      </c>
      <c r="M463" t="s">
        <v>18</v>
      </c>
      <c r="N463" t="s">
        <v>19</v>
      </c>
      <c r="O463" t="s">
        <v>20</v>
      </c>
      <c r="P463" t="s">
        <v>320</v>
      </c>
    </row>
    <row r="464" spans="1:16" x14ac:dyDescent="0.2">
      <c r="A464">
        <v>1105469386</v>
      </c>
      <c r="B464" t="s">
        <v>410</v>
      </c>
      <c r="C464">
        <v>316</v>
      </c>
      <c r="D464">
        <v>78</v>
      </c>
      <c r="E464">
        <v>80403</v>
      </c>
      <c r="F464">
        <v>100</v>
      </c>
      <c r="H464" t="s">
        <v>320</v>
      </c>
      <c r="I464">
        <v>2022</v>
      </c>
      <c r="J464">
        <v>4</v>
      </c>
      <c r="K464">
        <v>97</v>
      </c>
      <c r="L464">
        <v>19</v>
      </c>
      <c r="M464" t="s">
        <v>18</v>
      </c>
      <c r="N464" t="s">
        <v>19</v>
      </c>
      <c r="O464" t="s">
        <v>20</v>
      </c>
      <c r="P464" t="s">
        <v>320</v>
      </c>
    </row>
    <row r="465" spans="1:16" x14ac:dyDescent="0.2">
      <c r="A465">
        <v>1123480651</v>
      </c>
      <c r="B465" t="s">
        <v>411</v>
      </c>
      <c r="C465">
        <v>316</v>
      </c>
      <c r="D465">
        <v>78</v>
      </c>
      <c r="E465">
        <v>80403</v>
      </c>
      <c r="F465">
        <v>100</v>
      </c>
      <c r="H465" t="s">
        <v>320</v>
      </c>
      <c r="I465">
        <v>2022</v>
      </c>
      <c r="J465">
        <v>1</v>
      </c>
      <c r="K465">
        <v>97</v>
      </c>
      <c r="L465">
        <v>19</v>
      </c>
      <c r="M465" t="s">
        <v>18</v>
      </c>
      <c r="N465" t="s">
        <v>19</v>
      </c>
      <c r="O465" t="s">
        <v>20</v>
      </c>
      <c r="P465" t="s">
        <v>320</v>
      </c>
    </row>
    <row r="466" spans="1:16" x14ac:dyDescent="0.2">
      <c r="A466">
        <v>1123478973</v>
      </c>
      <c r="B466" t="s">
        <v>412</v>
      </c>
      <c r="C466">
        <v>316</v>
      </c>
      <c r="D466">
        <v>78</v>
      </c>
      <c r="E466">
        <v>80403</v>
      </c>
      <c r="F466">
        <v>100</v>
      </c>
      <c r="H466" t="s">
        <v>320</v>
      </c>
      <c r="I466">
        <v>2023</v>
      </c>
      <c r="J466">
        <v>1</v>
      </c>
      <c r="K466">
        <v>97</v>
      </c>
      <c r="L466">
        <v>19</v>
      </c>
      <c r="M466" t="s">
        <v>18</v>
      </c>
      <c r="N466" t="s">
        <v>19</v>
      </c>
      <c r="O466" t="s">
        <v>20</v>
      </c>
      <c r="P466" t="s">
        <v>320</v>
      </c>
    </row>
    <row r="467" spans="1:16" x14ac:dyDescent="0.2">
      <c r="A467">
        <v>741373165</v>
      </c>
      <c r="B467" t="s">
        <v>413</v>
      </c>
      <c r="C467">
        <v>316</v>
      </c>
      <c r="D467">
        <v>78</v>
      </c>
      <c r="E467">
        <v>80403</v>
      </c>
      <c r="F467">
        <v>100</v>
      </c>
      <c r="G467">
        <v>5103</v>
      </c>
      <c r="H467" t="s">
        <v>414</v>
      </c>
      <c r="I467">
        <v>2008</v>
      </c>
      <c r="J467">
        <v>2</v>
      </c>
      <c r="K467">
        <v>97</v>
      </c>
      <c r="L467">
        <v>19</v>
      </c>
      <c r="M467" t="s">
        <v>18</v>
      </c>
      <c r="N467" t="s">
        <v>19</v>
      </c>
      <c r="O467" t="s">
        <v>20</v>
      </c>
      <c r="P467" t="s">
        <v>415</v>
      </c>
    </row>
    <row r="468" spans="1:16" x14ac:dyDescent="0.2">
      <c r="A468">
        <v>741373180</v>
      </c>
      <c r="B468" t="s">
        <v>416</v>
      </c>
      <c r="C468">
        <v>316</v>
      </c>
      <c r="D468">
        <v>78</v>
      </c>
      <c r="E468">
        <v>80403</v>
      </c>
      <c r="F468">
        <v>100</v>
      </c>
      <c r="G468">
        <v>5103</v>
      </c>
      <c r="H468" t="s">
        <v>414</v>
      </c>
      <c r="I468">
        <v>2010</v>
      </c>
      <c r="J468">
        <v>3</v>
      </c>
      <c r="K468">
        <v>97</v>
      </c>
      <c r="L468">
        <v>19</v>
      </c>
      <c r="M468" t="s">
        <v>18</v>
      </c>
      <c r="N468" t="s">
        <v>19</v>
      </c>
      <c r="O468" t="s">
        <v>20</v>
      </c>
      <c r="P468" t="s">
        <v>415</v>
      </c>
    </row>
    <row r="469" spans="1:16" x14ac:dyDescent="0.2">
      <c r="A469">
        <v>741373171</v>
      </c>
      <c r="B469" t="s">
        <v>417</v>
      </c>
      <c r="C469">
        <v>316</v>
      </c>
      <c r="D469">
        <v>78</v>
      </c>
      <c r="E469">
        <v>80403</v>
      </c>
      <c r="F469">
        <v>100</v>
      </c>
      <c r="G469">
        <v>5103</v>
      </c>
      <c r="H469" t="s">
        <v>414</v>
      </c>
      <c r="I469">
        <v>2009</v>
      </c>
      <c r="J469">
        <v>1</v>
      </c>
      <c r="K469">
        <v>97</v>
      </c>
      <c r="L469">
        <v>19</v>
      </c>
      <c r="M469" t="s">
        <v>18</v>
      </c>
      <c r="N469" t="s">
        <v>19</v>
      </c>
      <c r="O469" t="s">
        <v>20</v>
      </c>
      <c r="P469" t="s">
        <v>415</v>
      </c>
    </row>
    <row r="470" spans="1:16" x14ac:dyDescent="0.2">
      <c r="A470">
        <v>741373179</v>
      </c>
      <c r="B470" t="s">
        <v>418</v>
      </c>
      <c r="C470">
        <v>316</v>
      </c>
      <c r="D470">
        <v>78</v>
      </c>
      <c r="E470">
        <v>80403</v>
      </c>
      <c r="F470">
        <v>100</v>
      </c>
      <c r="G470">
        <v>5103</v>
      </c>
      <c r="H470" t="s">
        <v>414</v>
      </c>
      <c r="I470">
        <v>2010</v>
      </c>
      <c r="J470">
        <v>2</v>
      </c>
      <c r="K470">
        <v>97</v>
      </c>
      <c r="L470">
        <v>19</v>
      </c>
      <c r="M470" t="s">
        <v>18</v>
      </c>
      <c r="N470" t="s">
        <v>19</v>
      </c>
      <c r="O470" t="s">
        <v>20</v>
      </c>
      <c r="P470" t="s">
        <v>415</v>
      </c>
    </row>
    <row r="471" spans="1:16" x14ac:dyDescent="0.2">
      <c r="A471">
        <v>741373188</v>
      </c>
      <c r="B471" t="s">
        <v>419</v>
      </c>
      <c r="C471">
        <v>316</v>
      </c>
      <c r="D471">
        <v>78</v>
      </c>
      <c r="E471">
        <v>80403</v>
      </c>
      <c r="F471">
        <v>100</v>
      </c>
      <c r="G471">
        <v>5103</v>
      </c>
      <c r="H471" t="s">
        <v>414</v>
      </c>
      <c r="I471">
        <v>2011</v>
      </c>
      <c r="J471">
        <v>4</v>
      </c>
      <c r="K471">
        <v>97</v>
      </c>
      <c r="L471">
        <v>19</v>
      </c>
      <c r="M471" t="s">
        <v>18</v>
      </c>
      <c r="N471" t="s">
        <v>19</v>
      </c>
      <c r="O471" t="s">
        <v>20</v>
      </c>
      <c r="P471" t="s">
        <v>415</v>
      </c>
    </row>
    <row r="472" spans="1:16" x14ac:dyDescent="0.2">
      <c r="A472">
        <v>741373158</v>
      </c>
      <c r="B472" t="s">
        <v>420</v>
      </c>
      <c r="C472">
        <v>316</v>
      </c>
      <c r="D472">
        <v>78</v>
      </c>
      <c r="E472">
        <v>80403</v>
      </c>
      <c r="F472">
        <v>100</v>
      </c>
      <c r="G472">
        <v>5103</v>
      </c>
      <c r="H472" t="s">
        <v>414</v>
      </c>
      <c r="I472">
        <v>2007</v>
      </c>
      <c r="J472">
        <v>2</v>
      </c>
      <c r="K472">
        <v>97</v>
      </c>
      <c r="L472">
        <v>19</v>
      </c>
      <c r="M472" t="s">
        <v>18</v>
      </c>
      <c r="N472" t="s">
        <v>19</v>
      </c>
      <c r="O472" t="s">
        <v>20</v>
      </c>
      <c r="P472" t="s">
        <v>415</v>
      </c>
    </row>
    <row r="473" spans="1:16" x14ac:dyDescent="0.2">
      <c r="A473">
        <v>741373160</v>
      </c>
      <c r="B473" t="s">
        <v>421</v>
      </c>
      <c r="C473">
        <v>316</v>
      </c>
      <c r="D473">
        <v>78</v>
      </c>
      <c r="E473">
        <v>80403</v>
      </c>
      <c r="F473">
        <v>100</v>
      </c>
      <c r="G473">
        <v>5103</v>
      </c>
      <c r="H473" t="s">
        <v>414</v>
      </c>
      <c r="I473">
        <v>2007</v>
      </c>
      <c r="J473">
        <v>4</v>
      </c>
      <c r="K473">
        <v>97</v>
      </c>
      <c r="L473">
        <v>19</v>
      </c>
      <c r="M473" t="s">
        <v>18</v>
      </c>
      <c r="N473" t="s">
        <v>19</v>
      </c>
      <c r="O473" t="s">
        <v>20</v>
      </c>
      <c r="P473" t="s">
        <v>415</v>
      </c>
    </row>
    <row r="474" spans="1:16" x14ac:dyDescent="0.2">
      <c r="A474">
        <v>741373187</v>
      </c>
      <c r="B474" t="s">
        <v>422</v>
      </c>
      <c r="C474">
        <v>316</v>
      </c>
      <c r="D474">
        <v>78</v>
      </c>
      <c r="E474">
        <v>80403</v>
      </c>
      <c r="F474">
        <v>100</v>
      </c>
      <c r="G474">
        <v>5103</v>
      </c>
      <c r="H474" t="s">
        <v>414</v>
      </c>
      <c r="I474">
        <v>2011</v>
      </c>
      <c r="J474">
        <v>3</v>
      </c>
      <c r="K474">
        <v>97</v>
      </c>
      <c r="L474">
        <v>19</v>
      </c>
      <c r="M474" t="s">
        <v>18</v>
      </c>
      <c r="N474" t="s">
        <v>19</v>
      </c>
      <c r="O474" t="s">
        <v>20</v>
      </c>
      <c r="P474" t="s">
        <v>415</v>
      </c>
    </row>
    <row r="475" spans="1:16" x14ac:dyDescent="0.2">
      <c r="A475">
        <v>741373166</v>
      </c>
      <c r="B475" t="s">
        <v>423</v>
      </c>
      <c r="C475">
        <v>316</v>
      </c>
      <c r="D475">
        <v>78</v>
      </c>
      <c r="E475">
        <v>80403</v>
      </c>
      <c r="F475">
        <v>100</v>
      </c>
      <c r="G475">
        <v>5103</v>
      </c>
      <c r="H475" t="s">
        <v>414</v>
      </c>
      <c r="I475">
        <v>2008</v>
      </c>
      <c r="J475">
        <v>3</v>
      </c>
      <c r="K475">
        <v>97</v>
      </c>
      <c r="L475">
        <v>19</v>
      </c>
      <c r="M475" t="s">
        <v>18</v>
      </c>
      <c r="N475" t="s">
        <v>19</v>
      </c>
      <c r="O475" t="s">
        <v>20</v>
      </c>
      <c r="P475" t="s">
        <v>415</v>
      </c>
    </row>
    <row r="476" spans="1:16" x14ac:dyDescent="0.2">
      <c r="A476">
        <v>741373173</v>
      </c>
      <c r="B476" t="s">
        <v>424</v>
      </c>
      <c r="C476">
        <v>316</v>
      </c>
      <c r="D476">
        <v>78</v>
      </c>
      <c r="E476">
        <v>80403</v>
      </c>
      <c r="F476">
        <v>100</v>
      </c>
      <c r="G476">
        <v>5103</v>
      </c>
      <c r="H476" t="s">
        <v>414</v>
      </c>
      <c r="I476">
        <v>2009</v>
      </c>
      <c r="J476">
        <v>3</v>
      </c>
      <c r="K476">
        <v>97</v>
      </c>
      <c r="L476">
        <v>19</v>
      </c>
      <c r="M476" t="s">
        <v>18</v>
      </c>
      <c r="N476" t="s">
        <v>19</v>
      </c>
      <c r="O476" t="s">
        <v>20</v>
      </c>
      <c r="P476" t="s">
        <v>415</v>
      </c>
    </row>
    <row r="477" spans="1:16" x14ac:dyDescent="0.2">
      <c r="A477">
        <v>741373174</v>
      </c>
      <c r="B477" t="s">
        <v>425</v>
      </c>
      <c r="C477">
        <v>316</v>
      </c>
      <c r="D477">
        <v>78</v>
      </c>
      <c r="E477">
        <v>80403</v>
      </c>
      <c r="F477">
        <v>100</v>
      </c>
      <c r="G477">
        <v>5103</v>
      </c>
      <c r="H477" t="s">
        <v>414</v>
      </c>
      <c r="I477">
        <v>2009</v>
      </c>
      <c r="J477">
        <v>4</v>
      </c>
      <c r="K477">
        <v>97</v>
      </c>
      <c r="L477">
        <v>19</v>
      </c>
      <c r="M477" t="s">
        <v>18</v>
      </c>
      <c r="N477" t="s">
        <v>19</v>
      </c>
      <c r="O477" t="s">
        <v>20</v>
      </c>
      <c r="P477" t="s">
        <v>415</v>
      </c>
    </row>
    <row r="478" spans="1:16" x14ac:dyDescent="0.2">
      <c r="A478">
        <v>741373172</v>
      </c>
      <c r="B478" t="s">
        <v>425</v>
      </c>
      <c r="C478">
        <v>316</v>
      </c>
      <c r="D478">
        <v>78</v>
      </c>
      <c r="E478">
        <v>80403</v>
      </c>
      <c r="F478">
        <v>100</v>
      </c>
      <c r="G478">
        <v>5103</v>
      </c>
      <c r="H478" t="s">
        <v>414</v>
      </c>
      <c r="I478">
        <v>2009</v>
      </c>
      <c r="J478">
        <v>2</v>
      </c>
      <c r="K478">
        <v>97</v>
      </c>
      <c r="L478">
        <v>19</v>
      </c>
      <c r="M478" t="s">
        <v>18</v>
      </c>
      <c r="N478" t="s">
        <v>19</v>
      </c>
      <c r="O478" t="s">
        <v>20</v>
      </c>
      <c r="P478" t="s">
        <v>415</v>
      </c>
    </row>
    <row r="479" spans="1:16" x14ac:dyDescent="0.2">
      <c r="A479">
        <v>741373185</v>
      </c>
      <c r="B479" t="s">
        <v>426</v>
      </c>
      <c r="C479">
        <v>316</v>
      </c>
      <c r="D479">
        <v>78</v>
      </c>
      <c r="E479">
        <v>80403</v>
      </c>
      <c r="F479">
        <v>100</v>
      </c>
      <c r="G479">
        <v>5103</v>
      </c>
      <c r="H479" t="s">
        <v>414</v>
      </c>
      <c r="I479">
        <v>2011</v>
      </c>
      <c r="J479">
        <v>1</v>
      </c>
      <c r="K479">
        <v>97</v>
      </c>
      <c r="L479">
        <v>19</v>
      </c>
      <c r="M479" t="s">
        <v>18</v>
      </c>
      <c r="N479" t="s">
        <v>19</v>
      </c>
      <c r="O479" t="s">
        <v>20</v>
      </c>
      <c r="P479" t="s">
        <v>415</v>
      </c>
    </row>
    <row r="480" spans="1:16" x14ac:dyDescent="0.2">
      <c r="A480">
        <v>741373164</v>
      </c>
      <c r="B480" t="s">
        <v>427</v>
      </c>
      <c r="C480">
        <v>316</v>
      </c>
      <c r="D480">
        <v>78</v>
      </c>
      <c r="E480">
        <v>80403</v>
      </c>
      <c r="F480">
        <v>100</v>
      </c>
      <c r="G480">
        <v>5103</v>
      </c>
      <c r="H480" t="s">
        <v>414</v>
      </c>
      <c r="I480">
        <v>2008</v>
      </c>
      <c r="J480">
        <v>1</v>
      </c>
      <c r="K480">
        <v>97</v>
      </c>
      <c r="L480">
        <v>19</v>
      </c>
      <c r="M480" t="s">
        <v>18</v>
      </c>
      <c r="N480" t="s">
        <v>19</v>
      </c>
      <c r="O480" t="s">
        <v>20</v>
      </c>
      <c r="P480" t="s">
        <v>415</v>
      </c>
    </row>
    <row r="481" spans="1:16" x14ac:dyDescent="0.2">
      <c r="A481">
        <v>741373186</v>
      </c>
      <c r="B481" t="s">
        <v>428</v>
      </c>
      <c r="C481">
        <v>316</v>
      </c>
      <c r="D481">
        <v>78</v>
      </c>
      <c r="E481">
        <v>80403</v>
      </c>
      <c r="F481">
        <v>100</v>
      </c>
      <c r="G481">
        <v>5103</v>
      </c>
      <c r="H481" t="s">
        <v>414</v>
      </c>
      <c r="I481">
        <v>2011</v>
      </c>
      <c r="J481">
        <v>2</v>
      </c>
      <c r="K481">
        <v>97</v>
      </c>
      <c r="L481">
        <v>19</v>
      </c>
      <c r="M481" t="s">
        <v>18</v>
      </c>
      <c r="N481" t="s">
        <v>19</v>
      </c>
      <c r="O481" t="s">
        <v>20</v>
      </c>
      <c r="P481" t="s">
        <v>415</v>
      </c>
    </row>
    <row r="482" spans="1:16" x14ac:dyDescent="0.2">
      <c r="A482">
        <v>741373157</v>
      </c>
      <c r="B482" t="s">
        <v>429</v>
      </c>
      <c r="C482">
        <v>316</v>
      </c>
      <c r="D482">
        <v>78</v>
      </c>
      <c r="E482">
        <v>80403</v>
      </c>
      <c r="F482">
        <v>100</v>
      </c>
      <c r="G482">
        <v>5103</v>
      </c>
      <c r="H482" t="s">
        <v>414</v>
      </c>
      <c r="I482">
        <v>2007</v>
      </c>
      <c r="J482">
        <v>1</v>
      </c>
      <c r="K482">
        <v>97</v>
      </c>
      <c r="L482">
        <v>19</v>
      </c>
      <c r="M482" t="s">
        <v>18</v>
      </c>
      <c r="N482" t="s">
        <v>19</v>
      </c>
      <c r="O482" t="s">
        <v>20</v>
      </c>
      <c r="P482" t="s">
        <v>415</v>
      </c>
    </row>
    <row r="483" spans="1:16" x14ac:dyDescent="0.2">
      <c r="A483">
        <v>741373167</v>
      </c>
      <c r="B483" t="s">
        <v>430</v>
      </c>
      <c r="C483">
        <v>316</v>
      </c>
      <c r="D483">
        <v>78</v>
      </c>
      <c r="E483">
        <v>80403</v>
      </c>
      <c r="F483">
        <v>100</v>
      </c>
      <c r="G483">
        <v>5103</v>
      </c>
      <c r="H483" t="s">
        <v>414</v>
      </c>
      <c r="I483">
        <v>2008</v>
      </c>
      <c r="J483">
        <v>4</v>
      </c>
      <c r="K483">
        <v>97</v>
      </c>
      <c r="L483">
        <v>19</v>
      </c>
      <c r="M483" t="s">
        <v>18</v>
      </c>
      <c r="N483" t="s">
        <v>19</v>
      </c>
      <c r="O483" t="s">
        <v>20</v>
      </c>
      <c r="P483" t="s">
        <v>415</v>
      </c>
    </row>
    <row r="484" spans="1:16" x14ac:dyDescent="0.2">
      <c r="A484">
        <v>741373159</v>
      </c>
      <c r="B484" t="s">
        <v>431</v>
      </c>
      <c r="C484">
        <v>316</v>
      </c>
      <c r="D484">
        <v>78</v>
      </c>
      <c r="E484">
        <v>80403</v>
      </c>
      <c r="F484">
        <v>100</v>
      </c>
      <c r="G484">
        <v>5103</v>
      </c>
      <c r="H484" t="s">
        <v>414</v>
      </c>
      <c r="I484">
        <v>2007</v>
      </c>
      <c r="J484">
        <v>3</v>
      </c>
      <c r="K484">
        <v>97</v>
      </c>
      <c r="L484">
        <v>19</v>
      </c>
      <c r="M484" t="s">
        <v>18</v>
      </c>
      <c r="N484" t="s">
        <v>19</v>
      </c>
      <c r="O484" t="s">
        <v>20</v>
      </c>
      <c r="P484" t="s">
        <v>415</v>
      </c>
    </row>
    <row r="485" spans="1:16" x14ac:dyDescent="0.2">
      <c r="A485">
        <v>741373181</v>
      </c>
      <c r="B485" t="s">
        <v>432</v>
      </c>
      <c r="C485">
        <v>316</v>
      </c>
      <c r="D485">
        <v>78</v>
      </c>
      <c r="E485">
        <v>80403</v>
      </c>
      <c r="F485">
        <v>100</v>
      </c>
      <c r="G485">
        <v>5103</v>
      </c>
      <c r="H485" t="s">
        <v>414</v>
      </c>
      <c r="I485">
        <v>2010</v>
      </c>
      <c r="J485">
        <v>4</v>
      </c>
      <c r="K485">
        <v>97</v>
      </c>
      <c r="L485">
        <v>19</v>
      </c>
      <c r="M485" t="s">
        <v>18</v>
      </c>
      <c r="N485" t="s">
        <v>19</v>
      </c>
      <c r="O485" t="s">
        <v>20</v>
      </c>
      <c r="P485" t="s">
        <v>415</v>
      </c>
    </row>
    <row r="486" spans="1:16" x14ac:dyDescent="0.2">
      <c r="A486">
        <v>741373115</v>
      </c>
      <c r="B486" t="s">
        <v>245</v>
      </c>
      <c r="C486">
        <v>316</v>
      </c>
      <c r="D486">
        <v>78</v>
      </c>
      <c r="E486">
        <v>80403</v>
      </c>
      <c r="F486">
        <v>100</v>
      </c>
      <c r="G486">
        <v>5103</v>
      </c>
      <c r="H486" t="s">
        <v>414</v>
      </c>
      <c r="I486">
        <v>2001</v>
      </c>
      <c r="J486">
        <v>1</v>
      </c>
      <c r="K486">
        <v>97</v>
      </c>
      <c r="L486">
        <v>19</v>
      </c>
      <c r="M486" t="s">
        <v>18</v>
      </c>
      <c r="N486" t="s">
        <v>19</v>
      </c>
      <c r="O486" t="s">
        <v>20</v>
      </c>
      <c r="P486" t="s">
        <v>415</v>
      </c>
    </row>
    <row r="487" spans="1:16" x14ac:dyDescent="0.2">
      <c r="A487">
        <v>741373108</v>
      </c>
      <c r="B487" t="s">
        <v>120</v>
      </c>
      <c r="C487">
        <v>316</v>
      </c>
      <c r="D487">
        <v>78</v>
      </c>
      <c r="E487">
        <v>80403</v>
      </c>
      <c r="F487">
        <v>100</v>
      </c>
      <c r="G487">
        <v>5103</v>
      </c>
      <c r="H487" t="s">
        <v>414</v>
      </c>
      <c r="I487">
        <v>2000</v>
      </c>
      <c r="J487">
        <v>1</v>
      </c>
      <c r="K487">
        <v>97</v>
      </c>
      <c r="L487">
        <v>19</v>
      </c>
      <c r="M487" t="s">
        <v>18</v>
      </c>
      <c r="N487" t="s">
        <v>19</v>
      </c>
      <c r="O487" t="s">
        <v>20</v>
      </c>
      <c r="P487" t="s">
        <v>415</v>
      </c>
    </row>
    <row r="488" spans="1:16" x14ac:dyDescent="0.2">
      <c r="A488">
        <v>741373116</v>
      </c>
      <c r="B488" t="s">
        <v>244</v>
      </c>
      <c r="C488">
        <v>316</v>
      </c>
      <c r="D488">
        <v>78</v>
      </c>
      <c r="E488">
        <v>80403</v>
      </c>
      <c r="F488">
        <v>100</v>
      </c>
      <c r="G488">
        <v>5103</v>
      </c>
      <c r="H488" t="s">
        <v>414</v>
      </c>
      <c r="I488">
        <v>2001</v>
      </c>
      <c r="J488">
        <v>2</v>
      </c>
      <c r="K488">
        <v>97</v>
      </c>
      <c r="L488">
        <v>19</v>
      </c>
      <c r="M488" t="s">
        <v>18</v>
      </c>
      <c r="N488" t="s">
        <v>19</v>
      </c>
      <c r="O488" t="s">
        <v>20</v>
      </c>
      <c r="P488" t="s">
        <v>415</v>
      </c>
    </row>
    <row r="489" spans="1:16" x14ac:dyDescent="0.2">
      <c r="A489">
        <v>741373109</v>
      </c>
      <c r="B489" t="s">
        <v>433</v>
      </c>
      <c r="C489">
        <v>316</v>
      </c>
      <c r="D489">
        <v>78</v>
      </c>
      <c r="E489">
        <v>80403</v>
      </c>
      <c r="F489">
        <v>100</v>
      </c>
      <c r="G489">
        <v>5103</v>
      </c>
      <c r="H489" t="s">
        <v>414</v>
      </c>
      <c r="I489">
        <v>2000</v>
      </c>
      <c r="J489">
        <v>2</v>
      </c>
      <c r="K489">
        <v>97</v>
      </c>
      <c r="L489">
        <v>19</v>
      </c>
      <c r="M489" t="s">
        <v>18</v>
      </c>
      <c r="N489" t="s">
        <v>19</v>
      </c>
      <c r="O489" t="s">
        <v>20</v>
      </c>
      <c r="P489" t="s">
        <v>415</v>
      </c>
    </row>
    <row r="490" spans="1:16" x14ac:dyDescent="0.2">
      <c r="A490">
        <v>741373110</v>
      </c>
      <c r="B490" t="s">
        <v>434</v>
      </c>
      <c r="C490">
        <v>316</v>
      </c>
      <c r="D490">
        <v>78</v>
      </c>
      <c r="E490">
        <v>80403</v>
      </c>
      <c r="F490">
        <v>100</v>
      </c>
      <c r="G490">
        <v>5103</v>
      </c>
      <c r="H490" t="s">
        <v>414</v>
      </c>
      <c r="I490">
        <v>2000</v>
      </c>
      <c r="J490">
        <v>3</v>
      </c>
      <c r="K490">
        <v>97</v>
      </c>
      <c r="L490">
        <v>19</v>
      </c>
      <c r="M490" t="s">
        <v>18</v>
      </c>
      <c r="N490" t="s">
        <v>19</v>
      </c>
      <c r="O490" t="s">
        <v>20</v>
      </c>
      <c r="P490" t="s">
        <v>415</v>
      </c>
    </row>
    <row r="491" spans="1:16" x14ac:dyDescent="0.2">
      <c r="A491">
        <v>741373118</v>
      </c>
      <c r="B491" t="s">
        <v>435</v>
      </c>
      <c r="C491">
        <v>316</v>
      </c>
      <c r="D491">
        <v>78</v>
      </c>
      <c r="E491">
        <v>80403</v>
      </c>
      <c r="F491">
        <v>100</v>
      </c>
      <c r="G491">
        <v>5103</v>
      </c>
      <c r="H491" t="s">
        <v>414</v>
      </c>
      <c r="I491">
        <v>2001</v>
      </c>
      <c r="J491">
        <v>4</v>
      </c>
      <c r="K491">
        <v>97</v>
      </c>
      <c r="L491">
        <v>19</v>
      </c>
      <c r="M491" t="s">
        <v>18</v>
      </c>
      <c r="N491" t="s">
        <v>19</v>
      </c>
      <c r="O491" t="s">
        <v>20</v>
      </c>
      <c r="P491" t="s">
        <v>415</v>
      </c>
    </row>
    <row r="492" spans="1:16" x14ac:dyDescent="0.2">
      <c r="A492">
        <v>741373117</v>
      </c>
      <c r="B492" t="s">
        <v>436</v>
      </c>
      <c r="C492">
        <v>316</v>
      </c>
      <c r="D492">
        <v>78</v>
      </c>
      <c r="E492">
        <v>80403</v>
      </c>
      <c r="F492">
        <v>100</v>
      </c>
      <c r="G492">
        <v>5103</v>
      </c>
      <c r="H492" t="s">
        <v>414</v>
      </c>
      <c r="I492">
        <v>2001</v>
      </c>
      <c r="J492">
        <v>3</v>
      </c>
      <c r="K492">
        <v>97</v>
      </c>
      <c r="L492">
        <v>19</v>
      </c>
      <c r="M492" t="s">
        <v>18</v>
      </c>
      <c r="N492" t="s">
        <v>19</v>
      </c>
      <c r="O492" t="s">
        <v>20</v>
      </c>
      <c r="P492" t="s">
        <v>415</v>
      </c>
    </row>
    <row r="493" spans="1:16" x14ac:dyDescent="0.2">
      <c r="A493">
        <v>741373111</v>
      </c>
      <c r="B493" t="s">
        <v>437</v>
      </c>
      <c r="C493">
        <v>316</v>
      </c>
      <c r="D493">
        <v>78</v>
      </c>
      <c r="E493">
        <v>80403</v>
      </c>
      <c r="F493">
        <v>100</v>
      </c>
      <c r="G493">
        <v>5103</v>
      </c>
      <c r="H493" t="s">
        <v>414</v>
      </c>
      <c r="I493">
        <v>2000</v>
      </c>
      <c r="J493">
        <v>4</v>
      </c>
      <c r="K493">
        <v>97</v>
      </c>
      <c r="L493">
        <v>19</v>
      </c>
      <c r="M493" t="s">
        <v>18</v>
      </c>
      <c r="N493" t="s">
        <v>19</v>
      </c>
      <c r="O493" t="s">
        <v>20</v>
      </c>
      <c r="P493" t="s">
        <v>415</v>
      </c>
    </row>
    <row r="494" spans="1:16" x14ac:dyDescent="0.2">
      <c r="A494">
        <v>741373132</v>
      </c>
      <c r="B494" t="s">
        <v>220</v>
      </c>
      <c r="C494">
        <v>316</v>
      </c>
      <c r="D494">
        <v>78</v>
      </c>
      <c r="E494">
        <v>80403</v>
      </c>
      <c r="F494">
        <v>100</v>
      </c>
      <c r="G494">
        <v>5103</v>
      </c>
      <c r="H494" t="s">
        <v>414</v>
      </c>
      <c r="I494">
        <v>2003</v>
      </c>
      <c r="J494">
        <v>4</v>
      </c>
      <c r="K494">
        <v>97</v>
      </c>
      <c r="L494">
        <v>19</v>
      </c>
      <c r="M494" t="s">
        <v>18</v>
      </c>
      <c r="N494" t="s">
        <v>19</v>
      </c>
      <c r="O494" t="s">
        <v>20</v>
      </c>
      <c r="P494" t="s">
        <v>415</v>
      </c>
    </row>
    <row r="495" spans="1:16" x14ac:dyDescent="0.2">
      <c r="A495">
        <v>741373136</v>
      </c>
      <c r="B495" t="s">
        <v>438</v>
      </c>
      <c r="C495">
        <v>316</v>
      </c>
      <c r="D495">
        <v>78</v>
      </c>
      <c r="E495">
        <v>80403</v>
      </c>
      <c r="F495">
        <v>100</v>
      </c>
      <c r="G495">
        <v>5103</v>
      </c>
      <c r="H495" t="s">
        <v>414</v>
      </c>
      <c r="I495">
        <v>2004</v>
      </c>
      <c r="J495">
        <v>1</v>
      </c>
      <c r="K495">
        <v>97</v>
      </c>
      <c r="L495">
        <v>19</v>
      </c>
      <c r="M495" t="s">
        <v>18</v>
      </c>
      <c r="N495" t="s">
        <v>19</v>
      </c>
      <c r="O495" t="s">
        <v>20</v>
      </c>
      <c r="P495" t="s">
        <v>415</v>
      </c>
    </row>
    <row r="496" spans="1:16" x14ac:dyDescent="0.2">
      <c r="A496">
        <v>741373143</v>
      </c>
      <c r="B496" t="s">
        <v>439</v>
      </c>
      <c r="C496">
        <v>316</v>
      </c>
      <c r="D496">
        <v>78</v>
      </c>
      <c r="E496">
        <v>80403</v>
      </c>
      <c r="F496">
        <v>100</v>
      </c>
      <c r="G496">
        <v>5103</v>
      </c>
      <c r="H496" t="s">
        <v>414</v>
      </c>
      <c r="I496">
        <v>2005</v>
      </c>
      <c r="J496">
        <v>1</v>
      </c>
      <c r="K496">
        <v>97</v>
      </c>
      <c r="L496">
        <v>19</v>
      </c>
      <c r="M496" t="s">
        <v>18</v>
      </c>
      <c r="N496" t="s">
        <v>19</v>
      </c>
      <c r="O496" t="s">
        <v>20</v>
      </c>
      <c r="P496" t="s">
        <v>415</v>
      </c>
    </row>
    <row r="497" spans="1:16" x14ac:dyDescent="0.2">
      <c r="A497">
        <v>741373145</v>
      </c>
      <c r="B497" t="s">
        <v>440</v>
      </c>
      <c r="C497">
        <v>316</v>
      </c>
      <c r="D497">
        <v>78</v>
      </c>
      <c r="E497">
        <v>80403</v>
      </c>
      <c r="F497">
        <v>100</v>
      </c>
      <c r="G497">
        <v>5103</v>
      </c>
      <c r="H497" t="s">
        <v>414</v>
      </c>
      <c r="I497">
        <v>2005</v>
      </c>
      <c r="J497">
        <v>3</v>
      </c>
      <c r="K497">
        <v>97</v>
      </c>
      <c r="L497">
        <v>19</v>
      </c>
      <c r="M497" t="s">
        <v>18</v>
      </c>
      <c r="N497" t="s">
        <v>19</v>
      </c>
      <c r="O497" t="s">
        <v>20</v>
      </c>
      <c r="P497" t="s">
        <v>415</v>
      </c>
    </row>
    <row r="498" spans="1:16" x14ac:dyDescent="0.2">
      <c r="A498">
        <v>741373123</v>
      </c>
      <c r="B498" t="s">
        <v>441</v>
      </c>
      <c r="C498">
        <v>316</v>
      </c>
      <c r="D498">
        <v>78</v>
      </c>
      <c r="E498">
        <v>80403</v>
      </c>
      <c r="F498">
        <v>100</v>
      </c>
      <c r="G498">
        <v>5103</v>
      </c>
      <c r="H498" t="s">
        <v>414</v>
      </c>
      <c r="I498">
        <v>2002</v>
      </c>
      <c r="J498">
        <v>2</v>
      </c>
      <c r="K498">
        <v>97</v>
      </c>
      <c r="L498">
        <v>19</v>
      </c>
      <c r="M498" t="s">
        <v>18</v>
      </c>
      <c r="N498" t="s">
        <v>19</v>
      </c>
      <c r="O498" t="s">
        <v>20</v>
      </c>
      <c r="P498" t="s">
        <v>415</v>
      </c>
    </row>
    <row r="499" spans="1:16" x14ac:dyDescent="0.2">
      <c r="A499">
        <v>741373192</v>
      </c>
      <c r="B499" t="s">
        <v>442</v>
      </c>
      <c r="C499">
        <v>316</v>
      </c>
      <c r="D499">
        <v>78</v>
      </c>
      <c r="E499">
        <v>80403</v>
      </c>
      <c r="F499">
        <v>100</v>
      </c>
      <c r="G499">
        <v>5103</v>
      </c>
      <c r="H499" t="s">
        <v>414</v>
      </c>
      <c r="I499">
        <v>2012</v>
      </c>
      <c r="J499">
        <v>1</v>
      </c>
      <c r="K499">
        <v>97</v>
      </c>
      <c r="L499">
        <v>19</v>
      </c>
      <c r="M499" t="s">
        <v>18</v>
      </c>
      <c r="N499" t="s">
        <v>19</v>
      </c>
      <c r="O499" t="s">
        <v>20</v>
      </c>
      <c r="P499" t="s">
        <v>415</v>
      </c>
    </row>
    <row r="500" spans="1:16" x14ac:dyDescent="0.2">
      <c r="A500">
        <v>741373144</v>
      </c>
      <c r="B500" t="s">
        <v>443</v>
      </c>
      <c r="C500">
        <v>316</v>
      </c>
      <c r="D500">
        <v>78</v>
      </c>
      <c r="E500">
        <v>80403</v>
      </c>
      <c r="F500">
        <v>100</v>
      </c>
      <c r="G500">
        <v>5103</v>
      </c>
      <c r="H500" t="s">
        <v>414</v>
      </c>
      <c r="I500">
        <v>2005</v>
      </c>
      <c r="J500">
        <v>2</v>
      </c>
      <c r="K500">
        <v>97</v>
      </c>
      <c r="L500">
        <v>19</v>
      </c>
      <c r="M500" t="s">
        <v>18</v>
      </c>
      <c r="N500" t="s">
        <v>19</v>
      </c>
      <c r="O500" t="s">
        <v>20</v>
      </c>
      <c r="P500" t="s">
        <v>415</v>
      </c>
    </row>
    <row r="501" spans="1:16" x14ac:dyDescent="0.2">
      <c r="A501">
        <v>741373146</v>
      </c>
      <c r="B501" t="s">
        <v>148</v>
      </c>
      <c r="C501">
        <v>316</v>
      </c>
      <c r="D501">
        <v>78</v>
      </c>
      <c r="E501">
        <v>80403</v>
      </c>
      <c r="F501">
        <v>100</v>
      </c>
      <c r="G501">
        <v>5103</v>
      </c>
      <c r="H501" t="s">
        <v>414</v>
      </c>
      <c r="I501">
        <v>2005</v>
      </c>
      <c r="J501">
        <v>4</v>
      </c>
      <c r="K501">
        <v>97</v>
      </c>
      <c r="L501">
        <v>19</v>
      </c>
      <c r="M501" t="s">
        <v>18</v>
      </c>
      <c r="N501" t="s">
        <v>19</v>
      </c>
      <c r="O501" t="s">
        <v>20</v>
      </c>
      <c r="P501" t="s">
        <v>415</v>
      </c>
    </row>
    <row r="502" spans="1:16" x14ac:dyDescent="0.2">
      <c r="A502">
        <v>741373151</v>
      </c>
      <c r="B502" t="s">
        <v>444</v>
      </c>
      <c r="C502">
        <v>316</v>
      </c>
      <c r="D502">
        <v>78</v>
      </c>
      <c r="E502">
        <v>80403</v>
      </c>
      <c r="F502">
        <v>100</v>
      </c>
      <c r="G502">
        <v>5103</v>
      </c>
      <c r="H502" t="s">
        <v>414</v>
      </c>
      <c r="I502">
        <v>2006</v>
      </c>
      <c r="J502">
        <v>2</v>
      </c>
      <c r="K502">
        <v>97</v>
      </c>
      <c r="L502">
        <v>19</v>
      </c>
      <c r="M502" t="s">
        <v>18</v>
      </c>
      <c r="N502" t="s">
        <v>19</v>
      </c>
      <c r="O502" t="s">
        <v>20</v>
      </c>
      <c r="P502" t="s">
        <v>415</v>
      </c>
    </row>
    <row r="503" spans="1:16" x14ac:dyDescent="0.2">
      <c r="A503">
        <v>741373129</v>
      </c>
      <c r="B503" t="s">
        <v>445</v>
      </c>
      <c r="C503">
        <v>316</v>
      </c>
      <c r="D503">
        <v>78</v>
      </c>
      <c r="E503">
        <v>80403</v>
      </c>
      <c r="F503">
        <v>100</v>
      </c>
      <c r="G503">
        <v>5103</v>
      </c>
      <c r="H503" t="s">
        <v>414</v>
      </c>
      <c r="I503">
        <v>2003</v>
      </c>
      <c r="J503">
        <v>1</v>
      </c>
      <c r="K503">
        <v>97</v>
      </c>
      <c r="L503">
        <v>19</v>
      </c>
      <c r="M503" t="s">
        <v>18</v>
      </c>
      <c r="N503" t="s">
        <v>19</v>
      </c>
      <c r="O503" t="s">
        <v>20</v>
      </c>
      <c r="P503" t="s">
        <v>415</v>
      </c>
    </row>
    <row r="504" spans="1:16" x14ac:dyDescent="0.2">
      <c r="A504">
        <v>741373130</v>
      </c>
      <c r="B504" t="s">
        <v>203</v>
      </c>
      <c r="C504">
        <v>316</v>
      </c>
      <c r="D504">
        <v>78</v>
      </c>
      <c r="E504">
        <v>80403</v>
      </c>
      <c r="F504">
        <v>100</v>
      </c>
      <c r="G504">
        <v>5103</v>
      </c>
      <c r="H504" t="s">
        <v>414</v>
      </c>
      <c r="I504">
        <v>2003</v>
      </c>
      <c r="J504">
        <v>2</v>
      </c>
      <c r="K504">
        <v>97</v>
      </c>
      <c r="L504">
        <v>19</v>
      </c>
      <c r="M504" t="s">
        <v>18</v>
      </c>
      <c r="N504" t="s">
        <v>19</v>
      </c>
      <c r="O504" t="s">
        <v>20</v>
      </c>
      <c r="P504" t="s">
        <v>415</v>
      </c>
    </row>
    <row r="505" spans="1:16" x14ac:dyDescent="0.2">
      <c r="A505">
        <v>741373138</v>
      </c>
      <c r="B505" t="s">
        <v>254</v>
      </c>
      <c r="C505">
        <v>316</v>
      </c>
      <c r="D505">
        <v>78</v>
      </c>
      <c r="E505">
        <v>80403</v>
      </c>
      <c r="F505">
        <v>100</v>
      </c>
      <c r="G505">
        <v>5103</v>
      </c>
      <c r="H505" t="s">
        <v>414</v>
      </c>
      <c r="I505">
        <v>2004</v>
      </c>
      <c r="J505">
        <v>3</v>
      </c>
      <c r="K505">
        <v>97</v>
      </c>
      <c r="L505">
        <v>19</v>
      </c>
      <c r="M505" t="s">
        <v>18</v>
      </c>
      <c r="N505" t="s">
        <v>19</v>
      </c>
      <c r="O505" t="s">
        <v>20</v>
      </c>
      <c r="P505" t="s">
        <v>415</v>
      </c>
    </row>
    <row r="506" spans="1:16" x14ac:dyDescent="0.2">
      <c r="A506">
        <v>741373152</v>
      </c>
      <c r="B506" t="s">
        <v>446</v>
      </c>
      <c r="C506">
        <v>316</v>
      </c>
      <c r="D506">
        <v>78</v>
      </c>
      <c r="E506">
        <v>80403</v>
      </c>
      <c r="F506">
        <v>100</v>
      </c>
      <c r="G506">
        <v>5103</v>
      </c>
      <c r="H506" t="s">
        <v>414</v>
      </c>
      <c r="I506">
        <v>2006</v>
      </c>
      <c r="J506">
        <v>3</v>
      </c>
      <c r="K506">
        <v>97</v>
      </c>
      <c r="L506">
        <v>19</v>
      </c>
      <c r="M506" t="s">
        <v>18</v>
      </c>
      <c r="N506" t="s">
        <v>19</v>
      </c>
      <c r="O506" t="s">
        <v>20</v>
      </c>
      <c r="P506" t="s">
        <v>415</v>
      </c>
    </row>
    <row r="507" spans="1:16" x14ac:dyDescent="0.2">
      <c r="A507">
        <v>741373125</v>
      </c>
      <c r="B507" t="s">
        <v>436</v>
      </c>
      <c r="C507">
        <v>316</v>
      </c>
      <c r="D507">
        <v>78</v>
      </c>
      <c r="E507">
        <v>80403</v>
      </c>
      <c r="F507">
        <v>100</v>
      </c>
      <c r="G507">
        <v>5103</v>
      </c>
      <c r="H507" t="s">
        <v>414</v>
      </c>
      <c r="I507">
        <v>2002</v>
      </c>
      <c r="J507">
        <v>4</v>
      </c>
      <c r="K507">
        <v>97</v>
      </c>
      <c r="L507">
        <v>19</v>
      </c>
      <c r="M507" t="s">
        <v>18</v>
      </c>
      <c r="N507" t="s">
        <v>19</v>
      </c>
      <c r="O507" t="s">
        <v>20</v>
      </c>
      <c r="P507" t="s">
        <v>415</v>
      </c>
    </row>
    <row r="508" spans="1:16" x14ac:dyDescent="0.2">
      <c r="A508">
        <v>741373193</v>
      </c>
      <c r="B508" t="s">
        <v>447</v>
      </c>
      <c r="C508">
        <v>316</v>
      </c>
      <c r="D508">
        <v>78</v>
      </c>
      <c r="E508">
        <v>80403</v>
      </c>
      <c r="F508">
        <v>100</v>
      </c>
      <c r="G508">
        <v>5103</v>
      </c>
      <c r="H508" t="s">
        <v>414</v>
      </c>
      <c r="I508">
        <v>2012</v>
      </c>
      <c r="J508">
        <v>2</v>
      </c>
      <c r="K508">
        <v>97</v>
      </c>
      <c r="L508">
        <v>19</v>
      </c>
      <c r="M508" t="s">
        <v>18</v>
      </c>
      <c r="N508" t="s">
        <v>19</v>
      </c>
      <c r="O508" t="s">
        <v>20</v>
      </c>
      <c r="P508" t="s">
        <v>415</v>
      </c>
    </row>
    <row r="509" spans="1:16" x14ac:dyDescent="0.2">
      <c r="A509">
        <v>741373137</v>
      </c>
      <c r="B509" t="s">
        <v>448</v>
      </c>
      <c r="C509">
        <v>316</v>
      </c>
      <c r="D509">
        <v>78</v>
      </c>
      <c r="E509">
        <v>80403</v>
      </c>
      <c r="F509">
        <v>100</v>
      </c>
      <c r="G509">
        <v>5103</v>
      </c>
      <c r="H509" t="s">
        <v>414</v>
      </c>
      <c r="I509">
        <v>2004</v>
      </c>
      <c r="J509">
        <v>2</v>
      </c>
      <c r="K509">
        <v>97</v>
      </c>
      <c r="L509">
        <v>19</v>
      </c>
      <c r="M509" t="s">
        <v>18</v>
      </c>
      <c r="N509" t="s">
        <v>19</v>
      </c>
      <c r="O509" t="s">
        <v>20</v>
      </c>
      <c r="P509" t="s">
        <v>415</v>
      </c>
    </row>
    <row r="510" spans="1:16" x14ac:dyDescent="0.2">
      <c r="A510">
        <v>741373153</v>
      </c>
      <c r="B510" t="s">
        <v>449</v>
      </c>
      <c r="C510">
        <v>316</v>
      </c>
      <c r="D510">
        <v>78</v>
      </c>
      <c r="E510">
        <v>80403</v>
      </c>
      <c r="F510">
        <v>100</v>
      </c>
      <c r="G510">
        <v>5103</v>
      </c>
      <c r="H510" t="s">
        <v>414</v>
      </c>
      <c r="I510">
        <v>2006</v>
      </c>
      <c r="J510">
        <v>4</v>
      </c>
      <c r="K510">
        <v>97</v>
      </c>
      <c r="L510">
        <v>19</v>
      </c>
      <c r="M510" t="s">
        <v>18</v>
      </c>
      <c r="N510" t="s">
        <v>19</v>
      </c>
      <c r="O510" t="s">
        <v>20</v>
      </c>
      <c r="P510" t="s">
        <v>415</v>
      </c>
    </row>
    <row r="511" spans="1:16" x14ac:dyDescent="0.2">
      <c r="A511">
        <v>741373131</v>
      </c>
      <c r="B511" t="s">
        <v>208</v>
      </c>
      <c r="C511">
        <v>316</v>
      </c>
      <c r="D511">
        <v>78</v>
      </c>
      <c r="E511">
        <v>80403</v>
      </c>
      <c r="F511">
        <v>100</v>
      </c>
      <c r="G511">
        <v>5103</v>
      </c>
      <c r="H511" t="s">
        <v>414</v>
      </c>
      <c r="I511">
        <v>2003</v>
      </c>
      <c r="J511">
        <v>3</v>
      </c>
      <c r="K511">
        <v>97</v>
      </c>
      <c r="L511">
        <v>19</v>
      </c>
      <c r="M511" t="s">
        <v>18</v>
      </c>
      <c r="N511" t="s">
        <v>19</v>
      </c>
      <c r="O511" t="s">
        <v>20</v>
      </c>
      <c r="P511" t="s">
        <v>415</v>
      </c>
    </row>
    <row r="512" spans="1:16" x14ac:dyDescent="0.2">
      <c r="A512">
        <v>741373122</v>
      </c>
      <c r="B512" t="s">
        <v>450</v>
      </c>
      <c r="C512">
        <v>316</v>
      </c>
      <c r="D512">
        <v>78</v>
      </c>
      <c r="E512">
        <v>80403</v>
      </c>
      <c r="F512">
        <v>100</v>
      </c>
      <c r="G512">
        <v>5103</v>
      </c>
      <c r="H512" t="s">
        <v>414</v>
      </c>
      <c r="I512">
        <v>2002</v>
      </c>
      <c r="J512">
        <v>1</v>
      </c>
      <c r="K512">
        <v>97</v>
      </c>
      <c r="L512">
        <v>19</v>
      </c>
      <c r="M512" t="s">
        <v>18</v>
      </c>
      <c r="N512" t="s">
        <v>19</v>
      </c>
      <c r="O512" t="s">
        <v>20</v>
      </c>
      <c r="P512" t="s">
        <v>415</v>
      </c>
    </row>
    <row r="513" spans="1:16" x14ac:dyDescent="0.2">
      <c r="A513">
        <v>741373150</v>
      </c>
      <c r="B513" t="s">
        <v>451</v>
      </c>
      <c r="C513">
        <v>316</v>
      </c>
      <c r="D513">
        <v>78</v>
      </c>
      <c r="E513">
        <v>80403</v>
      </c>
      <c r="F513">
        <v>100</v>
      </c>
      <c r="G513">
        <v>5103</v>
      </c>
      <c r="H513" t="s">
        <v>414</v>
      </c>
      <c r="I513">
        <v>2006</v>
      </c>
      <c r="J513">
        <v>1</v>
      </c>
      <c r="K513">
        <v>97</v>
      </c>
      <c r="L513">
        <v>19</v>
      </c>
      <c r="M513" t="s">
        <v>18</v>
      </c>
      <c r="N513" t="s">
        <v>19</v>
      </c>
      <c r="O513" t="s">
        <v>20</v>
      </c>
      <c r="P513" t="s">
        <v>415</v>
      </c>
    </row>
    <row r="514" spans="1:16" x14ac:dyDescent="0.2">
      <c r="A514">
        <v>741373124</v>
      </c>
      <c r="B514" t="s">
        <v>452</v>
      </c>
      <c r="C514">
        <v>316</v>
      </c>
      <c r="D514">
        <v>78</v>
      </c>
      <c r="E514">
        <v>80403</v>
      </c>
      <c r="F514">
        <v>100</v>
      </c>
      <c r="G514">
        <v>5103</v>
      </c>
      <c r="H514" t="s">
        <v>414</v>
      </c>
      <c r="I514">
        <v>2002</v>
      </c>
      <c r="J514">
        <v>3</v>
      </c>
      <c r="K514">
        <v>97</v>
      </c>
      <c r="L514">
        <v>19</v>
      </c>
      <c r="M514" t="s">
        <v>18</v>
      </c>
      <c r="N514" t="s">
        <v>19</v>
      </c>
      <c r="O514" t="s">
        <v>20</v>
      </c>
      <c r="P514" t="s">
        <v>415</v>
      </c>
    </row>
    <row r="515" spans="1:16" x14ac:dyDescent="0.2">
      <c r="A515">
        <v>741373139</v>
      </c>
      <c r="B515" t="s">
        <v>453</v>
      </c>
      <c r="C515">
        <v>316</v>
      </c>
      <c r="D515">
        <v>78</v>
      </c>
      <c r="E515">
        <v>80403</v>
      </c>
      <c r="F515">
        <v>100</v>
      </c>
      <c r="G515">
        <v>5103</v>
      </c>
      <c r="H515" t="s">
        <v>414</v>
      </c>
      <c r="I515">
        <v>2004</v>
      </c>
      <c r="J515">
        <v>4</v>
      </c>
      <c r="K515">
        <v>97</v>
      </c>
      <c r="L515">
        <v>19</v>
      </c>
      <c r="M515" t="s">
        <v>18</v>
      </c>
      <c r="N515" t="s">
        <v>19</v>
      </c>
      <c r="O515" t="s">
        <v>20</v>
      </c>
      <c r="P515" t="s">
        <v>415</v>
      </c>
    </row>
    <row r="516" spans="1:16" x14ac:dyDescent="0.2">
      <c r="A516">
        <v>741373194</v>
      </c>
      <c r="B516" t="s">
        <v>454</v>
      </c>
      <c r="C516">
        <v>316</v>
      </c>
      <c r="D516">
        <v>78</v>
      </c>
      <c r="E516">
        <v>80403</v>
      </c>
      <c r="F516">
        <v>100</v>
      </c>
      <c r="G516">
        <v>5103</v>
      </c>
      <c r="H516" t="s">
        <v>414</v>
      </c>
      <c r="I516">
        <v>2012</v>
      </c>
      <c r="J516">
        <v>3</v>
      </c>
      <c r="K516">
        <v>97</v>
      </c>
      <c r="L516">
        <v>19</v>
      </c>
      <c r="M516" t="s">
        <v>18</v>
      </c>
      <c r="N516" t="s">
        <v>19</v>
      </c>
      <c r="O516" t="s">
        <v>20</v>
      </c>
      <c r="P516" t="s">
        <v>415</v>
      </c>
    </row>
    <row r="517" spans="1:16" x14ac:dyDescent="0.2">
      <c r="A517">
        <v>741373199</v>
      </c>
      <c r="B517" t="s">
        <v>419</v>
      </c>
      <c r="C517">
        <v>316</v>
      </c>
      <c r="D517">
        <v>78</v>
      </c>
      <c r="E517">
        <v>80403</v>
      </c>
      <c r="F517">
        <v>100</v>
      </c>
      <c r="G517">
        <v>5103</v>
      </c>
      <c r="H517" t="s">
        <v>414</v>
      </c>
      <c r="I517">
        <v>2013</v>
      </c>
      <c r="J517">
        <v>1</v>
      </c>
      <c r="K517">
        <v>97</v>
      </c>
      <c r="L517">
        <v>19</v>
      </c>
      <c r="M517" t="s">
        <v>18</v>
      </c>
      <c r="N517" t="s">
        <v>19</v>
      </c>
      <c r="O517" t="s">
        <v>20</v>
      </c>
      <c r="P517" t="s">
        <v>415</v>
      </c>
    </row>
    <row r="518" spans="1:16" x14ac:dyDescent="0.2">
      <c r="A518">
        <v>741373195</v>
      </c>
      <c r="B518" t="s">
        <v>455</v>
      </c>
      <c r="C518">
        <v>316</v>
      </c>
      <c r="D518">
        <v>78</v>
      </c>
      <c r="E518">
        <v>80403</v>
      </c>
      <c r="F518">
        <v>100</v>
      </c>
      <c r="G518">
        <v>5103</v>
      </c>
      <c r="H518" t="s">
        <v>414</v>
      </c>
      <c r="I518">
        <v>2012</v>
      </c>
      <c r="J518">
        <v>4</v>
      </c>
      <c r="K518">
        <v>97</v>
      </c>
      <c r="L518">
        <v>19</v>
      </c>
      <c r="M518" t="s">
        <v>18</v>
      </c>
      <c r="N518" t="s">
        <v>19</v>
      </c>
      <c r="O518" t="s">
        <v>20</v>
      </c>
      <c r="P518" t="s">
        <v>415</v>
      </c>
    </row>
    <row r="519" spans="1:16" x14ac:dyDescent="0.2">
      <c r="A519">
        <v>741373200</v>
      </c>
      <c r="B519" t="s">
        <v>456</v>
      </c>
      <c r="C519">
        <v>316</v>
      </c>
      <c r="D519">
        <v>78</v>
      </c>
      <c r="E519">
        <v>80403</v>
      </c>
      <c r="F519">
        <v>100</v>
      </c>
      <c r="G519">
        <v>5103</v>
      </c>
      <c r="H519" t="s">
        <v>414</v>
      </c>
      <c r="I519">
        <v>2013</v>
      </c>
      <c r="J519">
        <v>2</v>
      </c>
      <c r="K519">
        <v>97</v>
      </c>
      <c r="L519">
        <v>19</v>
      </c>
      <c r="M519" t="s">
        <v>18</v>
      </c>
      <c r="N519" t="s">
        <v>19</v>
      </c>
      <c r="O519" t="s">
        <v>20</v>
      </c>
      <c r="P519" t="s">
        <v>415</v>
      </c>
    </row>
    <row r="520" spans="1:16" x14ac:dyDescent="0.2">
      <c r="A520">
        <v>741373201</v>
      </c>
      <c r="B520" t="s">
        <v>457</v>
      </c>
      <c r="C520">
        <v>316</v>
      </c>
      <c r="D520">
        <v>78</v>
      </c>
      <c r="E520">
        <v>80403</v>
      </c>
      <c r="F520">
        <v>100</v>
      </c>
      <c r="G520">
        <v>5103</v>
      </c>
      <c r="H520" t="s">
        <v>414</v>
      </c>
      <c r="I520">
        <v>2013</v>
      </c>
      <c r="J520">
        <v>3</v>
      </c>
      <c r="K520">
        <v>97</v>
      </c>
      <c r="L520">
        <v>19</v>
      </c>
      <c r="M520" t="s">
        <v>18</v>
      </c>
      <c r="N520" t="s">
        <v>19</v>
      </c>
      <c r="O520" t="s">
        <v>20</v>
      </c>
      <c r="P520" t="s">
        <v>415</v>
      </c>
    </row>
    <row r="521" spans="1:16" x14ac:dyDescent="0.2">
      <c r="A521">
        <v>741373202</v>
      </c>
      <c r="B521" t="s">
        <v>455</v>
      </c>
      <c r="C521">
        <v>316</v>
      </c>
      <c r="D521">
        <v>78</v>
      </c>
      <c r="E521">
        <v>80403</v>
      </c>
      <c r="F521">
        <v>100</v>
      </c>
      <c r="G521">
        <v>5103</v>
      </c>
      <c r="H521" t="s">
        <v>414</v>
      </c>
      <c r="I521">
        <v>2013</v>
      </c>
      <c r="J521">
        <v>4</v>
      </c>
      <c r="K521">
        <v>97</v>
      </c>
      <c r="L521">
        <v>19</v>
      </c>
      <c r="M521" t="s">
        <v>18</v>
      </c>
      <c r="N521" t="s">
        <v>19</v>
      </c>
      <c r="O521" t="s">
        <v>20</v>
      </c>
      <c r="P521" t="s">
        <v>415</v>
      </c>
    </row>
    <row r="522" spans="1:16" x14ac:dyDescent="0.2">
      <c r="A522">
        <v>763234670</v>
      </c>
      <c r="B522" t="s">
        <v>458</v>
      </c>
      <c r="C522">
        <v>316</v>
      </c>
      <c r="D522">
        <v>78</v>
      </c>
      <c r="E522">
        <v>80403</v>
      </c>
      <c r="F522">
        <v>100</v>
      </c>
      <c r="G522">
        <v>5103</v>
      </c>
      <c r="H522" t="s">
        <v>414</v>
      </c>
      <c r="I522">
        <v>2015</v>
      </c>
      <c r="J522">
        <v>3</v>
      </c>
      <c r="K522">
        <v>97</v>
      </c>
      <c r="L522">
        <v>19</v>
      </c>
      <c r="M522" t="s">
        <v>18</v>
      </c>
      <c r="N522" t="s">
        <v>19</v>
      </c>
      <c r="O522" t="s">
        <v>20</v>
      </c>
      <c r="P522" t="s">
        <v>415</v>
      </c>
    </row>
    <row r="523" spans="1:16" x14ac:dyDescent="0.2">
      <c r="A523">
        <v>746641920</v>
      </c>
      <c r="B523" t="s">
        <v>455</v>
      </c>
      <c r="C523">
        <v>316</v>
      </c>
      <c r="D523">
        <v>78</v>
      </c>
      <c r="E523">
        <v>80403</v>
      </c>
      <c r="F523">
        <v>100</v>
      </c>
      <c r="G523">
        <v>5103</v>
      </c>
      <c r="H523" t="s">
        <v>414</v>
      </c>
      <c r="I523">
        <v>2014</v>
      </c>
      <c r="J523">
        <v>1</v>
      </c>
      <c r="K523">
        <v>97</v>
      </c>
      <c r="L523">
        <v>19</v>
      </c>
      <c r="M523" t="s">
        <v>18</v>
      </c>
      <c r="N523" t="s">
        <v>19</v>
      </c>
      <c r="O523" t="s">
        <v>20</v>
      </c>
      <c r="P523" t="s">
        <v>415</v>
      </c>
    </row>
    <row r="524" spans="1:16" x14ac:dyDescent="0.2">
      <c r="A524">
        <v>763234668</v>
      </c>
      <c r="B524" t="s">
        <v>459</v>
      </c>
      <c r="C524">
        <v>316</v>
      </c>
      <c r="D524">
        <v>78</v>
      </c>
      <c r="E524">
        <v>80403</v>
      </c>
      <c r="F524">
        <v>100</v>
      </c>
      <c r="G524">
        <v>5103</v>
      </c>
      <c r="H524" t="s">
        <v>414</v>
      </c>
      <c r="I524">
        <v>2015</v>
      </c>
      <c r="J524">
        <v>1</v>
      </c>
      <c r="K524">
        <v>97</v>
      </c>
      <c r="L524">
        <v>19</v>
      </c>
      <c r="M524" t="s">
        <v>18</v>
      </c>
      <c r="N524" t="s">
        <v>19</v>
      </c>
      <c r="O524" t="s">
        <v>20</v>
      </c>
      <c r="P524" t="s">
        <v>415</v>
      </c>
    </row>
    <row r="525" spans="1:16" x14ac:dyDescent="0.2">
      <c r="A525">
        <v>746641921</v>
      </c>
      <c r="B525" t="s">
        <v>150</v>
      </c>
      <c r="C525">
        <v>316</v>
      </c>
      <c r="D525">
        <v>78</v>
      </c>
      <c r="E525">
        <v>80403</v>
      </c>
      <c r="F525">
        <v>100</v>
      </c>
      <c r="G525">
        <v>5103</v>
      </c>
      <c r="H525" t="s">
        <v>414</v>
      </c>
      <c r="I525">
        <v>2014</v>
      </c>
      <c r="J525">
        <v>2</v>
      </c>
      <c r="K525">
        <v>97</v>
      </c>
      <c r="L525">
        <v>19</v>
      </c>
      <c r="M525" t="s">
        <v>18</v>
      </c>
      <c r="N525" t="s">
        <v>19</v>
      </c>
      <c r="O525" t="s">
        <v>20</v>
      </c>
      <c r="P525" t="s">
        <v>415</v>
      </c>
    </row>
    <row r="526" spans="1:16" x14ac:dyDescent="0.2">
      <c r="A526">
        <v>746641922</v>
      </c>
      <c r="B526" t="s">
        <v>460</v>
      </c>
      <c r="C526">
        <v>316</v>
      </c>
      <c r="D526">
        <v>78</v>
      </c>
      <c r="E526">
        <v>80403</v>
      </c>
      <c r="F526">
        <v>100</v>
      </c>
      <c r="G526">
        <v>5103</v>
      </c>
      <c r="H526" t="s">
        <v>414</v>
      </c>
      <c r="I526">
        <v>2014</v>
      </c>
      <c r="J526">
        <v>3</v>
      </c>
      <c r="K526">
        <v>97</v>
      </c>
      <c r="L526">
        <v>19</v>
      </c>
      <c r="M526" t="s">
        <v>18</v>
      </c>
      <c r="N526" t="s">
        <v>19</v>
      </c>
      <c r="O526" t="s">
        <v>20</v>
      </c>
      <c r="P526" t="s">
        <v>415</v>
      </c>
    </row>
    <row r="527" spans="1:16" x14ac:dyDescent="0.2">
      <c r="A527">
        <v>763234671</v>
      </c>
      <c r="B527" t="s">
        <v>461</v>
      </c>
      <c r="C527">
        <v>316</v>
      </c>
      <c r="D527">
        <v>78</v>
      </c>
      <c r="E527">
        <v>80403</v>
      </c>
      <c r="F527">
        <v>100</v>
      </c>
      <c r="G527">
        <v>5103</v>
      </c>
      <c r="H527" t="s">
        <v>414</v>
      </c>
      <c r="I527">
        <v>2015</v>
      </c>
      <c r="J527">
        <v>4</v>
      </c>
      <c r="K527">
        <v>97</v>
      </c>
      <c r="L527">
        <v>19</v>
      </c>
      <c r="M527" t="s">
        <v>18</v>
      </c>
      <c r="N527" t="s">
        <v>19</v>
      </c>
      <c r="O527" t="s">
        <v>20</v>
      </c>
      <c r="P527" t="s">
        <v>415</v>
      </c>
    </row>
    <row r="528" spans="1:16" x14ac:dyDescent="0.2">
      <c r="A528">
        <v>763234669</v>
      </c>
      <c r="B528" t="s">
        <v>462</v>
      </c>
      <c r="C528">
        <v>316</v>
      </c>
      <c r="D528">
        <v>78</v>
      </c>
      <c r="E528">
        <v>80403</v>
      </c>
      <c r="F528">
        <v>100</v>
      </c>
      <c r="G528">
        <v>5103</v>
      </c>
      <c r="H528" t="s">
        <v>414</v>
      </c>
      <c r="I528">
        <v>2015</v>
      </c>
      <c r="J528">
        <v>2</v>
      </c>
      <c r="K528">
        <v>97</v>
      </c>
      <c r="L528">
        <v>19</v>
      </c>
      <c r="M528" t="s">
        <v>18</v>
      </c>
      <c r="N528" t="s">
        <v>19</v>
      </c>
      <c r="O528" t="s">
        <v>20</v>
      </c>
      <c r="P528" t="s">
        <v>415</v>
      </c>
    </row>
    <row r="529" spans="1:16" x14ac:dyDescent="0.2">
      <c r="A529">
        <v>746641923</v>
      </c>
      <c r="B529" t="s">
        <v>463</v>
      </c>
      <c r="C529">
        <v>316</v>
      </c>
      <c r="D529">
        <v>78</v>
      </c>
      <c r="E529">
        <v>80403</v>
      </c>
      <c r="F529">
        <v>100</v>
      </c>
      <c r="G529">
        <v>5103</v>
      </c>
      <c r="H529" t="s">
        <v>414</v>
      </c>
      <c r="I529">
        <v>2014</v>
      </c>
      <c r="J529">
        <v>4</v>
      </c>
      <c r="K529">
        <v>97</v>
      </c>
      <c r="L529">
        <v>19</v>
      </c>
      <c r="M529" t="s">
        <v>18</v>
      </c>
      <c r="N529" t="s">
        <v>19</v>
      </c>
      <c r="O529" t="s">
        <v>20</v>
      </c>
      <c r="P529" t="s">
        <v>415</v>
      </c>
    </row>
    <row r="530" spans="1:16" x14ac:dyDescent="0.2">
      <c r="A530">
        <v>886201023</v>
      </c>
      <c r="B530" t="s">
        <v>464</v>
      </c>
      <c r="C530">
        <v>316</v>
      </c>
      <c r="D530">
        <v>78</v>
      </c>
      <c r="E530">
        <v>80403</v>
      </c>
      <c r="F530">
        <v>100</v>
      </c>
      <c r="G530">
        <v>5103</v>
      </c>
      <c r="H530" t="s">
        <v>414</v>
      </c>
      <c r="I530">
        <v>2018</v>
      </c>
      <c r="J530">
        <v>4</v>
      </c>
      <c r="K530">
        <v>97</v>
      </c>
      <c r="L530">
        <v>19</v>
      </c>
      <c r="M530" t="s">
        <v>18</v>
      </c>
      <c r="N530" t="s">
        <v>19</v>
      </c>
      <c r="O530" t="s">
        <v>20</v>
      </c>
      <c r="P530" t="s">
        <v>415</v>
      </c>
    </row>
    <row r="531" spans="1:16" x14ac:dyDescent="0.2">
      <c r="A531">
        <v>982408571</v>
      </c>
      <c r="B531" t="s">
        <v>465</v>
      </c>
      <c r="C531">
        <v>316</v>
      </c>
      <c r="D531">
        <v>78</v>
      </c>
      <c r="E531">
        <v>80403</v>
      </c>
      <c r="F531">
        <v>100</v>
      </c>
      <c r="G531">
        <v>5103</v>
      </c>
      <c r="H531" t="s">
        <v>414</v>
      </c>
      <c r="I531">
        <v>2019</v>
      </c>
      <c r="J531">
        <v>2</v>
      </c>
      <c r="K531">
        <v>97</v>
      </c>
      <c r="L531">
        <v>19</v>
      </c>
      <c r="M531" t="s">
        <v>18</v>
      </c>
      <c r="N531" t="s">
        <v>19</v>
      </c>
      <c r="O531" t="s">
        <v>20</v>
      </c>
      <c r="P531" t="s">
        <v>415</v>
      </c>
    </row>
    <row r="532" spans="1:16" x14ac:dyDescent="0.2">
      <c r="A532">
        <v>1107035180</v>
      </c>
      <c r="B532" t="s">
        <v>466</v>
      </c>
      <c r="C532">
        <v>316</v>
      </c>
      <c r="D532">
        <v>78</v>
      </c>
      <c r="E532">
        <v>80403</v>
      </c>
      <c r="F532">
        <v>100</v>
      </c>
      <c r="G532">
        <v>5103</v>
      </c>
      <c r="H532" t="s">
        <v>414</v>
      </c>
      <c r="I532">
        <v>2020</v>
      </c>
      <c r="J532">
        <v>4</v>
      </c>
      <c r="K532">
        <v>97</v>
      </c>
      <c r="L532">
        <v>19</v>
      </c>
      <c r="M532" t="s">
        <v>18</v>
      </c>
      <c r="N532" t="s">
        <v>19</v>
      </c>
      <c r="O532" t="s">
        <v>20</v>
      </c>
      <c r="P532" t="s">
        <v>415</v>
      </c>
    </row>
    <row r="533" spans="1:16" x14ac:dyDescent="0.2">
      <c r="A533">
        <v>840144468</v>
      </c>
      <c r="B533" t="s">
        <v>467</v>
      </c>
      <c r="C533">
        <v>316</v>
      </c>
      <c r="D533">
        <v>78</v>
      </c>
      <c r="E533">
        <v>80403</v>
      </c>
      <c r="F533">
        <v>100</v>
      </c>
      <c r="G533">
        <v>5103</v>
      </c>
      <c r="H533" t="s">
        <v>414</v>
      </c>
      <c r="I533">
        <v>2017</v>
      </c>
      <c r="J533">
        <v>1</v>
      </c>
      <c r="K533">
        <v>97</v>
      </c>
      <c r="L533">
        <v>19</v>
      </c>
      <c r="M533" t="s">
        <v>18</v>
      </c>
      <c r="N533" t="s">
        <v>19</v>
      </c>
      <c r="O533" t="s">
        <v>20</v>
      </c>
      <c r="P533" t="s">
        <v>415</v>
      </c>
    </row>
    <row r="534" spans="1:16" x14ac:dyDescent="0.2">
      <c r="A534">
        <v>840143766</v>
      </c>
      <c r="B534" t="s">
        <v>468</v>
      </c>
      <c r="C534">
        <v>316</v>
      </c>
      <c r="D534">
        <v>78</v>
      </c>
      <c r="E534">
        <v>80403</v>
      </c>
      <c r="F534">
        <v>100</v>
      </c>
      <c r="G534">
        <v>5103</v>
      </c>
      <c r="H534" t="s">
        <v>414</v>
      </c>
      <c r="I534">
        <v>2017</v>
      </c>
      <c r="J534">
        <v>2</v>
      </c>
      <c r="K534">
        <v>97</v>
      </c>
      <c r="L534">
        <v>19</v>
      </c>
      <c r="M534" t="s">
        <v>18</v>
      </c>
      <c r="N534" t="s">
        <v>19</v>
      </c>
      <c r="O534" t="s">
        <v>20</v>
      </c>
      <c r="P534" t="s">
        <v>415</v>
      </c>
    </row>
    <row r="535" spans="1:16" x14ac:dyDescent="0.2">
      <c r="A535">
        <v>781275005</v>
      </c>
      <c r="B535" t="s">
        <v>469</v>
      </c>
      <c r="C535">
        <v>316</v>
      </c>
      <c r="D535">
        <v>78</v>
      </c>
      <c r="E535">
        <v>80403</v>
      </c>
      <c r="F535">
        <v>100</v>
      </c>
      <c r="G535">
        <v>5103</v>
      </c>
      <c r="H535" t="s">
        <v>414</v>
      </c>
      <c r="I535">
        <v>2016</v>
      </c>
      <c r="J535">
        <v>1</v>
      </c>
      <c r="K535">
        <v>97</v>
      </c>
      <c r="L535">
        <v>19</v>
      </c>
      <c r="M535" t="s">
        <v>18</v>
      </c>
      <c r="N535" t="s">
        <v>19</v>
      </c>
      <c r="O535" t="s">
        <v>20</v>
      </c>
      <c r="P535" t="s">
        <v>415</v>
      </c>
    </row>
    <row r="536" spans="1:16" x14ac:dyDescent="0.2">
      <c r="A536">
        <v>840139904</v>
      </c>
      <c r="B536" t="s">
        <v>470</v>
      </c>
      <c r="C536">
        <v>316</v>
      </c>
      <c r="D536">
        <v>78</v>
      </c>
      <c r="E536">
        <v>80403</v>
      </c>
      <c r="F536">
        <v>100</v>
      </c>
      <c r="G536">
        <v>5103</v>
      </c>
      <c r="H536" t="s">
        <v>414</v>
      </c>
      <c r="I536">
        <v>2017</v>
      </c>
      <c r="J536">
        <v>3</v>
      </c>
      <c r="K536">
        <v>97</v>
      </c>
      <c r="L536">
        <v>19</v>
      </c>
      <c r="M536" t="s">
        <v>18</v>
      </c>
      <c r="N536" t="s">
        <v>19</v>
      </c>
      <c r="O536" t="s">
        <v>20</v>
      </c>
      <c r="P536" t="s">
        <v>415</v>
      </c>
    </row>
    <row r="537" spans="1:16" x14ac:dyDescent="0.2">
      <c r="A537">
        <v>982417179</v>
      </c>
      <c r="B537" t="s">
        <v>471</v>
      </c>
      <c r="C537">
        <v>316</v>
      </c>
      <c r="D537">
        <v>78</v>
      </c>
      <c r="E537">
        <v>80403</v>
      </c>
      <c r="F537">
        <v>100</v>
      </c>
      <c r="G537">
        <v>5103</v>
      </c>
      <c r="H537" t="s">
        <v>414</v>
      </c>
      <c r="I537">
        <v>2019</v>
      </c>
      <c r="J537">
        <v>3</v>
      </c>
      <c r="K537">
        <v>97</v>
      </c>
      <c r="L537">
        <v>19</v>
      </c>
      <c r="M537" t="s">
        <v>18</v>
      </c>
      <c r="N537" t="s">
        <v>19</v>
      </c>
      <c r="O537" t="s">
        <v>20</v>
      </c>
      <c r="P537" t="s">
        <v>415</v>
      </c>
    </row>
    <row r="538" spans="1:16" x14ac:dyDescent="0.2">
      <c r="A538">
        <v>886225118</v>
      </c>
      <c r="B538" t="s">
        <v>472</v>
      </c>
      <c r="C538">
        <v>316</v>
      </c>
      <c r="D538">
        <v>78</v>
      </c>
      <c r="E538">
        <v>80403</v>
      </c>
      <c r="F538">
        <v>100</v>
      </c>
      <c r="G538">
        <v>5103</v>
      </c>
      <c r="H538" t="s">
        <v>414</v>
      </c>
      <c r="I538">
        <v>2018</v>
      </c>
      <c r="J538">
        <v>1</v>
      </c>
      <c r="K538">
        <v>97</v>
      </c>
      <c r="L538">
        <v>19</v>
      </c>
      <c r="M538" t="s">
        <v>18</v>
      </c>
      <c r="N538" t="s">
        <v>19</v>
      </c>
      <c r="O538" t="s">
        <v>20</v>
      </c>
      <c r="P538" t="s">
        <v>415</v>
      </c>
    </row>
    <row r="539" spans="1:16" x14ac:dyDescent="0.2">
      <c r="A539">
        <v>781275008</v>
      </c>
      <c r="B539" t="s">
        <v>473</v>
      </c>
      <c r="C539">
        <v>316</v>
      </c>
      <c r="D539">
        <v>78</v>
      </c>
      <c r="E539">
        <v>80403</v>
      </c>
      <c r="F539">
        <v>100</v>
      </c>
      <c r="G539">
        <v>5103</v>
      </c>
      <c r="H539" t="s">
        <v>414</v>
      </c>
      <c r="I539">
        <v>2016</v>
      </c>
      <c r="J539">
        <v>4</v>
      </c>
      <c r="K539">
        <v>97</v>
      </c>
      <c r="L539">
        <v>19</v>
      </c>
      <c r="M539" t="s">
        <v>18</v>
      </c>
      <c r="N539" t="s">
        <v>19</v>
      </c>
      <c r="O539" t="s">
        <v>20</v>
      </c>
      <c r="P539" t="s">
        <v>415</v>
      </c>
    </row>
    <row r="540" spans="1:16" x14ac:dyDescent="0.2">
      <c r="A540">
        <v>886224644</v>
      </c>
      <c r="B540" t="s">
        <v>474</v>
      </c>
      <c r="C540">
        <v>316</v>
      </c>
      <c r="D540">
        <v>78</v>
      </c>
      <c r="E540">
        <v>80403</v>
      </c>
      <c r="F540">
        <v>100</v>
      </c>
      <c r="G540">
        <v>5103</v>
      </c>
      <c r="H540" t="s">
        <v>414</v>
      </c>
      <c r="I540">
        <v>2018</v>
      </c>
      <c r="J540">
        <v>2</v>
      </c>
      <c r="K540">
        <v>97</v>
      </c>
      <c r="L540">
        <v>19</v>
      </c>
      <c r="M540" t="s">
        <v>18</v>
      </c>
      <c r="N540" t="s">
        <v>19</v>
      </c>
      <c r="O540" t="s">
        <v>20</v>
      </c>
      <c r="P540" t="s">
        <v>415</v>
      </c>
    </row>
    <row r="541" spans="1:16" x14ac:dyDescent="0.2">
      <c r="A541">
        <v>982418578</v>
      </c>
      <c r="B541" t="s">
        <v>475</v>
      </c>
      <c r="C541">
        <v>316</v>
      </c>
      <c r="D541">
        <v>78</v>
      </c>
      <c r="E541">
        <v>80403</v>
      </c>
      <c r="F541">
        <v>100</v>
      </c>
      <c r="G541">
        <v>5103</v>
      </c>
      <c r="H541" t="s">
        <v>414</v>
      </c>
      <c r="I541">
        <v>2019</v>
      </c>
      <c r="J541">
        <v>1</v>
      </c>
      <c r="K541">
        <v>97</v>
      </c>
      <c r="L541">
        <v>19</v>
      </c>
      <c r="M541" t="s">
        <v>18</v>
      </c>
      <c r="N541" t="s">
        <v>19</v>
      </c>
      <c r="O541" t="s">
        <v>20</v>
      </c>
      <c r="P541" t="s">
        <v>415</v>
      </c>
    </row>
    <row r="542" spans="1:16" x14ac:dyDescent="0.2">
      <c r="A542">
        <v>982412224</v>
      </c>
      <c r="B542" t="s">
        <v>476</v>
      </c>
      <c r="C542">
        <v>316</v>
      </c>
      <c r="D542">
        <v>78</v>
      </c>
      <c r="E542">
        <v>80403</v>
      </c>
      <c r="F542">
        <v>100</v>
      </c>
      <c r="G542">
        <v>5103</v>
      </c>
      <c r="H542" t="s">
        <v>414</v>
      </c>
      <c r="I542">
        <v>2019</v>
      </c>
      <c r="J542">
        <v>4</v>
      </c>
      <c r="K542">
        <v>97</v>
      </c>
      <c r="L542">
        <v>19</v>
      </c>
      <c r="M542" t="s">
        <v>18</v>
      </c>
      <c r="N542" t="s">
        <v>19</v>
      </c>
      <c r="O542" t="s">
        <v>20</v>
      </c>
      <c r="P542" t="s">
        <v>415</v>
      </c>
    </row>
    <row r="543" spans="1:16" x14ac:dyDescent="0.2">
      <c r="A543">
        <v>1107041728</v>
      </c>
      <c r="B543" t="s">
        <v>477</v>
      </c>
      <c r="C543">
        <v>316</v>
      </c>
      <c r="D543">
        <v>78</v>
      </c>
      <c r="E543">
        <v>80403</v>
      </c>
      <c r="F543">
        <v>100</v>
      </c>
      <c r="G543">
        <v>5103</v>
      </c>
      <c r="H543" t="s">
        <v>414</v>
      </c>
      <c r="I543">
        <v>2020</v>
      </c>
      <c r="J543">
        <v>3</v>
      </c>
      <c r="K543">
        <v>97</v>
      </c>
      <c r="L543">
        <v>19</v>
      </c>
      <c r="M543" t="s">
        <v>18</v>
      </c>
      <c r="N543" t="s">
        <v>19</v>
      </c>
      <c r="O543" t="s">
        <v>20</v>
      </c>
      <c r="P543" t="s">
        <v>415</v>
      </c>
    </row>
    <row r="544" spans="1:16" x14ac:dyDescent="0.2">
      <c r="A544">
        <v>741373178</v>
      </c>
      <c r="B544" t="s">
        <v>428</v>
      </c>
      <c r="C544">
        <v>316</v>
      </c>
      <c r="D544">
        <v>78</v>
      </c>
      <c r="E544">
        <v>80403</v>
      </c>
      <c r="F544">
        <v>100</v>
      </c>
      <c r="G544">
        <v>5103</v>
      </c>
      <c r="H544" t="s">
        <v>414</v>
      </c>
      <c r="I544">
        <v>2010</v>
      </c>
      <c r="J544">
        <v>1</v>
      </c>
      <c r="K544">
        <v>97</v>
      </c>
      <c r="L544">
        <v>19</v>
      </c>
      <c r="M544" t="s">
        <v>18</v>
      </c>
      <c r="N544" t="s">
        <v>19</v>
      </c>
      <c r="O544" t="s">
        <v>20</v>
      </c>
      <c r="P544" t="s">
        <v>415</v>
      </c>
    </row>
    <row r="545" spans="1:16" x14ac:dyDescent="0.2">
      <c r="A545">
        <v>1107052218</v>
      </c>
      <c r="B545" t="s">
        <v>478</v>
      </c>
      <c r="C545">
        <v>316</v>
      </c>
      <c r="D545">
        <v>78</v>
      </c>
      <c r="E545">
        <v>80403</v>
      </c>
      <c r="F545">
        <v>100</v>
      </c>
      <c r="G545">
        <v>5103</v>
      </c>
      <c r="H545" t="s">
        <v>414</v>
      </c>
      <c r="I545">
        <v>2020</v>
      </c>
      <c r="J545">
        <v>2</v>
      </c>
      <c r="K545">
        <v>97</v>
      </c>
      <c r="L545">
        <v>19</v>
      </c>
      <c r="M545" t="s">
        <v>18</v>
      </c>
      <c r="N545" t="s">
        <v>19</v>
      </c>
      <c r="O545" t="s">
        <v>20</v>
      </c>
      <c r="P545" t="s">
        <v>415</v>
      </c>
    </row>
    <row r="546" spans="1:16" x14ac:dyDescent="0.2">
      <c r="A546">
        <v>781275006</v>
      </c>
      <c r="B546" t="s">
        <v>479</v>
      </c>
      <c r="C546">
        <v>316</v>
      </c>
      <c r="D546">
        <v>78</v>
      </c>
      <c r="E546">
        <v>80403</v>
      </c>
      <c r="F546">
        <v>100</v>
      </c>
      <c r="G546">
        <v>5103</v>
      </c>
      <c r="H546" t="s">
        <v>414</v>
      </c>
      <c r="I546">
        <v>2016</v>
      </c>
      <c r="J546">
        <v>2</v>
      </c>
      <c r="K546">
        <v>97</v>
      </c>
      <c r="L546">
        <v>19</v>
      </c>
      <c r="M546" t="s">
        <v>18</v>
      </c>
      <c r="N546" t="s">
        <v>19</v>
      </c>
      <c r="O546" t="s">
        <v>20</v>
      </c>
      <c r="P546" t="s">
        <v>415</v>
      </c>
    </row>
    <row r="547" spans="1:16" x14ac:dyDescent="0.2">
      <c r="A547">
        <v>781275007</v>
      </c>
      <c r="B547" t="s">
        <v>480</v>
      </c>
      <c r="C547">
        <v>316</v>
      </c>
      <c r="D547">
        <v>78</v>
      </c>
      <c r="E547">
        <v>80403</v>
      </c>
      <c r="F547">
        <v>100</v>
      </c>
      <c r="G547">
        <v>5103</v>
      </c>
      <c r="H547" t="s">
        <v>414</v>
      </c>
      <c r="I547">
        <v>2016</v>
      </c>
      <c r="J547">
        <v>3</v>
      </c>
      <c r="K547">
        <v>97</v>
      </c>
      <c r="L547">
        <v>19</v>
      </c>
      <c r="M547" t="s">
        <v>18</v>
      </c>
      <c r="N547" t="s">
        <v>19</v>
      </c>
      <c r="O547" t="s">
        <v>20</v>
      </c>
      <c r="P547" t="s">
        <v>415</v>
      </c>
    </row>
    <row r="548" spans="1:16" x14ac:dyDescent="0.2">
      <c r="A548">
        <v>840146779</v>
      </c>
      <c r="B548" t="s">
        <v>481</v>
      </c>
      <c r="C548">
        <v>316</v>
      </c>
      <c r="D548">
        <v>78</v>
      </c>
      <c r="E548">
        <v>80403</v>
      </c>
      <c r="F548">
        <v>100</v>
      </c>
      <c r="G548">
        <v>5103</v>
      </c>
      <c r="H548" t="s">
        <v>414</v>
      </c>
      <c r="I548">
        <v>2017</v>
      </c>
      <c r="J548">
        <v>4</v>
      </c>
      <c r="K548">
        <v>97</v>
      </c>
      <c r="L548">
        <v>19</v>
      </c>
      <c r="M548" t="s">
        <v>18</v>
      </c>
      <c r="N548" t="s">
        <v>19</v>
      </c>
      <c r="O548" t="s">
        <v>20</v>
      </c>
      <c r="P548" t="s">
        <v>415</v>
      </c>
    </row>
    <row r="549" spans="1:16" x14ac:dyDescent="0.2">
      <c r="A549">
        <v>886227689</v>
      </c>
      <c r="B549" t="s">
        <v>482</v>
      </c>
      <c r="C549">
        <v>316</v>
      </c>
      <c r="D549">
        <v>78</v>
      </c>
      <c r="E549">
        <v>80403</v>
      </c>
      <c r="F549">
        <v>100</v>
      </c>
      <c r="G549">
        <v>5103</v>
      </c>
      <c r="H549" t="s">
        <v>414</v>
      </c>
      <c r="I549">
        <v>2018</v>
      </c>
      <c r="J549">
        <v>3</v>
      </c>
      <c r="K549">
        <v>97</v>
      </c>
      <c r="L549">
        <v>19</v>
      </c>
      <c r="M549" t="s">
        <v>18</v>
      </c>
      <c r="N549" t="s">
        <v>19</v>
      </c>
      <c r="O549" t="s">
        <v>20</v>
      </c>
      <c r="P549" t="s">
        <v>415</v>
      </c>
    </row>
    <row r="550" spans="1:16" x14ac:dyDescent="0.2">
      <c r="A550">
        <v>1107052395</v>
      </c>
      <c r="B550" t="s">
        <v>483</v>
      </c>
      <c r="C550">
        <v>316</v>
      </c>
      <c r="D550">
        <v>78</v>
      </c>
      <c r="E550">
        <v>80403</v>
      </c>
      <c r="F550">
        <v>100</v>
      </c>
      <c r="G550">
        <v>5103</v>
      </c>
      <c r="H550" t="s">
        <v>414</v>
      </c>
      <c r="I550">
        <v>2020</v>
      </c>
      <c r="J550">
        <v>1</v>
      </c>
      <c r="K550">
        <v>97</v>
      </c>
      <c r="L550">
        <v>19</v>
      </c>
      <c r="M550" t="s">
        <v>18</v>
      </c>
      <c r="N550" t="s">
        <v>19</v>
      </c>
      <c r="O550" t="s">
        <v>20</v>
      </c>
      <c r="P550" t="s">
        <v>415</v>
      </c>
    </row>
    <row r="551" spans="1:16" x14ac:dyDescent="0.2">
      <c r="A551">
        <v>1107052342</v>
      </c>
      <c r="B551" t="s">
        <v>484</v>
      </c>
      <c r="C551">
        <v>316</v>
      </c>
      <c r="D551">
        <v>78</v>
      </c>
      <c r="E551">
        <v>80403</v>
      </c>
      <c r="F551">
        <v>100</v>
      </c>
      <c r="G551">
        <v>5103</v>
      </c>
      <c r="H551" t="s">
        <v>414</v>
      </c>
      <c r="I551">
        <v>2021</v>
      </c>
      <c r="J551">
        <v>2</v>
      </c>
      <c r="K551">
        <v>97</v>
      </c>
      <c r="L551">
        <v>19</v>
      </c>
      <c r="M551" t="s">
        <v>18</v>
      </c>
      <c r="N551" t="s">
        <v>19</v>
      </c>
      <c r="O551" t="s">
        <v>20</v>
      </c>
      <c r="P551" t="s">
        <v>415</v>
      </c>
    </row>
    <row r="552" spans="1:16" x14ac:dyDescent="0.2">
      <c r="A552">
        <v>1107036371</v>
      </c>
      <c r="B552" t="s">
        <v>485</v>
      </c>
      <c r="C552">
        <v>316</v>
      </c>
      <c r="D552">
        <v>78</v>
      </c>
      <c r="E552">
        <v>80403</v>
      </c>
      <c r="F552">
        <v>100</v>
      </c>
      <c r="G552">
        <v>5103</v>
      </c>
      <c r="H552" t="s">
        <v>414</v>
      </c>
      <c r="I552">
        <v>2021</v>
      </c>
      <c r="J552">
        <v>3</v>
      </c>
      <c r="K552">
        <v>97</v>
      </c>
      <c r="L552">
        <v>19</v>
      </c>
      <c r="M552" t="s">
        <v>18</v>
      </c>
      <c r="N552" t="s">
        <v>19</v>
      </c>
      <c r="O552" t="s">
        <v>20</v>
      </c>
      <c r="P552" t="s">
        <v>415</v>
      </c>
    </row>
    <row r="553" spans="1:16" x14ac:dyDescent="0.2">
      <c r="A553">
        <v>1107049787</v>
      </c>
      <c r="B553" t="s">
        <v>486</v>
      </c>
      <c r="C553">
        <v>316</v>
      </c>
      <c r="D553">
        <v>78</v>
      </c>
      <c r="E553">
        <v>80403</v>
      </c>
      <c r="F553">
        <v>100</v>
      </c>
      <c r="G553">
        <v>5103</v>
      </c>
      <c r="H553" t="s">
        <v>414</v>
      </c>
      <c r="I553">
        <v>2021</v>
      </c>
      <c r="J553">
        <v>1</v>
      </c>
      <c r="K553">
        <v>97</v>
      </c>
      <c r="L553">
        <v>19</v>
      </c>
      <c r="M553" t="s">
        <v>18</v>
      </c>
      <c r="N553" t="s">
        <v>19</v>
      </c>
      <c r="O553" t="s">
        <v>20</v>
      </c>
      <c r="P553" t="s">
        <v>415</v>
      </c>
    </row>
    <row r="554" spans="1:16" x14ac:dyDescent="0.2">
      <c r="A554">
        <v>1107038837</v>
      </c>
      <c r="B554" t="s">
        <v>487</v>
      </c>
      <c r="C554">
        <v>316</v>
      </c>
      <c r="D554">
        <v>78</v>
      </c>
      <c r="E554">
        <v>80403</v>
      </c>
      <c r="F554">
        <v>100</v>
      </c>
      <c r="G554">
        <v>5103</v>
      </c>
      <c r="H554" t="s">
        <v>414</v>
      </c>
      <c r="I554">
        <v>2021</v>
      </c>
      <c r="J554">
        <v>4</v>
      </c>
      <c r="K554">
        <v>97</v>
      </c>
      <c r="L554">
        <v>19</v>
      </c>
      <c r="M554" t="s">
        <v>18</v>
      </c>
      <c r="N554" t="s">
        <v>19</v>
      </c>
      <c r="O554" t="s">
        <v>20</v>
      </c>
      <c r="P554" t="s">
        <v>415</v>
      </c>
    </row>
    <row r="555" spans="1:16" x14ac:dyDescent="0.2">
      <c r="A555">
        <v>1105469336</v>
      </c>
      <c r="B555" t="s">
        <v>488</v>
      </c>
      <c r="C555">
        <v>316</v>
      </c>
      <c r="D555">
        <v>78</v>
      </c>
      <c r="E555">
        <v>80403</v>
      </c>
      <c r="F555">
        <v>100</v>
      </c>
      <c r="G555">
        <v>5103</v>
      </c>
      <c r="H555" t="s">
        <v>414</v>
      </c>
      <c r="I555">
        <v>2022</v>
      </c>
      <c r="J555">
        <v>2</v>
      </c>
      <c r="K555">
        <v>97</v>
      </c>
      <c r="L555">
        <v>19</v>
      </c>
      <c r="M555" t="s">
        <v>18</v>
      </c>
      <c r="N555" t="s">
        <v>19</v>
      </c>
      <c r="O555" t="s">
        <v>20</v>
      </c>
      <c r="P555" t="s">
        <v>415</v>
      </c>
    </row>
    <row r="556" spans="1:16" x14ac:dyDescent="0.2">
      <c r="A556">
        <v>1105472205</v>
      </c>
      <c r="B556" t="s">
        <v>489</v>
      </c>
      <c r="C556">
        <v>316</v>
      </c>
      <c r="D556">
        <v>78</v>
      </c>
      <c r="E556">
        <v>80403</v>
      </c>
      <c r="F556">
        <v>100</v>
      </c>
      <c r="G556">
        <v>5103</v>
      </c>
      <c r="H556" t="s">
        <v>414</v>
      </c>
      <c r="I556">
        <v>2022</v>
      </c>
      <c r="J556">
        <v>3</v>
      </c>
      <c r="K556">
        <v>97</v>
      </c>
      <c r="L556">
        <v>19</v>
      </c>
      <c r="M556" t="s">
        <v>18</v>
      </c>
      <c r="N556" t="s">
        <v>19</v>
      </c>
      <c r="O556" t="s">
        <v>20</v>
      </c>
      <c r="P556" t="s">
        <v>415</v>
      </c>
    </row>
    <row r="557" spans="1:16" x14ac:dyDescent="0.2">
      <c r="A557">
        <v>1105475158</v>
      </c>
      <c r="B557" t="s">
        <v>490</v>
      </c>
      <c r="C557">
        <v>316</v>
      </c>
      <c r="D557">
        <v>78</v>
      </c>
      <c r="E557">
        <v>80403</v>
      </c>
      <c r="F557">
        <v>100</v>
      </c>
      <c r="G557">
        <v>5103</v>
      </c>
      <c r="H557" t="s">
        <v>414</v>
      </c>
      <c r="I557">
        <v>2022</v>
      </c>
      <c r="J557">
        <v>4</v>
      </c>
      <c r="K557">
        <v>97</v>
      </c>
      <c r="L557">
        <v>19</v>
      </c>
      <c r="M557" t="s">
        <v>18</v>
      </c>
      <c r="N557" t="s">
        <v>19</v>
      </c>
      <c r="O557" t="s">
        <v>20</v>
      </c>
      <c r="P557" t="s">
        <v>415</v>
      </c>
    </row>
    <row r="558" spans="1:16" x14ac:dyDescent="0.2">
      <c r="A558">
        <v>1123480947</v>
      </c>
      <c r="B558" t="s">
        <v>491</v>
      </c>
      <c r="C558">
        <v>316</v>
      </c>
      <c r="D558">
        <v>78</v>
      </c>
      <c r="E558">
        <v>80403</v>
      </c>
      <c r="F558">
        <v>100</v>
      </c>
      <c r="G558">
        <v>5103</v>
      </c>
      <c r="H558" t="s">
        <v>414</v>
      </c>
      <c r="I558">
        <v>2022</v>
      </c>
      <c r="J558">
        <v>1</v>
      </c>
      <c r="K558">
        <v>97</v>
      </c>
      <c r="L558">
        <v>19</v>
      </c>
      <c r="M558" t="s">
        <v>18</v>
      </c>
      <c r="N558" t="s">
        <v>19</v>
      </c>
      <c r="O558" t="s">
        <v>20</v>
      </c>
      <c r="P558" t="s">
        <v>415</v>
      </c>
    </row>
    <row r="559" spans="1:16" x14ac:dyDescent="0.2">
      <c r="A559">
        <v>1123479041</v>
      </c>
      <c r="B559" t="s">
        <v>492</v>
      </c>
      <c r="C559">
        <v>316</v>
      </c>
      <c r="D559">
        <v>78</v>
      </c>
      <c r="E559">
        <v>80403</v>
      </c>
      <c r="F559">
        <v>100</v>
      </c>
      <c r="G559">
        <v>5103</v>
      </c>
      <c r="H559" t="s">
        <v>414</v>
      </c>
      <c r="I559">
        <v>2023</v>
      </c>
      <c r="J559">
        <v>1</v>
      </c>
      <c r="K559">
        <v>97</v>
      </c>
      <c r="L559">
        <v>19</v>
      </c>
      <c r="M559" t="s">
        <v>18</v>
      </c>
      <c r="N559" t="s">
        <v>19</v>
      </c>
      <c r="O559" t="s">
        <v>20</v>
      </c>
      <c r="P559" t="s">
        <v>415</v>
      </c>
    </row>
    <row r="560" spans="1:16" x14ac:dyDescent="0.2">
      <c r="A560">
        <v>741373495</v>
      </c>
      <c r="B560" t="s">
        <v>67</v>
      </c>
      <c r="C560">
        <v>316</v>
      </c>
      <c r="D560">
        <v>78</v>
      </c>
      <c r="E560">
        <v>80403</v>
      </c>
      <c r="F560">
        <v>100</v>
      </c>
      <c r="G560">
        <v>5103</v>
      </c>
      <c r="H560" t="s">
        <v>493</v>
      </c>
      <c r="I560">
        <v>2008</v>
      </c>
      <c r="J560">
        <v>2</v>
      </c>
      <c r="K560">
        <v>97</v>
      </c>
      <c r="L560">
        <v>19</v>
      </c>
      <c r="M560" t="s">
        <v>18</v>
      </c>
      <c r="N560" t="s">
        <v>19</v>
      </c>
      <c r="O560" t="s">
        <v>20</v>
      </c>
      <c r="P560" t="s">
        <v>494</v>
      </c>
    </row>
    <row r="561" spans="1:16" x14ac:dyDescent="0.2">
      <c r="A561">
        <v>741373510</v>
      </c>
      <c r="B561" t="s">
        <v>495</v>
      </c>
      <c r="C561">
        <v>316</v>
      </c>
      <c r="D561">
        <v>78</v>
      </c>
      <c r="E561">
        <v>80403</v>
      </c>
      <c r="F561">
        <v>100</v>
      </c>
      <c r="G561">
        <v>5103</v>
      </c>
      <c r="H561" t="s">
        <v>493</v>
      </c>
      <c r="I561">
        <v>2010</v>
      </c>
      <c r="J561">
        <v>3</v>
      </c>
      <c r="K561">
        <v>97</v>
      </c>
      <c r="L561">
        <v>19</v>
      </c>
      <c r="M561" t="s">
        <v>18</v>
      </c>
      <c r="N561" t="s">
        <v>19</v>
      </c>
      <c r="O561" t="s">
        <v>20</v>
      </c>
      <c r="P561" t="s">
        <v>494</v>
      </c>
    </row>
    <row r="562" spans="1:16" x14ac:dyDescent="0.2">
      <c r="A562">
        <v>741373501</v>
      </c>
      <c r="B562" t="s">
        <v>90</v>
      </c>
      <c r="C562">
        <v>316</v>
      </c>
      <c r="D562">
        <v>78</v>
      </c>
      <c r="E562">
        <v>80403</v>
      </c>
      <c r="F562">
        <v>100</v>
      </c>
      <c r="G562">
        <v>5103</v>
      </c>
      <c r="H562" t="s">
        <v>493</v>
      </c>
      <c r="I562">
        <v>2009</v>
      </c>
      <c r="J562">
        <v>1</v>
      </c>
      <c r="K562">
        <v>97</v>
      </c>
      <c r="L562">
        <v>19</v>
      </c>
      <c r="M562" t="s">
        <v>18</v>
      </c>
      <c r="N562" t="s">
        <v>19</v>
      </c>
      <c r="O562" t="s">
        <v>20</v>
      </c>
      <c r="P562" t="s">
        <v>494</v>
      </c>
    </row>
    <row r="563" spans="1:16" x14ac:dyDescent="0.2">
      <c r="A563">
        <v>741373509</v>
      </c>
      <c r="B563" t="s">
        <v>496</v>
      </c>
      <c r="C563">
        <v>316</v>
      </c>
      <c r="D563">
        <v>78</v>
      </c>
      <c r="E563">
        <v>80403</v>
      </c>
      <c r="F563">
        <v>100</v>
      </c>
      <c r="G563">
        <v>5103</v>
      </c>
      <c r="H563" t="s">
        <v>493</v>
      </c>
      <c r="I563">
        <v>2010</v>
      </c>
      <c r="J563">
        <v>2</v>
      </c>
      <c r="K563">
        <v>97</v>
      </c>
      <c r="L563">
        <v>19</v>
      </c>
      <c r="M563" t="s">
        <v>18</v>
      </c>
      <c r="N563" t="s">
        <v>19</v>
      </c>
      <c r="O563" t="s">
        <v>20</v>
      </c>
      <c r="P563" t="s">
        <v>494</v>
      </c>
    </row>
    <row r="564" spans="1:16" x14ac:dyDescent="0.2">
      <c r="A564">
        <v>741373518</v>
      </c>
      <c r="B564" t="s">
        <v>24</v>
      </c>
      <c r="C564">
        <v>316</v>
      </c>
      <c r="D564">
        <v>78</v>
      </c>
      <c r="E564">
        <v>80403</v>
      </c>
      <c r="F564">
        <v>100</v>
      </c>
      <c r="G564">
        <v>5103</v>
      </c>
      <c r="H564" t="s">
        <v>493</v>
      </c>
      <c r="I564">
        <v>2011</v>
      </c>
      <c r="J564">
        <v>4</v>
      </c>
      <c r="K564">
        <v>97</v>
      </c>
      <c r="L564">
        <v>19</v>
      </c>
      <c r="M564" t="s">
        <v>18</v>
      </c>
      <c r="N564" t="s">
        <v>19</v>
      </c>
      <c r="O564" t="s">
        <v>20</v>
      </c>
      <c r="P564" t="s">
        <v>494</v>
      </c>
    </row>
    <row r="565" spans="1:16" x14ac:dyDescent="0.2">
      <c r="A565">
        <v>741373488</v>
      </c>
      <c r="B565" t="s">
        <v>61</v>
      </c>
      <c r="C565">
        <v>316</v>
      </c>
      <c r="D565">
        <v>78</v>
      </c>
      <c r="E565">
        <v>80403</v>
      </c>
      <c r="F565">
        <v>100</v>
      </c>
      <c r="G565">
        <v>5103</v>
      </c>
      <c r="H565" t="s">
        <v>493</v>
      </c>
      <c r="I565">
        <v>2007</v>
      </c>
      <c r="J565">
        <v>2</v>
      </c>
      <c r="K565">
        <v>97</v>
      </c>
      <c r="L565">
        <v>19</v>
      </c>
      <c r="M565" t="s">
        <v>18</v>
      </c>
      <c r="N565" t="s">
        <v>19</v>
      </c>
      <c r="O565" t="s">
        <v>20</v>
      </c>
      <c r="P565" t="s">
        <v>494</v>
      </c>
    </row>
    <row r="566" spans="1:16" x14ac:dyDescent="0.2">
      <c r="A566">
        <v>741373490</v>
      </c>
      <c r="B566" t="s">
        <v>61</v>
      </c>
      <c r="C566">
        <v>316</v>
      </c>
      <c r="D566">
        <v>78</v>
      </c>
      <c r="E566">
        <v>80403</v>
      </c>
      <c r="F566">
        <v>100</v>
      </c>
      <c r="G566">
        <v>5103</v>
      </c>
      <c r="H566" t="s">
        <v>493</v>
      </c>
      <c r="I566">
        <v>2007</v>
      </c>
      <c r="J566">
        <v>4</v>
      </c>
      <c r="K566">
        <v>97</v>
      </c>
      <c r="L566">
        <v>19</v>
      </c>
      <c r="M566" t="s">
        <v>18</v>
      </c>
      <c r="N566" t="s">
        <v>19</v>
      </c>
      <c r="O566" t="s">
        <v>20</v>
      </c>
      <c r="P566" t="s">
        <v>494</v>
      </c>
    </row>
    <row r="567" spans="1:16" x14ac:dyDescent="0.2">
      <c r="A567">
        <v>741373517</v>
      </c>
      <c r="B567" t="s">
        <v>497</v>
      </c>
      <c r="C567">
        <v>316</v>
      </c>
      <c r="D567">
        <v>78</v>
      </c>
      <c r="E567">
        <v>80403</v>
      </c>
      <c r="F567">
        <v>100</v>
      </c>
      <c r="G567">
        <v>5103</v>
      </c>
      <c r="H567" t="s">
        <v>493</v>
      </c>
      <c r="I567">
        <v>2011</v>
      </c>
      <c r="J567">
        <v>3</v>
      </c>
      <c r="K567">
        <v>97</v>
      </c>
      <c r="L567">
        <v>19</v>
      </c>
      <c r="M567" t="s">
        <v>18</v>
      </c>
      <c r="N567" t="s">
        <v>19</v>
      </c>
      <c r="O567" t="s">
        <v>20</v>
      </c>
      <c r="P567" t="s">
        <v>494</v>
      </c>
    </row>
    <row r="568" spans="1:16" x14ac:dyDescent="0.2">
      <c r="A568">
        <v>741373496</v>
      </c>
      <c r="B568" t="s">
        <v>498</v>
      </c>
      <c r="C568">
        <v>316</v>
      </c>
      <c r="D568">
        <v>78</v>
      </c>
      <c r="E568">
        <v>80403</v>
      </c>
      <c r="F568">
        <v>100</v>
      </c>
      <c r="G568">
        <v>5103</v>
      </c>
      <c r="H568" t="s">
        <v>493</v>
      </c>
      <c r="I568">
        <v>2008</v>
      </c>
      <c r="J568">
        <v>3</v>
      </c>
      <c r="K568">
        <v>97</v>
      </c>
      <c r="L568">
        <v>19</v>
      </c>
      <c r="M568" t="s">
        <v>18</v>
      </c>
      <c r="N568" t="s">
        <v>19</v>
      </c>
      <c r="O568" t="s">
        <v>20</v>
      </c>
      <c r="P568" t="s">
        <v>494</v>
      </c>
    </row>
    <row r="569" spans="1:16" x14ac:dyDescent="0.2">
      <c r="A569">
        <v>741373503</v>
      </c>
      <c r="B569" t="s">
        <v>70</v>
      </c>
      <c r="C569">
        <v>316</v>
      </c>
      <c r="D569">
        <v>78</v>
      </c>
      <c r="E569">
        <v>80403</v>
      </c>
      <c r="F569">
        <v>100</v>
      </c>
      <c r="G569">
        <v>5103</v>
      </c>
      <c r="H569" t="s">
        <v>493</v>
      </c>
      <c r="I569">
        <v>2009</v>
      </c>
      <c r="J569">
        <v>3</v>
      </c>
      <c r="K569">
        <v>97</v>
      </c>
      <c r="L569">
        <v>19</v>
      </c>
      <c r="M569" t="s">
        <v>18</v>
      </c>
      <c r="N569" t="s">
        <v>19</v>
      </c>
      <c r="O569" t="s">
        <v>20</v>
      </c>
      <c r="P569" t="s">
        <v>494</v>
      </c>
    </row>
    <row r="570" spans="1:16" x14ac:dyDescent="0.2">
      <c r="A570">
        <v>741373504</v>
      </c>
      <c r="B570" t="s">
        <v>499</v>
      </c>
      <c r="C570">
        <v>316</v>
      </c>
      <c r="D570">
        <v>78</v>
      </c>
      <c r="E570">
        <v>80403</v>
      </c>
      <c r="F570">
        <v>100</v>
      </c>
      <c r="G570">
        <v>5103</v>
      </c>
      <c r="H570" t="s">
        <v>493</v>
      </c>
      <c r="I570">
        <v>2009</v>
      </c>
      <c r="J570">
        <v>4</v>
      </c>
      <c r="K570">
        <v>97</v>
      </c>
      <c r="L570">
        <v>19</v>
      </c>
      <c r="M570" t="s">
        <v>18</v>
      </c>
      <c r="N570" t="s">
        <v>19</v>
      </c>
      <c r="O570" t="s">
        <v>20</v>
      </c>
      <c r="P570" t="s">
        <v>494</v>
      </c>
    </row>
    <row r="571" spans="1:16" x14ac:dyDescent="0.2">
      <c r="A571">
        <v>741373502</v>
      </c>
      <c r="B571" t="s">
        <v>500</v>
      </c>
      <c r="C571">
        <v>316</v>
      </c>
      <c r="D571">
        <v>78</v>
      </c>
      <c r="E571">
        <v>80403</v>
      </c>
      <c r="F571">
        <v>100</v>
      </c>
      <c r="G571">
        <v>5103</v>
      </c>
      <c r="H571" t="s">
        <v>493</v>
      </c>
      <c r="I571">
        <v>2009</v>
      </c>
      <c r="J571">
        <v>2</v>
      </c>
      <c r="K571">
        <v>97</v>
      </c>
      <c r="L571">
        <v>19</v>
      </c>
      <c r="M571" t="s">
        <v>18</v>
      </c>
      <c r="N571" t="s">
        <v>19</v>
      </c>
      <c r="O571" t="s">
        <v>20</v>
      </c>
      <c r="P571" t="s">
        <v>494</v>
      </c>
    </row>
    <row r="572" spans="1:16" x14ac:dyDescent="0.2">
      <c r="A572">
        <v>741373515</v>
      </c>
      <c r="B572" t="s">
        <v>22</v>
      </c>
      <c r="C572">
        <v>316</v>
      </c>
      <c r="D572">
        <v>78</v>
      </c>
      <c r="E572">
        <v>80403</v>
      </c>
      <c r="F572">
        <v>100</v>
      </c>
      <c r="G572">
        <v>5103</v>
      </c>
      <c r="H572" t="s">
        <v>493</v>
      </c>
      <c r="I572">
        <v>2011</v>
      </c>
      <c r="J572">
        <v>1</v>
      </c>
      <c r="K572">
        <v>97</v>
      </c>
      <c r="L572">
        <v>19</v>
      </c>
      <c r="M572" t="s">
        <v>18</v>
      </c>
      <c r="N572" t="s">
        <v>19</v>
      </c>
      <c r="O572" t="s">
        <v>20</v>
      </c>
      <c r="P572" t="s">
        <v>494</v>
      </c>
    </row>
    <row r="573" spans="1:16" x14ac:dyDescent="0.2">
      <c r="A573">
        <v>741373494</v>
      </c>
      <c r="B573" t="s">
        <v>54</v>
      </c>
      <c r="C573">
        <v>316</v>
      </c>
      <c r="D573">
        <v>78</v>
      </c>
      <c r="E573">
        <v>80403</v>
      </c>
      <c r="F573">
        <v>100</v>
      </c>
      <c r="G573">
        <v>5103</v>
      </c>
      <c r="H573" t="s">
        <v>493</v>
      </c>
      <c r="I573">
        <v>2008</v>
      </c>
      <c r="J573">
        <v>1</v>
      </c>
      <c r="K573">
        <v>97</v>
      </c>
      <c r="L573">
        <v>19</v>
      </c>
      <c r="M573" t="s">
        <v>18</v>
      </c>
      <c r="N573" t="s">
        <v>19</v>
      </c>
      <c r="O573" t="s">
        <v>20</v>
      </c>
      <c r="P573" t="s">
        <v>494</v>
      </c>
    </row>
    <row r="574" spans="1:16" x14ac:dyDescent="0.2">
      <c r="A574">
        <v>741373516</v>
      </c>
      <c r="B574" t="s">
        <v>64</v>
      </c>
      <c r="C574">
        <v>316</v>
      </c>
      <c r="D574">
        <v>78</v>
      </c>
      <c r="E574">
        <v>80403</v>
      </c>
      <c r="F574">
        <v>100</v>
      </c>
      <c r="G574">
        <v>5103</v>
      </c>
      <c r="H574" t="s">
        <v>493</v>
      </c>
      <c r="I574">
        <v>2011</v>
      </c>
      <c r="J574">
        <v>2</v>
      </c>
      <c r="K574">
        <v>97</v>
      </c>
      <c r="L574">
        <v>19</v>
      </c>
      <c r="M574" t="s">
        <v>18</v>
      </c>
      <c r="N574" t="s">
        <v>19</v>
      </c>
      <c r="O574" t="s">
        <v>20</v>
      </c>
      <c r="P574" t="s">
        <v>494</v>
      </c>
    </row>
    <row r="575" spans="1:16" x14ac:dyDescent="0.2">
      <c r="A575">
        <v>741373487</v>
      </c>
      <c r="B575" t="s">
        <v>97</v>
      </c>
      <c r="C575">
        <v>316</v>
      </c>
      <c r="D575">
        <v>78</v>
      </c>
      <c r="E575">
        <v>80403</v>
      </c>
      <c r="F575">
        <v>100</v>
      </c>
      <c r="G575">
        <v>5103</v>
      </c>
      <c r="H575" t="s">
        <v>493</v>
      </c>
      <c r="I575">
        <v>2007</v>
      </c>
      <c r="J575">
        <v>1</v>
      </c>
      <c r="K575">
        <v>97</v>
      </c>
      <c r="L575">
        <v>19</v>
      </c>
      <c r="M575" t="s">
        <v>18</v>
      </c>
      <c r="N575" t="s">
        <v>19</v>
      </c>
      <c r="O575" t="s">
        <v>20</v>
      </c>
      <c r="P575" t="s">
        <v>494</v>
      </c>
    </row>
    <row r="576" spans="1:16" x14ac:dyDescent="0.2">
      <c r="A576">
        <v>741373497</v>
      </c>
      <c r="B576" t="s">
        <v>67</v>
      </c>
      <c r="C576">
        <v>316</v>
      </c>
      <c r="D576">
        <v>78</v>
      </c>
      <c r="E576">
        <v>80403</v>
      </c>
      <c r="F576">
        <v>100</v>
      </c>
      <c r="G576">
        <v>5103</v>
      </c>
      <c r="H576" t="s">
        <v>493</v>
      </c>
      <c r="I576">
        <v>2008</v>
      </c>
      <c r="J576">
        <v>4</v>
      </c>
      <c r="K576">
        <v>97</v>
      </c>
      <c r="L576">
        <v>19</v>
      </c>
      <c r="M576" t="s">
        <v>18</v>
      </c>
      <c r="N576" t="s">
        <v>19</v>
      </c>
      <c r="O576" t="s">
        <v>20</v>
      </c>
      <c r="P576" t="s">
        <v>494</v>
      </c>
    </row>
    <row r="577" spans="1:16" x14ac:dyDescent="0.2">
      <c r="A577">
        <v>741373489</v>
      </c>
      <c r="B577" t="s">
        <v>501</v>
      </c>
      <c r="C577">
        <v>316</v>
      </c>
      <c r="D577">
        <v>78</v>
      </c>
      <c r="E577">
        <v>80403</v>
      </c>
      <c r="F577">
        <v>100</v>
      </c>
      <c r="G577">
        <v>5103</v>
      </c>
      <c r="H577" t="s">
        <v>493</v>
      </c>
      <c r="I577">
        <v>2007</v>
      </c>
      <c r="J577">
        <v>3</v>
      </c>
      <c r="K577">
        <v>97</v>
      </c>
      <c r="L577">
        <v>19</v>
      </c>
      <c r="M577" t="s">
        <v>18</v>
      </c>
      <c r="N577" t="s">
        <v>19</v>
      </c>
      <c r="O577" t="s">
        <v>20</v>
      </c>
      <c r="P577" t="s">
        <v>494</v>
      </c>
    </row>
    <row r="578" spans="1:16" x14ac:dyDescent="0.2">
      <c r="A578">
        <v>741373511</v>
      </c>
      <c r="B578" t="s">
        <v>64</v>
      </c>
      <c r="C578">
        <v>316</v>
      </c>
      <c r="D578">
        <v>78</v>
      </c>
      <c r="E578">
        <v>80403</v>
      </c>
      <c r="F578">
        <v>100</v>
      </c>
      <c r="G578">
        <v>5103</v>
      </c>
      <c r="H578" t="s">
        <v>493</v>
      </c>
      <c r="I578">
        <v>2010</v>
      </c>
      <c r="J578">
        <v>4</v>
      </c>
      <c r="K578">
        <v>97</v>
      </c>
      <c r="L578">
        <v>19</v>
      </c>
      <c r="M578" t="s">
        <v>18</v>
      </c>
      <c r="N578" t="s">
        <v>19</v>
      </c>
      <c r="O578" t="s">
        <v>20</v>
      </c>
      <c r="P578" t="s">
        <v>494</v>
      </c>
    </row>
    <row r="579" spans="1:16" x14ac:dyDescent="0.2">
      <c r="A579">
        <v>741373445</v>
      </c>
      <c r="B579" t="s">
        <v>502</v>
      </c>
      <c r="C579">
        <v>316</v>
      </c>
      <c r="D579">
        <v>78</v>
      </c>
      <c r="E579">
        <v>80403</v>
      </c>
      <c r="F579">
        <v>100</v>
      </c>
      <c r="G579">
        <v>5103</v>
      </c>
      <c r="H579" t="s">
        <v>493</v>
      </c>
      <c r="I579">
        <v>2001</v>
      </c>
      <c r="J579">
        <v>1</v>
      </c>
      <c r="K579">
        <v>97</v>
      </c>
      <c r="L579">
        <v>19</v>
      </c>
      <c r="M579" t="s">
        <v>18</v>
      </c>
      <c r="N579" t="s">
        <v>19</v>
      </c>
      <c r="O579" t="s">
        <v>20</v>
      </c>
      <c r="P579" t="s">
        <v>494</v>
      </c>
    </row>
    <row r="580" spans="1:16" x14ac:dyDescent="0.2">
      <c r="A580">
        <v>741373438</v>
      </c>
      <c r="B580" t="s">
        <v>503</v>
      </c>
      <c r="C580">
        <v>316</v>
      </c>
      <c r="D580">
        <v>78</v>
      </c>
      <c r="E580">
        <v>80403</v>
      </c>
      <c r="F580">
        <v>100</v>
      </c>
      <c r="G580">
        <v>5103</v>
      </c>
      <c r="H580" t="s">
        <v>493</v>
      </c>
      <c r="I580">
        <v>2000</v>
      </c>
      <c r="J580">
        <v>1</v>
      </c>
      <c r="K580">
        <v>97</v>
      </c>
      <c r="L580">
        <v>19</v>
      </c>
      <c r="M580" t="s">
        <v>18</v>
      </c>
      <c r="N580" t="s">
        <v>19</v>
      </c>
      <c r="O580" t="s">
        <v>20</v>
      </c>
      <c r="P580" t="s">
        <v>494</v>
      </c>
    </row>
    <row r="581" spans="1:16" x14ac:dyDescent="0.2">
      <c r="A581">
        <v>741373446</v>
      </c>
      <c r="B581" t="s">
        <v>504</v>
      </c>
      <c r="C581">
        <v>316</v>
      </c>
      <c r="D581">
        <v>78</v>
      </c>
      <c r="E581">
        <v>80403</v>
      </c>
      <c r="F581">
        <v>100</v>
      </c>
      <c r="G581">
        <v>5103</v>
      </c>
      <c r="H581" t="s">
        <v>493</v>
      </c>
      <c r="I581">
        <v>2001</v>
      </c>
      <c r="J581">
        <v>2</v>
      </c>
      <c r="K581">
        <v>97</v>
      </c>
      <c r="L581">
        <v>19</v>
      </c>
      <c r="M581" t="s">
        <v>18</v>
      </c>
      <c r="N581" t="s">
        <v>19</v>
      </c>
      <c r="O581" t="s">
        <v>20</v>
      </c>
      <c r="P581" t="s">
        <v>494</v>
      </c>
    </row>
    <row r="582" spans="1:16" x14ac:dyDescent="0.2">
      <c r="A582">
        <v>741373439</v>
      </c>
      <c r="B582" t="s">
        <v>47</v>
      </c>
      <c r="C582">
        <v>316</v>
      </c>
      <c r="D582">
        <v>78</v>
      </c>
      <c r="E582">
        <v>80403</v>
      </c>
      <c r="F582">
        <v>100</v>
      </c>
      <c r="G582">
        <v>5103</v>
      </c>
      <c r="H582" t="s">
        <v>493</v>
      </c>
      <c r="I582">
        <v>2000</v>
      </c>
      <c r="J582">
        <v>2</v>
      </c>
      <c r="K582">
        <v>97</v>
      </c>
      <c r="L582">
        <v>19</v>
      </c>
      <c r="M582" t="s">
        <v>18</v>
      </c>
      <c r="N582" t="s">
        <v>19</v>
      </c>
      <c r="O582" t="s">
        <v>20</v>
      </c>
      <c r="P582" t="s">
        <v>494</v>
      </c>
    </row>
    <row r="583" spans="1:16" x14ac:dyDescent="0.2">
      <c r="A583">
        <v>741373440</v>
      </c>
      <c r="B583" t="s">
        <v>505</v>
      </c>
      <c r="C583">
        <v>316</v>
      </c>
      <c r="D583">
        <v>78</v>
      </c>
      <c r="E583">
        <v>80403</v>
      </c>
      <c r="F583">
        <v>100</v>
      </c>
      <c r="G583">
        <v>5103</v>
      </c>
      <c r="H583" t="s">
        <v>493</v>
      </c>
      <c r="I583">
        <v>2000</v>
      </c>
      <c r="J583">
        <v>3</v>
      </c>
      <c r="K583">
        <v>97</v>
      </c>
      <c r="L583">
        <v>19</v>
      </c>
      <c r="M583" t="s">
        <v>18</v>
      </c>
      <c r="N583" t="s">
        <v>19</v>
      </c>
      <c r="O583" t="s">
        <v>20</v>
      </c>
      <c r="P583" t="s">
        <v>494</v>
      </c>
    </row>
    <row r="584" spans="1:16" x14ac:dyDescent="0.2">
      <c r="A584">
        <v>741373448</v>
      </c>
      <c r="B584" t="s">
        <v>81</v>
      </c>
      <c r="C584">
        <v>316</v>
      </c>
      <c r="D584">
        <v>78</v>
      </c>
      <c r="E584">
        <v>80403</v>
      </c>
      <c r="F584">
        <v>100</v>
      </c>
      <c r="G584">
        <v>5103</v>
      </c>
      <c r="H584" t="s">
        <v>493</v>
      </c>
      <c r="I584">
        <v>2001</v>
      </c>
      <c r="J584">
        <v>4</v>
      </c>
      <c r="K584">
        <v>97</v>
      </c>
      <c r="L584">
        <v>19</v>
      </c>
      <c r="M584" t="s">
        <v>18</v>
      </c>
      <c r="N584" t="s">
        <v>19</v>
      </c>
      <c r="O584" t="s">
        <v>20</v>
      </c>
      <c r="P584" t="s">
        <v>494</v>
      </c>
    </row>
    <row r="585" spans="1:16" x14ac:dyDescent="0.2">
      <c r="A585">
        <v>741373447</v>
      </c>
      <c r="B585" t="s">
        <v>506</v>
      </c>
      <c r="C585">
        <v>316</v>
      </c>
      <c r="D585">
        <v>78</v>
      </c>
      <c r="E585">
        <v>80403</v>
      </c>
      <c r="F585">
        <v>100</v>
      </c>
      <c r="G585">
        <v>5103</v>
      </c>
      <c r="H585" t="s">
        <v>493</v>
      </c>
      <c r="I585">
        <v>2001</v>
      </c>
      <c r="J585">
        <v>3</v>
      </c>
      <c r="K585">
        <v>97</v>
      </c>
      <c r="L585">
        <v>19</v>
      </c>
      <c r="M585" t="s">
        <v>18</v>
      </c>
      <c r="N585" t="s">
        <v>19</v>
      </c>
      <c r="O585" t="s">
        <v>20</v>
      </c>
      <c r="P585" t="s">
        <v>494</v>
      </c>
    </row>
    <row r="586" spans="1:16" x14ac:dyDescent="0.2">
      <c r="A586">
        <v>741373441</v>
      </c>
      <c r="B586" t="s">
        <v>507</v>
      </c>
      <c r="C586">
        <v>316</v>
      </c>
      <c r="D586">
        <v>78</v>
      </c>
      <c r="E586">
        <v>80403</v>
      </c>
      <c r="F586">
        <v>100</v>
      </c>
      <c r="G586">
        <v>5103</v>
      </c>
      <c r="H586" t="s">
        <v>493</v>
      </c>
      <c r="I586">
        <v>2000</v>
      </c>
      <c r="J586">
        <v>4</v>
      </c>
      <c r="K586">
        <v>97</v>
      </c>
      <c r="L586">
        <v>19</v>
      </c>
      <c r="M586" t="s">
        <v>18</v>
      </c>
      <c r="N586" t="s">
        <v>19</v>
      </c>
      <c r="O586" t="s">
        <v>20</v>
      </c>
      <c r="P586" t="s">
        <v>494</v>
      </c>
    </row>
    <row r="587" spans="1:16" x14ac:dyDescent="0.2">
      <c r="A587">
        <v>741373462</v>
      </c>
      <c r="B587" t="s">
        <v>89</v>
      </c>
      <c r="C587">
        <v>316</v>
      </c>
      <c r="D587">
        <v>78</v>
      </c>
      <c r="E587">
        <v>80403</v>
      </c>
      <c r="F587">
        <v>100</v>
      </c>
      <c r="G587">
        <v>5103</v>
      </c>
      <c r="H587" t="s">
        <v>493</v>
      </c>
      <c r="I587">
        <v>2003</v>
      </c>
      <c r="J587">
        <v>4</v>
      </c>
      <c r="K587">
        <v>97</v>
      </c>
      <c r="L587">
        <v>19</v>
      </c>
      <c r="M587" t="s">
        <v>18</v>
      </c>
      <c r="N587" t="s">
        <v>19</v>
      </c>
      <c r="O587" t="s">
        <v>20</v>
      </c>
      <c r="P587" t="s">
        <v>494</v>
      </c>
    </row>
    <row r="588" spans="1:16" x14ac:dyDescent="0.2">
      <c r="A588">
        <v>741373466</v>
      </c>
      <c r="B588" t="s">
        <v>82</v>
      </c>
      <c r="C588">
        <v>316</v>
      </c>
      <c r="D588">
        <v>78</v>
      </c>
      <c r="E588">
        <v>80403</v>
      </c>
      <c r="F588">
        <v>100</v>
      </c>
      <c r="G588">
        <v>5103</v>
      </c>
      <c r="H588" t="s">
        <v>493</v>
      </c>
      <c r="I588">
        <v>2004</v>
      </c>
      <c r="J588">
        <v>1</v>
      </c>
      <c r="K588">
        <v>97</v>
      </c>
      <c r="L588">
        <v>19</v>
      </c>
      <c r="M588" t="s">
        <v>18</v>
      </c>
      <c r="N588" t="s">
        <v>19</v>
      </c>
      <c r="O588" t="s">
        <v>20</v>
      </c>
      <c r="P588" t="s">
        <v>494</v>
      </c>
    </row>
    <row r="589" spans="1:16" x14ac:dyDescent="0.2">
      <c r="A589">
        <v>741373473</v>
      </c>
      <c r="B589" t="s">
        <v>49</v>
      </c>
      <c r="C589">
        <v>316</v>
      </c>
      <c r="D589">
        <v>78</v>
      </c>
      <c r="E589">
        <v>80403</v>
      </c>
      <c r="F589">
        <v>100</v>
      </c>
      <c r="G589">
        <v>5103</v>
      </c>
      <c r="H589" t="s">
        <v>493</v>
      </c>
      <c r="I589">
        <v>2005</v>
      </c>
      <c r="J589">
        <v>1</v>
      </c>
      <c r="K589">
        <v>97</v>
      </c>
      <c r="L589">
        <v>19</v>
      </c>
      <c r="M589" t="s">
        <v>18</v>
      </c>
      <c r="N589" t="s">
        <v>19</v>
      </c>
      <c r="O589" t="s">
        <v>20</v>
      </c>
      <c r="P589" t="s">
        <v>494</v>
      </c>
    </row>
    <row r="590" spans="1:16" x14ac:dyDescent="0.2">
      <c r="A590">
        <v>741373475</v>
      </c>
      <c r="B590" t="s">
        <v>508</v>
      </c>
      <c r="C590">
        <v>316</v>
      </c>
      <c r="D590">
        <v>78</v>
      </c>
      <c r="E590">
        <v>80403</v>
      </c>
      <c r="F590">
        <v>100</v>
      </c>
      <c r="G590">
        <v>5103</v>
      </c>
      <c r="H590" t="s">
        <v>493</v>
      </c>
      <c r="I590">
        <v>2005</v>
      </c>
      <c r="J590">
        <v>3</v>
      </c>
      <c r="K590">
        <v>97</v>
      </c>
      <c r="L590">
        <v>19</v>
      </c>
      <c r="M590" t="s">
        <v>18</v>
      </c>
      <c r="N590" t="s">
        <v>19</v>
      </c>
      <c r="O590" t="s">
        <v>20</v>
      </c>
      <c r="P590" t="s">
        <v>494</v>
      </c>
    </row>
    <row r="591" spans="1:16" x14ac:dyDescent="0.2">
      <c r="A591">
        <v>741373453</v>
      </c>
      <c r="B591" t="s">
        <v>509</v>
      </c>
      <c r="C591">
        <v>316</v>
      </c>
      <c r="D591">
        <v>78</v>
      </c>
      <c r="E591">
        <v>80403</v>
      </c>
      <c r="F591">
        <v>100</v>
      </c>
      <c r="G591">
        <v>5103</v>
      </c>
      <c r="H591" t="s">
        <v>493</v>
      </c>
      <c r="I591">
        <v>2002</v>
      </c>
      <c r="J591">
        <v>2</v>
      </c>
      <c r="K591">
        <v>97</v>
      </c>
      <c r="L591">
        <v>19</v>
      </c>
      <c r="M591" t="s">
        <v>18</v>
      </c>
      <c r="N591" t="s">
        <v>19</v>
      </c>
      <c r="O591" t="s">
        <v>20</v>
      </c>
      <c r="P591" t="s">
        <v>494</v>
      </c>
    </row>
    <row r="592" spans="1:16" x14ac:dyDescent="0.2">
      <c r="A592">
        <v>741373522</v>
      </c>
      <c r="B592" t="s">
        <v>510</v>
      </c>
      <c r="C592">
        <v>316</v>
      </c>
      <c r="D592">
        <v>78</v>
      </c>
      <c r="E592">
        <v>80403</v>
      </c>
      <c r="F592">
        <v>100</v>
      </c>
      <c r="G592">
        <v>5103</v>
      </c>
      <c r="H592" t="s">
        <v>493</v>
      </c>
      <c r="I592">
        <v>2012</v>
      </c>
      <c r="J592">
        <v>1</v>
      </c>
      <c r="K592">
        <v>97</v>
      </c>
      <c r="L592">
        <v>19</v>
      </c>
      <c r="M592" t="s">
        <v>18</v>
      </c>
      <c r="N592" t="s">
        <v>19</v>
      </c>
      <c r="O592" t="s">
        <v>20</v>
      </c>
      <c r="P592" t="s">
        <v>494</v>
      </c>
    </row>
    <row r="593" spans="1:16" x14ac:dyDescent="0.2">
      <c r="A593">
        <v>741373474</v>
      </c>
      <c r="B593" t="s">
        <v>92</v>
      </c>
      <c r="C593">
        <v>316</v>
      </c>
      <c r="D593">
        <v>78</v>
      </c>
      <c r="E593">
        <v>80403</v>
      </c>
      <c r="F593">
        <v>100</v>
      </c>
      <c r="G593">
        <v>5103</v>
      </c>
      <c r="H593" t="s">
        <v>493</v>
      </c>
      <c r="I593">
        <v>2005</v>
      </c>
      <c r="J593">
        <v>2</v>
      </c>
      <c r="K593">
        <v>97</v>
      </c>
      <c r="L593">
        <v>19</v>
      </c>
      <c r="M593" t="s">
        <v>18</v>
      </c>
      <c r="N593" t="s">
        <v>19</v>
      </c>
      <c r="O593" t="s">
        <v>20</v>
      </c>
      <c r="P593" t="s">
        <v>494</v>
      </c>
    </row>
    <row r="594" spans="1:16" x14ac:dyDescent="0.2">
      <c r="A594">
        <v>741373476</v>
      </c>
      <c r="B594" t="s">
        <v>511</v>
      </c>
      <c r="C594">
        <v>316</v>
      </c>
      <c r="D594">
        <v>78</v>
      </c>
      <c r="E594">
        <v>80403</v>
      </c>
      <c r="F594">
        <v>100</v>
      </c>
      <c r="G594">
        <v>5103</v>
      </c>
      <c r="H594" t="s">
        <v>493</v>
      </c>
      <c r="I594">
        <v>2005</v>
      </c>
      <c r="J594">
        <v>4</v>
      </c>
      <c r="K594">
        <v>97</v>
      </c>
      <c r="L594">
        <v>19</v>
      </c>
      <c r="M594" t="s">
        <v>18</v>
      </c>
      <c r="N594" t="s">
        <v>19</v>
      </c>
      <c r="O594" t="s">
        <v>20</v>
      </c>
      <c r="P594" t="s">
        <v>494</v>
      </c>
    </row>
    <row r="595" spans="1:16" x14ac:dyDescent="0.2">
      <c r="A595">
        <v>741373481</v>
      </c>
      <c r="B595" t="s">
        <v>512</v>
      </c>
      <c r="C595">
        <v>316</v>
      </c>
      <c r="D595">
        <v>78</v>
      </c>
      <c r="E595">
        <v>80403</v>
      </c>
      <c r="F595">
        <v>100</v>
      </c>
      <c r="G595">
        <v>5103</v>
      </c>
      <c r="H595" t="s">
        <v>493</v>
      </c>
      <c r="I595">
        <v>2006</v>
      </c>
      <c r="J595">
        <v>2</v>
      </c>
      <c r="K595">
        <v>97</v>
      </c>
      <c r="L595">
        <v>19</v>
      </c>
      <c r="M595" t="s">
        <v>18</v>
      </c>
      <c r="N595" t="s">
        <v>19</v>
      </c>
      <c r="O595" t="s">
        <v>20</v>
      </c>
      <c r="P595" t="s">
        <v>494</v>
      </c>
    </row>
    <row r="596" spans="1:16" x14ac:dyDescent="0.2">
      <c r="A596">
        <v>741373459</v>
      </c>
      <c r="B596" t="s">
        <v>510</v>
      </c>
      <c r="C596">
        <v>316</v>
      </c>
      <c r="D596">
        <v>78</v>
      </c>
      <c r="E596">
        <v>80403</v>
      </c>
      <c r="F596">
        <v>100</v>
      </c>
      <c r="G596">
        <v>5103</v>
      </c>
      <c r="H596" t="s">
        <v>493</v>
      </c>
      <c r="I596">
        <v>2003</v>
      </c>
      <c r="J596">
        <v>1</v>
      </c>
      <c r="K596">
        <v>97</v>
      </c>
      <c r="L596">
        <v>19</v>
      </c>
      <c r="M596" t="s">
        <v>18</v>
      </c>
      <c r="N596" t="s">
        <v>19</v>
      </c>
      <c r="O596" t="s">
        <v>20</v>
      </c>
      <c r="P596" t="s">
        <v>494</v>
      </c>
    </row>
    <row r="597" spans="1:16" x14ac:dyDescent="0.2">
      <c r="A597">
        <v>741373460</v>
      </c>
      <c r="B597" t="s">
        <v>513</v>
      </c>
      <c r="C597">
        <v>316</v>
      </c>
      <c r="D597">
        <v>78</v>
      </c>
      <c r="E597">
        <v>80403</v>
      </c>
      <c r="F597">
        <v>100</v>
      </c>
      <c r="G597">
        <v>5103</v>
      </c>
      <c r="H597" t="s">
        <v>493</v>
      </c>
      <c r="I597">
        <v>2003</v>
      </c>
      <c r="J597">
        <v>2</v>
      </c>
      <c r="K597">
        <v>97</v>
      </c>
      <c r="L597">
        <v>19</v>
      </c>
      <c r="M597" t="s">
        <v>18</v>
      </c>
      <c r="N597" t="s">
        <v>19</v>
      </c>
      <c r="O597" t="s">
        <v>20</v>
      </c>
      <c r="P597" t="s">
        <v>494</v>
      </c>
    </row>
    <row r="598" spans="1:16" x14ac:dyDescent="0.2">
      <c r="A598">
        <v>741373468</v>
      </c>
      <c r="B598" t="s">
        <v>514</v>
      </c>
      <c r="C598">
        <v>316</v>
      </c>
      <c r="D598">
        <v>78</v>
      </c>
      <c r="E598">
        <v>80403</v>
      </c>
      <c r="F598">
        <v>100</v>
      </c>
      <c r="G598">
        <v>5103</v>
      </c>
      <c r="H598" t="s">
        <v>493</v>
      </c>
      <c r="I598">
        <v>2004</v>
      </c>
      <c r="J598">
        <v>3</v>
      </c>
      <c r="K598">
        <v>97</v>
      </c>
      <c r="L598">
        <v>19</v>
      </c>
      <c r="M598" t="s">
        <v>18</v>
      </c>
      <c r="N598" t="s">
        <v>19</v>
      </c>
      <c r="O598" t="s">
        <v>20</v>
      </c>
      <c r="P598" t="s">
        <v>494</v>
      </c>
    </row>
    <row r="599" spans="1:16" x14ac:dyDescent="0.2">
      <c r="A599">
        <v>741373482</v>
      </c>
      <c r="B599" t="s">
        <v>508</v>
      </c>
      <c r="C599">
        <v>316</v>
      </c>
      <c r="D599">
        <v>78</v>
      </c>
      <c r="E599">
        <v>80403</v>
      </c>
      <c r="F599">
        <v>100</v>
      </c>
      <c r="G599">
        <v>5103</v>
      </c>
      <c r="H599" t="s">
        <v>493</v>
      </c>
      <c r="I599">
        <v>2006</v>
      </c>
      <c r="J599">
        <v>3</v>
      </c>
      <c r="K599">
        <v>97</v>
      </c>
      <c r="L599">
        <v>19</v>
      </c>
      <c r="M599" t="s">
        <v>18</v>
      </c>
      <c r="N599" t="s">
        <v>19</v>
      </c>
      <c r="O599" t="s">
        <v>20</v>
      </c>
      <c r="P599" t="s">
        <v>494</v>
      </c>
    </row>
    <row r="600" spans="1:16" x14ac:dyDescent="0.2">
      <c r="A600">
        <v>741373455</v>
      </c>
      <c r="B600" t="s">
        <v>515</v>
      </c>
      <c r="C600">
        <v>316</v>
      </c>
      <c r="D600">
        <v>78</v>
      </c>
      <c r="E600">
        <v>80403</v>
      </c>
      <c r="F600">
        <v>100</v>
      </c>
      <c r="G600">
        <v>5103</v>
      </c>
      <c r="H600" t="s">
        <v>493</v>
      </c>
      <c r="I600">
        <v>2002</v>
      </c>
      <c r="J600">
        <v>4</v>
      </c>
      <c r="K600">
        <v>97</v>
      </c>
      <c r="L600">
        <v>19</v>
      </c>
      <c r="M600" t="s">
        <v>18</v>
      </c>
      <c r="N600" t="s">
        <v>19</v>
      </c>
      <c r="O600" t="s">
        <v>20</v>
      </c>
      <c r="P600" t="s">
        <v>494</v>
      </c>
    </row>
    <row r="601" spans="1:16" x14ac:dyDescent="0.2">
      <c r="A601">
        <v>741373523</v>
      </c>
      <c r="B601" t="s">
        <v>516</v>
      </c>
      <c r="C601">
        <v>316</v>
      </c>
      <c r="D601">
        <v>78</v>
      </c>
      <c r="E601">
        <v>80403</v>
      </c>
      <c r="F601">
        <v>100</v>
      </c>
      <c r="G601">
        <v>5103</v>
      </c>
      <c r="H601" t="s">
        <v>493</v>
      </c>
      <c r="I601">
        <v>2012</v>
      </c>
      <c r="J601">
        <v>2</v>
      </c>
      <c r="K601">
        <v>97</v>
      </c>
      <c r="L601">
        <v>19</v>
      </c>
      <c r="M601" t="s">
        <v>18</v>
      </c>
      <c r="N601" t="s">
        <v>19</v>
      </c>
      <c r="O601" t="s">
        <v>20</v>
      </c>
      <c r="P601" t="s">
        <v>494</v>
      </c>
    </row>
    <row r="602" spans="1:16" x14ac:dyDescent="0.2">
      <c r="A602">
        <v>741373467</v>
      </c>
      <c r="B602" t="s">
        <v>517</v>
      </c>
      <c r="C602">
        <v>316</v>
      </c>
      <c r="D602">
        <v>78</v>
      </c>
      <c r="E602">
        <v>80403</v>
      </c>
      <c r="F602">
        <v>100</v>
      </c>
      <c r="G602">
        <v>5103</v>
      </c>
      <c r="H602" t="s">
        <v>493</v>
      </c>
      <c r="I602">
        <v>2004</v>
      </c>
      <c r="J602">
        <v>2</v>
      </c>
      <c r="K602">
        <v>97</v>
      </c>
      <c r="L602">
        <v>19</v>
      </c>
      <c r="M602" t="s">
        <v>18</v>
      </c>
      <c r="N602" t="s">
        <v>19</v>
      </c>
      <c r="O602" t="s">
        <v>20</v>
      </c>
      <c r="P602" t="s">
        <v>494</v>
      </c>
    </row>
    <row r="603" spans="1:16" x14ac:dyDescent="0.2">
      <c r="A603">
        <v>741373483</v>
      </c>
      <c r="B603" t="s">
        <v>518</v>
      </c>
      <c r="C603">
        <v>316</v>
      </c>
      <c r="D603">
        <v>78</v>
      </c>
      <c r="E603">
        <v>80403</v>
      </c>
      <c r="F603">
        <v>100</v>
      </c>
      <c r="G603">
        <v>5103</v>
      </c>
      <c r="H603" t="s">
        <v>493</v>
      </c>
      <c r="I603">
        <v>2006</v>
      </c>
      <c r="J603">
        <v>4</v>
      </c>
      <c r="K603">
        <v>97</v>
      </c>
      <c r="L603">
        <v>19</v>
      </c>
      <c r="M603" t="s">
        <v>18</v>
      </c>
      <c r="N603" t="s">
        <v>19</v>
      </c>
      <c r="O603" t="s">
        <v>20</v>
      </c>
      <c r="P603" t="s">
        <v>494</v>
      </c>
    </row>
    <row r="604" spans="1:16" x14ac:dyDescent="0.2">
      <c r="A604">
        <v>741373461</v>
      </c>
      <c r="B604" t="s">
        <v>519</v>
      </c>
      <c r="C604">
        <v>316</v>
      </c>
      <c r="D604">
        <v>78</v>
      </c>
      <c r="E604">
        <v>80403</v>
      </c>
      <c r="F604">
        <v>100</v>
      </c>
      <c r="G604">
        <v>5103</v>
      </c>
      <c r="H604" t="s">
        <v>493</v>
      </c>
      <c r="I604">
        <v>2003</v>
      </c>
      <c r="J604">
        <v>3</v>
      </c>
      <c r="K604">
        <v>97</v>
      </c>
      <c r="L604">
        <v>19</v>
      </c>
      <c r="M604" t="s">
        <v>18</v>
      </c>
      <c r="N604" t="s">
        <v>19</v>
      </c>
      <c r="O604" t="s">
        <v>20</v>
      </c>
      <c r="P604" t="s">
        <v>494</v>
      </c>
    </row>
    <row r="605" spans="1:16" x14ac:dyDescent="0.2">
      <c r="A605">
        <v>741373452</v>
      </c>
      <c r="B605" t="s">
        <v>520</v>
      </c>
      <c r="C605">
        <v>316</v>
      </c>
      <c r="D605">
        <v>78</v>
      </c>
      <c r="E605">
        <v>80403</v>
      </c>
      <c r="F605">
        <v>100</v>
      </c>
      <c r="G605">
        <v>5103</v>
      </c>
      <c r="H605" t="s">
        <v>493</v>
      </c>
      <c r="I605">
        <v>2002</v>
      </c>
      <c r="J605">
        <v>1</v>
      </c>
      <c r="K605">
        <v>97</v>
      </c>
      <c r="L605">
        <v>19</v>
      </c>
      <c r="M605" t="s">
        <v>18</v>
      </c>
      <c r="N605" t="s">
        <v>19</v>
      </c>
      <c r="O605" t="s">
        <v>20</v>
      </c>
      <c r="P605" t="s">
        <v>494</v>
      </c>
    </row>
    <row r="606" spans="1:16" x14ac:dyDescent="0.2">
      <c r="A606">
        <v>741373480</v>
      </c>
      <c r="B606" t="s">
        <v>55</v>
      </c>
      <c r="C606">
        <v>316</v>
      </c>
      <c r="D606">
        <v>78</v>
      </c>
      <c r="E606">
        <v>80403</v>
      </c>
      <c r="F606">
        <v>100</v>
      </c>
      <c r="G606">
        <v>5103</v>
      </c>
      <c r="H606" t="s">
        <v>493</v>
      </c>
      <c r="I606">
        <v>2006</v>
      </c>
      <c r="J606">
        <v>1</v>
      </c>
      <c r="K606">
        <v>97</v>
      </c>
      <c r="L606">
        <v>19</v>
      </c>
      <c r="M606" t="s">
        <v>18</v>
      </c>
      <c r="N606" t="s">
        <v>19</v>
      </c>
      <c r="O606" t="s">
        <v>20</v>
      </c>
      <c r="P606" t="s">
        <v>494</v>
      </c>
    </row>
    <row r="607" spans="1:16" x14ac:dyDescent="0.2">
      <c r="A607">
        <v>741373454</v>
      </c>
      <c r="B607" t="s">
        <v>521</v>
      </c>
      <c r="C607">
        <v>316</v>
      </c>
      <c r="D607">
        <v>78</v>
      </c>
      <c r="E607">
        <v>80403</v>
      </c>
      <c r="F607">
        <v>100</v>
      </c>
      <c r="G607">
        <v>5103</v>
      </c>
      <c r="H607" t="s">
        <v>493</v>
      </c>
      <c r="I607">
        <v>2002</v>
      </c>
      <c r="J607">
        <v>3</v>
      </c>
      <c r="K607">
        <v>97</v>
      </c>
      <c r="L607">
        <v>19</v>
      </c>
      <c r="M607" t="s">
        <v>18</v>
      </c>
      <c r="N607" t="s">
        <v>19</v>
      </c>
      <c r="O607" t="s">
        <v>20</v>
      </c>
      <c r="P607" t="s">
        <v>494</v>
      </c>
    </row>
    <row r="608" spans="1:16" x14ac:dyDescent="0.2">
      <c r="A608">
        <v>741373469</v>
      </c>
      <c r="B608" t="s">
        <v>46</v>
      </c>
      <c r="C608">
        <v>316</v>
      </c>
      <c r="D608">
        <v>78</v>
      </c>
      <c r="E608">
        <v>80403</v>
      </c>
      <c r="F608">
        <v>100</v>
      </c>
      <c r="G608">
        <v>5103</v>
      </c>
      <c r="H608" t="s">
        <v>493</v>
      </c>
      <c r="I608">
        <v>2004</v>
      </c>
      <c r="J608">
        <v>4</v>
      </c>
      <c r="K608">
        <v>97</v>
      </c>
      <c r="L608">
        <v>19</v>
      </c>
      <c r="M608" t="s">
        <v>18</v>
      </c>
      <c r="N608" t="s">
        <v>19</v>
      </c>
      <c r="O608" t="s">
        <v>20</v>
      </c>
      <c r="P608" t="s">
        <v>494</v>
      </c>
    </row>
    <row r="609" spans="1:16" x14ac:dyDescent="0.2">
      <c r="A609">
        <v>741373524</v>
      </c>
      <c r="B609" t="s">
        <v>44</v>
      </c>
      <c r="C609">
        <v>316</v>
      </c>
      <c r="D609">
        <v>78</v>
      </c>
      <c r="E609">
        <v>80403</v>
      </c>
      <c r="F609">
        <v>100</v>
      </c>
      <c r="G609">
        <v>5103</v>
      </c>
      <c r="H609" t="s">
        <v>493</v>
      </c>
      <c r="I609">
        <v>2012</v>
      </c>
      <c r="J609">
        <v>3</v>
      </c>
      <c r="K609">
        <v>97</v>
      </c>
      <c r="L609">
        <v>19</v>
      </c>
      <c r="M609" t="s">
        <v>18</v>
      </c>
      <c r="N609" t="s">
        <v>19</v>
      </c>
      <c r="O609" t="s">
        <v>20</v>
      </c>
      <c r="P609" t="s">
        <v>494</v>
      </c>
    </row>
    <row r="610" spans="1:16" x14ac:dyDescent="0.2">
      <c r="A610">
        <v>741373529</v>
      </c>
      <c r="B610" t="s">
        <v>522</v>
      </c>
      <c r="C610">
        <v>316</v>
      </c>
      <c r="D610">
        <v>78</v>
      </c>
      <c r="E610">
        <v>80403</v>
      </c>
      <c r="F610">
        <v>100</v>
      </c>
      <c r="G610">
        <v>5103</v>
      </c>
      <c r="H610" t="s">
        <v>493</v>
      </c>
      <c r="I610">
        <v>2013</v>
      </c>
      <c r="J610">
        <v>1</v>
      </c>
      <c r="K610">
        <v>97</v>
      </c>
      <c r="L610">
        <v>19</v>
      </c>
      <c r="M610" t="s">
        <v>18</v>
      </c>
      <c r="N610" t="s">
        <v>19</v>
      </c>
      <c r="O610" t="s">
        <v>20</v>
      </c>
      <c r="P610" t="s">
        <v>494</v>
      </c>
    </row>
    <row r="611" spans="1:16" x14ac:dyDescent="0.2">
      <c r="A611">
        <v>741373525</v>
      </c>
      <c r="B611" t="s">
        <v>523</v>
      </c>
      <c r="C611">
        <v>316</v>
      </c>
      <c r="D611">
        <v>78</v>
      </c>
      <c r="E611">
        <v>80403</v>
      </c>
      <c r="F611">
        <v>100</v>
      </c>
      <c r="G611">
        <v>5103</v>
      </c>
      <c r="H611" t="s">
        <v>493</v>
      </c>
      <c r="I611">
        <v>2012</v>
      </c>
      <c r="J611">
        <v>4</v>
      </c>
      <c r="K611">
        <v>97</v>
      </c>
      <c r="L611">
        <v>19</v>
      </c>
      <c r="M611" t="s">
        <v>18</v>
      </c>
      <c r="N611" t="s">
        <v>19</v>
      </c>
      <c r="O611" t="s">
        <v>20</v>
      </c>
      <c r="P611" t="s">
        <v>494</v>
      </c>
    </row>
    <row r="612" spans="1:16" x14ac:dyDescent="0.2">
      <c r="A612">
        <v>741373530</v>
      </c>
      <c r="B612" t="s">
        <v>522</v>
      </c>
      <c r="C612">
        <v>316</v>
      </c>
      <c r="D612">
        <v>78</v>
      </c>
      <c r="E612">
        <v>80403</v>
      </c>
      <c r="F612">
        <v>100</v>
      </c>
      <c r="G612">
        <v>5103</v>
      </c>
      <c r="H612" t="s">
        <v>493</v>
      </c>
      <c r="I612">
        <v>2013</v>
      </c>
      <c r="J612">
        <v>2</v>
      </c>
      <c r="K612">
        <v>97</v>
      </c>
      <c r="L612">
        <v>19</v>
      </c>
      <c r="M612" t="s">
        <v>18</v>
      </c>
      <c r="N612" t="s">
        <v>19</v>
      </c>
      <c r="O612" t="s">
        <v>20</v>
      </c>
      <c r="P612" t="s">
        <v>494</v>
      </c>
    </row>
    <row r="613" spans="1:16" x14ac:dyDescent="0.2">
      <c r="A613">
        <v>741373531</v>
      </c>
      <c r="B613" t="s">
        <v>524</v>
      </c>
      <c r="C613">
        <v>316</v>
      </c>
      <c r="D613">
        <v>78</v>
      </c>
      <c r="E613">
        <v>80403</v>
      </c>
      <c r="F613">
        <v>100</v>
      </c>
      <c r="G613">
        <v>5103</v>
      </c>
      <c r="H613" t="s">
        <v>493</v>
      </c>
      <c r="I613">
        <v>2013</v>
      </c>
      <c r="J613">
        <v>3</v>
      </c>
      <c r="K613">
        <v>97</v>
      </c>
      <c r="L613">
        <v>19</v>
      </c>
      <c r="M613" t="s">
        <v>18</v>
      </c>
      <c r="N613" t="s">
        <v>19</v>
      </c>
      <c r="O613" t="s">
        <v>20</v>
      </c>
      <c r="P613" t="s">
        <v>494</v>
      </c>
    </row>
    <row r="614" spans="1:16" x14ac:dyDescent="0.2">
      <c r="A614">
        <v>741373532</v>
      </c>
      <c r="B614" t="s">
        <v>525</v>
      </c>
      <c r="C614">
        <v>316</v>
      </c>
      <c r="D614">
        <v>78</v>
      </c>
      <c r="E614">
        <v>80403</v>
      </c>
      <c r="F614">
        <v>100</v>
      </c>
      <c r="G614">
        <v>5103</v>
      </c>
      <c r="H614" t="s">
        <v>493</v>
      </c>
      <c r="I614">
        <v>2013</v>
      </c>
      <c r="J614">
        <v>4</v>
      </c>
      <c r="K614">
        <v>97</v>
      </c>
      <c r="L614">
        <v>19</v>
      </c>
      <c r="M614" t="s">
        <v>18</v>
      </c>
      <c r="N614" t="s">
        <v>19</v>
      </c>
      <c r="O614" t="s">
        <v>20</v>
      </c>
      <c r="P614" t="s">
        <v>494</v>
      </c>
    </row>
    <row r="615" spans="1:16" x14ac:dyDescent="0.2">
      <c r="A615">
        <v>763234715</v>
      </c>
      <c r="B615" t="s">
        <v>526</v>
      </c>
      <c r="C615">
        <v>316</v>
      </c>
      <c r="D615">
        <v>78</v>
      </c>
      <c r="E615">
        <v>80403</v>
      </c>
      <c r="F615">
        <v>100</v>
      </c>
      <c r="G615">
        <v>5103</v>
      </c>
      <c r="H615" t="s">
        <v>493</v>
      </c>
      <c r="I615">
        <v>2015</v>
      </c>
      <c r="J615">
        <v>3</v>
      </c>
      <c r="K615">
        <v>97</v>
      </c>
      <c r="L615">
        <v>19</v>
      </c>
      <c r="M615" t="s">
        <v>18</v>
      </c>
      <c r="N615" t="s">
        <v>19</v>
      </c>
      <c r="O615" t="s">
        <v>20</v>
      </c>
      <c r="P615" t="s">
        <v>494</v>
      </c>
    </row>
    <row r="616" spans="1:16" x14ac:dyDescent="0.2">
      <c r="A616">
        <v>746641965</v>
      </c>
      <c r="B616" t="s">
        <v>527</v>
      </c>
      <c r="C616">
        <v>316</v>
      </c>
      <c r="D616">
        <v>78</v>
      </c>
      <c r="E616">
        <v>80403</v>
      </c>
      <c r="F616">
        <v>100</v>
      </c>
      <c r="G616">
        <v>5103</v>
      </c>
      <c r="H616" t="s">
        <v>493</v>
      </c>
      <c r="I616">
        <v>2014</v>
      </c>
      <c r="J616">
        <v>1</v>
      </c>
      <c r="K616">
        <v>97</v>
      </c>
      <c r="L616">
        <v>19</v>
      </c>
      <c r="M616" t="s">
        <v>18</v>
      </c>
      <c r="N616" t="s">
        <v>19</v>
      </c>
      <c r="O616" t="s">
        <v>20</v>
      </c>
      <c r="P616" t="s">
        <v>494</v>
      </c>
    </row>
    <row r="617" spans="1:16" x14ac:dyDescent="0.2">
      <c r="A617">
        <v>763234713</v>
      </c>
      <c r="B617" t="s">
        <v>528</v>
      </c>
      <c r="C617">
        <v>316</v>
      </c>
      <c r="D617">
        <v>78</v>
      </c>
      <c r="E617">
        <v>80403</v>
      </c>
      <c r="F617">
        <v>100</v>
      </c>
      <c r="G617">
        <v>5103</v>
      </c>
      <c r="H617" t="s">
        <v>493</v>
      </c>
      <c r="I617">
        <v>2015</v>
      </c>
      <c r="J617">
        <v>1</v>
      </c>
      <c r="K617">
        <v>97</v>
      </c>
      <c r="L617">
        <v>19</v>
      </c>
      <c r="M617" t="s">
        <v>18</v>
      </c>
      <c r="N617" t="s">
        <v>19</v>
      </c>
      <c r="O617" t="s">
        <v>20</v>
      </c>
      <c r="P617" t="s">
        <v>494</v>
      </c>
    </row>
    <row r="618" spans="1:16" x14ac:dyDescent="0.2">
      <c r="A618">
        <v>746641966</v>
      </c>
      <c r="B618" t="s">
        <v>529</v>
      </c>
      <c r="C618">
        <v>316</v>
      </c>
      <c r="D618">
        <v>78</v>
      </c>
      <c r="E618">
        <v>80403</v>
      </c>
      <c r="F618">
        <v>100</v>
      </c>
      <c r="G618">
        <v>5103</v>
      </c>
      <c r="H618" t="s">
        <v>493</v>
      </c>
      <c r="I618">
        <v>2014</v>
      </c>
      <c r="J618">
        <v>2</v>
      </c>
      <c r="K618">
        <v>97</v>
      </c>
      <c r="L618">
        <v>19</v>
      </c>
      <c r="M618" t="s">
        <v>18</v>
      </c>
      <c r="N618" t="s">
        <v>19</v>
      </c>
      <c r="O618" t="s">
        <v>20</v>
      </c>
      <c r="P618" t="s">
        <v>494</v>
      </c>
    </row>
    <row r="619" spans="1:16" x14ac:dyDescent="0.2">
      <c r="A619">
        <v>746641967</v>
      </c>
      <c r="B619" t="s">
        <v>66</v>
      </c>
      <c r="C619">
        <v>316</v>
      </c>
      <c r="D619">
        <v>78</v>
      </c>
      <c r="E619">
        <v>80403</v>
      </c>
      <c r="F619">
        <v>100</v>
      </c>
      <c r="G619">
        <v>5103</v>
      </c>
      <c r="H619" t="s">
        <v>493</v>
      </c>
      <c r="I619">
        <v>2014</v>
      </c>
      <c r="J619">
        <v>3</v>
      </c>
      <c r="K619">
        <v>97</v>
      </c>
      <c r="L619">
        <v>19</v>
      </c>
      <c r="M619" t="s">
        <v>18</v>
      </c>
      <c r="N619" t="s">
        <v>19</v>
      </c>
      <c r="O619" t="s">
        <v>20</v>
      </c>
      <c r="P619" t="s">
        <v>494</v>
      </c>
    </row>
    <row r="620" spans="1:16" x14ac:dyDescent="0.2">
      <c r="A620">
        <v>763234716</v>
      </c>
      <c r="B620" t="s">
        <v>530</v>
      </c>
      <c r="C620">
        <v>316</v>
      </c>
      <c r="D620">
        <v>78</v>
      </c>
      <c r="E620">
        <v>80403</v>
      </c>
      <c r="F620">
        <v>100</v>
      </c>
      <c r="G620">
        <v>5103</v>
      </c>
      <c r="H620" t="s">
        <v>493</v>
      </c>
      <c r="I620">
        <v>2015</v>
      </c>
      <c r="J620">
        <v>4</v>
      </c>
      <c r="K620">
        <v>97</v>
      </c>
      <c r="L620">
        <v>19</v>
      </c>
      <c r="M620" t="s">
        <v>18</v>
      </c>
      <c r="N620" t="s">
        <v>19</v>
      </c>
      <c r="O620" t="s">
        <v>20</v>
      </c>
      <c r="P620" t="s">
        <v>494</v>
      </c>
    </row>
    <row r="621" spans="1:16" x14ac:dyDescent="0.2">
      <c r="A621">
        <v>763234714</v>
      </c>
      <c r="B621" t="s">
        <v>528</v>
      </c>
      <c r="C621">
        <v>316</v>
      </c>
      <c r="D621">
        <v>78</v>
      </c>
      <c r="E621">
        <v>80403</v>
      </c>
      <c r="F621">
        <v>100</v>
      </c>
      <c r="G621">
        <v>5103</v>
      </c>
      <c r="H621" t="s">
        <v>493</v>
      </c>
      <c r="I621">
        <v>2015</v>
      </c>
      <c r="J621">
        <v>2</v>
      </c>
      <c r="K621">
        <v>97</v>
      </c>
      <c r="L621">
        <v>19</v>
      </c>
      <c r="M621" t="s">
        <v>18</v>
      </c>
      <c r="N621" t="s">
        <v>19</v>
      </c>
      <c r="O621" t="s">
        <v>20</v>
      </c>
      <c r="P621" t="s">
        <v>494</v>
      </c>
    </row>
    <row r="622" spans="1:16" x14ac:dyDescent="0.2">
      <c r="A622">
        <v>746641968</v>
      </c>
      <c r="B622" t="s">
        <v>531</v>
      </c>
      <c r="C622">
        <v>316</v>
      </c>
      <c r="D622">
        <v>78</v>
      </c>
      <c r="E622">
        <v>80403</v>
      </c>
      <c r="F622">
        <v>100</v>
      </c>
      <c r="G622">
        <v>5103</v>
      </c>
      <c r="H622" t="s">
        <v>493</v>
      </c>
      <c r="I622">
        <v>2014</v>
      </c>
      <c r="J622">
        <v>4</v>
      </c>
      <c r="K622">
        <v>97</v>
      </c>
      <c r="L622">
        <v>19</v>
      </c>
      <c r="M622" t="s">
        <v>18</v>
      </c>
      <c r="N622" t="s">
        <v>19</v>
      </c>
      <c r="O622" t="s">
        <v>20</v>
      </c>
      <c r="P622" t="s">
        <v>494</v>
      </c>
    </row>
    <row r="623" spans="1:16" x14ac:dyDescent="0.2">
      <c r="A623">
        <v>886219802</v>
      </c>
      <c r="B623" t="s">
        <v>532</v>
      </c>
      <c r="C623">
        <v>316</v>
      </c>
      <c r="D623">
        <v>78</v>
      </c>
      <c r="E623">
        <v>80403</v>
      </c>
      <c r="F623">
        <v>100</v>
      </c>
      <c r="G623">
        <v>5103</v>
      </c>
      <c r="H623" t="s">
        <v>493</v>
      </c>
      <c r="I623">
        <v>2018</v>
      </c>
      <c r="J623">
        <v>4</v>
      </c>
      <c r="K623">
        <v>97</v>
      </c>
      <c r="L623">
        <v>19</v>
      </c>
      <c r="M623" t="s">
        <v>18</v>
      </c>
      <c r="N623" t="s">
        <v>19</v>
      </c>
      <c r="O623" t="s">
        <v>20</v>
      </c>
      <c r="P623" t="s">
        <v>494</v>
      </c>
    </row>
    <row r="624" spans="1:16" x14ac:dyDescent="0.2">
      <c r="A624">
        <v>982424672</v>
      </c>
      <c r="B624" t="s">
        <v>533</v>
      </c>
      <c r="C624">
        <v>316</v>
      </c>
      <c r="D624">
        <v>78</v>
      </c>
      <c r="E624">
        <v>80403</v>
      </c>
      <c r="F624">
        <v>100</v>
      </c>
      <c r="G624">
        <v>5103</v>
      </c>
      <c r="H624" t="s">
        <v>493</v>
      </c>
      <c r="I624">
        <v>2019</v>
      </c>
      <c r="J624">
        <v>2</v>
      </c>
      <c r="K624">
        <v>97</v>
      </c>
      <c r="L624">
        <v>19</v>
      </c>
      <c r="M624" t="s">
        <v>18</v>
      </c>
      <c r="N624" t="s">
        <v>19</v>
      </c>
      <c r="O624" t="s">
        <v>20</v>
      </c>
      <c r="P624" t="s">
        <v>494</v>
      </c>
    </row>
    <row r="625" spans="1:16" x14ac:dyDescent="0.2">
      <c r="A625">
        <v>1107035181</v>
      </c>
      <c r="B625" t="s">
        <v>534</v>
      </c>
      <c r="C625">
        <v>316</v>
      </c>
      <c r="D625">
        <v>78</v>
      </c>
      <c r="E625">
        <v>80403</v>
      </c>
      <c r="F625">
        <v>100</v>
      </c>
      <c r="G625">
        <v>5103</v>
      </c>
      <c r="H625" t="s">
        <v>493</v>
      </c>
      <c r="I625">
        <v>2020</v>
      </c>
      <c r="J625">
        <v>4</v>
      </c>
      <c r="K625">
        <v>97</v>
      </c>
      <c r="L625">
        <v>19</v>
      </c>
      <c r="M625" t="s">
        <v>18</v>
      </c>
      <c r="N625" t="s">
        <v>19</v>
      </c>
      <c r="O625" t="s">
        <v>20</v>
      </c>
      <c r="P625" t="s">
        <v>494</v>
      </c>
    </row>
    <row r="626" spans="1:16" x14ac:dyDescent="0.2">
      <c r="A626">
        <v>840136434</v>
      </c>
      <c r="B626" t="s">
        <v>535</v>
      </c>
      <c r="C626">
        <v>316</v>
      </c>
      <c r="D626">
        <v>78</v>
      </c>
      <c r="E626">
        <v>80403</v>
      </c>
      <c r="F626">
        <v>100</v>
      </c>
      <c r="G626">
        <v>5103</v>
      </c>
      <c r="H626" t="s">
        <v>493</v>
      </c>
      <c r="I626">
        <v>2017</v>
      </c>
      <c r="J626">
        <v>1</v>
      </c>
      <c r="K626">
        <v>97</v>
      </c>
      <c r="L626">
        <v>19</v>
      </c>
      <c r="M626" t="s">
        <v>18</v>
      </c>
      <c r="N626" t="s">
        <v>19</v>
      </c>
      <c r="O626" t="s">
        <v>20</v>
      </c>
      <c r="P626" t="s">
        <v>494</v>
      </c>
    </row>
    <row r="627" spans="1:16" x14ac:dyDescent="0.2">
      <c r="A627">
        <v>840139122</v>
      </c>
      <c r="B627" t="s">
        <v>536</v>
      </c>
      <c r="C627">
        <v>316</v>
      </c>
      <c r="D627">
        <v>78</v>
      </c>
      <c r="E627">
        <v>80403</v>
      </c>
      <c r="F627">
        <v>100</v>
      </c>
      <c r="G627">
        <v>5103</v>
      </c>
      <c r="H627" t="s">
        <v>493</v>
      </c>
      <c r="I627">
        <v>2017</v>
      </c>
      <c r="J627">
        <v>2</v>
      </c>
      <c r="K627">
        <v>97</v>
      </c>
      <c r="L627">
        <v>19</v>
      </c>
      <c r="M627" t="s">
        <v>18</v>
      </c>
      <c r="N627" t="s">
        <v>19</v>
      </c>
      <c r="O627" t="s">
        <v>20</v>
      </c>
      <c r="P627" t="s">
        <v>494</v>
      </c>
    </row>
    <row r="628" spans="1:16" x14ac:dyDescent="0.2">
      <c r="A628">
        <v>781275050</v>
      </c>
      <c r="B628" t="s">
        <v>537</v>
      </c>
      <c r="C628">
        <v>316</v>
      </c>
      <c r="D628">
        <v>78</v>
      </c>
      <c r="E628">
        <v>80403</v>
      </c>
      <c r="F628">
        <v>100</v>
      </c>
      <c r="G628">
        <v>5103</v>
      </c>
      <c r="H628" t="s">
        <v>493</v>
      </c>
      <c r="I628">
        <v>2016</v>
      </c>
      <c r="J628">
        <v>1</v>
      </c>
      <c r="K628">
        <v>97</v>
      </c>
      <c r="L628">
        <v>19</v>
      </c>
      <c r="M628" t="s">
        <v>18</v>
      </c>
      <c r="N628" t="s">
        <v>19</v>
      </c>
      <c r="O628" t="s">
        <v>20</v>
      </c>
      <c r="P628" t="s">
        <v>494</v>
      </c>
    </row>
    <row r="629" spans="1:16" x14ac:dyDescent="0.2">
      <c r="A629">
        <v>840146014</v>
      </c>
      <c r="B629" t="s">
        <v>538</v>
      </c>
      <c r="C629">
        <v>316</v>
      </c>
      <c r="D629">
        <v>78</v>
      </c>
      <c r="E629">
        <v>80403</v>
      </c>
      <c r="F629">
        <v>100</v>
      </c>
      <c r="G629">
        <v>5103</v>
      </c>
      <c r="H629" t="s">
        <v>493</v>
      </c>
      <c r="I629">
        <v>2017</v>
      </c>
      <c r="J629">
        <v>3</v>
      </c>
      <c r="K629">
        <v>97</v>
      </c>
      <c r="L629">
        <v>19</v>
      </c>
      <c r="M629" t="s">
        <v>18</v>
      </c>
      <c r="N629" t="s">
        <v>19</v>
      </c>
      <c r="O629" t="s">
        <v>20</v>
      </c>
      <c r="P629" t="s">
        <v>494</v>
      </c>
    </row>
    <row r="630" spans="1:16" x14ac:dyDescent="0.2">
      <c r="A630">
        <v>982401099</v>
      </c>
      <c r="B630" t="s">
        <v>539</v>
      </c>
      <c r="C630">
        <v>316</v>
      </c>
      <c r="D630">
        <v>78</v>
      </c>
      <c r="E630">
        <v>80403</v>
      </c>
      <c r="F630">
        <v>100</v>
      </c>
      <c r="G630">
        <v>5103</v>
      </c>
      <c r="H630" t="s">
        <v>493</v>
      </c>
      <c r="I630">
        <v>2019</v>
      </c>
      <c r="J630">
        <v>3</v>
      </c>
      <c r="K630">
        <v>97</v>
      </c>
      <c r="L630">
        <v>19</v>
      </c>
      <c r="M630" t="s">
        <v>18</v>
      </c>
      <c r="N630" t="s">
        <v>19</v>
      </c>
      <c r="O630" t="s">
        <v>20</v>
      </c>
      <c r="P630" t="s">
        <v>494</v>
      </c>
    </row>
    <row r="631" spans="1:16" x14ac:dyDescent="0.2">
      <c r="A631">
        <v>886205309</v>
      </c>
      <c r="B631" t="s">
        <v>540</v>
      </c>
      <c r="C631">
        <v>316</v>
      </c>
      <c r="D631">
        <v>78</v>
      </c>
      <c r="E631">
        <v>80403</v>
      </c>
      <c r="F631">
        <v>100</v>
      </c>
      <c r="G631">
        <v>5103</v>
      </c>
      <c r="H631" t="s">
        <v>493</v>
      </c>
      <c r="I631">
        <v>2018</v>
      </c>
      <c r="J631">
        <v>1</v>
      </c>
      <c r="K631">
        <v>97</v>
      </c>
      <c r="L631">
        <v>19</v>
      </c>
      <c r="M631" t="s">
        <v>18</v>
      </c>
      <c r="N631" t="s">
        <v>19</v>
      </c>
      <c r="O631" t="s">
        <v>20</v>
      </c>
      <c r="P631" t="s">
        <v>494</v>
      </c>
    </row>
    <row r="632" spans="1:16" x14ac:dyDescent="0.2">
      <c r="A632">
        <v>781275053</v>
      </c>
      <c r="B632" t="s">
        <v>541</v>
      </c>
      <c r="C632">
        <v>316</v>
      </c>
      <c r="D632">
        <v>78</v>
      </c>
      <c r="E632">
        <v>80403</v>
      </c>
      <c r="F632">
        <v>100</v>
      </c>
      <c r="G632">
        <v>5103</v>
      </c>
      <c r="H632" t="s">
        <v>493</v>
      </c>
      <c r="I632">
        <v>2016</v>
      </c>
      <c r="J632">
        <v>4</v>
      </c>
      <c r="K632">
        <v>97</v>
      </c>
      <c r="L632">
        <v>19</v>
      </c>
      <c r="M632" t="s">
        <v>18</v>
      </c>
      <c r="N632" t="s">
        <v>19</v>
      </c>
      <c r="O632" t="s">
        <v>20</v>
      </c>
      <c r="P632" t="s">
        <v>494</v>
      </c>
    </row>
    <row r="633" spans="1:16" x14ac:dyDescent="0.2">
      <c r="A633">
        <v>886205719</v>
      </c>
      <c r="B633" t="s">
        <v>542</v>
      </c>
      <c r="C633">
        <v>316</v>
      </c>
      <c r="D633">
        <v>78</v>
      </c>
      <c r="E633">
        <v>80403</v>
      </c>
      <c r="F633">
        <v>100</v>
      </c>
      <c r="G633">
        <v>5103</v>
      </c>
      <c r="H633" t="s">
        <v>493</v>
      </c>
      <c r="I633">
        <v>2018</v>
      </c>
      <c r="J633">
        <v>2</v>
      </c>
      <c r="K633">
        <v>97</v>
      </c>
      <c r="L633">
        <v>19</v>
      </c>
      <c r="M633" t="s">
        <v>18</v>
      </c>
      <c r="N633" t="s">
        <v>19</v>
      </c>
      <c r="O633" t="s">
        <v>20</v>
      </c>
      <c r="P633" t="s">
        <v>494</v>
      </c>
    </row>
    <row r="634" spans="1:16" x14ac:dyDescent="0.2">
      <c r="A634">
        <v>982418577</v>
      </c>
      <c r="B634" t="s">
        <v>543</v>
      </c>
      <c r="C634">
        <v>316</v>
      </c>
      <c r="D634">
        <v>78</v>
      </c>
      <c r="E634">
        <v>80403</v>
      </c>
      <c r="F634">
        <v>100</v>
      </c>
      <c r="G634">
        <v>5103</v>
      </c>
      <c r="H634" t="s">
        <v>493</v>
      </c>
      <c r="I634">
        <v>2019</v>
      </c>
      <c r="J634">
        <v>1</v>
      </c>
      <c r="K634">
        <v>97</v>
      </c>
      <c r="L634">
        <v>19</v>
      </c>
      <c r="M634" t="s">
        <v>18</v>
      </c>
      <c r="N634" t="s">
        <v>19</v>
      </c>
      <c r="O634" t="s">
        <v>20</v>
      </c>
      <c r="P634" t="s">
        <v>494</v>
      </c>
    </row>
    <row r="635" spans="1:16" x14ac:dyDescent="0.2">
      <c r="A635">
        <v>982397178</v>
      </c>
      <c r="B635" t="s">
        <v>544</v>
      </c>
      <c r="C635">
        <v>316</v>
      </c>
      <c r="D635">
        <v>78</v>
      </c>
      <c r="E635">
        <v>80403</v>
      </c>
      <c r="F635">
        <v>100</v>
      </c>
      <c r="G635">
        <v>5103</v>
      </c>
      <c r="H635" t="s">
        <v>493</v>
      </c>
      <c r="I635">
        <v>2019</v>
      </c>
      <c r="J635">
        <v>4</v>
      </c>
      <c r="K635">
        <v>97</v>
      </c>
      <c r="L635">
        <v>19</v>
      </c>
      <c r="M635" t="s">
        <v>18</v>
      </c>
      <c r="N635" t="s">
        <v>19</v>
      </c>
      <c r="O635" t="s">
        <v>20</v>
      </c>
      <c r="P635" t="s">
        <v>494</v>
      </c>
    </row>
    <row r="636" spans="1:16" x14ac:dyDescent="0.2">
      <c r="A636">
        <v>1107036155</v>
      </c>
      <c r="B636" t="s">
        <v>545</v>
      </c>
      <c r="C636">
        <v>316</v>
      </c>
      <c r="D636">
        <v>78</v>
      </c>
      <c r="E636">
        <v>80403</v>
      </c>
      <c r="F636">
        <v>100</v>
      </c>
      <c r="G636">
        <v>5103</v>
      </c>
      <c r="H636" t="s">
        <v>493</v>
      </c>
      <c r="I636">
        <v>2020</v>
      </c>
      <c r="J636">
        <v>3</v>
      </c>
      <c r="K636">
        <v>97</v>
      </c>
      <c r="L636">
        <v>19</v>
      </c>
      <c r="M636" t="s">
        <v>18</v>
      </c>
      <c r="N636" t="s">
        <v>19</v>
      </c>
      <c r="O636" t="s">
        <v>20</v>
      </c>
      <c r="P636" t="s">
        <v>494</v>
      </c>
    </row>
    <row r="637" spans="1:16" x14ac:dyDescent="0.2">
      <c r="A637">
        <v>741373508</v>
      </c>
      <c r="B637" t="s">
        <v>518</v>
      </c>
      <c r="C637">
        <v>316</v>
      </c>
      <c r="D637">
        <v>78</v>
      </c>
      <c r="E637">
        <v>80403</v>
      </c>
      <c r="F637">
        <v>100</v>
      </c>
      <c r="G637">
        <v>5103</v>
      </c>
      <c r="H637" t="s">
        <v>493</v>
      </c>
      <c r="I637">
        <v>2010</v>
      </c>
      <c r="J637">
        <v>1</v>
      </c>
      <c r="K637">
        <v>97</v>
      </c>
      <c r="L637">
        <v>19</v>
      </c>
      <c r="M637" t="s">
        <v>18</v>
      </c>
      <c r="N637" t="s">
        <v>19</v>
      </c>
      <c r="O637" t="s">
        <v>20</v>
      </c>
      <c r="P637" t="s">
        <v>494</v>
      </c>
    </row>
    <row r="638" spans="1:16" x14ac:dyDescent="0.2">
      <c r="A638">
        <v>1107034873</v>
      </c>
      <c r="B638" t="s">
        <v>546</v>
      </c>
      <c r="C638">
        <v>316</v>
      </c>
      <c r="D638">
        <v>78</v>
      </c>
      <c r="E638">
        <v>80403</v>
      </c>
      <c r="F638">
        <v>100</v>
      </c>
      <c r="G638">
        <v>5103</v>
      </c>
      <c r="H638" t="s">
        <v>493</v>
      </c>
      <c r="I638">
        <v>2020</v>
      </c>
      <c r="J638">
        <v>2</v>
      </c>
      <c r="K638">
        <v>97</v>
      </c>
      <c r="L638">
        <v>19</v>
      </c>
      <c r="M638" t="s">
        <v>18</v>
      </c>
      <c r="N638" t="s">
        <v>19</v>
      </c>
      <c r="O638" t="s">
        <v>20</v>
      </c>
      <c r="P638" t="s">
        <v>494</v>
      </c>
    </row>
    <row r="639" spans="1:16" x14ac:dyDescent="0.2">
      <c r="A639">
        <v>781275051</v>
      </c>
      <c r="B639" t="s">
        <v>547</v>
      </c>
      <c r="C639">
        <v>316</v>
      </c>
      <c r="D639">
        <v>78</v>
      </c>
      <c r="E639">
        <v>80403</v>
      </c>
      <c r="F639">
        <v>100</v>
      </c>
      <c r="G639">
        <v>5103</v>
      </c>
      <c r="H639" t="s">
        <v>493</v>
      </c>
      <c r="I639">
        <v>2016</v>
      </c>
      <c r="J639">
        <v>2</v>
      </c>
      <c r="K639">
        <v>97</v>
      </c>
      <c r="L639">
        <v>19</v>
      </c>
      <c r="M639" t="s">
        <v>18</v>
      </c>
      <c r="N639" t="s">
        <v>19</v>
      </c>
      <c r="O639" t="s">
        <v>20</v>
      </c>
      <c r="P639" t="s">
        <v>494</v>
      </c>
    </row>
    <row r="640" spans="1:16" x14ac:dyDescent="0.2">
      <c r="A640">
        <v>781275052</v>
      </c>
      <c r="B640" t="s">
        <v>517</v>
      </c>
      <c r="C640">
        <v>316</v>
      </c>
      <c r="D640">
        <v>78</v>
      </c>
      <c r="E640">
        <v>80403</v>
      </c>
      <c r="F640">
        <v>100</v>
      </c>
      <c r="G640">
        <v>5103</v>
      </c>
      <c r="H640" t="s">
        <v>493</v>
      </c>
      <c r="I640">
        <v>2016</v>
      </c>
      <c r="J640">
        <v>3</v>
      </c>
      <c r="K640">
        <v>97</v>
      </c>
      <c r="L640">
        <v>19</v>
      </c>
      <c r="M640" t="s">
        <v>18</v>
      </c>
      <c r="N640" t="s">
        <v>19</v>
      </c>
      <c r="O640" t="s">
        <v>20</v>
      </c>
      <c r="P640" t="s">
        <v>494</v>
      </c>
    </row>
    <row r="641" spans="1:16" x14ac:dyDescent="0.2">
      <c r="A641">
        <v>840144558</v>
      </c>
      <c r="B641" t="s">
        <v>548</v>
      </c>
      <c r="C641">
        <v>316</v>
      </c>
      <c r="D641">
        <v>78</v>
      </c>
      <c r="E641">
        <v>80403</v>
      </c>
      <c r="F641">
        <v>100</v>
      </c>
      <c r="G641">
        <v>5103</v>
      </c>
      <c r="H641" t="s">
        <v>493</v>
      </c>
      <c r="I641">
        <v>2017</v>
      </c>
      <c r="J641">
        <v>4</v>
      </c>
      <c r="K641">
        <v>97</v>
      </c>
      <c r="L641">
        <v>19</v>
      </c>
      <c r="M641" t="s">
        <v>18</v>
      </c>
      <c r="N641" t="s">
        <v>19</v>
      </c>
      <c r="O641" t="s">
        <v>20</v>
      </c>
      <c r="P641" t="s">
        <v>494</v>
      </c>
    </row>
    <row r="642" spans="1:16" x14ac:dyDescent="0.2">
      <c r="A642">
        <v>886203147</v>
      </c>
      <c r="B642" t="s">
        <v>549</v>
      </c>
      <c r="C642">
        <v>316</v>
      </c>
      <c r="D642">
        <v>78</v>
      </c>
      <c r="E642">
        <v>80403</v>
      </c>
      <c r="F642">
        <v>100</v>
      </c>
      <c r="G642">
        <v>5103</v>
      </c>
      <c r="H642" t="s">
        <v>493</v>
      </c>
      <c r="I642">
        <v>2018</v>
      </c>
      <c r="J642">
        <v>3</v>
      </c>
      <c r="K642">
        <v>97</v>
      </c>
      <c r="L642">
        <v>19</v>
      </c>
      <c r="M642" t="s">
        <v>18</v>
      </c>
      <c r="N642" t="s">
        <v>19</v>
      </c>
      <c r="O642" t="s">
        <v>20</v>
      </c>
      <c r="P642" t="s">
        <v>494</v>
      </c>
    </row>
    <row r="643" spans="1:16" x14ac:dyDescent="0.2">
      <c r="A643">
        <v>1107035463</v>
      </c>
      <c r="B643" t="s">
        <v>550</v>
      </c>
      <c r="C643">
        <v>316</v>
      </c>
      <c r="D643">
        <v>78</v>
      </c>
      <c r="E643">
        <v>80403</v>
      </c>
      <c r="F643">
        <v>100</v>
      </c>
      <c r="G643">
        <v>5103</v>
      </c>
      <c r="H643" t="s">
        <v>493</v>
      </c>
      <c r="I643">
        <v>2020</v>
      </c>
      <c r="J643">
        <v>1</v>
      </c>
      <c r="K643">
        <v>97</v>
      </c>
      <c r="L643">
        <v>19</v>
      </c>
      <c r="M643" t="s">
        <v>18</v>
      </c>
      <c r="N643" t="s">
        <v>19</v>
      </c>
      <c r="O643" t="s">
        <v>20</v>
      </c>
      <c r="P643" t="s">
        <v>494</v>
      </c>
    </row>
    <row r="644" spans="1:16" x14ac:dyDescent="0.2">
      <c r="A644">
        <v>1107051976</v>
      </c>
      <c r="B644" t="s">
        <v>551</v>
      </c>
      <c r="C644">
        <v>316</v>
      </c>
      <c r="D644">
        <v>78</v>
      </c>
      <c r="E644">
        <v>80403</v>
      </c>
      <c r="F644">
        <v>100</v>
      </c>
      <c r="G644">
        <v>5103</v>
      </c>
      <c r="H644" t="s">
        <v>493</v>
      </c>
      <c r="I644">
        <v>2021</v>
      </c>
      <c r="J644">
        <v>2</v>
      </c>
      <c r="K644">
        <v>97</v>
      </c>
      <c r="L644">
        <v>19</v>
      </c>
      <c r="M644" t="s">
        <v>18</v>
      </c>
      <c r="N644" t="s">
        <v>19</v>
      </c>
      <c r="O644" t="s">
        <v>20</v>
      </c>
      <c r="P644" t="s">
        <v>494</v>
      </c>
    </row>
    <row r="645" spans="1:16" x14ac:dyDescent="0.2">
      <c r="A645">
        <v>1107034904</v>
      </c>
      <c r="B645" t="s">
        <v>552</v>
      </c>
      <c r="C645">
        <v>316</v>
      </c>
      <c r="D645">
        <v>78</v>
      </c>
      <c r="E645">
        <v>80403</v>
      </c>
      <c r="F645">
        <v>100</v>
      </c>
      <c r="G645">
        <v>5103</v>
      </c>
      <c r="H645" t="s">
        <v>493</v>
      </c>
      <c r="I645">
        <v>2021</v>
      </c>
      <c r="J645">
        <v>3</v>
      </c>
      <c r="K645">
        <v>97</v>
      </c>
      <c r="L645">
        <v>19</v>
      </c>
      <c r="M645" t="s">
        <v>18</v>
      </c>
      <c r="N645" t="s">
        <v>19</v>
      </c>
      <c r="O645" t="s">
        <v>20</v>
      </c>
      <c r="P645" t="s">
        <v>494</v>
      </c>
    </row>
    <row r="646" spans="1:16" x14ac:dyDescent="0.2">
      <c r="A646">
        <v>1107042608</v>
      </c>
      <c r="B646" t="s">
        <v>553</v>
      </c>
      <c r="C646">
        <v>316</v>
      </c>
      <c r="D646">
        <v>78</v>
      </c>
      <c r="E646">
        <v>80403</v>
      </c>
      <c r="F646">
        <v>100</v>
      </c>
      <c r="G646">
        <v>5103</v>
      </c>
      <c r="H646" t="s">
        <v>493</v>
      </c>
      <c r="I646">
        <v>2021</v>
      </c>
      <c r="J646">
        <v>1</v>
      </c>
      <c r="K646">
        <v>97</v>
      </c>
      <c r="L646">
        <v>19</v>
      </c>
      <c r="M646" t="s">
        <v>18</v>
      </c>
      <c r="N646" t="s">
        <v>19</v>
      </c>
      <c r="O646" t="s">
        <v>20</v>
      </c>
      <c r="P646" t="s">
        <v>494</v>
      </c>
    </row>
    <row r="647" spans="1:16" x14ac:dyDescent="0.2">
      <c r="A647">
        <v>1107034907</v>
      </c>
      <c r="B647" t="s">
        <v>554</v>
      </c>
      <c r="C647">
        <v>316</v>
      </c>
      <c r="D647">
        <v>78</v>
      </c>
      <c r="E647">
        <v>80403</v>
      </c>
      <c r="F647">
        <v>100</v>
      </c>
      <c r="G647">
        <v>5103</v>
      </c>
      <c r="H647" t="s">
        <v>493</v>
      </c>
      <c r="I647">
        <v>2021</v>
      </c>
      <c r="J647">
        <v>4</v>
      </c>
      <c r="K647">
        <v>97</v>
      </c>
      <c r="L647">
        <v>19</v>
      </c>
      <c r="M647" t="s">
        <v>18</v>
      </c>
      <c r="N647" t="s">
        <v>19</v>
      </c>
      <c r="O647" t="s">
        <v>20</v>
      </c>
      <c r="P647" t="s">
        <v>494</v>
      </c>
    </row>
    <row r="648" spans="1:16" x14ac:dyDescent="0.2">
      <c r="A648">
        <v>1105474503</v>
      </c>
      <c r="B648" t="s">
        <v>555</v>
      </c>
      <c r="C648">
        <v>316</v>
      </c>
      <c r="D648">
        <v>78</v>
      </c>
      <c r="E648">
        <v>80403</v>
      </c>
      <c r="F648">
        <v>100</v>
      </c>
      <c r="G648">
        <v>5103</v>
      </c>
      <c r="H648" t="s">
        <v>493</v>
      </c>
      <c r="I648">
        <v>2022</v>
      </c>
      <c r="J648">
        <v>2</v>
      </c>
      <c r="K648">
        <v>97</v>
      </c>
      <c r="L648">
        <v>19</v>
      </c>
      <c r="M648" t="s">
        <v>18</v>
      </c>
      <c r="N648" t="s">
        <v>19</v>
      </c>
      <c r="O648" t="s">
        <v>20</v>
      </c>
      <c r="P648" t="s">
        <v>494</v>
      </c>
    </row>
    <row r="649" spans="1:16" x14ac:dyDescent="0.2">
      <c r="A649">
        <v>1105467688</v>
      </c>
      <c r="B649" t="s">
        <v>556</v>
      </c>
      <c r="C649">
        <v>316</v>
      </c>
      <c r="D649">
        <v>78</v>
      </c>
      <c r="E649">
        <v>80403</v>
      </c>
      <c r="F649">
        <v>100</v>
      </c>
      <c r="G649">
        <v>5103</v>
      </c>
      <c r="H649" t="s">
        <v>493</v>
      </c>
      <c r="I649">
        <v>2022</v>
      </c>
      <c r="J649">
        <v>3</v>
      </c>
      <c r="K649">
        <v>97</v>
      </c>
      <c r="L649">
        <v>19</v>
      </c>
      <c r="M649" t="s">
        <v>18</v>
      </c>
      <c r="N649" t="s">
        <v>19</v>
      </c>
      <c r="O649" t="s">
        <v>20</v>
      </c>
      <c r="P649" t="s">
        <v>494</v>
      </c>
    </row>
    <row r="650" spans="1:16" x14ac:dyDescent="0.2">
      <c r="A650">
        <v>1105469140</v>
      </c>
      <c r="B650" t="s">
        <v>557</v>
      </c>
      <c r="C650">
        <v>316</v>
      </c>
      <c r="D650">
        <v>78</v>
      </c>
      <c r="E650">
        <v>80403</v>
      </c>
      <c r="F650">
        <v>100</v>
      </c>
      <c r="G650">
        <v>5103</v>
      </c>
      <c r="H650" t="s">
        <v>493</v>
      </c>
      <c r="I650">
        <v>2022</v>
      </c>
      <c r="J650">
        <v>4</v>
      </c>
      <c r="K650">
        <v>97</v>
      </c>
      <c r="L650">
        <v>19</v>
      </c>
      <c r="M650" t="s">
        <v>18</v>
      </c>
      <c r="N650" t="s">
        <v>19</v>
      </c>
      <c r="O650" t="s">
        <v>20</v>
      </c>
      <c r="P650" t="s">
        <v>494</v>
      </c>
    </row>
    <row r="651" spans="1:16" x14ac:dyDescent="0.2">
      <c r="A651">
        <v>1123480246</v>
      </c>
      <c r="B651" t="s">
        <v>558</v>
      </c>
      <c r="C651">
        <v>316</v>
      </c>
      <c r="D651">
        <v>78</v>
      </c>
      <c r="E651">
        <v>80403</v>
      </c>
      <c r="F651">
        <v>100</v>
      </c>
      <c r="G651">
        <v>5103</v>
      </c>
      <c r="H651" t="s">
        <v>493</v>
      </c>
      <c r="I651">
        <v>2022</v>
      </c>
      <c r="J651">
        <v>1</v>
      </c>
      <c r="K651">
        <v>97</v>
      </c>
      <c r="L651">
        <v>19</v>
      </c>
      <c r="M651" t="s">
        <v>18</v>
      </c>
      <c r="N651" t="s">
        <v>19</v>
      </c>
      <c r="O651" t="s">
        <v>20</v>
      </c>
      <c r="P651" t="s">
        <v>494</v>
      </c>
    </row>
    <row r="652" spans="1:16" x14ac:dyDescent="0.2">
      <c r="A652">
        <v>1123480239</v>
      </c>
      <c r="B652" t="s">
        <v>559</v>
      </c>
      <c r="C652">
        <v>316</v>
      </c>
      <c r="D652">
        <v>78</v>
      </c>
      <c r="E652">
        <v>80403</v>
      </c>
      <c r="F652">
        <v>100</v>
      </c>
      <c r="G652">
        <v>5103</v>
      </c>
      <c r="H652" t="s">
        <v>493</v>
      </c>
      <c r="I652">
        <v>2023</v>
      </c>
      <c r="J652">
        <v>1</v>
      </c>
      <c r="K652">
        <v>97</v>
      </c>
      <c r="L652">
        <v>19</v>
      </c>
      <c r="M652" t="s">
        <v>18</v>
      </c>
      <c r="N652" t="s">
        <v>19</v>
      </c>
      <c r="O652" t="s">
        <v>20</v>
      </c>
      <c r="P652" t="s">
        <v>494</v>
      </c>
    </row>
    <row r="653" spans="1:16" x14ac:dyDescent="0.2">
      <c r="A653">
        <v>741372615</v>
      </c>
      <c r="B653" t="s">
        <v>560</v>
      </c>
      <c r="C653">
        <v>316</v>
      </c>
      <c r="D653">
        <v>78</v>
      </c>
      <c r="E653">
        <v>80403</v>
      </c>
      <c r="F653">
        <v>100</v>
      </c>
      <c r="G653">
        <v>5103</v>
      </c>
      <c r="H653" t="s">
        <v>561</v>
      </c>
      <c r="I653">
        <v>2008</v>
      </c>
      <c r="J653">
        <v>2</v>
      </c>
      <c r="K653">
        <v>97</v>
      </c>
      <c r="L653">
        <v>19</v>
      </c>
      <c r="M653" t="s">
        <v>18</v>
      </c>
      <c r="N653" t="s">
        <v>19</v>
      </c>
      <c r="O653" t="s">
        <v>20</v>
      </c>
      <c r="P653" t="s">
        <v>562</v>
      </c>
    </row>
    <row r="654" spans="1:16" x14ac:dyDescent="0.2">
      <c r="A654">
        <v>741372630</v>
      </c>
      <c r="B654" t="s">
        <v>563</v>
      </c>
      <c r="C654">
        <v>316</v>
      </c>
      <c r="D654">
        <v>78</v>
      </c>
      <c r="E654">
        <v>80403</v>
      </c>
      <c r="F654">
        <v>100</v>
      </c>
      <c r="G654">
        <v>5103</v>
      </c>
      <c r="H654" t="s">
        <v>561</v>
      </c>
      <c r="I654">
        <v>2010</v>
      </c>
      <c r="J654">
        <v>3</v>
      </c>
      <c r="K654">
        <v>97</v>
      </c>
      <c r="L654">
        <v>19</v>
      </c>
      <c r="M654" t="s">
        <v>18</v>
      </c>
      <c r="N654" t="s">
        <v>19</v>
      </c>
      <c r="O654" t="s">
        <v>20</v>
      </c>
      <c r="P654" t="s">
        <v>562</v>
      </c>
    </row>
    <row r="655" spans="1:16" x14ac:dyDescent="0.2">
      <c r="A655">
        <v>741372621</v>
      </c>
      <c r="B655" t="s">
        <v>564</v>
      </c>
      <c r="C655">
        <v>316</v>
      </c>
      <c r="D655">
        <v>78</v>
      </c>
      <c r="E655">
        <v>80403</v>
      </c>
      <c r="F655">
        <v>100</v>
      </c>
      <c r="G655">
        <v>5103</v>
      </c>
      <c r="H655" t="s">
        <v>561</v>
      </c>
      <c r="I655">
        <v>2009</v>
      </c>
      <c r="J655">
        <v>1</v>
      </c>
      <c r="K655">
        <v>97</v>
      </c>
      <c r="L655">
        <v>19</v>
      </c>
      <c r="M655" t="s">
        <v>18</v>
      </c>
      <c r="N655" t="s">
        <v>19</v>
      </c>
      <c r="O655" t="s">
        <v>20</v>
      </c>
      <c r="P655" t="s">
        <v>562</v>
      </c>
    </row>
    <row r="656" spans="1:16" x14ac:dyDescent="0.2">
      <c r="A656">
        <v>741372629</v>
      </c>
      <c r="B656" t="s">
        <v>565</v>
      </c>
      <c r="C656">
        <v>316</v>
      </c>
      <c r="D656">
        <v>78</v>
      </c>
      <c r="E656">
        <v>80403</v>
      </c>
      <c r="F656">
        <v>100</v>
      </c>
      <c r="G656">
        <v>5103</v>
      </c>
      <c r="H656" t="s">
        <v>561</v>
      </c>
      <c r="I656">
        <v>2010</v>
      </c>
      <c r="J656">
        <v>2</v>
      </c>
      <c r="K656">
        <v>97</v>
      </c>
      <c r="L656">
        <v>19</v>
      </c>
      <c r="M656" t="s">
        <v>18</v>
      </c>
      <c r="N656" t="s">
        <v>19</v>
      </c>
      <c r="O656" t="s">
        <v>20</v>
      </c>
      <c r="P656" t="s">
        <v>562</v>
      </c>
    </row>
    <row r="657" spans="1:16" x14ac:dyDescent="0.2">
      <c r="A657">
        <v>741372638</v>
      </c>
      <c r="B657" t="s">
        <v>566</v>
      </c>
      <c r="C657">
        <v>316</v>
      </c>
      <c r="D657">
        <v>78</v>
      </c>
      <c r="E657">
        <v>80403</v>
      </c>
      <c r="F657">
        <v>100</v>
      </c>
      <c r="G657">
        <v>5103</v>
      </c>
      <c r="H657" t="s">
        <v>561</v>
      </c>
      <c r="I657">
        <v>2011</v>
      </c>
      <c r="J657">
        <v>4</v>
      </c>
      <c r="K657">
        <v>97</v>
      </c>
      <c r="L657">
        <v>19</v>
      </c>
      <c r="M657" t="s">
        <v>18</v>
      </c>
      <c r="N657" t="s">
        <v>19</v>
      </c>
      <c r="O657" t="s">
        <v>20</v>
      </c>
      <c r="P657" t="s">
        <v>562</v>
      </c>
    </row>
    <row r="658" spans="1:16" x14ac:dyDescent="0.2">
      <c r="A658">
        <v>741372608</v>
      </c>
      <c r="B658" t="s">
        <v>567</v>
      </c>
      <c r="C658">
        <v>316</v>
      </c>
      <c r="D658">
        <v>78</v>
      </c>
      <c r="E658">
        <v>80403</v>
      </c>
      <c r="F658">
        <v>100</v>
      </c>
      <c r="G658">
        <v>5103</v>
      </c>
      <c r="H658" t="s">
        <v>561</v>
      </c>
      <c r="I658">
        <v>2007</v>
      </c>
      <c r="J658">
        <v>2</v>
      </c>
      <c r="K658">
        <v>97</v>
      </c>
      <c r="L658">
        <v>19</v>
      </c>
      <c r="M658" t="s">
        <v>18</v>
      </c>
      <c r="N658" t="s">
        <v>19</v>
      </c>
      <c r="O658" t="s">
        <v>20</v>
      </c>
      <c r="P658" t="s">
        <v>562</v>
      </c>
    </row>
    <row r="659" spans="1:16" x14ac:dyDescent="0.2">
      <c r="A659">
        <v>741372610</v>
      </c>
      <c r="B659" t="s">
        <v>568</v>
      </c>
      <c r="C659">
        <v>316</v>
      </c>
      <c r="D659">
        <v>78</v>
      </c>
      <c r="E659">
        <v>80403</v>
      </c>
      <c r="F659">
        <v>100</v>
      </c>
      <c r="G659">
        <v>5103</v>
      </c>
      <c r="H659" t="s">
        <v>561</v>
      </c>
      <c r="I659">
        <v>2007</v>
      </c>
      <c r="J659">
        <v>4</v>
      </c>
      <c r="K659">
        <v>97</v>
      </c>
      <c r="L659">
        <v>19</v>
      </c>
      <c r="M659" t="s">
        <v>18</v>
      </c>
      <c r="N659" t="s">
        <v>19</v>
      </c>
      <c r="O659" t="s">
        <v>20</v>
      </c>
      <c r="P659" t="s">
        <v>562</v>
      </c>
    </row>
    <row r="660" spans="1:16" x14ac:dyDescent="0.2">
      <c r="A660">
        <v>741372637</v>
      </c>
      <c r="B660" t="s">
        <v>569</v>
      </c>
      <c r="C660">
        <v>316</v>
      </c>
      <c r="D660">
        <v>78</v>
      </c>
      <c r="E660">
        <v>80403</v>
      </c>
      <c r="F660">
        <v>100</v>
      </c>
      <c r="G660">
        <v>5103</v>
      </c>
      <c r="H660" t="s">
        <v>561</v>
      </c>
      <c r="I660">
        <v>2011</v>
      </c>
      <c r="J660">
        <v>3</v>
      </c>
      <c r="K660">
        <v>97</v>
      </c>
      <c r="L660">
        <v>19</v>
      </c>
      <c r="M660" t="s">
        <v>18</v>
      </c>
      <c r="N660" t="s">
        <v>19</v>
      </c>
      <c r="O660" t="s">
        <v>20</v>
      </c>
      <c r="P660" t="s">
        <v>562</v>
      </c>
    </row>
    <row r="661" spans="1:16" x14ac:dyDescent="0.2">
      <c r="A661">
        <v>741372616</v>
      </c>
      <c r="B661" t="s">
        <v>570</v>
      </c>
      <c r="C661">
        <v>316</v>
      </c>
      <c r="D661">
        <v>78</v>
      </c>
      <c r="E661">
        <v>80403</v>
      </c>
      <c r="F661">
        <v>100</v>
      </c>
      <c r="G661">
        <v>5103</v>
      </c>
      <c r="H661" t="s">
        <v>561</v>
      </c>
      <c r="I661">
        <v>2008</v>
      </c>
      <c r="J661">
        <v>3</v>
      </c>
      <c r="K661">
        <v>97</v>
      </c>
      <c r="L661">
        <v>19</v>
      </c>
      <c r="M661" t="s">
        <v>18</v>
      </c>
      <c r="N661" t="s">
        <v>19</v>
      </c>
      <c r="O661" t="s">
        <v>20</v>
      </c>
      <c r="P661" t="s">
        <v>562</v>
      </c>
    </row>
    <row r="662" spans="1:16" x14ac:dyDescent="0.2">
      <c r="A662">
        <v>741372623</v>
      </c>
      <c r="B662" t="s">
        <v>571</v>
      </c>
      <c r="C662">
        <v>316</v>
      </c>
      <c r="D662">
        <v>78</v>
      </c>
      <c r="E662">
        <v>80403</v>
      </c>
      <c r="F662">
        <v>100</v>
      </c>
      <c r="G662">
        <v>5103</v>
      </c>
      <c r="H662" t="s">
        <v>561</v>
      </c>
      <c r="I662">
        <v>2009</v>
      </c>
      <c r="J662">
        <v>3</v>
      </c>
      <c r="K662">
        <v>97</v>
      </c>
      <c r="L662">
        <v>19</v>
      </c>
      <c r="M662" t="s">
        <v>18</v>
      </c>
      <c r="N662" t="s">
        <v>19</v>
      </c>
      <c r="O662" t="s">
        <v>20</v>
      </c>
      <c r="P662" t="s">
        <v>562</v>
      </c>
    </row>
    <row r="663" spans="1:16" x14ac:dyDescent="0.2">
      <c r="A663">
        <v>741372624</v>
      </c>
      <c r="B663" t="s">
        <v>572</v>
      </c>
      <c r="C663">
        <v>316</v>
      </c>
      <c r="D663">
        <v>78</v>
      </c>
      <c r="E663">
        <v>80403</v>
      </c>
      <c r="F663">
        <v>100</v>
      </c>
      <c r="G663">
        <v>5103</v>
      </c>
      <c r="H663" t="s">
        <v>561</v>
      </c>
      <c r="I663">
        <v>2009</v>
      </c>
      <c r="J663">
        <v>4</v>
      </c>
      <c r="K663">
        <v>97</v>
      </c>
      <c r="L663">
        <v>19</v>
      </c>
      <c r="M663" t="s">
        <v>18</v>
      </c>
      <c r="N663" t="s">
        <v>19</v>
      </c>
      <c r="O663" t="s">
        <v>20</v>
      </c>
      <c r="P663" t="s">
        <v>562</v>
      </c>
    </row>
    <row r="664" spans="1:16" x14ac:dyDescent="0.2">
      <c r="A664">
        <v>741372622</v>
      </c>
      <c r="B664" t="s">
        <v>573</v>
      </c>
      <c r="C664">
        <v>316</v>
      </c>
      <c r="D664">
        <v>78</v>
      </c>
      <c r="E664">
        <v>80403</v>
      </c>
      <c r="F664">
        <v>100</v>
      </c>
      <c r="G664">
        <v>5103</v>
      </c>
      <c r="H664" t="s">
        <v>561</v>
      </c>
      <c r="I664">
        <v>2009</v>
      </c>
      <c r="J664">
        <v>2</v>
      </c>
      <c r="K664">
        <v>97</v>
      </c>
      <c r="L664">
        <v>19</v>
      </c>
      <c r="M664" t="s">
        <v>18</v>
      </c>
      <c r="N664" t="s">
        <v>19</v>
      </c>
      <c r="O664" t="s">
        <v>20</v>
      </c>
      <c r="P664" t="s">
        <v>562</v>
      </c>
    </row>
    <row r="665" spans="1:16" x14ac:dyDescent="0.2">
      <c r="A665">
        <v>741372635</v>
      </c>
      <c r="B665" t="s">
        <v>574</v>
      </c>
      <c r="C665">
        <v>316</v>
      </c>
      <c r="D665">
        <v>78</v>
      </c>
      <c r="E665">
        <v>80403</v>
      </c>
      <c r="F665">
        <v>100</v>
      </c>
      <c r="G665">
        <v>5103</v>
      </c>
      <c r="H665" t="s">
        <v>561</v>
      </c>
      <c r="I665">
        <v>2011</v>
      </c>
      <c r="J665">
        <v>1</v>
      </c>
      <c r="K665">
        <v>97</v>
      </c>
      <c r="L665">
        <v>19</v>
      </c>
      <c r="M665" t="s">
        <v>18</v>
      </c>
      <c r="N665" t="s">
        <v>19</v>
      </c>
      <c r="O665" t="s">
        <v>20</v>
      </c>
      <c r="P665" t="s">
        <v>562</v>
      </c>
    </row>
    <row r="666" spans="1:16" x14ac:dyDescent="0.2">
      <c r="A666">
        <v>741372614</v>
      </c>
      <c r="B666" t="s">
        <v>575</v>
      </c>
      <c r="C666">
        <v>316</v>
      </c>
      <c r="D666">
        <v>78</v>
      </c>
      <c r="E666">
        <v>80403</v>
      </c>
      <c r="F666">
        <v>100</v>
      </c>
      <c r="G666">
        <v>5103</v>
      </c>
      <c r="H666" t="s">
        <v>561</v>
      </c>
      <c r="I666">
        <v>2008</v>
      </c>
      <c r="J666">
        <v>1</v>
      </c>
      <c r="K666">
        <v>97</v>
      </c>
      <c r="L666">
        <v>19</v>
      </c>
      <c r="M666" t="s">
        <v>18</v>
      </c>
      <c r="N666" t="s">
        <v>19</v>
      </c>
      <c r="O666" t="s">
        <v>20</v>
      </c>
      <c r="P666" t="s">
        <v>562</v>
      </c>
    </row>
    <row r="667" spans="1:16" x14ac:dyDescent="0.2">
      <c r="A667">
        <v>741372636</v>
      </c>
      <c r="B667" t="s">
        <v>576</v>
      </c>
      <c r="C667">
        <v>316</v>
      </c>
      <c r="D667">
        <v>78</v>
      </c>
      <c r="E667">
        <v>80403</v>
      </c>
      <c r="F667">
        <v>100</v>
      </c>
      <c r="G667">
        <v>5103</v>
      </c>
      <c r="H667" t="s">
        <v>561</v>
      </c>
      <c r="I667">
        <v>2011</v>
      </c>
      <c r="J667">
        <v>2</v>
      </c>
      <c r="K667">
        <v>97</v>
      </c>
      <c r="L667">
        <v>19</v>
      </c>
      <c r="M667" t="s">
        <v>18</v>
      </c>
      <c r="N667" t="s">
        <v>19</v>
      </c>
      <c r="O667" t="s">
        <v>20</v>
      </c>
      <c r="P667" t="s">
        <v>562</v>
      </c>
    </row>
    <row r="668" spans="1:16" x14ac:dyDescent="0.2">
      <c r="A668">
        <v>741372607</v>
      </c>
      <c r="B668" t="s">
        <v>577</v>
      </c>
      <c r="C668">
        <v>316</v>
      </c>
      <c r="D668">
        <v>78</v>
      </c>
      <c r="E668">
        <v>80403</v>
      </c>
      <c r="F668">
        <v>100</v>
      </c>
      <c r="G668">
        <v>5103</v>
      </c>
      <c r="H668" t="s">
        <v>561</v>
      </c>
      <c r="I668">
        <v>2007</v>
      </c>
      <c r="J668">
        <v>1</v>
      </c>
      <c r="K668">
        <v>97</v>
      </c>
      <c r="L668">
        <v>19</v>
      </c>
      <c r="M668" t="s">
        <v>18</v>
      </c>
      <c r="N668" t="s">
        <v>19</v>
      </c>
      <c r="O668" t="s">
        <v>20</v>
      </c>
      <c r="P668" t="s">
        <v>562</v>
      </c>
    </row>
    <row r="669" spans="1:16" x14ac:dyDescent="0.2">
      <c r="A669">
        <v>741372617</v>
      </c>
      <c r="B669" t="s">
        <v>578</v>
      </c>
      <c r="C669">
        <v>316</v>
      </c>
      <c r="D669">
        <v>78</v>
      </c>
      <c r="E669">
        <v>80403</v>
      </c>
      <c r="F669">
        <v>100</v>
      </c>
      <c r="G669">
        <v>5103</v>
      </c>
      <c r="H669" t="s">
        <v>561</v>
      </c>
      <c r="I669">
        <v>2008</v>
      </c>
      <c r="J669">
        <v>4</v>
      </c>
      <c r="K669">
        <v>97</v>
      </c>
      <c r="L669">
        <v>19</v>
      </c>
      <c r="M669" t="s">
        <v>18</v>
      </c>
      <c r="N669" t="s">
        <v>19</v>
      </c>
      <c r="O669" t="s">
        <v>20</v>
      </c>
      <c r="P669" t="s">
        <v>562</v>
      </c>
    </row>
    <row r="670" spans="1:16" x14ac:dyDescent="0.2">
      <c r="A670">
        <v>741372609</v>
      </c>
      <c r="B670" t="s">
        <v>579</v>
      </c>
      <c r="C670">
        <v>316</v>
      </c>
      <c r="D670">
        <v>78</v>
      </c>
      <c r="E670">
        <v>80403</v>
      </c>
      <c r="F670">
        <v>100</v>
      </c>
      <c r="G670">
        <v>5103</v>
      </c>
      <c r="H670" t="s">
        <v>561</v>
      </c>
      <c r="I670">
        <v>2007</v>
      </c>
      <c r="J670">
        <v>3</v>
      </c>
      <c r="K670">
        <v>97</v>
      </c>
      <c r="L670">
        <v>19</v>
      </c>
      <c r="M670" t="s">
        <v>18</v>
      </c>
      <c r="N670" t="s">
        <v>19</v>
      </c>
      <c r="O670" t="s">
        <v>20</v>
      </c>
      <c r="P670" t="s">
        <v>562</v>
      </c>
    </row>
    <row r="671" spans="1:16" x14ac:dyDescent="0.2">
      <c r="A671">
        <v>741372631</v>
      </c>
      <c r="B671" t="s">
        <v>580</v>
      </c>
      <c r="C671">
        <v>316</v>
      </c>
      <c r="D671">
        <v>78</v>
      </c>
      <c r="E671">
        <v>80403</v>
      </c>
      <c r="F671">
        <v>100</v>
      </c>
      <c r="G671">
        <v>5103</v>
      </c>
      <c r="H671" t="s">
        <v>561</v>
      </c>
      <c r="I671">
        <v>2010</v>
      </c>
      <c r="J671">
        <v>4</v>
      </c>
      <c r="K671">
        <v>97</v>
      </c>
      <c r="L671">
        <v>19</v>
      </c>
      <c r="M671" t="s">
        <v>18</v>
      </c>
      <c r="N671" t="s">
        <v>19</v>
      </c>
      <c r="O671" t="s">
        <v>20</v>
      </c>
      <c r="P671" t="s">
        <v>562</v>
      </c>
    </row>
    <row r="672" spans="1:16" x14ac:dyDescent="0.2">
      <c r="A672">
        <v>741372565</v>
      </c>
      <c r="B672" t="s">
        <v>581</v>
      </c>
      <c r="C672">
        <v>316</v>
      </c>
      <c r="D672">
        <v>78</v>
      </c>
      <c r="E672">
        <v>80403</v>
      </c>
      <c r="F672">
        <v>100</v>
      </c>
      <c r="G672">
        <v>5103</v>
      </c>
      <c r="H672" t="s">
        <v>561</v>
      </c>
      <c r="I672">
        <v>2001</v>
      </c>
      <c r="J672">
        <v>1</v>
      </c>
      <c r="K672">
        <v>97</v>
      </c>
      <c r="L672">
        <v>19</v>
      </c>
      <c r="M672" t="s">
        <v>18</v>
      </c>
      <c r="N672" t="s">
        <v>19</v>
      </c>
      <c r="O672" t="s">
        <v>20</v>
      </c>
      <c r="P672" t="s">
        <v>562</v>
      </c>
    </row>
    <row r="673" spans="1:16" x14ac:dyDescent="0.2">
      <c r="A673">
        <v>741372558</v>
      </c>
      <c r="B673" t="s">
        <v>582</v>
      </c>
      <c r="C673">
        <v>316</v>
      </c>
      <c r="D673">
        <v>78</v>
      </c>
      <c r="E673">
        <v>80403</v>
      </c>
      <c r="F673">
        <v>100</v>
      </c>
      <c r="G673">
        <v>5103</v>
      </c>
      <c r="H673" t="s">
        <v>561</v>
      </c>
      <c r="I673">
        <v>2000</v>
      </c>
      <c r="J673">
        <v>1</v>
      </c>
      <c r="K673">
        <v>97</v>
      </c>
      <c r="L673">
        <v>19</v>
      </c>
      <c r="M673" t="s">
        <v>18</v>
      </c>
      <c r="N673" t="s">
        <v>19</v>
      </c>
      <c r="O673" t="s">
        <v>20</v>
      </c>
      <c r="P673" t="s">
        <v>562</v>
      </c>
    </row>
    <row r="674" spans="1:16" x14ac:dyDescent="0.2">
      <c r="A674">
        <v>741372566</v>
      </c>
      <c r="B674" t="s">
        <v>514</v>
      </c>
      <c r="C674">
        <v>316</v>
      </c>
      <c r="D674">
        <v>78</v>
      </c>
      <c r="E674">
        <v>80403</v>
      </c>
      <c r="F674">
        <v>100</v>
      </c>
      <c r="G674">
        <v>5103</v>
      </c>
      <c r="H674" t="s">
        <v>561</v>
      </c>
      <c r="I674">
        <v>2001</v>
      </c>
      <c r="J674">
        <v>2</v>
      </c>
      <c r="K674">
        <v>97</v>
      </c>
      <c r="L674">
        <v>19</v>
      </c>
      <c r="M674" t="s">
        <v>18</v>
      </c>
      <c r="N674" t="s">
        <v>19</v>
      </c>
      <c r="O674" t="s">
        <v>20</v>
      </c>
      <c r="P674" t="s">
        <v>562</v>
      </c>
    </row>
    <row r="675" spans="1:16" x14ac:dyDescent="0.2">
      <c r="A675">
        <v>741372559</v>
      </c>
      <c r="B675" t="s">
        <v>583</v>
      </c>
      <c r="C675">
        <v>316</v>
      </c>
      <c r="D675">
        <v>78</v>
      </c>
      <c r="E675">
        <v>80403</v>
      </c>
      <c r="F675">
        <v>100</v>
      </c>
      <c r="G675">
        <v>5103</v>
      </c>
      <c r="H675" t="s">
        <v>561</v>
      </c>
      <c r="I675">
        <v>2000</v>
      </c>
      <c r="J675">
        <v>2</v>
      </c>
      <c r="K675">
        <v>97</v>
      </c>
      <c r="L675">
        <v>19</v>
      </c>
      <c r="M675" t="s">
        <v>18</v>
      </c>
      <c r="N675" t="s">
        <v>19</v>
      </c>
      <c r="O675" t="s">
        <v>20</v>
      </c>
      <c r="P675" t="s">
        <v>562</v>
      </c>
    </row>
    <row r="676" spans="1:16" x14ac:dyDescent="0.2">
      <c r="A676">
        <v>741372560</v>
      </c>
      <c r="B676" t="s">
        <v>584</v>
      </c>
      <c r="C676">
        <v>316</v>
      </c>
      <c r="D676">
        <v>78</v>
      </c>
      <c r="E676">
        <v>80403</v>
      </c>
      <c r="F676">
        <v>100</v>
      </c>
      <c r="G676">
        <v>5103</v>
      </c>
      <c r="H676" t="s">
        <v>561</v>
      </c>
      <c r="I676">
        <v>2000</v>
      </c>
      <c r="J676">
        <v>3</v>
      </c>
      <c r="K676">
        <v>97</v>
      </c>
      <c r="L676">
        <v>19</v>
      </c>
      <c r="M676" t="s">
        <v>18</v>
      </c>
      <c r="N676" t="s">
        <v>19</v>
      </c>
      <c r="O676" t="s">
        <v>20</v>
      </c>
      <c r="P676" t="s">
        <v>562</v>
      </c>
    </row>
    <row r="677" spans="1:16" x14ac:dyDescent="0.2">
      <c r="A677">
        <v>741372568</v>
      </c>
      <c r="B677" t="s">
        <v>71</v>
      </c>
      <c r="C677">
        <v>316</v>
      </c>
      <c r="D677">
        <v>78</v>
      </c>
      <c r="E677">
        <v>80403</v>
      </c>
      <c r="F677">
        <v>100</v>
      </c>
      <c r="G677">
        <v>5103</v>
      </c>
      <c r="H677" t="s">
        <v>561</v>
      </c>
      <c r="I677">
        <v>2001</v>
      </c>
      <c r="J677">
        <v>4</v>
      </c>
      <c r="K677">
        <v>97</v>
      </c>
      <c r="L677">
        <v>19</v>
      </c>
      <c r="M677" t="s">
        <v>18</v>
      </c>
      <c r="N677" t="s">
        <v>19</v>
      </c>
      <c r="O677" t="s">
        <v>20</v>
      </c>
      <c r="P677" t="s">
        <v>562</v>
      </c>
    </row>
    <row r="678" spans="1:16" x14ac:dyDescent="0.2">
      <c r="A678">
        <v>741372567</v>
      </c>
      <c r="B678" t="s">
        <v>585</v>
      </c>
      <c r="C678">
        <v>316</v>
      </c>
      <c r="D678">
        <v>78</v>
      </c>
      <c r="E678">
        <v>80403</v>
      </c>
      <c r="F678">
        <v>100</v>
      </c>
      <c r="G678">
        <v>5103</v>
      </c>
      <c r="H678" t="s">
        <v>561</v>
      </c>
      <c r="I678">
        <v>2001</v>
      </c>
      <c r="J678">
        <v>3</v>
      </c>
      <c r="K678">
        <v>97</v>
      </c>
      <c r="L678">
        <v>19</v>
      </c>
      <c r="M678" t="s">
        <v>18</v>
      </c>
      <c r="N678" t="s">
        <v>19</v>
      </c>
      <c r="O678" t="s">
        <v>20</v>
      </c>
      <c r="P678" t="s">
        <v>562</v>
      </c>
    </row>
    <row r="679" spans="1:16" x14ac:dyDescent="0.2">
      <c r="A679">
        <v>741372561</v>
      </c>
      <c r="B679" t="s">
        <v>586</v>
      </c>
      <c r="C679">
        <v>316</v>
      </c>
      <c r="D679">
        <v>78</v>
      </c>
      <c r="E679">
        <v>80403</v>
      </c>
      <c r="F679">
        <v>100</v>
      </c>
      <c r="G679">
        <v>5103</v>
      </c>
      <c r="H679" t="s">
        <v>561</v>
      </c>
      <c r="I679">
        <v>2000</v>
      </c>
      <c r="J679">
        <v>4</v>
      </c>
      <c r="K679">
        <v>97</v>
      </c>
      <c r="L679">
        <v>19</v>
      </c>
      <c r="M679" t="s">
        <v>18</v>
      </c>
      <c r="N679" t="s">
        <v>19</v>
      </c>
      <c r="O679" t="s">
        <v>20</v>
      </c>
      <c r="P679" t="s">
        <v>562</v>
      </c>
    </row>
    <row r="680" spans="1:16" x14ac:dyDescent="0.2">
      <c r="A680">
        <v>741372582</v>
      </c>
      <c r="B680" t="s">
        <v>587</v>
      </c>
      <c r="C680">
        <v>316</v>
      </c>
      <c r="D680">
        <v>78</v>
      </c>
      <c r="E680">
        <v>80403</v>
      </c>
      <c r="F680">
        <v>100</v>
      </c>
      <c r="G680">
        <v>5103</v>
      </c>
      <c r="H680" t="s">
        <v>561</v>
      </c>
      <c r="I680">
        <v>2003</v>
      </c>
      <c r="J680">
        <v>4</v>
      </c>
      <c r="K680">
        <v>97</v>
      </c>
      <c r="L680">
        <v>19</v>
      </c>
      <c r="M680" t="s">
        <v>18</v>
      </c>
      <c r="N680" t="s">
        <v>19</v>
      </c>
      <c r="O680" t="s">
        <v>20</v>
      </c>
      <c r="P680" t="s">
        <v>562</v>
      </c>
    </row>
    <row r="681" spans="1:16" x14ac:dyDescent="0.2">
      <c r="A681">
        <v>741372586</v>
      </c>
      <c r="B681" t="s">
        <v>588</v>
      </c>
      <c r="C681">
        <v>316</v>
      </c>
      <c r="D681">
        <v>78</v>
      </c>
      <c r="E681">
        <v>80403</v>
      </c>
      <c r="F681">
        <v>100</v>
      </c>
      <c r="G681">
        <v>5103</v>
      </c>
      <c r="H681" t="s">
        <v>561</v>
      </c>
      <c r="I681">
        <v>2004</v>
      </c>
      <c r="J681">
        <v>1</v>
      </c>
      <c r="K681">
        <v>97</v>
      </c>
      <c r="L681">
        <v>19</v>
      </c>
      <c r="M681" t="s">
        <v>18</v>
      </c>
      <c r="N681" t="s">
        <v>19</v>
      </c>
      <c r="O681" t="s">
        <v>20</v>
      </c>
      <c r="P681" t="s">
        <v>562</v>
      </c>
    </row>
    <row r="682" spans="1:16" x14ac:dyDescent="0.2">
      <c r="A682">
        <v>741372593</v>
      </c>
      <c r="B682" t="s">
        <v>589</v>
      </c>
      <c r="C682">
        <v>316</v>
      </c>
      <c r="D682">
        <v>78</v>
      </c>
      <c r="E682">
        <v>80403</v>
      </c>
      <c r="F682">
        <v>100</v>
      </c>
      <c r="G682">
        <v>5103</v>
      </c>
      <c r="H682" t="s">
        <v>561</v>
      </c>
      <c r="I682">
        <v>2005</v>
      </c>
      <c r="J682">
        <v>1</v>
      </c>
      <c r="K682">
        <v>97</v>
      </c>
      <c r="L682">
        <v>19</v>
      </c>
      <c r="M682" t="s">
        <v>18</v>
      </c>
      <c r="N682" t="s">
        <v>19</v>
      </c>
      <c r="O682" t="s">
        <v>20</v>
      </c>
      <c r="P682" t="s">
        <v>562</v>
      </c>
    </row>
    <row r="683" spans="1:16" x14ac:dyDescent="0.2">
      <c r="A683">
        <v>741372595</v>
      </c>
      <c r="B683" t="s">
        <v>590</v>
      </c>
      <c r="C683">
        <v>316</v>
      </c>
      <c r="D683">
        <v>78</v>
      </c>
      <c r="E683">
        <v>80403</v>
      </c>
      <c r="F683">
        <v>100</v>
      </c>
      <c r="G683">
        <v>5103</v>
      </c>
      <c r="H683" t="s">
        <v>561</v>
      </c>
      <c r="I683">
        <v>2005</v>
      </c>
      <c r="J683">
        <v>3</v>
      </c>
      <c r="K683">
        <v>97</v>
      </c>
      <c r="L683">
        <v>19</v>
      </c>
      <c r="M683" t="s">
        <v>18</v>
      </c>
      <c r="N683" t="s">
        <v>19</v>
      </c>
      <c r="O683" t="s">
        <v>20</v>
      </c>
      <c r="P683" t="s">
        <v>562</v>
      </c>
    </row>
    <row r="684" spans="1:16" x14ac:dyDescent="0.2">
      <c r="A684">
        <v>741372573</v>
      </c>
      <c r="B684" t="s">
        <v>591</v>
      </c>
      <c r="C684">
        <v>316</v>
      </c>
      <c r="D684">
        <v>78</v>
      </c>
      <c r="E684">
        <v>80403</v>
      </c>
      <c r="F684">
        <v>100</v>
      </c>
      <c r="G684">
        <v>5103</v>
      </c>
      <c r="H684" t="s">
        <v>561</v>
      </c>
      <c r="I684">
        <v>2002</v>
      </c>
      <c r="J684">
        <v>2</v>
      </c>
      <c r="K684">
        <v>97</v>
      </c>
      <c r="L684">
        <v>19</v>
      </c>
      <c r="M684" t="s">
        <v>18</v>
      </c>
      <c r="N684" t="s">
        <v>19</v>
      </c>
      <c r="O684" t="s">
        <v>20</v>
      </c>
      <c r="P684" t="s">
        <v>562</v>
      </c>
    </row>
    <row r="685" spans="1:16" x14ac:dyDescent="0.2">
      <c r="A685">
        <v>741372642</v>
      </c>
      <c r="B685" t="s">
        <v>592</v>
      </c>
      <c r="C685">
        <v>316</v>
      </c>
      <c r="D685">
        <v>78</v>
      </c>
      <c r="E685">
        <v>80403</v>
      </c>
      <c r="F685">
        <v>100</v>
      </c>
      <c r="G685">
        <v>5103</v>
      </c>
      <c r="H685" t="s">
        <v>561</v>
      </c>
      <c r="I685">
        <v>2012</v>
      </c>
      <c r="J685">
        <v>1</v>
      </c>
      <c r="K685">
        <v>97</v>
      </c>
      <c r="L685">
        <v>19</v>
      </c>
      <c r="M685" t="s">
        <v>18</v>
      </c>
      <c r="N685" t="s">
        <v>19</v>
      </c>
      <c r="O685" t="s">
        <v>20</v>
      </c>
      <c r="P685" t="s">
        <v>562</v>
      </c>
    </row>
    <row r="686" spans="1:16" x14ac:dyDescent="0.2">
      <c r="A686">
        <v>741372594</v>
      </c>
      <c r="B686" t="s">
        <v>593</v>
      </c>
      <c r="C686">
        <v>316</v>
      </c>
      <c r="D686">
        <v>78</v>
      </c>
      <c r="E686">
        <v>80403</v>
      </c>
      <c r="F686">
        <v>100</v>
      </c>
      <c r="G686">
        <v>5103</v>
      </c>
      <c r="H686" t="s">
        <v>561</v>
      </c>
      <c r="I686">
        <v>2005</v>
      </c>
      <c r="J686">
        <v>2</v>
      </c>
      <c r="K686">
        <v>97</v>
      </c>
      <c r="L686">
        <v>19</v>
      </c>
      <c r="M686" t="s">
        <v>18</v>
      </c>
      <c r="N686" t="s">
        <v>19</v>
      </c>
      <c r="O686" t="s">
        <v>20</v>
      </c>
      <c r="P686" t="s">
        <v>562</v>
      </c>
    </row>
    <row r="687" spans="1:16" x14ac:dyDescent="0.2">
      <c r="A687">
        <v>741372596</v>
      </c>
      <c r="B687" t="s">
        <v>594</v>
      </c>
      <c r="C687">
        <v>316</v>
      </c>
      <c r="D687">
        <v>78</v>
      </c>
      <c r="E687">
        <v>80403</v>
      </c>
      <c r="F687">
        <v>100</v>
      </c>
      <c r="G687">
        <v>5103</v>
      </c>
      <c r="H687" t="s">
        <v>561</v>
      </c>
      <c r="I687">
        <v>2005</v>
      </c>
      <c r="J687">
        <v>4</v>
      </c>
      <c r="K687">
        <v>97</v>
      </c>
      <c r="L687">
        <v>19</v>
      </c>
      <c r="M687" t="s">
        <v>18</v>
      </c>
      <c r="N687" t="s">
        <v>19</v>
      </c>
      <c r="O687" t="s">
        <v>20</v>
      </c>
      <c r="P687" t="s">
        <v>562</v>
      </c>
    </row>
    <row r="688" spans="1:16" x14ac:dyDescent="0.2">
      <c r="A688">
        <v>741372601</v>
      </c>
      <c r="B688" t="s">
        <v>595</v>
      </c>
      <c r="C688">
        <v>316</v>
      </c>
      <c r="D688">
        <v>78</v>
      </c>
      <c r="E688">
        <v>80403</v>
      </c>
      <c r="F688">
        <v>100</v>
      </c>
      <c r="G688">
        <v>5103</v>
      </c>
      <c r="H688" t="s">
        <v>561</v>
      </c>
      <c r="I688">
        <v>2006</v>
      </c>
      <c r="J688">
        <v>2</v>
      </c>
      <c r="K688">
        <v>97</v>
      </c>
      <c r="L688">
        <v>19</v>
      </c>
      <c r="M688" t="s">
        <v>18</v>
      </c>
      <c r="N688" t="s">
        <v>19</v>
      </c>
      <c r="O688" t="s">
        <v>20</v>
      </c>
      <c r="P688" t="s">
        <v>562</v>
      </c>
    </row>
    <row r="689" spans="1:16" x14ac:dyDescent="0.2">
      <c r="A689">
        <v>741372579</v>
      </c>
      <c r="B689" t="s">
        <v>596</v>
      </c>
      <c r="C689">
        <v>316</v>
      </c>
      <c r="D689">
        <v>78</v>
      </c>
      <c r="E689">
        <v>80403</v>
      </c>
      <c r="F689">
        <v>100</v>
      </c>
      <c r="G689">
        <v>5103</v>
      </c>
      <c r="H689" t="s">
        <v>561</v>
      </c>
      <c r="I689">
        <v>2003</v>
      </c>
      <c r="J689">
        <v>1</v>
      </c>
      <c r="K689">
        <v>97</v>
      </c>
      <c r="L689">
        <v>19</v>
      </c>
      <c r="M689" t="s">
        <v>18</v>
      </c>
      <c r="N689" t="s">
        <v>19</v>
      </c>
      <c r="O689" t="s">
        <v>20</v>
      </c>
      <c r="P689" t="s">
        <v>562</v>
      </c>
    </row>
    <row r="690" spans="1:16" x14ac:dyDescent="0.2">
      <c r="A690">
        <v>741372580</v>
      </c>
      <c r="B690" t="s">
        <v>514</v>
      </c>
      <c r="C690">
        <v>316</v>
      </c>
      <c r="D690">
        <v>78</v>
      </c>
      <c r="E690">
        <v>80403</v>
      </c>
      <c r="F690">
        <v>100</v>
      </c>
      <c r="G690">
        <v>5103</v>
      </c>
      <c r="H690" t="s">
        <v>561</v>
      </c>
      <c r="I690">
        <v>2003</v>
      </c>
      <c r="J690">
        <v>2</v>
      </c>
      <c r="K690">
        <v>97</v>
      </c>
      <c r="L690">
        <v>19</v>
      </c>
      <c r="M690" t="s">
        <v>18</v>
      </c>
      <c r="N690" t="s">
        <v>19</v>
      </c>
      <c r="O690" t="s">
        <v>20</v>
      </c>
      <c r="P690" t="s">
        <v>562</v>
      </c>
    </row>
    <row r="691" spans="1:16" x14ac:dyDescent="0.2">
      <c r="A691">
        <v>741372588</v>
      </c>
      <c r="B691" t="s">
        <v>597</v>
      </c>
      <c r="C691">
        <v>316</v>
      </c>
      <c r="D691">
        <v>78</v>
      </c>
      <c r="E691">
        <v>80403</v>
      </c>
      <c r="F691">
        <v>100</v>
      </c>
      <c r="G691">
        <v>5103</v>
      </c>
      <c r="H691" t="s">
        <v>561</v>
      </c>
      <c r="I691">
        <v>2004</v>
      </c>
      <c r="J691">
        <v>3</v>
      </c>
      <c r="K691">
        <v>97</v>
      </c>
      <c r="L691">
        <v>19</v>
      </c>
      <c r="M691" t="s">
        <v>18</v>
      </c>
      <c r="N691" t="s">
        <v>19</v>
      </c>
      <c r="O691" t="s">
        <v>20</v>
      </c>
      <c r="P691" t="s">
        <v>562</v>
      </c>
    </row>
    <row r="692" spans="1:16" x14ac:dyDescent="0.2">
      <c r="A692">
        <v>741372602</v>
      </c>
      <c r="B692" t="s">
        <v>598</v>
      </c>
      <c r="C692">
        <v>316</v>
      </c>
      <c r="D692">
        <v>78</v>
      </c>
      <c r="E692">
        <v>80403</v>
      </c>
      <c r="F692">
        <v>100</v>
      </c>
      <c r="G692">
        <v>5103</v>
      </c>
      <c r="H692" t="s">
        <v>561</v>
      </c>
      <c r="I692">
        <v>2006</v>
      </c>
      <c r="J692">
        <v>3</v>
      </c>
      <c r="K692">
        <v>97</v>
      </c>
      <c r="L692">
        <v>19</v>
      </c>
      <c r="M692" t="s">
        <v>18</v>
      </c>
      <c r="N692" t="s">
        <v>19</v>
      </c>
      <c r="O692" t="s">
        <v>20</v>
      </c>
      <c r="P692" t="s">
        <v>562</v>
      </c>
    </row>
    <row r="693" spans="1:16" x14ac:dyDescent="0.2">
      <c r="A693">
        <v>741372575</v>
      </c>
      <c r="B693" t="s">
        <v>591</v>
      </c>
      <c r="C693">
        <v>316</v>
      </c>
      <c r="D693">
        <v>78</v>
      </c>
      <c r="E693">
        <v>80403</v>
      </c>
      <c r="F693">
        <v>100</v>
      </c>
      <c r="G693">
        <v>5103</v>
      </c>
      <c r="H693" t="s">
        <v>561</v>
      </c>
      <c r="I693">
        <v>2002</v>
      </c>
      <c r="J693">
        <v>4</v>
      </c>
      <c r="K693">
        <v>97</v>
      </c>
      <c r="L693">
        <v>19</v>
      </c>
      <c r="M693" t="s">
        <v>18</v>
      </c>
      <c r="N693" t="s">
        <v>19</v>
      </c>
      <c r="O693" t="s">
        <v>20</v>
      </c>
      <c r="P693" t="s">
        <v>562</v>
      </c>
    </row>
    <row r="694" spans="1:16" x14ac:dyDescent="0.2">
      <c r="A694">
        <v>741372643</v>
      </c>
      <c r="B694" t="s">
        <v>599</v>
      </c>
      <c r="C694">
        <v>316</v>
      </c>
      <c r="D694">
        <v>78</v>
      </c>
      <c r="E694">
        <v>80403</v>
      </c>
      <c r="F694">
        <v>100</v>
      </c>
      <c r="G694">
        <v>5103</v>
      </c>
      <c r="H694" t="s">
        <v>561</v>
      </c>
      <c r="I694">
        <v>2012</v>
      </c>
      <c r="J694">
        <v>2</v>
      </c>
      <c r="K694">
        <v>97</v>
      </c>
      <c r="L694">
        <v>19</v>
      </c>
      <c r="M694" t="s">
        <v>18</v>
      </c>
      <c r="N694" t="s">
        <v>19</v>
      </c>
      <c r="O694" t="s">
        <v>20</v>
      </c>
      <c r="P694" t="s">
        <v>562</v>
      </c>
    </row>
    <row r="695" spans="1:16" x14ac:dyDescent="0.2">
      <c r="A695">
        <v>741372587</v>
      </c>
      <c r="B695" t="s">
        <v>591</v>
      </c>
      <c r="C695">
        <v>316</v>
      </c>
      <c r="D695">
        <v>78</v>
      </c>
      <c r="E695">
        <v>80403</v>
      </c>
      <c r="F695">
        <v>100</v>
      </c>
      <c r="G695">
        <v>5103</v>
      </c>
      <c r="H695" t="s">
        <v>561</v>
      </c>
      <c r="I695">
        <v>2004</v>
      </c>
      <c r="J695">
        <v>2</v>
      </c>
      <c r="K695">
        <v>97</v>
      </c>
      <c r="L695">
        <v>19</v>
      </c>
      <c r="M695" t="s">
        <v>18</v>
      </c>
      <c r="N695" t="s">
        <v>19</v>
      </c>
      <c r="O695" t="s">
        <v>20</v>
      </c>
      <c r="P695" t="s">
        <v>562</v>
      </c>
    </row>
    <row r="696" spans="1:16" x14ac:dyDescent="0.2">
      <c r="A696">
        <v>741372603</v>
      </c>
      <c r="B696" t="s">
        <v>579</v>
      </c>
      <c r="C696">
        <v>316</v>
      </c>
      <c r="D696">
        <v>78</v>
      </c>
      <c r="E696">
        <v>80403</v>
      </c>
      <c r="F696">
        <v>100</v>
      </c>
      <c r="G696">
        <v>5103</v>
      </c>
      <c r="H696" t="s">
        <v>561</v>
      </c>
      <c r="I696">
        <v>2006</v>
      </c>
      <c r="J696">
        <v>4</v>
      </c>
      <c r="K696">
        <v>97</v>
      </c>
      <c r="L696">
        <v>19</v>
      </c>
      <c r="M696" t="s">
        <v>18</v>
      </c>
      <c r="N696" t="s">
        <v>19</v>
      </c>
      <c r="O696" t="s">
        <v>20</v>
      </c>
      <c r="P696" t="s">
        <v>562</v>
      </c>
    </row>
    <row r="697" spans="1:16" x14ac:dyDescent="0.2">
      <c r="A697">
        <v>741372581</v>
      </c>
      <c r="B697" t="s">
        <v>600</v>
      </c>
      <c r="C697">
        <v>316</v>
      </c>
      <c r="D697">
        <v>78</v>
      </c>
      <c r="E697">
        <v>80403</v>
      </c>
      <c r="F697">
        <v>100</v>
      </c>
      <c r="G697">
        <v>5103</v>
      </c>
      <c r="H697" t="s">
        <v>561</v>
      </c>
      <c r="I697">
        <v>2003</v>
      </c>
      <c r="J697">
        <v>3</v>
      </c>
      <c r="K697">
        <v>97</v>
      </c>
      <c r="L697">
        <v>19</v>
      </c>
      <c r="M697" t="s">
        <v>18</v>
      </c>
      <c r="N697" t="s">
        <v>19</v>
      </c>
      <c r="O697" t="s">
        <v>20</v>
      </c>
      <c r="P697" t="s">
        <v>562</v>
      </c>
    </row>
    <row r="698" spans="1:16" x14ac:dyDescent="0.2">
      <c r="A698">
        <v>741372572</v>
      </c>
      <c r="B698" t="s">
        <v>590</v>
      </c>
      <c r="C698">
        <v>316</v>
      </c>
      <c r="D698">
        <v>78</v>
      </c>
      <c r="E698">
        <v>80403</v>
      </c>
      <c r="F698">
        <v>100</v>
      </c>
      <c r="G698">
        <v>5103</v>
      </c>
      <c r="H698" t="s">
        <v>561</v>
      </c>
      <c r="I698">
        <v>2002</v>
      </c>
      <c r="J698">
        <v>1</v>
      </c>
      <c r="K698">
        <v>97</v>
      </c>
      <c r="L698">
        <v>19</v>
      </c>
      <c r="M698" t="s">
        <v>18</v>
      </c>
      <c r="N698" t="s">
        <v>19</v>
      </c>
      <c r="O698" t="s">
        <v>20</v>
      </c>
      <c r="P698" t="s">
        <v>562</v>
      </c>
    </row>
    <row r="699" spans="1:16" x14ac:dyDescent="0.2">
      <c r="A699">
        <v>741372600</v>
      </c>
      <c r="B699" t="s">
        <v>505</v>
      </c>
      <c r="C699">
        <v>316</v>
      </c>
      <c r="D699">
        <v>78</v>
      </c>
      <c r="E699">
        <v>80403</v>
      </c>
      <c r="F699">
        <v>100</v>
      </c>
      <c r="G699">
        <v>5103</v>
      </c>
      <c r="H699" t="s">
        <v>561</v>
      </c>
      <c r="I699">
        <v>2006</v>
      </c>
      <c r="J699">
        <v>1</v>
      </c>
      <c r="K699">
        <v>97</v>
      </c>
      <c r="L699">
        <v>19</v>
      </c>
      <c r="M699" t="s">
        <v>18</v>
      </c>
      <c r="N699" t="s">
        <v>19</v>
      </c>
      <c r="O699" t="s">
        <v>20</v>
      </c>
      <c r="P699" t="s">
        <v>562</v>
      </c>
    </row>
    <row r="700" spans="1:16" x14ac:dyDescent="0.2">
      <c r="A700">
        <v>741372574</v>
      </c>
      <c r="B700" t="s">
        <v>582</v>
      </c>
      <c r="C700">
        <v>316</v>
      </c>
      <c r="D700">
        <v>78</v>
      </c>
      <c r="E700">
        <v>80403</v>
      </c>
      <c r="F700">
        <v>100</v>
      </c>
      <c r="G700">
        <v>5103</v>
      </c>
      <c r="H700" t="s">
        <v>561</v>
      </c>
      <c r="I700">
        <v>2002</v>
      </c>
      <c r="J700">
        <v>3</v>
      </c>
      <c r="K700">
        <v>97</v>
      </c>
      <c r="L700">
        <v>19</v>
      </c>
      <c r="M700" t="s">
        <v>18</v>
      </c>
      <c r="N700" t="s">
        <v>19</v>
      </c>
      <c r="O700" t="s">
        <v>20</v>
      </c>
      <c r="P700" t="s">
        <v>562</v>
      </c>
    </row>
    <row r="701" spans="1:16" x14ac:dyDescent="0.2">
      <c r="A701">
        <v>741372589</v>
      </c>
      <c r="B701" t="s">
        <v>597</v>
      </c>
      <c r="C701">
        <v>316</v>
      </c>
      <c r="D701">
        <v>78</v>
      </c>
      <c r="E701">
        <v>80403</v>
      </c>
      <c r="F701">
        <v>100</v>
      </c>
      <c r="G701">
        <v>5103</v>
      </c>
      <c r="H701" t="s">
        <v>561</v>
      </c>
      <c r="I701">
        <v>2004</v>
      </c>
      <c r="J701">
        <v>4</v>
      </c>
      <c r="K701">
        <v>97</v>
      </c>
      <c r="L701">
        <v>19</v>
      </c>
      <c r="M701" t="s">
        <v>18</v>
      </c>
      <c r="N701" t="s">
        <v>19</v>
      </c>
      <c r="O701" t="s">
        <v>20</v>
      </c>
      <c r="P701" t="s">
        <v>562</v>
      </c>
    </row>
    <row r="702" spans="1:16" x14ac:dyDescent="0.2">
      <c r="A702">
        <v>741372644</v>
      </c>
      <c r="B702" t="s">
        <v>601</v>
      </c>
      <c r="C702">
        <v>316</v>
      </c>
      <c r="D702">
        <v>78</v>
      </c>
      <c r="E702">
        <v>80403</v>
      </c>
      <c r="F702">
        <v>100</v>
      </c>
      <c r="G702">
        <v>5103</v>
      </c>
      <c r="H702" t="s">
        <v>561</v>
      </c>
      <c r="I702">
        <v>2012</v>
      </c>
      <c r="J702">
        <v>3</v>
      </c>
      <c r="K702">
        <v>97</v>
      </c>
      <c r="L702">
        <v>19</v>
      </c>
      <c r="M702" t="s">
        <v>18</v>
      </c>
      <c r="N702" t="s">
        <v>19</v>
      </c>
      <c r="O702" t="s">
        <v>20</v>
      </c>
      <c r="P702" t="s">
        <v>562</v>
      </c>
    </row>
    <row r="703" spans="1:16" x14ac:dyDescent="0.2">
      <c r="A703">
        <v>741372649</v>
      </c>
      <c r="B703" t="s">
        <v>602</v>
      </c>
      <c r="C703">
        <v>316</v>
      </c>
      <c r="D703">
        <v>78</v>
      </c>
      <c r="E703">
        <v>80403</v>
      </c>
      <c r="F703">
        <v>100</v>
      </c>
      <c r="G703">
        <v>5103</v>
      </c>
      <c r="H703" t="s">
        <v>561</v>
      </c>
      <c r="I703">
        <v>2013</v>
      </c>
      <c r="J703">
        <v>1</v>
      </c>
      <c r="K703">
        <v>97</v>
      </c>
      <c r="L703">
        <v>19</v>
      </c>
      <c r="M703" t="s">
        <v>18</v>
      </c>
      <c r="N703" t="s">
        <v>19</v>
      </c>
      <c r="O703" t="s">
        <v>20</v>
      </c>
      <c r="P703" t="s">
        <v>562</v>
      </c>
    </row>
    <row r="704" spans="1:16" x14ac:dyDescent="0.2">
      <c r="A704">
        <v>741372645</v>
      </c>
      <c r="B704" t="s">
        <v>603</v>
      </c>
      <c r="C704">
        <v>316</v>
      </c>
      <c r="D704">
        <v>78</v>
      </c>
      <c r="E704">
        <v>80403</v>
      </c>
      <c r="F704">
        <v>100</v>
      </c>
      <c r="G704">
        <v>5103</v>
      </c>
      <c r="H704" t="s">
        <v>561</v>
      </c>
      <c r="I704">
        <v>2012</v>
      </c>
      <c r="J704">
        <v>4</v>
      </c>
      <c r="K704">
        <v>97</v>
      </c>
      <c r="L704">
        <v>19</v>
      </c>
      <c r="M704" t="s">
        <v>18</v>
      </c>
      <c r="N704" t="s">
        <v>19</v>
      </c>
      <c r="O704" t="s">
        <v>20</v>
      </c>
      <c r="P704" t="s">
        <v>562</v>
      </c>
    </row>
    <row r="705" spans="1:16" x14ac:dyDescent="0.2">
      <c r="A705">
        <v>741372650</v>
      </c>
      <c r="B705" t="s">
        <v>602</v>
      </c>
      <c r="C705">
        <v>316</v>
      </c>
      <c r="D705">
        <v>78</v>
      </c>
      <c r="E705">
        <v>80403</v>
      </c>
      <c r="F705">
        <v>100</v>
      </c>
      <c r="G705">
        <v>5103</v>
      </c>
      <c r="H705" t="s">
        <v>561</v>
      </c>
      <c r="I705">
        <v>2013</v>
      </c>
      <c r="J705">
        <v>2</v>
      </c>
      <c r="K705">
        <v>97</v>
      </c>
      <c r="L705">
        <v>19</v>
      </c>
      <c r="M705" t="s">
        <v>18</v>
      </c>
      <c r="N705" t="s">
        <v>19</v>
      </c>
      <c r="O705" t="s">
        <v>20</v>
      </c>
      <c r="P705" t="s">
        <v>562</v>
      </c>
    </row>
    <row r="706" spans="1:16" x14ac:dyDescent="0.2">
      <c r="A706">
        <v>741372651</v>
      </c>
      <c r="B706" t="s">
        <v>604</v>
      </c>
      <c r="C706">
        <v>316</v>
      </c>
      <c r="D706">
        <v>78</v>
      </c>
      <c r="E706">
        <v>80403</v>
      </c>
      <c r="F706">
        <v>100</v>
      </c>
      <c r="G706">
        <v>5103</v>
      </c>
      <c r="H706" t="s">
        <v>561</v>
      </c>
      <c r="I706">
        <v>2013</v>
      </c>
      <c r="J706">
        <v>3</v>
      </c>
      <c r="K706">
        <v>97</v>
      </c>
      <c r="L706">
        <v>19</v>
      </c>
      <c r="M706" t="s">
        <v>18</v>
      </c>
      <c r="N706" t="s">
        <v>19</v>
      </c>
      <c r="O706" t="s">
        <v>20</v>
      </c>
      <c r="P706" t="s">
        <v>562</v>
      </c>
    </row>
    <row r="707" spans="1:16" x14ac:dyDescent="0.2">
      <c r="A707">
        <v>741372652</v>
      </c>
      <c r="B707" t="s">
        <v>605</v>
      </c>
      <c r="C707">
        <v>316</v>
      </c>
      <c r="D707">
        <v>78</v>
      </c>
      <c r="E707">
        <v>80403</v>
      </c>
      <c r="F707">
        <v>100</v>
      </c>
      <c r="G707">
        <v>5103</v>
      </c>
      <c r="H707" t="s">
        <v>561</v>
      </c>
      <c r="I707">
        <v>2013</v>
      </c>
      <c r="J707">
        <v>4</v>
      </c>
      <c r="K707">
        <v>97</v>
      </c>
      <c r="L707">
        <v>19</v>
      </c>
      <c r="M707" t="s">
        <v>18</v>
      </c>
      <c r="N707" t="s">
        <v>19</v>
      </c>
      <c r="O707" t="s">
        <v>20</v>
      </c>
      <c r="P707" t="s">
        <v>562</v>
      </c>
    </row>
    <row r="708" spans="1:16" x14ac:dyDescent="0.2">
      <c r="A708">
        <v>763234595</v>
      </c>
      <c r="B708" t="s">
        <v>606</v>
      </c>
      <c r="C708">
        <v>316</v>
      </c>
      <c r="D708">
        <v>78</v>
      </c>
      <c r="E708">
        <v>80403</v>
      </c>
      <c r="F708">
        <v>100</v>
      </c>
      <c r="G708">
        <v>5103</v>
      </c>
      <c r="H708" t="s">
        <v>561</v>
      </c>
      <c r="I708">
        <v>2015</v>
      </c>
      <c r="J708">
        <v>3</v>
      </c>
      <c r="K708">
        <v>97</v>
      </c>
      <c r="L708">
        <v>19</v>
      </c>
      <c r="M708" t="s">
        <v>18</v>
      </c>
      <c r="N708" t="s">
        <v>19</v>
      </c>
      <c r="O708" t="s">
        <v>20</v>
      </c>
      <c r="P708" t="s">
        <v>562</v>
      </c>
    </row>
    <row r="709" spans="1:16" x14ac:dyDescent="0.2">
      <c r="A709">
        <v>746641845</v>
      </c>
      <c r="B709" t="s">
        <v>607</v>
      </c>
      <c r="C709">
        <v>316</v>
      </c>
      <c r="D709">
        <v>78</v>
      </c>
      <c r="E709">
        <v>80403</v>
      </c>
      <c r="F709">
        <v>100</v>
      </c>
      <c r="G709">
        <v>5103</v>
      </c>
      <c r="H709" t="s">
        <v>561</v>
      </c>
      <c r="I709">
        <v>2014</v>
      </c>
      <c r="J709">
        <v>1</v>
      </c>
      <c r="K709">
        <v>97</v>
      </c>
      <c r="L709">
        <v>19</v>
      </c>
      <c r="M709" t="s">
        <v>18</v>
      </c>
      <c r="N709" t="s">
        <v>19</v>
      </c>
      <c r="O709" t="s">
        <v>20</v>
      </c>
      <c r="P709" t="s">
        <v>562</v>
      </c>
    </row>
    <row r="710" spans="1:16" x14ac:dyDescent="0.2">
      <c r="A710">
        <v>763234593</v>
      </c>
      <c r="B710" t="s">
        <v>608</v>
      </c>
      <c r="C710">
        <v>316</v>
      </c>
      <c r="D710">
        <v>78</v>
      </c>
      <c r="E710">
        <v>80403</v>
      </c>
      <c r="F710">
        <v>100</v>
      </c>
      <c r="G710">
        <v>5103</v>
      </c>
      <c r="H710" t="s">
        <v>561</v>
      </c>
      <c r="I710">
        <v>2015</v>
      </c>
      <c r="J710">
        <v>1</v>
      </c>
      <c r="K710">
        <v>97</v>
      </c>
      <c r="L710">
        <v>19</v>
      </c>
      <c r="M710" t="s">
        <v>18</v>
      </c>
      <c r="N710" t="s">
        <v>19</v>
      </c>
      <c r="O710" t="s">
        <v>20</v>
      </c>
      <c r="P710" t="s">
        <v>562</v>
      </c>
    </row>
    <row r="711" spans="1:16" x14ac:dyDescent="0.2">
      <c r="A711">
        <v>746641846</v>
      </c>
      <c r="B711" t="s">
        <v>609</v>
      </c>
      <c r="C711">
        <v>316</v>
      </c>
      <c r="D711">
        <v>78</v>
      </c>
      <c r="E711">
        <v>80403</v>
      </c>
      <c r="F711">
        <v>100</v>
      </c>
      <c r="G711">
        <v>5103</v>
      </c>
      <c r="H711" t="s">
        <v>561</v>
      </c>
      <c r="I711">
        <v>2014</v>
      </c>
      <c r="J711">
        <v>2</v>
      </c>
      <c r="K711">
        <v>97</v>
      </c>
      <c r="L711">
        <v>19</v>
      </c>
      <c r="M711" t="s">
        <v>18</v>
      </c>
      <c r="N711" t="s">
        <v>19</v>
      </c>
      <c r="O711" t="s">
        <v>20</v>
      </c>
      <c r="P711" t="s">
        <v>562</v>
      </c>
    </row>
    <row r="712" spans="1:16" x14ac:dyDescent="0.2">
      <c r="A712">
        <v>746641847</v>
      </c>
      <c r="B712" t="s">
        <v>610</v>
      </c>
      <c r="C712">
        <v>316</v>
      </c>
      <c r="D712">
        <v>78</v>
      </c>
      <c r="E712">
        <v>80403</v>
      </c>
      <c r="F712">
        <v>100</v>
      </c>
      <c r="G712">
        <v>5103</v>
      </c>
      <c r="H712" t="s">
        <v>561</v>
      </c>
      <c r="I712">
        <v>2014</v>
      </c>
      <c r="J712">
        <v>3</v>
      </c>
      <c r="K712">
        <v>97</v>
      </c>
      <c r="L712">
        <v>19</v>
      </c>
      <c r="M712" t="s">
        <v>18</v>
      </c>
      <c r="N712" t="s">
        <v>19</v>
      </c>
      <c r="O712" t="s">
        <v>20</v>
      </c>
      <c r="P712" t="s">
        <v>562</v>
      </c>
    </row>
    <row r="713" spans="1:16" x14ac:dyDescent="0.2">
      <c r="A713">
        <v>763234596</v>
      </c>
      <c r="B713" t="s">
        <v>563</v>
      </c>
      <c r="C713">
        <v>316</v>
      </c>
      <c r="D713">
        <v>78</v>
      </c>
      <c r="E713">
        <v>80403</v>
      </c>
      <c r="F713">
        <v>100</v>
      </c>
      <c r="G713">
        <v>5103</v>
      </c>
      <c r="H713" t="s">
        <v>561</v>
      </c>
      <c r="I713">
        <v>2015</v>
      </c>
      <c r="J713">
        <v>4</v>
      </c>
      <c r="K713">
        <v>97</v>
      </c>
      <c r="L713">
        <v>19</v>
      </c>
      <c r="M713" t="s">
        <v>18</v>
      </c>
      <c r="N713" t="s">
        <v>19</v>
      </c>
      <c r="O713" t="s">
        <v>20</v>
      </c>
      <c r="P713" t="s">
        <v>562</v>
      </c>
    </row>
    <row r="714" spans="1:16" x14ac:dyDescent="0.2">
      <c r="A714">
        <v>763234594</v>
      </c>
      <c r="B714" t="s">
        <v>574</v>
      </c>
      <c r="C714">
        <v>316</v>
      </c>
      <c r="D714">
        <v>78</v>
      </c>
      <c r="E714">
        <v>80403</v>
      </c>
      <c r="F714">
        <v>100</v>
      </c>
      <c r="G714">
        <v>5103</v>
      </c>
      <c r="H714" t="s">
        <v>561</v>
      </c>
      <c r="I714">
        <v>2015</v>
      </c>
      <c r="J714">
        <v>2</v>
      </c>
      <c r="K714">
        <v>97</v>
      </c>
      <c r="L714">
        <v>19</v>
      </c>
      <c r="M714" t="s">
        <v>18</v>
      </c>
      <c r="N714" t="s">
        <v>19</v>
      </c>
      <c r="O714" t="s">
        <v>20</v>
      </c>
      <c r="P714" t="s">
        <v>562</v>
      </c>
    </row>
    <row r="715" spans="1:16" x14ac:dyDescent="0.2">
      <c r="A715">
        <v>746641848</v>
      </c>
      <c r="B715" t="s">
        <v>611</v>
      </c>
      <c r="C715">
        <v>316</v>
      </c>
      <c r="D715">
        <v>78</v>
      </c>
      <c r="E715">
        <v>80403</v>
      </c>
      <c r="F715">
        <v>100</v>
      </c>
      <c r="G715">
        <v>5103</v>
      </c>
      <c r="H715" t="s">
        <v>561</v>
      </c>
      <c r="I715">
        <v>2014</v>
      </c>
      <c r="J715">
        <v>4</v>
      </c>
      <c r="K715">
        <v>97</v>
      </c>
      <c r="L715">
        <v>19</v>
      </c>
      <c r="M715" t="s">
        <v>18</v>
      </c>
      <c r="N715" t="s">
        <v>19</v>
      </c>
      <c r="O715" t="s">
        <v>20</v>
      </c>
      <c r="P715" t="s">
        <v>562</v>
      </c>
    </row>
    <row r="716" spans="1:16" x14ac:dyDescent="0.2">
      <c r="A716">
        <v>886201439</v>
      </c>
      <c r="B716" t="s">
        <v>612</v>
      </c>
      <c r="C716">
        <v>316</v>
      </c>
      <c r="D716">
        <v>78</v>
      </c>
      <c r="E716">
        <v>80403</v>
      </c>
      <c r="F716">
        <v>100</v>
      </c>
      <c r="G716">
        <v>5103</v>
      </c>
      <c r="H716" t="s">
        <v>561</v>
      </c>
      <c r="I716">
        <v>2018</v>
      </c>
      <c r="J716">
        <v>4</v>
      </c>
      <c r="K716">
        <v>97</v>
      </c>
      <c r="L716">
        <v>19</v>
      </c>
      <c r="M716" t="s">
        <v>18</v>
      </c>
      <c r="N716" t="s">
        <v>19</v>
      </c>
      <c r="O716" t="s">
        <v>20</v>
      </c>
      <c r="P716" t="s">
        <v>562</v>
      </c>
    </row>
    <row r="717" spans="1:16" x14ac:dyDescent="0.2">
      <c r="A717">
        <v>982397789</v>
      </c>
      <c r="B717" t="s">
        <v>613</v>
      </c>
      <c r="C717">
        <v>316</v>
      </c>
      <c r="D717">
        <v>78</v>
      </c>
      <c r="E717">
        <v>80403</v>
      </c>
      <c r="F717">
        <v>100</v>
      </c>
      <c r="G717">
        <v>5103</v>
      </c>
      <c r="H717" t="s">
        <v>561</v>
      </c>
      <c r="I717">
        <v>2019</v>
      </c>
      <c r="J717">
        <v>2</v>
      </c>
      <c r="K717">
        <v>97</v>
      </c>
      <c r="L717">
        <v>19</v>
      </c>
      <c r="M717" t="s">
        <v>18</v>
      </c>
      <c r="N717" t="s">
        <v>19</v>
      </c>
      <c r="O717" t="s">
        <v>20</v>
      </c>
      <c r="P717" t="s">
        <v>562</v>
      </c>
    </row>
    <row r="718" spans="1:16" x14ac:dyDescent="0.2">
      <c r="A718">
        <v>1107036252</v>
      </c>
      <c r="B718" t="s">
        <v>614</v>
      </c>
      <c r="C718">
        <v>316</v>
      </c>
      <c r="D718">
        <v>78</v>
      </c>
      <c r="E718">
        <v>80403</v>
      </c>
      <c r="F718">
        <v>100</v>
      </c>
      <c r="G718">
        <v>5103</v>
      </c>
      <c r="H718" t="s">
        <v>561</v>
      </c>
      <c r="I718">
        <v>2020</v>
      </c>
      <c r="J718">
        <v>4</v>
      </c>
      <c r="K718">
        <v>97</v>
      </c>
      <c r="L718">
        <v>19</v>
      </c>
      <c r="M718" t="s">
        <v>18</v>
      </c>
      <c r="N718" t="s">
        <v>19</v>
      </c>
      <c r="O718" t="s">
        <v>20</v>
      </c>
      <c r="P718" t="s">
        <v>562</v>
      </c>
    </row>
    <row r="719" spans="1:16" x14ac:dyDescent="0.2">
      <c r="A719">
        <v>840144837</v>
      </c>
      <c r="B719" t="s">
        <v>615</v>
      </c>
      <c r="C719">
        <v>316</v>
      </c>
      <c r="D719">
        <v>78</v>
      </c>
      <c r="E719">
        <v>80403</v>
      </c>
      <c r="F719">
        <v>100</v>
      </c>
      <c r="G719">
        <v>5103</v>
      </c>
      <c r="H719" t="s">
        <v>561</v>
      </c>
      <c r="I719">
        <v>2017</v>
      </c>
      <c r="J719">
        <v>1</v>
      </c>
      <c r="K719">
        <v>97</v>
      </c>
      <c r="L719">
        <v>19</v>
      </c>
      <c r="M719" t="s">
        <v>18</v>
      </c>
      <c r="N719" t="s">
        <v>19</v>
      </c>
      <c r="O719" t="s">
        <v>20</v>
      </c>
      <c r="P719" t="s">
        <v>562</v>
      </c>
    </row>
    <row r="720" spans="1:16" x14ac:dyDescent="0.2">
      <c r="A720">
        <v>840139116</v>
      </c>
      <c r="B720" t="s">
        <v>616</v>
      </c>
      <c r="C720">
        <v>316</v>
      </c>
      <c r="D720">
        <v>78</v>
      </c>
      <c r="E720">
        <v>80403</v>
      </c>
      <c r="F720">
        <v>100</v>
      </c>
      <c r="G720">
        <v>5103</v>
      </c>
      <c r="H720" t="s">
        <v>561</v>
      </c>
      <c r="I720">
        <v>2017</v>
      </c>
      <c r="J720">
        <v>2</v>
      </c>
      <c r="K720">
        <v>97</v>
      </c>
      <c r="L720">
        <v>19</v>
      </c>
      <c r="M720" t="s">
        <v>18</v>
      </c>
      <c r="N720" t="s">
        <v>19</v>
      </c>
      <c r="O720" t="s">
        <v>20</v>
      </c>
      <c r="P720" t="s">
        <v>562</v>
      </c>
    </row>
    <row r="721" spans="1:16" x14ac:dyDescent="0.2">
      <c r="A721">
        <v>781274930</v>
      </c>
      <c r="B721" t="s">
        <v>617</v>
      </c>
      <c r="C721">
        <v>316</v>
      </c>
      <c r="D721">
        <v>78</v>
      </c>
      <c r="E721">
        <v>80403</v>
      </c>
      <c r="F721">
        <v>100</v>
      </c>
      <c r="G721">
        <v>5103</v>
      </c>
      <c r="H721" t="s">
        <v>561</v>
      </c>
      <c r="I721">
        <v>2016</v>
      </c>
      <c r="J721">
        <v>1</v>
      </c>
      <c r="K721">
        <v>97</v>
      </c>
      <c r="L721">
        <v>19</v>
      </c>
      <c r="M721" t="s">
        <v>18</v>
      </c>
      <c r="N721" t="s">
        <v>19</v>
      </c>
      <c r="O721" t="s">
        <v>20</v>
      </c>
      <c r="P721" t="s">
        <v>562</v>
      </c>
    </row>
    <row r="722" spans="1:16" x14ac:dyDescent="0.2">
      <c r="A722">
        <v>840136029</v>
      </c>
      <c r="B722" t="s">
        <v>618</v>
      </c>
      <c r="C722">
        <v>316</v>
      </c>
      <c r="D722">
        <v>78</v>
      </c>
      <c r="E722">
        <v>80403</v>
      </c>
      <c r="F722">
        <v>100</v>
      </c>
      <c r="G722">
        <v>5103</v>
      </c>
      <c r="H722" t="s">
        <v>561</v>
      </c>
      <c r="I722">
        <v>2017</v>
      </c>
      <c r="J722">
        <v>3</v>
      </c>
      <c r="K722">
        <v>97</v>
      </c>
      <c r="L722">
        <v>19</v>
      </c>
      <c r="M722" t="s">
        <v>18</v>
      </c>
      <c r="N722" t="s">
        <v>19</v>
      </c>
      <c r="O722" t="s">
        <v>20</v>
      </c>
      <c r="P722" t="s">
        <v>562</v>
      </c>
    </row>
    <row r="723" spans="1:16" x14ac:dyDescent="0.2">
      <c r="A723">
        <v>982412522</v>
      </c>
      <c r="B723" t="s">
        <v>619</v>
      </c>
      <c r="C723">
        <v>316</v>
      </c>
      <c r="D723">
        <v>78</v>
      </c>
      <c r="E723">
        <v>80403</v>
      </c>
      <c r="F723">
        <v>100</v>
      </c>
      <c r="G723">
        <v>5103</v>
      </c>
      <c r="H723" t="s">
        <v>561</v>
      </c>
      <c r="I723">
        <v>2019</v>
      </c>
      <c r="J723">
        <v>3</v>
      </c>
      <c r="K723">
        <v>97</v>
      </c>
      <c r="L723">
        <v>19</v>
      </c>
      <c r="M723" t="s">
        <v>18</v>
      </c>
      <c r="N723" t="s">
        <v>19</v>
      </c>
      <c r="O723" t="s">
        <v>20</v>
      </c>
      <c r="P723" t="s">
        <v>562</v>
      </c>
    </row>
    <row r="724" spans="1:16" x14ac:dyDescent="0.2">
      <c r="A724">
        <v>886205248</v>
      </c>
      <c r="B724" t="s">
        <v>506</v>
      </c>
      <c r="C724">
        <v>316</v>
      </c>
      <c r="D724">
        <v>78</v>
      </c>
      <c r="E724">
        <v>80403</v>
      </c>
      <c r="F724">
        <v>100</v>
      </c>
      <c r="G724">
        <v>5103</v>
      </c>
      <c r="H724" t="s">
        <v>561</v>
      </c>
      <c r="I724">
        <v>2018</v>
      </c>
      <c r="J724">
        <v>1</v>
      </c>
      <c r="K724">
        <v>97</v>
      </c>
      <c r="L724">
        <v>19</v>
      </c>
      <c r="M724" t="s">
        <v>18</v>
      </c>
      <c r="N724" t="s">
        <v>19</v>
      </c>
      <c r="O724" t="s">
        <v>20</v>
      </c>
      <c r="P724" t="s">
        <v>562</v>
      </c>
    </row>
    <row r="725" spans="1:16" x14ac:dyDescent="0.2">
      <c r="A725">
        <v>781274933</v>
      </c>
      <c r="B725" t="s">
        <v>620</v>
      </c>
      <c r="C725">
        <v>316</v>
      </c>
      <c r="D725">
        <v>78</v>
      </c>
      <c r="E725">
        <v>80403</v>
      </c>
      <c r="F725">
        <v>100</v>
      </c>
      <c r="G725">
        <v>5103</v>
      </c>
      <c r="H725" t="s">
        <v>561</v>
      </c>
      <c r="I725">
        <v>2016</v>
      </c>
      <c r="J725">
        <v>4</v>
      </c>
      <c r="K725">
        <v>97</v>
      </c>
      <c r="L725">
        <v>19</v>
      </c>
      <c r="M725" t="s">
        <v>18</v>
      </c>
      <c r="N725" t="s">
        <v>19</v>
      </c>
      <c r="O725" t="s">
        <v>20</v>
      </c>
      <c r="P725" t="s">
        <v>562</v>
      </c>
    </row>
    <row r="726" spans="1:16" x14ac:dyDescent="0.2">
      <c r="A726">
        <v>886199974</v>
      </c>
      <c r="B726" t="s">
        <v>621</v>
      </c>
      <c r="C726">
        <v>316</v>
      </c>
      <c r="D726">
        <v>78</v>
      </c>
      <c r="E726">
        <v>80403</v>
      </c>
      <c r="F726">
        <v>100</v>
      </c>
      <c r="G726">
        <v>5103</v>
      </c>
      <c r="H726" t="s">
        <v>561</v>
      </c>
      <c r="I726">
        <v>2018</v>
      </c>
      <c r="J726">
        <v>2</v>
      </c>
      <c r="K726">
        <v>97</v>
      </c>
      <c r="L726">
        <v>19</v>
      </c>
      <c r="M726" t="s">
        <v>18</v>
      </c>
      <c r="N726" t="s">
        <v>19</v>
      </c>
      <c r="O726" t="s">
        <v>20</v>
      </c>
      <c r="P726" t="s">
        <v>562</v>
      </c>
    </row>
    <row r="727" spans="1:16" x14ac:dyDescent="0.2">
      <c r="A727">
        <v>982421028</v>
      </c>
      <c r="B727" t="s">
        <v>619</v>
      </c>
      <c r="C727">
        <v>316</v>
      </c>
      <c r="D727">
        <v>78</v>
      </c>
      <c r="E727">
        <v>80403</v>
      </c>
      <c r="F727">
        <v>100</v>
      </c>
      <c r="G727">
        <v>5103</v>
      </c>
      <c r="H727" t="s">
        <v>561</v>
      </c>
      <c r="I727">
        <v>2019</v>
      </c>
      <c r="J727">
        <v>1</v>
      </c>
      <c r="K727">
        <v>97</v>
      </c>
      <c r="L727">
        <v>19</v>
      </c>
      <c r="M727" t="s">
        <v>18</v>
      </c>
      <c r="N727" t="s">
        <v>19</v>
      </c>
      <c r="O727" t="s">
        <v>20</v>
      </c>
      <c r="P727" t="s">
        <v>562</v>
      </c>
    </row>
    <row r="728" spans="1:16" x14ac:dyDescent="0.2">
      <c r="A728">
        <v>982401630</v>
      </c>
      <c r="B728" t="s">
        <v>622</v>
      </c>
      <c r="C728">
        <v>316</v>
      </c>
      <c r="D728">
        <v>78</v>
      </c>
      <c r="E728">
        <v>80403</v>
      </c>
      <c r="F728">
        <v>100</v>
      </c>
      <c r="G728">
        <v>5103</v>
      </c>
      <c r="H728" t="s">
        <v>561</v>
      </c>
      <c r="I728">
        <v>2019</v>
      </c>
      <c r="J728">
        <v>4</v>
      </c>
      <c r="K728">
        <v>97</v>
      </c>
      <c r="L728">
        <v>19</v>
      </c>
      <c r="M728" t="s">
        <v>18</v>
      </c>
      <c r="N728" t="s">
        <v>19</v>
      </c>
      <c r="O728" t="s">
        <v>20</v>
      </c>
      <c r="P728" t="s">
        <v>562</v>
      </c>
    </row>
    <row r="729" spans="1:16" x14ac:dyDescent="0.2">
      <c r="A729">
        <v>1107046006</v>
      </c>
      <c r="B729" t="s">
        <v>623</v>
      </c>
      <c r="C729">
        <v>316</v>
      </c>
      <c r="D729">
        <v>78</v>
      </c>
      <c r="E729">
        <v>80403</v>
      </c>
      <c r="F729">
        <v>100</v>
      </c>
      <c r="G729">
        <v>5103</v>
      </c>
      <c r="H729" t="s">
        <v>561</v>
      </c>
      <c r="I729">
        <v>2020</v>
      </c>
      <c r="J729">
        <v>3</v>
      </c>
      <c r="K729">
        <v>97</v>
      </c>
      <c r="L729">
        <v>19</v>
      </c>
      <c r="M729" t="s">
        <v>18</v>
      </c>
      <c r="N729" t="s">
        <v>19</v>
      </c>
      <c r="O729" t="s">
        <v>20</v>
      </c>
      <c r="P729" t="s">
        <v>562</v>
      </c>
    </row>
    <row r="730" spans="1:16" x14ac:dyDescent="0.2">
      <c r="A730">
        <v>741372628</v>
      </c>
      <c r="B730" t="s">
        <v>624</v>
      </c>
      <c r="C730">
        <v>316</v>
      </c>
      <c r="D730">
        <v>78</v>
      </c>
      <c r="E730">
        <v>80403</v>
      </c>
      <c r="F730">
        <v>100</v>
      </c>
      <c r="G730">
        <v>5103</v>
      </c>
      <c r="H730" t="s">
        <v>561</v>
      </c>
      <c r="I730">
        <v>2010</v>
      </c>
      <c r="J730">
        <v>1</v>
      </c>
      <c r="K730">
        <v>97</v>
      </c>
      <c r="L730">
        <v>19</v>
      </c>
      <c r="M730" t="s">
        <v>18</v>
      </c>
      <c r="N730" t="s">
        <v>19</v>
      </c>
      <c r="O730" t="s">
        <v>20</v>
      </c>
      <c r="P730" t="s">
        <v>562</v>
      </c>
    </row>
    <row r="731" spans="1:16" x14ac:dyDescent="0.2">
      <c r="A731">
        <v>1107035655</v>
      </c>
      <c r="B731" t="s">
        <v>625</v>
      </c>
      <c r="C731">
        <v>316</v>
      </c>
      <c r="D731">
        <v>78</v>
      </c>
      <c r="E731">
        <v>80403</v>
      </c>
      <c r="F731">
        <v>100</v>
      </c>
      <c r="G731">
        <v>5103</v>
      </c>
      <c r="H731" t="s">
        <v>561</v>
      </c>
      <c r="I731">
        <v>2020</v>
      </c>
      <c r="J731">
        <v>2</v>
      </c>
      <c r="K731">
        <v>97</v>
      </c>
      <c r="L731">
        <v>19</v>
      </c>
      <c r="M731" t="s">
        <v>18</v>
      </c>
      <c r="N731" t="s">
        <v>19</v>
      </c>
      <c r="O731" t="s">
        <v>20</v>
      </c>
      <c r="P731" t="s">
        <v>562</v>
      </c>
    </row>
    <row r="732" spans="1:16" x14ac:dyDescent="0.2">
      <c r="A732">
        <v>781274931</v>
      </c>
      <c r="B732" t="s">
        <v>626</v>
      </c>
      <c r="C732">
        <v>316</v>
      </c>
      <c r="D732">
        <v>78</v>
      </c>
      <c r="E732">
        <v>80403</v>
      </c>
      <c r="F732">
        <v>100</v>
      </c>
      <c r="G732">
        <v>5103</v>
      </c>
      <c r="H732" t="s">
        <v>561</v>
      </c>
      <c r="I732">
        <v>2016</v>
      </c>
      <c r="J732">
        <v>2</v>
      </c>
      <c r="K732">
        <v>97</v>
      </c>
      <c r="L732">
        <v>19</v>
      </c>
      <c r="M732" t="s">
        <v>18</v>
      </c>
      <c r="N732" t="s">
        <v>19</v>
      </c>
      <c r="O732" t="s">
        <v>20</v>
      </c>
      <c r="P732" t="s">
        <v>562</v>
      </c>
    </row>
    <row r="733" spans="1:16" x14ac:dyDescent="0.2">
      <c r="A733">
        <v>781274932</v>
      </c>
      <c r="B733" t="s">
        <v>627</v>
      </c>
      <c r="C733">
        <v>316</v>
      </c>
      <c r="D733">
        <v>78</v>
      </c>
      <c r="E733">
        <v>80403</v>
      </c>
      <c r="F733">
        <v>100</v>
      </c>
      <c r="G733">
        <v>5103</v>
      </c>
      <c r="H733" t="s">
        <v>561</v>
      </c>
      <c r="I733">
        <v>2016</v>
      </c>
      <c r="J733">
        <v>3</v>
      </c>
      <c r="K733">
        <v>97</v>
      </c>
      <c r="L733">
        <v>19</v>
      </c>
      <c r="M733" t="s">
        <v>18</v>
      </c>
      <c r="N733" t="s">
        <v>19</v>
      </c>
      <c r="O733" t="s">
        <v>20</v>
      </c>
      <c r="P733" t="s">
        <v>562</v>
      </c>
    </row>
    <row r="734" spans="1:16" x14ac:dyDescent="0.2">
      <c r="A734">
        <v>840138029</v>
      </c>
      <c r="B734" t="s">
        <v>628</v>
      </c>
      <c r="C734">
        <v>316</v>
      </c>
      <c r="D734">
        <v>78</v>
      </c>
      <c r="E734">
        <v>80403</v>
      </c>
      <c r="F734">
        <v>100</v>
      </c>
      <c r="G734">
        <v>5103</v>
      </c>
      <c r="H734" t="s">
        <v>561</v>
      </c>
      <c r="I734">
        <v>2017</v>
      </c>
      <c r="J734">
        <v>4</v>
      </c>
      <c r="K734">
        <v>97</v>
      </c>
      <c r="L734">
        <v>19</v>
      </c>
      <c r="M734" t="s">
        <v>18</v>
      </c>
      <c r="N734" t="s">
        <v>19</v>
      </c>
      <c r="O734" t="s">
        <v>20</v>
      </c>
      <c r="P734" t="s">
        <v>562</v>
      </c>
    </row>
    <row r="735" spans="1:16" x14ac:dyDescent="0.2">
      <c r="A735">
        <v>886220641</v>
      </c>
      <c r="B735" t="s">
        <v>629</v>
      </c>
      <c r="C735">
        <v>316</v>
      </c>
      <c r="D735">
        <v>78</v>
      </c>
      <c r="E735">
        <v>80403</v>
      </c>
      <c r="F735">
        <v>100</v>
      </c>
      <c r="G735">
        <v>5103</v>
      </c>
      <c r="H735" t="s">
        <v>561</v>
      </c>
      <c r="I735">
        <v>2018</v>
      </c>
      <c r="J735">
        <v>3</v>
      </c>
      <c r="K735">
        <v>97</v>
      </c>
      <c r="L735">
        <v>19</v>
      </c>
      <c r="M735" t="s">
        <v>18</v>
      </c>
      <c r="N735" t="s">
        <v>19</v>
      </c>
      <c r="O735" t="s">
        <v>20</v>
      </c>
      <c r="P735" t="s">
        <v>562</v>
      </c>
    </row>
    <row r="736" spans="1:16" x14ac:dyDescent="0.2">
      <c r="A736">
        <v>1107038626</v>
      </c>
      <c r="B736" t="s">
        <v>630</v>
      </c>
      <c r="C736">
        <v>316</v>
      </c>
      <c r="D736">
        <v>78</v>
      </c>
      <c r="E736">
        <v>80403</v>
      </c>
      <c r="F736">
        <v>100</v>
      </c>
      <c r="G736">
        <v>5103</v>
      </c>
      <c r="H736" t="s">
        <v>561</v>
      </c>
      <c r="I736">
        <v>2020</v>
      </c>
      <c r="J736">
        <v>1</v>
      </c>
      <c r="K736">
        <v>97</v>
      </c>
      <c r="L736">
        <v>19</v>
      </c>
      <c r="M736" t="s">
        <v>18</v>
      </c>
      <c r="N736" t="s">
        <v>19</v>
      </c>
      <c r="O736" t="s">
        <v>20</v>
      </c>
      <c r="P736" t="s">
        <v>562</v>
      </c>
    </row>
    <row r="737" spans="1:16" x14ac:dyDescent="0.2">
      <c r="A737">
        <v>1107041600</v>
      </c>
      <c r="B737" t="s">
        <v>631</v>
      </c>
      <c r="C737">
        <v>316</v>
      </c>
      <c r="D737">
        <v>78</v>
      </c>
      <c r="E737">
        <v>80403</v>
      </c>
      <c r="F737">
        <v>100</v>
      </c>
      <c r="G737">
        <v>5103</v>
      </c>
      <c r="H737" t="s">
        <v>561</v>
      </c>
      <c r="I737">
        <v>2021</v>
      </c>
      <c r="J737">
        <v>2</v>
      </c>
      <c r="K737">
        <v>97</v>
      </c>
      <c r="L737">
        <v>19</v>
      </c>
      <c r="M737" t="s">
        <v>18</v>
      </c>
      <c r="N737" t="s">
        <v>19</v>
      </c>
      <c r="O737" t="s">
        <v>20</v>
      </c>
      <c r="P737" t="s">
        <v>562</v>
      </c>
    </row>
    <row r="738" spans="1:16" x14ac:dyDescent="0.2">
      <c r="A738">
        <v>1107037966</v>
      </c>
      <c r="B738" t="s">
        <v>632</v>
      </c>
      <c r="C738">
        <v>316</v>
      </c>
      <c r="D738">
        <v>78</v>
      </c>
      <c r="E738">
        <v>80403</v>
      </c>
      <c r="F738">
        <v>100</v>
      </c>
      <c r="G738">
        <v>5103</v>
      </c>
      <c r="H738" t="s">
        <v>561</v>
      </c>
      <c r="I738">
        <v>2021</v>
      </c>
      <c r="J738">
        <v>3</v>
      </c>
      <c r="K738">
        <v>97</v>
      </c>
      <c r="L738">
        <v>19</v>
      </c>
      <c r="M738" t="s">
        <v>18</v>
      </c>
      <c r="N738" t="s">
        <v>19</v>
      </c>
      <c r="O738" t="s">
        <v>20</v>
      </c>
      <c r="P738" t="s">
        <v>562</v>
      </c>
    </row>
    <row r="739" spans="1:16" x14ac:dyDescent="0.2">
      <c r="A739">
        <v>1107052071</v>
      </c>
      <c r="B739" t="s">
        <v>633</v>
      </c>
      <c r="C739">
        <v>316</v>
      </c>
      <c r="D739">
        <v>78</v>
      </c>
      <c r="E739">
        <v>80403</v>
      </c>
      <c r="F739">
        <v>100</v>
      </c>
      <c r="G739">
        <v>5103</v>
      </c>
      <c r="H739" t="s">
        <v>561</v>
      </c>
      <c r="I739">
        <v>2021</v>
      </c>
      <c r="J739">
        <v>1</v>
      </c>
      <c r="K739">
        <v>97</v>
      </c>
      <c r="L739">
        <v>19</v>
      </c>
      <c r="M739" t="s">
        <v>18</v>
      </c>
      <c r="N739" t="s">
        <v>19</v>
      </c>
      <c r="O739" t="s">
        <v>20</v>
      </c>
      <c r="P739" t="s">
        <v>562</v>
      </c>
    </row>
    <row r="740" spans="1:16" x14ac:dyDescent="0.2">
      <c r="A740">
        <v>1107036473</v>
      </c>
      <c r="B740" t="s">
        <v>634</v>
      </c>
      <c r="C740">
        <v>316</v>
      </c>
      <c r="D740">
        <v>78</v>
      </c>
      <c r="E740">
        <v>80403</v>
      </c>
      <c r="F740">
        <v>100</v>
      </c>
      <c r="G740">
        <v>5103</v>
      </c>
      <c r="H740" t="s">
        <v>561</v>
      </c>
      <c r="I740">
        <v>2021</v>
      </c>
      <c r="J740">
        <v>4</v>
      </c>
      <c r="K740">
        <v>97</v>
      </c>
      <c r="L740">
        <v>19</v>
      </c>
      <c r="M740" t="s">
        <v>18</v>
      </c>
      <c r="N740" t="s">
        <v>19</v>
      </c>
      <c r="O740" t="s">
        <v>20</v>
      </c>
      <c r="P740" t="s">
        <v>562</v>
      </c>
    </row>
    <row r="741" spans="1:16" x14ac:dyDescent="0.2">
      <c r="A741">
        <v>1105467237</v>
      </c>
      <c r="B741" t="s">
        <v>635</v>
      </c>
      <c r="C741">
        <v>316</v>
      </c>
      <c r="D741">
        <v>78</v>
      </c>
      <c r="E741">
        <v>80403</v>
      </c>
      <c r="F741">
        <v>100</v>
      </c>
      <c r="G741">
        <v>5103</v>
      </c>
      <c r="H741" t="s">
        <v>561</v>
      </c>
      <c r="I741">
        <v>2022</v>
      </c>
      <c r="J741">
        <v>2</v>
      </c>
      <c r="K741">
        <v>97</v>
      </c>
      <c r="L741">
        <v>19</v>
      </c>
      <c r="M741" t="s">
        <v>18</v>
      </c>
      <c r="N741" t="s">
        <v>19</v>
      </c>
      <c r="O741" t="s">
        <v>20</v>
      </c>
      <c r="P741" t="s">
        <v>562</v>
      </c>
    </row>
    <row r="742" spans="1:16" x14ac:dyDescent="0.2">
      <c r="A742">
        <v>1105466029</v>
      </c>
      <c r="B742" t="s">
        <v>636</v>
      </c>
      <c r="C742">
        <v>316</v>
      </c>
      <c r="D742">
        <v>78</v>
      </c>
      <c r="E742">
        <v>80403</v>
      </c>
      <c r="F742">
        <v>100</v>
      </c>
      <c r="G742">
        <v>5103</v>
      </c>
      <c r="H742" t="s">
        <v>561</v>
      </c>
      <c r="I742">
        <v>2022</v>
      </c>
      <c r="J742">
        <v>3</v>
      </c>
      <c r="K742">
        <v>97</v>
      </c>
      <c r="L742">
        <v>19</v>
      </c>
      <c r="M742" t="s">
        <v>18</v>
      </c>
      <c r="N742" t="s">
        <v>19</v>
      </c>
      <c r="O742" t="s">
        <v>20</v>
      </c>
      <c r="P742" t="s">
        <v>562</v>
      </c>
    </row>
    <row r="743" spans="1:16" x14ac:dyDescent="0.2">
      <c r="A743">
        <v>1105470722</v>
      </c>
      <c r="B743" t="s">
        <v>637</v>
      </c>
      <c r="C743">
        <v>316</v>
      </c>
      <c r="D743">
        <v>78</v>
      </c>
      <c r="E743">
        <v>80403</v>
      </c>
      <c r="F743">
        <v>100</v>
      </c>
      <c r="G743">
        <v>5103</v>
      </c>
      <c r="H743" t="s">
        <v>561</v>
      </c>
      <c r="I743">
        <v>2022</v>
      </c>
      <c r="J743">
        <v>4</v>
      </c>
      <c r="K743">
        <v>97</v>
      </c>
      <c r="L743">
        <v>19</v>
      </c>
      <c r="M743" t="s">
        <v>18</v>
      </c>
      <c r="N743" t="s">
        <v>19</v>
      </c>
      <c r="O743" t="s">
        <v>20</v>
      </c>
      <c r="P743" t="s">
        <v>562</v>
      </c>
    </row>
    <row r="744" spans="1:16" x14ac:dyDescent="0.2">
      <c r="A744">
        <v>1123478525</v>
      </c>
      <c r="B744" t="s">
        <v>638</v>
      </c>
      <c r="C744">
        <v>316</v>
      </c>
      <c r="D744">
        <v>78</v>
      </c>
      <c r="E744">
        <v>80403</v>
      </c>
      <c r="F744">
        <v>100</v>
      </c>
      <c r="G744">
        <v>5103</v>
      </c>
      <c r="H744" t="s">
        <v>561</v>
      </c>
      <c r="I744">
        <v>2022</v>
      </c>
      <c r="J744">
        <v>1</v>
      </c>
      <c r="K744">
        <v>97</v>
      </c>
      <c r="L744">
        <v>19</v>
      </c>
      <c r="M744" t="s">
        <v>18</v>
      </c>
      <c r="N744" t="s">
        <v>19</v>
      </c>
      <c r="O744" t="s">
        <v>20</v>
      </c>
      <c r="P744" t="s">
        <v>562</v>
      </c>
    </row>
    <row r="745" spans="1:16" x14ac:dyDescent="0.2">
      <c r="A745">
        <v>1123481347</v>
      </c>
      <c r="B745" t="s">
        <v>639</v>
      </c>
      <c r="C745">
        <v>316</v>
      </c>
      <c r="D745">
        <v>78</v>
      </c>
      <c r="E745">
        <v>80403</v>
      </c>
      <c r="F745">
        <v>100</v>
      </c>
      <c r="G745">
        <v>5103</v>
      </c>
      <c r="H745" t="s">
        <v>561</v>
      </c>
      <c r="I745">
        <v>2023</v>
      </c>
      <c r="J745">
        <v>1</v>
      </c>
      <c r="K745">
        <v>97</v>
      </c>
      <c r="L745">
        <v>19</v>
      </c>
      <c r="M745" t="s">
        <v>18</v>
      </c>
      <c r="N745" t="s">
        <v>19</v>
      </c>
      <c r="O745" t="s">
        <v>20</v>
      </c>
      <c r="P745" t="s">
        <v>562</v>
      </c>
    </row>
    <row r="746" spans="1:16" x14ac:dyDescent="0.2">
      <c r="A746">
        <v>741372945</v>
      </c>
      <c r="B746" t="s">
        <v>640</v>
      </c>
      <c r="C746">
        <v>316</v>
      </c>
      <c r="D746">
        <v>78</v>
      </c>
      <c r="E746">
        <v>80403</v>
      </c>
      <c r="F746">
        <v>100</v>
      </c>
      <c r="G746">
        <v>5103</v>
      </c>
      <c r="H746" t="s">
        <v>641</v>
      </c>
      <c r="I746">
        <v>2008</v>
      </c>
      <c r="J746">
        <v>2</v>
      </c>
      <c r="K746">
        <v>97</v>
      </c>
      <c r="L746">
        <v>19</v>
      </c>
      <c r="M746" t="s">
        <v>18</v>
      </c>
      <c r="N746" t="s">
        <v>19</v>
      </c>
      <c r="O746" t="s">
        <v>20</v>
      </c>
      <c r="P746" t="s">
        <v>642</v>
      </c>
    </row>
    <row r="747" spans="1:16" x14ac:dyDescent="0.2">
      <c r="A747">
        <v>741372960</v>
      </c>
      <c r="B747" t="s">
        <v>643</v>
      </c>
      <c r="C747">
        <v>316</v>
      </c>
      <c r="D747">
        <v>78</v>
      </c>
      <c r="E747">
        <v>80403</v>
      </c>
      <c r="F747">
        <v>100</v>
      </c>
      <c r="G747">
        <v>5103</v>
      </c>
      <c r="H747" t="s">
        <v>641</v>
      </c>
      <c r="I747">
        <v>2010</v>
      </c>
      <c r="J747">
        <v>3</v>
      </c>
      <c r="K747">
        <v>97</v>
      </c>
      <c r="L747">
        <v>19</v>
      </c>
      <c r="M747" t="s">
        <v>18</v>
      </c>
      <c r="N747" t="s">
        <v>19</v>
      </c>
      <c r="O747" t="s">
        <v>20</v>
      </c>
      <c r="P747" t="s">
        <v>642</v>
      </c>
    </row>
    <row r="748" spans="1:16" x14ac:dyDescent="0.2">
      <c r="A748">
        <v>741372951</v>
      </c>
      <c r="B748" t="s">
        <v>640</v>
      </c>
      <c r="C748">
        <v>316</v>
      </c>
      <c r="D748">
        <v>78</v>
      </c>
      <c r="E748">
        <v>80403</v>
      </c>
      <c r="F748">
        <v>100</v>
      </c>
      <c r="G748">
        <v>5103</v>
      </c>
      <c r="H748" t="s">
        <v>641</v>
      </c>
      <c r="I748">
        <v>2009</v>
      </c>
      <c r="J748">
        <v>1</v>
      </c>
      <c r="K748">
        <v>97</v>
      </c>
      <c r="L748">
        <v>19</v>
      </c>
      <c r="M748" t="s">
        <v>18</v>
      </c>
      <c r="N748" t="s">
        <v>19</v>
      </c>
      <c r="O748" t="s">
        <v>20</v>
      </c>
      <c r="P748" t="s">
        <v>642</v>
      </c>
    </row>
    <row r="749" spans="1:16" x14ac:dyDescent="0.2">
      <c r="A749">
        <v>741372959</v>
      </c>
      <c r="B749" t="s">
        <v>644</v>
      </c>
      <c r="C749">
        <v>316</v>
      </c>
      <c r="D749">
        <v>78</v>
      </c>
      <c r="E749">
        <v>80403</v>
      </c>
      <c r="F749">
        <v>100</v>
      </c>
      <c r="G749">
        <v>5103</v>
      </c>
      <c r="H749" t="s">
        <v>641</v>
      </c>
      <c r="I749">
        <v>2010</v>
      </c>
      <c r="J749">
        <v>2</v>
      </c>
      <c r="K749">
        <v>97</v>
      </c>
      <c r="L749">
        <v>19</v>
      </c>
      <c r="M749" t="s">
        <v>18</v>
      </c>
      <c r="N749" t="s">
        <v>19</v>
      </c>
      <c r="O749" t="s">
        <v>20</v>
      </c>
      <c r="P749" t="s">
        <v>642</v>
      </c>
    </row>
    <row r="750" spans="1:16" x14ac:dyDescent="0.2">
      <c r="A750">
        <v>741372968</v>
      </c>
      <c r="B750" t="s">
        <v>645</v>
      </c>
      <c r="C750">
        <v>316</v>
      </c>
      <c r="D750">
        <v>78</v>
      </c>
      <c r="E750">
        <v>80403</v>
      </c>
      <c r="F750">
        <v>100</v>
      </c>
      <c r="G750">
        <v>5103</v>
      </c>
      <c r="H750" t="s">
        <v>641</v>
      </c>
      <c r="I750">
        <v>2011</v>
      </c>
      <c r="J750">
        <v>4</v>
      </c>
      <c r="K750">
        <v>97</v>
      </c>
      <c r="L750">
        <v>19</v>
      </c>
      <c r="M750" t="s">
        <v>18</v>
      </c>
      <c r="N750" t="s">
        <v>19</v>
      </c>
      <c r="O750" t="s">
        <v>20</v>
      </c>
      <c r="P750" t="s">
        <v>642</v>
      </c>
    </row>
    <row r="751" spans="1:16" x14ac:dyDescent="0.2">
      <c r="A751">
        <v>741372938</v>
      </c>
      <c r="B751" t="s">
        <v>646</v>
      </c>
      <c r="C751">
        <v>316</v>
      </c>
      <c r="D751">
        <v>78</v>
      </c>
      <c r="E751">
        <v>80403</v>
      </c>
      <c r="F751">
        <v>100</v>
      </c>
      <c r="G751">
        <v>5103</v>
      </c>
      <c r="H751" t="s">
        <v>641</v>
      </c>
      <c r="I751">
        <v>2007</v>
      </c>
      <c r="J751">
        <v>2</v>
      </c>
      <c r="K751">
        <v>97</v>
      </c>
      <c r="L751">
        <v>19</v>
      </c>
      <c r="M751" t="s">
        <v>18</v>
      </c>
      <c r="N751" t="s">
        <v>19</v>
      </c>
      <c r="O751" t="s">
        <v>20</v>
      </c>
      <c r="P751" t="s">
        <v>642</v>
      </c>
    </row>
    <row r="752" spans="1:16" x14ac:dyDescent="0.2">
      <c r="A752">
        <v>741372940</v>
      </c>
      <c r="B752" t="s">
        <v>647</v>
      </c>
      <c r="C752">
        <v>316</v>
      </c>
      <c r="D752">
        <v>78</v>
      </c>
      <c r="E752">
        <v>80403</v>
      </c>
      <c r="F752">
        <v>100</v>
      </c>
      <c r="G752">
        <v>5103</v>
      </c>
      <c r="H752" t="s">
        <v>641</v>
      </c>
      <c r="I752">
        <v>2007</v>
      </c>
      <c r="J752">
        <v>4</v>
      </c>
      <c r="K752">
        <v>97</v>
      </c>
      <c r="L752">
        <v>19</v>
      </c>
      <c r="M752" t="s">
        <v>18</v>
      </c>
      <c r="N752" t="s">
        <v>19</v>
      </c>
      <c r="O752" t="s">
        <v>20</v>
      </c>
      <c r="P752" t="s">
        <v>642</v>
      </c>
    </row>
    <row r="753" spans="1:16" x14ac:dyDescent="0.2">
      <c r="A753">
        <v>741372967</v>
      </c>
      <c r="B753" t="s">
        <v>648</v>
      </c>
      <c r="C753">
        <v>316</v>
      </c>
      <c r="D753">
        <v>78</v>
      </c>
      <c r="E753">
        <v>80403</v>
      </c>
      <c r="F753">
        <v>100</v>
      </c>
      <c r="G753">
        <v>5103</v>
      </c>
      <c r="H753" t="s">
        <v>641</v>
      </c>
      <c r="I753">
        <v>2011</v>
      </c>
      <c r="J753">
        <v>3</v>
      </c>
      <c r="K753">
        <v>97</v>
      </c>
      <c r="L753">
        <v>19</v>
      </c>
      <c r="M753" t="s">
        <v>18</v>
      </c>
      <c r="N753" t="s">
        <v>19</v>
      </c>
      <c r="O753" t="s">
        <v>20</v>
      </c>
      <c r="P753" t="s">
        <v>642</v>
      </c>
    </row>
    <row r="754" spans="1:16" x14ac:dyDescent="0.2">
      <c r="A754">
        <v>741372946</v>
      </c>
      <c r="B754" t="s">
        <v>643</v>
      </c>
      <c r="C754">
        <v>316</v>
      </c>
      <c r="D754">
        <v>78</v>
      </c>
      <c r="E754">
        <v>80403</v>
      </c>
      <c r="F754">
        <v>100</v>
      </c>
      <c r="G754">
        <v>5103</v>
      </c>
      <c r="H754" t="s">
        <v>641</v>
      </c>
      <c r="I754">
        <v>2008</v>
      </c>
      <c r="J754">
        <v>3</v>
      </c>
      <c r="K754">
        <v>97</v>
      </c>
      <c r="L754">
        <v>19</v>
      </c>
      <c r="M754" t="s">
        <v>18</v>
      </c>
      <c r="N754" t="s">
        <v>19</v>
      </c>
      <c r="O754" t="s">
        <v>20</v>
      </c>
      <c r="P754" t="s">
        <v>642</v>
      </c>
    </row>
    <row r="755" spans="1:16" x14ac:dyDescent="0.2">
      <c r="A755">
        <v>741372953</v>
      </c>
      <c r="B755" t="s">
        <v>643</v>
      </c>
      <c r="C755">
        <v>316</v>
      </c>
      <c r="D755">
        <v>78</v>
      </c>
      <c r="E755">
        <v>80403</v>
      </c>
      <c r="F755">
        <v>100</v>
      </c>
      <c r="G755">
        <v>5103</v>
      </c>
      <c r="H755" t="s">
        <v>641</v>
      </c>
      <c r="I755">
        <v>2009</v>
      </c>
      <c r="J755">
        <v>3</v>
      </c>
      <c r="K755">
        <v>97</v>
      </c>
      <c r="L755">
        <v>19</v>
      </c>
      <c r="M755" t="s">
        <v>18</v>
      </c>
      <c r="N755" t="s">
        <v>19</v>
      </c>
      <c r="O755" t="s">
        <v>20</v>
      </c>
      <c r="P755" t="s">
        <v>642</v>
      </c>
    </row>
    <row r="756" spans="1:16" x14ac:dyDescent="0.2">
      <c r="A756">
        <v>741372954</v>
      </c>
      <c r="B756" t="s">
        <v>649</v>
      </c>
      <c r="C756">
        <v>316</v>
      </c>
      <c r="D756">
        <v>78</v>
      </c>
      <c r="E756">
        <v>80403</v>
      </c>
      <c r="F756">
        <v>100</v>
      </c>
      <c r="G756">
        <v>5103</v>
      </c>
      <c r="H756" t="s">
        <v>641</v>
      </c>
      <c r="I756">
        <v>2009</v>
      </c>
      <c r="J756">
        <v>4</v>
      </c>
      <c r="K756">
        <v>97</v>
      </c>
      <c r="L756">
        <v>19</v>
      </c>
      <c r="M756" t="s">
        <v>18</v>
      </c>
      <c r="N756" t="s">
        <v>19</v>
      </c>
      <c r="O756" t="s">
        <v>20</v>
      </c>
      <c r="P756" t="s">
        <v>642</v>
      </c>
    </row>
    <row r="757" spans="1:16" x14ac:dyDescent="0.2">
      <c r="A757">
        <v>741372952</v>
      </c>
      <c r="B757" t="s">
        <v>650</v>
      </c>
      <c r="C757">
        <v>316</v>
      </c>
      <c r="D757">
        <v>78</v>
      </c>
      <c r="E757">
        <v>80403</v>
      </c>
      <c r="F757">
        <v>100</v>
      </c>
      <c r="G757">
        <v>5103</v>
      </c>
      <c r="H757" t="s">
        <v>641</v>
      </c>
      <c r="I757">
        <v>2009</v>
      </c>
      <c r="J757">
        <v>2</v>
      </c>
      <c r="K757">
        <v>97</v>
      </c>
      <c r="L757">
        <v>19</v>
      </c>
      <c r="M757" t="s">
        <v>18</v>
      </c>
      <c r="N757" t="s">
        <v>19</v>
      </c>
      <c r="O757" t="s">
        <v>20</v>
      </c>
      <c r="P757" t="s">
        <v>642</v>
      </c>
    </row>
    <row r="758" spans="1:16" x14ac:dyDescent="0.2">
      <c r="A758">
        <v>741372965</v>
      </c>
      <c r="B758" t="s">
        <v>651</v>
      </c>
      <c r="C758">
        <v>316</v>
      </c>
      <c r="D758">
        <v>78</v>
      </c>
      <c r="E758">
        <v>80403</v>
      </c>
      <c r="F758">
        <v>100</v>
      </c>
      <c r="G758">
        <v>5103</v>
      </c>
      <c r="H758" t="s">
        <v>641</v>
      </c>
      <c r="I758">
        <v>2011</v>
      </c>
      <c r="J758">
        <v>1</v>
      </c>
      <c r="K758">
        <v>97</v>
      </c>
      <c r="L758">
        <v>19</v>
      </c>
      <c r="M758" t="s">
        <v>18</v>
      </c>
      <c r="N758" t="s">
        <v>19</v>
      </c>
      <c r="O758" t="s">
        <v>20</v>
      </c>
      <c r="P758" t="s">
        <v>642</v>
      </c>
    </row>
    <row r="759" spans="1:16" x14ac:dyDescent="0.2">
      <c r="A759">
        <v>741372944</v>
      </c>
      <c r="B759" t="s">
        <v>645</v>
      </c>
      <c r="C759">
        <v>316</v>
      </c>
      <c r="D759">
        <v>78</v>
      </c>
      <c r="E759">
        <v>80403</v>
      </c>
      <c r="F759">
        <v>100</v>
      </c>
      <c r="G759">
        <v>5103</v>
      </c>
      <c r="H759" t="s">
        <v>641</v>
      </c>
      <c r="I759">
        <v>2008</v>
      </c>
      <c r="J759">
        <v>1</v>
      </c>
      <c r="K759">
        <v>97</v>
      </c>
      <c r="L759">
        <v>19</v>
      </c>
      <c r="M759" t="s">
        <v>18</v>
      </c>
      <c r="N759" t="s">
        <v>19</v>
      </c>
      <c r="O759" t="s">
        <v>20</v>
      </c>
      <c r="P759" t="s">
        <v>642</v>
      </c>
    </row>
    <row r="760" spans="1:16" x14ac:dyDescent="0.2">
      <c r="A760">
        <v>741372966</v>
      </c>
      <c r="B760" t="s">
        <v>652</v>
      </c>
      <c r="C760">
        <v>316</v>
      </c>
      <c r="D760">
        <v>78</v>
      </c>
      <c r="E760">
        <v>80403</v>
      </c>
      <c r="F760">
        <v>100</v>
      </c>
      <c r="G760">
        <v>5103</v>
      </c>
      <c r="H760" t="s">
        <v>641</v>
      </c>
      <c r="I760">
        <v>2011</v>
      </c>
      <c r="J760">
        <v>2</v>
      </c>
      <c r="K760">
        <v>97</v>
      </c>
      <c r="L760">
        <v>19</v>
      </c>
      <c r="M760" t="s">
        <v>18</v>
      </c>
      <c r="N760" t="s">
        <v>19</v>
      </c>
      <c r="O760" t="s">
        <v>20</v>
      </c>
      <c r="P760" t="s">
        <v>642</v>
      </c>
    </row>
    <row r="761" spans="1:16" x14ac:dyDescent="0.2">
      <c r="A761">
        <v>741372937</v>
      </c>
      <c r="B761" t="s">
        <v>653</v>
      </c>
      <c r="C761">
        <v>316</v>
      </c>
      <c r="D761">
        <v>78</v>
      </c>
      <c r="E761">
        <v>80403</v>
      </c>
      <c r="F761">
        <v>100</v>
      </c>
      <c r="G761">
        <v>5103</v>
      </c>
      <c r="H761" t="s">
        <v>641</v>
      </c>
      <c r="I761">
        <v>2007</v>
      </c>
      <c r="J761">
        <v>1</v>
      </c>
      <c r="K761">
        <v>97</v>
      </c>
      <c r="L761">
        <v>19</v>
      </c>
      <c r="M761" t="s">
        <v>18</v>
      </c>
      <c r="N761" t="s">
        <v>19</v>
      </c>
      <c r="O761" t="s">
        <v>20</v>
      </c>
      <c r="P761" t="s">
        <v>642</v>
      </c>
    </row>
    <row r="762" spans="1:16" x14ac:dyDescent="0.2">
      <c r="A762">
        <v>741372947</v>
      </c>
      <c r="B762" t="s">
        <v>648</v>
      </c>
      <c r="C762">
        <v>316</v>
      </c>
      <c r="D762">
        <v>78</v>
      </c>
      <c r="E762">
        <v>80403</v>
      </c>
      <c r="F762">
        <v>100</v>
      </c>
      <c r="G762">
        <v>5103</v>
      </c>
      <c r="H762" t="s">
        <v>641</v>
      </c>
      <c r="I762">
        <v>2008</v>
      </c>
      <c r="J762">
        <v>4</v>
      </c>
      <c r="K762">
        <v>97</v>
      </c>
      <c r="L762">
        <v>19</v>
      </c>
      <c r="M762" t="s">
        <v>18</v>
      </c>
      <c r="N762" t="s">
        <v>19</v>
      </c>
      <c r="O762" t="s">
        <v>20</v>
      </c>
      <c r="P762" t="s">
        <v>642</v>
      </c>
    </row>
    <row r="763" spans="1:16" x14ac:dyDescent="0.2">
      <c r="A763">
        <v>741372939</v>
      </c>
      <c r="B763" t="s">
        <v>654</v>
      </c>
      <c r="C763">
        <v>316</v>
      </c>
      <c r="D763">
        <v>78</v>
      </c>
      <c r="E763">
        <v>80403</v>
      </c>
      <c r="F763">
        <v>100</v>
      </c>
      <c r="G763">
        <v>5103</v>
      </c>
      <c r="H763" t="s">
        <v>641</v>
      </c>
      <c r="I763">
        <v>2007</v>
      </c>
      <c r="J763">
        <v>3</v>
      </c>
      <c r="K763">
        <v>97</v>
      </c>
      <c r="L763">
        <v>19</v>
      </c>
      <c r="M763" t="s">
        <v>18</v>
      </c>
      <c r="N763" t="s">
        <v>19</v>
      </c>
      <c r="O763" t="s">
        <v>20</v>
      </c>
      <c r="P763" t="s">
        <v>642</v>
      </c>
    </row>
    <row r="764" spans="1:16" x14ac:dyDescent="0.2">
      <c r="A764">
        <v>741372961</v>
      </c>
      <c r="B764" t="s">
        <v>643</v>
      </c>
      <c r="C764">
        <v>316</v>
      </c>
      <c r="D764">
        <v>78</v>
      </c>
      <c r="E764">
        <v>80403</v>
      </c>
      <c r="F764">
        <v>100</v>
      </c>
      <c r="G764">
        <v>5103</v>
      </c>
      <c r="H764" t="s">
        <v>641</v>
      </c>
      <c r="I764">
        <v>2010</v>
      </c>
      <c r="J764">
        <v>4</v>
      </c>
      <c r="K764">
        <v>97</v>
      </c>
      <c r="L764">
        <v>19</v>
      </c>
      <c r="M764" t="s">
        <v>18</v>
      </c>
      <c r="N764" t="s">
        <v>19</v>
      </c>
      <c r="O764" t="s">
        <v>20</v>
      </c>
      <c r="P764" t="s">
        <v>642</v>
      </c>
    </row>
    <row r="765" spans="1:16" x14ac:dyDescent="0.2">
      <c r="A765">
        <v>741372895</v>
      </c>
      <c r="B765" t="s">
        <v>650</v>
      </c>
      <c r="C765">
        <v>316</v>
      </c>
      <c r="D765">
        <v>78</v>
      </c>
      <c r="E765">
        <v>80403</v>
      </c>
      <c r="F765">
        <v>100</v>
      </c>
      <c r="G765">
        <v>5103</v>
      </c>
      <c r="H765" t="s">
        <v>641</v>
      </c>
      <c r="I765">
        <v>2001</v>
      </c>
      <c r="J765">
        <v>1</v>
      </c>
      <c r="K765">
        <v>97</v>
      </c>
      <c r="L765">
        <v>19</v>
      </c>
      <c r="M765" t="s">
        <v>18</v>
      </c>
      <c r="N765" t="s">
        <v>19</v>
      </c>
      <c r="O765" t="s">
        <v>20</v>
      </c>
      <c r="P765" t="s">
        <v>642</v>
      </c>
    </row>
    <row r="766" spans="1:16" x14ac:dyDescent="0.2">
      <c r="A766">
        <v>741372888</v>
      </c>
      <c r="B766" t="s">
        <v>655</v>
      </c>
      <c r="C766">
        <v>316</v>
      </c>
      <c r="D766">
        <v>78</v>
      </c>
      <c r="E766">
        <v>80403</v>
      </c>
      <c r="F766">
        <v>100</v>
      </c>
      <c r="G766">
        <v>5103</v>
      </c>
      <c r="H766" t="s">
        <v>641</v>
      </c>
      <c r="I766">
        <v>2000</v>
      </c>
      <c r="J766">
        <v>1</v>
      </c>
      <c r="K766">
        <v>97</v>
      </c>
      <c r="L766">
        <v>19</v>
      </c>
      <c r="M766" t="s">
        <v>18</v>
      </c>
      <c r="N766" t="s">
        <v>19</v>
      </c>
      <c r="O766" t="s">
        <v>20</v>
      </c>
      <c r="P766" t="s">
        <v>642</v>
      </c>
    </row>
    <row r="767" spans="1:16" x14ac:dyDescent="0.2">
      <c r="A767">
        <v>741372896</v>
      </c>
      <c r="B767" t="s">
        <v>656</v>
      </c>
      <c r="C767">
        <v>316</v>
      </c>
      <c r="D767">
        <v>78</v>
      </c>
      <c r="E767">
        <v>80403</v>
      </c>
      <c r="F767">
        <v>100</v>
      </c>
      <c r="G767">
        <v>5103</v>
      </c>
      <c r="H767" t="s">
        <v>641</v>
      </c>
      <c r="I767">
        <v>2001</v>
      </c>
      <c r="J767">
        <v>2</v>
      </c>
      <c r="K767">
        <v>97</v>
      </c>
      <c r="L767">
        <v>19</v>
      </c>
      <c r="M767" t="s">
        <v>18</v>
      </c>
      <c r="N767" t="s">
        <v>19</v>
      </c>
      <c r="O767" t="s">
        <v>20</v>
      </c>
      <c r="P767" t="s">
        <v>642</v>
      </c>
    </row>
    <row r="768" spans="1:16" x14ac:dyDescent="0.2">
      <c r="A768">
        <v>741372889</v>
      </c>
      <c r="B768" t="s">
        <v>657</v>
      </c>
      <c r="C768">
        <v>316</v>
      </c>
      <c r="D768">
        <v>78</v>
      </c>
      <c r="E768">
        <v>80403</v>
      </c>
      <c r="F768">
        <v>100</v>
      </c>
      <c r="G768">
        <v>5103</v>
      </c>
      <c r="H768" t="s">
        <v>641</v>
      </c>
      <c r="I768">
        <v>2000</v>
      </c>
      <c r="J768">
        <v>2</v>
      </c>
      <c r="K768">
        <v>97</v>
      </c>
      <c r="L768">
        <v>19</v>
      </c>
      <c r="M768" t="s">
        <v>18</v>
      </c>
      <c r="N768" t="s">
        <v>19</v>
      </c>
      <c r="O768" t="s">
        <v>20</v>
      </c>
      <c r="P768" t="s">
        <v>642</v>
      </c>
    </row>
    <row r="769" spans="1:16" x14ac:dyDescent="0.2">
      <c r="A769">
        <v>741372890</v>
      </c>
      <c r="B769" t="s">
        <v>658</v>
      </c>
      <c r="C769">
        <v>316</v>
      </c>
      <c r="D769">
        <v>78</v>
      </c>
      <c r="E769">
        <v>80403</v>
      </c>
      <c r="F769">
        <v>100</v>
      </c>
      <c r="G769">
        <v>5103</v>
      </c>
      <c r="H769" t="s">
        <v>641</v>
      </c>
      <c r="I769">
        <v>2000</v>
      </c>
      <c r="J769">
        <v>3</v>
      </c>
      <c r="K769">
        <v>97</v>
      </c>
      <c r="L769">
        <v>19</v>
      </c>
      <c r="M769" t="s">
        <v>18</v>
      </c>
      <c r="N769" t="s">
        <v>19</v>
      </c>
      <c r="O769" t="s">
        <v>20</v>
      </c>
      <c r="P769" t="s">
        <v>642</v>
      </c>
    </row>
    <row r="770" spans="1:16" x14ac:dyDescent="0.2">
      <c r="A770">
        <v>741372898</v>
      </c>
      <c r="B770" t="s">
        <v>659</v>
      </c>
      <c r="C770">
        <v>316</v>
      </c>
      <c r="D770">
        <v>78</v>
      </c>
      <c r="E770">
        <v>80403</v>
      </c>
      <c r="F770">
        <v>100</v>
      </c>
      <c r="G770">
        <v>5103</v>
      </c>
      <c r="H770" t="s">
        <v>641</v>
      </c>
      <c r="I770">
        <v>2001</v>
      </c>
      <c r="J770">
        <v>4</v>
      </c>
      <c r="K770">
        <v>97</v>
      </c>
      <c r="L770">
        <v>19</v>
      </c>
      <c r="M770" t="s">
        <v>18</v>
      </c>
      <c r="N770" t="s">
        <v>19</v>
      </c>
      <c r="O770" t="s">
        <v>20</v>
      </c>
      <c r="P770" t="s">
        <v>642</v>
      </c>
    </row>
    <row r="771" spans="1:16" x14ac:dyDescent="0.2">
      <c r="A771">
        <v>741372897</v>
      </c>
      <c r="B771" t="s">
        <v>660</v>
      </c>
      <c r="C771">
        <v>316</v>
      </c>
      <c r="D771">
        <v>78</v>
      </c>
      <c r="E771">
        <v>80403</v>
      </c>
      <c r="F771">
        <v>100</v>
      </c>
      <c r="G771">
        <v>5103</v>
      </c>
      <c r="H771" t="s">
        <v>641</v>
      </c>
      <c r="I771">
        <v>2001</v>
      </c>
      <c r="J771">
        <v>3</v>
      </c>
      <c r="K771">
        <v>97</v>
      </c>
      <c r="L771">
        <v>19</v>
      </c>
      <c r="M771" t="s">
        <v>18</v>
      </c>
      <c r="N771" t="s">
        <v>19</v>
      </c>
      <c r="O771" t="s">
        <v>20</v>
      </c>
      <c r="P771" t="s">
        <v>642</v>
      </c>
    </row>
    <row r="772" spans="1:16" x14ac:dyDescent="0.2">
      <c r="A772">
        <v>741372891</v>
      </c>
      <c r="B772" t="s">
        <v>661</v>
      </c>
      <c r="C772">
        <v>316</v>
      </c>
      <c r="D772">
        <v>78</v>
      </c>
      <c r="E772">
        <v>80403</v>
      </c>
      <c r="F772">
        <v>100</v>
      </c>
      <c r="G772">
        <v>5103</v>
      </c>
      <c r="H772" t="s">
        <v>641</v>
      </c>
      <c r="I772">
        <v>2000</v>
      </c>
      <c r="J772">
        <v>4</v>
      </c>
      <c r="K772">
        <v>97</v>
      </c>
      <c r="L772">
        <v>19</v>
      </c>
      <c r="M772" t="s">
        <v>18</v>
      </c>
      <c r="N772" t="s">
        <v>19</v>
      </c>
      <c r="O772" t="s">
        <v>20</v>
      </c>
      <c r="P772" t="s">
        <v>642</v>
      </c>
    </row>
    <row r="773" spans="1:16" x14ac:dyDescent="0.2">
      <c r="A773">
        <v>741372912</v>
      </c>
      <c r="B773" t="s">
        <v>662</v>
      </c>
      <c r="C773">
        <v>316</v>
      </c>
      <c r="D773">
        <v>78</v>
      </c>
      <c r="E773">
        <v>80403</v>
      </c>
      <c r="F773">
        <v>100</v>
      </c>
      <c r="G773">
        <v>5103</v>
      </c>
      <c r="H773" t="s">
        <v>641</v>
      </c>
      <c r="I773">
        <v>2003</v>
      </c>
      <c r="J773">
        <v>4</v>
      </c>
      <c r="K773">
        <v>97</v>
      </c>
      <c r="L773">
        <v>19</v>
      </c>
      <c r="M773" t="s">
        <v>18</v>
      </c>
      <c r="N773" t="s">
        <v>19</v>
      </c>
      <c r="O773" t="s">
        <v>20</v>
      </c>
      <c r="P773" t="s">
        <v>642</v>
      </c>
    </row>
    <row r="774" spans="1:16" x14ac:dyDescent="0.2">
      <c r="A774">
        <v>741372916</v>
      </c>
      <c r="B774" t="s">
        <v>663</v>
      </c>
      <c r="C774">
        <v>316</v>
      </c>
      <c r="D774">
        <v>78</v>
      </c>
      <c r="E774">
        <v>80403</v>
      </c>
      <c r="F774">
        <v>100</v>
      </c>
      <c r="G774">
        <v>5103</v>
      </c>
      <c r="H774" t="s">
        <v>641</v>
      </c>
      <c r="I774">
        <v>2004</v>
      </c>
      <c r="J774">
        <v>1</v>
      </c>
      <c r="K774">
        <v>97</v>
      </c>
      <c r="L774">
        <v>19</v>
      </c>
      <c r="M774" t="s">
        <v>18</v>
      </c>
      <c r="N774" t="s">
        <v>19</v>
      </c>
      <c r="O774" t="s">
        <v>20</v>
      </c>
      <c r="P774" t="s">
        <v>642</v>
      </c>
    </row>
    <row r="775" spans="1:16" x14ac:dyDescent="0.2">
      <c r="A775">
        <v>741372923</v>
      </c>
      <c r="B775" t="s">
        <v>664</v>
      </c>
      <c r="C775">
        <v>316</v>
      </c>
      <c r="D775">
        <v>78</v>
      </c>
      <c r="E775">
        <v>80403</v>
      </c>
      <c r="F775">
        <v>100</v>
      </c>
      <c r="G775">
        <v>5103</v>
      </c>
      <c r="H775" t="s">
        <v>641</v>
      </c>
      <c r="I775">
        <v>2005</v>
      </c>
      <c r="J775">
        <v>1</v>
      </c>
      <c r="K775">
        <v>97</v>
      </c>
      <c r="L775">
        <v>19</v>
      </c>
      <c r="M775" t="s">
        <v>18</v>
      </c>
      <c r="N775" t="s">
        <v>19</v>
      </c>
      <c r="O775" t="s">
        <v>20</v>
      </c>
      <c r="P775" t="s">
        <v>642</v>
      </c>
    </row>
    <row r="776" spans="1:16" x14ac:dyDescent="0.2">
      <c r="A776">
        <v>741372925</v>
      </c>
      <c r="B776" t="s">
        <v>665</v>
      </c>
      <c r="C776">
        <v>316</v>
      </c>
      <c r="D776">
        <v>78</v>
      </c>
      <c r="E776">
        <v>80403</v>
      </c>
      <c r="F776">
        <v>100</v>
      </c>
      <c r="G776">
        <v>5103</v>
      </c>
      <c r="H776" t="s">
        <v>641</v>
      </c>
      <c r="I776">
        <v>2005</v>
      </c>
      <c r="J776">
        <v>3</v>
      </c>
      <c r="K776">
        <v>97</v>
      </c>
      <c r="L776">
        <v>19</v>
      </c>
      <c r="M776" t="s">
        <v>18</v>
      </c>
      <c r="N776" t="s">
        <v>19</v>
      </c>
      <c r="O776" t="s">
        <v>20</v>
      </c>
      <c r="P776" t="s">
        <v>642</v>
      </c>
    </row>
    <row r="777" spans="1:16" x14ac:dyDescent="0.2">
      <c r="A777">
        <v>741372903</v>
      </c>
      <c r="B777" t="s">
        <v>666</v>
      </c>
      <c r="C777">
        <v>316</v>
      </c>
      <c r="D777">
        <v>78</v>
      </c>
      <c r="E777">
        <v>80403</v>
      </c>
      <c r="F777">
        <v>100</v>
      </c>
      <c r="G777">
        <v>5103</v>
      </c>
      <c r="H777" t="s">
        <v>641</v>
      </c>
      <c r="I777">
        <v>2002</v>
      </c>
      <c r="J777">
        <v>2</v>
      </c>
      <c r="K777">
        <v>97</v>
      </c>
      <c r="L777">
        <v>19</v>
      </c>
      <c r="M777" t="s">
        <v>18</v>
      </c>
      <c r="N777" t="s">
        <v>19</v>
      </c>
      <c r="O777" t="s">
        <v>20</v>
      </c>
      <c r="P777" t="s">
        <v>642</v>
      </c>
    </row>
    <row r="778" spans="1:16" x14ac:dyDescent="0.2">
      <c r="A778">
        <v>741372972</v>
      </c>
      <c r="B778" t="s">
        <v>667</v>
      </c>
      <c r="C778">
        <v>316</v>
      </c>
      <c r="D778">
        <v>78</v>
      </c>
      <c r="E778">
        <v>80403</v>
      </c>
      <c r="F778">
        <v>100</v>
      </c>
      <c r="G778">
        <v>5103</v>
      </c>
      <c r="H778" t="s">
        <v>641</v>
      </c>
      <c r="I778">
        <v>2012</v>
      </c>
      <c r="J778">
        <v>1</v>
      </c>
      <c r="K778">
        <v>97</v>
      </c>
      <c r="L778">
        <v>19</v>
      </c>
      <c r="M778" t="s">
        <v>18</v>
      </c>
      <c r="N778" t="s">
        <v>19</v>
      </c>
      <c r="O778" t="s">
        <v>20</v>
      </c>
      <c r="P778" t="s">
        <v>642</v>
      </c>
    </row>
    <row r="779" spans="1:16" x14ac:dyDescent="0.2">
      <c r="A779">
        <v>741372924</v>
      </c>
      <c r="B779" t="s">
        <v>668</v>
      </c>
      <c r="C779">
        <v>316</v>
      </c>
      <c r="D779">
        <v>78</v>
      </c>
      <c r="E779">
        <v>80403</v>
      </c>
      <c r="F779">
        <v>100</v>
      </c>
      <c r="G779">
        <v>5103</v>
      </c>
      <c r="H779" t="s">
        <v>641</v>
      </c>
      <c r="I779">
        <v>2005</v>
      </c>
      <c r="J779">
        <v>2</v>
      </c>
      <c r="K779">
        <v>97</v>
      </c>
      <c r="L779">
        <v>19</v>
      </c>
      <c r="M779" t="s">
        <v>18</v>
      </c>
      <c r="N779" t="s">
        <v>19</v>
      </c>
      <c r="O779" t="s">
        <v>20</v>
      </c>
      <c r="P779" t="s">
        <v>642</v>
      </c>
    </row>
    <row r="780" spans="1:16" x14ac:dyDescent="0.2">
      <c r="A780">
        <v>741372926</v>
      </c>
      <c r="B780" t="s">
        <v>665</v>
      </c>
      <c r="C780">
        <v>316</v>
      </c>
      <c r="D780">
        <v>78</v>
      </c>
      <c r="E780">
        <v>80403</v>
      </c>
      <c r="F780">
        <v>100</v>
      </c>
      <c r="G780">
        <v>5103</v>
      </c>
      <c r="H780" t="s">
        <v>641</v>
      </c>
      <c r="I780">
        <v>2005</v>
      </c>
      <c r="J780">
        <v>4</v>
      </c>
      <c r="K780">
        <v>97</v>
      </c>
      <c r="L780">
        <v>19</v>
      </c>
      <c r="M780" t="s">
        <v>18</v>
      </c>
      <c r="N780" t="s">
        <v>19</v>
      </c>
      <c r="O780" t="s">
        <v>20</v>
      </c>
      <c r="P780" t="s">
        <v>642</v>
      </c>
    </row>
    <row r="781" spans="1:16" x14ac:dyDescent="0.2">
      <c r="A781">
        <v>741372931</v>
      </c>
      <c r="B781" t="s">
        <v>669</v>
      </c>
      <c r="C781">
        <v>316</v>
      </c>
      <c r="D781">
        <v>78</v>
      </c>
      <c r="E781">
        <v>80403</v>
      </c>
      <c r="F781">
        <v>100</v>
      </c>
      <c r="G781">
        <v>5103</v>
      </c>
      <c r="H781" t="s">
        <v>641</v>
      </c>
      <c r="I781">
        <v>2006</v>
      </c>
      <c r="J781">
        <v>2</v>
      </c>
      <c r="K781">
        <v>97</v>
      </c>
      <c r="L781">
        <v>19</v>
      </c>
      <c r="M781" t="s">
        <v>18</v>
      </c>
      <c r="N781" t="s">
        <v>19</v>
      </c>
      <c r="O781" t="s">
        <v>20</v>
      </c>
      <c r="P781" t="s">
        <v>642</v>
      </c>
    </row>
    <row r="782" spans="1:16" x14ac:dyDescent="0.2">
      <c r="A782">
        <v>741372909</v>
      </c>
      <c r="B782" t="s">
        <v>670</v>
      </c>
      <c r="C782">
        <v>316</v>
      </c>
      <c r="D782">
        <v>78</v>
      </c>
      <c r="E782">
        <v>80403</v>
      </c>
      <c r="F782">
        <v>100</v>
      </c>
      <c r="G782">
        <v>5103</v>
      </c>
      <c r="H782" t="s">
        <v>641</v>
      </c>
      <c r="I782">
        <v>2003</v>
      </c>
      <c r="J782">
        <v>1</v>
      </c>
      <c r="K782">
        <v>97</v>
      </c>
      <c r="L782">
        <v>19</v>
      </c>
      <c r="M782" t="s">
        <v>18</v>
      </c>
      <c r="N782" t="s">
        <v>19</v>
      </c>
      <c r="O782" t="s">
        <v>20</v>
      </c>
      <c r="P782" t="s">
        <v>642</v>
      </c>
    </row>
    <row r="783" spans="1:16" x14ac:dyDescent="0.2">
      <c r="A783">
        <v>741372910</v>
      </c>
      <c r="B783" t="s">
        <v>663</v>
      </c>
      <c r="C783">
        <v>316</v>
      </c>
      <c r="D783">
        <v>78</v>
      </c>
      <c r="E783">
        <v>80403</v>
      </c>
      <c r="F783">
        <v>100</v>
      </c>
      <c r="G783">
        <v>5103</v>
      </c>
      <c r="H783" t="s">
        <v>641</v>
      </c>
      <c r="I783">
        <v>2003</v>
      </c>
      <c r="J783">
        <v>2</v>
      </c>
      <c r="K783">
        <v>97</v>
      </c>
      <c r="L783">
        <v>19</v>
      </c>
      <c r="M783" t="s">
        <v>18</v>
      </c>
      <c r="N783" t="s">
        <v>19</v>
      </c>
      <c r="O783" t="s">
        <v>20</v>
      </c>
      <c r="P783" t="s">
        <v>642</v>
      </c>
    </row>
    <row r="784" spans="1:16" x14ac:dyDescent="0.2">
      <c r="A784">
        <v>741372918</v>
      </c>
      <c r="B784" t="s">
        <v>671</v>
      </c>
      <c r="C784">
        <v>316</v>
      </c>
      <c r="D784">
        <v>78</v>
      </c>
      <c r="E784">
        <v>80403</v>
      </c>
      <c r="F784">
        <v>100</v>
      </c>
      <c r="G784">
        <v>5103</v>
      </c>
      <c r="H784" t="s">
        <v>641</v>
      </c>
      <c r="I784">
        <v>2004</v>
      </c>
      <c r="J784">
        <v>3</v>
      </c>
      <c r="K784">
        <v>97</v>
      </c>
      <c r="L784">
        <v>19</v>
      </c>
      <c r="M784" t="s">
        <v>18</v>
      </c>
      <c r="N784" t="s">
        <v>19</v>
      </c>
      <c r="O784" t="s">
        <v>20</v>
      </c>
      <c r="P784" t="s">
        <v>642</v>
      </c>
    </row>
    <row r="785" spans="1:16" x14ac:dyDescent="0.2">
      <c r="A785">
        <v>741372932</v>
      </c>
      <c r="B785" t="s">
        <v>665</v>
      </c>
      <c r="C785">
        <v>316</v>
      </c>
      <c r="D785">
        <v>78</v>
      </c>
      <c r="E785">
        <v>80403</v>
      </c>
      <c r="F785">
        <v>100</v>
      </c>
      <c r="G785">
        <v>5103</v>
      </c>
      <c r="H785" t="s">
        <v>641</v>
      </c>
      <c r="I785">
        <v>2006</v>
      </c>
      <c r="J785">
        <v>3</v>
      </c>
      <c r="K785">
        <v>97</v>
      </c>
      <c r="L785">
        <v>19</v>
      </c>
      <c r="M785" t="s">
        <v>18</v>
      </c>
      <c r="N785" t="s">
        <v>19</v>
      </c>
      <c r="O785" t="s">
        <v>20</v>
      </c>
      <c r="P785" t="s">
        <v>642</v>
      </c>
    </row>
    <row r="786" spans="1:16" x14ac:dyDescent="0.2">
      <c r="A786">
        <v>741372905</v>
      </c>
      <c r="B786" t="s">
        <v>653</v>
      </c>
      <c r="C786">
        <v>316</v>
      </c>
      <c r="D786">
        <v>78</v>
      </c>
      <c r="E786">
        <v>80403</v>
      </c>
      <c r="F786">
        <v>100</v>
      </c>
      <c r="G786">
        <v>5103</v>
      </c>
      <c r="H786" t="s">
        <v>641</v>
      </c>
      <c r="I786">
        <v>2002</v>
      </c>
      <c r="J786">
        <v>4</v>
      </c>
      <c r="K786">
        <v>97</v>
      </c>
      <c r="L786">
        <v>19</v>
      </c>
      <c r="M786" t="s">
        <v>18</v>
      </c>
      <c r="N786" t="s">
        <v>19</v>
      </c>
      <c r="O786" t="s">
        <v>20</v>
      </c>
      <c r="P786" t="s">
        <v>642</v>
      </c>
    </row>
    <row r="787" spans="1:16" x14ac:dyDescent="0.2">
      <c r="A787">
        <v>741372973</v>
      </c>
      <c r="B787" t="s">
        <v>672</v>
      </c>
      <c r="C787">
        <v>316</v>
      </c>
      <c r="D787">
        <v>78</v>
      </c>
      <c r="E787">
        <v>80403</v>
      </c>
      <c r="F787">
        <v>100</v>
      </c>
      <c r="G787">
        <v>5103</v>
      </c>
      <c r="H787" t="s">
        <v>641</v>
      </c>
      <c r="I787">
        <v>2012</v>
      </c>
      <c r="J787">
        <v>2</v>
      </c>
      <c r="K787">
        <v>97</v>
      </c>
      <c r="L787">
        <v>19</v>
      </c>
      <c r="M787" t="s">
        <v>18</v>
      </c>
      <c r="N787" t="s">
        <v>19</v>
      </c>
      <c r="O787" t="s">
        <v>20</v>
      </c>
      <c r="P787" t="s">
        <v>642</v>
      </c>
    </row>
    <row r="788" spans="1:16" x14ac:dyDescent="0.2">
      <c r="A788">
        <v>741372917</v>
      </c>
      <c r="B788" t="s">
        <v>673</v>
      </c>
      <c r="C788">
        <v>316</v>
      </c>
      <c r="D788">
        <v>78</v>
      </c>
      <c r="E788">
        <v>80403</v>
      </c>
      <c r="F788">
        <v>100</v>
      </c>
      <c r="G788">
        <v>5103</v>
      </c>
      <c r="H788" t="s">
        <v>641</v>
      </c>
      <c r="I788">
        <v>2004</v>
      </c>
      <c r="J788">
        <v>2</v>
      </c>
      <c r="K788">
        <v>97</v>
      </c>
      <c r="L788">
        <v>19</v>
      </c>
      <c r="M788" t="s">
        <v>18</v>
      </c>
      <c r="N788" t="s">
        <v>19</v>
      </c>
      <c r="O788" t="s">
        <v>20</v>
      </c>
      <c r="P788" t="s">
        <v>642</v>
      </c>
    </row>
    <row r="789" spans="1:16" x14ac:dyDescent="0.2">
      <c r="A789">
        <v>741372933</v>
      </c>
      <c r="B789" t="s">
        <v>674</v>
      </c>
      <c r="C789">
        <v>316</v>
      </c>
      <c r="D789">
        <v>78</v>
      </c>
      <c r="E789">
        <v>80403</v>
      </c>
      <c r="F789">
        <v>100</v>
      </c>
      <c r="G789">
        <v>5103</v>
      </c>
      <c r="H789" t="s">
        <v>641</v>
      </c>
      <c r="I789">
        <v>2006</v>
      </c>
      <c r="J789">
        <v>4</v>
      </c>
      <c r="K789">
        <v>97</v>
      </c>
      <c r="L789">
        <v>19</v>
      </c>
      <c r="M789" t="s">
        <v>18</v>
      </c>
      <c r="N789" t="s">
        <v>19</v>
      </c>
      <c r="O789" t="s">
        <v>20</v>
      </c>
      <c r="P789" t="s">
        <v>642</v>
      </c>
    </row>
    <row r="790" spans="1:16" x14ac:dyDescent="0.2">
      <c r="A790">
        <v>741372911</v>
      </c>
      <c r="B790" t="s">
        <v>675</v>
      </c>
      <c r="C790">
        <v>316</v>
      </c>
      <c r="D790">
        <v>78</v>
      </c>
      <c r="E790">
        <v>80403</v>
      </c>
      <c r="F790">
        <v>100</v>
      </c>
      <c r="G790">
        <v>5103</v>
      </c>
      <c r="H790" t="s">
        <v>641</v>
      </c>
      <c r="I790">
        <v>2003</v>
      </c>
      <c r="J790">
        <v>3</v>
      </c>
      <c r="K790">
        <v>97</v>
      </c>
      <c r="L790">
        <v>19</v>
      </c>
      <c r="M790" t="s">
        <v>18</v>
      </c>
      <c r="N790" t="s">
        <v>19</v>
      </c>
      <c r="O790" t="s">
        <v>20</v>
      </c>
      <c r="P790" t="s">
        <v>642</v>
      </c>
    </row>
    <row r="791" spans="1:16" x14ac:dyDescent="0.2">
      <c r="A791">
        <v>741372902</v>
      </c>
      <c r="B791" t="s">
        <v>676</v>
      </c>
      <c r="C791">
        <v>316</v>
      </c>
      <c r="D791">
        <v>78</v>
      </c>
      <c r="E791">
        <v>80403</v>
      </c>
      <c r="F791">
        <v>100</v>
      </c>
      <c r="G791">
        <v>5103</v>
      </c>
      <c r="H791" t="s">
        <v>641</v>
      </c>
      <c r="I791">
        <v>2002</v>
      </c>
      <c r="J791">
        <v>1</v>
      </c>
      <c r="K791">
        <v>97</v>
      </c>
      <c r="L791">
        <v>19</v>
      </c>
      <c r="M791" t="s">
        <v>18</v>
      </c>
      <c r="N791" t="s">
        <v>19</v>
      </c>
      <c r="O791" t="s">
        <v>20</v>
      </c>
      <c r="P791" t="s">
        <v>642</v>
      </c>
    </row>
    <row r="792" spans="1:16" x14ac:dyDescent="0.2">
      <c r="A792">
        <v>741372930</v>
      </c>
      <c r="B792" t="s">
        <v>677</v>
      </c>
      <c r="C792">
        <v>316</v>
      </c>
      <c r="D792">
        <v>78</v>
      </c>
      <c r="E792">
        <v>80403</v>
      </c>
      <c r="F792">
        <v>100</v>
      </c>
      <c r="G792">
        <v>5103</v>
      </c>
      <c r="H792" t="s">
        <v>641</v>
      </c>
      <c r="I792">
        <v>2006</v>
      </c>
      <c r="J792">
        <v>1</v>
      </c>
      <c r="K792">
        <v>97</v>
      </c>
      <c r="L792">
        <v>19</v>
      </c>
      <c r="M792" t="s">
        <v>18</v>
      </c>
      <c r="N792" t="s">
        <v>19</v>
      </c>
      <c r="O792" t="s">
        <v>20</v>
      </c>
      <c r="P792" t="s">
        <v>642</v>
      </c>
    </row>
    <row r="793" spans="1:16" x14ac:dyDescent="0.2">
      <c r="A793">
        <v>741372904</v>
      </c>
      <c r="B793" t="s">
        <v>678</v>
      </c>
      <c r="C793">
        <v>316</v>
      </c>
      <c r="D793">
        <v>78</v>
      </c>
      <c r="E793">
        <v>80403</v>
      </c>
      <c r="F793">
        <v>100</v>
      </c>
      <c r="G793">
        <v>5103</v>
      </c>
      <c r="H793" t="s">
        <v>641</v>
      </c>
      <c r="I793">
        <v>2002</v>
      </c>
      <c r="J793">
        <v>3</v>
      </c>
      <c r="K793">
        <v>97</v>
      </c>
      <c r="L793">
        <v>19</v>
      </c>
      <c r="M793" t="s">
        <v>18</v>
      </c>
      <c r="N793" t="s">
        <v>19</v>
      </c>
      <c r="O793" t="s">
        <v>20</v>
      </c>
      <c r="P793" t="s">
        <v>642</v>
      </c>
    </row>
    <row r="794" spans="1:16" x14ac:dyDescent="0.2">
      <c r="A794">
        <v>741372919</v>
      </c>
      <c r="B794" t="s">
        <v>665</v>
      </c>
      <c r="C794">
        <v>316</v>
      </c>
      <c r="D794">
        <v>78</v>
      </c>
      <c r="E794">
        <v>80403</v>
      </c>
      <c r="F794">
        <v>100</v>
      </c>
      <c r="G794">
        <v>5103</v>
      </c>
      <c r="H794" t="s">
        <v>641</v>
      </c>
      <c r="I794">
        <v>2004</v>
      </c>
      <c r="J794">
        <v>4</v>
      </c>
      <c r="K794">
        <v>97</v>
      </c>
      <c r="L794">
        <v>19</v>
      </c>
      <c r="M794" t="s">
        <v>18</v>
      </c>
      <c r="N794" t="s">
        <v>19</v>
      </c>
      <c r="O794" t="s">
        <v>20</v>
      </c>
      <c r="P794" t="s">
        <v>642</v>
      </c>
    </row>
    <row r="795" spans="1:16" x14ac:dyDescent="0.2">
      <c r="A795">
        <v>741372974</v>
      </c>
      <c r="B795" t="s">
        <v>679</v>
      </c>
      <c r="C795">
        <v>316</v>
      </c>
      <c r="D795">
        <v>78</v>
      </c>
      <c r="E795">
        <v>80403</v>
      </c>
      <c r="F795">
        <v>100</v>
      </c>
      <c r="G795">
        <v>5103</v>
      </c>
      <c r="H795" t="s">
        <v>641</v>
      </c>
      <c r="I795">
        <v>2012</v>
      </c>
      <c r="J795">
        <v>3</v>
      </c>
      <c r="K795">
        <v>97</v>
      </c>
      <c r="L795">
        <v>19</v>
      </c>
      <c r="M795" t="s">
        <v>18</v>
      </c>
      <c r="N795" t="s">
        <v>19</v>
      </c>
      <c r="O795" t="s">
        <v>20</v>
      </c>
      <c r="P795" t="s">
        <v>642</v>
      </c>
    </row>
    <row r="796" spans="1:16" x14ac:dyDescent="0.2">
      <c r="A796">
        <v>741372979</v>
      </c>
      <c r="B796" t="s">
        <v>680</v>
      </c>
      <c r="C796">
        <v>316</v>
      </c>
      <c r="D796">
        <v>78</v>
      </c>
      <c r="E796">
        <v>80403</v>
      </c>
      <c r="F796">
        <v>100</v>
      </c>
      <c r="G796">
        <v>5103</v>
      </c>
      <c r="H796" t="s">
        <v>641</v>
      </c>
      <c r="I796">
        <v>2013</v>
      </c>
      <c r="J796">
        <v>1</v>
      </c>
      <c r="K796">
        <v>97</v>
      </c>
      <c r="L796">
        <v>19</v>
      </c>
      <c r="M796" t="s">
        <v>18</v>
      </c>
      <c r="N796" t="s">
        <v>19</v>
      </c>
      <c r="O796" t="s">
        <v>20</v>
      </c>
      <c r="P796" t="s">
        <v>642</v>
      </c>
    </row>
    <row r="797" spans="1:16" x14ac:dyDescent="0.2">
      <c r="A797">
        <v>741372975</v>
      </c>
      <c r="B797" t="s">
        <v>681</v>
      </c>
      <c r="C797">
        <v>316</v>
      </c>
      <c r="D797">
        <v>78</v>
      </c>
      <c r="E797">
        <v>80403</v>
      </c>
      <c r="F797">
        <v>100</v>
      </c>
      <c r="G797">
        <v>5103</v>
      </c>
      <c r="H797" t="s">
        <v>641</v>
      </c>
      <c r="I797">
        <v>2012</v>
      </c>
      <c r="J797">
        <v>4</v>
      </c>
      <c r="K797">
        <v>97</v>
      </c>
      <c r="L797">
        <v>19</v>
      </c>
      <c r="M797" t="s">
        <v>18</v>
      </c>
      <c r="N797" t="s">
        <v>19</v>
      </c>
      <c r="O797" t="s">
        <v>20</v>
      </c>
      <c r="P797" t="s">
        <v>642</v>
      </c>
    </row>
    <row r="798" spans="1:16" x14ac:dyDescent="0.2">
      <c r="A798">
        <v>741372980</v>
      </c>
      <c r="B798" t="s">
        <v>682</v>
      </c>
      <c r="C798">
        <v>316</v>
      </c>
      <c r="D798">
        <v>78</v>
      </c>
      <c r="E798">
        <v>80403</v>
      </c>
      <c r="F798">
        <v>100</v>
      </c>
      <c r="G798">
        <v>5103</v>
      </c>
      <c r="H798" t="s">
        <v>641</v>
      </c>
      <c r="I798">
        <v>2013</v>
      </c>
      <c r="J798">
        <v>2</v>
      </c>
      <c r="K798">
        <v>97</v>
      </c>
      <c r="L798">
        <v>19</v>
      </c>
      <c r="M798" t="s">
        <v>18</v>
      </c>
      <c r="N798" t="s">
        <v>19</v>
      </c>
      <c r="O798" t="s">
        <v>20</v>
      </c>
      <c r="P798" t="s">
        <v>642</v>
      </c>
    </row>
    <row r="799" spans="1:16" x14ac:dyDescent="0.2">
      <c r="A799">
        <v>741372981</v>
      </c>
      <c r="B799" t="s">
        <v>683</v>
      </c>
      <c r="C799">
        <v>316</v>
      </c>
      <c r="D799">
        <v>78</v>
      </c>
      <c r="E799">
        <v>80403</v>
      </c>
      <c r="F799">
        <v>100</v>
      </c>
      <c r="G799">
        <v>5103</v>
      </c>
      <c r="H799" t="s">
        <v>641</v>
      </c>
      <c r="I799">
        <v>2013</v>
      </c>
      <c r="J799">
        <v>3</v>
      </c>
      <c r="K799">
        <v>97</v>
      </c>
      <c r="L799">
        <v>19</v>
      </c>
      <c r="M799" t="s">
        <v>18</v>
      </c>
      <c r="N799" t="s">
        <v>19</v>
      </c>
      <c r="O799" t="s">
        <v>20</v>
      </c>
      <c r="P799" t="s">
        <v>642</v>
      </c>
    </row>
    <row r="800" spans="1:16" x14ac:dyDescent="0.2">
      <c r="A800">
        <v>741372982</v>
      </c>
      <c r="B800" t="s">
        <v>683</v>
      </c>
      <c r="C800">
        <v>316</v>
      </c>
      <c r="D800">
        <v>78</v>
      </c>
      <c r="E800">
        <v>80403</v>
      </c>
      <c r="F800">
        <v>100</v>
      </c>
      <c r="G800">
        <v>5103</v>
      </c>
      <c r="H800" t="s">
        <v>641</v>
      </c>
      <c r="I800">
        <v>2013</v>
      </c>
      <c r="J800">
        <v>4</v>
      </c>
      <c r="K800">
        <v>97</v>
      </c>
      <c r="L800">
        <v>19</v>
      </c>
      <c r="M800" t="s">
        <v>18</v>
      </c>
      <c r="N800" t="s">
        <v>19</v>
      </c>
      <c r="O800" t="s">
        <v>20</v>
      </c>
      <c r="P800" t="s">
        <v>642</v>
      </c>
    </row>
    <row r="801" spans="1:16" x14ac:dyDescent="0.2">
      <c r="A801">
        <v>763234640</v>
      </c>
      <c r="B801" t="s">
        <v>684</v>
      </c>
      <c r="C801">
        <v>316</v>
      </c>
      <c r="D801">
        <v>78</v>
      </c>
      <c r="E801">
        <v>80403</v>
      </c>
      <c r="F801">
        <v>100</v>
      </c>
      <c r="G801">
        <v>5103</v>
      </c>
      <c r="H801" t="s">
        <v>641</v>
      </c>
      <c r="I801">
        <v>2015</v>
      </c>
      <c r="J801">
        <v>3</v>
      </c>
      <c r="K801">
        <v>97</v>
      </c>
      <c r="L801">
        <v>19</v>
      </c>
      <c r="M801" t="s">
        <v>18</v>
      </c>
      <c r="N801" t="s">
        <v>19</v>
      </c>
      <c r="O801" t="s">
        <v>20</v>
      </c>
      <c r="P801" t="s">
        <v>642</v>
      </c>
    </row>
    <row r="802" spans="1:16" x14ac:dyDescent="0.2">
      <c r="A802">
        <v>746641890</v>
      </c>
      <c r="B802" t="s">
        <v>685</v>
      </c>
      <c r="C802">
        <v>316</v>
      </c>
      <c r="D802">
        <v>78</v>
      </c>
      <c r="E802">
        <v>80403</v>
      </c>
      <c r="F802">
        <v>100</v>
      </c>
      <c r="G802">
        <v>5103</v>
      </c>
      <c r="H802" t="s">
        <v>641</v>
      </c>
      <c r="I802">
        <v>2014</v>
      </c>
      <c r="J802">
        <v>1</v>
      </c>
      <c r="K802">
        <v>97</v>
      </c>
      <c r="L802">
        <v>19</v>
      </c>
      <c r="M802" t="s">
        <v>18</v>
      </c>
      <c r="N802" t="s">
        <v>19</v>
      </c>
      <c r="O802" t="s">
        <v>20</v>
      </c>
      <c r="P802" t="s">
        <v>642</v>
      </c>
    </row>
    <row r="803" spans="1:16" x14ac:dyDescent="0.2">
      <c r="A803">
        <v>763234638</v>
      </c>
      <c r="B803" t="s">
        <v>682</v>
      </c>
      <c r="C803">
        <v>316</v>
      </c>
      <c r="D803">
        <v>78</v>
      </c>
      <c r="E803">
        <v>80403</v>
      </c>
      <c r="F803">
        <v>100</v>
      </c>
      <c r="G803">
        <v>5103</v>
      </c>
      <c r="H803" t="s">
        <v>641</v>
      </c>
      <c r="I803">
        <v>2015</v>
      </c>
      <c r="J803">
        <v>1</v>
      </c>
      <c r="K803">
        <v>97</v>
      </c>
      <c r="L803">
        <v>19</v>
      </c>
      <c r="M803" t="s">
        <v>18</v>
      </c>
      <c r="N803" t="s">
        <v>19</v>
      </c>
      <c r="O803" t="s">
        <v>20</v>
      </c>
      <c r="P803" t="s">
        <v>642</v>
      </c>
    </row>
    <row r="804" spans="1:16" x14ac:dyDescent="0.2">
      <c r="A804">
        <v>746641891</v>
      </c>
      <c r="B804" t="s">
        <v>667</v>
      </c>
      <c r="C804">
        <v>316</v>
      </c>
      <c r="D804">
        <v>78</v>
      </c>
      <c r="E804">
        <v>80403</v>
      </c>
      <c r="F804">
        <v>100</v>
      </c>
      <c r="G804">
        <v>5103</v>
      </c>
      <c r="H804" t="s">
        <v>641</v>
      </c>
      <c r="I804">
        <v>2014</v>
      </c>
      <c r="J804">
        <v>2</v>
      </c>
      <c r="K804">
        <v>97</v>
      </c>
      <c r="L804">
        <v>19</v>
      </c>
      <c r="M804" t="s">
        <v>18</v>
      </c>
      <c r="N804" t="s">
        <v>19</v>
      </c>
      <c r="O804" t="s">
        <v>20</v>
      </c>
      <c r="P804" t="s">
        <v>642</v>
      </c>
    </row>
    <row r="805" spans="1:16" x14ac:dyDescent="0.2">
      <c r="A805">
        <v>746641892</v>
      </c>
      <c r="B805" t="s">
        <v>685</v>
      </c>
      <c r="C805">
        <v>316</v>
      </c>
      <c r="D805">
        <v>78</v>
      </c>
      <c r="E805">
        <v>80403</v>
      </c>
      <c r="F805">
        <v>100</v>
      </c>
      <c r="G805">
        <v>5103</v>
      </c>
      <c r="H805" t="s">
        <v>641</v>
      </c>
      <c r="I805">
        <v>2014</v>
      </c>
      <c r="J805">
        <v>3</v>
      </c>
      <c r="K805">
        <v>97</v>
      </c>
      <c r="L805">
        <v>19</v>
      </c>
      <c r="M805" t="s">
        <v>18</v>
      </c>
      <c r="N805" t="s">
        <v>19</v>
      </c>
      <c r="O805" t="s">
        <v>20</v>
      </c>
      <c r="P805" t="s">
        <v>642</v>
      </c>
    </row>
    <row r="806" spans="1:16" x14ac:dyDescent="0.2">
      <c r="A806">
        <v>763234641</v>
      </c>
      <c r="B806" t="s">
        <v>672</v>
      </c>
      <c r="C806">
        <v>316</v>
      </c>
      <c r="D806">
        <v>78</v>
      </c>
      <c r="E806">
        <v>80403</v>
      </c>
      <c r="F806">
        <v>100</v>
      </c>
      <c r="G806">
        <v>5103</v>
      </c>
      <c r="H806" t="s">
        <v>641</v>
      </c>
      <c r="I806">
        <v>2015</v>
      </c>
      <c r="J806">
        <v>4</v>
      </c>
      <c r="K806">
        <v>97</v>
      </c>
      <c r="L806">
        <v>19</v>
      </c>
      <c r="M806" t="s">
        <v>18</v>
      </c>
      <c r="N806" t="s">
        <v>19</v>
      </c>
      <c r="O806" t="s">
        <v>20</v>
      </c>
      <c r="P806" t="s">
        <v>642</v>
      </c>
    </row>
    <row r="807" spans="1:16" x14ac:dyDescent="0.2">
      <c r="A807">
        <v>763234639</v>
      </c>
      <c r="B807" t="s">
        <v>682</v>
      </c>
      <c r="C807">
        <v>316</v>
      </c>
      <c r="D807">
        <v>78</v>
      </c>
      <c r="E807">
        <v>80403</v>
      </c>
      <c r="F807">
        <v>100</v>
      </c>
      <c r="G807">
        <v>5103</v>
      </c>
      <c r="H807" t="s">
        <v>641</v>
      </c>
      <c r="I807">
        <v>2015</v>
      </c>
      <c r="J807">
        <v>2</v>
      </c>
      <c r="K807">
        <v>97</v>
      </c>
      <c r="L807">
        <v>19</v>
      </c>
      <c r="M807" t="s">
        <v>18</v>
      </c>
      <c r="N807" t="s">
        <v>19</v>
      </c>
      <c r="O807" t="s">
        <v>20</v>
      </c>
      <c r="P807" t="s">
        <v>642</v>
      </c>
    </row>
    <row r="808" spans="1:16" x14ac:dyDescent="0.2">
      <c r="A808">
        <v>746641893</v>
      </c>
      <c r="B808" t="s">
        <v>685</v>
      </c>
      <c r="C808">
        <v>316</v>
      </c>
      <c r="D808">
        <v>78</v>
      </c>
      <c r="E808">
        <v>80403</v>
      </c>
      <c r="F808">
        <v>100</v>
      </c>
      <c r="G808">
        <v>5103</v>
      </c>
      <c r="H808" t="s">
        <v>641</v>
      </c>
      <c r="I808">
        <v>2014</v>
      </c>
      <c r="J808">
        <v>4</v>
      </c>
      <c r="K808">
        <v>97</v>
      </c>
      <c r="L808">
        <v>19</v>
      </c>
      <c r="M808" t="s">
        <v>18</v>
      </c>
      <c r="N808" t="s">
        <v>19</v>
      </c>
      <c r="O808" t="s">
        <v>20</v>
      </c>
      <c r="P808" t="s">
        <v>642</v>
      </c>
    </row>
    <row r="809" spans="1:16" x14ac:dyDescent="0.2">
      <c r="A809">
        <v>886200408</v>
      </c>
      <c r="B809" t="s">
        <v>686</v>
      </c>
      <c r="C809">
        <v>316</v>
      </c>
      <c r="D809">
        <v>78</v>
      </c>
      <c r="E809">
        <v>80403</v>
      </c>
      <c r="F809">
        <v>100</v>
      </c>
      <c r="G809">
        <v>5103</v>
      </c>
      <c r="H809" t="s">
        <v>641</v>
      </c>
      <c r="I809">
        <v>2018</v>
      </c>
      <c r="J809">
        <v>4</v>
      </c>
      <c r="K809">
        <v>97</v>
      </c>
      <c r="L809">
        <v>19</v>
      </c>
      <c r="M809" t="s">
        <v>18</v>
      </c>
      <c r="N809" t="s">
        <v>19</v>
      </c>
      <c r="O809" t="s">
        <v>20</v>
      </c>
      <c r="P809" t="s">
        <v>642</v>
      </c>
    </row>
    <row r="810" spans="1:16" x14ac:dyDescent="0.2">
      <c r="A810">
        <v>982408163</v>
      </c>
      <c r="B810" t="s">
        <v>687</v>
      </c>
      <c r="C810">
        <v>316</v>
      </c>
      <c r="D810">
        <v>78</v>
      </c>
      <c r="E810">
        <v>80403</v>
      </c>
      <c r="F810">
        <v>100</v>
      </c>
      <c r="G810">
        <v>5103</v>
      </c>
      <c r="H810" t="s">
        <v>641</v>
      </c>
      <c r="I810">
        <v>2019</v>
      </c>
      <c r="J810">
        <v>2</v>
      </c>
      <c r="K810">
        <v>97</v>
      </c>
      <c r="L810">
        <v>19</v>
      </c>
      <c r="M810" t="s">
        <v>18</v>
      </c>
      <c r="N810" t="s">
        <v>19</v>
      </c>
      <c r="O810" t="s">
        <v>20</v>
      </c>
      <c r="P810" t="s">
        <v>642</v>
      </c>
    </row>
    <row r="811" spans="1:16" x14ac:dyDescent="0.2">
      <c r="A811">
        <v>1107045372</v>
      </c>
      <c r="B811" t="s">
        <v>688</v>
      </c>
      <c r="C811">
        <v>316</v>
      </c>
      <c r="D811">
        <v>78</v>
      </c>
      <c r="E811">
        <v>80403</v>
      </c>
      <c r="F811">
        <v>100</v>
      </c>
      <c r="G811">
        <v>5103</v>
      </c>
      <c r="H811" t="s">
        <v>641</v>
      </c>
      <c r="I811">
        <v>2020</v>
      </c>
      <c r="J811">
        <v>4</v>
      </c>
      <c r="K811">
        <v>97</v>
      </c>
      <c r="L811">
        <v>19</v>
      </c>
      <c r="M811" t="s">
        <v>18</v>
      </c>
      <c r="N811" t="s">
        <v>19</v>
      </c>
      <c r="O811" t="s">
        <v>20</v>
      </c>
      <c r="P811" t="s">
        <v>642</v>
      </c>
    </row>
    <row r="812" spans="1:16" x14ac:dyDescent="0.2">
      <c r="A812">
        <v>840144461</v>
      </c>
      <c r="B812" t="s">
        <v>689</v>
      </c>
      <c r="C812">
        <v>316</v>
      </c>
      <c r="D812">
        <v>78</v>
      </c>
      <c r="E812">
        <v>80403</v>
      </c>
      <c r="F812">
        <v>100</v>
      </c>
      <c r="G812">
        <v>5103</v>
      </c>
      <c r="H812" t="s">
        <v>641</v>
      </c>
      <c r="I812">
        <v>2017</v>
      </c>
      <c r="J812">
        <v>1</v>
      </c>
      <c r="K812">
        <v>97</v>
      </c>
      <c r="L812">
        <v>19</v>
      </c>
      <c r="M812" t="s">
        <v>18</v>
      </c>
      <c r="N812" t="s">
        <v>19</v>
      </c>
      <c r="O812" t="s">
        <v>20</v>
      </c>
      <c r="P812" t="s">
        <v>642</v>
      </c>
    </row>
    <row r="813" spans="1:16" x14ac:dyDescent="0.2">
      <c r="A813">
        <v>840146357</v>
      </c>
      <c r="B813" t="s">
        <v>688</v>
      </c>
      <c r="C813">
        <v>316</v>
      </c>
      <c r="D813">
        <v>78</v>
      </c>
      <c r="E813">
        <v>80403</v>
      </c>
      <c r="F813">
        <v>100</v>
      </c>
      <c r="G813">
        <v>5103</v>
      </c>
      <c r="H813" t="s">
        <v>641</v>
      </c>
      <c r="I813">
        <v>2017</v>
      </c>
      <c r="J813">
        <v>2</v>
      </c>
      <c r="K813">
        <v>97</v>
      </c>
      <c r="L813">
        <v>19</v>
      </c>
      <c r="M813" t="s">
        <v>18</v>
      </c>
      <c r="N813" t="s">
        <v>19</v>
      </c>
      <c r="O813" t="s">
        <v>20</v>
      </c>
      <c r="P813" t="s">
        <v>642</v>
      </c>
    </row>
    <row r="814" spans="1:16" x14ac:dyDescent="0.2">
      <c r="A814">
        <v>781274975</v>
      </c>
      <c r="B814" t="s">
        <v>690</v>
      </c>
      <c r="C814">
        <v>316</v>
      </c>
      <c r="D814">
        <v>78</v>
      </c>
      <c r="E814">
        <v>80403</v>
      </c>
      <c r="F814">
        <v>100</v>
      </c>
      <c r="G814">
        <v>5103</v>
      </c>
      <c r="H814" t="s">
        <v>641</v>
      </c>
      <c r="I814">
        <v>2016</v>
      </c>
      <c r="J814">
        <v>1</v>
      </c>
      <c r="K814">
        <v>97</v>
      </c>
      <c r="L814">
        <v>19</v>
      </c>
      <c r="M814" t="s">
        <v>18</v>
      </c>
      <c r="N814" t="s">
        <v>19</v>
      </c>
      <c r="O814" t="s">
        <v>20</v>
      </c>
      <c r="P814" t="s">
        <v>642</v>
      </c>
    </row>
    <row r="815" spans="1:16" x14ac:dyDescent="0.2">
      <c r="A815">
        <v>840146374</v>
      </c>
      <c r="B815" t="s">
        <v>691</v>
      </c>
      <c r="C815">
        <v>316</v>
      </c>
      <c r="D815">
        <v>78</v>
      </c>
      <c r="E815">
        <v>80403</v>
      </c>
      <c r="F815">
        <v>100</v>
      </c>
      <c r="G815">
        <v>5103</v>
      </c>
      <c r="H815" t="s">
        <v>641</v>
      </c>
      <c r="I815">
        <v>2017</v>
      </c>
      <c r="J815">
        <v>3</v>
      </c>
      <c r="K815">
        <v>97</v>
      </c>
      <c r="L815">
        <v>19</v>
      </c>
      <c r="M815" t="s">
        <v>18</v>
      </c>
      <c r="N815" t="s">
        <v>19</v>
      </c>
      <c r="O815" t="s">
        <v>20</v>
      </c>
      <c r="P815" t="s">
        <v>642</v>
      </c>
    </row>
    <row r="816" spans="1:16" x14ac:dyDescent="0.2">
      <c r="A816">
        <v>982422867</v>
      </c>
      <c r="B816" t="s">
        <v>689</v>
      </c>
      <c r="C816">
        <v>316</v>
      </c>
      <c r="D816">
        <v>78</v>
      </c>
      <c r="E816">
        <v>80403</v>
      </c>
      <c r="F816">
        <v>100</v>
      </c>
      <c r="G816">
        <v>5103</v>
      </c>
      <c r="H816" t="s">
        <v>641</v>
      </c>
      <c r="I816">
        <v>2019</v>
      </c>
      <c r="J816">
        <v>3</v>
      </c>
      <c r="K816">
        <v>97</v>
      </c>
      <c r="L816">
        <v>19</v>
      </c>
      <c r="M816" t="s">
        <v>18</v>
      </c>
      <c r="N816" t="s">
        <v>19</v>
      </c>
      <c r="O816" t="s">
        <v>20</v>
      </c>
      <c r="P816" t="s">
        <v>642</v>
      </c>
    </row>
    <row r="817" spans="1:16" x14ac:dyDescent="0.2">
      <c r="A817">
        <v>886205710</v>
      </c>
      <c r="B817" t="s">
        <v>692</v>
      </c>
      <c r="C817">
        <v>316</v>
      </c>
      <c r="D817">
        <v>78</v>
      </c>
      <c r="E817">
        <v>80403</v>
      </c>
      <c r="F817">
        <v>100</v>
      </c>
      <c r="G817">
        <v>5103</v>
      </c>
      <c r="H817" t="s">
        <v>641</v>
      </c>
      <c r="I817">
        <v>2018</v>
      </c>
      <c r="J817">
        <v>1</v>
      </c>
      <c r="K817">
        <v>97</v>
      </c>
      <c r="L817">
        <v>19</v>
      </c>
      <c r="M817" t="s">
        <v>18</v>
      </c>
      <c r="N817" t="s">
        <v>19</v>
      </c>
      <c r="O817" t="s">
        <v>20</v>
      </c>
      <c r="P817" t="s">
        <v>642</v>
      </c>
    </row>
    <row r="818" spans="1:16" x14ac:dyDescent="0.2">
      <c r="A818">
        <v>781274978</v>
      </c>
      <c r="B818" t="s">
        <v>687</v>
      </c>
      <c r="C818">
        <v>316</v>
      </c>
      <c r="D818">
        <v>78</v>
      </c>
      <c r="E818">
        <v>80403</v>
      </c>
      <c r="F818">
        <v>100</v>
      </c>
      <c r="G818">
        <v>5103</v>
      </c>
      <c r="H818" t="s">
        <v>641</v>
      </c>
      <c r="I818">
        <v>2016</v>
      </c>
      <c r="J818">
        <v>4</v>
      </c>
      <c r="K818">
        <v>97</v>
      </c>
      <c r="L818">
        <v>19</v>
      </c>
      <c r="M818" t="s">
        <v>18</v>
      </c>
      <c r="N818" t="s">
        <v>19</v>
      </c>
      <c r="O818" t="s">
        <v>20</v>
      </c>
      <c r="P818" t="s">
        <v>642</v>
      </c>
    </row>
    <row r="819" spans="1:16" x14ac:dyDescent="0.2">
      <c r="A819">
        <v>886200189</v>
      </c>
      <c r="B819" t="s">
        <v>693</v>
      </c>
      <c r="C819">
        <v>316</v>
      </c>
      <c r="D819">
        <v>78</v>
      </c>
      <c r="E819">
        <v>80403</v>
      </c>
      <c r="F819">
        <v>100</v>
      </c>
      <c r="G819">
        <v>5103</v>
      </c>
      <c r="H819" t="s">
        <v>641</v>
      </c>
      <c r="I819">
        <v>2018</v>
      </c>
      <c r="J819">
        <v>2</v>
      </c>
      <c r="K819">
        <v>97</v>
      </c>
      <c r="L819">
        <v>19</v>
      </c>
      <c r="M819" t="s">
        <v>18</v>
      </c>
      <c r="N819" t="s">
        <v>19</v>
      </c>
      <c r="O819" t="s">
        <v>20</v>
      </c>
      <c r="P819" t="s">
        <v>642</v>
      </c>
    </row>
    <row r="820" spans="1:16" x14ac:dyDescent="0.2">
      <c r="A820">
        <v>982397569</v>
      </c>
      <c r="B820" t="s">
        <v>694</v>
      </c>
      <c r="C820">
        <v>316</v>
      </c>
      <c r="D820">
        <v>78</v>
      </c>
      <c r="E820">
        <v>80403</v>
      </c>
      <c r="F820">
        <v>100</v>
      </c>
      <c r="G820">
        <v>5103</v>
      </c>
      <c r="H820" t="s">
        <v>641</v>
      </c>
      <c r="I820">
        <v>2019</v>
      </c>
      <c r="J820">
        <v>1</v>
      </c>
      <c r="K820">
        <v>97</v>
      </c>
      <c r="L820">
        <v>19</v>
      </c>
      <c r="M820" t="s">
        <v>18</v>
      </c>
      <c r="N820" t="s">
        <v>19</v>
      </c>
      <c r="O820" t="s">
        <v>20</v>
      </c>
      <c r="P820" t="s">
        <v>642</v>
      </c>
    </row>
    <row r="821" spans="1:16" x14ac:dyDescent="0.2">
      <c r="A821">
        <v>982397803</v>
      </c>
      <c r="B821" t="s">
        <v>689</v>
      </c>
      <c r="C821">
        <v>316</v>
      </c>
      <c r="D821">
        <v>78</v>
      </c>
      <c r="E821">
        <v>80403</v>
      </c>
      <c r="F821">
        <v>100</v>
      </c>
      <c r="G821">
        <v>5103</v>
      </c>
      <c r="H821" t="s">
        <v>641</v>
      </c>
      <c r="I821">
        <v>2019</v>
      </c>
      <c r="J821">
        <v>4</v>
      </c>
      <c r="K821">
        <v>97</v>
      </c>
      <c r="L821">
        <v>19</v>
      </c>
      <c r="M821" t="s">
        <v>18</v>
      </c>
      <c r="N821" t="s">
        <v>19</v>
      </c>
      <c r="O821" t="s">
        <v>20</v>
      </c>
      <c r="P821" t="s">
        <v>642</v>
      </c>
    </row>
    <row r="822" spans="1:16" x14ac:dyDescent="0.2">
      <c r="A822">
        <v>1107036470</v>
      </c>
      <c r="B822" t="s">
        <v>691</v>
      </c>
      <c r="C822">
        <v>316</v>
      </c>
      <c r="D822">
        <v>78</v>
      </c>
      <c r="E822">
        <v>80403</v>
      </c>
      <c r="F822">
        <v>100</v>
      </c>
      <c r="G822">
        <v>5103</v>
      </c>
      <c r="H822" t="s">
        <v>641</v>
      </c>
      <c r="I822">
        <v>2020</v>
      </c>
      <c r="J822">
        <v>3</v>
      </c>
      <c r="K822">
        <v>97</v>
      </c>
      <c r="L822">
        <v>19</v>
      </c>
      <c r="M822" t="s">
        <v>18</v>
      </c>
      <c r="N822" t="s">
        <v>19</v>
      </c>
      <c r="O822" t="s">
        <v>20</v>
      </c>
      <c r="P822" t="s">
        <v>642</v>
      </c>
    </row>
    <row r="823" spans="1:16" x14ac:dyDescent="0.2">
      <c r="A823">
        <v>741372958</v>
      </c>
      <c r="B823" t="s">
        <v>644</v>
      </c>
      <c r="C823">
        <v>316</v>
      </c>
      <c r="D823">
        <v>78</v>
      </c>
      <c r="E823">
        <v>80403</v>
      </c>
      <c r="F823">
        <v>100</v>
      </c>
      <c r="G823">
        <v>5103</v>
      </c>
      <c r="H823" t="s">
        <v>641</v>
      </c>
      <c r="I823">
        <v>2010</v>
      </c>
      <c r="J823">
        <v>1</v>
      </c>
      <c r="K823">
        <v>97</v>
      </c>
      <c r="L823">
        <v>19</v>
      </c>
      <c r="M823" t="s">
        <v>18</v>
      </c>
      <c r="N823" t="s">
        <v>19</v>
      </c>
      <c r="O823" t="s">
        <v>20</v>
      </c>
      <c r="P823" t="s">
        <v>642</v>
      </c>
    </row>
    <row r="824" spans="1:16" x14ac:dyDescent="0.2">
      <c r="A824">
        <v>1107045127</v>
      </c>
      <c r="B824" t="s">
        <v>692</v>
      </c>
      <c r="C824">
        <v>316</v>
      </c>
      <c r="D824">
        <v>78</v>
      </c>
      <c r="E824">
        <v>80403</v>
      </c>
      <c r="F824">
        <v>100</v>
      </c>
      <c r="G824">
        <v>5103</v>
      </c>
      <c r="H824" t="s">
        <v>641</v>
      </c>
      <c r="I824">
        <v>2020</v>
      </c>
      <c r="J824">
        <v>2</v>
      </c>
      <c r="K824">
        <v>97</v>
      </c>
      <c r="L824">
        <v>19</v>
      </c>
      <c r="M824" t="s">
        <v>18</v>
      </c>
      <c r="N824" t="s">
        <v>19</v>
      </c>
      <c r="O824" t="s">
        <v>20</v>
      </c>
      <c r="P824" t="s">
        <v>642</v>
      </c>
    </row>
    <row r="825" spans="1:16" x14ac:dyDescent="0.2">
      <c r="A825">
        <v>781274976</v>
      </c>
      <c r="B825" t="s">
        <v>695</v>
      </c>
      <c r="C825">
        <v>316</v>
      </c>
      <c r="D825">
        <v>78</v>
      </c>
      <c r="E825">
        <v>80403</v>
      </c>
      <c r="F825">
        <v>100</v>
      </c>
      <c r="G825">
        <v>5103</v>
      </c>
      <c r="H825" t="s">
        <v>641</v>
      </c>
      <c r="I825">
        <v>2016</v>
      </c>
      <c r="J825">
        <v>2</v>
      </c>
      <c r="K825">
        <v>97</v>
      </c>
      <c r="L825">
        <v>19</v>
      </c>
      <c r="M825" t="s">
        <v>18</v>
      </c>
      <c r="N825" t="s">
        <v>19</v>
      </c>
      <c r="O825" t="s">
        <v>20</v>
      </c>
      <c r="P825" t="s">
        <v>642</v>
      </c>
    </row>
    <row r="826" spans="1:16" x14ac:dyDescent="0.2">
      <c r="A826">
        <v>781274977</v>
      </c>
      <c r="B826" t="s">
        <v>696</v>
      </c>
      <c r="C826">
        <v>316</v>
      </c>
      <c r="D826">
        <v>78</v>
      </c>
      <c r="E826">
        <v>80403</v>
      </c>
      <c r="F826">
        <v>100</v>
      </c>
      <c r="G826">
        <v>5103</v>
      </c>
      <c r="H826" t="s">
        <v>641</v>
      </c>
      <c r="I826">
        <v>2016</v>
      </c>
      <c r="J826">
        <v>3</v>
      </c>
      <c r="K826">
        <v>97</v>
      </c>
      <c r="L826">
        <v>19</v>
      </c>
      <c r="M826" t="s">
        <v>18</v>
      </c>
      <c r="N826" t="s">
        <v>19</v>
      </c>
      <c r="O826" t="s">
        <v>20</v>
      </c>
      <c r="P826" t="s">
        <v>642</v>
      </c>
    </row>
    <row r="827" spans="1:16" x14ac:dyDescent="0.2">
      <c r="A827">
        <v>840145324</v>
      </c>
      <c r="B827" t="s">
        <v>697</v>
      </c>
      <c r="C827">
        <v>316</v>
      </c>
      <c r="D827">
        <v>78</v>
      </c>
      <c r="E827">
        <v>80403</v>
      </c>
      <c r="F827">
        <v>100</v>
      </c>
      <c r="G827">
        <v>5103</v>
      </c>
      <c r="H827" t="s">
        <v>641</v>
      </c>
      <c r="I827">
        <v>2017</v>
      </c>
      <c r="J827">
        <v>4</v>
      </c>
      <c r="K827">
        <v>97</v>
      </c>
      <c r="L827">
        <v>19</v>
      </c>
      <c r="M827" t="s">
        <v>18</v>
      </c>
      <c r="N827" t="s">
        <v>19</v>
      </c>
      <c r="O827" t="s">
        <v>20</v>
      </c>
      <c r="P827" t="s">
        <v>642</v>
      </c>
    </row>
    <row r="828" spans="1:16" x14ac:dyDescent="0.2">
      <c r="A828">
        <v>886204223</v>
      </c>
      <c r="B828" t="s">
        <v>692</v>
      </c>
      <c r="C828">
        <v>316</v>
      </c>
      <c r="D828">
        <v>78</v>
      </c>
      <c r="E828">
        <v>80403</v>
      </c>
      <c r="F828">
        <v>100</v>
      </c>
      <c r="G828">
        <v>5103</v>
      </c>
      <c r="H828" t="s">
        <v>641</v>
      </c>
      <c r="I828">
        <v>2018</v>
      </c>
      <c r="J828">
        <v>3</v>
      </c>
      <c r="K828">
        <v>97</v>
      </c>
      <c r="L828">
        <v>19</v>
      </c>
      <c r="M828" t="s">
        <v>18</v>
      </c>
      <c r="N828" t="s">
        <v>19</v>
      </c>
      <c r="O828" t="s">
        <v>20</v>
      </c>
      <c r="P828" t="s">
        <v>642</v>
      </c>
    </row>
    <row r="829" spans="1:16" x14ac:dyDescent="0.2">
      <c r="A829">
        <v>1107052400</v>
      </c>
      <c r="B829" t="s">
        <v>698</v>
      </c>
      <c r="C829">
        <v>316</v>
      </c>
      <c r="D829">
        <v>78</v>
      </c>
      <c r="E829">
        <v>80403</v>
      </c>
      <c r="F829">
        <v>100</v>
      </c>
      <c r="G829">
        <v>5103</v>
      </c>
      <c r="H829" t="s">
        <v>641</v>
      </c>
      <c r="I829">
        <v>2020</v>
      </c>
      <c r="J829">
        <v>1</v>
      </c>
      <c r="K829">
        <v>97</v>
      </c>
      <c r="L829">
        <v>19</v>
      </c>
      <c r="M829" t="s">
        <v>18</v>
      </c>
      <c r="N829" t="s">
        <v>19</v>
      </c>
      <c r="O829" t="s">
        <v>20</v>
      </c>
      <c r="P829" t="s">
        <v>642</v>
      </c>
    </row>
    <row r="830" spans="1:16" x14ac:dyDescent="0.2">
      <c r="A830">
        <v>1107041601</v>
      </c>
      <c r="B830" t="s">
        <v>689</v>
      </c>
      <c r="C830">
        <v>316</v>
      </c>
      <c r="D830">
        <v>78</v>
      </c>
      <c r="E830">
        <v>80403</v>
      </c>
      <c r="F830">
        <v>100</v>
      </c>
      <c r="G830">
        <v>5103</v>
      </c>
      <c r="H830" t="s">
        <v>641</v>
      </c>
      <c r="I830">
        <v>2021</v>
      </c>
      <c r="J830">
        <v>2</v>
      </c>
      <c r="K830">
        <v>97</v>
      </c>
      <c r="L830">
        <v>19</v>
      </c>
      <c r="M830" t="s">
        <v>18</v>
      </c>
      <c r="N830" t="s">
        <v>19</v>
      </c>
      <c r="O830" t="s">
        <v>20</v>
      </c>
      <c r="P830" t="s">
        <v>642</v>
      </c>
    </row>
    <row r="831" spans="1:16" x14ac:dyDescent="0.2">
      <c r="A831">
        <v>1107053333</v>
      </c>
      <c r="B831" t="s">
        <v>687</v>
      </c>
      <c r="C831">
        <v>316</v>
      </c>
      <c r="D831">
        <v>78</v>
      </c>
      <c r="E831">
        <v>80403</v>
      </c>
      <c r="F831">
        <v>100</v>
      </c>
      <c r="G831">
        <v>5103</v>
      </c>
      <c r="H831" t="s">
        <v>641</v>
      </c>
      <c r="I831">
        <v>2021</v>
      </c>
      <c r="J831">
        <v>3</v>
      </c>
      <c r="K831">
        <v>97</v>
      </c>
      <c r="L831">
        <v>19</v>
      </c>
      <c r="M831" t="s">
        <v>18</v>
      </c>
      <c r="N831" t="s">
        <v>19</v>
      </c>
      <c r="O831" t="s">
        <v>20</v>
      </c>
      <c r="P831" t="s">
        <v>642</v>
      </c>
    </row>
    <row r="832" spans="1:16" x14ac:dyDescent="0.2">
      <c r="A832">
        <v>1107035352</v>
      </c>
      <c r="B832" t="s">
        <v>687</v>
      </c>
      <c r="C832">
        <v>316</v>
      </c>
      <c r="D832">
        <v>78</v>
      </c>
      <c r="E832">
        <v>80403</v>
      </c>
      <c r="F832">
        <v>100</v>
      </c>
      <c r="G832">
        <v>5103</v>
      </c>
      <c r="H832" t="s">
        <v>641</v>
      </c>
      <c r="I832">
        <v>2021</v>
      </c>
      <c r="J832">
        <v>1</v>
      </c>
      <c r="K832">
        <v>97</v>
      </c>
      <c r="L832">
        <v>19</v>
      </c>
      <c r="M832" t="s">
        <v>18</v>
      </c>
      <c r="N832" t="s">
        <v>19</v>
      </c>
      <c r="O832" t="s">
        <v>20</v>
      </c>
      <c r="P832" t="s">
        <v>642</v>
      </c>
    </row>
    <row r="833" spans="1:16" x14ac:dyDescent="0.2">
      <c r="A833">
        <v>1107041886</v>
      </c>
      <c r="B833" t="s">
        <v>696</v>
      </c>
      <c r="C833">
        <v>316</v>
      </c>
      <c r="D833">
        <v>78</v>
      </c>
      <c r="E833">
        <v>80403</v>
      </c>
      <c r="F833">
        <v>100</v>
      </c>
      <c r="G833">
        <v>5103</v>
      </c>
      <c r="H833" t="s">
        <v>641</v>
      </c>
      <c r="I833">
        <v>2021</v>
      </c>
      <c r="J833">
        <v>4</v>
      </c>
      <c r="K833">
        <v>97</v>
      </c>
      <c r="L833">
        <v>19</v>
      </c>
      <c r="M833" t="s">
        <v>18</v>
      </c>
      <c r="N833" t="s">
        <v>19</v>
      </c>
      <c r="O833" t="s">
        <v>20</v>
      </c>
      <c r="P833" t="s">
        <v>642</v>
      </c>
    </row>
    <row r="834" spans="1:16" x14ac:dyDescent="0.2">
      <c r="A834">
        <v>1105472376</v>
      </c>
      <c r="B834" t="s">
        <v>680</v>
      </c>
      <c r="C834">
        <v>316</v>
      </c>
      <c r="D834">
        <v>78</v>
      </c>
      <c r="E834">
        <v>80403</v>
      </c>
      <c r="F834">
        <v>100</v>
      </c>
      <c r="G834">
        <v>5103</v>
      </c>
      <c r="H834" t="s">
        <v>641</v>
      </c>
      <c r="I834">
        <v>2022</v>
      </c>
      <c r="J834">
        <v>2</v>
      </c>
      <c r="K834">
        <v>97</v>
      </c>
      <c r="L834">
        <v>19</v>
      </c>
      <c r="M834" t="s">
        <v>18</v>
      </c>
      <c r="N834" t="s">
        <v>19</v>
      </c>
      <c r="O834" t="s">
        <v>20</v>
      </c>
      <c r="P834" t="s">
        <v>642</v>
      </c>
    </row>
    <row r="835" spans="1:16" x14ac:dyDescent="0.2">
      <c r="A835">
        <v>1105465256</v>
      </c>
      <c r="B835" t="s">
        <v>681</v>
      </c>
      <c r="C835">
        <v>316</v>
      </c>
      <c r="D835">
        <v>78</v>
      </c>
      <c r="E835">
        <v>80403</v>
      </c>
      <c r="F835">
        <v>100</v>
      </c>
      <c r="G835">
        <v>5103</v>
      </c>
      <c r="H835" t="s">
        <v>641</v>
      </c>
      <c r="I835">
        <v>2022</v>
      </c>
      <c r="J835">
        <v>3</v>
      </c>
      <c r="K835">
        <v>97</v>
      </c>
      <c r="L835">
        <v>19</v>
      </c>
      <c r="M835" t="s">
        <v>18</v>
      </c>
      <c r="N835" t="s">
        <v>19</v>
      </c>
      <c r="O835" t="s">
        <v>20</v>
      </c>
      <c r="P835" t="s">
        <v>642</v>
      </c>
    </row>
    <row r="836" spans="1:16" x14ac:dyDescent="0.2">
      <c r="A836">
        <v>1105465261</v>
      </c>
      <c r="B836" t="s">
        <v>699</v>
      </c>
      <c r="C836">
        <v>316</v>
      </c>
      <c r="D836">
        <v>78</v>
      </c>
      <c r="E836">
        <v>80403</v>
      </c>
      <c r="F836">
        <v>100</v>
      </c>
      <c r="G836">
        <v>5103</v>
      </c>
      <c r="H836" t="s">
        <v>641</v>
      </c>
      <c r="I836">
        <v>2022</v>
      </c>
      <c r="J836">
        <v>4</v>
      </c>
      <c r="K836">
        <v>97</v>
      </c>
      <c r="L836">
        <v>19</v>
      </c>
      <c r="M836" t="s">
        <v>18</v>
      </c>
      <c r="N836" t="s">
        <v>19</v>
      </c>
      <c r="O836" t="s">
        <v>20</v>
      </c>
      <c r="P836" t="s">
        <v>642</v>
      </c>
    </row>
    <row r="837" spans="1:16" x14ac:dyDescent="0.2">
      <c r="A837">
        <v>1123481348</v>
      </c>
      <c r="B837" t="s">
        <v>680</v>
      </c>
      <c r="C837">
        <v>316</v>
      </c>
      <c r="D837">
        <v>78</v>
      </c>
      <c r="E837">
        <v>80403</v>
      </c>
      <c r="F837">
        <v>100</v>
      </c>
      <c r="G837">
        <v>5103</v>
      </c>
      <c r="H837" t="s">
        <v>641</v>
      </c>
      <c r="I837">
        <v>2022</v>
      </c>
      <c r="J837">
        <v>1</v>
      </c>
      <c r="K837">
        <v>97</v>
      </c>
      <c r="L837">
        <v>19</v>
      </c>
      <c r="M837" t="s">
        <v>18</v>
      </c>
      <c r="N837" t="s">
        <v>19</v>
      </c>
      <c r="O837" t="s">
        <v>20</v>
      </c>
      <c r="P837" t="s">
        <v>642</v>
      </c>
    </row>
    <row r="838" spans="1:16" x14ac:dyDescent="0.2">
      <c r="A838">
        <v>1123478968</v>
      </c>
      <c r="B838" t="s">
        <v>680</v>
      </c>
      <c r="C838">
        <v>316</v>
      </c>
      <c r="D838">
        <v>78</v>
      </c>
      <c r="E838">
        <v>80403</v>
      </c>
      <c r="F838">
        <v>100</v>
      </c>
      <c r="G838">
        <v>5103</v>
      </c>
      <c r="H838" t="s">
        <v>641</v>
      </c>
      <c r="I838">
        <v>2023</v>
      </c>
      <c r="J838">
        <v>1</v>
      </c>
      <c r="K838">
        <v>97</v>
      </c>
      <c r="L838">
        <v>19</v>
      </c>
      <c r="M838" t="s">
        <v>18</v>
      </c>
      <c r="N838" t="s">
        <v>19</v>
      </c>
      <c r="O838" t="s">
        <v>20</v>
      </c>
      <c r="P838" t="s">
        <v>642</v>
      </c>
    </row>
    <row r="839" spans="1:16" x14ac:dyDescent="0.2">
      <c r="A839">
        <v>741373275</v>
      </c>
      <c r="B839" t="s">
        <v>700</v>
      </c>
      <c r="C839">
        <v>316</v>
      </c>
      <c r="D839">
        <v>78</v>
      </c>
      <c r="E839">
        <v>80403</v>
      </c>
      <c r="F839">
        <v>100</v>
      </c>
      <c r="G839">
        <v>5103</v>
      </c>
      <c r="H839" t="s">
        <v>701</v>
      </c>
      <c r="I839">
        <v>2008</v>
      </c>
      <c r="J839">
        <v>2</v>
      </c>
      <c r="K839">
        <v>97</v>
      </c>
      <c r="L839">
        <v>19</v>
      </c>
      <c r="M839" t="s">
        <v>18</v>
      </c>
      <c r="N839" t="s">
        <v>19</v>
      </c>
      <c r="O839" t="s">
        <v>20</v>
      </c>
      <c r="P839" t="s">
        <v>702</v>
      </c>
    </row>
    <row r="840" spans="1:16" x14ac:dyDescent="0.2">
      <c r="A840">
        <v>741373290</v>
      </c>
      <c r="B840" t="s">
        <v>703</v>
      </c>
      <c r="C840">
        <v>316</v>
      </c>
      <c r="D840">
        <v>78</v>
      </c>
      <c r="E840">
        <v>80403</v>
      </c>
      <c r="F840">
        <v>100</v>
      </c>
      <c r="G840">
        <v>5103</v>
      </c>
      <c r="H840" t="s">
        <v>701</v>
      </c>
      <c r="I840">
        <v>2010</v>
      </c>
      <c r="J840">
        <v>3</v>
      </c>
      <c r="K840">
        <v>97</v>
      </c>
      <c r="L840">
        <v>19</v>
      </c>
      <c r="M840" t="s">
        <v>18</v>
      </c>
      <c r="N840" t="s">
        <v>19</v>
      </c>
      <c r="O840" t="s">
        <v>20</v>
      </c>
      <c r="P840" t="s">
        <v>702</v>
      </c>
    </row>
    <row r="841" spans="1:16" x14ac:dyDescent="0.2">
      <c r="A841">
        <v>741373281</v>
      </c>
      <c r="B841" t="s">
        <v>704</v>
      </c>
      <c r="C841">
        <v>316</v>
      </c>
      <c r="D841">
        <v>78</v>
      </c>
      <c r="E841">
        <v>80403</v>
      </c>
      <c r="F841">
        <v>100</v>
      </c>
      <c r="G841">
        <v>5103</v>
      </c>
      <c r="H841" t="s">
        <v>701</v>
      </c>
      <c r="I841">
        <v>2009</v>
      </c>
      <c r="J841">
        <v>1</v>
      </c>
      <c r="K841">
        <v>97</v>
      </c>
      <c r="L841">
        <v>19</v>
      </c>
      <c r="M841" t="s">
        <v>18</v>
      </c>
      <c r="N841" t="s">
        <v>19</v>
      </c>
      <c r="O841" t="s">
        <v>20</v>
      </c>
      <c r="P841" t="s">
        <v>702</v>
      </c>
    </row>
    <row r="842" spans="1:16" x14ac:dyDescent="0.2">
      <c r="A842">
        <v>741373289</v>
      </c>
      <c r="B842" t="s">
        <v>705</v>
      </c>
      <c r="C842">
        <v>316</v>
      </c>
      <c r="D842">
        <v>78</v>
      </c>
      <c r="E842">
        <v>80403</v>
      </c>
      <c r="F842">
        <v>100</v>
      </c>
      <c r="G842">
        <v>5103</v>
      </c>
      <c r="H842" t="s">
        <v>701</v>
      </c>
      <c r="I842">
        <v>2010</v>
      </c>
      <c r="J842">
        <v>2</v>
      </c>
      <c r="K842">
        <v>97</v>
      </c>
      <c r="L842">
        <v>19</v>
      </c>
      <c r="M842" t="s">
        <v>18</v>
      </c>
      <c r="N842" t="s">
        <v>19</v>
      </c>
      <c r="O842" t="s">
        <v>20</v>
      </c>
      <c r="P842" t="s">
        <v>702</v>
      </c>
    </row>
    <row r="843" spans="1:16" x14ac:dyDescent="0.2">
      <c r="A843">
        <v>741373298</v>
      </c>
      <c r="B843" t="s">
        <v>706</v>
      </c>
      <c r="C843">
        <v>316</v>
      </c>
      <c r="D843">
        <v>78</v>
      </c>
      <c r="E843">
        <v>80403</v>
      </c>
      <c r="F843">
        <v>100</v>
      </c>
      <c r="G843">
        <v>5103</v>
      </c>
      <c r="H843" t="s">
        <v>701</v>
      </c>
      <c r="I843">
        <v>2011</v>
      </c>
      <c r="J843">
        <v>4</v>
      </c>
      <c r="K843">
        <v>97</v>
      </c>
      <c r="L843">
        <v>19</v>
      </c>
      <c r="M843" t="s">
        <v>18</v>
      </c>
      <c r="N843" t="s">
        <v>19</v>
      </c>
      <c r="O843" t="s">
        <v>20</v>
      </c>
      <c r="P843" t="s">
        <v>702</v>
      </c>
    </row>
    <row r="844" spans="1:16" x14ac:dyDescent="0.2">
      <c r="A844">
        <v>741373268</v>
      </c>
      <c r="B844" t="s">
        <v>456</v>
      </c>
      <c r="C844">
        <v>316</v>
      </c>
      <c r="D844">
        <v>78</v>
      </c>
      <c r="E844">
        <v>80403</v>
      </c>
      <c r="F844">
        <v>100</v>
      </c>
      <c r="G844">
        <v>5103</v>
      </c>
      <c r="H844" t="s">
        <v>701</v>
      </c>
      <c r="I844">
        <v>2007</v>
      </c>
      <c r="J844">
        <v>2</v>
      </c>
      <c r="K844">
        <v>97</v>
      </c>
      <c r="L844">
        <v>19</v>
      </c>
      <c r="M844" t="s">
        <v>18</v>
      </c>
      <c r="N844" t="s">
        <v>19</v>
      </c>
      <c r="O844" t="s">
        <v>20</v>
      </c>
      <c r="P844" t="s">
        <v>702</v>
      </c>
    </row>
    <row r="845" spans="1:16" x14ac:dyDescent="0.2">
      <c r="A845">
        <v>741373270</v>
      </c>
      <c r="B845" t="s">
        <v>707</v>
      </c>
      <c r="C845">
        <v>316</v>
      </c>
      <c r="D845">
        <v>78</v>
      </c>
      <c r="E845">
        <v>80403</v>
      </c>
      <c r="F845">
        <v>100</v>
      </c>
      <c r="G845">
        <v>5103</v>
      </c>
      <c r="H845" t="s">
        <v>701</v>
      </c>
      <c r="I845">
        <v>2007</v>
      </c>
      <c r="J845">
        <v>4</v>
      </c>
      <c r="K845">
        <v>97</v>
      </c>
      <c r="L845">
        <v>19</v>
      </c>
      <c r="M845" t="s">
        <v>18</v>
      </c>
      <c r="N845" t="s">
        <v>19</v>
      </c>
      <c r="O845" t="s">
        <v>20</v>
      </c>
      <c r="P845" t="s">
        <v>702</v>
      </c>
    </row>
    <row r="846" spans="1:16" x14ac:dyDescent="0.2">
      <c r="A846">
        <v>741373297</v>
      </c>
      <c r="B846" t="s">
        <v>708</v>
      </c>
      <c r="C846">
        <v>316</v>
      </c>
      <c r="D846">
        <v>78</v>
      </c>
      <c r="E846">
        <v>80403</v>
      </c>
      <c r="F846">
        <v>100</v>
      </c>
      <c r="G846">
        <v>5103</v>
      </c>
      <c r="H846" t="s">
        <v>701</v>
      </c>
      <c r="I846">
        <v>2011</v>
      </c>
      <c r="J846">
        <v>3</v>
      </c>
      <c r="K846">
        <v>97</v>
      </c>
      <c r="L846">
        <v>19</v>
      </c>
      <c r="M846" t="s">
        <v>18</v>
      </c>
      <c r="N846" t="s">
        <v>19</v>
      </c>
      <c r="O846" t="s">
        <v>20</v>
      </c>
      <c r="P846" t="s">
        <v>702</v>
      </c>
    </row>
    <row r="847" spans="1:16" x14ac:dyDescent="0.2">
      <c r="A847">
        <v>741373276</v>
      </c>
      <c r="B847" t="s">
        <v>709</v>
      </c>
      <c r="C847">
        <v>316</v>
      </c>
      <c r="D847">
        <v>78</v>
      </c>
      <c r="E847">
        <v>80403</v>
      </c>
      <c r="F847">
        <v>100</v>
      </c>
      <c r="G847">
        <v>5103</v>
      </c>
      <c r="H847" t="s">
        <v>701</v>
      </c>
      <c r="I847">
        <v>2008</v>
      </c>
      <c r="J847">
        <v>3</v>
      </c>
      <c r="K847">
        <v>97</v>
      </c>
      <c r="L847">
        <v>19</v>
      </c>
      <c r="M847" t="s">
        <v>18</v>
      </c>
      <c r="N847" t="s">
        <v>19</v>
      </c>
      <c r="O847" t="s">
        <v>20</v>
      </c>
      <c r="P847" t="s">
        <v>702</v>
      </c>
    </row>
    <row r="848" spans="1:16" x14ac:dyDescent="0.2">
      <c r="A848">
        <v>741373283</v>
      </c>
      <c r="B848" t="s">
        <v>133</v>
      </c>
      <c r="C848">
        <v>316</v>
      </c>
      <c r="D848">
        <v>78</v>
      </c>
      <c r="E848">
        <v>80403</v>
      </c>
      <c r="F848">
        <v>100</v>
      </c>
      <c r="G848">
        <v>5103</v>
      </c>
      <c r="H848" t="s">
        <v>701</v>
      </c>
      <c r="I848">
        <v>2009</v>
      </c>
      <c r="J848">
        <v>3</v>
      </c>
      <c r="K848">
        <v>97</v>
      </c>
      <c r="L848">
        <v>19</v>
      </c>
      <c r="M848" t="s">
        <v>18</v>
      </c>
      <c r="N848" t="s">
        <v>19</v>
      </c>
      <c r="O848" t="s">
        <v>20</v>
      </c>
      <c r="P848" t="s">
        <v>702</v>
      </c>
    </row>
    <row r="849" spans="1:16" x14ac:dyDescent="0.2">
      <c r="A849">
        <v>741373284</v>
      </c>
      <c r="B849" t="s">
        <v>710</v>
      </c>
      <c r="C849">
        <v>316</v>
      </c>
      <c r="D849">
        <v>78</v>
      </c>
      <c r="E849">
        <v>80403</v>
      </c>
      <c r="F849">
        <v>100</v>
      </c>
      <c r="G849">
        <v>5103</v>
      </c>
      <c r="H849" t="s">
        <v>701</v>
      </c>
      <c r="I849">
        <v>2009</v>
      </c>
      <c r="J849">
        <v>4</v>
      </c>
      <c r="K849">
        <v>97</v>
      </c>
      <c r="L849">
        <v>19</v>
      </c>
      <c r="M849" t="s">
        <v>18</v>
      </c>
      <c r="N849" t="s">
        <v>19</v>
      </c>
      <c r="O849" t="s">
        <v>20</v>
      </c>
      <c r="P849" t="s">
        <v>702</v>
      </c>
    </row>
    <row r="850" spans="1:16" x14ac:dyDescent="0.2">
      <c r="A850">
        <v>741373282</v>
      </c>
      <c r="B850" t="s">
        <v>711</v>
      </c>
      <c r="C850">
        <v>316</v>
      </c>
      <c r="D850">
        <v>78</v>
      </c>
      <c r="E850">
        <v>80403</v>
      </c>
      <c r="F850">
        <v>100</v>
      </c>
      <c r="G850">
        <v>5103</v>
      </c>
      <c r="H850" t="s">
        <v>701</v>
      </c>
      <c r="I850">
        <v>2009</v>
      </c>
      <c r="J850">
        <v>2</v>
      </c>
      <c r="K850">
        <v>97</v>
      </c>
      <c r="L850">
        <v>19</v>
      </c>
      <c r="M850" t="s">
        <v>18</v>
      </c>
      <c r="N850" t="s">
        <v>19</v>
      </c>
      <c r="O850" t="s">
        <v>20</v>
      </c>
      <c r="P850" t="s">
        <v>702</v>
      </c>
    </row>
    <row r="851" spans="1:16" x14ac:dyDescent="0.2">
      <c r="A851">
        <v>741373295</v>
      </c>
      <c r="B851" t="s">
        <v>712</v>
      </c>
      <c r="C851">
        <v>316</v>
      </c>
      <c r="D851">
        <v>78</v>
      </c>
      <c r="E851">
        <v>80403</v>
      </c>
      <c r="F851">
        <v>100</v>
      </c>
      <c r="G851">
        <v>5103</v>
      </c>
      <c r="H851" t="s">
        <v>701</v>
      </c>
      <c r="I851">
        <v>2011</v>
      </c>
      <c r="J851">
        <v>1</v>
      </c>
      <c r="K851">
        <v>97</v>
      </c>
      <c r="L851">
        <v>19</v>
      </c>
      <c r="M851" t="s">
        <v>18</v>
      </c>
      <c r="N851" t="s">
        <v>19</v>
      </c>
      <c r="O851" t="s">
        <v>20</v>
      </c>
      <c r="P851" t="s">
        <v>702</v>
      </c>
    </row>
    <row r="852" spans="1:16" x14ac:dyDescent="0.2">
      <c r="A852">
        <v>741373274</v>
      </c>
      <c r="B852" t="s">
        <v>713</v>
      </c>
      <c r="C852">
        <v>316</v>
      </c>
      <c r="D852">
        <v>78</v>
      </c>
      <c r="E852">
        <v>80403</v>
      </c>
      <c r="F852">
        <v>100</v>
      </c>
      <c r="G852">
        <v>5103</v>
      </c>
      <c r="H852" t="s">
        <v>701</v>
      </c>
      <c r="I852">
        <v>2008</v>
      </c>
      <c r="J852">
        <v>1</v>
      </c>
      <c r="K852">
        <v>97</v>
      </c>
      <c r="L852">
        <v>19</v>
      </c>
      <c r="M852" t="s">
        <v>18</v>
      </c>
      <c r="N852" t="s">
        <v>19</v>
      </c>
      <c r="O852" t="s">
        <v>20</v>
      </c>
      <c r="P852" t="s">
        <v>702</v>
      </c>
    </row>
    <row r="853" spans="1:16" x14ac:dyDescent="0.2">
      <c r="A853">
        <v>741373296</v>
      </c>
      <c r="B853" t="s">
        <v>714</v>
      </c>
      <c r="C853">
        <v>316</v>
      </c>
      <c r="D853">
        <v>78</v>
      </c>
      <c r="E853">
        <v>80403</v>
      </c>
      <c r="F853">
        <v>100</v>
      </c>
      <c r="G853">
        <v>5103</v>
      </c>
      <c r="H853" t="s">
        <v>701</v>
      </c>
      <c r="I853">
        <v>2011</v>
      </c>
      <c r="J853">
        <v>2</v>
      </c>
      <c r="K853">
        <v>97</v>
      </c>
      <c r="L853">
        <v>19</v>
      </c>
      <c r="M853" t="s">
        <v>18</v>
      </c>
      <c r="N853" t="s">
        <v>19</v>
      </c>
      <c r="O853" t="s">
        <v>20</v>
      </c>
      <c r="P853" t="s">
        <v>702</v>
      </c>
    </row>
    <row r="854" spans="1:16" x14ac:dyDescent="0.2">
      <c r="A854">
        <v>741373267</v>
      </c>
      <c r="B854" t="s">
        <v>430</v>
      </c>
      <c r="C854">
        <v>316</v>
      </c>
      <c r="D854">
        <v>78</v>
      </c>
      <c r="E854">
        <v>80403</v>
      </c>
      <c r="F854">
        <v>100</v>
      </c>
      <c r="G854">
        <v>5103</v>
      </c>
      <c r="H854" t="s">
        <v>701</v>
      </c>
      <c r="I854">
        <v>2007</v>
      </c>
      <c r="J854">
        <v>1</v>
      </c>
      <c r="K854">
        <v>97</v>
      </c>
      <c r="L854">
        <v>19</v>
      </c>
      <c r="M854" t="s">
        <v>18</v>
      </c>
      <c r="N854" t="s">
        <v>19</v>
      </c>
      <c r="O854" t="s">
        <v>20</v>
      </c>
      <c r="P854" t="s">
        <v>702</v>
      </c>
    </row>
    <row r="855" spans="1:16" x14ac:dyDescent="0.2">
      <c r="A855">
        <v>741373277</v>
      </c>
      <c r="B855" t="s">
        <v>715</v>
      </c>
      <c r="C855">
        <v>316</v>
      </c>
      <c r="D855">
        <v>78</v>
      </c>
      <c r="E855">
        <v>80403</v>
      </c>
      <c r="F855">
        <v>100</v>
      </c>
      <c r="G855">
        <v>5103</v>
      </c>
      <c r="H855" t="s">
        <v>701</v>
      </c>
      <c r="I855">
        <v>2008</v>
      </c>
      <c r="J855">
        <v>4</v>
      </c>
      <c r="K855">
        <v>97</v>
      </c>
      <c r="L855">
        <v>19</v>
      </c>
      <c r="M855" t="s">
        <v>18</v>
      </c>
      <c r="N855" t="s">
        <v>19</v>
      </c>
      <c r="O855" t="s">
        <v>20</v>
      </c>
      <c r="P855" t="s">
        <v>702</v>
      </c>
    </row>
    <row r="856" spans="1:16" x14ac:dyDescent="0.2">
      <c r="A856">
        <v>741373269</v>
      </c>
      <c r="B856" t="s">
        <v>716</v>
      </c>
      <c r="C856">
        <v>316</v>
      </c>
      <c r="D856">
        <v>78</v>
      </c>
      <c r="E856">
        <v>80403</v>
      </c>
      <c r="F856">
        <v>100</v>
      </c>
      <c r="G856">
        <v>5103</v>
      </c>
      <c r="H856" t="s">
        <v>701</v>
      </c>
      <c r="I856">
        <v>2007</v>
      </c>
      <c r="J856">
        <v>3</v>
      </c>
      <c r="K856">
        <v>97</v>
      </c>
      <c r="L856">
        <v>19</v>
      </c>
      <c r="M856" t="s">
        <v>18</v>
      </c>
      <c r="N856" t="s">
        <v>19</v>
      </c>
      <c r="O856" t="s">
        <v>20</v>
      </c>
      <c r="P856" t="s">
        <v>702</v>
      </c>
    </row>
    <row r="857" spans="1:16" x14ac:dyDescent="0.2">
      <c r="A857">
        <v>741373291</v>
      </c>
      <c r="B857" t="s">
        <v>712</v>
      </c>
      <c r="C857">
        <v>316</v>
      </c>
      <c r="D857">
        <v>78</v>
      </c>
      <c r="E857">
        <v>80403</v>
      </c>
      <c r="F857">
        <v>100</v>
      </c>
      <c r="G857">
        <v>5103</v>
      </c>
      <c r="H857" t="s">
        <v>701</v>
      </c>
      <c r="I857">
        <v>2010</v>
      </c>
      <c r="J857">
        <v>4</v>
      </c>
      <c r="K857">
        <v>97</v>
      </c>
      <c r="L857">
        <v>19</v>
      </c>
      <c r="M857" t="s">
        <v>18</v>
      </c>
      <c r="N857" t="s">
        <v>19</v>
      </c>
      <c r="O857" t="s">
        <v>20</v>
      </c>
      <c r="P857" t="s">
        <v>702</v>
      </c>
    </row>
    <row r="858" spans="1:16" x14ac:dyDescent="0.2">
      <c r="A858">
        <v>741373225</v>
      </c>
      <c r="B858" t="s">
        <v>717</v>
      </c>
      <c r="C858">
        <v>316</v>
      </c>
      <c r="D858">
        <v>78</v>
      </c>
      <c r="E858">
        <v>80403</v>
      </c>
      <c r="F858">
        <v>100</v>
      </c>
      <c r="G858">
        <v>5103</v>
      </c>
      <c r="H858" t="s">
        <v>701</v>
      </c>
      <c r="I858">
        <v>2001</v>
      </c>
      <c r="J858">
        <v>1</v>
      </c>
      <c r="K858">
        <v>97</v>
      </c>
      <c r="L858">
        <v>19</v>
      </c>
      <c r="M858" t="s">
        <v>18</v>
      </c>
      <c r="N858" t="s">
        <v>19</v>
      </c>
      <c r="O858" t="s">
        <v>20</v>
      </c>
      <c r="P858" t="s">
        <v>702</v>
      </c>
    </row>
    <row r="859" spans="1:16" x14ac:dyDescent="0.2">
      <c r="A859">
        <v>741373218</v>
      </c>
      <c r="B859" t="s">
        <v>171</v>
      </c>
      <c r="C859">
        <v>316</v>
      </c>
      <c r="D859">
        <v>78</v>
      </c>
      <c r="E859">
        <v>80403</v>
      </c>
      <c r="F859">
        <v>100</v>
      </c>
      <c r="G859">
        <v>5103</v>
      </c>
      <c r="H859" t="s">
        <v>701</v>
      </c>
      <c r="I859">
        <v>2000</v>
      </c>
      <c r="J859">
        <v>1</v>
      </c>
      <c r="K859">
        <v>97</v>
      </c>
      <c r="L859">
        <v>19</v>
      </c>
      <c r="M859" t="s">
        <v>18</v>
      </c>
      <c r="N859" t="s">
        <v>19</v>
      </c>
      <c r="O859" t="s">
        <v>20</v>
      </c>
      <c r="P859" t="s">
        <v>702</v>
      </c>
    </row>
    <row r="860" spans="1:16" x14ac:dyDescent="0.2">
      <c r="A860">
        <v>741373226</v>
      </c>
      <c r="B860" t="s">
        <v>257</v>
      </c>
      <c r="C860">
        <v>316</v>
      </c>
      <c r="D860">
        <v>78</v>
      </c>
      <c r="E860">
        <v>80403</v>
      </c>
      <c r="F860">
        <v>100</v>
      </c>
      <c r="G860">
        <v>5103</v>
      </c>
      <c r="H860" t="s">
        <v>701</v>
      </c>
      <c r="I860">
        <v>2001</v>
      </c>
      <c r="J860">
        <v>2</v>
      </c>
      <c r="K860">
        <v>97</v>
      </c>
      <c r="L860">
        <v>19</v>
      </c>
      <c r="M860" t="s">
        <v>18</v>
      </c>
      <c r="N860" t="s">
        <v>19</v>
      </c>
      <c r="O860" t="s">
        <v>20</v>
      </c>
      <c r="P860" t="s">
        <v>702</v>
      </c>
    </row>
    <row r="861" spans="1:16" x14ac:dyDescent="0.2">
      <c r="A861">
        <v>741373219</v>
      </c>
      <c r="B861" t="s">
        <v>718</v>
      </c>
      <c r="C861">
        <v>316</v>
      </c>
      <c r="D861">
        <v>78</v>
      </c>
      <c r="E861">
        <v>80403</v>
      </c>
      <c r="F861">
        <v>100</v>
      </c>
      <c r="G861">
        <v>5103</v>
      </c>
      <c r="H861" t="s">
        <v>701</v>
      </c>
      <c r="I861">
        <v>2000</v>
      </c>
      <c r="J861">
        <v>2</v>
      </c>
      <c r="K861">
        <v>97</v>
      </c>
      <c r="L861">
        <v>19</v>
      </c>
      <c r="M861" t="s">
        <v>18</v>
      </c>
      <c r="N861" t="s">
        <v>19</v>
      </c>
      <c r="O861" t="s">
        <v>20</v>
      </c>
      <c r="P861" t="s">
        <v>702</v>
      </c>
    </row>
    <row r="862" spans="1:16" x14ac:dyDescent="0.2">
      <c r="A862">
        <v>741373220</v>
      </c>
      <c r="B862" t="s">
        <v>181</v>
      </c>
      <c r="C862">
        <v>316</v>
      </c>
      <c r="D862">
        <v>78</v>
      </c>
      <c r="E862">
        <v>80403</v>
      </c>
      <c r="F862">
        <v>100</v>
      </c>
      <c r="G862">
        <v>5103</v>
      </c>
      <c r="H862" t="s">
        <v>701</v>
      </c>
      <c r="I862">
        <v>2000</v>
      </c>
      <c r="J862">
        <v>3</v>
      </c>
      <c r="K862">
        <v>97</v>
      </c>
      <c r="L862">
        <v>19</v>
      </c>
      <c r="M862" t="s">
        <v>18</v>
      </c>
      <c r="N862" t="s">
        <v>19</v>
      </c>
      <c r="O862" t="s">
        <v>20</v>
      </c>
      <c r="P862" t="s">
        <v>702</v>
      </c>
    </row>
    <row r="863" spans="1:16" x14ac:dyDescent="0.2">
      <c r="A863">
        <v>741373228</v>
      </c>
      <c r="B863" t="s">
        <v>719</v>
      </c>
      <c r="C863">
        <v>316</v>
      </c>
      <c r="D863">
        <v>78</v>
      </c>
      <c r="E863">
        <v>80403</v>
      </c>
      <c r="F863">
        <v>100</v>
      </c>
      <c r="G863">
        <v>5103</v>
      </c>
      <c r="H863" t="s">
        <v>701</v>
      </c>
      <c r="I863">
        <v>2001</v>
      </c>
      <c r="J863">
        <v>4</v>
      </c>
      <c r="K863">
        <v>97</v>
      </c>
      <c r="L863">
        <v>19</v>
      </c>
      <c r="M863" t="s">
        <v>18</v>
      </c>
      <c r="N863" t="s">
        <v>19</v>
      </c>
      <c r="O863" t="s">
        <v>20</v>
      </c>
      <c r="P863" t="s">
        <v>702</v>
      </c>
    </row>
    <row r="864" spans="1:16" x14ac:dyDescent="0.2">
      <c r="A864">
        <v>741373227</v>
      </c>
      <c r="B864" t="s">
        <v>720</v>
      </c>
      <c r="C864">
        <v>316</v>
      </c>
      <c r="D864">
        <v>78</v>
      </c>
      <c r="E864">
        <v>80403</v>
      </c>
      <c r="F864">
        <v>100</v>
      </c>
      <c r="G864">
        <v>5103</v>
      </c>
      <c r="H864" t="s">
        <v>701</v>
      </c>
      <c r="I864">
        <v>2001</v>
      </c>
      <c r="J864">
        <v>3</v>
      </c>
      <c r="K864">
        <v>97</v>
      </c>
      <c r="L864">
        <v>19</v>
      </c>
      <c r="M864" t="s">
        <v>18</v>
      </c>
      <c r="N864" t="s">
        <v>19</v>
      </c>
      <c r="O864" t="s">
        <v>20</v>
      </c>
      <c r="P864" t="s">
        <v>702</v>
      </c>
    </row>
    <row r="865" spans="1:16" x14ac:dyDescent="0.2">
      <c r="A865">
        <v>741373221</v>
      </c>
      <c r="B865" t="s">
        <v>721</v>
      </c>
      <c r="C865">
        <v>316</v>
      </c>
      <c r="D865">
        <v>78</v>
      </c>
      <c r="E865">
        <v>80403</v>
      </c>
      <c r="F865">
        <v>100</v>
      </c>
      <c r="G865">
        <v>5103</v>
      </c>
      <c r="H865" t="s">
        <v>701</v>
      </c>
      <c r="I865">
        <v>2000</v>
      </c>
      <c r="J865">
        <v>4</v>
      </c>
      <c r="K865">
        <v>97</v>
      </c>
      <c r="L865">
        <v>19</v>
      </c>
      <c r="M865" t="s">
        <v>18</v>
      </c>
      <c r="N865" t="s">
        <v>19</v>
      </c>
      <c r="O865" t="s">
        <v>20</v>
      </c>
      <c r="P865" t="s">
        <v>702</v>
      </c>
    </row>
    <row r="866" spans="1:16" x14ac:dyDescent="0.2">
      <c r="A866">
        <v>741373242</v>
      </c>
      <c r="B866" t="s">
        <v>722</v>
      </c>
      <c r="C866">
        <v>316</v>
      </c>
      <c r="D866">
        <v>78</v>
      </c>
      <c r="E866">
        <v>80403</v>
      </c>
      <c r="F866">
        <v>100</v>
      </c>
      <c r="G866">
        <v>5103</v>
      </c>
      <c r="H866" t="s">
        <v>701</v>
      </c>
      <c r="I866">
        <v>2003</v>
      </c>
      <c r="J866">
        <v>4</v>
      </c>
      <c r="K866">
        <v>97</v>
      </c>
      <c r="L866">
        <v>19</v>
      </c>
      <c r="M866" t="s">
        <v>18</v>
      </c>
      <c r="N866" t="s">
        <v>19</v>
      </c>
      <c r="O866" t="s">
        <v>20</v>
      </c>
      <c r="P866" t="s">
        <v>702</v>
      </c>
    </row>
    <row r="867" spans="1:16" x14ac:dyDescent="0.2">
      <c r="A867">
        <v>741373246</v>
      </c>
      <c r="B867" t="s">
        <v>723</v>
      </c>
      <c r="C867">
        <v>316</v>
      </c>
      <c r="D867">
        <v>78</v>
      </c>
      <c r="E867">
        <v>80403</v>
      </c>
      <c r="F867">
        <v>100</v>
      </c>
      <c r="G867">
        <v>5103</v>
      </c>
      <c r="H867" t="s">
        <v>701</v>
      </c>
      <c r="I867">
        <v>2004</v>
      </c>
      <c r="J867">
        <v>1</v>
      </c>
      <c r="K867">
        <v>97</v>
      </c>
      <c r="L867">
        <v>19</v>
      </c>
      <c r="M867" t="s">
        <v>18</v>
      </c>
      <c r="N867" t="s">
        <v>19</v>
      </c>
      <c r="O867" t="s">
        <v>20</v>
      </c>
      <c r="P867" t="s">
        <v>702</v>
      </c>
    </row>
    <row r="868" spans="1:16" x14ac:dyDescent="0.2">
      <c r="A868">
        <v>741373253</v>
      </c>
      <c r="B868" t="s">
        <v>724</v>
      </c>
      <c r="C868">
        <v>316</v>
      </c>
      <c r="D868">
        <v>78</v>
      </c>
      <c r="E868">
        <v>80403</v>
      </c>
      <c r="F868">
        <v>100</v>
      </c>
      <c r="G868">
        <v>5103</v>
      </c>
      <c r="H868" t="s">
        <v>701</v>
      </c>
      <c r="I868">
        <v>2005</v>
      </c>
      <c r="J868">
        <v>1</v>
      </c>
      <c r="K868">
        <v>97</v>
      </c>
      <c r="L868">
        <v>19</v>
      </c>
      <c r="M868" t="s">
        <v>18</v>
      </c>
      <c r="N868" t="s">
        <v>19</v>
      </c>
      <c r="O868" t="s">
        <v>20</v>
      </c>
      <c r="P868" t="s">
        <v>702</v>
      </c>
    </row>
    <row r="869" spans="1:16" x14ac:dyDescent="0.2">
      <c r="A869">
        <v>741373255</v>
      </c>
      <c r="B869" t="s">
        <v>725</v>
      </c>
      <c r="C869">
        <v>316</v>
      </c>
      <c r="D869">
        <v>78</v>
      </c>
      <c r="E869">
        <v>80403</v>
      </c>
      <c r="F869">
        <v>100</v>
      </c>
      <c r="G869">
        <v>5103</v>
      </c>
      <c r="H869" t="s">
        <v>701</v>
      </c>
      <c r="I869">
        <v>2005</v>
      </c>
      <c r="J869">
        <v>3</v>
      </c>
      <c r="K869">
        <v>97</v>
      </c>
      <c r="L869">
        <v>19</v>
      </c>
      <c r="M869" t="s">
        <v>18</v>
      </c>
      <c r="N869" t="s">
        <v>19</v>
      </c>
      <c r="O869" t="s">
        <v>20</v>
      </c>
      <c r="P869" t="s">
        <v>702</v>
      </c>
    </row>
    <row r="870" spans="1:16" x14ac:dyDescent="0.2">
      <c r="A870">
        <v>741373233</v>
      </c>
      <c r="B870" t="s">
        <v>726</v>
      </c>
      <c r="C870">
        <v>316</v>
      </c>
      <c r="D870">
        <v>78</v>
      </c>
      <c r="E870">
        <v>80403</v>
      </c>
      <c r="F870">
        <v>100</v>
      </c>
      <c r="G870">
        <v>5103</v>
      </c>
      <c r="H870" t="s">
        <v>701</v>
      </c>
      <c r="I870">
        <v>2002</v>
      </c>
      <c r="J870">
        <v>2</v>
      </c>
      <c r="K870">
        <v>97</v>
      </c>
      <c r="L870">
        <v>19</v>
      </c>
      <c r="M870" t="s">
        <v>18</v>
      </c>
      <c r="N870" t="s">
        <v>19</v>
      </c>
      <c r="O870" t="s">
        <v>20</v>
      </c>
      <c r="P870" t="s">
        <v>702</v>
      </c>
    </row>
    <row r="871" spans="1:16" x14ac:dyDescent="0.2">
      <c r="A871">
        <v>741373302</v>
      </c>
      <c r="B871" t="s">
        <v>727</v>
      </c>
      <c r="C871">
        <v>316</v>
      </c>
      <c r="D871">
        <v>78</v>
      </c>
      <c r="E871">
        <v>80403</v>
      </c>
      <c r="F871">
        <v>100</v>
      </c>
      <c r="G871">
        <v>5103</v>
      </c>
      <c r="H871" t="s">
        <v>701</v>
      </c>
      <c r="I871">
        <v>2012</v>
      </c>
      <c r="J871">
        <v>1</v>
      </c>
      <c r="K871">
        <v>97</v>
      </c>
      <c r="L871">
        <v>19</v>
      </c>
      <c r="M871" t="s">
        <v>18</v>
      </c>
      <c r="N871" t="s">
        <v>19</v>
      </c>
      <c r="O871" t="s">
        <v>20</v>
      </c>
      <c r="P871" t="s">
        <v>702</v>
      </c>
    </row>
    <row r="872" spans="1:16" x14ac:dyDescent="0.2">
      <c r="A872">
        <v>741373254</v>
      </c>
      <c r="B872" t="s">
        <v>728</v>
      </c>
      <c r="C872">
        <v>316</v>
      </c>
      <c r="D872">
        <v>78</v>
      </c>
      <c r="E872">
        <v>80403</v>
      </c>
      <c r="F872">
        <v>100</v>
      </c>
      <c r="G872">
        <v>5103</v>
      </c>
      <c r="H872" t="s">
        <v>701</v>
      </c>
      <c r="I872">
        <v>2005</v>
      </c>
      <c r="J872">
        <v>2</v>
      </c>
      <c r="K872">
        <v>97</v>
      </c>
      <c r="L872">
        <v>19</v>
      </c>
      <c r="M872" t="s">
        <v>18</v>
      </c>
      <c r="N872" t="s">
        <v>19</v>
      </c>
      <c r="O872" t="s">
        <v>20</v>
      </c>
      <c r="P872" t="s">
        <v>702</v>
      </c>
    </row>
    <row r="873" spans="1:16" x14ac:dyDescent="0.2">
      <c r="A873">
        <v>741373256</v>
      </c>
      <c r="B873" t="s">
        <v>729</v>
      </c>
      <c r="C873">
        <v>316</v>
      </c>
      <c r="D873">
        <v>78</v>
      </c>
      <c r="E873">
        <v>80403</v>
      </c>
      <c r="F873">
        <v>100</v>
      </c>
      <c r="G873">
        <v>5103</v>
      </c>
      <c r="H873" t="s">
        <v>701</v>
      </c>
      <c r="I873">
        <v>2005</v>
      </c>
      <c r="J873">
        <v>4</v>
      </c>
      <c r="K873">
        <v>97</v>
      </c>
      <c r="L873">
        <v>19</v>
      </c>
      <c r="M873" t="s">
        <v>18</v>
      </c>
      <c r="N873" t="s">
        <v>19</v>
      </c>
      <c r="O873" t="s">
        <v>20</v>
      </c>
      <c r="P873" t="s">
        <v>702</v>
      </c>
    </row>
    <row r="874" spans="1:16" x14ac:dyDescent="0.2">
      <c r="A874">
        <v>741373261</v>
      </c>
      <c r="B874" t="s">
        <v>730</v>
      </c>
      <c r="C874">
        <v>316</v>
      </c>
      <c r="D874">
        <v>78</v>
      </c>
      <c r="E874">
        <v>80403</v>
      </c>
      <c r="F874">
        <v>100</v>
      </c>
      <c r="G874">
        <v>5103</v>
      </c>
      <c r="H874" t="s">
        <v>701</v>
      </c>
      <c r="I874">
        <v>2006</v>
      </c>
      <c r="J874">
        <v>2</v>
      </c>
      <c r="K874">
        <v>97</v>
      </c>
      <c r="L874">
        <v>19</v>
      </c>
      <c r="M874" t="s">
        <v>18</v>
      </c>
      <c r="N874" t="s">
        <v>19</v>
      </c>
      <c r="O874" t="s">
        <v>20</v>
      </c>
      <c r="P874" t="s">
        <v>702</v>
      </c>
    </row>
    <row r="875" spans="1:16" x14ac:dyDescent="0.2">
      <c r="A875">
        <v>741373239</v>
      </c>
      <c r="B875" t="s">
        <v>731</v>
      </c>
      <c r="C875">
        <v>316</v>
      </c>
      <c r="D875">
        <v>78</v>
      </c>
      <c r="E875">
        <v>80403</v>
      </c>
      <c r="F875">
        <v>100</v>
      </c>
      <c r="G875">
        <v>5103</v>
      </c>
      <c r="H875" t="s">
        <v>701</v>
      </c>
      <c r="I875">
        <v>2003</v>
      </c>
      <c r="J875">
        <v>1</v>
      </c>
      <c r="K875">
        <v>97</v>
      </c>
      <c r="L875">
        <v>19</v>
      </c>
      <c r="M875" t="s">
        <v>18</v>
      </c>
      <c r="N875" t="s">
        <v>19</v>
      </c>
      <c r="O875" t="s">
        <v>20</v>
      </c>
      <c r="P875" t="s">
        <v>702</v>
      </c>
    </row>
    <row r="876" spans="1:16" x14ac:dyDescent="0.2">
      <c r="A876">
        <v>741373240</v>
      </c>
      <c r="B876" t="s">
        <v>732</v>
      </c>
      <c r="C876">
        <v>316</v>
      </c>
      <c r="D876">
        <v>78</v>
      </c>
      <c r="E876">
        <v>80403</v>
      </c>
      <c r="F876">
        <v>100</v>
      </c>
      <c r="G876">
        <v>5103</v>
      </c>
      <c r="H876" t="s">
        <v>701</v>
      </c>
      <c r="I876">
        <v>2003</v>
      </c>
      <c r="J876">
        <v>2</v>
      </c>
      <c r="K876">
        <v>97</v>
      </c>
      <c r="L876">
        <v>19</v>
      </c>
      <c r="M876" t="s">
        <v>18</v>
      </c>
      <c r="N876" t="s">
        <v>19</v>
      </c>
      <c r="O876" t="s">
        <v>20</v>
      </c>
      <c r="P876" t="s">
        <v>702</v>
      </c>
    </row>
    <row r="877" spans="1:16" x14ac:dyDescent="0.2">
      <c r="A877">
        <v>741373248</v>
      </c>
      <c r="B877" t="s">
        <v>733</v>
      </c>
      <c r="C877">
        <v>316</v>
      </c>
      <c r="D877">
        <v>78</v>
      </c>
      <c r="E877">
        <v>80403</v>
      </c>
      <c r="F877">
        <v>100</v>
      </c>
      <c r="G877">
        <v>5103</v>
      </c>
      <c r="H877" t="s">
        <v>701</v>
      </c>
      <c r="I877">
        <v>2004</v>
      </c>
      <c r="J877">
        <v>3</v>
      </c>
      <c r="K877">
        <v>97</v>
      </c>
      <c r="L877">
        <v>19</v>
      </c>
      <c r="M877" t="s">
        <v>18</v>
      </c>
      <c r="N877" t="s">
        <v>19</v>
      </c>
      <c r="O877" t="s">
        <v>20</v>
      </c>
      <c r="P877" t="s">
        <v>702</v>
      </c>
    </row>
    <row r="878" spans="1:16" x14ac:dyDescent="0.2">
      <c r="A878">
        <v>741373262</v>
      </c>
      <c r="B878" t="s">
        <v>734</v>
      </c>
      <c r="C878">
        <v>316</v>
      </c>
      <c r="D878">
        <v>78</v>
      </c>
      <c r="E878">
        <v>80403</v>
      </c>
      <c r="F878">
        <v>100</v>
      </c>
      <c r="G878">
        <v>5103</v>
      </c>
      <c r="H878" t="s">
        <v>701</v>
      </c>
      <c r="I878">
        <v>2006</v>
      </c>
      <c r="J878">
        <v>3</v>
      </c>
      <c r="K878">
        <v>97</v>
      </c>
      <c r="L878">
        <v>19</v>
      </c>
      <c r="M878" t="s">
        <v>18</v>
      </c>
      <c r="N878" t="s">
        <v>19</v>
      </c>
      <c r="O878" t="s">
        <v>20</v>
      </c>
      <c r="P878" t="s">
        <v>702</v>
      </c>
    </row>
    <row r="879" spans="1:16" x14ac:dyDescent="0.2">
      <c r="A879">
        <v>741373235</v>
      </c>
      <c r="B879" t="s">
        <v>735</v>
      </c>
      <c r="C879">
        <v>316</v>
      </c>
      <c r="D879">
        <v>78</v>
      </c>
      <c r="E879">
        <v>80403</v>
      </c>
      <c r="F879">
        <v>100</v>
      </c>
      <c r="G879">
        <v>5103</v>
      </c>
      <c r="H879" t="s">
        <v>701</v>
      </c>
      <c r="I879">
        <v>2002</v>
      </c>
      <c r="J879">
        <v>4</v>
      </c>
      <c r="K879">
        <v>97</v>
      </c>
      <c r="L879">
        <v>19</v>
      </c>
      <c r="M879" t="s">
        <v>18</v>
      </c>
      <c r="N879" t="s">
        <v>19</v>
      </c>
      <c r="O879" t="s">
        <v>20</v>
      </c>
      <c r="P879" t="s">
        <v>702</v>
      </c>
    </row>
    <row r="880" spans="1:16" x14ac:dyDescent="0.2">
      <c r="A880">
        <v>741373303</v>
      </c>
      <c r="B880" t="s">
        <v>736</v>
      </c>
      <c r="C880">
        <v>316</v>
      </c>
      <c r="D880">
        <v>78</v>
      </c>
      <c r="E880">
        <v>80403</v>
      </c>
      <c r="F880">
        <v>100</v>
      </c>
      <c r="G880">
        <v>5103</v>
      </c>
      <c r="H880" t="s">
        <v>701</v>
      </c>
      <c r="I880">
        <v>2012</v>
      </c>
      <c r="J880">
        <v>2</v>
      </c>
      <c r="K880">
        <v>97</v>
      </c>
      <c r="L880">
        <v>19</v>
      </c>
      <c r="M880" t="s">
        <v>18</v>
      </c>
      <c r="N880" t="s">
        <v>19</v>
      </c>
      <c r="O880" t="s">
        <v>20</v>
      </c>
      <c r="P880" t="s">
        <v>702</v>
      </c>
    </row>
    <row r="881" spans="1:16" x14ac:dyDescent="0.2">
      <c r="A881">
        <v>741373247</v>
      </c>
      <c r="B881" t="s">
        <v>737</v>
      </c>
      <c r="C881">
        <v>316</v>
      </c>
      <c r="D881">
        <v>78</v>
      </c>
      <c r="E881">
        <v>80403</v>
      </c>
      <c r="F881">
        <v>100</v>
      </c>
      <c r="G881">
        <v>5103</v>
      </c>
      <c r="H881" t="s">
        <v>701</v>
      </c>
      <c r="I881">
        <v>2004</v>
      </c>
      <c r="J881">
        <v>2</v>
      </c>
      <c r="K881">
        <v>97</v>
      </c>
      <c r="L881">
        <v>19</v>
      </c>
      <c r="M881" t="s">
        <v>18</v>
      </c>
      <c r="N881" t="s">
        <v>19</v>
      </c>
      <c r="O881" t="s">
        <v>20</v>
      </c>
      <c r="P881" t="s">
        <v>702</v>
      </c>
    </row>
    <row r="882" spans="1:16" x14ac:dyDescent="0.2">
      <c r="A882">
        <v>741373263</v>
      </c>
      <c r="B882" t="s">
        <v>738</v>
      </c>
      <c r="C882">
        <v>316</v>
      </c>
      <c r="D882">
        <v>78</v>
      </c>
      <c r="E882">
        <v>80403</v>
      </c>
      <c r="F882">
        <v>100</v>
      </c>
      <c r="G882">
        <v>5103</v>
      </c>
      <c r="H882" t="s">
        <v>701</v>
      </c>
      <c r="I882">
        <v>2006</v>
      </c>
      <c r="J882">
        <v>4</v>
      </c>
      <c r="K882">
        <v>97</v>
      </c>
      <c r="L882">
        <v>19</v>
      </c>
      <c r="M882" t="s">
        <v>18</v>
      </c>
      <c r="N882" t="s">
        <v>19</v>
      </c>
      <c r="O882" t="s">
        <v>20</v>
      </c>
      <c r="P882" t="s">
        <v>702</v>
      </c>
    </row>
    <row r="883" spans="1:16" x14ac:dyDescent="0.2">
      <c r="A883">
        <v>741373241</v>
      </c>
      <c r="B883" t="s">
        <v>739</v>
      </c>
      <c r="C883">
        <v>316</v>
      </c>
      <c r="D883">
        <v>78</v>
      </c>
      <c r="E883">
        <v>80403</v>
      </c>
      <c r="F883">
        <v>100</v>
      </c>
      <c r="G883">
        <v>5103</v>
      </c>
      <c r="H883" t="s">
        <v>701</v>
      </c>
      <c r="I883">
        <v>2003</v>
      </c>
      <c r="J883">
        <v>3</v>
      </c>
      <c r="K883">
        <v>97</v>
      </c>
      <c r="L883">
        <v>19</v>
      </c>
      <c r="M883" t="s">
        <v>18</v>
      </c>
      <c r="N883" t="s">
        <v>19</v>
      </c>
      <c r="O883" t="s">
        <v>20</v>
      </c>
      <c r="P883" t="s">
        <v>702</v>
      </c>
    </row>
    <row r="884" spans="1:16" x14ac:dyDescent="0.2">
      <c r="A884">
        <v>741373232</v>
      </c>
      <c r="B884" t="s">
        <v>170</v>
      </c>
      <c r="C884">
        <v>316</v>
      </c>
      <c r="D884">
        <v>78</v>
      </c>
      <c r="E884">
        <v>80403</v>
      </c>
      <c r="F884">
        <v>100</v>
      </c>
      <c r="G884">
        <v>5103</v>
      </c>
      <c r="H884" t="s">
        <v>701</v>
      </c>
      <c r="I884">
        <v>2002</v>
      </c>
      <c r="J884">
        <v>1</v>
      </c>
      <c r="K884">
        <v>97</v>
      </c>
      <c r="L884">
        <v>19</v>
      </c>
      <c r="M884" t="s">
        <v>18</v>
      </c>
      <c r="N884" t="s">
        <v>19</v>
      </c>
      <c r="O884" t="s">
        <v>20</v>
      </c>
      <c r="P884" t="s">
        <v>702</v>
      </c>
    </row>
    <row r="885" spans="1:16" x14ac:dyDescent="0.2">
      <c r="A885">
        <v>741373260</v>
      </c>
      <c r="B885" t="s">
        <v>140</v>
      </c>
      <c r="C885">
        <v>316</v>
      </c>
      <c r="D885">
        <v>78</v>
      </c>
      <c r="E885">
        <v>80403</v>
      </c>
      <c r="F885">
        <v>100</v>
      </c>
      <c r="G885">
        <v>5103</v>
      </c>
      <c r="H885" t="s">
        <v>701</v>
      </c>
      <c r="I885">
        <v>2006</v>
      </c>
      <c r="J885">
        <v>1</v>
      </c>
      <c r="K885">
        <v>97</v>
      </c>
      <c r="L885">
        <v>19</v>
      </c>
      <c r="M885" t="s">
        <v>18</v>
      </c>
      <c r="N885" t="s">
        <v>19</v>
      </c>
      <c r="O885" t="s">
        <v>20</v>
      </c>
      <c r="P885" t="s">
        <v>702</v>
      </c>
    </row>
    <row r="886" spans="1:16" x14ac:dyDescent="0.2">
      <c r="A886">
        <v>741373234</v>
      </c>
      <c r="B886" t="s">
        <v>740</v>
      </c>
      <c r="C886">
        <v>316</v>
      </c>
      <c r="D886">
        <v>78</v>
      </c>
      <c r="E886">
        <v>80403</v>
      </c>
      <c r="F886">
        <v>100</v>
      </c>
      <c r="G886">
        <v>5103</v>
      </c>
      <c r="H886" t="s">
        <v>701</v>
      </c>
      <c r="I886">
        <v>2002</v>
      </c>
      <c r="J886">
        <v>3</v>
      </c>
      <c r="K886">
        <v>97</v>
      </c>
      <c r="L886">
        <v>19</v>
      </c>
      <c r="M886" t="s">
        <v>18</v>
      </c>
      <c r="N886" t="s">
        <v>19</v>
      </c>
      <c r="O886" t="s">
        <v>20</v>
      </c>
      <c r="P886" t="s">
        <v>702</v>
      </c>
    </row>
    <row r="887" spans="1:16" x14ac:dyDescent="0.2">
      <c r="A887">
        <v>741373249</v>
      </c>
      <c r="B887" t="s">
        <v>245</v>
      </c>
      <c r="C887">
        <v>316</v>
      </c>
      <c r="D887">
        <v>78</v>
      </c>
      <c r="E887">
        <v>80403</v>
      </c>
      <c r="F887">
        <v>100</v>
      </c>
      <c r="G887">
        <v>5103</v>
      </c>
      <c r="H887" t="s">
        <v>701</v>
      </c>
      <c r="I887">
        <v>2004</v>
      </c>
      <c r="J887">
        <v>4</v>
      </c>
      <c r="K887">
        <v>97</v>
      </c>
      <c r="L887">
        <v>19</v>
      </c>
      <c r="M887" t="s">
        <v>18</v>
      </c>
      <c r="N887" t="s">
        <v>19</v>
      </c>
      <c r="O887" t="s">
        <v>20</v>
      </c>
      <c r="P887" t="s">
        <v>702</v>
      </c>
    </row>
    <row r="888" spans="1:16" x14ac:dyDescent="0.2">
      <c r="A888">
        <v>741373304</v>
      </c>
      <c r="B888" t="s">
        <v>741</v>
      </c>
      <c r="C888">
        <v>316</v>
      </c>
      <c r="D888">
        <v>78</v>
      </c>
      <c r="E888">
        <v>80403</v>
      </c>
      <c r="F888">
        <v>100</v>
      </c>
      <c r="G888">
        <v>5103</v>
      </c>
      <c r="H888" t="s">
        <v>701</v>
      </c>
      <c r="I888">
        <v>2012</v>
      </c>
      <c r="J888">
        <v>3</v>
      </c>
      <c r="K888">
        <v>97</v>
      </c>
      <c r="L888">
        <v>19</v>
      </c>
      <c r="M888" t="s">
        <v>18</v>
      </c>
      <c r="N888" t="s">
        <v>19</v>
      </c>
      <c r="O888" t="s">
        <v>20</v>
      </c>
      <c r="P888" t="s">
        <v>702</v>
      </c>
    </row>
    <row r="889" spans="1:16" x14ac:dyDescent="0.2">
      <c r="A889">
        <v>741373309</v>
      </c>
      <c r="B889" t="s">
        <v>455</v>
      </c>
      <c r="C889">
        <v>316</v>
      </c>
      <c r="D889">
        <v>78</v>
      </c>
      <c r="E889">
        <v>80403</v>
      </c>
      <c r="F889">
        <v>100</v>
      </c>
      <c r="G889">
        <v>5103</v>
      </c>
      <c r="H889" t="s">
        <v>701</v>
      </c>
      <c r="I889">
        <v>2013</v>
      </c>
      <c r="J889">
        <v>1</v>
      </c>
      <c r="K889">
        <v>97</v>
      </c>
      <c r="L889">
        <v>19</v>
      </c>
      <c r="M889" t="s">
        <v>18</v>
      </c>
      <c r="N889" t="s">
        <v>19</v>
      </c>
      <c r="O889" t="s">
        <v>20</v>
      </c>
      <c r="P889" t="s">
        <v>702</v>
      </c>
    </row>
    <row r="890" spans="1:16" x14ac:dyDescent="0.2">
      <c r="A890">
        <v>741373305</v>
      </c>
      <c r="B890" t="s">
        <v>742</v>
      </c>
      <c r="C890">
        <v>316</v>
      </c>
      <c r="D890">
        <v>78</v>
      </c>
      <c r="E890">
        <v>80403</v>
      </c>
      <c r="F890">
        <v>100</v>
      </c>
      <c r="G890">
        <v>5103</v>
      </c>
      <c r="H890" t="s">
        <v>701</v>
      </c>
      <c r="I890">
        <v>2012</v>
      </c>
      <c r="J890">
        <v>4</v>
      </c>
      <c r="K890">
        <v>97</v>
      </c>
      <c r="L890">
        <v>19</v>
      </c>
      <c r="M890" t="s">
        <v>18</v>
      </c>
      <c r="N890" t="s">
        <v>19</v>
      </c>
      <c r="O890" t="s">
        <v>20</v>
      </c>
      <c r="P890" t="s">
        <v>702</v>
      </c>
    </row>
    <row r="891" spans="1:16" x14ac:dyDescent="0.2">
      <c r="A891">
        <v>741373310</v>
      </c>
      <c r="B891" t="s">
        <v>716</v>
      </c>
      <c r="C891">
        <v>316</v>
      </c>
      <c r="D891">
        <v>78</v>
      </c>
      <c r="E891">
        <v>80403</v>
      </c>
      <c r="F891">
        <v>100</v>
      </c>
      <c r="G891">
        <v>5103</v>
      </c>
      <c r="H891" t="s">
        <v>701</v>
      </c>
      <c r="I891">
        <v>2013</v>
      </c>
      <c r="J891">
        <v>2</v>
      </c>
      <c r="K891">
        <v>97</v>
      </c>
      <c r="L891">
        <v>19</v>
      </c>
      <c r="M891" t="s">
        <v>18</v>
      </c>
      <c r="N891" t="s">
        <v>19</v>
      </c>
      <c r="O891" t="s">
        <v>20</v>
      </c>
      <c r="P891" t="s">
        <v>702</v>
      </c>
    </row>
    <row r="892" spans="1:16" x14ac:dyDescent="0.2">
      <c r="A892">
        <v>741373311</v>
      </c>
      <c r="B892" t="s">
        <v>136</v>
      </c>
      <c r="C892">
        <v>316</v>
      </c>
      <c r="D892">
        <v>78</v>
      </c>
      <c r="E892">
        <v>80403</v>
      </c>
      <c r="F892">
        <v>100</v>
      </c>
      <c r="G892">
        <v>5103</v>
      </c>
      <c r="H892" t="s">
        <v>701</v>
      </c>
      <c r="I892">
        <v>2013</v>
      </c>
      <c r="J892">
        <v>3</v>
      </c>
      <c r="K892">
        <v>97</v>
      </c>
      <c r="L892">
        <v>19</v>
      </c>
      <c r="M892" t="s">
        <v>18</v>
      </c>
      <c r="N892" t="s">
        <v>19</v>
      </c>
      <c r="O892" t="s">
        <v>20</v>
      </c>
      <c r="P892" t="s">
        <v>702</v>
      </c>
    </row>
    <row r="893" spans="1:16" x14ac:dyDescent="0.2">
      <c r="A893">
        <v>741373312</v>
      </c>
      <c r="B893" t="s">
        <v>743</v>
      </c>
      <c r="C893">
        <v>316</v>
      </c>
      <c r="D893">
        <v>78</v>
      </c>
      <c r="E893">
        <v>80403</v>
      </c>
      <c r="F893">
        <v>100</v>
      </c>
      <c r="G893">
        <v>5103</v>
      </c>
      <c r="H893" t="s">
        <v>701</v>
      </c>
      <c r="I893">
        <v>2013</v>
      </c>
      <c r="J893">
        <v>4</v>
      </c>
      <c r="K893">
        <v>97</v>
      </c>
      <c r="L893">
        <v>19</v>
      </c>
      <c r="M893" t="s">
        <v>18</v>
      </c>
      <c r="N893" t="s">
        <v>19</v>
      </c>
      <c r="O893" t="s">
        <v>20</v>
      </c>
      <c r="P893" t="s">
        <v>702</v>
      </c>
    </row>
    <row r="894" spans="1:16" x14ac:dyDescent="0.2">
      <c r="A894">
        <v>763234685</v>
      </c>
      <c r="B894" t="s">
        <v>744</v>
      </c>
      <c r="C894">
        <v>316</v>
      </c>
      <c r="D894">
        <v>78</v>
      </c>
      <c r="E894">
        <v>80403</v>
      </c>
      <c r="F894">
        <v>100</v>
      </c>
      <c r="G894">
        <v>5103</v>
      </c>
      <c r="H894" t="s">
        <v>701</v>
      </c>
      <c r="I894">
        <v>2015</v>
      </c>
      <c r="J894">
        <v>3</v>
      </c>
      <c r="K894">
        <v>97</v>
      </c>
      <c r="L894">
        <v>19</v>
      </c>
      <c r="M894" t="s">
        <v>18</v>
      </c>
      <c r="N894" t="s">
        <v>19</v>
      </c>
      <c r="O894" t="s">
        <v>20</v>
      </c>
      <c r="P894" t="s">
        <v>702</v>
      </c>
    </row>
    <row r="895" spans="1:16" x14ac:dyDescent="0.2">
      <c r="A895">
        <v>746641935</v>
      </c>
      <c r="B895" t="s">
        <v>745</v>
      </c>
      <c r="C895">
        <v>316</v>
      </c>
      <c r="D895">
        <v>78</v>
      </c>
      <c r="E895">
        <v>80403</v>
      </c>
      <c r="F895">
        <v>100</v>
      </c>
      <c r="G895">
        <v>5103</v>
      </c>
      <c r="H895" t="s">
        <v>701</v>
      </c>
      <c r="I895">
        <v>2014</v>
      </c>
      <c r="J895">
        <v>1</v>
      </c>
      <c r="K895">
        <v>97</v>
      </c>
      <c r="L895">
        <v>19</v>
      </c>
      <c r="M895" t="s">
        <v>18</v>
      </c>
      <c r="N895" t="s">
        <v>19</v>
      </c>
      <c r="O895" t="s">
        <v>20</v>
      </c>
      <c r="P895" t="s">
        <v>702</v>
      </c>
    </row>
    <row r="896" spans="1:16" x14ac:dyDescent="0.2">
      <c r="A896">
        <v>763234683</v>
      </c>
      <c r="B896" t="s">
        <v>488</v>
      </c>
      <c r="C896">
        <v>316</v>
      </c>
      <c r="D896">
        <v>78</v>
      </c>
      <c r="E896">
        <v>80403</v>
      </c>
      <c r="F896">
        <v>100</v>
      </c>
      <c r="G896">
        <v>5103</v>
      </c>
      <c r="H896" t="s">
        <v>701</v>
      </c>
      <c r="I896">
        <v>2015</v>
      </c>
      <c r="J896">
        <v>1</v>
      </c>
      <c r="K896">
        <v>97</v>
      </c>
      <c r="L896">
        <v>19</v>
      </c>
      <c r="M896" t="s">
        <v>18</v>
      </c>
      <c r="N896" t="s">
        <v>19</v>
      </c>
      <c r="O896" t="s">
        <v>20</v>
      </c>
      <c r="P896" t="s">
        <v>702</v>
      </c>
    </row>
    <row r="897" spans="1:16" x14ac:dyDescent="0.2">
      <c r="A897">
        <v>746641936</v>
      </c>
      <c r="B897" t="s">
        <v>746</v>
      </c>
      <c r="C897">
        <v>316</v>
      </c>
      <c r="D897">
        <v>78</v>
      </c>
      <c r="E897">
        <v>80403</v>
      </c>
      <c r="F897">
        <v>100</v>
      </c>
      <c r="G897">
        <v>5103</v>
      </c>
      <c r="H897" t="s">
        <v>701</v>
      </c>
      <c r="I897">
        <v>2014</v>
      </c>
      <c r="J897">
        <v>2</v>
      </c>
      <c r="K897">
        <v>97</v>
      </c>
      <c r="L897">
        <v>19</v>
      </c>
      <c r="M897" t="s">
        <v>18</v>
      </c>
      <c r="N897" t="s">
        <v>19</v>
      </c>
      <c r="O897" t="s">
        <v>20</v>
      </c>
      <c r="P897" t="s">
        <v>702</v>
      </c>
    </row>
    <row r="898" spans="1:16" x14ac:dyDescent="0.2">
      <c r="A898">
        <v>746641937</v>
      </c>
      <c r="B898" t="s">
        <v>747</v>
      </c>
      <c r="C898">
        <v>316</v>
      </c>
      <c r="D898">
        <v>78</v>
      </c>
      <c r="E898">
        <v>80403</v>
      </c>
      <c r="F898">
        <v>100</v>
      </c>
      <c r="G898">
        <v>5103</v>
      </c>
      <c r="H898" t="s">
        <v>701</v>
      </c>
      <c r="I898">
        <v>2014</v>
      </c>
      <c r="J898">
        <v>3</v>
      </c>
      <c r="K898">
        <v>97</v>
      </c>
      <c r="L898">
        <v>19</v>
      </c>
      <c r="M898" t="s">
        <v>18</v>
      </c>
      <c r="N898" t="s">
        <v>19</v>
      </c>
      <c r="O898" t="s">
        <v>20</v>
      </c>
      <c r="P898" t="s">
        <v>702</v>
      </c>
    </row>
    <row r="899" spans="1:16" x14ac:dyDescent="0.2">
      <c r="A899">
        <v>763234686</v>
      </c>
      <c r="B899" t="s">
        <v>748</v>
      </c>
      <c r="C899">
        <v>316</v>
      </c>
      <c r="D899">
        <v>78</v>
      </c>
      <c r="E899">
        <v>80403</v>
      </c>
      <c r="F899">
        <v>100</v>
      </c>
      <c r="G899">
        <v>5103</v>
      </c>
      <c r="H899" t="s">
        <v>701</v>
      </c>
      <c r="I899">
        <v>2015</v>
      </c>
      <c r="J899">
        <v>4</v>
      </c>
      <c r="K899">
        <v>97</v>
      </c>
      <c r="L899">
        <v>19</v>
      </c>
      <c r="M899" t="s">
        <v>18</v>
      </c>
      <c r="N899" t="s">
        <v>19</v>
      </c>
      <c r="O899" t="s">
        <v>20</v>
      </c>
      <c r="P899" t="s">
        <v>702</v>
      </c>
    </row>
    <row r="900" spans="1:16" x14ac:dyDescent="0.2">
      <c r="A900">
        <v>763234684</v>
      </c>
      <c r="B900" t="s">
        <v>749</v>
      </c>
      <c r="C900">
        <v>316</v>
      </c>
      <c r="D900">
        <v>78</v>
      </c>
      <c r="E900">
        <v>80403</v>
      </c>
      <c r="F900">
        <v>100</v>
      </c>
      <c r="G900">
        <v>5103</v>
      </c>
      <c r="H900" t="s">
        <v>701</v>
      </c>
      <c r="I900">
        <v>2015</v>
      </c>
      <c r="J900">
        <v>2</v>
      </c>
      <c r="K900">
        <v>97</v>
      </c>
      <c r="L900">
        <v>19</v>
      </c>
      <c r="M900" t="s">
        <v>18</v>
      </c>
      <c r="N900" t="s">
        <v>19</v>
      </c>
      <c r="O900" t="s">
        <v>20</v>
      </c>
      <c r="P900" t="s">
        <v>702</v>
      </c>
    </row>
    <row r="901" spans="1:16" x14ac:dyDescent="0.2">
      <c r="A901">
        <v>746641938</v>
      </c>
      <c r="B901" t="s">
        <v>750</v>
      </c>
      <c r="C901">
        <v>316</v>
      </c>
      <c r="D901">
        <v>78</v>
      </c>
      <c r="E901">
        <v>80403</v>
      </c>
      <c r="F901">
        <v>100</v>
      </c>
      <c r="G901">
        <v>5103</v>
      </c>
      <c r="H901" t="s">
        <v>701</v>
      </c>
      <c r="I901">
        <v>2014</v>
      </c>
      <c r="J901">
        <v>4</v>
      </c>
      <c r="K901">
        <v>97</v>
      </c>
      <c r="L901">
        <v>19</v>
      </c>
      <c r="M901" t="s">
        <v>18</v>
      </c>
      <c r="N901" t="s">
        <v>19</v>
      </c>
      <c r="O901" t="s">
        <v>20</v>
      </c>
      <c r="P901" t="s">
        <v>702</v>
      </c>
    </row>
    <row r="902" spans="1:16" x14ac:dyDescent="0.2">
      <c r="A902">
        <v>886202142</v>
      </c>
      <c r="B902" t="s">
        <v>751</v>
      </c>
      <c r="C902">
        <v>316</v>
      </c>
      <c r="D902">
        <v>78</v>
      </c>
      <c r="E902">
        <v>80403</v>
      </c>
      <c r="F902">
        <v>100</v>
      </c>
      <c r="G902">
        <v>5103</v>
      </c>
      <c r="H902" t="s">
        <v>701</v>
      </c>
      <c r="I902">
        <v>2018</v>
      </c>
      <c r="J902">
        <v>4</v>
      </c>
      <c r="K902">
        <v>97</v>
      </c>
      <c r="L902">
        <v>19</v>
      </c>
      <c r="M902" t="s">
        <v>18</v>
      </c>
      <c r="N902" t="s">
        <v>19</v>
      </c>
      <c r="O902" t="s">
        <v>20</v>
      </c>
      <c r="P902" t="s">
        <v>702</v>
      </c>
    </row>
    <row r="903" spans="1:16" x14ac:dyDescent="0.2">
      <c r="A903">
        <v>982401313</v>
      </c>
      <c r="B903" t="s">
        <v>752</v>
      </c>
      <c r="C903">
        <v>316</v>
      </c>
      <c r="D903">
        <v>78</v>
      </c>
      <c r="E903">
        <v>80403</v>
      </c>
      <c r="F903">
        <v>100</v>
      </c>
      <c r="G903">
        <v>5103</v>
      </c>
      <c r="H903" t="s">
        <v>701</v>
      </c>
      <c r="I903">
        <v>2019</v>
      </c>
      <c r="J903">
        <v>2</v>
      </c>
      <c r="K903">
        <v>97</v>
      </c>
      <c r="L903">
        <v>19</v>
      </c>
      <c r="M903" t="s">
        <v>18</v>
      </c>
      <c r="N903" t="s">
        <v>19</v>
      </c>
      <c r="O903" t="s">
        <v>20</v>
      </c>
      <c r="P903" t="s">
        <v>702</v>
      </c>
    </row>
    <row r="904" spans="1:16" x14ac:dyDescent="0.2">
      <c r="A904">
        <v>1107035182</v>
      </c>
      <c r="B904" t="s">
        <v>753</v>
      </c>
      <c r="C904">
        <v>316</v>
      </c>
      <c r="D904">
        <v>78</v>
      </c>
      <c r="E904">
        <v>80403</v>
      </c>
      <c r="F904">
        <v>100</v>
      </c>
      <c r="G904">
        <v>5103</v>
      </c>
      <c r="H904" t="s">
        <v>701</v>
      </c>
      <c r="I904">
        <v>2020</v>
      </c>
      <c r="J904">
        <v>4</v>
      </c>
      <c r="K904">
        <v>97</v>
      </c>
      <c r="L904">
        <v>19</v>
      </c>
      <c r="M904" t="s">
        <v>18</v>
      </c>
      <c r="N904" t="s">
        <v>19</v>
      </c>
      <c r="O904" t="s">
        <v>20</v>
      </c>
      <c r="P904" t="s">
        <v>702</v>
      </c>
    </row>
    <row r="905" spans="1:16" x14ac:dyDescent="0.2">
      <c r="A905">
        <v>840142989</v>
      </c>
      <c r="B905" t="s">
        <v>754</v>
      </c>
      <c r="C905">
        <v>316</v>
      </c>
      <c r="D905">
        <v>78</v>
      </c>
      <c r="E905">
        <v>80403</v>
      </c>
      <c r="F905">
        <v>100</v>
      </c>
      <c r="G905">
        <v>5103</v>
      </c>
      <c r="H905" t="s">
        <v>701</v>
      </c>
      <c r="I905">
        <v>2017</v>
      </c>
      <c r="J905">
        <v>1</v>
      </c>
      <c r="K905">
        <v>97</v>
      </c>
      <c r="L905">
        <v>19</v>
      </c>
      <c r="M905" t="s">
        <v>18</v>
      </c>
      <c r="N905" t="s">
        <v>19</v>
      </c>
      <c r="O905" t="s">
        <v>20</v>
      </c>
      <c r="P905" t="s">
        <v>702</v>
      </c>
    </row>
    <row r="906" spans="1:16" x14ac:dyDescent="0.2">
      <c r="A906">
        <v>840139118</v>
      </c>
      <c r="B906" t="s">
        <v>755</v>
      </c>
      <c r="C906">
        <v>316</v>
      </c>
      <c r="D906">
        <v>78</v>
      </c>
      <c r="E906">
        <v>80403</v>
      </c>
      <c r="F906">
        <v>100</v>
      </c>
      <c r="G906">
        <v>5103</v>
      </c>
      <c r="H906" t="s">
        <v>701</v>
      </c>
      <c r="I906">
        <v>2017</v>
      </c>
      <c r="J906">
        <v>2</v>
      </c>
      <c r="K906">
        <v>97</v>
      </c>
      <c r="L906">
        <v>19</v>
      </c>
      <c r="M906" t="s">
        <v>18</v>
      </c>
      <c r="N906" t="s">
        <v>19</v>
      </c>
      <c r="O906" t="s">
        <v>20</v>
      </c>
      <c r="P906" t="s">
        <v>702</v>
      </c>
    </row>
    <row r="907" spans="1:16" x14ac:dyDescent="0.2">
      <c r="A907">
        <v>781275020</v>
      </c>
      <c r="B907" t="s">
        <v>756</v>
      </c>
      <c r="C907">
        <v>316</v>
      </c>
      <c r="D907">
        <v>78</v>
      </c>
      <c r="E907">
        <v>80403</v>
      </c>
      <c r="F907">
        <v>100</v>
      </c>
      <c r="G907">
        <v>5103</v>
      </c>
      <c r="H907" t="s">
        <v>701</v>
      </c>
      <c r="I907">
        <v>2016</v>
      </c>
      <c r="J907">
        <v>1</v>
      </c>
      <c r="K907">
        <v>97</v>
      </c>
      <c r="L907">
        <v>19</v>
      </c>
      <c r="M907" t="s">
        <v>18</v>
      </c>
      <c r="N907" t="s">
        <v>19</v>
      </c>
      <c r="O907" t="s">
        <v>20</v>
      </c>
      <c r="P907" t="s">
        <v>702</v>
      </c>
    </row>
    <row r="908" spans="1:16" x14ac:dyDescent="0.2">
      <c r="A908">
        <v>840139916</v>
      </c>
      <c r="B908" t="s">
        <v>755</v>
      </c>
      <c r="C908">
        <v>316</v>
      </c>
      <c r="D908">
        <v>78</v>
      </c>
      <c r="E908">
        <v>80403</v>
      </c>
      <c r="F908">
        <v>100</v>
      </c>
      <c r="G908">
        <v>5103</v>
      </c>
      <c r="H908" t="s">
        <v>701</v>
      </c>
      <c r="I908">
        <v>2017</v>
      </c>
      <c r="J908">
        <v>3</v>
      </c>
      <c r="K908">
        <v>97</v>
      </c>
      <c r="L908">
        <v>19</v>
      </c>
      <c r="M908" t="s">
        <v>18</v>
      </c>
      <c r="N908" t="s">
        <v>19</v>
      </c>
      <c r="O908" t="s">
        <v>20</v>
      </c>
      <c r="P908" t="s">
        <v>702</v>
      </c>
    </row>
    <row r="909" spans="1:16" x14ac:dyDescent="0.2">
      <c r="A909">
        <v>982412131</v>
      </c>
      <c r="B909" t="s">
        <v>757</v>
      </c>
      <c r="C909">
        <v>316</v>
      </c>
      <c r="D909">
        <v>78</v>
      </c>
      <c r="E909">
        <v>80403</v>
      </c>
      <c r="F909">
        <v>100</v>
      </c>
      <c r="G909">
        <v>5103</v>
      </c>
      <c r="H909" t="s">
        <v>701</v>
      </c>
      <c r="I909">
        <v>2019</v>
      </c>
      <c r="J909">
        <v>3</v>
      </c>
      <c r="K909">
        <v>97</v>
      </c>
      <c r="L909">
        <v>19</v>
      </c>
      <c r="M909" t="s">
        <v>18</v>
      </c>
      <c r="N909" t="s">
        <v>19</v>
      </c>
      <c r="O909" t="s">
        <v>20</v>
      </c>
      <c r="P909" t="s">
        <v>702</v>
      </c>
    </row>
    <row r="910" spans="1:16" x14ac:dyDescent="0.2">
      <c r="A910">
        <v>886220302</v>
      </c>
      <c r="B910" t="s">
        <v>758</v>
      </c>
      <c r="C910">
        <v>316</v>
      </c>
      <c r="D910">
        <v>78</v>
      </c>
      <c r="E910">
        <v>80403</v>
      </c>
      <c r="F910">
        <v>100</v>
      </c>
      <c r="G910">
        <v>5103</v>
      </c>
      <c r="H910" t="s">
        <v>701</v>
      </c>
      <c r="I910">
        <v>2018</v>
      </c>
      <c r="J910">
        <v>1</v>
      </c>
      <c r="K910">
        <v>97</v>
      </c>
      <c r="L910">
        <v>19</v>
      </c>
      <c r="M910" t="s">
        <v>18</v>
      </c>
      <c r="N910" t="s">
        <v>19</v>
      </c>
      <c r="O910" t="s">
        <v>20</v>
      </c>
      <c r="P910" t="s">
        <v>702</v>
      </c>
    </row>
    <row r="911" spans="1:16" x14ac:dyDescent="0.2">
      <c r="A911">
        <v>781275023</v>
      </c>
      <c r="B911" t="s">
        <v>759</v>
      </c>
      <c r="C911">
        <v>316</v>
      </c>
      <c r="D911">
        <v>78</v>
      </c>
      <c r="E911">
        <v>80403</v>
      </c>
      <c r="F911">
        <v>100</v>
      </c>
      <c r="G911">
        <v>5103</v>
      </c>
      <c r="H911" t="s">
        <v>701</v>
      </c>
      <c r="I911">
        <v>2016</v>
      </c>
      <c r="J911">
        <v>4</v>
      </c>
      <c r="K911">
        <v>97</v>
      </c>
      <c r="L911">
        <v>19</v>
      </c>
      <c r="M911" t="s">
        <v>18</v>
      </c>
      <c r="N911" t="s">
        <v>19</v>
      </c>
      <c r="O911" t="s">
        <v>20</v>
      </c>
      <c r="P911" t="s">
        <v>702</v>
      </c>
    </row>
    <row r="912" spans="1:16" x14ac:dyDescent="0.2">
      <c r="A912">
        <v>886224422</v>
      </c>
      <c r="B912" t="s">
        <v>760</v>
      </c>
      <c r="C912">
        <v>316</v>
      </c>
      <c r="D912">
        <v>78</v>
      </c>
      <c r="E912">
        <v>80403</v>
      </c>
      <c r="F912">
        <v>100</v>
      </c>
      <c r="G912">
        <v>5103</v>
      </c>
      <c r="H912" t="s">
        <v>701</v>
      </c>
      <c r="I912">
        <v>2018</v>
      </c>
      <c r="J912">
        <v>2</v>
      </c>
      <c r="K912">
        <v>97</v>
      </c>
      <c r="L912">
        <v>19</v>
      </c>
      <c r="M912" t="s">
        <v>18</v>
      </c>
      <c r="N912" t="s">
        <v>19</v>
      </c>
      <c r="O912" t="s">
        <v>20</v>
      </c>
      <c r="P912" t="s">
        <v>702</v>
      </c>
    </row>
    <row r="913" spans="1:16" x14ac:dyDescent="0.2">
      <c r="A913">
        <v>982412030</v>
      </c>
      <c r="B913" t="s">
        <v>761</v>
      </c>
      <c r="C913">
        <v>316</v>
      </c>
      <c r="D913">
        <v>78</v>
      </c>
      <c r="E913">
        <v>80403</v>
      </c>
      <c r="F913">
        <v>100</v>
      </c>
      <c r="G913">
        <v>5103</v>
      </c>
      <c r="H913" t="s">
        <v>701</v>
      </c>
      <c r="I913">
        <v>2019</v>
      </c>
      <c r="J913">
        <v>1</v>
      </c>
      <c r="K913">
        <v>97</v>
      </c>
      <c r="L913">
        <v>19</v>
      </c>
      <c r="M913" t="s">
        <v>18</v>
      </c>
      <c r="N913" t="s">
        <v>19</v>
      </c>
      <c r="O913" t="s">
        <v>20</v>
      </c>
      <c r="P913" t="s">
        <v>702</v>
      </c>
    </row>
    <row r="914" spans="1:16" x14ac:dyDescent="0.2">
      <c r="A914">
        <v>982400873</v>
      </c>
      <c r="B914" t="s">
        <v>762</v>
      </c>
      <c r="C914">
        <v>316</v>
      </c>
      <c r="D914">
        <v>78</v>
      </c>
      <c r="E914">
        <v>80403</v>
      </c>
      <c r="F914">
        <v>100</v>
      </c>
      <c r="G914">
        <v>5103</v>
      </c>
      <c r="H914" t="s">
        <v>701</v>
      </c>
      <c r="I914">
        <v>2019</v>
      </c>
      <c r="J914">
        <v>4</v>
      </c>
      <c r="K914">
        <v>97</v>
      </c>
      <c r="L914">
        <v>19</v>
      </c>
      <c r="M914" t="s">
        <v>18</v>
      </c>
      <c r="N914" t="s">
        <v>19</v>
      </c>
      <c r="O914" t="s">
        <v>20</v>
      </c>
      <c r="P914" t="s">
        <v>702</v>
      </c>
    </row>
    <row r="915" spans="1:16" x14ac:dyDescent="0.2">
      <c r="A915">
        <v>1107037964</v>
      </c>
      <c r="B915" t="s">
        <v>763</v>
      </c>
      <c r="C915">
        <v>316</v>
      </c>
      <c r="D915">
        <v>78</v>
      </c>
      <c r="E915">
        <v>80403</v>
      </c>
      <c r="F915">
        <v>100</v>
      </c>
      <c r="G915">
        <v>5103</v>
      </c>
      <c r="H915" t="s">
        <v>701</v>
      </c>
      <c r="I915">
        <v>2020</v>
      </c>
      <c r="J915">
        <v>3</v>
      </c>
      <c r="K915">
        <v>97</v>
      </c>
      <c r="L915">
        <v>19</v>
      </c>
      <c r="M915" t="s">
        <v>18</v>
      </c>
      <c r="N915" t="s">
        <v>19</v>
      </c>
      <c r="O915" t="s">
        <v>20</v>
      </c>
      <c r="P915" t="s">
        <v>702</v>
      </c>
    </row>
    <row r="916" spans="1:16" x14ac:dyDescent="0.2">
      <c r="A916">
        <v>741373288</v>
      </c>
      <c r="B916" t="s">
        <v>764</v>
      </c>
      <c r="C916">
        <v>316</v>
      </c>
      <c r="D916">
        <v>78</v>
      </c>
      <c r="E916">
        <v>80403</v>
      </c>
      <c r="F916">
        <v>100</v>
      </c>
      <c r="G916">
        <v>5103</v>
      </c>
      <c r="H916" t="s">
        <v>701</v>
      </c>
      <c r="I916">
        <v>2010</v>
      </c>
      <c r="J916">
        <v>1</v>
      </c>
      <c r="K916">
        <v>97</v>
      </c>
      <c r="L916">
        <v>19</v>
      </c>
      <c r="M916" t="s">
        <v>18</v>
      </c>
      <c r="N916" t="s">
        <v>19</v>
      </c>
      <c r="O916" t="s">
        <v>20</v>
      </c>
      <c r="P916" t="s">
        <v>702</v>
      </c>
    </row>
    <row r="917" spans="1:16" x14ac:dyDescent="0.2">
      <c r="A917">
        <v>1107037960</v>
      </c>
      <c r="B917" t="s">
        <v>128</v>
      </c>
      <c r="C917">
        <v>316</v>
      </c>
      <c r="D917">
        <v>78</v>
      </c>
      <c r="E917">
        <v>80403</v>
      </c>
      <c r="F917">
        <v>100</v>
      </c>
      <c r="G917">
        <v>5103</v>
      </c>
      <c r="H917" t="s">
        <v>701</v>
      </c>
      <c r="I917">
        <v>2020</v>
      </c>
      <c r="J917">
        <v>2</v>
      </c>
      <c r="K917">
        <v>97</v>
      </c>
      <c r="L917">
        <v>19</v>
      </c>
      <c r="M917" t="s">
        <v>18</v>
      </c>
      <c r="N917" t="s">
        <v>19</v>
      </c>
      <c r="O917" t="s">
        <v>20</v>
      </c>
      <c r="P917" t="s">
        <v>702</v>
      </c>
    </row>
    <row r="918" spans="1:16" x14ac:dyDescent="0.2">
      <c r="A918">
        <v>781275021</v>
      </c>
      <c r="B918" t="s">
        <v>765</v>
      </c>
      <c r="C918">
        <v>316</v>
      </c>
      <c r="D918">
        <v>78</v>
      </c>
      <c r="E918">
        <v>80403</v>
      </c>
      <c r="F918">
        <v>100</v>
      </c>
      <c r="G918">
        <v>5103</v>
      </c>
      <c r="H918" t="s">
        <v>701</v>
      </c>
      <c r="I918">
        <v>2016</v>
      </c>
      <c r="J918">
        <v>2</v>
      </c>
      <c r="K918">
        <v>97</v>
      </c>
      <c r="L918">
        <v>19</v>
      </c>
      <c r="M918" t="s">
        <v>18</v>
      </c>
      <c r="N918" t="s">
        <v>19</v>
      </c>
      <c r="O918" t="s">
        <v>20</v>
      </c>
      <c r="P918" t="s">
        <v>702</v>
      </c>
    </row>
    <row r="919" spans="1:16" x14ac:dyDescent="0.2">
      <c r="A919">
        <v>781275022</v>
      </c>
      <c r="B919" t="s">
        <v>766</v>
      </c>
      <c r="C919">
        <v>316</v>
      </c>
      <c r="D919">
        <v>78</v>
      </c>
      <c r="E919">
        <v>80403</v>
      </c>
      <c r="F919">
        <v>100</v>
      </c>
      <c r="G919">
        <v>5103</v>
      </c>
      <c r="H919" t="s">
        <v>701</v>
      </c>
      <c r="I919">
        <v>2016</v>
      </c>
      <c r="J919">
        <v>3</v>
      </c>
      <c r="K919">
        <v>97</v>
      </c>
      <c r="L919">
        <v>19</v>
      </c>
      <c r="M919" t="s">
        <v>18</v>
      </c>
      <c r="N919" t="s">
        <v>19</v>
      </c>
      <c r="O919" t="s">
        <v>20</v>
      </c>
      <c r="P919" t="s">
        <v>702</v>
      </c>
    </row>
    <row r="920" spans="1:16" x14ac:dyDescent="0.2">
      <c r="A920">
        <v>840147925</v>
      </c>
      <c r="B920" t="s">
        <v>767</v>
      </c>
      <c r="C920">
        <v>316</v>
      </c>
      <c r="D920">
        <v>78</v>
      </c>
      <c r="E920">
        <v>80403</v>
      </c>
      <c r="F920">
        <v>100</v>
      </c>
      <c r="G920">
        <v>5103</v>
      </c>
      <c r="H920" t="s">
        <v>701</v>
      </c>
      <c r="I920">
        <v>2017</v>
      </c>
      <c r="J920">
        <v>4</v>
      </c>
      <c r="K920">
        <v>97</v>
      </c>
      <c r="L920">
        <v>19</v>
      </c>
      <c r="M920" t="s">
        <v>18</v>
      </c>
      <c r="N920" t="s">
        <v>19</v>
      </c>
      <c r="O920" t="s">
        <v>20</v>
      </c>
      <c r="P920" t="s">
        <v>702</v>
      </c>
    </row>
    <row r="921" spans="1:16" x14ac:dyDescent="0.2">
      <c r="A921">
        <v>886203568</v>
      </c>
      <c r="B921" t="s">
        <v>768</v>
      </c>
      <c r="C921">
        <v>316</v>
      </c>
      <c r="D921">
        <v>78</v>
      </c>
      <c r="E921">
        <v>80403</v>
      </c>
      <c r="F921">
        <v>100</v>
      </c>
      <c r="G921">
        <v>5103</v>
      </c>
      <c r="H921" t="s">
        <v>701</v>
      </c>
      <c r="I921">
        <v>2018</v>
      </c>
      <c r="J921">
        <v>3</v>
      </c>
      <c r="K921">
        <v>97</v>
      </c>
      <c r="L921">
        <v>19</v>
      </c>
      <c r="M921" t="s">
        <v>18</v>
      </c>
      <c r="N921" t="s">
        <v>19</v>
      </c>
      <c r="O921" t="s">
        <v>20</v>
      </c>
      <c r="P921" t="s">
        <v>702</v>
      </c>
    </row>
    <row r="922" spans="1:16" x14ac:dyDescent="0.2">
      <c r="A922">
        <v>1107044905</v>
      </c>
      <c r="B922" t="s">
        <v>769</v>
      </c>
      <c r="C922">
        <v>316</v>
      </c>
      <c r="D922">
        <v>78</v>
      </c>
      <c r="E922">
        <v>80403</v>
      </c>
      <c r="F922">
        <v>100</v>
      </c>
      <c r="G922">
        <v>5103</v>
      </c>
      <c r="H922" t="s">
        <v>701</v>
      </c>
      <c r="I922">
        <v>2020</v>
      </c>
      <c r="J922">
        <v>1</v>
      </c>
      <c r="K922">
        <v>97</v>
      </c>
      <c r="L922">
        <v>19</v>
      </c>
      <c r="M922" t="s">
        <v>18</v>
      </c>
      <c r="N922" t="s">
        <v>19</v>
      </c>
      <c r="O922" t="s">
        <v>20</v>
      </c>
      <c r="P922" t="s">
        <v>702</v>
      </c>
    </row>
    <row r="923" spans="1:16" x14ac:dyDescent="0.2">
      <c r="A923">
        <v>1107037729</v>
      </c>
      <c r="B923" t="s">
        <v>770</v>
      </c>
      <c r="C923">
        <v>316</v>
      </c>
      <c r="D923">
        <v>78</v>
      </c>
      <c r="E923">
        <v>80403</v>
      </c>
      <c r="F923">
        <v>100</v>
      </c>
      <c r="G923">
        <v>5103</v>
      </c>
      <c r="H923" t="s">
        <v>701</v>
      </c>
      <c r="I923">
        <v>2021</v>
      </c>
      <c r="J923">
        <v>2</v>
      </c>
      <c r="K923">
        <v>97</v>
      </c>
      <c r="L923">
        <v>19</v>
      </c>
      <c r="M923" t="s">
        <v>18</v>
      </c>
      <c r="N923" t="s">
        <v>19</v>
      </c>
      <c r="O923" t="s">
        <v>20</v>
      </c>
      <c r="P923" t="s">
        <v>702</v>
      </c>
    </row>
    <row r="924" spans="1:16" x14ac:dyDescent="0.2">
      <c r="A924">
        <v>1107036472</v>
      </c>
      <c r="B924" t="s">
        <v>771</v>
      </c>
      <c r="C924">
        <v>316</v>
      </c>
      <c r="D924">
        <v>78</v>
      </c>
      <c r="E924">
        <v>80403</v>
      </c>
      <c r="F924">
        <v>100</v>
      </c>
      <c r="G924">
        <v>5103</v>
      </c>
      <c r="H924" t="s">
        <v>701</v>
      </c>
      <c r="I924">
        <v>2021</v>
      </c>
      <c r="J924">
        <v>3</v>
      </c>
      <c r="K924">
        <v>97</v>
      </c>
      <c r="L924">
        <v>19</v>
      </c>
      <c r="M924" t="s">
        <v>18</v>
      </c>
      <c r="N924" t="s">
        <v>19</v>
      </c>
      <c r="O924" t="s">
        <v>20</v>
      </c>
      <c r="P924" t="s">
        <v>702</v>
      </c>
    </row>
    <row r="925" spans="1:16" x14ac:dyDescent="0.2">
      <c r="A925">
        <v>1107042201</v>
      </c>
      <c r="B925" t="s">
        <v>772</v>
      </c>
      <c r="C925">
        <v>316</v>
      </c>
      <c r="D925">
        <v>78</v>
      </c>
      <c r="E925">
        <v>80403</v>
      </c>
      <c r="F925">
        <v>100</v>
      </c>
      <c r="G925">
        <v>5103</v>
      </c>
      <c r="H925" t="s">
        <v>701</v>
      </c>
      <c r="I925">
        <v>2021</v>
      </c>
      <c r="J925">
        <v>1</v>
      </c>
      <c r="K925">
        <v>97</v>
      </c>
      <c r="L925">
        <v>19</v>
      </c>
      <c r="M925" t="s">
        <v>18</v>
      </c>
      <c r="N925" t="s">
        <v>19</v>
      </c>
      <c r="O925" t="s">
        <v>20</v>
      </c>
      <c r="P925" t="s">
        <v>702</v>
      </c>
    </row>
    <row r="926" spans="1:16" x14ac:dyDescent="0.2">
      <c r="A926">
        <v>1107036375</v>
      </c>
      <c r="B926" t="s">
        <v>773</v>
      </c>
      <c r="C926">
        <v>316</v>
      </c>
      <c r="D926">
        <v>78</v>
      </c>
      <c r="E926">
        <v>80403</v>
      </c>
      <c r="F926">
        <v>100</v>
      </c>
      <c r="G926">
        <v>5103</v>
      </c>
      <c r="H926" t="s">
        <v>701</v>
      </c>
      <c r="I926">
        <v>2021</v>
      </c>
      <c r="J926">
        <v>4</v>
      </c>
      <c r="K926">
        <v>97</v>
      </c>
      <c r="L926">
        <v>19</v>
      </c>
      <c r="M926" t="s">
        <v>18</v>
      </c>
      <c r="N926" t="s">
        <v>19</v>
      </c>
      <c r="O926" t="s">
        <v>20</v>
      </c>
      <c r="P926" t="s">
        <v>702</v>
      </c>
    </row>
    <row r="927" spans="1:16" x14ac:dyDescent="0.2">
      <c r="A927">
        <v>1105470018</v>
      </c>
      <c r="B927" t="s">
        <v>774</v>
      </c>
      <c r="C927">
        <v>316</v>
      </c>
      <c r="D927">
        <v>78</v>
      </c>
      <c r="E927">
        <v>80403</v>
      </c>
      <c r="F927">
        <v>100</v>
      </c>
      <c r="G927">
        <v>5103</v>
      </c>
      <c r="H927" t="s">
        <v>701</v>
      </c>
      <c r="I927">
        <v>2022</v>
      </c>
      <c r="J927">
        <v>2</v>
      </c>
      <c r="K927">
        <v>97</v>
      </c>
      <c r="L927">
        <v>19</v>
      </c>
      <c r="M927" t="s">
        <v>18</v>
      </c>
      <c r="N927" t="s">
        <v>19</v>
      </c>
      <c r="O927" t="s">
        <v>20</v>
      </c>
      <c r="P927" t="s">
        <v>702</v>
      </c>
    </row>
    <row r="928" spans="1:16" x14ac:dyDescent="0.2">
      <c r="A928">
        <v>1105490158</v>
      </c>
      <c r="B928" t="s">
        <v>775</v>
      </c>
      <c r="C928">
        <v>316</v>
      </c>
      <c r="D928">
        <v>78</v>
      </c>
      <c r="E928">
        <v>80403</v>
      </c>
      <c r="F928">
        <v>100</v>
      </c>
      <c r="G928">
        <v>5103</v>
      </c>
      <c r="H928" t="s">
        <v>701</v>
      </c>
      <c r="I928">
        <v>2022</v>
      </c>
      <c r="J928">
        <v>3</v>
      </c>
      <c r="K928">
        <v>97</v>
      </c>
      <c r="L928">
        <v>19</v>
      </c>
      <c r="M928" t="s">
        <v>18</v>
      </c>
      <c r="N928" t="s">
        <v>19</v>
      </c>
      <c r="O928" t="s">
        <v>20</v>
      </c>
      <c r="P928" t="s">
        <v>702</v>
      </c>
    </row>
    <row r="929" spans="1:16" x14ac:dyDescent="0.2">
      <c r="A929">
        <v>1105469387</v>
      </c>
      <c r="B929" t="s">
        <v>776</v>
      </c>
      <c r="C929">
        <v>316</v>
      </c>
      <c r="D929">
        <v>78</v>
      </c>
      <c r="E929">
        <v>80403</v>
      </c>
      <c r="F929">
        <v>100</v>
      </c>
      <c r="G929">
        <v>5103</v>
      </c>
      <c r="H929" t="s">
        <v>701</v>
      </c>
      <c r="I929">
        <v>2022</v>
      </c>
      <c r="J929">
        <v>4</v>
      </c>
      <c r="K929">
        <v>97</v>
      </c>
      <c r="L929">
        <v>19</v>
      </c>
      <c r="M929" t="s">
        <v>18</v>
      </c>
      <c r="N929" t="s">
        <v>19</v>
      </c>
      <c r="O929" t="s">
        <v>20</v>
      </c>
      <c r="P929" t="s">
        <v>702</v>
      </c>
    </row>
    <row r="930" spans="1:16" x14ac:dyDescent="0.2">
      <c r="A930">
        <v>1123481356</v>
      </c>
      <c r="B930" t="s">
        <v>777</v>
      </c>
      <c r="C930">
        <v>316</v>
      </c>
      <c r="D930">
        <v>78</v>
      </c>
      <c r="E930">
        <v>80403</v>
      </c>
      <c r="F930">
        <v>100</v>
      </c>
      <c r="G930">
        <v>5103</v>
      </c>
      <c r="H930" t="s">
        <v>701</v>
      </c>
      <c r="I930">
        <v>2022</v>
      </c>
      <c r="J930">
        <v>1</v>
      </c>
      <c r="K930">
        <v>97</v>
      </c>
      <c r="L930">
        <v>19</v>
      </c>
      <c r="M930" t="s">
        <v>18</v>
      </c>
      <c r="N930" t="s">
        <v>19</v>
      </c>
      <c r="O930" t="s">
        <v>20</v>
      </c>
      <c r="P930" t="s">
        <v>702</v>
      </c>
    </row>
    <row r="931" spans="1:16" x14ac:dyDescent="0.2">
      <c r="A931">
        <v>1123482219</v>
      </c>
      <c r="B931" t="s">
        <v>778</v>
      </c>
      <c r="C931">
        <v>316</v>
      </c>
      <c r="D931">
        <v>78</v>
      </c>
      <c r="E931">
        <v>80403</v>
      </c>
      <c r="F931">
        <v>100</v>
      </c>
      <c r="G931">
        <v>5103</v>
      </c>
      <c r="H931" t="s">
        <v>701</v>
      </c>
      <c r="I931">
        <v>2023</v>
      </c>
      <c r="J931">
        <v>1</v>
      </c>
      <c r="K931">
        <v>97</v>
      </c>
      <c r="L931">
        <v>19</v>
      </c>
      <c r="M931" t="s">
        <v>18</v>
      </c>
      <c r="N931" t="s">
        <v>19</v>
      </c>
      <c r="O931" t="s">
        <v>20</v>
      </c>
      <c r="P931" t="s">
        <v>702</v>
      </c>
    </row>
    <row r="932" spans="1:16" x14ac:dyDescent="0.2">
      <c r="A932">
        <v>741372065</v>
      </c>
      <c r="B932" t="s">
        <v>779</v>
      </c>
      <c r="C932">
        <v>316</v>
      </c>
      <c r="D932">
        <v>78</v>
      </c>
      <c r="E932">
        <v>80403</v>
      </c>
      <c r="F932">
        <v>100</v>
      </c>
      <c r="G932">
        <v>5103</v>
      </c>
      <c r="H932" t="s">
        <v>780</v>
      </c>
      <c r="I932">
        <v>2008</v>
      </c>
      <c r="J932">
        <v>2</v>
      </c>
      <c r="K932">
        <v>97</v>
      </c>
      <c r="L932">
        <v>19</v>
      </c>
      <c r="M932" t="s">
        <v>18</v>
      </c>
      <c r="N932" t="s">
        <v>19</v>
      </c>
      <c r="O932" t="s">
        <v>20</v>
      </c>
      <c r="P932" t="s">
        <v>781</v>
      </c>
    </row>
    <row r="933" spans="1:16" x14ac:dyDescent="0.2">
      <c r="A933">
        <v>741372080</v>
      </c>
      <c r="B933" t="s">
        <v>782</v>
      </c>
      <c r="C933">
        <v>316</v>
      </c>
      <c r="D933">
        <v>78</v>
      </c>
      <c r="E933">
        <v>80403</v>
      </c>
      <c r="F933">
        <v>100</v>
      </c>
      <c r="G933">
        <v>5103</v>
      </c>
      <c r="H933" t="s">
        <v>780</v>
      </c>
      <c r="I933">
        <v>2010</v>
      </c>
      <c r="J933">
        <v>3</v>
      </c>
      <c r="K933">
        <v>97</v>
      </c>
      <c r="L933">
        <v>19</v>
      </c>
      <c r="M933" t="s">
        <v>18</v>
      </c>
      <c r="N933" t="s">
        <v>19</v>
      </c>
      <c r="O933" t="s">
        <v>20</v>
      </c>
      <c r="P933" t="s">
        <v>781</v>
      </c>
    </row>
    <row r="934" spans="1:16" x14ac:dyDescent="0.2">
      <c r="A934">
        <v>741372071</v>
      </c>
      <c r="B934" t="s">
        <v>783</v>
      </c>
      <c r="C934">
        <v>316</v>
      </c>
      <c r="D934">
        <v>78</v>
      </c>
      <c r="E934">
        <v>80403</v>
      </c>
      <c r="F934">
        <v>100</v>
      </c>
      <c r="G934">
        <v>5103</v>
      </c>
      <c r="H934" t="s">
        <v>780</v>
      </c>
      <c r="I934">
        <v>2009</v>
      </c>
      <c r="J934">
        <v>1</v>
      </c>
      <c r="K934">
        <v>97</v>
      </c>
      <c r="L934">
        <v>19</v>
      </c>
      <c r="M934" t="s">
        <v>18</v>
      </c>
      <c r="N934" t="s">
        <v>19</v>
      </c>
      <c r="O934" t="s">
        <v>20</v>
      </c>
      <c r="P934" t="s">
        <v>781</v>
      </c>
    </row>
    <row r="935" spans="1:16" x14ac:dyDescent="0.2">
      <c r="A935">
        <v>741372079</v>
      </c>
      <c r="B935" t="s">
        <v>784</v>
      </c>
      <c r="C935">
        <v>316</v>
      </c>
      <c r="D935">
        <v>78</v>
      </c>
      <c r="E935">
        <v>80403</v>
      </c>
      <c r="F935">
        <v>100</v>
      </c>
      <c r="G935">
        <v>5103</v>
      </c>
      <c r="H935" t="s">
        <v>780</v>
      </c>
      <c r="I935">
        <v>2010</v>
      </c>
      <c r="J935">
        <v>2</v>
      </c>
      <c r="K935">
        <v>97</v>
      </c>
      <c r="L935">
        <v>19</v>
      </c>
      <c r="M935" t="s">
        <v>18</v>
      </c>
      <c r="N935" t="s">
        <v>19</v>
      </c>
      <c r="O935" t="s">
        <v>20</v>
      </c>
      <c r="P935" t="s">
        <v>781</v>
      </c>
    </row>
    <row r="936" spans="1:16" x14ac:dyDescent="0.2">
      <c r="A936">
        <v>741372088</v>
      </c>
      <c r="B936" t="s">
        <v>785</v>
      </c>
      <c r="C936">
        <v>316</v>
      </c>
      <c r="D936">
        <v>78</v>
      </c>
      <c r="E936">
        <v>80403</v>
      </c>
      <c r="F936">
        <v>100</v>
      </c>
      <c r="G936">
        <v>5103</v>
      </c>
      <c r="H936" t="s">
        <v>780</v>
      </c>
      <c r="I936">
        <v>2011</v>
      </c>
      <c r="J936">
        <v>4</v>
      </c>
      <c r="K936">
        <v>97</v>
      </c>
      <c r="L936">
        <v>19</v>
      </c>
      <c r="M936" t="s">
        <v>18</v>
      </c>
      <c r="N936" t="s">
        <v>19</v>
      </c>
      <c r="O936" t="s">
        <v>20</v>
      </c>
      <c r="P936" t="s">
        <v>781</v>
      </c>
    </row>
    <row r="937" spans="1:16" x14ac:dyDescent="0.2">
      <c r="A937">
        <v>741372058</v>
      </c>
      <c r="B937" t="s">
        <v>786</v>
      </c>
      <c r="C937">
        <v>316</v>
      </c>
      <c r="D937">
        <v>78</v>
      </c>
      <c r="E937">
        <v>80403</v>
      </c>
      <c r="F937">
        <v>100</v>
      </c>
      <c r="G937">
        <v>5103</v>
      </c>
      <c r="H937" t="s">
        <v>780</v>
      </c>
      <c r="I937">
        <v>2007</v>
      </c>
      <c r="J937">
        <v>2</v>
      </c>
      <c r="K937">
        <v>97</v>
      </c>
      <c r="L937">
        <v>19</v>
      </c>
      <c r="M937" t="s">
        <v>18</v>
      </c>
      <c r="N937" t="s">
        <v>19</v>
      </c>
      <c r="O937" t="s">
        <v>20</v>
      </c>
      <c r="P937" t="s">
        <v>781</v>
      </c>
    </row>
    <row r="938" spans="1:16" x14ac:dyDescent="0.2">
      <c r="A938">
        <v>741372060</v>
      </c>
      <c r="B938" t="s">
        <v>787</v>
      </c>
      <c r="C938">
        <v>316</v>
      </c>
      <c r="D938">
        <v>78</v>
      </c>
      <c r="E938">
        <v>80403</v>
      </c>
      <c r="F938">
        <v>100</v>
      </c>
      <c r="G938">
        <v>5103</v>
      </c>
      <c r="H938" t="s">
        <v>780</v>
      </c>
      <c r="I938">
        <v>2007</v>
      </c>
      <c r="J938">
        <v>4</v>
      </c>
      <c r="K938">
        <v>97</v>
      </c>
      <c r="L938">
        <v>19</v>
      </c>
      <c r="M938" t="s">
        <v>18</v>
      </c>
      <c r="N938" t="s">
        <v>19</v>
      </c>
      <c r="O938" t="s">
        <v>20</v>
      </c>
      <c r="P938" t="s">
        <v>781</v>
      </c>
    </row>
    <row r="939" spans="1:16" x14ac:dyDescent="0.2">
      <c r="A939">
        <v>741372087</v>
      </c>
      <c r="B939" t="s">
        <v>788</v>
      </c>
      <c r="C939">
        <v>316</v>
      </c>
      <c r="D939">
        <v>78</v>
      </c>
      <c r="E939">
        <v>80403</v>
      </c>
      <c r="F939">
        <v>100</v>
      </c>
      <c r="G939">
        <v>5103</v>
      </c>
      <c r="H939" t="s">
        <v>780</v>
      </c>
      <c r="I939">
        <v>2011</v>
      </c>
      <c r="J939">
        <v>3</v>
      </c>
      <c r="K939">
        <v>97</v>
      </c>
      <c r="L939">
        <v>19</v>
      </c>
      <c r="M939" t="s">
        <v>18</v>
      </c>
      <c r="N939" t="s">
        <v>19</v>
      </c>
      <c r="O939" t="s">
        <v>20</v>
      </c>
      <c r="P939" t="s">
        <v>781</v>
      </c>
    </row>
    <row r="940" spans="1:16" x14ac:dyDescent="0.2">
      <c r="A940">
        <v>741372066</v>
      </c>
      <c r="B940" t="s">
        <v>789</v>
      </c>
      <c r="C940">
        <v>316</v>
      </c>
      <c r="D940">
        <v>78</v>
      </c>
      <c r="E940">
        <v>80403</v>
      </c>
      <c r="F940">
        <v>100</v>
      </c>
      <c r="G940">
        <v>5103</v>
      </c>
      <c r="H940" t="s">
        <v>780</v>
      </c>
      <c r="I940">
        <v>2008</v>
      </c>
      <c r="J940">
        <v>3</v>
      </c>
      <c r="K940">
        <v>97</v>
      </c>
      <c r="L940">
        <v>19</v>
      </c>
      <c r="M940" t="s">
        <v>18</v>
      </c>
      <c r="N940" t="s">
        <v>19</v>
      </c>
      <c r="O940" t="s">
        <v>20</v>
      </c>
      <c r="P940" t="s">
        <v>781</v>
      </c>
    </row>
    <row r="941" spans="1:16" x14ac:dyDescent="0.2">
      <c r="A941">
        <v>741372073</v>
      </c>
      <c r="B941" t="s">
        <v>790</v>
      </c>
      <c r="C941">
        <v>316</v>
      </c>
      <c r="D941">
        <v>78</v>
      </c>
      <c r="E941">
        <v>80403</v>
      </c>
      <c r="F941">
        <v>100</v>
      </c>
      <c r="G941">
        <v>5103</v>
      </c>
      <c r="H941" t="s">
        <v>780</v>
      </c>
      <c r="I941">
        <v>2009</v>
      </c>
      <c r="J941">
        <v>3</v>
      </c>
      <c r="K941">
        <v>97</v>
      </c>
      <c r="L941">
        <v>19</v>
      </c>
      <c r="M941" t="s">
        <v>18</v>
      </c>
      <c r="N941" t="s">
        <v>19</v>
      </c>
      <c r="O941" t="s">
        <v>20</v>
      </c>
      <c r="P941" t="s">
        <v>781</v>
      </c>
    </row>
    <row r="942" spans="1:16" x14ac:dyDescent="0.2">
      <c r="A942">
        <v>741372074</v>
      </c>
      <c r="B942" t="s">
        <v>791</v>
      </c>
      <c r="C942">
        <v>316</v>
      </c>
      <c r="D942">
        <v>78</v>
      </c>
      <c r="E942">
        <v>80403</v>
      </c>
      <c r="F942">
        <v>100</v>
      </c>
      <c r="G942">
        <v>5103</v>
      </c>
      <c r="H942" t="s">
        <v>780</v>
      </c>
      <c r="I942">
        <v>2009</v>
      </c>
      <c r="J942">
        <v>4</v>
      </c>
      <c r="K942">
        <v>97</v>
      </c>
      <c r="L942">
        <v>19</v>
      </c>
      <c r="M942" t="s">
        <v>18</v>
      </c>
      <c r="N942" t="s">
        <v>19</v>
      </c>
      <c r="O942" t="s">
        <v>20</v>
      </c>
      <c r="P942" t="s">
        <v>781</v>
      </c>
    </row>
    <row r="943" spans="1:16" x14ac:dyDescent="0.2">
      <c r="A943">
        <v>741372072</v>
      </c>
      <c r="B943" t="s">
        <v>792</v>
      </c>
      <c r="C943">
        <v>316</v>
      </c>
      <c r="D943">
        <v>78</v>
      </c>
      <c r="E943">
        <v>80403</v>
      </c>
      <c r="F943">
        <v>100</v>
      </c>
      <c r="G943">
        <v>5103</v>
      </c>
      <c r="H943" t="s">
        <v>780</v>
      </c>
      <c r="I943">
        <v>2009</v>
      </c>
      <c r="J943">
        <v>2</v>
      </c>
      <c r="K943">
        <v>97</v>
      </c>
      <c r="L943">
        <v>19</v>
      </c>
      <c r="M943" t="s">
        <v>18</v>
      </c>
      <c r="N943" t="s">
        <v>19</v>
      </c>
      <c r="O943" t="s">
        <v>20</v>
      </c>
      <c r="P943" t="s">
        <v>781</v>
      </c>
    </row>
    <row r="944" spans="1:16" x14ac:dyDescent="0.2">
      <c r="A944">
        <v>741372085</v>
      </c>
      <c r="B944" t="s">
        <v>793</v>
      </c>
      <c r="C944">
        <v>316</v>
      </c>
      <c r="D944">
        <v>78</v>
      </c>
      <c r="E944">
        <v>80403</v>
      </c>
      <c r="F944">
        <v>100</v>
      </c>
      <c r="G944">
        <v>5103</v>
      </c>
      <c r="H944" t="s">
        <v>780</v>
      </c>
      <c r="I944">
        <v>2011</v>
      </c>
      <c r="J944">
        <v>1</v>
      </c>
      <c r="K944">
        <v>97</v>
      </c>
      <c r="L944">
        <v>19</v>
      </c>
      <c r="M944" t="s">
        <v>18</v>
      </c>
      <c r="N944" t="s">
        <v>19</v>
      </c>
      <c r="O944" t="s">
        <v>20</v>
      </c>
      <c r="P944" t="s">
        <v>781</v>
      </c>
    </row>
    <row r="945" spans="1:16" x14ac:dyDescent="0.2">
      <c r="A945">
        <v>741372064</v>
      </c>
      <c r="B945" t="s">
        <v>794</v>
      </c>
      <c r="C945">
        <v>316</v>
      </c>
      <c r="D945">
        <v>78</v>
      </c>
      <c r="E945">
        <v>80403</v>
      </c>
      <c r="F945">
        <v>100</v>
      </c>
      <c r="G945">
        <v>5103</v>
      </c>
      <c r="H945" t="s">
        <v>780</v>
      </c>
      <c r="I945">
        <v>2008</v>
      </c>
      <c r="J945">
        <v>1</v>
      </c>
      <c r="K945">
        <v>97</v>
      </c>
      <c r="L945">
        <v>19</v>
      </c>
      <c r="M945" t="s">
        <v>18</v>
      </c>
      <c r="N945" t="s">
        <v>19</v>
      </c>
      <c r="O945" t="s">
        <v>20</v>
      </c>
      <c r="P945" t="s">
        <v>781</v>
      </c>
    </row>
    <row r="946" spans="1:16" x14ac:dyDescent="0.2">
      <c r="A946">
        <v>741372086</v>
      </c>
      <c r="B946" t="s">
        <v>792</v>
      </c>
      <c r="C946">
        <v>316</v>
      </c>
      <c r="D946">
        <v>78</v>
      </c>
      <c r="E946">
        <v>80403</v>
      </c>
      <c r="F946">
        <v>100</v>
      </c>
      <c r="G946">
        <v>5103</v>
      </c>
      <c r="H946" t="s">
        <v>780</v>
      </c>
      <c r="I946">
        <v>2011</v>
      </c>
      <c r="J946">
        <v>2</v>
      </c>
      <c r="K946">
        <v>97</v>
      </c>
      <c r="L946">
        <v>19</v>
      </c>
      <c r="M946" t="s">
        <v>18</v>
      </c>
      <c r="N946" t="s">
        <v>19</v>
      </c>
      <c r="O946" t="s">
        <v>20</v>
      </c>
      <c r="P946" t="s">
        <v>781</v>
      </c>
    </row>
    <row r="947" spans="1:16" x14ac:dyDescent="0.2">
      <c r="A947">
        <v>741372057</v>
      </c>
      <c r="B947" t="s">
        <v>795</v>
      </c>
      <c r="C947">
        <v>316</v>
      </c>
      <c r="D947">
        <v>78</v>
      </c>
      <c r="E947">
        <v>80403</v>
      </c>
      <c r="F947">
        <v>100</v>
      </c>
      <c r="G947">
        <v>5103</v>
      </c>
      <c r="H947" t="s">
        <v>780</v>
      </c>
      <c r="I947">
        <v>2007</v>
      </c>
      <c r="J947">
        <v>1</v>
      </c>
      <c r="K947">
        <v>97</v>
      </c>
      <c r="L947">
        <v>19</v>
      </c>
      <c r="M947" t="s">
        <v>18</v>
      </c>
      <c r="N947" t="s">
        <v>19</v>
      </c>
      <c r="O947" t="s">
        <v>20</v>
      </c>
      <c r="P947" t="s">
        <v>781</v>
      </c>
    </row>
    <row r="948" spans="1:16" x14ac:dyDescent="0.2">
      <c r="A948">
        <v>741372067</v>
      </c>
      <c r="B948" t="s">
        <v>796</v>
      </c>
      <c r="C948">
        <v>316</v>
      </c>
      <c r="D948">
        <v>78</v>
      </c>
      <c r="E948">
        <v>80403</v>
      </c>
      <c r="F948">
        <v>100</v>
      </c>
      <c r="G948">
        <v>5103</v>
      </c>
      <c r="H948" t="s">
        <v>780</v>
      </c>
      <c r="I948">
        <v>2008</v>
      </c>
      <c r="J948">
        <v>4</v>
      </c>
      <c r="K948">
        <v>97</v>
      </c>
      <c r="L948">
        <v>19</v>
      </c>
      <c r="M948" t="s">
        <v>18</v>
      </c>
      <c r="N948" t="s">
        <v>19</v>
      </c>
      <c r="O948" t="s">
        <v>20</v>
      </c>
      <c r="P948" t="s">
        <v>781</v>
      </c>
    </row>
    <row r="949" spans="1:16" x14ac:dyDescent="0.2">
      <c r="A949">
        <v>741372059</v>
      </c>
      <c r="B949" t="s">
        <v>797</v>
      </c>
      <c r="C949">
        <v>316</v>
      </c>
      <c r="D949">
        <v>78</v>
      </c>
      <c r="E949">
        <v>80403</v>
      </c>
      <c r="F949">
        <v>100</v>
      </c>
      <c r="G949">
        <v>5103</v>
      </c>
      <c r="H949" t="s">
        <v>780</v>
      </c>
      <c r="I949">
        <v>2007</v>
      </c>
      <c r="J949">
        <v>3</v>
      </c>
      <c r="K949">
        <v>97</v>
      </c>
      <c r="L949">
        <v>19</v>
      </c>
      <c r="M949" t="s">
        <v>18</v>
      </c>
      <c r="N949" t="s">
        <v>19</v>
      </c>
      <c r="O949" t="s">
        <v>20</v>
      </c>
      <c r="P949" t="s">
        <v>781</v>
      </c>
    </row>
    <row r="950" spans="1:16" x14ac:dyDescent="0.2">
      <c r="A950">
        <v>741372081</v>
      </c>
      <c r="B950" t="s">
        <v>798</v>
      </c>
      <c r="C950">
        <v>316</v>
      </c>
      <c r="D950">
        <v>78</v>
      </c>
      <c r="E950">
        <v>80403</v>
      </c>
      <c r="F950">
        <v>100</v>
      </c>
      <c r="G950">
        <v>5103</v>
      </c>
      <c r="H950" t="s">
        <v>780</v>
      </c>
      <c r="I950">
        <v>2010</v>
      </c>
      <c r="J950">
        <v>4</v>
      </c>
      <c r="K950">
        <v>97</v>
      </c>
      <c r="L950">
        <v>19</v>
      </c>
      <c r="M950" t="s">
        <v>18</v>
      </c>
      <c r="N950" t="s">
        <v>19</v>
      </c>
      <c r="O950" t="s">
        <v>20</v>
      </c>
      <c r="P950" t="s">
        <v>781</v>
      </c>
    </row>
    <row r="951" spans="1:16" x14ac:dyDescent="0.2">
      <c r="A951">
        <v>741372015</v>
      </c>
      <c r="B951" t="s">
        <v>799</v>
      </c>
      <c r="C951">
        <v>316</v>
      </c>
      <c r="D951">
        <v>78</v>
      </c>
      <c r="E951">
        <v>80403</v>
      </c>
      <c r="F951">
        <v>100</v>
      </c>
      <c r="G951">
        <v>5103</v>
      </c>
      <c r="H951" t="s">
        <v>780</v>
      </c>
      <c r="I951">
        <v>2001</v>
      </c>
      <c r="J951">
        <v>1</v>
      </c>
      <c r="K951">
        <v>97</v>
      </c>
      <c r="L951">
        <v>19</v>
      </c>
      <c r="M951" t="s">
        <v>18</v>
      </c>
      <c r="N951" t="s">
        <v>19</v>
      </c>
      <c r="O951" t="s">
        <v>20</v>
      </c>
      <c r="P951" t="s">
        <v>781</v>
      </c>
    </row>
    <row r="952" spans="1:16" x14ac:dyDescent="0.2">
      <c r="A952">
        <v>741372008</v>
      </c>
      <c r="B952" t="s">
        <v>800</v>
      </c>
      <c r="C952">
        <v>316</v>
      </c>
      <c r="D952">
        <v>78</v>
      </c>
      <c r="E952">
        <v>80403</v>
      </c>
      <c r="F952">
        <v>100</v>
      </c>
      <c r="G952">
        <v>5103</v>
      </c>
      <c r="H952" t="s">
        <v>780</v>
      </c>
      <c r="I952">
        <v>2000</v>
      </c>
      <c r="J952">
        <v>1</v>
      </c>
      <c r="K952">
        <v>97</v>
      </c>
      <c r="L952">
        <v>19</v>
      </c>
      <c r="M952" t="s">
        <v>18</v>
      </c>
      <c r="N952" t="s">
        <v>19</v>
      </c>
      <c r="O952" t="s">
        <v>20</v>
      </c>
      <c r="P952" t="s">
        <v>781</v>
      </c>
    </row>
    <row r="953" spans="1:16" x14ac:dyDescent="0.2">
      <c r="A953">
        <v>741372016</v>
      </c>
      <c r="B953" t="s">
        <v>801</v>
      </c>
      <c r="C953">
        <v>316</v>
      </c>
      <c r="D953">
        <v>78</v>
      </c>
      <c r="E953">
        <v>80403</v>
      </c>
      <c r="F953">
        <v>100</v>
      </c>
      <c r="G953">
        <v>5103</v>
      </c>
      <c r="H953" t="s">
        <v>780</v>
      </c>
      <c r="I953">
        <v>2001</v>
      </c>
      <c r="J953">
        <v>2</v>
      </c>
      <c r="K953">
        <v>97</v>
      </c>
      <c r="L953">
        <v>19</v>
      </c>
      <c r="M953" t="s">
        <v>18</v>
      </c>
      <c r="N953" t="s">
        <v>19</v>
      </c>
      <c r="O953" t="s">
        <v>20</v>
      </c>
      <c r="P953" t="s">
        <v>781</v>
      </c>
    </row>
    <row r="954" spans="1:16" x14ac:dyDescent="0.2">
      <c r="A954">
        <v>741372009</v>
      </c>
      <c r="B954" t="s">
        <v>802</v>
      </c>
      <c r="C954">
        <v>316</v>
      </c>
      <c r="D954">
        <v>78</v>
      </c>
      <c r="E954">
        <v>80403</v>
      </c>
      <c r="F954">
        <v>100</v>
      </c>
      <c r="G954">
        <v>5103</v>
      </c>
      <c r="H954" t="s">
        <v>780</v>
      </c>
      <c r="I954">
        <v>2000</v>
      </c>
      <c r="J954">
        <v>2</v>
      </c>
      <c r="K954">
        <v>97</v>
      </c>
      <c r="L954">
        <v>19</v>
      </c>
      <c r="M954" t="s">
        <v>18</v>
      </c>
      <c r="N954" t="s">
        <v>19</v>
      </c>
      <c r="O954" t="s">
        <v>20</v>
      </c>
      <c r="P954" t="s">
        <v>781</v>
      </c>
    </row>
    <row r="955" spans="1:16" x14ac:dyDescent="0.2">
      <c r="A955">
        <v>741372010</v>
      </c>
      <c r="B955" t="s">
        <v>803</v>
      </c>
      <c r="C955">
        <v>316</v>
      </c>
      <c r="D955">
        <v>78</v>
      </c>
      <c r="E955">
        <v>80403</v>
      </c>
      <c r="F955">
        <v>100</v>
      </c>
      <c r="G955">
        <v>5103</v>
      </c>
      <c r="H955" t="s">
        <v>780</v>
      </c>
      <c r="I955">
        <v>2000</v>
      </c>
      <c r="J955">
        <v>3</v>
      </c>
      <c r="K955">
        <v>97</v>
      </c>
      <c r="L955">
        <v>19</v>
      </c>
      <c r="M955" t="s">
        <v>18</v>
      </c>
      <c r="N955" t="s">
        <v>19</v>
      </c>
      <c r="O955" t="s">
        <v>20</v>
      </c>
      <c r="P955" t="s">
        <v>781</v>
      </c>
    </row>
    <row r="956" spans="1:16" x14ac:dyDescent="0.2">
      <c r="A956">
        <v>741372018</v>
      </c>
      <c r="B956" t="s">
        <v>804</v>
      </c>
      <c r="C956">
        <v>316</v>
      </c>
      <c r="D956">
        <v>78</v>
      </c>
      <c r="E956">
        <v>80403</v>
      </c>
      <c r="F956">
        <v>100</v>
      </c>
      <c r="G956">
        <v>5103</v>
      </c>
      <c r="H956" t="s">
        <v>780</v>
      </c>
      <c r="I956">
        <v>2001</v>
      </c>
      <c r="J956">
        <v>4</v>
      </c>
      <c r="K956">
        <v>97</v>
      </c>
      <c r="L956">
        <v>19</v>
      </c>
      <c r="M956" t="s">
        <v>18</v>
      </c>
      <c r="N956" t="s">
        <v>19</v>
      </c>
      <c r="O956" t="s">
        <v>20</v>
      </c>
      <c r="P956" t="s">
        <v>781</v>
      </c>
    </row>
    <row r="957" spans="1:16" x14ac:dyDescent="0.2">
      <c r="A957">
        <v>741372017</v>
      </c>
      <c r="B957" t="s">
        <v>805</v>
      </c>
      <c r="C957">
        <v>316</v>
      </c>
      <c r="D957">
        <v>78</v>
      </c>
      <c r="E957">
        <v>80403</v>
      </c>
      <c r="F957">
        <v>100</v>
      </c>
      <c r="G957">
        <v>5103</v>
      </c>
      <c r="H957" t="s">
        <v>780</v>
      </c>
      <c r="I957">
        <v>2001</v>
      </c>
      <c r="J957">
        <v>3</v>
      </c>
      <c r="K957">
        <v>97</v>
      </c>
      <c r="L957">
        <v>19</v>
      </c>
      <c r="M957" t="s">
        <v>18</v>
      </c>
      <c r="N957" t="s">
        <v>19</v>
      </c>
      <c r="O957" t="s">
        <v>20</v>
      </c>
      <c r="P957" t="s">
        <v>781</v>
      </c>
    </row>
    <row r="958" spans="1:16" x14ac:dyDescent="0.2">
      <c r="A958">
        <v>741372011</v>
      </c>
      <c r="B958" t="s">
        <v>806</v>
      </c>
      <c r="C958">
        <v>316</v>
      </c>
      <c r="D958">
        <v>78</v>
      </c>
      <c r="E958">
        <v>80403</v>
      </c>
      <c r="F958">
        <v>100</v>
      </c>
      <c r="G958">
        <v>5103</v>
      </c>
      <c r="H958" t="s">
        <v>780</v>
      </c>
      <c r="I958">
        <v>2000</v>
      </c>
      <c r="J958">
        <v>4</v>
      </c>
      <c r="K958">
        <v>97</v>
      </c>
      <c r="L958">
        <v>19</v>
      </c>
      <c r="M958" t="s">
        <v>18</v>
      </c>
      <c r="N958" t="s">
        <v>19</v>
      </c>
      <c r="O958" t="s">
        <v>20</v>
      </c>
      <c r="P958" t="s">
        <v>781</v>
      </c>
    </row>
    <row r="959" spans="1:16" x14ac:dyDescent="0.2">
      <c r="A959">
        <v>741372032</v>
      </c>
      <c r="B959" t="s">
        <v>807</v>
      </c>
      <c r="C959">
        <v>316</v>
      </c>
      <c r="D959">
        <v>78</v>
      </c>
      <c r="E959">
        <v>80403</v>
      </c>
      <c r="F959">
        <v>100</v>
      </c>
      <c r="G959">
        <v>5103</v>
      </c>
      <c r="H959" t="s">
        <v>780</v>
      </c>
      <c r="I959">
        <v>2003</v>
      </c>
      <c r="J959">
        <v>4</v>
      </c>
      <c r="K959">
        <v>97</v>
      </c>
      <c r="L959">
        <v>19</v>
      </c>
      <c r="M959" t="s">
        <v>18</v>
      </c>
      <c r="N959" t="s">
        <v>19</v>
      </c>
      <c r="O959" t="s">
        <v>20</v>
      </c>
      <c r="P959" t="s">
        <v>781</v>
      </c>
    </row>
    <row r="960" spans="1:16" x14ac:dyDescent="0.2">
      <c r="A960">
        <v>741372036</v>
      </c>
      <c r="B960" t="s">
        <v>808</v>
      </c>
      <c r="C960">
        <v>316</v>
      </c>
      <c r="D960">
        <v>78</v>
      </c>
      <c r="E960">
        <v>80403</v>
      </c>
      <c r="F960">
        <v>100</v>
      </c>
      <c r="G960">
        <v>5103</v>
      </c>
      <c r="H960" t="s">
        <v>780</v>
      </c>
      <c r="I960">
        <v>2004</v>
      </c>
      <c r="J960">
        <v>1</v>
      </c>
      <c r="K960">
        <v>97</v>
      </c>
      <c r="L960">
        <v>19</v>
      </c>
      <c r="M960" t="s">
        <v>18</v>
      </c>
      <c r="N960" t="s">
        <v>19</v>
      </c>
      <c r="O960" t="s">
        <v>20</v>
      </c>
      <c r="P960" t="s">
        <v>781</v>
      </c>
    </row>
    <row r="961" spans="1:16" x14ac:dyDescent="0.2">
      <c r="A961">
        <v>741372043</v>
      </c>
      <c r="B961" t="s">
        <v>809</v>
      </c>
      <c r="C961">
        <v>316</v>
      </c>
      <c r="D961">
        <v>78</v>
      </c>
      <c r="E961">
        <v>80403</v>
      </c>
      <c r="F961">
        <v>100</v>
      </c>
      <c r="G961">
        <v>5103</v>
      </c>
      <c r="H961" t="s">
        <v>780</v>
      </c>
      <c r="I961">
        <v>2005</v>
      </c>
      <c r="J961">
        <v>1</v>
      </c>
      <c r="K961">
        <v>97</v>
      </c>
      <c r="L961">
        <v>19</v>
      </c>
      <c r="M961" t="s">
        <v>18</v>
      </c>
      <c r="N961" t="s">
        <v>19</v>
      </c>
      <c r="O961" t="s">
        <v>20</v>
      </c>
      <c r="P961" t="s">
        <v>781</v>
      </c>
    </row>
    <row r="962" spans="1:16" x14ac:dyDescent="0.2">
      <c r="A962">
        <v>741372045</v>
      </c>
      <c r="B962" t="s">
        <v>810</v>
      </c>
      <c r="C962">
        <v>316</v>
      </c>
      <c r="D962">
        <v>78</v>
      </c>
      <c r="E962">
        <v>80403</v>
      </c>
      <c r="F962">
        <v>100</v>
      </c>
      <c r="G962">
        <v>5103</v>
      </c>
      <c r="H962" t="s">
        <v>780</v>
      </c>
      <c r="I962">
        <v>2005</v>
      </c>
      <c r="J962">
        <v>3</v>
      </c>
      <c r="K962">
        <v>97</v>
      </c>
      <c r="L962">
        <v>19</v>
      </c>
      <c r="M962" t="s">
        <v>18</v>
      </c>
      <c r="N962" t="s">
        <v>19</v>
      </c>
      <c r="O962" t="s">
        <v>20</v>
      </c>
      <c r="P962" t="s">
        <v>781</v>
      </c>
    </row>
    <row r="963" spans="1:16" x14ac:dyDescent="0.2">
      <c r="A963">
        <v>741372023</v>
      </c>
      <c r="B963" t="s">
        <v>811</v>
      </c>
      <c r="C963">
        <v>316</v>
      </c>
      <c r="D963">
        <v>78</v>
      </c>
      <c r="E963">
        <v>80403</v>
      </c>
      <c r="F963">
        <v>100</v>
      </c>
      <c r="G963">
        <v>5103</v>
      </c>
      <c r="H963" t="s">
        <v>780</v>
      </c>
      <c r="I963">
        <v>2002</v>
      </c>
      <c r="J963">
        <v>2</v>
      </c>
      <c r="K963">
        <v>97</v>
      </c>
      <c r="L963">
        <v>19</v>
      </c>
      <c r="M963" t="s">
        <v>18</v>
      </c>
      <c r="N963" t="s">
        <v>19</v>
      </c>
      <c r="O963" t="s">
        <v>20</v>
      </c>
      <c r="P963" t="s">
        <v>781</v>
      </c>
    </row>
    <row r="964" spans="1:16" x14ac:dyDescent="0.2">
      <c r="A964">
        <v>741372092</v>
      </c>
      <c r="B964" t="s">
        <v>812</v>
      </c>
      <c r="C964">
        <v>316</v>
      </c>
      <c r="D964">
        <v>78</v>
      </c>
      <c r="E964">
        <v>80403</v>
      </c>
      <c r="F964">
        <v>100</v>
      </c>
      <c r="G964">
        <v>5103</v>
      </c>
      <c r="H964" t="s">
        <v>780</v>
      </c>
      <c r="I964">
        <v>2012</v>
      </c>
      <c r="J964">
        <v>1</v>
      </c>
      <c r="K964">
        <v>97</v>
      </c>
      <c r="L964">
        <v>19</v>
      </c>
      <c r="M964" t="s">
        <v>18</v>
      </c>
      <c r="N964" t="s">
        <v>19</v>
      </c>
      <c r="O964" t="s">
        <v>20</v>
      </c>
      <c r="P964" t="s">
        <v>781</v>
      </c>
    </row>
    <row r="965" spans="1:16" x14ac:dyDescent="0.2">
      <c r="A965">
        <v>741372044</v>
      </c>
      <c r="B965" t="s">
        <v>813</v>
      </c>
      <c r="C965">
        <v>316</v>
      </c>
      <c r="D965">
        <v>78</v>
      </c>
      <c r="E965">
        <v>80403</v>
      </c>
      <c r="F965">
        <v>100</v>
      </c>
      <c r="G965">
        <v>5103</v>
      </c>
      <c r="H965" t="s">
        <v>780</v>
      </c>
      <c r="I965">
        <v>2005</v>
      </c>
      <c r="J965">
        <v>2</v>
      </c>
      <c r="K965">
        <v>97</v>
      </c>
      <c r="L965">
        <v>19</v>
      </c>
      <c r="M965" t="s">
        <v>18</v>
      </c>
      <c r="N965" t="s">
        <v>19</v>
      </c>
      <c r="O965" t="s">
        <v>20</v>
      </c>
      <c r="P965" t="s">
        <v>781</v>
      </c>
    </row>
    <row r="966" spans="1:16" x14ac:dyDescent="0.2">
      <c r="A966">
        <v>741372046</v>
      </c>
      <c r="B966" t="s">
        <v>814</v>
      </c>
      <c r="C966">
        <v>316</v>
      </c>
      <c r="D966">
        <v>78</v>
      </c>
      <c r="E966">
        <v>80403</v>
      </c>
      <c r="F966">
        <v>100</v>
      </c>
      <c r="G966">
        <v>5103</v>
      </c>
      <c r="H966" t="s">
        <v>780</v>
      </c>
      <c r="I966">
        <v>2005</v>
      </c>
      <c r="J966">
        <v>4</v>
      </c>
      <c r="K966">
        <v>97</v>
      </c>
      <c r="L966">
        <v>19</v>
      </c>
      <c r="M966" t="s">
        <v>18</v>
      </c>
      <c r="N966" t="s">
        <v>19</v>
      </c>
      <c r="O966" t="s">
        <v>20</v>
      </c>
      <c r="P966" t="s">
        <v>781</v>
      </c>
    </row>
    <row r="967" spans="1:16" x14ac:dyDescent="0.2">
      <c r="A967">
        <v>741372051</v>
      </c>
      <c r="B967" t="s">
        <v>815</v>
      </c>
      <c r="C967">
        <v>316</v>
      </c>
      <c r="D967">
        <v>78</v>
      </c>
      <c r="E967">
        <v>80403</v>
      </c>
      <c r="F967">
        <v>100</v>
      </c>
      <c r="G967">
        <v>5103</v>
      </c>
      <c r="H967" t="s">
        <v>780</v>
      </c>
      <c r="I967">
        <v>2006</v>
      </c>
      <c r="J967">
        <v>2</v>
      </c>
      <c r="K967">
        <v>97</v>
      </c>
      <c r="L967">
        <v>19</v>
      </c>
      <c r="M967" t="s">
        <v>18</v>
      </c>
      <c r="N967" t="s">
        <v>19</v>
      </c>
      <c r="O967" t="s">
        <v>20</v>
      </c>
      <c r="P967" t="s">
        <v>781</v>
      </c>
    </row>
    <row r="968" spans="1:16" x14ac:dyDescent="0.2">
      <c r="A968">
        <v>741372029</v>
      </c>
      <c r="B968" t="s">
        <v>816</v>
      </c>
      <c r="C968">
        <v>316</v>
      </c>
      <c r="D968">
        <v>78</v>
      </c>
      <c r="E968">
        <v>80403</v>
      </c>
      <c r="F968">
        <v>100</v>
      </c>
      <c r="G968">
        <v>5103</v>
      </c>
      <c r="H968" t="s">
        <v>780</v>
      </c>
      <c r="I968">
        <v>2003</v>
      </c>
      <c r="J968">
        <v>1</v>
      </c>
      <c r="K968">
        <v>97</v>
      </c>
      <c r="L968">
        <v>19</v>
      </c>
      <c r="M968" t="s">
        <v>18</v>
      </c>
      <c r="N968" t="s">
        <v>19</v>
      </c>
      <c r="O968" t="s">
        <v>20</v>
      </c>
      <c r="P968" t="s">
        <v>781</v>
      </c>
    </row>
    <row r="969" spans="1:16" x14ac:dyDescent="0.2">
      <c r="A969">
        <v>741372030</v>
      </c>
      <c r="B969" t="s">
        <v>817</v>
      </c>
      <c r="C969">
        <v>316</v>
      </c>
      <c r="D969">
        <v>78</v>
      </c>
      <c r="E969">
        <v>80403</v>
      </c>
      <c r="F969">
        <v>100</v>
      </c>
      <c r="G969">
        <v>5103</v>
      </c>
      <c r="H969" t="s">
        <v>780</v>
      </c>
      <c r="I969">
        <v>2003</v>
      </c>
      <c r="J969">
        <v>2</v>
      </c>
      <c r="K969">
        <v>97</v>
      </c>
      <c r="L969">
        <v>19</v>
      </c>
      <c r="M969" t="s">
        <v>18</v>
      </c>
      <c r="N969" t="s">
        <v>19</v>
      </c>
      <c r="O969" t="s">
        <v>20</v>
      </c>
      <c r="P969" t="s">
        <v>781</v>
      </c>
    </row>
    <row r="970" spans="1:16" x14ac:dyDescent="0.2">
      <c r="A970">
        <v>741372038</v>
      </c>
      <c r="B970" t="s">
        <v>818</v>
      </c>
      <c r="C970">
        <v>316</v>
      </c>
      <c r="D970">
        <v>78</v>
      </c>
      <c r="E970">
        <v>80403</v>
      </c>
      <c r="F970">
        <v>100</v>
      </c>
      <c r="G970">
        <v>5103</v>
      </c>
      <c r="H970" t="s">
        <v>780</v>
      </c>
      <c r="I970">
        <v>2004</v>
      </c>
      <c r="J970">
        <v>3</v>
      </c>
      <c r="K970">
        <v>97</v>
      </c>
      <c r="L970">
        <v>19</v>
      </c>
      <c r="M970" t="s">
        <v>18</v>
      </c>
      <c r="N970" t="s">
        <v>19</v>
      </c>
      <c r="O970" t="s">
        <v>20</v>
      </c>
      <c r="P970" t="s">
        <v>781</v>
      </c>
    </row>
    <row r="971" spans="1:16" x14ac:dyDescent="0.2">
      <c r="A971">
        <v>741372052</v>
      </c>
      <c r="B971" t="s">
        <v>819</v>
      </c>
      <c r="C971">
        <v>316</v>
      </c>
      <c r="D971">
        <v>78</v>
      </c>
      <c r="E971">
        <v>80403</v>
      </c>
      <c r="F971">
        <v>100</v>
      </c>
      <c r="G971">
        <v>5103</v>
      </c>
      <c r="H971" t="s">
        <v>780</v>
      </c>
      <c r="I971">
        <v>2006</v>
      </c>
      <c r="J971">
        <v>3</v>
      </c>
      <c r="K971">
        <v>97</v>
      </c>
      <c r="L971">
        <v>19</v>
      </c>
      <c r="M971" t="s">
        <v>18</v>
      </c>
      <c r="N971" t="s">
        <v>19</v>
      </c>
      <c r="O971" t="s">
        <v>20</v>
      </c>
      <c r="P971" t="s">
        <v>781</v>
      </c>
    </row>
    <row r="972" spans="1:16" x14ac:dyDescent="0.2">
      <c r="A972">
        <v>741372025</v>
      </c>
      <c r="B972" t="s">
        <v>820</v>
      </c>
      <c r="C972">
        <v>316</v>
      </c>
      <c r="D972">
        <v>78</v>
      </c>
      <c r="E972">
        <v>80403</v>
      </c>
      <c r="F972">
        <v>100</v>
      </c>
      <c r="G972">
        <v>5103</v>
      </c>
      <c r="H972" t="s">
        <v>780</v>
      </c>
      <c r="I972">
        <v>2002</v>
      </c>
      <c r="J972">
        <v>4</v>
      </c>
      <c r="K972">
        <v>97</v>
      </c>
      <c r="L972">
        <v>19</v>
      </c>
      <c r="M972" t="s">
        <v>18</v>
      </c>
      <c r="N972" t="s">
        <v>19</v>
      </c>
      <c r="O972" t="s">
        <v>20</v>
      </c>
      <c r="P972" t="s">
        <v>781</v>
      </c>
    </row>
    <row r="973" spans="1:16" x14ac:dyDescent="0.2">
      <c r="A973">
        <v>741372093</v>
      </c>
      <c r="B973" t="s">
        <v>821</v>
      </c>
      <c r="C973">
        <v>316</v>
      </c>
      <c r="D973">
        <v>78</v>
      </c>
      <c r="E973">
        <v>80403</v>
      </c>
      <c r="F973">
        <v>100</v>
      </c>
      <c r="G973">
        <v>5103</v>
      </c>
      <c r="H973" t="s">
        <v>780</v>
      </c>
      <c r="I973">
        <v>2012</v>
      </c>
      <c r="J973">
        <v>2</v>
      </c>
      <c r="K973">
        <v>97</v>
      </c>
      <c r="L973">
        <v>19</v>
      </c>
      <c r="M973" t="s">
        <v>18</v>
      </c>
      <c r="N973" t="s">
        <v>19</v>
      </c>
      <c r="O973" t="s">
        <v>20</v>
      </c>
      <c r="P973" t="s">
        <v>781</v>
      </c>
    </row>
    <row r="974" spans="1:16" x14ac:dyDescent="0.2">
      <c r="A974">
        <v>741372037</v>
      </c>
      <c r="B974" t="s">
        <v>822</v>
      </c>
      <c r="C974">
        <v>316</v>
      </c>
      <c r="D974">
        <v>78</v>
      </c>
      <c r="E974">
        <v>80403</v>
      </c>
      <c r="F974">
        <v>100</v>
      </c>
      <c r="G974">
        <v>5103</v>
      </c>
      <c r="H974" t="s">
        <v>780</v>
      </c>
      <c r="I974">
        <v>2004</v>
      </c>
      <c r="J974">
        <v>2</v>
      </c>
      <c r="K974">
        <v>97</v>
      </c>
      <c r="L974">
        <v>19</v>
      </c>
      <c r="M974" t="s">
        <v>18</v>
      </c>
      <c r="N974" t="s">
        <v>19</v>
      </c>
      <c r="O974" t="s">
        <v>20</v>
      </c>
      <c r="P974" t="s">
        <v>781</v>
      </c>
    </row>
    <row r="975" spans="1:16" x14ac:dyDescent="0.2">
      <c r="A975">
        <v>741372053</v>
      </c>
      <c r="B975" t="s">
        <v>823</v>
      </c>
      <c r="C975">
        <v>316</v>
      </c>
      <c r="D975">
        <v>78</v>
      </c>
      <c r="E975">
        <v>80403</v>
      </c>
      <c r="F975">
        <v>100</v>
      </c>
      <c r="G975">
        <v>5103</v>
      </c>
      <c r="H975" t="s">
        <v>780</v>
      </c>
      <c r="I975">
        <v>2006</v>
      </c>
      <c r="J975">
        <v>4</v>
      </c>
      <c r="K975">
        <v>97</v>
      </c>
      <c r="L975">
        <v>19</v>
      </c>
      <c r="M975" t="s">
        <v>18</v>
      </c>
      <c r="N975" t="s">
        <v>19</v>
      </c>
      <c r="O975" t="s">
        <v>20</v>
      </c>
      <c r="P975" t="s">
        <v>781</v>
      </c>
    </row>
    <row r="976" spans="1:16" x14ac:dyDescent="0.2">
      <c r="A976">
        <v>741372031</v>
      </c>
      <c r="B976" t="s">
        <v>824</v>
      </c>
      <c r="C976">
        <v>316</v>
      </c>
      <c r="D976">
        <v>78</v>
      </c>
      <c r="E976">
        <v>80403</v>
      </c>
      <c r="F976">
        <v>100</v>
      </c>
      <c r="G976">
        <v>5103</v>
      </c>
      <c r="H976" t="s">
        <v>780</v>
      </c>
      <c r="I976">
        <v>2003</v>
      </c>
      <c r="J976">
        <v>3</v>
      </c>
      <c r="K976">
        <v>97</v>
      </c>
      <c r="L976">
        <v>19</v>
      </c>
      <c r="M976" t="s">
        <v>18</v>
      </c>
      <c r="N976" t="s">
        <v>19</v>
      </c>
      <c r="O976" t="s">
        <v>20</v>
      </c>
      <c r="P976" t="s">
        <v>781</v>
      </c>
    </row>
    <row r="977" spans="1:16" x14ac:dyDescent="0.2">
      <c r="A977">
        <v>741372022</v>
      </c>
      <c r="B977" t="s">
        <v>825</v>
      </c>
      <c r="C977">
        <v>316</v>
      </c>
      <c r="D977">
        <v>78</v>
      </c>
      <c r="E977">
        <v>80403</v>
      </c>
      <c r="F977">
        <v>100</v>
      </c>
      <c r="G977">
        <v>5103</v>
      </c>
      <c r="H977" t="s">
        <v>780</v>
      </c>
      <c r="I977">
        <v>2002</v>
      </c>
      <c r="J977">
        <v>1</v>
      </c>
      <c r="K977">
        <v>97</v>
      </c>
      <c r="L977">
        <v>19</v>
      </c>
      <c r="M977" t="s">
        <v>18</v>
      </c>
      <c r="N977" t="s">
        <v>19</v>
      </c>
      <c r="O977" t="s">
        <v>20</v>
      </c>
      <c r="P977" t="s">
        <v>781</v>
      </c>
    </row>
    <row r="978" spans="1:16" x14ac:dyDescent="0.2">
      <c r="A978">
        <v>741372050</v>
      </c>
      <c r="B978" t="s">
        <v>826</v>
      </c>
      <c r="C978">
        <v>316</v>
      </c>
      <c r="D978">
        <v>78</v>
      </c>
      <c r="E978">
        <v>80403</v>
      </c>
      <c r="F978">
        <v>100</v>
      </c>
      <c r="G978">
        <v>5103</v>
      </c>
      <c r="H978" t="s">
        <v>780</v>
      </c>
      <c r="I978">
        <v>2006</v>
      </c>
      <c r="J978">
        <v>1</v>
      </c>
      <c r="K978">
        <v>97</v>
      </c>
      <c r="L978">
        <v>19</v>
      </c>
      <c r="M978" t="s">
        <v>18</v>
      </c>
      <c r="N978" t="s">
        <v>19</v>
      </c>
      <c r="O978" t="s">
        <v>20</v>
      </c>
      <c r="P978" t="s">
        <v>781</v>
      </c>
    </row>
    <row r="979" spans="1:16" x14ac:dyDescent="0.2">
      <c r="A979">
        <v>741372024</v>
      </c>
      <c r="B979" t="s">
        <v>799</v>
      </c>
      <c r="C979">
        <v>316</v>
      </c>
      <c r="D979">
        <v>78</v>
      </c>
      <c r="E979">
        <v>80403</v>
      </c>
      <c r="F979">
        <v>100</v>
      </c>
      <c r="G979">
        <v>5103</v>
      </c>
      <c r="H979" t="s">
        <v>780</v>
      </c>
      <c r="I979">
        <v>2002</v>
      </c>
      <c r="J979">
        <v>3</v>
      </c>
      <c r="K979">
        <v>97</v>
      </c>
      <c r="L979">
        <v>19</v>
      </c>
      <c r="M979" t="s">
        <v>18</v>
      </c>
      <c r="N979" t="s">
        <v>19</v>
      </c>
      <c r="O979" t="s">
        <v>20</v>
      </c>
      <c r="P979" t="s">
        <v>781</v>
      </c>
    </row>
    <row r="980" spans="1:16" x14ac:dyDescent="0.2">
      <c r="A980">
        <v>741372039</v>
      </c>
      <c r="B980" t="s">
        <v>827</v>
      </c>
      <c r="C980">
        <v>316</v>
      </c>
      <c r="D980">
        <v>78</v>
      </c>
      <c r="E980">
        <v>80403</v>
      </c>
      <c r="F980">
        <v>100</v>
      </c>
      <c r="G980">
        <v>5103</v>
      </c>
      <c r="H980" t="s">
        <v>780</v>
      </c>
      <c r="I980">
        <v>2004</v>
      </c>
      <c r="J980">
        <v>4</v>
      </c>
      <c r="K980">
        <v>97</v>
      </c>
      <c r="L980">
        <v>19</v>
      </c>
      <c r="M980" t="s">
        <v>18</v>
      </c>
      <c r="N980" t="s">
        <v>19</v>
      </c>
      <c r="O980" t="s">
        <v>20</v>
      </c>
      <c r="P980" t="s">
        <v>781</v>
      </c>
    </row>
    <row r="981" spans="1:16" x14ac:dyDescent="0.2">
      <c r="A981">
        <v>741372094</v>
      </c>
      <c r="B981" t="s">
        <v>828</v>
      </c>
      <c r="C981">
        <v>316</v>
      </c>
      <c r="D981">
        <v>78</v>
      </c>
      <c r="E981">
        <v>80403</v>
      </c>
      <c r="F981">
        <v>100</v>
      </c>
      <c r="G981">
        <v>5103</v>
      </c>
      <c r="H981" t="s">
        <v>780</v>
      </c>
      <c r="I981">
        <v>2012</v>
      </c>
      <c r="J981">
        <v>3</v>
      </c>
      <c r="K981">
        <v>97</v>
      </c>
      <c r="L981">
        <v>19</v>
      </c>
      <c r="M981" t="s">
        <v>18</v>
      </c>
      <c r="N981" t="s">
        <v>19</v>
      </c>
      <c r="O981" t="s">
        <v>20</v>
      </c>
      <c r="P981" t="s">
        <v>781</v>
      </c>
    </row>
    <row r="982" spans="1:16" x14ac:dyDescent="0.2">
      <c r="A982">
        <v>741372099</v>
      </c>
      <c r="B982" t="s">
        <v>784</v>
      </c>
      <c r="C982">
        <v>316</v>
      </c>
      <c r="D982">
        <v>78</v>
      </c>
      <c r="E982">
        <v>80403</v>
      </c>
      <c r="F982">
        <v>100</v>
      </c>
      <c r="G982">
        <v>5103</v>
      </c>
      <c r="H982" t="s">
        <v>780</v>
      </c>
      <c r="I982">
        <v>2013</v>
      </c>
      <c r="J982">
        <v>1</v>
      </c>
      <c r="K982">
        <v>97</v>
      </c>
      <c r="L982">
        <v>19</v>
      </c>
      <c r="M982" t="s">
        <v>18</v>
      </c>
      <c r="N982" t="s">
        <v>19</v>
      </c>
      <c r="O982" t="s">
        <v>20</v>
      </c>
      <c r="P982" t="s">
        <v>781</v>
      </c>
    </row>
    <row r="983" spans="1:16" x14ac:dyDescent="0.2">
      <c r="A983">
        <v>741372095</v>
      </c>
      <c r="B983" t="s">
        <v>829</v>
      </c>
      <c r="C983">
        <v>316</v>
      </c>
      <c r="D983">
        <v>78</v>
      </c>
      <c r="E983">
        <v>80403</v>
      </c>
      <c r="F983">
        <v>100</v>
      </c>
      <c r="G983">
        <v>5103</v>
      </c>
      <c r="H983" t="s">
        <v>780</v>
      </c>
      <c r="I983">
        <v>2012</v>
      </c>
      <c r="J983">
        <v>4</v>
      </c>
      <c r="K983">
        <v>97</v>
      </c>
      <c r="L983">
        <v>19</v>
      </c>
      <c r="M983" t="s">
        <v>18</v>
      </c>
      <c r="N983" t="s">
        <v>19</v>
      </c>
      <c r="O983" t="s">
        <v>20</v>
      </c>
      <c r="P983" t="s">
        <v>781</v>
      </c>
    </row>
    <row r="984" spans="1:16" x14ac:dyDescent="0.2">
      <c r="A984">
        <v>741372100</v>
      </c>
      <c r="B984" t="s">
        <v>830</v>
      </c>
      <c r="C984">
        <v>316</v>
      </c>
      <c r="D984">
        <v>78</v>
      </c>
      <c r="E984">
        <v>80403</v>
      </c>
      <c r="F984">
        <v>100</v>
      </c>
      <c r="G984">
        <v>5103</v>
      </c>
      <c r="H984" t="s">
        <v>780</v>
      </c>
      <c r="I984">
        <v>2013</v>
      </c>
      <c r="J984">
        <v>2</v>
      </c>
      <c r="K984">
        <v>97</v>
      </c>
      <c r="L984">
        <v>19</v>
      </c>
      <c r="M984" t="s">
        <v>18</v>
      </c>
      <c r="N984" t="s">
        <v>19</v>
      </c>
      <c r="O984" t="s">
        <v>20</v>
      </c>
      <c r="P984" t="s">
        <v>781</v>
      </c>
    </row>
    <row r="985" spans="1:16" x14ac:dyDescent="0.2">
      <c r="A985">
        <v>741372101</v>
      </c>
      <c r="B985" t="s">
        <v>831</v>
      </c>
      <c r="C985">
        <v>316</v>
      </c>
      <c r="D985">
        <v>78</v>
      </c>
      <c r="E985">
        <v>80403</v>
      </c>
      <c r="F985">
        <v>100</v>
      </c>
      <c r="G985">
        <v>5103</v>
      </c>
      <c r="H985" t="s">
        <v>780</v>
      </c>
      <c r="I985">
        <v>2013</v>
      </c>
      <c r="J985">
        <v>3</v>
      </c>
      <c r="K985">
        <v>97</v>
      </c>
      <c r="L985">
        <v>19</v>
      </c>
      <c r="M985" t="s">
        <v>18</v>
      </c>
      <c r="N985" t="s">
        <v>19</v>
      </c>
      <c r="O985" t="s">
        <v>20</v>
      </c>
      <c r="P985" t="s">
        <v>781</v>
      </c>
    </row>
    <row r="986" spans="1:16" x14ac:dyDescent="0.2">
      <c r="A986">
        <v>741372102</v>
      </c>
      <c r="B986" t="s">
        <v>832</v>
      </c>
      <c r="C986">
        <v>316</v>
      </c>
      <c r="D986">
        <v>78</v>
      </c>
      <c r="E986">
        <v>80403</v>
      </c>
      <c r="F986">
        <v>100</v>
      </c>
      <c r="G986">
        <v>5103</v>
      </c>
      <c r="H986" t="s">
        <v>780</v>
      </c>
      <c r="I986">
        <v>2013</v>
      </c>
      <c r="J986">
        <v>4</v>
      </c>
      <c r="K986">
        <v>97</v>
      </c>
      <c r="L986">
        <v>19</v>
      </c>
      <c r="M986" t="s">
        <v>18</v>
      </c>
      <c r="N986" t="s">
        <v>19</v>
      </c>
      <c r="O986" t="s">
        <v>20</v>
      </c>
      <c r="P986" t="s">
        <v>781</v>
      </c>
    </row>
    <row r="987" spans="1:16" x14ac:dyDescent="0.2">
      <c r="A987">
        <v>763234520</v>
      </c>
      <c r="B987" t="s">
        <v>833</v>
      </c>
      <c r="C987">
        <v>316</v>
      </c>
      <c r="D987">
        <v>78</v>
      </c>
      <c r="E987">
        <v>80403</v>
      </c>
      <c r="F987">
        <v>100</v>
      </c>
      <c r="G987">
        <v>5103</v>
      </c>
      <c r="H987" t="s">
        <v>780</v>
      </c>
      <c r="I987">
        <v>2015</v>
      </c>
      <c r="J987">
        <v>3</v>
      </c>
      <c r="K987">
        <v>97</v>
      </c>
      <c r="L987">
        <v>19</v>
      </c>
      <c r="M987" t="s">
        <v>18</v>
      </c>
      <c r="N987" t="s">
        <v>19</v>
      </c>
      <c r="O987" t="s">
        <v>20</v>
      </c>
      <c r="P987" t="s">
        <v>781</v>
      </c>
    </row>
    <row r="988" spans="1:16" x14ac:dyDescent="0.2">
      <c r="A988">
        <v>746641770</v>
      </c>
      <c r="B988" t="s">
        <v>834</v>
      </c>
      <c r="C988">
        <v>316</v>
      </c>
      <c r="D988">
        <v>78</v>
      </c>
      <c r="E988">
        <v>80403</v>
      </c>
      <c r="F988">
        <v>100</v>
      </c>
      <c r="G988">
        <v>5103</v>
      </c>
      <c r="H988" t="s">
        <v>780</v>
      </c>
      <c r="I988">
        <v>2014</v>
      </c>
      <c r="J988">
        <v>1</v>
      </c>
      <c r="K988">
        <v>97</v>
      </c>
      <c r="L988">
        <v>19</v>
      </c>
      <c r="M988" t="s">
        <v>18</v>
      </c>
      <c r="N988" t="s">
        <v>19</v>
      </c>
      <c r="O988" t="s">
        <v>20</v>
      </c>
      <c r="P988" t="s">
        <v>781</v>
      </c>
    </row>
    <row r="989" spans="1:16" x14ac:dyDescent="0.2">
      <c r="A989">
        <v>763234518</v>
      </c>
      <c r="B989" t="s">
        <v>835</v>
      </c>
      <c r="C989">
        <v>316</v>
      </c>
      <c r="D989">
        <v>78</v>
      </c>
      <c r="E989">
        <v>80403</v>
      </c>
      <c r="F989">
        <v>100</v>
      </c>
      <c r="G989">
        <v>5103</v>
      </c>
      <c r="H989" t="s">
        <v>780</v>
      </c>
      <c r="I989">
        <v>2015</v>
      </c>
      <c r="J989">
        <v>1</v>
      </c>
      <c r="K989">
        <v>97</v>
      </c>
      <c r="L989">
        <v>19</v>
      </c>
      <c r="M989" t="s">
        <v>18</v>
      </c>
      <c r="N989" t="s">
        <v>19</v>
      </c>
      <c r="O989" t="s">
        <v>20</v>
      </c>
      <c r="P989" t="s">
        <v>781</v>
      </c>
    </row>
    <row r="990" spans="1:16" x14ac:dyDescent="0.2">
      <c r="A990">
        <v>746641771</v>
      </c>
      <c r="B990" t="s">
        <v>836</v>
      </c>
      <c r="C990">
        <v>316</v>
      </c>
      <c r="D990">
        <v>78</v>
      </c>
      <c r="E990">
        <v>80403</v>
      </c>
      <c r="F990">
        <v>100</v>
      </c>
      <c r="G990">
        <v>5103</v>
      </c>
      <c r="H990" t="s">
        <v>780</v>
      </c>
      <c r="I990">
        <v>2014</v>
      </c>
      <c r="J990">
        <v>2</v>
      </c>
      <c r="K990">
        <v>97</v>
      </c>
      <c r="L990">
        <v>19</v>
      </c>
      <c r="M990" t="s">
        <v>18</v>
      </c>
      <c r="N990" t="s">
        <v>19</v>
      </c>
      <c r="O990" t="s">
        <v>20</v>
      </c>
      <c r="P990" t="s">
        <v>781</v>
      </c>
    </row>
    <row r="991" spans="1:16" x14ac:dyDescent="0.2">
      <c r="A991">
        <v>746641772</v>
      </c>
      <c r="B991" t="s">
        <v>837</v>
      </c>
      <c r="C991">
        <v>316</v>
      </c>
      <c r="D991">
        <v>78</v>
      </c>
      <c r="E991">
        <v>80403</v>
      </c>
      <c r="F991">
        <v>100</v>
      </c>
      <c r="G991">
        <v>5103</v>
      </c>
      <c r="H991" t="s">
        <v>780</v>
      </c>
      <c r="I991">
        <v>2014</v>
      </c>
      <c r="J991">
        <v>3</v>
      </c>
      <c r="K991">
        <v>97</v>
      </c>
      <c r="L991">
        <v>19</v>
      </c>
      <c r="M991" t="s">
        <v>18</v>
      </c>
      <c r="N991" t="s">
        <v>19</v>
      </c>
      <c r="O991" t="s">
        <v>20</v>
      </c>
      <c r="P991" t="s">
        <v>781</v>
      </c>
    </row>
    <row r="992" spans="1:16" x14ac:dyDescent="0.2">
      <c r="A992">
        <v>763234521</v>
      </c>
      <c r="B992" t="s">
        <v>838</v>
      </c>
      <c r="C992">
        <v>316</v>
      </c>
      <c r="D992">
        <v>78</v>
      </c>
      <c r="E992">
        <v>80403</v>
      </c>
      <c r="F992">
        <v>100</v>
      </c>
      <c r="G992">
        <v>5103</v>
      </c>
      <c r="H992" t="s">
        <v>780</v>
      </c>
      <c r="I992">
        <v>2015</v>
      </c>
      <c r="J992">
        <v>4</v>
      </c>
      <c r="K992">
        <v>97</v>
      </c>
      <c r="L992">
        <v>19</v>
      </c>
      <c r="M992" t="s">
        <v>18</v>
      </c>
      <c r="N992" t="s">
        <v>19</v>
      </c>
      <c r="O992" t="s">
        <v>20</v>
      </c>
      <c r="P992" t="s">
        <v>781</v>
      </c>
    </row>
    <row r="993" spans="1:16" x14ac:dyDescent="0.2">
      <c r="A993">
        <v>763234519</v>
      </c>
      <c r="B993" t="s">
        <v>839</v>
      </c>
      <c r="C993">
        <v>316</v>
      </c>
      <c r="D993">
        <v>78</v>
      </c>
      <c r="E993">
        <v>80403</v>
      </c>
      <c r="F993">
        <v>100</v>
      </c>
      <c r="G993">
        <v>5103</v>
      </c>
      <c r="H993" t="s">
        <v>780</v>
      </c>
      <c r="I993">
        <v>2015</v>
      </c>
      <c r="J993">
        <v>2</v>
      </c>
      <c r="K993">
        <v>97</v>
      </c>
      <c r="L993">
        <v>19</v>
      </c>
      <c r="M993" t="s">
        <v>18</v>
      </c>
      <c r="N993" t="s">
        <v>19</v>
      </c>
      <c r="O993" t="s">
        <v>20</v>
      </c>
      <c r="P993" t="s">
        <v>781</v>
      </c>
    </row>
    <row r="994" spans="1:16" x14ac:dyDescent="0.2">
      <c r="A994">
        <v>746641773</v>
      </c>
      <c r="B994" t="s">
        <v>840</v>
      </c>
      <c r="C994">
        <v>316</v>
      </c>
      <c r="D994">
        <v>78</v>
      </c>
      <c r="E994">
        <v>80403</v>
      </c>
      <c r="F994">
        <v>100</v>
      </c>
      <c r="G994">
        <v>5103</v>
      </c>
      <c r="H994" t="s">
        <v>780</v>
      </c>
      <c r="I994">
        <v>2014</v>
      </c>
      <c r="J994">
        <v>4</v>
      </c>
      <c r="K994">
        <v>97</v>
      </c>
      <c r="L994">
        <v>19</v>
      </c>
      <c r="M994" t="s">
        <v>18</v>
      </c>
      <c r="N994" t="s">
        <v>19</v>
      </c>
      <c r="O994" t="s">
        <v>20</v>
      </c>
      <c r="P994" t="s">
        <v>781</v>
      </c>
    </row>
    <row r="995" spans="1:16" x14ac:dyDescent="0.2">
      <c r="A995">
        <v>886205649</v>
      </c>
      <c r="B995" t="s">
        <v>841</v>
      </c>
      <c r="C995">
        <v>316</v>
      </c>
      <c r="D995">
        <v>78</v>
      </c>
      <c r="E995">
        <v>80403</v>
      </c>
      <c r="F995">
        <v>100</v>
      </c>
      <c r="G995">
        <v>5103</v>
      </c>
      <c r="H995" t="s">
        <v>780</v>
      </c>
      <c r="I995">
        <v>2018</v>
      </c>
      <c r="J995">
        <v>4</v>
      </c>
      <c r="K995">
        <v>97</v>
      </c>
      <c r="L995">
        <v>19</v>
      </c>
      <c r="M995" t="s">
        <v>18</v>
      </c>
      <c r="N995" t="s">
        <v>19</v>
      </c>
      <c r="O995" t="s">
        <v>20</v>
      </c>
      <c r="P995" t="s">
        <v>781</v>
      </c>
    </row>
    <row r="996" spans="1:16" x14ac:dyDescent="0.2">
      <c r="A996">
        <v>982413481</v>
      </c>
      <c r="B996" t="s">
        <v>842</v>
      </c>
      <c r="C996">
        <v>316</v>
      </c>
      <c r="D996">
        <v>78</v>
      </c>
      <c r="E996">
        <v>80403</v>
      </c>
      <c r="F996">
        <v>100</v>
      </c>
      <c r="G996">
        <v>5103</v>
      </c>
      <c r="H996" t="s">
        <v>780</v>
      </c>
      <c r="I996">
        <v>2019</v>
      </c>
      <c r="J996">
        <v>2</v>
      </c>
      <c r="K996">
        <v>97</v>
      </c>
      <c r="L996">
        <v>19</v>
      </c>
      <c r="M996" t="s">
        <v>18</v>
      </c>
      <c r="N996" t="s">
        <v>19</v>
      </c>
      <c r="O996" t="s">
        <v>20</v>
      </c>
      <c r="P996" t="s">
        <v>781</v>
      </c>
    </row>
    <row r="997" spans="1:16" x14ac:dyDescent="0.2">
      <c r="A997">
        <v>1107044885</v>
      </c>
      <c r="B997" t="s">
        <v>843</v>
      </c>
      <c r="C997">
        <v>316</v>
      </c>
      <c r="D997">
        <v>78</v>
      </c>
      <c r="E997">
        <v>80403</v>
      </c>
      <c r="F997">
        <v>100</v>
      </c>
      <c r="G997">
        <v>5103</v>
      </c>
      <c r="H997" t="s">
        <v>780</v>
      </c>
      <c r="I997">
        <v>2020</v>
      </c>
      <c r="J997">
        <v>4</v>
      </c>
      <c r="K997">
        <v>97</v>
      </c>
      <c r="L997">
        <v>19</v>
      </c>
      <c r="M997" t="s">
        <v>18</v>
      </c>
      <c r="N997" t="s">
        <v>19</v>
      </c>
      <c r="O997" t="s">
        <v>20</v>
      </c>
      <c r="P997" t="s">
        <v>781</v>
      </c>
    </row>
    <row r="998" spans="1:16" x14ac:dyDescent="0.2">
      <c r="A998">
        <v>840138307</v>
      </c>
      <c r="B998" t="s">
        <v>844</v>
      </c>
      <c r="C998">
        <v>316</v>
      </c>
      <c r="D998">
        <v>78</v>
      </c>
      <c r="E998">
        <v>80403</v>
      </c>
      <c r="F998">
        <v>100</v>
      </c>
      <c r="G998">
        <v>5103</v>
      </c>
      <c r="H998" t="s">
        <v>780</v>
      </c>
      <c r="I998">
        <v>2017</v>
      </c>
      <c r="J998">
        <v>1</v>
      </c>
      <c r="K998">
        <v>97</v>
      </c>
      <c r="L998">
        <v>19</v>
      </c>
      <c r="M998" t="s">
        <v>18</v>
      </c>
      <c r="N998" t="s">
        <v>19</v>
      </c>
      <c r="O998" t="s">
        <v>20</v>
      </c>
      <c r="P998" t="s">
        <v>781</v>
      </c>
    </row>
    <row r="999" spans="1:16" x14ac:dyDescent="0.2">
      <c r="A999">
        <v>840136439</v>
      </c>
      <c r="B999" t="s">
        <v>845</v>
      </c>
      <c r="C999">
        <v>316</v>
      </c>
      <c r="D999">
        <v>78</v>
      </c>
      <c r="E999">
        <v>80403</v>
      </c>
      <c r="F999">
        <v>100</v>
      </c>
      <c r="G999">
        <v>5103</v>
      </c>
      <c r="H999" t="s">
        <v>780</v>
      </c>
      <c r="I999">
        <v>2017</v>
      </c>
      <c r="J999">
        <v>2</v>
      </c>
      <c r="K999">
        <v>97</v>
      </c>
      <c r="L999">
        <v>19</v>
      </c>
      <c r="M999" t="s">
        <v>18</v>
      </c>
      <c r="N999" t="s">
        <v>19</v>
      </c>
      <c r="O999" t="s">
        <v>20</v>
      </c>
      <c r="P999" t="s">
        <v>781</v>
      </c>
    </row>
    <row r="1000" spans="1:16" x14ac:dyDescent="0.2">
      <c r="A1000">
        <v>781274855</v>
      </c>
      <c r="B1000" t="s">
        <v>846</v>
      </c>
      <c r="C1000">
        <v>316</v>
      </c>
      <c r="D1000">
        <v>78</v>
      </c>
      <c r="E1000">
        <v>80403</v>
      </c>
      <c r="F1000">
        <v>100</v>
      </c>
      <c r="G1000">
        <v>5103</v>
      </c>
      <c r="H1000" t="s">
        <v>780</v>
      </c>
      <c r="I1000">
        <v>2016</v>
      </c>
      <c r="J1000">
        <v>1</v>
      </c>
      <c r="K1000">
        <v>97</v>
      </c>
      <c r="L1000">
        <v>19</v>
      </c>
      <c r="M1000" t="s">
        <v>18</v>
      </c>
      <c r="N1000" t="s">
        <v>19</v>
      </c>
      <c r="O1000" t="s">
        <v>20</v>
      </c>
      <c r="P1000" t="s">
        <v>781</v>
      </c>
    </row>
    <row r="1001" spans="1:16" x14ac:dyDescent="0.2">
      <c r="A1001">
        <v>840143400</v>
      </c>
      <c r="B1001" t="s">
        <v>847</v>
      </c>
      <c r="C1001">
        <v>316</v>
      </c>
      <c r="D1001">
        <v>78</v>
      </c>
      <c r="E1001">
        <v>80403</v>
      </c>
      <c r="F1001">
        <v>100</v>
      </c>
      <c r="G1001">
        <v>5103</v>
      </c>
      <c r="H1001" t="s">
        <v>780</v>
      </c>
      <c r="I1001">
        <v>2017</v>
      </c>
      <c r="J1001">
        <v>3</v>
      </c>
      <c r="K1001">
        <v>97</v>
      </c>
      <c r="L1001">
        <v>19</v>
      </c>
      <c r="M1001" t="s">
        <v>18</v>
      </c>
      <c r="N1001" t="s">
        <v>19</v>
      </c>
      <c r="O1001" t="s">
        <v>20</v>
      </c>
      <c r="P1001" t="s">
        <v>781</v>
      </c>
    </row>
    <row r="1002" spans="1:16" x14ac:dyDescent="0.2">
      <c r="A1002">
        <v>982416049</v>
      </c>
      <c r="B1002" t="s">
        <v>848</v>
      </c>
      <c r="C1002">
        <v>316</v>
      </c>
      <c r="D1002">
        <v>78</v>
      </c>
      <c r="E1002">
        <v>80403</v>
      </c>
      <c r="F1002">
        <v>100</v>
      </c>
      <c r="G1002">
        <v>5103</v>
      </c>
      <c r="H1002" t="s">
        <v>780</v>
      </c>
      <c r="I1002">
        <v>2019</v>
      </c>
      <c r="J1002">
        <v>3</v>
      </c>
      <c r="K1002">
        <v>97</v>
      </c>
      <c r="L1002">
        <v>19</v>
      </c>
      <c r="M1002" t="s">
        <v>18</v>
      </c>
      <c r="N1002" t="s">
        <v>19</v>
      </c>
      <c r="O1002" t="s">
        <v>20</v>
      </c>
      <c r="P1002" t="s">
        <v>781</v>
      </c>
    </row>
    <row r="1003" spans="1:16" x14ac:dyDescent="0.2">
      <c r="A1003">
        <v>886201924</v>
      </c>
      <c r="B1003" t="s">
        <v>849</v>
      </c>
      <c r="C1003">
        <v>316</v>
      </c>
      <c r="D1003">
        <v>78</v>
      </c>
      <c r="E1003">
        <v>80403</v>
      </c>
      <c r="F1003">
        <v>100</v>
      </c>
      <c r="G1003">
        <v>5103</v>
      </c>
      <c r="H1003" t="s">
        <v>780</v>
      </c>
      <c r="I1003">
        <v>2018</v>
      </c>
      <c r="J1003">
        <v>1</v>
      </c>
      <c r="K1003">
        <v>97</v>
      </c>
      <c r="L1003">
        <v>19</v>
      </c>
      <c r="M1003" t="s">
        <v>18</v>
      </c>
      <c r="N1003" t="s">
        <v>19</v>
      </c>
      <c r="O1003" t="s">
        <v>20</v>
      </c>
      <c r="P1003" t="s">
        <v>781</v>
      </c>
    </row>
    <row r="1004" spans="1:16" x14ac:dyDescent="0.2">
      <c r="A1004">
        <v>781274858</v>
      </c>
      <c r="B1004" t="s">
        <v>850</v>
      </c>
      <c r="C1004">
        <v>316</v>
      </c>
      <c r="D1004">
        <v>78</v>
      </c>
      <c r="E1004">
        <v>80403</v>
      </c>
      <c r="F1004">
        <v>100</v>
      </c>
      <c r="G1004">
        <v>5103</v>
      </c>
      <c r="H1004" t="s">
        <v>780</v>
      </c>
      <c r="I1004">
        <v>2016</v>
      </c>
      <c r="J1004">
        <v>4</v>
      </c>
      <c r="K1004">
        <v>97</v>
      </c>
      <c r="L1004">
        <v>19</v>
      </c>
      <c r="M1004" t="s">
        <v>18</v>
      </c>
      <c r="N1004" t="s">
        <v>19</v>
      </c>
      <c r="O1004" t="s">
        <v>20</v>
      </c>
      <c r="P1004" t="s">
        <v>781</v>
      </c>
    </row>
    <row r="1005" spans="1:16" x14ac:dyDescent="0.2">
      <c r="A1005">
        <v>886202759</v>
      </c>
      <c r="B1005" t="s">
        <v>851</v>
      </c>
      <c r="C1005">
        <v>316</v>
      </c>
      <c r="D1005">
        <v>78</v>
      </c>
      <c r="E1005">
        <v>80403</v>
      </c>
      <c r="F1005">
        <v>100</v>
      </c>
      <c r="G1005">
        <v>5103</v>
      </c>
      <c r="H1005" t="s">
        <v>780</v>
      </c>
      <c r="I1005">
        <v>2018</v>
      </c>
      <c r="J1005">
        <v>2</v>
      </c>
      <c r="K1005">
        <v>97</v>
      </c>
      <c r="L1005">
        <v>19</v>
      </c>
      <c r="M1005" t="s">
        <v>18</v>
      </c>
      <c r="N1005" t="s">
        <v>19</v>
      </c>
      <c r="O1005" t="s">
        <v>20</v>
      </c>
      <c r="P1005" t="s">
        <v>781</v>
      </c>
    </row>
    <row r="1006" spans="1:16" x14ac:dyDescent="0.2">
      <c r="A1006">
        <v>982404781</v>
      </c>
      <c r="B1006" t="s">
        <v>852</v>
      </c>
      <c r="C1006">
        <v>316</v>
      </c>
      <c r="D1006">
        <v>78</v>
      </c>
      <c r="E1006">
        <v>80403</v>
      </c>
      <c r="F1006">
        <v>100</v>
      </c>
      <c r="G1006">
        <v>5103</v>
      </c>
      <c r="H1006" t="s">
        <v>780</v>
      </c>
      <c r="I1006">
        <v>2019</v>
      </c>
      <c r="J1006">
        <v>1</v>
      </c>
      <c r="K1006">
        <v>97</v>
      </c>
      <c r="L1006">
        <v>19</v>
      </c>
      <c r="M1006" t="s">
        <v>18</v>
      </c>
      <c r="N1006" t="s">
        <v>19</v>
      </c>
      <c r="O1006" t="s">
        <v>20</v>
      </c>
      <c r="P1006" t="s">
        <v>781</v>
      </c>
    </row>
    <row r="1007" spans="1:16" x14ac:dyDescent="0.2">
      <c r="A1007">
        <v>982402732</v>
      </c>
      <c r="B1007" t="s">
        <v>853</v>
      </c>
      <c r="C1007">
        <v>316</v>
      </c>
      <c r="D1007">
        <v>78</v>
      </c>
      <c r="E1007">
        <v>80403</v>
      </c>
      <c r="F1007">
        <v>100</v>
      </c>
      <c r="G1007">
        <v>5103</v>
      </c>
      <c r="H1007" t="s">
        <v>780</v>
      </c>
      <c r="I1007">
        <v>2019</v>
      </c>
      <c r="J1007">
        <v>4</v>
      </c>
      <c r="K1007">
        <v>97</v>
      </c>
      <c r="L1007">
        <v>19</v>
      </c>
      <c r="M1007" t="s">
        <v>18</v>
      </c>
      <c r="N1007" t="s">
        <v>19</v>
      </c>
      <c r="O1007" t="s">
        <v>20</v>
      </c>
      <c r="P1007" t="s">
        <v>781</v>
      </c>
    </row>
    <row r="1008" spans="1:16" x14ac:dyDescent="0.2">
      <c r="A1008">
        <v>1107049035</v>
      </c>
      <c r="B1008" t="s">
        <v>854</v>
      </c>
      <c r="C1008">
        <v>316</v>
      </c>
      <c r="D1008">
        <v>78</v>
      </c>
      <c r="E1008">
        <v>80403</v>
      </c>
      <c r="F1008">
        <v>100</v>
      </c>
      <c r="G1008">
        <v>5103</v>
      </c>
      <c r="H1008" t="s">
        <v>780</v>
      </c>
      <c r="I1008">
        <v>2020</v>
      </c>
      <c r="J1008">
        <v>3</v>
      </c>
      <c r="K1008">
        <v>97</v>
      </c>
      <c r="L1008">
        <v>19</v>
      </c>
      <c r="M1008" t="s">
        <v>18</v>
      </c>
      <c r="N1008" t="s">
        <v>19</v>
      </c>
      <c r="O1008" t="s">
        <v>20</v>
      </c>
      <c r="P1008" t="s">
        <v>781</v>
      </c>
    </row>
    <row r="1009" spans="1:16" x14ac:dyDescent="0.2">
      <c r="A1009">
        <v>741372078</v>
      </c>
      <c r="B1009" t="s">
        <v>855</v>
      </c>
      <c r="C1009">
        <v>316</v>
      </c>
      <c r="D1009">
        <v>78</v>
      </c>
      <c r="E1009">
        <v>80403</v>
      </c>
      <c r="F1009">
        <v>100</v>
      </c>
      <c r="G1009">
        <v>5103</v>
      </c>
      <c r="H1009" t="s">
        <v>780</v>
      </c>
      <c r="I1009">
        <v>2010</v>
      </c>
      <c r="J1009">
        <v>1</v>
      </c>
      <c r="K1009">
        <v>97</v>
      </c>
      <c r="L1009">
        <v>19</v>
      </c>
      <c r="M1009" t="s">
        <v>18</v>
      </c>
      <c r="N1009" t="s">
        <v>19</v>
      </c>
      <c r="O1009" t="s">
        <v>20</v>
      </c>
      <c r="P1009" t="s">
        <v>781</v>
      </c>
    </row>
    <row r="1010" spans="1:16" x14ac:dyDescent="0.2">
      <c r="A1010">
        <v>1107056224</v>
      </c>
      <c r="B1010" t="s">
        <v>856</v>
      </c>
      <c r="C1010">
        <v>316</v>
      </c>
      <c r="D1010">
        <v>78</v>
      </c>
      <c r="E1010">
        <v>80403</v>
      </c>
      <c r="F1010">
        <v>100</v>
      </c>
      <c r="G1010">
        <v>5103</v>
      </c>
      <c r="H1010" t="s">
        <v>780</v>
      </c>
      <c r="I1010">
        <v>2020</v>
      </c>
      <c r="J1010">
        <v>2</v>
      </c>
      <c r="K1010">
        <v>97</v>
      </c>
      <c r="L1010">
        <v>19</v>
      </c>
      <c r="M1010" t="s">
        <v>18</v>
      </c>
      <c r="N1010" t="s">
        <v>19</v>
      </c>
      <c r="O1010" t="s">
        <v>20</v>
      </c>
      <c r="P1010" t="s">
        <v>781</v>
      </c>
    </row>
    <row r="1011" spans="1:16" x14ac:dyDescent="0.2">
      <c r="A1011">
        <v>781274856</v>
      </c>
      <c r="B1011" t="s">
        <v>857</v>
      </c>
      <c r="C1011">
        <v>316</v>
      </c>
      <c r="D1011">
        <v>78</v>
      </c>
      <c r="E1011">
        <v>80403</v>
      </c>
      <c r="F1011">
        <v>100</v>
      </c>
      <c r="G1011">
        <v>5103</v>
      </c>
      <c r="H1011" t="s">
        <v>780</v>
      </c>
      <c r="I1011">
        <v>2016</v>
      </c>
      <c r="J1011">
        <v>2</v>
      </c>
      <c r="K1011">
        <v>97</v>
      </c>
      <c r="L1011">
        <v>19</v>
      </c>
      <c r="M1011" t="s">
        <v>18</v>
      </c>
      <c r="N1011" t="s">
        <v>19</v>
      </c>
      <c r="O1011" t="s">
        <v>20</v>
      </c>
      <c r="P1011" t="s">
        <v>781</v>
      </c>
    </row>
    <row r="1012" spans="1:16" x14ac:dyDescent="0.2">
      <c r="A1012">
        <v>781274857</v>
      </c>
      <c r="B1012" t="s">
        <v>858</v>
      </c>
      <c r="C1012">
        <v>316</v>
      </c>
      <c r="D1012">
        <v>78</v>
      </c>
      <c r="E1012">
        <v>80403</v>
      </c>
      <c r="F1012">
        <v>100</v>
      </c>
      <c r="G1012">
        <v>5103</v>
      </c>
      <c r="H1012" t="s">
        <v>780</v>
      </c>
      <c r="I1012">
        <v>2016</v>
      </c>
      <c r="J1012">
        <v>3</v>
      </c>
      <c r="K1012">
        <v>97</v>
      </c>
      <c r="L1012">
        <v>19</v>
      </c>
      <c r="M1012" t="s">
        <v>18</v>
      </c>
      <c r="N1012" t="s">
        <v>19</v>
      </c>
      <c r="O1012" t="s">
        <v>20</v>
      </c>
      <c r="P1012" t="s">
        <v>781</v>
      </c>
    </row>
    <row r="1013" spans="1:16" x14ac:dyDescent="0.2">
      <c r="A1013">
        <v>840147931</v>
      </c>
      <c r="B1013" t="s">
        <v>859</v>
      </c>
      <c r="C1013">
        <v>316</v>
      </c>
      <c r="D1013">
        <v>78</v>
      </c>
      <c r="E1013">
        <v>80403</v>
      </c>
      <c r="F1013">
        <v>100</v>
      </c>
      <c r="G1013">
        <v>5103</v>
      </c>
      <c r="H1013" t="s">
        <v>780</v>
      </c>
      <c r="I1013">
        <v>2017</v>
      </c>
      <c r="J1013">
        <v>4</v>
      </c>
      <c r="K1013">
        <v>97</v>
      </c>
      <c r="L1013">
        <v>19</v>
      </c>
      <c r="M1013" t="s">
        <v>18</v>
      </c>
      <c r="N1013" t="s">
        <v>19</v>
      </c>
      <c r="O1013" t="s">
        <v>20</v>
      </c>
      <c r="P1013" t="s">
        <v>781</v>
      </c>
    </row>
    <row r="1014" spans="1:16" x14ac:dyDescent="0.2">
      <c r="A1014">
        <v>886206064</v>
      </c>
      <c r="B1014" t="s">
        <v>860</v>
      </c>
      <c r="C1014">
        <v>316</v>
      </c>
      <c r="D1014">
        <v>78</v>
      </c>
      <c r="E1014">
        <v>80403</v>
      </c>
      <c r="F1014">
        <v>100</v>
      </c>
      <c r="G1014">
        <v>5103</v>
      </c>
      <c r="H1014" t="s">
        <v>780</v>
      </c>
      <c r="I1014">
        <v>2018</v>
      </c>
      <c r="J1014">
        <v>3</v>
      </c>
      <c r="K1014">
        <v>97</v>
      </c>
      <c r="L1014">
        <v>19</v>
      </c>
      <c r="M1014" t="s">
        <v>18</v>
      </c>
      <c r="N1014" t="s">
        <v>19</v>
      </c>
      <c r="O1014" t="s">
        <v>20</v>
      </c>
      <c r="P1014" t="s">
        <v>781</v>
      </c>
    </row>
    <row r="1015" spans="1:16" x14ac:dyDescent="0.2">
      <c r="A1015">
        <v>1107038470</v>
      </c>
      <c r="B1015" t="s">
        <v>861</v>
      </c>
      <c r="C1015">
        <v>316</v>
      </c>
      <c r="D1015">
        <v>78</v>
      </c>
      <c r="E1015">
        <v>80403</v>
      </c>
      <c r="F1015">
        <v>100</v>
      </c>
      <c r="G1015">
        <v>5103</v>
      </c>
      <c r="H1015" t="s">
        <v>780</v>
      </c>
      <c r="I1015">
        <v>2020</v>
      </c>
      <c r="J1015">
        <v>1</v>
      </c>
      <c r="K1015">
        <v>97</v>
      </c>
      <c r="L1015">
        <v>19</v>
      </c>
      <c r="M1015" t="s">
        <v>18</v>
      </c>
      <c r="N1015" t="s">
        <v>19</v>
      </c>
      <c r="O1015" t="s">
        <v>20</v>
      </c>
      <c r="P1015" t="s">
        <v>781</v>
      </c>
    </row>
    <row r="1016" spans="1:16" x14ac:dyDescent="0.2">
      <c r="A1016">
        <v>1107044788</v>
      </c>
      <c r="B1016" t="s">
        <v>862</v>
      </c>
      <c r="C1016">
        <v>316</v>
      </c>
      <c r="D1016">
        <v>78</v>
      </c>
      <c r="E1016">
        <v>80403</v>
      </c>
      <c r="F1016">
        <v>100</v>
      </c>
      <c r="G1016">
        <v>5103</v>
      </c>
      <c r="H1016" t="s">
        <v>780</v>
      </c>
      <c r="I1016">
        <v>2021</v>
      </c>
      <c r="J1016">
        <v>2</v>
      </c>
      <c r="K1016">
        <v>97</v>
      </c>
      <c r="L1016">
        <v>19</v>
      </c>
      <c r="M1016" t="s">
        <v>18</v>
      </c>
      <c r="N1016" t="s">
        <v>19</v>
      </c>
      <c r="O1016" t="s">
        <v>20</v>
      </c>
      <c r="P1016" t="s">
        <v>781</v>
      </c>
    </row>
    <row r="1017" spans="1:16" x14ac:dyDescent="0.2">
      <c r="A1017">
        <v>1107035578</v>
      </c>
      <c r="B1017" t="s">
        <v>863</v>
      </c>
      <c r="C1017">
        <v>316</v>
      </c>
      <c r="D1017">
        <v>78</v>
      </c>
      <c r="E1017">
        <v>80403</v>
      </c>
      <c r="F1017">
        <v>100</v>
      </c>
      <c r="G1017">
        <v>5103</v>
      </c>
      <c r="H1017" t="s">
        <v>780</v>
      </c>
      <c r="I1017">
        <v>2021</v>
      </c>
      <c r="J1017">
        <v>3</v>
      </c>
      <c r="K1017">
        <v>97</v>
      </c>
      <c r="L1017">
        <v>19</v>
      </c>
      <c r="M1017" t="s">
        <v>18</v>
      </c>
      <c r="N1017" t="s">
        <v>19</v>
      </c>
      <c r="O1017" t="s">
        <v>20</v>
      </c>
      <c r="P1017" t="s">
        <v>781</v>
      </c>
    </row>
    <row r="1018" spans="1:16" x14ac:dyDescent="0.2">
      <c r="A1018">
        <v>1107057072</v>
      </c>
      <c r="B1018" t="s">
        <v>864</v>
      </c>
      <c r="C1018">
        <v>316</v>
      </c>
      <c r="D1018">
        <v>78</v>
      </c>
      <c r="E1018">
        <v>80403</v>
      </c>
      <c r="F1018">
        <v>100</v>
      </c>
      <c r="G1018">
        <v>5103</v>
      </c>
      <c r="H1018" t="s">
        <v>780</v>
      </c>
      <c r="I1018">
        <v>2021</v>
      </c>
      <c r="J1018">
        <v>1</v>
      </c>
      <c r="K1018">
        <v>97</v>
      </c>
      <c r="L1018">
        <v>19</v>
      </c>
      <c r="M1018" t="s">
        <v>18</v>
      </c>
      <c r="N1018" t="s">
        <v>19</v>
      </c>
      <c r="O1018" t="s">
        <v>20</v>
      </c>
      <c r="P1018" t="s">
        <v>781</v>
      </c>
    </row>
    <row r="1019" spans="1:16" x14ac:dyDescent="0.2">
      <c r="A1019">
        <v>1107049724</v>
      </c>
      <c r="B1019" t="s">
        <v>865</v>
      </c>
      <c r="C1019">
        <v>316</v>
      </c>
      <c r="D1019">
        <v>78</v>
      </c>
      <c r="E1019">
        <v>80403</v>
      </c>
      <c r="F1019">
        <v>100</v>
      </c>
      <c r="G1019">
        <v>5103</v>
      </c>
      <c r="H1019" t="s">
        <v>780</v>
      </c>
      <c r="I1019">
        <v>2021</v>
      </c>
      <c r="J1019">
        <v>4</v>
      </c>
      <c r="K1019">
        <v>97</v>
      </c>
      <c r="L1019">
        <v>19</v>
      </c>
      <c r="M1019" t="s">
        <v>18</v>
      </c>
      <c r="N1019" t="s">
        <v>19</v>
      </c>
      <c r="O1019" t="s">
        <v>20</v>
      </c>
      <c r="P1019" t="s">
        <v>781</v>
      </c>
    </row>
    <row r="1020" spans="1:16" x14ac:dyDescent="0.2">
      <c r="A1020">
        <v>1105489917</v>
      </c>
      <c r="B1020" t="s">
        <v>866</v>
      </c>
      <c r="C1020">
        <v>316</v>
      </c>
      <c r="D1020">
        <v>78</v>
      </c>
      <c r="E1020">
        <v>80403</v>
      </c>
      <c r="F1020">
        <v>100</v>
      </c>
      <c r="G1020">
        <v>5103</v>
      </c>
      <c r="H1020" t="s">
        <v>780</v>
      </c>
      <c r="I1020">
        <v>2022</v>
      </c>
      <c r="J1020">
        <v>2</v>
      </c>
      <c r="K1020">
        <v>97</v>
      </c>
      <c r="L1020">
        <v>19</v>
      </c>
      <c r="M1020" t="s">
        <v>18</v>
      </c>
      <c r="N1020" t="s">
        <v>19</v>
      </c>
      <c r="O1020" t="s">
        <v>20</v>
      </c>
      <c r="P1020" t="s">
        <v>781</v>
      </c>
    </row>
    <row r="1021" spans="1:16" x14ac:dyDescent="0.2">
      <c r="A1021">
        <v>1105469819</v>
      </c>
      <c r="B1021" t="s">
        <v>867</v>
      </c>
      <c r="C1021">
        <v>316</v>
      </c>
      <c r="D1021">
        <v>78</v>
      </c>
      <c r="E1021">
        <v>80403</v>
      </c>
      <c r="F1021">
        <v>100</v>
      </c>
      <c r="G1021">
        <v>5103</v>
      </c>
      <c r="H1021" t="s">
        <v>780</v>
      </c>
      <c r="I1021">
        <v>2022</v>
      </c>
      <c r="J1021">
        <v>3</v>
      </c>
      <c r="K1021">
        <v>97</v>
      </c>
      <c r="L1021">
        <v>19</v>
      </c>
      <c r="M1021" t="s">
        <v>18</v>
      </c>
      <c r="N1021" t="s">
        <v>19</v>
      </c>
      <c r="O1021" t="s">
        <v>20</v>
      </c>
      <c r="P1021" t="s">
        <v>781</v>
      </c>
    </row>
    <row r="1022" spans="1:16" x14ac:dyDescent="0.2">
      <c r="A1022">
        <v>1105468690</v>
      </c>
      <c r="B1022" t="s">
        <v>868</v>
      </c>
      <c r="C1022">
        <v>316</v>
      </c>
      <c r="D1022">
        <v>78</v>
      </c>
      <c r="E1022">
        <v>80403</v>
      </c>
      <c r="F1022">
        <v>100</v>
      </c>
      <c r="G1022">
        <v>5103</v>
      </c>
      <c r="H1022" t="s">
        <v>780</v>
      </c>
      <c r="I1022">
        <v>2022</v>
      </c>
      <c r="J1022">
        <v>4</v>
      </c>
      <c r="K1022">
        <v>97</v>
      </c>
      <c r="L1022">
        <v>19</v>
      </c>
      <c r="M1022" t="s">
        <v>18</v>
      </c>
      <c r="N1022" t="s">
        <v>19</v>
      </c>
      <c r="O1022" t="s">
        <v>20</v>
      </c>
      <c r="P1022" t="s">
        <v>781</v>
      </c>
    </row>
    <row r="1023" spans="1:16" x14ac:dyDescent="0.2">
      <c r="A1023">
        <v>1123480948</v>
      </c>
      <c r="B1023" t="s">
        <v>869</v>
      </c>
      <c r="C1023">
        <v>316</v>
      </c>
      <c r="D1023">
        <v>78</v>
      </c>
      <c r="E1023">
        <v>80403</v>
      </c>
      <c r="F1023">
        <v>100</v>
      </c>
      <c r="G1023">
        <v>5103</v>
      </c>
      <c r="H1023" t="s">
        <v>780</v>
      </c>
      <c r="I1023">
        <v>2022</v>
      </c>
      <c r="J1023">
        <v>1</v>
      </c>
      <c r="K1023">
        <v>97</v>
      </c>
      <c r="L1023">
        <v>19</v>
      </c>
      <c r="M1023" t="s">
        <v>18</v>
      </c>
      <c r="N1023" t="s">
        <v>19</v>
      </c>
      <c r="O1023" t="s">
        <v>20</v>
      </c>
      <c r="P1023" t="s">
        <v>781</v>
      </c>
    </row>
    <row r="1024" spans="1:16" x14ac:dyDescent="0.2">
      <c r="A1024">
        <v>1123480244</v>
      </c>
      <c r="B1024" t="s">
        <v>870</v>
      </c>
      <c r="C1024">
        <v>316</v>
      </c>
      <c r="D1024">
        <v>78</v>
      </c>
      <c r="E1024">
        <v>80403</v>
      </c>
      <c r="F1024">
        <v>100</v>
      </c>
      <c r="G1024">
        <v>5103</v>
      </c>
      <c r="H1024" t="s">
        <v>780</v>
      </c>
      <c r="I1024">
        <v>2023</v>
      </c>
      <c r="J1024">
        <v>1</v>
      </c>
      <c r="K1024">
        <v>97</v>
      </c>
      <c r="L1024">
        <v>19</v>
      </c>
      <c r="M1024" t="s">
        <v>18</v>
      </c>
      <c r="N1024" t="s">
        <v>19</v>
      </c>
      <c r="O1024" t="s">
        <v>20</v>
      </c>
      <c r="P1024" t="s">
        <v>781</v>
      </c>
    </row>
    <row r="1025" spans="1:16" x14ac:dyDescent="0.2">
      <c r="A1025">
        <v>741372175</v>
      </c>
      <c r="B1025" t="s">
        <v>871</v>
      </c>
      <c r="C1025">
        <v>316</v>
      </c>
      <c r="D1025">
        <v>78</v>
      </c>
      <c r="E1025">
        <v>80403</v>
      </c>
      <c r="F1025">
        <v>100</v>
      </c>
      <c r="G1025">
        <v>5103</v>
      </c>
      <c r="H1025" t="s">
        <v>872</v>
      </c>
      <c r="I1025">
        <v>2008</v>
      </c>
      <c r="J1025">
        <v>2</v>
      </c>
      <c r="K1025">
        <v>97</v>
      </c>
      <c r="L1025">
        <v>19</v>
      </c>
      <c r="M1025" t="s">
        <v>18</v>
      </c>
      <c r="N1025" t="s">
        <v>19</v>
      </c>
      <c r="O1025" t="s">
        <v>20</v>
      </c>
      <c r="P1025" t="s">
        <v>873</v>
      </c>
    </row>
    <row r="1026" spans="1:16" x14ac:dyDescent="0.2">
      <c r="A1026">
        <v>741372190</v>
      </c>
      <c r="B1026" t="s">
        <v>874</v>
      </c>
      <c r="C1026">
        <v>316</v>
      </c>
      <c r="D1026">
        <v>78</v>
      </c>
      <c r="E1026">
        <v>80403</v>
      </c>
      <c r="F1026">
        <v>100</v>
      </c>
      <c r="G1026">
        <v>5103</v>
      </c>
      <c r="H1026" t="s">
        <v>872</v>
      </c>
      <c r="I1026">
        <v>2010</v>
      </c>
      <c r="J1026">
        <v>3</v>
      </c>
      <c r="K1026">
        <v>97</v>
      </c>
      <c r="L1026">
        <v>19</v>
      </c>
      <c r="M1026" t="s">
        <v>18</v>
      </c>
      <c r="N1026" t="s">
        <v>19</v>
      </c>
      <c r="O1026" t="s">
        <v>20</v>
      </c>
      <c r="P1026" t="s">
        <v>873</v>
      </c>
    </row>
    <row r="1027" spans="1:16" x14ac:dyDescent="0.2">
      <c r="A1027">
        <v>741372181</v>
      </c>
      <c r="B1027" t="s">
        <v>871</v>
      </c>
      <c r="C1027">
        <v>316</v>
      </c>
      <c r="D1027">
        <v>78</v>
      </c>
      <c r="E1027">
        <v>80403</v>
      </c>
      <c r="F1027">
        <v>100</v>
      </c>
      <c r="G1027">
        <v>5103</v>
      </c>
      <c r="H1027" t="s">
        <v>872</v>
      </c>
      <c r="I1027">
        <v>2009</v>
      </c>
      <c r="J1027">
        <v>1</v>
      </c>
      <c r="K1027">
        <v>97</v>
      </c>
      <c r="L1027">
        <v>19</v>
      </c>
      <c r="M1027" t="s">
        <v>18</v>
      </c>
      <c r="N1027" t="s">
        <v>19</v>
      </c>
      <c r="O1027" t="s">
        <v>20</v>
      </c>
      <c r="P1027" t="s">
        <v>873</v>
      </c>
    </row>
    <row r="1028" spans="1:16" x14ac:dyDescent="0.2">
      <c r="A1028">
        <v>741372189</v>
      </c>
      <c r="B1028" t="s">
        <v>875</v>
      </c>
      <c r="C1028">
        <v>316</v>
      </c>
      <c r="D1028">
        <v>78</v>
      </c>
      <c r="E1028">
        <v>80403</v>
      </c>
      <c r="F1028">
        <v>100</v>
      </c>
      <c r="G1028">
        <v>5103</v>
      </c>
      <c r="H1028" t="s">
        <v>872</v>
      </c>
      <c r="I1028">
        <v>2010</v>
      </c>
      <c r="J1028">
        <v>2</v>
      </c>
      <c r="K1028">
        <v>97</v>
      </c>
      <c r="L1028">
        <v>19</v>
      </c>
      <c r="M1028" t="s">
        <v>18</v>
      </c>
      <c r="N1028" t="s">
        <v>19</v>
      </c>
      <c r="O1028" t="s">
        <v>20</v>
      </c>
      <c r="P1028" t="s">
        <v>873</v>
      </c>
    </row>
    <row r="1029" spans="1:16" x14ac:dyDescent="0.2">
      <c r="A1029">
        <v>741372198</v>
      </c>
      <c r="B1029" t="s">
        <v>876</v>
      </c>
      <c r="C1029">
        <v>316</v>
      </c>
      <c r="D1029">
        <v>78</v>
      </c>
      <c r="E1029">
        <v>80403</v>
      </c>
      <c r="F1029">
        <v>100</v>
      </c>
      <c r="G1029">
        <v>5103</v>
      </c>
      <c r="H1029" t="s">
        <v>872</v>
      </c>
      <c r="I1029">
        <v>2011</v>
      </c>
      <c r="J1029">
        <v>4</v>
      </c>
      <c r="K1029">
        <v>97</v>
      </c>
      <c r="L1029">
        <v>19</v>
      </c>
      <c r="M1029" t="s">
        <v>18</v>
      </c>
      <c r="N1029" t="s">
        <v>19</v>
      </c>
      <c r="O1029" t="s">
        <v>20</v>
      </c>
      <c r="P1029" t="s">
        <v>873</v>
      </c>
    </row>
    <row r="1030" spans="1:16" x14ac:dyDescent="0.2">
      <c r="A1030">
        <v>741372168</v>
      </c>
      <c r="B1030" t="s">
        <v>877</v>
      </c>
      <c r="C1030">
        <v>316</v>
      </c>
      <c r="D1030">
        <v>78</v>
      </c>
      <c r="E1030">
        <v>80403</v>
      </c>
      <c r="F1030">
        <v>100</v>
      </c>
      <c r="G1030">
        <v>5103</v>
      </c>
      <c r="H1030" t="s">
        <v>872</v>
      </c>
      <c r="I1030">
        <v>2007</v>
      </c>
      <c r="J1030">
        <v>2</v>
      </c>
      <c r="K1030">
        <v>97</v>
      </c>
      <c r="L1030">
        <v>19</v>
      </c>
      <c r="M1030" t="s">
        <v>18</v>
      </c>
      <c r="N1030" t="s">
        <v>19</v>
      </c>
      <c r="O1030" t="s">
        <v>20</v>
      </c>
      <c r="P1030" t="s">
        <v>873</v>
      </c>
    </row>
    <row r="1031" spans="1:16" x14ac:dyDescent="0.2">
      <c r="A1031">
        <v>741372170</v>
      </c>
      <c r="B1031" t="s">
        <v>878</v>
      </c>
      <c r="C1031">
        <v>316</v>
      </c>
      <c r="D1031">
        <v>78</v>
      </c>
      <c r="E1031">
        <v>80403</v>
      </c>
      <c r="F1031">
        <v>100</v>
      </c>
      <c r="G1031">
        <v>5103</v>
      </c>
      <c r="H1031" t="s">
        <v>872</v>
      </c>
      <c r="I1031">
        <v>2007</v>
      </c>
      <c r="J1031">
        <v>4</v>
      </c>
      <c r="K1031">
        <v>97</v>
      </c>
      <c r="L1031">
        <v>19</v>
      </c>
      <c r="M1031" t="s">
        <v>18</v>
      </c>
      <c r="N1031" t="s">
        <v>19</v>
      </c>
      <c r="O1031" t="s">
        <v>20</v>
      </c>
      <c r="P1031" t="s">
        <v>873</v>
      </c>
    </row>
    <row r="1032" spans="1:16" x14ac:dyDescent="0.2">
      <c r="A1032">
        <v>741372197</v>
      </c>
      <c r="B1032" t="s">
        <v>879</v>
      </c>
      <c r="C1032">
        <v>316</v>
      </c>
      <c r="D1032">
        <v>78</v>
      </c>
      <c r="E1032">
        <v>80403</v>
      </c>
      <c r="F1032">
        <v>100</v>
      </c>
      <c r="G1032">
        <v>5103</v>
      </c>
      <c r="H1032" t="s">
        <v>872</v>
      </c>
      <c r="I1032">
        <v>2011</v>
      </c>
      <c r="J1032">
        <v>3</v>
      </c>
      <c r="K1032">
        <v>97</v>
      </c>
      <c r="L1032">
        <v>19</v>
      </c>
      <c r="M1032" t="s">
        <v>18</v>
      </c>
      <c r="N1032" t="s">
        <v>19</v>
      </c>
      <c r="O1032" t="s">
        <v>20</v>
      </c>
      <c r="P1032" t="s">
        <v>873</v>
      </c>
    </row>
    <row r="1033" spans="1:16" x14ac:dyDescent="0.2">
      <c r="A1033">
        <v>741372176</v>
      </c>
      <c r="B1033" t="s">
        <v>880</v>
      </c>
      <c r="C1033">
        <v>316</v>
      </c>
      <c r="D1033">
        <v>78</v>
      </c>
      <c r="E1033">
        <v>80403</v>
      </c>
      <c r="F1033">
        <v>100</v>
      </c>
      <c r="G1033">
        <v>5103</v>
      </c>
      <c r="H1033" t="s">
        <v>872</v>
      </c>
      <c r="I1033">
        <v>2008</v>
      </c>
      <c r="J1033">
        <v>3</v>
      </c>
      <c r="K1033">
        <v>97</v>
      </c>
      <c r="L1033">
        <v>19</v>
      </c>
      <c r="M1033" t="s">
        <v>18</v>
      </c>
      <c r="N1033" t="s">
        <v>19</v>
      </c>
      <c r="O1033" t="s">
        <v>20</v>
      </c>
      <c r="P1033" t="s">
        <v>873</v>
      </c>
    </row>
    <row r="1034" spans="1:16" x14ac:dyDescent="0.2">
      <c r="A1034">
        <v>741372183</v>
      </c>
      <c r="B1034" t="s">
        <v>880</v>
      </c>
      <c r="C1034">
        <v>316</v>
      </c>
      <c r="D1034">
        <v>78</v>
      </c>
      <c r="E1034">
        <v>80403</v>
      </c>
      <c r="F1034">
        <v>100</v>
      </c>
      <c r="G1034">
        <v>5103</v>
      </c>
      <c r="H1034" t="s">
        <v>872</v>
      </c>
      <c r="I1034">
        <v>2009</v>
      </c>
      <c r="J1034">
        <v>3</v>
      </c>
      <c r="K1034">
        <v>97</v>
      </c>
      <c r="L1034">
        <v>19</v>
      </c>
      <c r="M1034" t="s">
        <v>18</v>
      </c>
      <c r="N1034" t="s">
        <v>19</v>
      </c>
      <c r="O1034" t="s">
        <v>20</v>
      </c>
      <c r="P1034" t="s">
        <v>873</v>
      </c>
    </row>
    <row r="1035" spans="1:16" x14ac:dyDescent="0.2">
      <c r="A1035">
        <v>741372184</v>
      </c>
      <c r="B1035" t="s">
        <v>880</v>
      </c>
      <c r="C1035">
        <v>316</v>
      </c>
      <c r="D1035">
        <v>78</v>
      </c>
      <c r="E1035">
        <v>80403</v>
      </c>
      <c r="F1035">
        <v>100</v>
      </c>
      <c r="G1035">
        <v>5103</v>
      </c>
      <c r="H1035" t="s">
        <v>872</v>
      </c>
      <c r="I1035">
        <v>2009</v>
      </c>
      <c r="J1035">
        <v>4</v>
      </c>
      <c r="K1035">
        <v>97</v>
      </c>
      <c r="L1035">
        <v>19</v>
      </c>
      <c r="M1035" t="s">
        <v>18</v>
      </c>
      <c r="N1035" t="s">
        <v>19</v>
      </c>
      <c r="O1035" t="s">
        <v>20</v>
      </c>
      <c r="P1035" t="s">
        <v>873</v>
      </c>
    </row>
    <row r="1036" spans="1:16" x14ac:dyDescent="0.2">
      <c r="A1036">
        <v>741372182</v>
      </c>
      <c r="B1036" t="s">
        <v>871</v>
      </c>
      <c r="C1036">
        <v>316</v>
      </c>
      <c r="D1036">
        <v>78</v>
      </c>
      <c r="E1036">
        <v>80403</v>
      </c>
      <c r="F1036">
        <v>100</v>
      </c>
      <c r="G1036">
        <v>5103</v>
      </c>
      <c r="H1036" t="s">
        <v>872</v>
      </c>
      <c r="I1036">
        <v>2009</v>
      </c>
      <c r="J1036">
        <v>2</v>
      </c>
      <c r="K1036">
        <v>97</v>
      </c>
      <c r="L1036">
        <v>19</v>
      </c>
      <c r="M1036" t="s">
        <v>18</v>
      </c>
      <c r="N1036" t="s">
        <v>19</v>
      </c>
      <c r="O1036" t="s">
        <v>20</v>
      </c>
      <c r="P1036" t="s">
        <v>873</v>
      </c>
    </row>
    <row r="1037" spans="1:16" x14ac:dyDescent="0.2">
      <c r="A1037">
        <v>741372195</v>
      </c>
      <c r="B1037" t="s">
        <v>876</v>
      </c>
      <c r="C1037">
        <v>316</v>
      </c>
      <c r="D1037">
        <v>78</v>
      </c>
      <c r="E1037">
        <v>80403</v>
      </c>
      <c r="F1037">
        <v>100</v>
      </c>
      <c r="G1037">
        <v>5103</v>
      </c>
      <c r="H1037" t="s">
        <v>872</v>
      </c>
      <c r="I1037">
        <v>2011</v>
      </c>
      <c r="J1037">
        <v>1</v>
      </c>
      <c r="K1037">
        <v>97</v>
      </c>
      <c r="L1037">
        <v>19</v>
      </c>
      <c r="M1037" t="s">
        <v>18</v>
      </c>
      <c r="N1037" t="s">
        <v>19</v>
      </c>
      <c r="O1037" t="s">
        <v>20</v>
      </c>
      <c r="P1037" t="s">
        <v>873</v>
      </c>
    </row>
    <row r="1038" spans="1:16" x14ac:dyDescent="0.2">
      <c r="A1038">
        <v>741372174</v>
      </c>
      <c r="B1038" t="s">
        <v>881</v>
      </c>
      <c r="C1038">
        <v>316</v>
      </c>
      <c r="D1038">
        <v>78</v>
      </c>
      <c r="E1038">
        <v>80403</v>
      </c>
      <c r="F1038">
        <v>100</v>
      </c>
      <c r="G1038">
        <v>5103</v>
      </c>
      <c r="H1038" t="s">
        <v>872</v>
      </c>
      <c r="I1038">
        <v>2008</v>
      </c>
      <c r="J1038">
        <v>1</v>
      </c>
      <c r="K1038">
        <v>97</v>
      </c>
      <c r="L1038">
        <v>19</v>
      </c>
      <c r="M1038" t="s">
        <v>18</v>
      </c>
      <c r="N1038" t="s">
        <v>19</v>
      </c>
      <c r="O1038" t="s">
        <v>20</v>
      </c>
      <c r="P1038" t="s">
        <v>873</v>
      </c>
    </row>
    <row r="1039" spans="1:16" x14ac:dyDescent="0.2">
      <c r="A1039">
        <v>741372196</v>
      </c>
      <c r="B1039" t="s">
        <v>879</v>
      </c>
      <c r="C1039">
        <v>316</v>
      </c>
      <c r="D1039">
        <v>78</v>
      </c>
      <c r="E1039">
        <v>80403</v>
      </c>
      <c r="F1039">
        <v>100</v>
      </c>
      <c r="G1039">
        <v>5103</v>
      </c>
      <c r="H1039" t="s">
        <v>872</v>
      </c>
      <c r="I1039">
        <v>2011</v>
      </c>
      <c r="J1039">
        <v>2</v>
      </c>
      <c r="K1039">
        <v>97</v>
      </c>
      <c r="L1039">
        <v>19</v>
      </c>
      <c r="M1039" t="s">
        <v>18</v>
      </c>
      <c r="N1039" t="s">
        <v>19</v>
      </c>
      <c r="O1039" t="s">
        <v>20</v>
      </c>
      <c r="P1039" t="s">
        <v>873</v>
      </c>
    </row>
    <row r="1040" spans="1:16" x14ac:dyDescent="0.2">
      <c r="A1040">
        <v>741372167</v>
      </c>
      <c r="B1040" t="s">
        <v>882</v>
      </c>
      <c r="C1040">
        <v>316</v>
      </c>
      <c r="D1040">
        <v>78</v>
      </c>
      <c r="E1040">
        <v>80403</v>
      </c>
      <c r="F1040">
        <v>100</v>
      </c>
      <c r="G1040">
        <v>5103</v>
      </c>
      <c r="H1040" t="s">
        <v>872</v>
      </c>
      <c r="I1040">
        <v>2007</v>
      </c>
      <c r="J1040">
        <v>1</v>
      </c>
      <c r="K1040">
        <v>97</v>
      </c>
      <c r="L1040">
        <v>19</v>
      </c>
      <c r="M1040" t="s">
        <v>18</v>
      </c>
      <c r="N1040" t="s">
        <v>19</v>
      </c>
      <c r="O1040" t="s">
        <v>20</v>
      </c>
      <c r="P1040" t="s">
        <v>873</v>
      </c>
    </row>
    <row r="1041" spans="1:16" x14ac:dyDescent="0.2">
      <c r="A1041">
        <v>741372177</v>
      </c>
      <c r="B1041" t="s">
        <v>883</v>
      </c>
      <c r="C1041">
        <v>316</v>
      </c>
      <c r="D1041">
        <v>78</v>
      </c>
      <c r="E1041">
        <v>80403</v>
      </c>
      <c r="F1041">
        <v>100</v>
      </c>
      <c r="G1041">
        <v>5103</v>
      </c>
      <c r="H1041" t="s">
        <v>872</v>
      </c>
      <c r="I1041">
        <v>2008</v>
      </c>
      <c r="J1041">
        <v>4</v>
      </c>
      <c r="K1041">
        <v>97</v>
      </c>
      <c r="L1041">
        <v>19</v>
      </c>
      <c r="M1041" t="s">
        <v>18</v>
      </c>
      <c r="N1041" t="s">
        <v>19</v>
      </c>
      <c r="O1041" t="s">
        <v>20</v>
      </c>
      <c r="P1041" t="s">
        <v>873</v>
      </c>
    </row>
    <row r="1042" spans="1:16" x14ac:dyDescent="0.2">
      <c r="A1042">
        <v>741372169</v>
      </c>
      <c r="B1042" t="s">
        <v>884</v>
      </c>
      <c r="C1042">
        <v>316</v>
      </c>
      <c r="D1042">
        <v>78</v>
      </c>
      <c r="E1042">
        <v>80403</v>
      </c>
      <c r="F1042">
        <v>100</v>
      </c>
      <c r="G1042">
        <v>5103</v>
      </c>
      <c r="H1042" t="s">
        <v>872</v>
      </c>
      <c r="I1042">
        <v>2007</v>
      </c>
      <c r="J1042">
        <v>3</v>
      </c>
      <c r="K1042">
        <v>97</v>
      </c>
      <c r="L1042">
        <v>19</v>
      </c>
      <c r="M1042" t="s">
        <v>18</v>
      </c>
      <c r="N1042" t="s">
        <v>19</v>
      </c>
      <c r="O1042" t="s">
        <v>20</v>
      </c>
      <c r="P1042" t="s">
        <v>873</v>
      </c>
    </row>
    <row r="1043" spans="1:16" x14ac:dyDescent="0.2">
      <c r="A1043">
        <v>741372191</v>
      </c>
      <c r="B1043" t="s">
        <v>874</v>
      </c>
      <c r="C1043">
        <v>316</v>
      </c>
      <c r="D1043">
        <v>78</v>
      </c>
      <c r="E1043">
        <v>80403</v>
      </c>
      <c r="F1043">
        <v>100</v>
      </c>
      <c r="G1043">
        <v>5103</v>
      </c>
      <c r="H1043" t="s">
        <v>872</v>
      </c>
      <c r="I1043">
        <v>2010</v>
      </c>
      <c r="J1043">
        <v>4</v>
      </c>
      <c r="K1043">
        <v>97</v>
      </c>
      <c r="L1043">
        <v>19</v>
      </c>
      <c r="M1043" t="s">
        <v>18</v>
      </c>
      <c r="N1043" t="s">
        <v>19</v>
      </c>
      <c r="O1043" t="s">
        <v>20</v>
      </c>
      <c r="P1043" t="s">
        <v>873</v>
      </c>
    </row>
    <row r="1044" spans="1:16" x14ac:dyDescent="0.2">
      <c r="A1044">
        <v>741372125</v>
      </c>
      <c r="B1044" t="s">
        <v>885</v>
      </c>
      <c r="C1044">
        <v>316</v>
      </c>
      <c r="D1044">
        <v>78</v>
      </c>
      <c r="E1044">
        <v>80403</v>
      </c>
      <c r="F1044">
        <v>100</v>
      </c>
      <c r="G1044">
        <v>5103</v>
      </c>
      <c r="H1044" t="s">
        <v>872</v>
      </c>
      <c r="I1044">
        <v>2001</v>
      </c>
      <c r="J1044">
        <v>1</v>
      </c>
      <c r="K1044">
        <v>97</v>
      </c>
      <c r="L1044">
        <v>19</v>
      </c>
      <c r="M1044" t="s">
        <v>18</v>
      </c>
      <c r="N1044" t="s">
        <v>19</v>
      </c>
      <c r="O1044" t="s">
        <v>20</v>
      </c>
      <c r="P1044" t="s">
        <v>873</v>
      </c>
    </row>
    <row r="1045" spans="1:16" x14ac:dyDescent="0.2">
      <c r="A1045">
        <v>741372118</v>
      </c>
      <c r="B1045" t="s">
        <v>886</v>
      </c>
      <c r="C1045">
        <v>316</v>
      </c>
      <c r="D1045">
        <v>78</v>
      </c>
      <c r="E1045">
        <v>80403</v>
      </c>
      <c r="F1045">
        <v>100</v>
      </c>
      <c r="G1045">
        <v>5103</v>
      </c>
      <c r="H1045" t="s">
        <v>872</v>
      </c>
      <c r="I1045">
        <v>2000</v>
      </c>
      <c r="J1045">
        <v>1</v>
      </c>
      <c r="K1045">
        <v>97</v>
      </c>
      <c r="L1045">
        <v>19</v>
      </c>
      <c r="M1045" t="s">
        <v>18</v>
      </c>
      <c r="N1045" t="s">
        <v>19</v>
      </c>
      <c r="O1045" t="s">
        <v>20</v>
      </c>
      <c r="P1045" t="s">
        <v>873</v>
      </c>
    </row>
    <row r="1046" spans="1:16" x14ac:dyDescent="0.2">
      <c r="A1046">
        <v>741372126</v>
      </c>
      <c r="B1046" t="s">
        <v>280</v>
      </c>
      <c r="C1046">
        <v>316</v>
      </c>
      <c r="D1046">
        <v>78</v>
      </c>
      <c r="E1046">
        <v>80403</v>
      </c>
      <c r="F1046">
        <v>100</v>
      </c>
      <c r="G1046">
        <v>5103</v>
      </c>
      <c r="H1046" t="s">
        <v>872</v>
      </c>
      <c r="I1046">
        <v>2001</v>
      </c>
      <c r="J1046">
        <v>2</v>
      </c>
      <c r="K1046">
        <v>97</v>
      </c>
      <c r="L1046">
        <v>19</v>
      </c>
      <c r="M1046" t="s">
        <v>18</v>
      </c>
      <c r="N1046" t="s">
        <v>19</v>
      </c>
      <c r="O1046" t="s">
        <v>20</v>
      </c>
      <c r="P1046" t="s">
        <v>873</v>
      </c>
    </row>
    <row r="1047" spans="1:16" x14ac:dyDescent="0.2">
      <c r="A1047">
        <v>741372119</v>
      </c>
      <c r="B1047" t="s">
        <v>887</v>
      </c>
      <c r="C1047">
        <v>316</v>
      </c>
      <c r="D1047">
        <v>78</v>
      </c>
      <c r="E1047">
        <v>80403</v>
      </c>
      <c r="F1047">
        <v>100</v>
      </c>
      <c r="G1047">
        <v>5103</v>
      </c>
      <c r="H1047" t="s">
        <v>872</v>
      </c>
      <c r="I1047">
        <v>2000</v>
      </c>
      <c r="J1047">
        <v>2</v>
      </c>
      <c r="K1047">
        <v>97</v>
      </c>
      <c r="L1047">
        <v>19</v>
      </c>
      <c r="M1047" t="s">
        <v>18</v>
      </c>
      <c r="N1047" t="s">
        <v>19</v>
      </c>
      <c r="O1047" t="s">
        <v>20</v>
      </c>
      <c r="P1047" t="s">
        <v>873</v>
      </c>
    </row>
    <row r="1048" spans="1:16" x14ac:dyDescent="0.2">
      <c r="A1048">
        <v>741372120</v>
      </c>
      <c r="B1048" t="s">
        <v>315</v>
      </c>
      <c r="C1048">
        <v>316</v>
      </c>
      <c r="D1048">
        <v>78</v>
      </c>
      <c r="E1048">
        <v>80403</v>
      </c>
      <c r="F1048">
        <v>100</v>
      </c>
      <c r="G1048">
        <v>5103</v>
      </c>
      <c r="H1048" t="s">
        <v>872</v>
      </c>
      <c r="I1048">
        <v>2000</v>
      </c>
      <c r="J1048">
        <v>3</v>
      </c>
      <c r="K1048">
        <v>97</v>
      </c>
      <c r="L1048">
        <v>19</v>
      </c>
      <c r="M1048" t="s">
        <v>18</v>
      </c>
      <c r="N1048" t="s">
        <v>19</v>
      </c>
      <c r="O1048" t="s">
        <v>20</v>
      </c>
      <c r="P1048" t="s">
        <v>873</v>
      </c>
    </row>
    <row r="1049" spans="1:16" x14ac:dyDescent="0.2">
      <c r="A1049">
        <v>741372128</v>
      </c>
      <c r="B1049" t="s">
        <v>284</v>
      </c>
      <c r="C1049">
        <v>316</v>
      </c>
      <c r="D1049">
        <v>78</v>
      </c>
      <c r="E1049">
        <v>80403</v>
      </c>
      <c r="F1049">
        <v>100</v>
      </c>
      <c r="G1049">
        <v>5103</v>
      </c>
      <c r="H1049" t="s">
        <v>872</v>
      </c>
      <c r="I1049">
        <v>2001</v>
      </c>
      <c r="J1049">
        <v>4</v>
      </c>
      <c r="K1049">
        <v>97</v>
      </c>
      <c r="L1049">
        <v>19</v>
      </c>
      <c r="M1049" t="s">
        <v>18</v>
      </c>
      <c r="N1049" t="s">
        <v>19</v>
      </c>
      <c r="O1049" t="s">
        <v>20</v>
      </c>
      <c r="P1049" t="s">
        <v>873</v>
      </c>
    </row>
    <row r="1050" spans="1:16" x14ac:dyDescent="0.2">
      <c r="A1050">
        <v>741372127</v>
      </c>
      <c r="B1050" t="s">
        <v>888</v>
      </c>
      <c r="C1050">
        <v>316</v>
      </c>
      <c r="D1050">
        <v>78</v>
      </c>
      <c r="E1050">
        <v>80403</v>
      </c>
      <c r="F1050">
        <v>100</v>
      </c>
      <c r="G1050">
        <v>5103</v>
      </c>
      <c r="H1050" t="s">
        <v>872</v>
      </c>
      <c r="I1050">
        <v>2001</v>
      </c>
      <c r="J1050">
        <v>3</v>
      </c>
      <c r="K1050">
        <v>97</v>
      </c>
      <c r="L1050">
        <v>19</v>
      </c>
      <c r="M1050" t="s">
        <v>18</v>
      </c>
      <c r="N1050" t="s">
        <v>19</v>
      </c>
      <c r="O1050" t="s">
        <v>20</v>
      </c>
      <c r="P1050" t="s">
        <v>873</v>
      </c>
    </row>
    <row r="1051" spans="1:16" x14ac:dyDescent="0.2">
      <c r="A1051">
        <v>741372121</v>
      </c>
      <c r="B1051" t="s">
        <v>889</v>
      </c>
      <c r="C1051">
        <v>316</v>
      </c>
      <c r="D1051">
        <v>78</v>
      </c>
      <c r="E1051">
        <v>80403</v>
      </c>
      <c r="F1051">
        <v>100</v>
      </c>
      <c r="G1051">
        <v>5103</v>
      </c>
      <c r="H1051" t="s">
        <v>872</v>
      </c>
      <c r="I1051">
        <v>2000</v>
      </c>
      <c r="J1051">
        <v>4</v>
      </c>
      <c r="K1051">
        <v>97</v>
      </c>
      <c r="L1051">
        <v>19</v>
      </c>
      <c r="M1051" t="s">
        <v>18</v>
      </c>
      <c r="N1051" t="s">
        <v>19</v>
      </c>
      <c r="O1051" t="s">
        <v>20</v>
      </c>
      <c r="P1051" t="s">
        <v>873</v>
      </c>
    </row>
    <row r="1052" spans="1:16" x14ac:dyDescent="0.2">
      <c r="A1052">
        <v>741372142</v>
      </c>
      <c r="B1052" t="s">
        <v>305</v>
      </c>
      <c r="C1052">
        <v>316</v>
      </c>
      <c r="D1052">
        <v>78</v>
      </c>
      <c r="E1052">
        <v>80403</v>
      </c>
      <c r="F1052">
        <v>100</v>
      </c>
      <c r="G1052">
        <v>5103</v>
      </c>
      <c r="H1052" t="s">
        <v>872</v>
      </c>
      <c r="I1052">
        <v>2003</v>
      </c>
      <c r="J1052">
        <v>4</v>
      </c>
      <c r="K1052">
        <v>97</v>
      </c>
      <c r="L1052">
        <v>19</v>
      </c>
      <c r="M1052" t="s">
        <v>18</v>
      </c>
      <c r="N1052" t="s">
        <v>19</v>
      </c>
      <c r="O1052" t="s">
        <v>20</v>
      </c>
      <c r="P1052" t="s">
        <v>873</v>
      </c>
    </row>
    <row r="1053" spans="1:16" x14ac:dyDescent="0.2">
      <c r="A1053">
        <v>741372146</v>
      </c>
      <c r="B1053" t="s">
        <v>265</v>
      </c>
      <c r="C1053">
        <v>316</v>
      </c>
      <c r="D1053">
        <v>78</v>
      </c>
      <c r="E1053">
        <v>80403</v>
      </c>
      <c r="F1053">
        <v>100</v>
      </c>
      <c r="G1053">
        <v>5103</v>
      </c>
      <c r="H1053" t="s">
        <v>872</v>
      </c>
      <c r="I1053">
        <v>2004</v>
      </c>
      <c r="J1053">
        <v>1</v>
      </c>
      <c r="K1053">
        <v>97</v>
      </c>
      <c r="L1053">
        <v>19</v>
      </c>
      <c r="M1053" t="s">
        <v>18</v>
      </c>
      <c r="N1053" t="s">
        <v>19</v>
      </c>
      <c r="O1053" t="s">
        <v>20</v>
      </c>
      <c r="P1053" t="s">
        <v>873</v>
      </c>
    </row>
    <row r="1054" spans="1:16" x14ac:dyDescent="0.2">
      <c r="A1054">
        <v>741372153</v>
      </c>
      <c r="B1054" t="s">
        <v>890</v>
      </c>
      <c r="C1054">
        <v>316</v>
      </c>
      <c r="D1054">
        <v>78</v>
      </c>
      <c r="E1054">
        <v>80403</v>
      </c>
      <c r="F1054">
        <v>100</v>
      </c>
      <c r="G1054">
        <v>5103</v>
      </c>
      <c r="H1054" t="s">
        <v>872</v>
      </c>
      <c r="I1054">
        <v>2005</v>
      </c>
      <c r="J1054">
        <v>1</v>
      </c>
      <c r="K1054">
        <v>97</v>
      </c>
      <c r="L1054">
        <v>19</v>
      </c>
      <c r="M1054" t="s">
        <v>18</v>
      </c>
      <c r="N1054" t="s">
        <v>19</v>
      </c>
      <c r="O1054" t="s">
        <v>20</v>
      </c>
      <c r="P1054" t="s">
        <v>873</v>
      </c>
    </row>
    <row r="1055" spans="1:16" x14ac:dyDescent="0.2">
      <c r="A1055">
        <v>741372155</v>
      </c>
      <c r="B1055" t="s">
        <v>891</v>
      </c>
      <c r="C1055">
        <v>316</v>
      </c>
      <c r="D1055">
        <v>78</v>
      </c>
      <c r="E1055">
        <v>80403</v>
      </c>
      <c r="F1055">
        <v>100</v>
      </c>
      <c r="G1055">
        <v>5103</v>
      </c>
      <c r="H1055" t="s">
        <v>872</v>
      </c>
      <c r="I1055">
        <v>2005</v>
      </c>
      <c r="J1055">
        <v>3</v>
      </c>
      <c r="K1055">
        <v>97</v>
      </c>
      <c r="L1055">
        <v>19</v>
      </c>
      <c r="M1055" t="s">
        <v>18</v>
      </c>
      <c r="N1055" t="s">
        <v>19</v>
      </c>
      <c r="O1055" t="s">
        <v>20</v>
      </c>
      <c r="P1055" t="s">
        <v>873</v>
      </c>
    </row>
    <row r="1056" spans="1:16" x14ac:dyDescent="0.2">
      <c r="A1056">
        <v>741372133</v>
      </c>
      <c r="B1056" t="s">
        <v>892</v>
      </c>
      <c r="C1056">
        <v>316</v>
      </c>
      <c r="D1056">
        <v>78</v>
      </c>
      <c r="E1056">
        <v>80403</v>
      </c>
      <c r="F1056">
        <v>100</v>
      </c>
      <c r="G1056">
        <v>5103</v>
      </c>
      <c r="H1056" t="s">
        <v>872</v>
      </c>
      <c r="I1056">
        <v>2002</v>
      </c>
      <c r="J1056">
        <v>2</v>
      </c>
      <c r="K1056">
        <v>97</v>
      </c>
      <c r="L1056">
        <v>19</v>
      </c>
      <c r="M1056" t="s">
        <v>18</v>
      </c>
      <c r="N1056" t="s">
        <v>19</v>
      </c>
      <c r="O1056" t="s">
        <v>20</v>
      </c>
      <c r="P1056" t="s">
        <v>873</v>
      </c>
    </row>
    <row r="1057" spans="1:16" x14ac:dyDescent="0.2">
      <c r="A1057">
        <v>741372202</v>
      </c>
      <c r="B1057" t="s">
        <v>893</v>
      </c>
      <c r="C1057">
        <v>316</v>
      </c>
      <c r="D1057">
        <v>78</v>
      </c>
      <c r="E1057">
        <v>80403</v>
      </c>
      <c r="F1057">
        <v>100</v>
      </c>
      <c r="G1057">
        <v>5103</v>
      </c>
      <c r="H1057" t="s">
        <v>872</v>
      </c>
      <c r="I1057">
        <v>2012</v>
      </c>
      <c r="J1057">
        <v>1</v>
      </c>
      <c r="K1057">
        <v>97</v>
      </c>
      <c r="L1057">
        <v>19</v>
      </c>
      <c r="M1057" t="s">
        <v>18</v>
      </c>
      <c r="N1057" t="s">
        <v>19</v>
      </c>
      <c r="O1057" t="s">
        <v>20</v>
      </c>
      <c r="P1057" t="s">
        <v>873</v>
      </c>
    </row>
    <row r="1058" spans="1:16" x14ac:dyDescent="0.2">
      <c r="A1058">
        <v>741372154</v>
      </c>
      <c r="B1058" t="s">
        <v>894</v>
      </c>
      <c r="C1058">
        <v>316</v>
      </c>
      <c r="D1058">
        <v>78</v>
      </c>
      <c r="E1058">
        <v>80403</v>
      </c>
      <c r="F1058">
        <v>100</v>
      </c>
      <c r="G1058">
        <v>5103</v>
      </c>
      <c r="H1058" t="s">
        <v>872</v>
      </c>
      <c r="I1058">
        <v>2005</v>
      </c>
      <c r="J1058">
        <v>2</v>
      </c>
      <c r="K1058">
        <v>97</v>
      </c>
      <c r="L1058">
        <v>19</v>
      </c>
      <c r="M1058" t="s">
        <v>18</v>
      </c>
      <c r="N1058" t="s">
        <v>19</v>
      </c>
      <c r="O1058" t="s">
        <v>20</v>
      </c>
      <c r="P1058" t="s">
        <v>873</v>
      </c>
    </row>
    <row r="1059" spans="1:16" x14ac:dyDescent="0.2">
      <c r="A1059">
        <v>741372156</v>
      </c>
      <c r="B1059" t="s">
        <v>895</v>
      </c>
      <c r="C1059">
        <v>316</v>
      </c>
      <c r="D1059">
        <v>78</v>
      </c>
      <c r="E1059">
        <v>80403</v>
      </c>
      <c r="F1059">
        <v>100</v>
      </c>
      <c r="G1059">
        <v>5103</v>
      </c>
      <c r="H1059" t="s">
        <v>872</v>
      </c>
      <c r="I1059">
        <v>2005</v>
      </c>
      <c r="J1059">
        <v>4</v>
      </c>
      <c r="K1059">
        <v>97</v>
      </c>
      <c r="L1059">
        <v>19</v>
      </c>
      <c r="M1059" t="s">
        <v>18</v>
      </c>
      <c r="N1059" t="s">
        <v>19</v>
      </c>
      <c r="O1059" t="s">
        <v>20</v>
      </c>
      <c r="P1059" t="s">
        <v>873</v>
      </c>
    </row>
    <row r="1060" spans="1:16" x14ac:dyDescent="0.2">
      <c r="A1060">
        <v>741372161</v>
      </c>
      <c r="B1060" t="s">
        <v>896</v>
      </c>
      <c r="C1060">
        <v>316</v>
      </c>
      <c r="D1060">
        <v>78</v>
      </c>
      <c r="E1060">
        <v>80403</v>
      </c>
      <c r="F1060">
        <v>100</v>
      </c>
      <c r="G1060">
        <v>5103</v>
      </c>
      <c r="H1060" t="s">
        <v>872</v>
      </c>
      <c r="I1060">
        <v>2006</v>
      </c>
      <c r="J1060">
        <v>2</v>
      </c>
      <c r="K1060">
        <v>97</v>
      </c>
      <c r="L1060">
        <v>19</v>
      </c>
      <c r="M1060" t="s">
        <v>18</v>
      </c>
      <c r="N1060" t="s">
        <v>19</v>
      </c>
      <c r="O1060" t="s">
        <v>20</v>
      </c>
      <c r="P1060" t="s">
        <v>873</v>
      </c>
    </row>
    <row r="1061" spans="1:16" x14ac:dyDescent="0.2">
      <c r="A1061">
        <v>741372139</v>
      </c>
      <c r="B1061" t="s">
        <v>300</v>
      </c>
      <c r="C1061">
        <v>316</v>
      </c>
      <c r="D1061">
        <v>78</v>
      </c>
      <c r="E1061">
        <v>80403</v>
      </c>
      <c r="F1061">
        <v>100</v>
      </c>
      <c r="G1061">
        <v>5103</v>
      </c>
      <c r="H1061" t="s">
        <v>872</v>
      </c>
      <c r="I1061">
        <v>2003</v>
      </c>
      <c r="J1061">
        <v>1</v>
      </c>
      <c r="K1061">
        <v>97</v>
      </c>
      <c r="L1061">
        <v>19</v>
      </c>
      <c r="M1061" t="s">
        <v>18</v>
      </c>
      <c r="N1061" t="s">
        <v>19</v>
      </c>
      <c r="O1061" t="s">
        <v>20</v>
      </c>
      <c r="P1061" t="s">
        <v>873</v>
      </c>
    </row>
    <row r="1062" spans="1:16" x14ac:dyDescent="0.2">
      <c r="A1062">
        <v>741372140</v>
      </c>
      <c r="B1062" t="s">
        <v>297</v>
      </c>
      <c r="C1062">
        <v>316</v>
      </c>
      <c r="D1062">
        <v>78</v>
      </c>
      <c r="E1062">
        <v>80403</v>
      </c>
      <c r="F1062">
        <v>100</v>
      </c>
      <c r="G1062">
        <v>5103</v>
      </c>
      <c r="H1062" t="s">
        <v>872</v>
      </c>
      <c r="I1062">
        <v>2003</v>
      </c>
      <c r="J1062">
        <v>2</v>
      </c>
      <c r="K1062">
        <v>97</v>
      </c>
      <c r="L1062">
        <v>19</v>
      </c>
      <c r="M1062" t="s">
        <v>18</v>
      </c>
      <c r="N1062" t="s">
        <v>19</v>
      </c>
      <c r="O1062" t="s">
        <v>20</v>
      </c>
      <c r="P1062" t="s">
        <v>873</v>
      </c>
    </row>
    <row r="1063" spans="1:16" x14ac:dyDescent="0.2">
      <c r="A1063">
        <v>741372148</v>
      </c>
      <c r="B1063" t="s">
        <v>897</v>
      </c>
      <c r="C1063">
        <v>316</v>
      </c>
      <c r="D1063">
        <v>78</v>
      </c>
      <c r="E1063">
        <v>80403</v>
      </c>
      <c r="F1063">
        <v>100</v>
      </c>
      <c r="G1063">
        <v>5103</v>
      </c>
      <c r="H1063" t="s">
        <v>872</v>
      </c>
      <c r="I1063">
        <v>2004</v>
      </c>
      <c r="J1063">
        <v>3</v>
      </c>
      <c r="K1063">
        <v>97</v>
      </c>
      <c r="L1063">
        <v>19</v>
      </c>
      <c r="M1063" t="s">
        <v>18</v>
      </c>
      <c r="N1063" t="s">
        <v>19</v>
      </c>
      <c r="O1063" t="s">
        <v>20</v>
      </c>
      <c r="P1063" t="s">
        <v>873</v>
      </c>
    </row>
    <row r="1064" spans="1:16" x14ac:dyDescent="0.2">
      <c r="A1064">
        <v>741372162</v>
      </c>
      <c r="B1064" t="s">
        <v>898</v>
      </c>
      <c r="C1064">
        <v>316</v>
      </c>
      <c r="D1064">
        <v>78</v>
      </c>
      <c r="E1064">
        <v>80403</v>
      </c>
      <c r="F1064">
        <v>100</v>
      </c>
      <c r="G1064">
        <v>5103</v>
      </c>
      <c r="H1064" t="s">
        <v>872</v>
      </c>
      <c r="I1064">
        <v>2006</v>
      </c>
      <c r="J1064">
        <v>3</v>
      </c>
      <c r="K1064">
        <v>97</v>
      </c>
      <c r="L1064">
        <v>19</v>
      </c>
      <c r="M1064" t="s">
        <v>18</v>
      </c>
      <c r="N1064" t="s">
        <v>19</v>
      </c>
      <c r="O1064" t="s">
        <v>20</v>
      </c>
      <c r="P1064" t="s">
        <v>873</v>
      </c>
    </row>
    <row r="1065" spans="1:16" x14ac:dyDescent="0.2">
      <c r="A1065">
        <v>741372135</v>
      </c>
      <c r="B1065" t="s">
        <v>272</v>
      </c>
      <c r="C1065">
        <v>316</v>
      </c>
      <c r="D1065">
        <v>78</v>
      </c>
      <c r="E1065">
        <v>80403</v>
      </c>
      <c r="F1065">
        <v>100</v>
      </c>
      <c r="G1065">
        <v>5103</v>
      </c>
      <c r="H1065" t="s">
        <v>872</v>
      </c>
      <c r="I1065">
        <v>2002</v>
      </c>
      <c r="J1065">
        <v>4</v>
      </c>
      <c r="K1065">
        <v>97</v>
      </c>
      <c r="L1065">
        <v>19</v>
      </c>
      <c r="M1065" t="s">
        <v>18</v>
      </c>
      <c r="N1065" t="s">
        <v>19</v>
      </c>
      <c r="O1065" t="s">
        <v>20</v>
      </c>
      <c r="P1065" t="s">
        <v>873</v>
      </c>
    </row>
    <row r="1066" spans="1:16" x14ac:dyDescent="0.2">
      <c r="A1066">
        <v>741372203</v>
      </c>
      <c r="B1066" t="s">
        <v>893</v>
      </c>
      <c r="C1066">
        <v>316</v>
      </c>
      <c r="D1066">
        <v>78</v>
      </c>
      <c r="E1066">
        <v>80403</v>
      </c>
      <c r="F1066">
        <v>100</v>
      </c>
      <c r="G1066">
        <v>5103</v>
      </c>
      <c r="H1066" t="s">
        <v>872</v>
      </c>
      <c r="I1066">
        <v>2012</v>
      </c>
      <c r="J1066">
        <v>2</v>
      </c>
      <c r="K1066">
        <v>97</v>
      </c>
      <c r="L1066">
        <v>19</v>
      </c>
      <c r="M1066" t="s">
        <v>18</v>
      </c>
      <c r="N1066" t="s">
        <v>19</v>
      </c>
      <c r="O1066" t="s">
        <v>20</v>
      </c>
      <c r="P1066" t="s">
        <v>873</v>
      </c>
    </row>
    <row r="1067" spans="1:16" x14ac:dyDescent="0.2">
      <c r="A1067">
        <v>741372147</v>
      </c>
      <c r="B1067" t="s">
        <v>266</v>
      </c>
      <c r="C1067">
        <v>316</v>
      </c>
      <c r="D1067">
        <v>78</v>
      </c>
      <c r="E1067">
        <v>80403</v>
      </c>
      <c r="F1067">
        <v>100</v>
      </c>
      <c r="G1067">
        <v>5103</v>
      </c>
      <c r="H1067" t="s">
        <v>872</v>
      </c>
      <c r="I1067">
        <v>2004</v>
      </c>
      <c r="J1067">
        <v>2</v>
      </c>
      <c r="K1067">
        <v>97</v>
      </c>
      <c r="L1067">
        <v>19</v>
      </c>
      <c r="M1067" t="s">
        <v>18</v>
      </c>
      <c r="N1067" t="s">
        <v>19</v>
      </c>
      <c r="O1067" t="s">
        <v>20</v>
      </c>
      <c r="P1067" t="s">
        <v>873</v>
      </c>
    </row>
    <row r="1068" spans="1:16" x14ac:dyDescent="0.2">
      <c r="A1068">
        <v>741372163</v>
      </c>
      <c r="B1068" t="s">
        <v>899</v>
      </c>
      <c r="C1068">
        <v>316</v>
      </c>
      <c r="D1068">
        <v>78</v>
      </c>
      <c r="E1068">
        <v>80403</v>
      </c>
      <c r="F1068">
        <v>100</v>
      </c>
      <c r="G1068">
        <v>5103</v>
      </c>
      <c r="H1068" t="s">
        <v>872</v>
      </c>
      <c r="I1068">
        <v>2006</v>
      </c>
      <c r="J1068">
        <v>4</v>
      </c>
      <c r="K1068">
        <v>97</v>
      </c>
      <c r="L1068">
        <v>19</v>
      </c>
      <c r="M1068" t="s">
        <v>18</v>
      </c>
      <c r="N1068" t="s">
        <v>19</v>
      </c>
      <c r="O1068" t="s">
        <v>20</v>
      </c>
      <c r="P1068" t="s">
        <v>873</v>
      </c>
    </row>
    <row r="1069" spans="1:16" x14ac:dyDescent="0.2">
      <c r="A1069">
        <v>741372141</v>
      </c>
      <c r="B1069" t="s">
        <v>296</v>
      </c>
      <c r="C1069">
        <v>316</v>
      </c>
      <c r="D1069">
        <v>78</v>
      </c>
      <c r="E1069">
        <v>80403</v>
      </c>
      <c r="F1069">
        <v>100</v>
      </c>
      <c r="G1069">
        <v>5103</v>
      </c>
      <c r="H1069" t="s">
        <v>872</v>
      </c>
      <c r="I1069">
        <v>2003</v>
      </c>
      <c r="J1069">
        <v>3</v>
      </c>
      <c r="K1069">
        <v>97</v>
      </c>
      <c r="L1069">
        <v>19</v>
      </c>
      <c r="M1069" t="s">
        <v>18</v>
      </c>
      <c r="N1069" t="s">
        <v>19</v>
      </c>
      <c r="O1069" t="s">
        <v>20</v>
      </c>
      <c r="P1069" t="s">
        <v>873</v>
      </c>
    </row>
    <row r="1070" spans="1:16" x14ac:dyDescent="0.2">
      <c r="A1070">
        <v>741372132</v>
      </c>
      <c r="B1070" t="s">
        <v>900</v>
      </c>
      <c r="C1070">
        <v>316</v>
      </c>
      <c r="D1070">
        <v>78</v>
      </c>
      <c r="E1070">
        <v>80403</v>
      </c>
      <c r="F1070">
        <v>100</v>
      </c>
      <c r="G1070">
        <v>5103</v>
      </c>
      <c r="H1070" t="s">
        <v>872</v>
      </c>
      <c r="I1070">
        <v>2002</v>
      </c>
      <c r="J1070">
        <v>1</v>
      </c>
      <c r="K1070">
        <v>97</v>
      </c>
      <c r="L1070">
        <v>19</v>
      </c>
      <c r="M1070" t="s">
        <v>18</v>
      </c>
      <c r="N1070" t="s">
        <v>19</v>
      </c>
      <c r="O1070" t="s">
        <v>20</v>
      </c>
      <c r="P1070" t="s">
        <v>873</v>
      </c>
    </row>
    <row r="1071" spans="1:16" x14ac:dyDescent="0.2">
      <c r="A1071">
        <v>741372160</v>
      </c>
      <c r="B1071" t="s">
        <v>901</v>
      </c>
      <c r="C1071">
        <v>316</v>
      </c>
      <c r="D1071">
        <v>78</v>
      </c>
      <c r="E1071">
        <v>80403</v>
      </c>
      <c r="F1071">
        <v>100</v>
      </c>
      <c r="G1071">
        <v>5103</v>
      </c>
      <c r="H1071" t="s">
        <v>872</v>
      </c>
      <c r="I1071">
        <v>2006</v>
      </c>
      <c r="J1071">
        <v>1</v>
      </c>
      <c r="K1071">
        <v>97</v>
      </c>
      <c r="L1071">
        <v>19</v>
      </c>
      <c r="M1071" t="s">
        <v>18</v>
      </c>
      <c r="N1071" t="s">
        <v>19</v>
      </c>
      <c r="O1071" t="s">
        <v>20</v>
      </c>
      <c r="P1071" t="s">
        <v>873</v>
      </c>
    </row>
    <row r="1072" spans="1:16" x14ac:dyDescent="0.2">
      <c r="A1072">
        <v>741372134</v>
      </c>
      <c r="B1072" t="s">
        <v>902</v>
      </c>
      <c r="C1072">
        <v>316</v>
      </c>
      <c r="D1072">
        <v>78</v>
      </c>
      <c r="E1072">
        <v>80403</v>
      </c>
      <c r="F1072">
        <v>100</v>
      </c>
      <c r="G1072">
        <v>5103</v>
      </c>
      <c r="H1072" t="s">
        <v>872</v>
      </c>
      <c r="I1072">
        <v>2002</v>
      </c>
      <c r="J1072">
        <v>3</v>
      </c>
      <c r="K1072">
        <v>97</v>
      </c>
      <c r="L1072">
        <v>19</v>
      </c>
      <c r="M1072" t="s">
        <v>18</v>
      </c>
      <c r="N1072" t="s">
        <v>19</v>
      </c>
      <c r="O1072" t="s">
        <v>20</v>
      </c>
      <c r="P1072" t="s">
        <v>873</v>
      </c>
    </row>
    <row r="1073" spans="1:16" x14ac:dyDescent="0.2">
      <c r="A1073">
        <v>741372149</v>
      </c>
      <c r="B1073" t="s">
        <v>269</v>
      </c>
      <c r="C1073">
        <v>316</v>
      </c>
      <c r="D1073">
        <v>78</v>
      </c>
      <c r="E1073">
        <v>80403</v>
      </c>
      <c r="F1073">
        <v>100</v>
      </c>
      <c r="G1073">
        <v>5103</v>
      </c>
      <c r="H1073" t="s">
        <v>872</v>
      </c>
      <c r="I1073">
        <v>2004</v>
      </c>
      <c r="J1073">
        <v>4</v>
      </c>
      <c r="K1073">
        <v>97</v>
      </c>
      <c r="L1073">
        <v>19</v>
      </c>
      <c r="M1073" t="s">
        <v>18</v>
      </c>
      <c r="N1073" t="s">
        <v>19</v>
      </c>
      <c r="O1073" t="s">
        <v>20</v>
      </c>
      <c r="P1073" t="s">
        <v>873</v>
      </c>
    </row>
    <row r="1074" spans="1:16" x14ac:dyDescent="0.2">
      <c r="A1074">
        <v>741372204</v>
      </c>
      <c r="B1074" t="s">
        <v>893</v>
      </c>
      <c r="C1074">
        <v>316</v>
      </c>
      <c r="D1074">
        <v>78</v>
      </c>
      <c r="E1074">
        <v>80403</v>
      </c>
      <c r="F1074">
        <v>100</v>
      </c>
      <c r="G1074">
        <v>5103</v>
      </c>
      <c r="H1074" t="s">
        <v>872</v>
      </c>
      <c r="I1074">
        <v>2012</v>
      </c>
      <c r="J1074">
        <v>3</v>
      </c>
      <c r="K1074">
        <v>97</v>
      </c>
      <c r="L1074">
        <v>19</v>
      </c>
      <c r="M1074" t="s">
        <v>18</v>
      </c>
      <c r="N1074" t="s">
        <v>19</v>
      </c>
      <c r="O1074" t="s">
        <v>20</v>
      </c>
      <c r="P1074" t="s">
        <v>873</v>
      </c>
    </row>
    <row r="1075" spans="1:16" x14ac:dyDescent="0.2">
      <c r="A1075">
        <v>741372209</v>
      </c>
      <c r="B1075" t="s">
        <v>874</v>
      </c>
      <c r="C1075">
        <v>316</v>
      </c>
      <c r="D1075">
        <v>78</v>
      </c>
      <c r="E1075">
        <v>80403</v>
      </c>
      <c r="F1075">
        <v>100</v>
      </c>
      <c r="G1075">
        <v>5103</v>
      </c>
      <c r="H1075" t="s">
        <v>872</v>
      </c>
      <c r="I1075">
        <v>2013</v>
      </c>
      <c r="J1075">
        <v>1</v>
      </c>
      <c r="K1075">
        <v>97</v>
      </c>
      <c r="L1075">
        <v>19</v>
      </c>
      <c r="M1075" t="s">
        <v>18</v>
      </c>
      <c r="N1075" t="s">
        <v>19</v>
      </c>
      <c r="O1075" t="s">
        <v>20</v>
      </c>
      <c r="P1075" t="s">
        <v>873</v>
      </c>
    </row>
    <row r="1076" spans="1:16" x14ac:dyDescent="0.2">
      <c r="A1076">
        <v>741372205</v>
      </c>
      <c r="B1076" t="s">
        <v>903</v>
      </c>
      <c r="C1076">
        <v>316</v>
      </c>
      <c r="D1076">
        <v>78</v>
      </c>
      <c r="E1076">
        <v>80403</v>
      </c>
      <c r="F1076">
        <v>100</v>
      </c>
      <c r="G1076">
        <v>5103</v>
      </c>
      <c r="H1076" t="s">
        <v>872</v>
      </c>
      <c r="I1076">
        <v>2012</v>
      </c>
      <c r="J1076">
        <v>4</v>
      </c>
      <c r="K1076">
        <v>97</v>
      </c>
      <c r="L1076">
        <v>19</v>
      </c>
      <c r="M1076" t="s">
        <v>18</v>
      </c>
      <c r="N1076" t="s">
        <v>19</v>
      </c>
      <c r="O1076" t="s">
        <v>20</v>
      </c>
      <c r="P1076" t="s">
        <v>873</v>
      </c>
    </row>
    <row r="1077" spans="1:16" x14ac:dyDescent="0.2">
      <c r="A1077">
        <v>741372210</v>
      </c>
      <c r="B1077" t="s">
        <v>904</v>
      </c>
      <c r="C1077">
        <v>316</v>
      </c>
      <c r="D1077">
        <v>78</v>
      </c>
      <c r="E1077">
        <v>80403</v>
      </c>
      <c r="F1077">
        <v>100</v>
      </c>
      <c r="G1077">
        <v>5103</v>
      </c>
      <c r="H1077" t="s">
        <v>872</v>
      </c>
      <c r="I1077">
        <v>2013</v>
      </c>
      <c r="J1077">
        <v>2</v>
      </c>
      <c r="K1077">
        <v>97</v>
      </c>
      <c r="L1077">
        <v>19</v>
      </c>
      <c r="M1077" t="s">
        <v>18</v>
      </c>
      <c r="N1077" t="s">
        <v>19</v>
      </c>
      <c r="O1077" t="s">
        <v>20</v>
      </c>
      <c r="P1077" t="s">
        <v>873</v>
      </c>
    </row>
    <row r="1078" spans="1:16" x14ac:dyDescent="0.2">
      <c r="A1078">
        <v>741372211</v>
      </c>
      <c r="B1078" t="s">
        <v>905</v>
      </c>
      <c r="C1078">
        <v>316</v>
      </c>
      <c r="D1078">
        <v>78</v>
      </c>
      <c r="E1078">
        <v>80403</v>
      </c>
      <c r="F1078">
        <v>100</v>
      </c>
      <c r="G1078">
        <v>5103</v>
      </c>
      <c r="H1078" t="s">
        <v>872</v>
      </c>
      <c r="I1078">
        <v>2013</v>
      </c>
      <c r="J1078">
        <v>3</v>
      </c>
      <c r="K1078">
        <v>97</v>
      </c>
      <c r="L1078">
        <v>19</v>
      </c>
      <c r="M1078" t="s">
        <v>18</v>
      </c>
      <c r="N1078" t="s">
        <v>19</v>
      </c>
      <c r="O1078" t="s">
        <v>20</v>
      </c>
      <c r="P1078" t="s">
        <v>873</v>
      </c>
    </row>
    <row r="1079" spans="1:16" x14ac:dyDescent="0.2">
      <c r="A1079">
        <v>741372212</v>
      </c>
      <c r="B1079" t="s">
        <v>876</v>
      </c>
      <c r="C1079">
        <v>316</v>
      </c>
      <c r="D1079">
        <v>78</v>
      </c>
      <c r="E1079">
        <v>80403</v>
      </c>
      <c r="F1079">
        <v>100</v>
      </c>
      <c r="G1079">
        <v>5103</v>
      </c>
      <c r="H1079" t="s">
        <v>872</v>
      </c>
      <c r="I1079">
        <v>2013</v>
      </c>
      <c r="J1079">
        <v>4</v>
      </c>
      <c r="K1079">
        <v>97</v>
      </c>
      <c r="L1079">
        <v>19</v>
      </c>
      <c r="M1079" t="s">
        <v>18</v>
      </c>
      <c r="N1079" t="s">
        <v>19</v>
      </c>
      <c r="O1079" t="s">
        <v>20</v>
      </c>
      <c r="P1079" t="s">
        <v>873</v>
      </c>
    </row>
    <row r="1080" spans="1:16" x14ac:dyDescent="0.2">
      <c r="A1080">
        <v>763234535</v>
      </c>
      <c r="B1080" t="s">
        <v>904</v>
      </c>
      <c r="C1080">
        <v>316</v>
      </c>
      <c r="D1080">
        <v>78</v>
      </c>
      <c r="E1080">
        <v>80403</v>
      </c>
      <c r="F1080">
        <v>100</v>
      </c>
      <c r="G1080">
        <v>5103</v>
      </c>
      <c r="H1080" t="s">
        <v>872</v>
      </c>
      <c r="I1080">
        <v>2015</v>
      </c>
      <c r="J1080">
        <v>3</v>
      </c>
      <c r="K1080">
        <v>97</v>
      </c>
      <c r="L1080">
        <v>19</v>
      </c>
      <c r="M1080" t="s">
        <v>18</v>
      </c>
      <c r="N1080" t="s">
        <v>19</v>
      </c>
      <c r="O1080" t="s">
        <v>20</v>
      </c>
      <c r="P1080" t="s">
        <v>873</v>
      </c>
    </row>
    <row r="1081" spans="1:16" x14ac:dyDescent="0.2">
      <c r="A1081">
        <v>746641785</v>
      </c>
      <c r="B1081" t="s">
        <v>906</v>
      </c>
      <c r="C1081">
        <v>316</v>
      </c>
      <c r="D1081">
        <v>78</v>
      </c>
      <c r="E1081">
        <v>80403</v>
      </c>
      <c r="F1081">
        <v>100</v>
      </c>
      <c r="G1081">
        <v>5103</v>
      </c>
      <c r="H1081" t="s">
        <v>872</v>
      </c>
      <c r="I1081">
        <v>2014</v>
      </c>
      <c r="J1081">
        <v>1</v>
      </c>
      <c r="K1081">
        <v>97</v>
      </c>
      <c r="L1081">
        <v>19</v>
      </c>
      <c r="M1081" t="s">
        <v>18</v>
      </c>
      <c r="N1081" t="s">
        <v>19</v>
      </c>
      <c r="O1081" t="s">
        <v>20</v>
      </c>
      <c r="P1081" t="s">
        <v>873</v>
      </c>
    </row>
    <row r="1082" spans="1:16" x14ac:dyDescent="0.2">
      <c r="A1082">
        <v>763234533</v>
      </c>
      <c r="B1082" t="s">
        <v>907</v>
      </c>
      <c r="C1082">
        <v>316</v>
      </c>
      <c r="D1082">
        <v>78</v>
      </c>
      <c r="E1082">
        <v>80403</v>
      </c>
      <c r="F1082">
        <v>100</v>
      </c>
      <c r="G1082">
        <v>5103</v>
      </c>
      <c r="H1082" t="s">
        <v>872</v>
      </c>
      <c r="I1082">
        <v>2015</v>
      </c>
      <c r="J1082">
        <v>1</v>
      </c>
      <c r="K1082">
        <v>97</v>
      </c>
      <c r="L1082">
        <v>19</v>
      </c>
      <c r="M1082" t="s">
        <v>18</v>
      </c>
      <c r="N1082" t="s">
        <v>19</v>
      </c>
      <c r="O1082" t="s">
        <v>20</v>
      </c>
      <c r="P1082" t="s">
        <v>873</v>
      </c>
    </row>
    <row r="1083" spans="1:16" x14ac:dyDescent="0.2">
      <c r="A1083">
        <v>746641786</v>
      </c>
      <c r="B1083" t="s">
        <v>908</v>
      </c>
      <c r="C1083">
        <v>316</v>
      </c>
      <c r="D1083">
        <v>78</v>
      </c>
      <c r="E1083">
        <v>80403</v>
      </c>
      <c r="F1083">
        <v>100</v>
      </c>
      <c r="G1083">
        <v>5103</v>
      </c>
      <c r="H1083" t="s">
        <v>872</v>
      </c>
      <c r="I1083">
        <v>2014</v>
      </c>
      <c r="J1083">
        <v>2</v>
      </c>
      <c r="K1083">
        <v>97</v>
      </c>
      <c r="L1083">
        <v>19</v>
      </c>
      <c r="M1083" t="s">
        <v>18</v>
      </c>
      <c r="N1083" t="s">
        <v>19</v>
      </c>
      <c r="O1083" t="s">
        <v>20</v>
      </c>
      <c r="P1083" t="s">
        <v>873</v>
      </c>
    </row>
    <row r="1084" spans="1:16" x14ac:dyDescent="0.2">
      <c r="A1084">
        <v>746641787</v>
      </c>
      <c r="B1084" t="s">
        <v>908</v>
      </c>
      <c r="C1084">
        <v>316</v>
      </c>
      <c r="D1084">
        <v>78</v>
      </c>
      <c r="E1084">
        <v>80403</v>
      </c>
      <c r="F1084">
        <v>100</v>
      </c>
      <c r="G1084">
        <v>5103</v>
      </c>
      <c r="H1084" t="s">
        <v>872</v>
      </c>
      <c r="I1084">
        <v>2014</v>
      </c>
      <c r="J1084">
        <v>3</v>
      </c>
      <c r="K1084">
        <v>97</v>
      </c>
      <c r="L1084">
        <v>19</v>
      </c>
      <c r="M1084" t="s">
        <v>18</v>
      </c>
      <c r="N1084" t="s">
        <v>19</v>
      </c>
      <c r="O1084" t="s">
        <v>20</v>
      </c>
      <c r="P1084" t="s">
        <v>873</v>
      </c>
    </row>
    <row r="1085" spans="1:16" x14ac:dyDescent="0.2">
      <c r="A1085">
        <v>763234536</v>
      </c>
      <c r="B1085" t="s">
        <v>904</v>
      </c>
      <c r="C1085">
        <v>316</v>
      </c>
      <c r="D1085">
        <v>78</v>
      </c>
      <c r="E1085">
        <v>80403</v>
      </c>
      <c r="F1085">
        <v>100</v>
      </c>
      <c r="G1085">
        <v>5103</v>
      </c>
      <c r="H1085" t="s">
        <v>872</v>
      </c>
      <c r="I1085">
        <v>2015</v>
      </c>
      <c r="J1085">
        <v>4</v>
      </c>
      <c r="K1085">
        <v>97</v>
      </c>
      <c r="L1085">
        <v>19</v>
      </c>
      <c r="M1085" t="s">
        <v>18</v>
      </c>
      <c r="N1085" t="s">
        <v>19</v>
      </c>
      <c r="O1085" t="s">
        <v>20</v>
      </c>
      <c r="P1085" t="s">
        <v>873</v>
      </c>
    </row>
    <row r="1086" spans="1:16" x14ac:dyDescent="0.2">
      <c r="A1086">
        <v>763234534</v>
      </c>
      <c r="B1086" t="s">
        <v>905</v>
      </c>
      <c r="C1086">
        <v>316</v>
      </c>
      <c r="D1086">
        <v>78</v>
      </c>
      <c r="E1086">
        <v>80403</v>
      </c>
      <c r="F1086">
        <v>100</v>
      </c>
      <c r="G1086">
        <v>5103</v>
      </c>
      <c r="H1086" t="s">
        <v>872</v>
      </c>
      <c r="I1086">
        <v>2015</v>
      </c>
      <c r="J1086">
        <v>2</v>
      </c>
      <c r="K1086">
        <v>97</v>
      </c>
      <c r="L1086">
        <v>19</v>
      </c>
      <c r="M1086" t="s">
        <v>18</v>
      </c>
      <c r="N1086" t="s">
        <v>19</v>
      </c>
      <c r="O1086" t="s">
        <v>20</v>
      </c>
      <c r="P1086" t="s">
        <v>873</v>
      </c>
    </row>
    <row r="1087" spans="1:16" x14ac:dyDescent="0.2">
      <c r="A1087">
        <v>746641788</v>
      </c>
      <c r="B1087" t="s">
        <v>908</v>
      </c>
      <c r="C1087">
        <v>316</v>
      </c>
      <c r="D1087">
        <v>78</v>
      </c>
      <c r="E1087">
        <v>80403</v>
      </c>
      <c r="F1087">
        <v>100</v>
      </c>
      <c r="G1087">
        <v>5103</v>
      </c>
      <c r="H1087" t="s">
        <v>872</v>
      </c>
      <c r="I1087">
        <v>2014</v>
      </c>
      <c r="J1087">
        <v>4</v>
      </c>
      <c r="K1087">
        <v>97</v>
      </c>
      <c r="L1087">
        <v>19</v>
      </c>
      <c r="M1087" t="s">
        <v>18</v>
      </c>
      <c r="N1087" t="s">
        <v>19</v>
      </c>
      <c r="O1087" t="s">
        <v>20</v>
      </c>
      <c r="P1087" t="s">
        <v>873</v>
      </c>
    </row>
    <row r="1088" spans="1:16" x14ac:dyDescent="0.2">
      <c r="A1088">
        <v>886220171</v>
      </c>
      <c r="B1088" t="s">
        <v>909</v>
      </c>
      <c r="C1088">
        <v>316</v>
      </c>
      <c r="D1088">
        <v>78</v>
      </c>
      <c r="E1088">
        <v>80403</v>
      </c>
      <c r="F1088">
        <v>100</v>
      </c>
      <c r="G1088">
        <v>5103</v>
      </c>
      <c r="H1088" t="s">
        <v>872</v>
      </c>
      <c r="I1088">
        <v>2018</v>
      </c>
      <c r="J1088">
        <v>4</v>
      </c>
      <c r="K1088">
        <v>97</v>
      </c>
      <c r="L1088">
        <v>19</v>
      </c>
      <c r="M1088" t="s">
        <v>18</v>
      </c>
      <c r="N1088" t="s">
        <v>19</v>
      </c>
      <c r="O1088" t="s">
        <v>20</v>
      </c>
      <c r="P1088" t="s">
        <v>873</v>
      </c>
    </row>
    <row r="1089" spans="1:16" x14ac:dyDescent="0.2">
      <c r="A1089">
        <v>982418685</v>
      </c>
      <c r="B1089" t="s">
        <v>910</v>
      </c>
      <c r="C1089">
        <v>316</v>
      </c>
      <c r="D1089">
        <v>78</v>
      </c>
      <c r="E1089">
        <v>80403</v>
      </c>
      <c r="F1089">
        <v>100</v>
      </c>
      <c r="G1089">
        <v>5103</v>
      </c>
      <c r="H1089" t="s">
        <v>872</v>
      </c>
      <c r="I1089">
        <v>2019</v>
      </c>
      <c r="J1089">
        <v>2</v>
      </c>
      <c r="K1089">
        <v>97</v>
      </c>
      <c r="L1089">
        <v>19</v>
      </c>
      <c r="M1089" t="s">
        <v>18</v>
      </c>
      <c r="N1089" t="s">
        <v>19</v>
      </c>
      <c r="O1089" t="s">
        <v>20</v>
      </c>
      <c r="P1089" t="s">
        <v>873</v>
      </c>
    </row>
    <row r="1090" spans="1:16" x14ac:dyDescent="0.2">
      <c r="A1090">
        <v>1107048625</v>
      </c>
      <c r="B1090" t="s">
        <v>911</v>
      </c>
      <c r="C1090">
        <v>316</v>
      </c>
      <c r="D1090">
        <v>78</v>
      </c>
      <c r="E1090">
        <v>80403</v>
      </c>
      <c r="F1090">
        <v>100</v>
      </c>
      <c r="G1090">
        <v>5103</v>
      </c>
      <c r="H1090" t="s">
        <v>872</v>
      </c>
      <c r="I1090">
        <v>2020</v>
      </c>
      <c r="J1090">
        <v>4</v>
      </c>
      <c r="K1090">
        <v>97</v>
      </c>
      <c r="L1090">
        <v>19</v>
      </c>
      <c r="M1090" t="s">
        <v>18</v>
      </c>
      <c r="N1090" t="s">
        <v>19</v>
      </c>
      <c r="O1090" t="s">
        <v>20</v>
      </c>
      <c r="P1090" t="s">
        <v>873</v>
      </c>
    </row>
    <row r="1091" spans="1:16" x14ac:dyDescent="0.2">
      <c r="A1091">
        <v>840144460</v>
      </c>
      <c r="B1091" t="s">
        <v>871</v>
      </c>
      <c r="C1091">
        <v>316</v>
      </c>
      <c r="D1091">
        <v>78</v>
      </c>
      <c r="E1091">
        <v>80403</v>
      </c>
      <c r="F1091">
        <v>100</v>
      </c>
      <c r="G1091">
        <v>5103</v>
      </c>
      <c r="H1091" t="s">
        <v>872</v>
      </c>
      <c r="I1091">
        <v>2017</v>
      </c>
      <c r="J1091">
        <v>1</v>
      </c>
      <c r="K1091">
        <v>97</v>
      </c>
      <c r="L1091">
        <v>19</v>
      </c>
      <c r="M1091" t="s">
        <v>18</v>
      </c>
      <c r="N1091" t="s">
        <v>19</v>
      </c>
      <c r="O1091" t="s">
        <v>20</v>
      </c>
      <c r="P1091" t="s">
        <v>873</v>
      </c>
    </row>
    <row r="1092" spans="1:16" x14ac:dyDescent="0.2">
      <c r="A1092">
        <v>840141141</v>
      </c>
      <c r="B1092" t="s">
        <v>912</v>
      </c>
      <c r="C1092">
        <v>316</v>
      </c>
      <c r="D1092">
        <v>78</v>
      </c>
      <c r="E1092">
        <v>80403</v>
      </c>
      <c r="F1092">
        <v>100</v>
      </c>
      <c r="G1092">
        <v>5103</v>
      </c>
      <c r="H1092" t="s">
        <v>872</v>
      </c>
      <c r="I1092">
        <v>2017</v>
      </c>
      <c r="J1092">
        <v>2</v>
      </c>
      <c r="K1092">
        <v>97</v>
      </c>
      <c r="L1092">
        <v>19</v>
      </c>
      <c r="M1092" t="s">
        <v>18</v>
      </c>
      <c r="N1092" t="s">
        <v>19</v>
      </c>
      <c r="O1092" t="s">
        <v>20</v>
      </c>
      <c r="P1092" t="s">
        <v>873</v>
      </c>
    </row>
    <row r="1093" spans="1:16" x14ac:dyDescent="0.2">
      <c r="A1093">
        <v>781274870</v>
      </c>
      <c r="B1093" t="s">
        <v>908</v>
      </c>
      <c r="C1093">
        <v>316</v>
      </c>
      <c r="D1093">
        <v>78</v>
      </c>
      <c r="E1093">
        <v>80403</v>
      </c>
      <c r="F1093">
        <v>100</v>
      </c>
      <c r="G1093">
        <v>5103</v>
      </c>
      <c r="H1093" t="s">
        <v>872</v>
      </c>
      <c r="I1093">
        <v>2016</v>
      </c>
      <c r="J1093">
        <v>1</v>
      </c>
      <c r="K1093">
        <v>97</v>
      </c>
      <c r="L1093">
        <v>19</v>
      </c>
      <c r="M1093" t="s">
        <v>18</v>
      </c>
      <c r="N1093" t="s">
        <v>19</v>
      </c>
      <c r="O1093" t="s">
        <v>20</v>
      </c>
      <c r="P1093" t="s">
        <v>873</v>
      </c>
    </row>
    <row r="1094" spans="1:16" x14ac:dyDescent="0.2">
      <c r="A1094">
        <v>840136796</v>
      </c>
      <c r="B1094" t="s">
        <v>913</v>
      </c>
      <c r="C1094">
        <v>316</v>
      </c>
      <c r="D1094">
        <v>78</v>
      </c>
      <c r="E1094">
        <v>80403</v>
      </c>
      <c r="F1094">
        <v>100</v>
      </c>
      <c r="G1094">
        <v>5103</v>
      </c>
      <c r="H1094" t="s">
        <v>872</v>
      </c>
      <c r="I1094">
        <v>2017</v>
      </c>
      <c r="J1094">
        <v>3</v>
      </c>
      <c r="K1094">
        <v>97</v>
      </c>
      <c r="L1094">
        <v>19</v>
      </c>
      <c r="M1094" t="s">
        <v>18</v>
      </c>
      <c r="N1094" t="s">
        <v>19</v>
      </c>
      <c r="O1094" t="s">
        <v>20</v>
      </c>
      <c r="P1094" t="s">
        <v>873</v>
      </c>
    </row>
    <row r="1095" spans="1:16" x14ac:dyDescent="0.2">
      <c r="A1095">
        <v>982408259</v>
      </c>
      <c r="B1095" t="s">
        <v>914</v>
      </c>
      <c r="C1095">
        <v>316</v>
      </c>
      <c r="D1095">
        <v>78</v>
      </c>
      <c r="E1095">
        <v>80403</v>
      </c>
      <c r="F1095">
        <v>100</v>
      </c>
      <c r="G1095">
        <v>5103</v>
      </c>
      <c r="H1095" t="s">
        <v>872</v>
      </c>
      <c r="I1095">
        <v>2019</v>
      </c>
      <c r="J1095">
        <v>3</v>
      </c>
      <c r="K1095">
        <v>97</v>
      </c>
      <c r="L1095">
        <v>19</v>
      </c>
      <c r="M1095" t="s">
        <v>18</v>
      </c>
      <c r="N1095" t="s">
        <v>19</v>
      </c>
      <c r="O1095" t="s">
        <v>20</v>
      </c>
      <c r="P1095" t="s">
        <v>873</v>
      </c>
    </row>
    <row r="1096" spans="1:16" x14ac:dyDescent="0.2">
      <c r="A1096">
        <v>886200876</v>
      </c>
      <c r="B1096" t="s">
        <v>915</v>
      </c>
      <c r="C1096">
        <v>316</v>
      </c>
      <c r="D1096">
        <v>78</v>
      </c>
      <c r="E1096">
        <v>80403</v>
      </c>
      <c r="F1096">
        <v>100</v>
      </c>
      <c r="G1096">
        <v>5103</v>
      </c>
      <c r="H1096" t="s">
        <v>872</v>
      </c>
      <c r="I1096">
        <v>2018</v>
      </c>
      <c r="J1096">
        <v>1</v>
      </c>
      <c r="K1096">
        <v>97</v>
      </c>
      <c r="L1096">
        <v>19</v>
      </c>
      <c r="M1096" t="s">
        <v>18</v>
      </c>
      <c r="N1096" t="s">
        <v>19</v>
      </c>
      <c r="O1096" t="s">
        <v>20</v>
      </c>
      <c r="P1096" t="s">
        <v>873</v>
      </c>
    </row>
    <row r="1097" spans="1:16" x14ac:dyDescent="0.2">
      <c r="A1097">
        <v>781274873</v>
      </c>
      <c r="B1097" t="s">
        <v>916</v>
      </c>
      <c r="C1097">
        <v>316</v>
      </c>
      <c r="D1097">
        <v>78</v>
      </c>
      <c r="E1097">
        <v>80403</v>
      </c>
      <c r="F1097">
        <v>100</v>
      </c>
      <c r="G1097">
        <v>5103</v>
      </c>
      <c r="H1097" t="s">
        <v>872</v>
      </c>
      <c r="I1097">
        <v>2016</v>
      </c>
      <c r="J1097">
        <v>4</v>
      </c>
      <c r="K1097">
        <v>97</v>
      </c>
      <c r="L1097">
        <v>19</v>
      </c>
      <c r="M1097" t="s">
        <v>18</v>
      </c>
      <c r="N1097" t="s">
        <v>19</v>
      </c>
      <c r="O1097" t="s">
        <v>20</v>
      </c>
      <c r="P1097" t="s">
        <v>873</v>
      </c>
    </row>
    <row r="1098" spans="1:16" x14ac:dyDescent="0.2">
      <c r="A1098">
        <v>886200883</v>
      </c>
      <c r="B1098" t="s">
        <v>915</v>
      </c>
      <c r="C1098">
        <v>316</v>
      </c>
      <c r="D1098">
        <v>78</v>
      </c>
      <c r="E1098">
        <v>80403</v>
      </c>
      <c r="F1098">
        <v>100</v>
      </c>
      <c r="G1098">
        <v>5103</v>
      </c>
      <c r="H1098" t="s">
        <v>872</v>
      </c>
      <c r="I1098">
        <v>2018</v>
      </c>
      <c r="J1098">
        <v>2</v>
      </c>
      <c r="K1098">
        <v>97</v>
      </c>
      <c r="L1098">
        <v>19</v>
      </c>
      <c r="M1098" t="s">
        <v>18</v>
      </c>
      <c r="N1098" t="s">
        <v>19</v>
      </c>
      <c r="O1098" t="s">
        <v>20</v>
      </c>
      <c r="P1098" t="s">
        <v>873</v>
      </c>
    </row>
    <row r="1099" spans="1:16" x14ac:dyDescent="0.2">
      <c r="A1099">
        <v>982397011</v>
      </c>
      <c r="B1099" t="s">
        <v>910</v>
      </c>
      <c r="C1099">
        <v>316</v>
      </c>
      <c r="D1099">
        <v>78</v>
      </c>
      <c r="E1099">
        <v>80403</v>
      </c>
      <c r="F1099">
        <v>100</v>
      </c>
      <c r="G1099">
        <v>5103</v>
      </c>
      <c r="H1099" t="s">
        <v>872</v>
      </c>
      <c r="I1099">
        <v>2019</v>
      </c>
      <c r="J1099">
        <v>1</v>
      </c>
      <c r="K1099">
        <v>97</v>
      </c>
      <c r="L1099">
        <v>19</v>
      </c>
      <c r="M1099" t="s">
        <v>18</v>
      </c>
      <c r="N1099" t="s">
        <v>19</v>
      </c>
      <c r="O1099" t="s">
        <v>20</v>
      </c>
      <c r="P1099" t="s">
        <v>873</v>
      </c>
    </row>
    <row r="1100" spans="1:16" x14ac:dyDescent="0.2">
      <c r="A1100">
        <v>982401218</v>
      </c>
      <c r="B1100" t="s">
        <v>911</v>
      </c>
      <c r="C1100">
        <v>316</v>
      </c>
      <c r="D1100">
        <v>78</v>
      </c>
      <c r="E1100">
        <v>80403</v>
      </c>
      <c r="F1100">
        <v>100</v>
      </c>
      <c r="G1100">
        <v>5103</v>
      </c>
      <c r="H1100" t="s">
        <v>872</v>
      </c>
      <c r="I1100">
        <v>2019</v>
      </c>
      <c r="J1100">
        <v>4</v>
      </c>
      <c r="K1100">
        <v>97</v>
      </c>
      <c r="L1100">
        <v>19</v>
      </c>
      <c r="M1100" t="s">
        <v>18</v>
      </c>
      <c r="N1100" t="s">
        <v>19</v>
      </c>
      <c r="O1100" t="s">
        <v>20</v>
      </c>
      <c r="P1100" t="s">
        <v>873</v>
      </c>
    </row>
    <row r="1101" spans="1:16" x14ac:dyDescent="0.2">
      <c r="A1101">
        <v>1107036032</v>
      </c>
      <c r="B1101" t="s">
        <v>911</v>
      </c>
      <c r="C1101">
        <v>316</v>
      </c>
      <c r="D1101">
        <v>78</v>
      </c>
      <c r="E1101">
        <v>80403</v>
      </c>
      <c r="F1101">
        <v>100</v>
      </c>
      <c r="G1101">
        <v>5103</v>
      </c>
      <c r="H1101" t="s">
        <v>872</v>
      </c>
      <c r="I1101">
        <v>2020</v>
      </c>
      <c r="J1101">
        <v>3</v>
      </c>
      <c r="K1101">
        <v>97</v>
      </c>
      <c r="L1101">
        <v>19</v>
      </c>
      <c r="M1101" t="s">
        <v>18</v>
      </c>
      <c r="N1101" t="s">
        <v>19</v>
      </c>
      <c r="O1101" t="s">
        <v>20</v>
      </c>
      <c r="P1101" t="s">
        <v>873</v>
      </c>
    </row>
    <row r="1102" spans="1:16" x14ac:dyDescent="0.2">
      <c r="A1102">
        <v>741372188</v>
      </c>
      <c r="B1102" t="s">
        <v>917</v>
      </c>
      <c r="C1102">
        <v>316</v>
      </c>
      <c r="D1102">
        <v>78</v>
      </c>
      <c r="E1102">
        <v>80403</v>
      </c>
      <c r="F1102">
        <v>100</v>
      </c>
      <c r="G1102">
        <v>5103</v>
      </c>
      <c r="H1102" t="s">
        <v>872</v>
      </c>
      <c r="I1102">
        <v>2010</v>
      </c>
      <c r="J1102">
        <v>1</v>
      </c>
      <c r="K1102">
        <v>97</v>
      </c>
      <c r="L1102">
        <v>19</v>
      </c>
      <c r="M1102" t="s">
        <v>18</v>
      </c>
      <c r="N1102" t="s">
        <v>19</v>
      </c>
      <c r="O1102" t="s">
        <v>20</v>
      </c>
      <c r="P1102" t="s">
        <v>873</v>
      </c>
    </row>
    <row r="1103" spans="1:16" x14ac:dyDescent="0.2">
      <c r="A1103">
        <v>1107037730</v>
      </c>
      <c r="B1103" t="s">
        <v>911</v>
      </c>
      <c r="C1103">
        <v>316</v>
      </c>
      <c r="D1103">
        <v>78</v>
      </c>
      <c r="E1103">
        <v>80403</v>
      </c>
      <c r="F1103">
        <v>100</v>
      </c>
      <c r="G1103">
        <v>5103</v>
      </c>
      <c r="H1103" t="s">
        <v>872</v>
      </c>
      <c r="I1103">
        <v>2020</v>
      </c>
      <c r="J1103">
        <v>2</v>
      </c>
      <c r="K1103">
        <v>97</v>
      </c>
      <c r="L1103">
        <v>19</v>
      </c>
      <c r="M1103" t="s">
        <v>18</v>
      </c>
      <c r="N1103" t="s">
        <v>19</v>
      </c>
      <c r="O1103" t="s">
        <v>20</v>
      </c>
      <c r="P1103" t="s">
        <v>873</v>
      </c>
    </row>
    <row r="1104" spans="1:16" x14ac:dyDescent="0.2">
      <c r="A1104">
        <v>781274871</v>
      </c>
      <c r="B1104" t="s">
        <v>907</v>
      </c>
      <c r="C1104">
        <v>316</v>
      </c>
      <c r="D1104">
        <v>78</v>
      </c>
      <c r="E1104">
        <v>80403</v>
      </c>
      <c r="F1104">
        <v>100</v>
      </c>
      <c r="G1104">
        <v>5103</v>
      </c>
      <c r="H1104" t="s">
        <v>872</v>
      </c>
      <c r="I1104">
        <v>2016</v>
      </c>
      <c r="J1104">
        <v>2</v>
      </c>
      <c r="K1104">
        <v>97</v>
      </c>
      <c r="L1104">
        <v>19</v>
      </c>
      <c r="M1104" t="s">
        <v>18</v>
      </c>
      <c r="N1104" t="s">
        <v>19</v>
      </c>
      <c r="O1104" t="s">
        <v>20</v>
      </c>
      <c r="P1104" t="s">
        <v>873</v>
      </c>
    </row>
    <row r="1105" spans="1:16" x14ac:dyDescent="0.2">
      <c r="A1105">
        <v>781274872</v>
      </c>
      <c r="B1105" t="s">
        <v>918</v>
      </c>
      <c r="C1105">
        <v>316</v>
      </c>
      <c r="D1105">
        <v>78</v>
      </c>
      <c r="E1105">
        <v>80403</v>
      </c>
      <c r="F1105">
        <v>100</v>
      </c>
      <c r="G1105">
        <v>5103</v>
      </c>
      <c r="H1105" t="s">
        <v>872</v>
      </c>
      <c r="I1105">
        <v>2016</v>
      </c>
      <c r="J1105">
        <v>3</v>
      </c>
      <c r="K1105">
        <v>97</v>
      </c>
      <c r="L1105">
        <v>19</v>
      </c>
      <c r="M1105" t="s">
        <v>18</v>
      </c>
      <c r="N1105" t="s">
        <v>19</v>
      </c>
      <c r="O1105" t="s">
        <v>20</v>
      </c>
      <c r="P1105" t="s">
        <v>873</v>
      </c>
    </row>
    <row r="1106" spans="1:16" x14ac:dyDescent="0.2">
      <c r="A1106">
        <v>840147150</v>
      </c>
      <c r="B1106" t="s">
        <v>919</v>
      </c>
      <c r="C1106">
        <v>316</v>
      </c>
      <c r="D1106">
        <v>78</v>
      </c>
      <c r="E1106">
        <v>80403</v>
      </c>
      <c r="F1106">
        <v>100</v>
      </c>
      <c r="G1106">
        <v>5103</v>
      </c>
      <c r="H1106" t="s">
        <v>872</v>
      </c>
      <c r="I1106">
        <v>2017</v>
      </c>
      <c r="J1106">
        <v>4</v>
      </c>
      <c r="K1106">
        <v>97</v>
      </c>
      <c r="L1106">
        <v>19</v>
      </c>
      <c r="M1106" t="s">
        <v>18</v>
      </c>
      <c r="N1106" t="s">
        <v>19</v>
      </c>
      <c r="O1106" t="s">
        <v>20</v>
      </c>
      <c r="P1106" t="s">
        <v>873</v>
      </c>
    </row>
    <row r="1107" spans="1:16" x14ac:dyDescent="0.2">
      <c r="A1107">
        <v>886199904</v>
      </c>
      <c r="B1107" t="s">
        <v>920</v>
      </c>
      <c r="C1107">
        <v>316</v>
      </c>
      <c r="D1107">
        <v>78</v>
      </c>
      <c r="E1107">
        <v>80403</v>
      </c>
      <c r="F1107">
        <v>100</v>
      </c>
      <c r="G1107">
        <v>5103</v>
      </c>
      <c r="H1107" t="s">
        <v>872</v>
      </c>
      <c r="I1107">
        <v>2018</v>
      </c>
      <c r="J1107">
        <v>3</v>
      </c>
      <c r="K1107">
        <v>97</v>
      </c>
      <c r="L1107">
        <v>19</v>
      </c>
      <c r="M1107" t="s">
        <v>18</v>
      </c>
      <c r="N1107" t="s">
        <v>19</v>
      </c>
      <c r="O1107" t="s">
        <v>20</v>
      </c>
      <c r="P1107" t="s">
        <v>873</v>
      </c>
    </row>
    <row r="1108" spans="1:16" x14ac:dyDescent="0.2">
      <c r="A1108">
        <v>1107038468</v>
      </c>
      <c r="B1108" t="s">
        <v>911</v>
      </c>
      <c r="C1108">
        <v>316</v>
      </c>
      <c r="D1108">
        <v>78</v>
      </c>
      <c r="E1108">
        <v>80403</v>
      </c>
      <c r="F1108">
        <v>100</v>
      </c>
      <c r="G1108">
        <v>5103</v>
      </c>
      <c r="H1108" t="s">
        <v>872</v>
      </c>
      <c r="I1108">
        <v>2020</v>
      </c>
      <c r="J1108">
        <v>1</v>
      </c>
      <c r="K1108">
        <v>97</v>
      </c>
      <c r="L1108">
        <v>19</v>
      </c>
      <c r="M1108" t="s">
        <v>18</v>
      </c>
      <c r="N1108" t="s">
        <v>19</v>
      </c>
      <c r="O1108" t="s">
        <v>20</v>
      </c>
      <c r="P1108" t="s">
        <v>873</v>
      </c>
    </row>
    <row r="1109" spans="1:16" x14ac:dyDescent="0.2">
      <c r="A1109">
        <v>1107052373</v>
      </c>
      <c r="B1109" t="s">
        <v>911</v>
      </c>
      <c r="C1109">
        <v>316</v>
      </c>
      <c r="D1109">
        <v>78</v>
      </c>
      <c r="E1109">
        <v>80403</v>
      </c>
      <c r="F1109">
        <v>100</v>
      </c>
      <c r="G1109">
        <v>5103</v>
      </c>
      <c r="H1109" t="s">
        <v>872</v>
      </c>
      <c r="I1109">
        <v>2021</v>
      </c>
      <c r="J1109">
        <v>2</v>
      </c>
      <c r="K1109">
        <v>97</v>
      </c>
      <c r="L1109">
        <v>19</v>
      </c>
      <c r="M1109" t="s">
        <v>18</v>
      </c>
      <c r="N1109" t="s">
        <v>19</v>
      </c>
      <c r="O1109" t="s">
        <v>20</v>
      </c>
      <c r="P1109" t="s">
        <v>873</v>
      </c>
    </row>
    <row r="1110" spans="1:16" x14ac:dyDescent="0.2">
      <c r="A1110">
        <v>1107052457</v>
      </c>
      <c r="B1110" t="s">
        <v>911</v>
      </c>
      <c r="C1110">
        <v>316</v>
      </c>
      <c r="D1110">
        <v>78</v>
      </c>
      <c r="E1110">
        <v>80403</v>
      </c>
      <c r="F1110">
        <v>100</v>
      </c>
      <c r="G1110">
        <v>5103</v>
      </c>
      <c r="H1110" t="s">
        <v>872</v>
      </c>
      <c r="I1110">
        <v>2021</v>
      </c>
      <c r="J1110">
        <v>3</v>
      </c>
      <c r="K1110">
        <v>97</v>
      </c>
      <c r="L1110">
        <v>19</v>
      </c>
      <c r="M1110" t="s">
        <v>18</v>
      </c>
      <c r="N1110" t="s">
        <v>19</v>
      </c>
      <c r="O1110" t="s">
        <v>20</v>
      </c>
      <c r="P1110" t="s">
        <v>873</v>
      </c>
    </row>
    <row r="1111" spans="1:16" x14ac:dyDescent="0.2">
      <c r="A1111">
        <v>1107044903</v>
      </c>
      <c r="B1111" t="s">
        <v>911</v>
      </c>
      <c r="C1111">
        <v>316</v>
      </c>
      <c r="D1111">
        <v>78</v>
      </c>
      <c r="E1111">
        <v>80403</v>
      </c>
      <c r="F1111">
        <v>100</v>
      </c>
      <c r="G1111">
        <v>5103</v>
      </c>
      <c r="H1111" t="s">
        <v>872</v>
      </c>
      <c r="I1111">
        <v>2021</v>
      </c>
      <c r="J1111">
        <v>1</v>
      </c>
      <c r="K1111">
        <v>97</v>
      </c>
      <c r="L1111">
        <v>19</v>
      </c>
      <c r="M1111" t="s">
        <v>18</v>
      </c>
      <c r="N1111" t="s">
        <v>19</v>
      </c>
      <c r="O1111" t="s">
        <v>20</v>
      </c>
      <c r="P1111" t="s">
        <v>873</v>
      </c>
    </row>
    <row r="1112" spans="1:16" x14ac:dyDescent="0.2">
      <c r="A1112">
        <v>1107052170</v>
      </c>
      <c r="B1112" t="s">
        <v>911</v>
      </c>
      <c r="C1112">
        <v>316</v>
      </c>
      <c r="D1112">
        <v>78</v>
      </c>
      <c r="E1112">
        <v>80403</v>
      </c>
      <c r="F1112">
        <v>100</v>
      </c>
      <c r="G1112">
        <v>5103</v>
      </c>
      <c r="H1112" t="s">
        <v>872</v>
      </c>
      <c r="I1112">
        <v>2021</v>
      </c>
      <c r="J1112">
        <v>4</v>
      </c>
      <c r="K1112">
        <v>97</v>
      </c>
      <c r="L1112">
        <v>19</v>
      </c>
      <c r="M1112" t="s">
        <v>18</v>
      </c>
      <c r="N1112" t="s">
        <v>19</v>
      </c>
      <c r="O1112" t="s">
        <v>20</v>
      </c>
      <c r="P1112" t="s">
        <v>873</v>
      </c>
    </row>
    <row r="1113" spans="1:16" x14ac:dyDescent="0.2">
      <c r="A1113">
        <v>1105471563</v>
      </c>
      <c r="B1113" t="s">
        <v>915</v>
      </c>
      <c r="C1113">
        <v>316</v>
      </c>
      <c r="D1113">
        <v>78</v>
      </c>
      <c r="E1113">
        <v>80403</v>
      </c>
      <c r="F1113">
        <v>100</v>
      </c>
      <c r="G1113">
        <v>5103</v>
      </c>
      <c r="H1113" t="s">
        <v>872</v>
      </c>
      <c r="I1113">
        <v>2022</v>
      </c>
      <c r="J1113">
        <v>2</v>
      </c>
      <c r="K1113">
        <v>97</v>
      </c>
      <c r="L1113">
        <v>19</v>
      </c>
      <c r="M1113" t="s">
        <v>18</v>
      </c>
      <c r="N1113" t="s">
        <v>19</v>
      </c>
      <c r="O1113" t="s">
        <v>20</v>
      </c>
      <c r="P1113" t="s">
        <v>873</v>
      </c>
    </row>
    <row r="1114" spans="1:16" x14ac:dyDescent="0.2">
      <c r="A1114">
        <v>1105472861</v>
      </c>
      <c r="B1114" t="s">
        <v>915</v>
      </c>
      <c r="C1114">
        <v>316</v>
      </c>
      <c r="D1114">
        <v>78</v>
      </c>
      <c r="E1114">
        <v>80403</v>
      </c>
      <c r="F1114">
        <v>100</v>
      </c>
      <c r="G1114">
        <v>5103</v>
      </c>
      <c r="H1114" t="s">
        <v>872</v>
      </c>
      <c r="I1114">
        <v>2022</v>
      </c>
      <c r="J1114">
        <v>3</v>
      </c>
      <c r="K1114">
        <v>97</v>
      </c>
      <c r="L1114">
        <v>19</v>
      </c>
      <c r="M1114" t="s">
        <v>18</v>
      </c>
      <c r="N1114" t="s">
        <v>19</v>
      </c>
      <c r="O1114" t="s">
        <v>20</v>
      </c>
      <c r="P1114" t="s">
        <v>873</v>
      </c>
    </row>
    <row r="1115" spans="1:16" x14ac:dyDescent="0.2">
      <c r="A1115">
        <v>1105473032</v>
      </c>
      <c r="B1115" t="s">
        <v>884</v>
      </c>
      <c r="C1115">
        <v>316</v>
      </c>
      <c r="D1115">
        <v>78</v>
      </c>
      <c r="E1115">
        <v>80403</v>
      </c>
      <c r="F1115">
        <v>100</v>
      </c>
      <c r="G1115">
        <v>5103</v>
      </c>
      <c r="H1115" t="s">
        <v>872</v>
      </c>
      <c r="I1115">
        <v>2022</v>
      </c>
      <c r="J1115">
        <v>4</v>
      </c>
      <c r="K1115">
        <v>97</v>
      </c>
      <c r="L1115">
        <v>19</v>
      </c>
      <c r="M1115" t="s">
        <v>18</v>
      </c>
      <c r="N1115" t="s">
        <v>19</v>
      </c>
      <c r="O1115" t="s">
        <v>20</v>
      </c>
      <c r="P1115" t="s">
        <v>873</v>
      </c>
    </row>
    <row r="1116" spans="1:16" x14ac:dyDescent="0.2">
      <c r="A1116">
        <v>1123483153</v>
      </c>
      <c r="B1116" t="s">
        <v>884</v>
      </c>
      <c r="C1116">
        <v>316</v>
      </c>
      <c r="D1116">
        <v>78</v>
      </c>
      <c r="E1116">
        <v>80403</v>
      </c>
      <c r="F1116">
        <v>100</v>
      </c>
      <c r="G1116">
        <v>5103</v>
      </c>
      <c r="H1116" t="s">
        <v>872</v>
      </c>
      <c r="I1116">
        <v>2022</v>
      </c>
      <c r="J1116">
        <v>1</v>
      </c>
      <c r="K1116">
        <v>97</v>
      </c>
      <c r="L1116">
        <v>19</v>
      </c>
      <c r="M1116" t="s">
        <v>18</v>
      </c>
      <c r="N1116" t="s">
        <v>19</v>
      </c>
      <c r="O1116" t="s">
        <v>20</v>
      </c>
      <c r="P1116" t="s">
        <v>873</v>
      </c>
    </row>
    <row r="1117" spans="1:16" x14ac:dyDescent="0.2">
      <c r="A1117">
        <v>1123483076</v>
      </c>
      <c r="B1117" t="s">
        <v>878</v>
      </c>
      <c r="C1117">
        <v>316</v>
      </c>
      <c r="D1117">
        <v>78</v>
      </c>
      <c r="E1117">
        <v>80403</v>
      </c>
      <c r="F1117">
        <v>100</v>
      </c>
      <c r="G1117">
        <v>5103</v>
      </c>
      <c r="H1117" t="s">
        <v>872</v>
      </c>
      <c r="I1117">
        <v>2023</v>
      </c>
      <c r="J1117">
        <v>1</v>
      </c>
      <c r="K1117">
        <v>97</v>
      </c>
      <c r="L1117">
        <v>19</v>
      </c>
      <c r="M1117" t="s">
        <v>18</v>
      </c>
      <c r="N1117" t="s">
        <v>19</v>
      </c>
      <c r="O1117" t="s">
        <v>20</v>
      </c>
      <c r="P1117" t="s">
        <v>873</v>
      </c>
    </row>
    <row r="1118" spans="1:16" x14ac:dyDescent="0.2">
      <c r="A1118">
        <v>741372505</v>
      </c>
      <c r="B1118" t="s">
        <v>921</v>
      </c>
      <c r="C1118">
        <v>316</v>
      </c>
      <c r="D1118">
        <v>78</v>
      </c>
      <c r="E1118">
        <v>80403</v>
      </c>
      <c r="F1118">
        <v>100</v>
      </c>
      <c r="G1118">
        <v>5103</v>
      </c>
      <c r="H1118" t="s">
        <v>922</v>
      </c>
      <c r="I1118">
        <v>2008</v>
      </c>
      <c r="J1118">
        <v>2</v>
      </c>
      <c r="K1118">
        <v>97</v>
      </c>
      <c r="L1118">
        <v>19</v>
      </c>
      <c r="M1118" t="s">
        <v>18</v>
      </c>
      <c r="N1118" t="s">
        <v>19</v>
      </c>
      <c r="O1118" t="s">
        <v>20</v>
      </c>
      <c r="P1118" t="s">
        <v>923</v>
      </c>
    </row>
    <row r="1119" spans="1:16" x14ac:dyDescent="0.2">
      <c r="A1119">
        <v>741372520</v>
      </c>
      <c r="B1119" t="s">
        <v>924</v>
      </c>
      <c r="C1119">
        <v>316</v>
      </c>
      <c r="D1119">
        <v>78</v>
      </c>
      <c r="E1119">
        <v>80403</v>
      </c>
      <c r="F1119">
        <v>100</v>
      </c>
      <c r="G1119">
        <v>5103</v>
      </c>
      <c r="H1119" t="s">
        <v>922</v>
      </c>
      <c r="I1119">
        <v>2010</v>
      </c>
      <c r="J1119">
        <v>3</v>
      </c>
      <c r="K1119">
        <v>97</v>
      </c>
      <c r="L1119">
        <v>19</v>
      </c>
      <c r="M1119" t="s">
        <v>18</v>
      </c>
      <c r="N1119" t="s">
        <v>19</v>
      </c>
      <c r="O1119" t="s">
        <v>20</v>
      </c>
      <c r="P1119" t="s">
        <v>923</v>
      </c>
    </row>
    <row r="1120" spans="1:16" x14ac:dyDescent="0.2">
      <c r="A1120">
        <v>741372511</v>
      </c>
      <c r="B1120" t="s">
        <v>925</v>
      </c>
      <c r="C1120">
        <v>316</v>
      </c>
      <c r="D1120">
        <v>78</v>
      </c>
      <c r="E1120">
        <v>80403</v>
      </c>
      <c r="F1120">
        <v>100</v>
      </c>
      <c r="G1120">
        <v>5103</v>
      </c>
      <c r="H1120" t="s">
        <v>922</v>
      </c>
      <c r="I1120">
        <v>2009</v>
      </c>
      <c r="J1120">
        <v>1</v>
      </c>
      <c r="K1120">
        <v>97</v>
      </c>
      <c r="L1120">
        <v>19</v>
      </c>
      <c r="M1120" t="s">
        <v>18</v>
      </c>
      <c r="N1120" t="s">
        <v>19</v>
      </c>
      <c r="O1120" t="s">
        <v>20</v>
      </c>
      <c r="P1120" t="s">
        <v>923</v>
      </c>
    </row>
    <row r="1121" spans="1:16" x14ac:dyDescent="0.2">
      <c r="A1121">
        <v>741372519</v>
      </c>
      <c r="B1121" t="s">
        <v>926</v>
      </c>
      <c r="C1121">
        <v>316</v>
      </c>
      <c r="D1121">
        <v>78</v>
      </c>
      <c r="E1121">
        <v>80403</v>
      </c>
      <c r="F1121">
        <v>100</v>
      </c>
      <c r="G1121">
        <v>5103</v>
      </c>
      <c r="H1121" t="s">
        <v>922</v>
      </c>
      <c r="I1121">
        <v>2010</v>
      </c>
      <c r="J1121">
        <v>2</v>
      </c>
      <c r="K1121">
        <v>97</v>
      </c>
      <c r="L1121">
        <v>19</v>
      </c>
      <c r="M1121" t="s">
        <v>18</v>
      </c>
      <c r="N1121" t="s">
        <v>19</v>
      </c>
      <c r="O1121" t="s">
        <v>20</v>
      </c>
      <c r="P1121" t="s">
        <v>923</v>
      </c>
    </row>
    <row r="1122" spans="1:16" x14ac:dyDescent="0.2">
      <c r="A1122">
        <v>741372528</v>
      </c>
      <c r="B1122" t="s">
        <v>927</v>
      </c>
      <c r="C1122">
        <v>316</v>
      </c>
      <c r="D1122">
        <v>78</v>
      </c>
      <c r="E1122">
        <v>80403</v>
      </c>
      <c r="F1122">
        <v>100</v>
      </c>
      <c r="G1122">
        <v>5103</v>
      </c>
      <c r="H1122" t="s">
        <v>922</v>
      </c>
      <c r="I1122">
        <v>2011</v>
      </c>
      <c r="J1122">
        <v>4</v>
      </c>
      <c r="K1122">
        <v>97</v>
      </c>
      <c r="L1122">
        <v>19</v>
      </c>
      <c r="M1122" t="s">
        <v>18</v>
      </c>
      <c r="N1122" t="s">
        <v>19</v>
      </c>
      <c r="O1122" t="s">
        <v>20</v>
      </c>
      <c r="P1122" t="s">
        <v>923</v>
      </c>
    </row>
    <row r="1123" spans="1:16" x14ac:dyDescent="0.2">
      <c r="A1123">
        <v>741372498</v>
      </c>
      <c r="B1123" t="s">
        <v>928</v>
      </c>
      <c r="C1123">
        <v>316</v>
      </c>
      <c r="D1123">
        <v>78</v>
      </c>
      <c r="E1123">
        <v>80403</v>
      </c>
      <c r="F1123">
        <v>100</v>
      </c>
      <c r="G1123">
        <v>5103</v>
      </c>
      <c r="H1123" t="s">
        <v>922</v>
      </c>
      <c r="I1123">
        <v>2007</v>
      </c>
      <c r="J1123">
        <v>2</v>
      </c>
      <c r="K1123">
        <v>97</v>
      </c>
      <c r="L1123">
        <v>19</v>
      </c>
      <c r="M1123" t="s">
        <v>18</v>
      </c>
      <c r="N1123" t="s">
        <v>19</v>
      </c>
      <c r="O1123" t="s">
        <v>20</v>
      </c>
      <c r="P1123" t="s">
        <v>923</v>
      </c>
    </row>
    <row r="1124" spans="1:16" x14ac:dyDescent="0.2">
      <c r="A1124">
        <v>741372500</v>
      </c>
      <c r="B1124" t="s">
        <v>929</v>
      </c>
      <c r="C1124">
        <v>316</v>
      </c>
      <c r="D1124">
        <v>78</v>
      </c>
      <c r="E1124">
        <v>80403</v>
      </c>
      <c r="F1124">
        <v>100</v>
      </c>
      <c r="G1124">
        <v>5103</v>
      </c>
      <c r="H1124" t="s">
        <v>922</v>
      </c>
      <c r="I1124">
        <v>2007</v>
      </c>
      <c r="J1124">
        <v>4</v>
      </c>
      <c r="K1124">
        <v>97</v>
      </c>
      <c r="L1124">
        <v>19</v>
      </c>
      <c r="M1124" t="s">
        <v>18</v>
      </c>
      <c r="N1124" t="s">
        <v>19</v>
      </c>
      <c r="O1124" t="s">
        <v>20</v>
      </c>
      <c r="P1124" t="s">
        <v>923</v>
      </c>
    </row>
    <row r="1125" spans="1:16" x14ac:dyDescent="0.2">
      <c r="A1125">
        <v>741372527</v>
      </c>
      <c r="B1125" t="s">
        <v>930</v>
      </c>
      <c r="C1125">
        <v>316</v>
      </c>
      <c r="D1125">
        <v>78</v>
      </c>
      <c r="E1125">
        <v>80403</v>
      </c>
      <c r="F1125">
        <v>100</v>
      </c>
      <c r="G1125">
        <v>5103</v>
      </c>
      <c r="H1125" t="s">
        <v>922</v>
      </c>
      <c r="I1125">
        <v>2011</v>
      </c>
      <c r="J1125">
        <v>3</v>
      </c>
      <c r="K1125">
        <v>97</v>
      </c>
      <c r="L1125">
        <v>19</v>
      </c>
      <c r="M1125" t="s">
        <v>18</v>
      </c>
      <c r="N1125" t="s">
        <v>19</v>
      </c>
      <c r="O1125" t="s">
        <v>20</v>
      </c>
      <c r="P1125" t="s">
        <v>923</v>
      </c>
    </row>
    <row r="1126" spans="1:16" x14ac:dyDescent="0.2">
      <c r="A1126">
        <v>741372506</v>
      </c>
      <c r="B1126" t="s">
        <v>931</v>
      </c>
      <c r="C1126">
        <v>316</v>
      </c>
      <c r="D1126">
        <v>78</v>
      </c>
      <c r="E1126">
        <v>80403</v>
      </c>
      <c r="F1126">
        <v>100</v>
      </c>
      <c r="G1126">
        <v>5103</v>
      </c>
      <c r="H1126" t="s">
        <v>922</v>
      </c>
      <c r="I1126">
        <v>2008</v>
      </c>
      <c r="J1126">
        <v>3</v>
      </c>
      <c r="K1126">
        <v>97</v>
      </c>
      <c r="L1126">
        <v>19</v>
      </c>
      <c r="M1126" t="s">
        <v>18</v>
      </c>
      <c r="N1126" t="s">
        <v>19</v>
      </c>
      <c r="O1126" t="s">
        <v>20</v>
      </c>
      <c r="P1126" t="s">
        <v>923</v>
      </c>
    </row>
    <row r="1127" spans="1:16" x14ac:dyDescent="0.2">
      <c r="A1127">
        <v>741372513</v>
      </c>
      <c r="B1127" t="s">
        <v>932</v>
      </c>
      <c r="C1127">
        <v>316</v>
      </c>
      <c r="D1127">
        <v>78</v>
      </c>
      <c r="E1127">
        <v>80403</v>
      </c>
      <c r="F1127">
        <v>100</v>
      </c>
      <c r="G1127">
        <v>5103</v>
      </c>
      <c r="H1127" t="s">
        <v>922</v>
      </c>
      <c r="I1127">
        <v>2009</v>
      </c>
      <c r="J1127">
        <v>3</v>
      </c>
      <c r="K1127">
        <v>97</v>
      </c>
      <c r="L1127">
        <v>19</v>
      </c>
      <c r="M1127" t="s">
        <v>18</v>
      </c>
      <c r="N1127" t="s">
        <v>19</v>
      </c>
      <c r="O1127" t="s">
        <v>20</v>
      </c>
      <c r="P1127" t="s">
        <v>923</v>
      </c>
    </row>
    <row r="1128" spans="1:16" x14ac:dyDescent="0.2">
      <c r="A1128">
        <v>741372514</v>
      </c>
      <c r="B1128" t="s">
        <v>933</v>
      </c>
      <c r="C1128">
        <v>316</v>
      </c>
      <c r="D1128">
        <v>78</v>
      </c>
      <c r="E1128">
        <v>80403</v>
      </c>
      <c r="F1128">
        <v>100</v>
      </c>
      <c r="G1128">
        <v>5103</v>
      </c>
      <c r="H1128" t="s">
        <v>922</v>
      </c>
      <c r="I1128">
        <v>2009</v>
      </c>
      <c r="J1128">
        <v>4</v>
      </c>
      <c r="K1128">
        <v>97</v>
      </c>
      <c r="L1128">
        <v>19</v>
      </c>
      <c r="M1128" t="s">
        <v>18</v>
      </c>
      <c r="N1128" t="s">
        <v>19</v>
      </c>
      <c r="O1128" t="s">
        <v>20</v>
      </c>
      <c r="P1128" t="s">
        <v>923</v>
      </c>
    </row>
    <row r="1129" spans="1:16" x14ac:dyDescent="0.2">
      <c r="A1129">
        <v>741372512</v>
      </c>
      <c r="B1129" t="s">
        <v>926</v>
      </c>
      <c r="C1129">
        <v>316</v>
      </c>
      <c r="D1129">
        <v>78</v>
      </c>
      <c r="E1129">
        <v>80403</v>
      </c>
      <c r="F1129">
        <v>100</v>
      </c>
      <c r="G1129">
        <v>5103</v>
      </c>
      <c r="H1129" t="s">
        <v>922</v>
      </c>
      <c r="I1129">
        <v>2009</v>
      </c>
      <c r="J1129">
        <v>2</v>
      </c>
      <c r="K1129">
        <v>97</v>
      </c>
      <c r="L1129">
        <v>19</v>
      </c>
      <c r="M1129" t="s">
        <v>18</v>
      </c>
      <c r="N1129" t="s">
        <v>19</v>
      </c>
      <c r="O1129" t="s">
        <v>20</v>
      </c>
      <c r="P1129" t="s">
        <v>923</v>
      </c>
    </row>
    <row r="1130" spans="1:16" x14ac:dyDescent="0.2">
      <c r="A1130">
        <v>741372525</v>
      </c>
      <c r="B1130" t="s">
        <v>934</v>
      </c>
      <c r="C1130">
        <v>316</v>
      </c>
      <c r="D1130">
        <v>78</v>
      </c>
      <c r="E1130">
        <v>80403</v>
      </c>
      <c r="F1130">
        <v>100</v>
      </c>
      <c r="G1130">
        <v>5103</v>
      </c>
      <c r="H1130" t="s">
        <v>922</v>
      </c>
      <c r="I1130">
        <v>2011</v>
      </c>
      <c r="J1130">
        <v>1</v>
      </c>
      <c r="K1130">
        <v>97</v>
      </c>
      <c r="L1130">
        <v>19</v>
      </c>
      <c r="M1130" t="s">
        <v>18</v>
      </c>
      <c r="N1130" t="s">
        <v>19</v>
      </c>
      <c r="O1130" t="s">
        <v>20</v>
      </c>
      <c r="P1130" t="s">
        <v>923</v>
      </c>
    </row>
    <row r="1131" spans="1:16" x14ac:dyDescent="0.2">
      <c r="A1131">
        <v>741372504</v>
      </c>
      <c r="B1131" t="s">
        <v>935</v>
      </c>
      <c r="C1131">
        <v>316</v>
      </c>
      <c r="D1131">
        <v>78</v>
      </c>
      <c r="E1131">
        <v>80403</v>
      </c>
      <c r="F1131">
        <v>100</v>
      </c>
      <c r="G1131">
        <v>5103</v>
      </c>
      <c r="H1131" t="s">
        <v>922</v>
      </c>
      <c r="I1131">
        <v>2008</v>
      </c>
      <c r="J1131">
        <v>1</v>
      </c>
      <c r="K1131">
        <v>97</v>
      </c>
      <c r="L1131">
        <v>19</v>
      </c>
      <c r="M1131" t="s">
        <v>18</v>
      </c>
      <c r="N1131" t="s">
        <v>19</v>
      </c>
      <c r="O1131" t="s">
        <v>20</v>
      </c>
      <c r="P1131" t="s">
        <v>923</v>
      </c>
    </row>
    <row r="1132" spans="1:16" x14ac:dyDescent="0.2">
      <c r="A1132">
        <v>741372526</v>
      </c>
      <c r="B1132" t="s">
        <v>936</v>
      </c>
      <c r="C1132">
        <v>316</v>
      </c>
      <c r="D1132">
        <v>78</v>
      </c>
      <c r="E1132">
        <v>80403</v>
      </c>
      <c r="F1132">
        <v>100</v>
      </c>
      <c r="G1132">
        <v>5103</v>
      </c>
      <c r="H1132" t="s">
        <v>922</v>
      </c>
      <c r="I1132">
        <v>2011</v>
      </c>
      <c r="J1132">
        <v>2</v>
      </c>
      <c r="K1132">
        <v>97</v>
      </c>
      <c r="L1132">
        <v>19</v>
      </c>
      <c r="M1132" t="s">
        <v>18</v>
      </c>
      <c r="N1132" t="s">
        <v>19</v>
      </c>
      <c r="O1132" t="s">
        <v>20</v>
      </c>
      <c r="P1132" t="s">
        <v>923</v>
      </c>
    </row>
    <row r="1133" spans="1:16" x14ac:dyDescent="0.2">
      <c r="A1133">
        <v>741372497</v>
      </c>
      <c r="B1133" t="s">
        <v>937</v>
      </c>
      <c r="C1133">
        <v>316</v>
      </c>
      <c r="D1133">
        <v>78</v>
      </c>
      <c r="E1133">
        <v>80403</v>
      </c>
      <c r="F1133">
        <v>100</v>
      </c>
      <c r="G1133">
        <v>5103</v>
      </c>
      <c r="H1133" t="s">
        <v>922</v>
      </c>
      <c r="I1133">
        <v>2007</v>
      </c>
      <c r="J1133">
        <v>1</v>
      </c>
      <c r="K1133">
        <v>97</v>
      </c>
      <c r="L1133">
        <v>19</v>
      </c>
      <c r="M1133" t="s">
        <v>18</v>
      </c>
      <c r="N1133" t="s">
        <v>19</v>
      </c>
      <c r="O1133" t="s">
        <v>20</v>
      </c>
      <c r="P1133" t="s">
        <v>923</v>
      </c>
    </row>
    <row r="1134" spans="1:16" x14ac:dyDescent="0.2">
      <c r="A1134">
        <v>741372507</v>
      </c>
      <c r="B1134" t="s">
        <v>938</v>
      </c>
      <c r="C1134">
        <v>316</v>
      </c>
      <c r="D1134">
        <v>78</v>
      </c>
      <c r="E1134">
        <v>80403</v>
      </c>
      <c r="F1134">
        <v>100</v>
      </c>
      <c r="G1134">
        <v>5103</v>
      </c>
      <c r="H1134" t="s">
        <v>922</v>
      </c>
      <c r="I1134">
        <v>2008</v>
      </c>
      <c r="J1134">
        <v>4</v>
      </c>
      <c r="K1134">
        <v>97</v>
      </c>
      <c r="L1134">
        <v>19</v>
      </c>
      <c r="M1134" t="s">
        <v>18</v>
      </c>
      <c r="N1134" t="s">
        <v>19</v>
      </c>
      <c r="O1134" t="s">
        <v>20</v>
      </c>
      <c r="P1134" t="s">
        <v>923</v>
      </c>
    </row>
    <row r="1135" spans="1:16" x14ac:dyDescent="0.2">
      <c r="A1135">
        <v>741372499</v>
      </c>
      <c r="B1135" t="s">
        <v>939</v>
      </c>
      <c r="C1135">
        <v>316</v>
      </c>
      <c r="D1135">
        <v>78</v>
      </c>
      <c r="E1135">
        <v>80403</v>
      </c>
      <c r="F1135">
        <v>100</v>
      </c>
      <c r="G1135">
        <v>5103</v>
      </c>
      <c r="H1135" t="s">
        <v>922</v>
      </c>
      <c r="I1135">
        <v>2007</v>
      </c>
      <c r="J1135">
        <v>3</v>
      </c>
      <c r="K1135">
        <v>97</v>
      </c>
      <c r="L1135">
        <v>19</v>
      </c>
      <c r="M1135" t="s">
        <v>18</v>
      </c>
      <c r="N1135" t="s">
        <v>19</v>
      </c>
      <c r="O1135" t="s">
        <v>20</v>
      </c>
      <c r="P1135" t="s">
        <v>923</v>
      </c>
    </row>
    <row r="1136" spans="1:16" x14ac:dyDescent="0.2">
      <c r="A1136">
        <v>741372521</v>
      </c>
      <c r="B1136" t="s">
        <v>940</v>
      </c>
      <c r="C1136">
        <v>316</v>
      </c>
      <c r="D1136">
        <v>78</v>
      </c>
      <c r="E1136">
        <v>80403</v>
      </c>
      <c r="F1136">
        <v>100</v>
      </c>
      <c r="G1136">
        <v>5103</v>
      </c>
      <c r="H1136" t="s">
        <v>922</v>
      </c>
      <c r="I1136">
        <v>2010</v>
      </c>
      <c r="J1136">
        <v>4</v>
      </c>
      <c r="K1136">
        <v>97</v>
      </c>
      <c r="L1136">
        <v>19</v>
      </c>
      <c r="M1136" t="s">
        <v>18</v>
      </c>
      <c r="N1136" t="s">
        <v>19</v>
      </c>
      <c r="O1136" t="s">
        <v>20</v>
      </c>
      <c r="P1136" t="s">
        <v>923</v>
      </c>
    </row>
    <row r="1137" spans="1:16" x14ac:dyDescent="0.2">
      <c r="A1137">
        <v>741372455</v>
      </c>
      <c r="B1137" t="s">
        <v>941</v>
      </c>
      <c r="C1137">
        <v>316</v>
      </c>
      <c r="D1137">
        <v>78</v>
      </c>
      <c r="E1137">
        <v>80403</v>
      </c>
      <c r="F1137">
        <v>100</v>
      </c>
      <c r="G1137">
        <v>5103</v>
      </c>
      <c r="H1137" t="s">
        <v>922</v>
      </c>
      <c r="I1137">
        <v>2001</v>
      </c>
      <c r="J1137">
        <v>1</v>
      </c>
      <c r="K1137">
        <v>97</v>
      </c>
      <c r="L1137">
        <v>19</v>
      </c>
      <c r="M1137" t="s">
        <v>18</v>
      </c>
      <c r="N1137" t="s">
        <v>19</v>
      </c>
      <c r="O1137" t="s">
        <v>20</v>
      </c>
      <c r="P1137" t="s">
        <v>923</v>
      </c>
    </row>
    <row r="1138" spans="1:16" x14ac:dyDescent="0.2">
      <c r="A1138">
        <v>741372448</v>
      </c>
      <c r="B1138" t="s">
        <v>942</v>
      </c>
      <c r="C1138">
        <v>316</v>
      </c>
      <c r="D1138">
        <v>78</v>
      </c>
      <c r="E1138">
        <v>80403</v>
      </c>
      <c r="F1138">
        <v>100</v>
      </c>
      <c r="G1138">
        <v>5103</v>
      </c>
      <c r="H1138" t="s">
        <v>922</v>
      </c>
      <c r="I1138">
        <v>2000</v>
      </c>
      <c r="J1138">
        <v>1</v>
      </c>
      <c r="K1138">
        <v>97</v>
      </c>
      <c r="L1138">
        <v>19</v>
      </c>
      <c r="M1138" t="s">
        <v>18</v>
      </c>
      <c r="N1138" t="s">
        <v>19</v>
      </c>
      <c r="O1138" t="s">
        <v>20</v>
      </c>
      <c r="P1138" t="s">
        <v>923</v>
      </c>
    </row>
    <row r="1139" spans="1:16" x14ac:dyDescent="0.2">
      <c r="A1139">
        <v>741372456</v>
      </c>
      <c r="B1139" t="s">
        <v>943</v>
      </c>
      <c r="C1139">
        <v>316</v>
      </c>
      <c r="D1139">
        <v>78</v>
      </c>
      <c r="E1139">
        <v>80403</v>
      </c>
      <c r="F1139">
        <v>100</v>
      </c>
      <c r="G1139">
        <v>5103</v>
      </c>
      <c r="H1139" t="s">
        <v>922</v>
      </c>
      <c r="I1139">
        <v>2001</v>
      </c>
      <c r="J1139">
        <v>2</v>
      </c>
      <c r="K1139">
        <v>97</v>
      </c>
      <c r="L1139">
        <v>19</v>
      </c>
      <c r="M1139" t="s">
        <v>18</v>
      </c>
      <c r="N1139" t="s">
        <v>19</v>
      </c>
      <c r="O1139" t="s">
        <v>20</v>
      </c>
      <c r="P1139" t="s">
        <v>923</v>
      </c>
    </row>
    <row r="1140" spans="1:16" x14ac:dyDescent="0.2">
      <c r="A1140">
        <v>741372449</v>
      </c>
      <c r="B1140" t="s">
        <v>944</v>
      </c>
      <c r="C1140">
        <v>316</v>
      </c>
      <c r="D1140">
        <v>78</v>
      </c>
      <c r="E1140">
        <v>80403</v>
      </c>
      <c r="F1140">
        <v>100</v>
      </c>
      <c r="G1140">
        <v>5103</v>
      </c>
      <c r="H1140" t="s">
        <v>922</v>
      </c>
      <c r="I1140">
        <v>2000</v>
      </c>
      <c r="J1140">
        <v>2</v>
      </c>
      <c r="K1140">
        <v>97</v>
      </c>
      <c r="L1140">
        <v>19</v>
      </c>
      <c r="M1140" t="s">
        <v>18</v>
      </c>
      <c r="N1140" t="s">
        <v>19</v>
      </c>
      <c r="O1140" t="s">
        <v>20</v>
      </c>
      <c r="P1140" t="s">
        <v>923</v>
      </c>
    </row>
    <row r="1141" spans="1:16" x14ac:dyDescent="0.2">
      <c r="A1141">
        <v>741372450</v>
      </c>
      <c r="B1141" t="s">
        <v>945</v>
      </c>
      <c r="C1141">
        <v>316</v>
      </c>
      <c r="D1141">
        <v>78</v>
      </c>
      <c r="E1141">
        <v>80403</v>
      </c>
      <c r="F1141">
        <v>100</v>
      </c>
      <c r="G1141">
        <v>5103</v>
      </c>
      <c r="H1141" t="s">
        <v>922</v>
      </c>
      <c r="I1141">
        <v>2000</v>
      </c>
      <c r="J1141">
        <v>3</v>
      </c>
      <c r="K1141">
        <v>97</v>
      </c>
      <c r="L1141">
        <v>19</v>
      </c>
      <c r="M1141" t="s">
        <v>18</v>
      </c>
      <c r="N1141" t="s">
        <v>19</v>
      </c>
      <c r="O1141" t="s">
        <v>20</v>
      </c>
      <c r="P1141" t="s">
        <v>923</v>
      </c>
    </row>
    <row r="1142" spans="1:16" x14ac:dyDescent="0.2">
      <c r="A1142">
        <v>741372458</v>
      </c>
      <c r="B1142" t="s">
        <v>946</v>
      </c>
      <c r="C1142">
        <v>316</v>
      </c>
      <c r="D1142">
        <v>78</v>
      </c>
      <c r="E1142">
        <v>80403</v>
      </c>
      <c r="F1142">
        <v>100</v>
      </c>
      <c r="G1142">
        <v>5103</v>
      </c>
      <c r="H1142" t="s">
        <v>922</v>
      </c>
      <c r="I1142">
        <v>2001</v>
      </c>
      <c r="J1142">
        <v>4</v>
      </c>
      <c r="K1142">
        <v>97</v>
      </c>
      <c r="L1142">
        <v>19</v>
      </c>
      <c r="M1142" t="s">
        <v>18</v>
      </c>
      <c r="N1142" t="s">
        <v>19</v>
      </c>
      <c r="O1142" t="s">
        <v>20</v>
      </c>
      <c r="P1142" t="s">
        <v>923</v>
      </c>
    </row>
    <row r="1143" spans="1:16" x14ac:dyDescent="0.2">
      <c r="A1143">
        <v>741372457</v>
      </c>
      <c r="B1143" t="s">
        <v>947</v>
      </c>
      <c r="C1143">
        <v>316</v>
      </c>
      <c r="D1143">
        <v>78</v>
      </c>
      <c r="E1143">
        <v>80403</v>
      </c>
      <c r="F1143">
        <v>100</v>
      </c>
      <c r="G1143">
        <v>5103</v>
      </c>
      <c r="H1143" t="s">
        <v>922</v>
      </c>
      <c r="I1143">
        <v>2001</v>
      </c>
      <c r="J1143">
        <v>3</v>
      </c>
      <c r="K1143">
        <v>97</v>
      </c>
      <c r="L1143">
        <v>19</v>
      </c>
      <c r="M1143" t="s">
        <v>18</v>
      </c>
      <c r="N1143" t="s">
        <v>19</v>
      </c>
      <c r="O1143" t="s">
        <v>20</v>
      </c>
      <c r="P1143" t="s">
        <v>923</v>
      </c>
    </row>
    <row r="1144" spans="1:16" x14ac:dyDescent="0.2">
      <c r="A1144">
        <v>741372451</v>
      </c>
      <c r="B1144" t="s">
        <v>948</v>
      </c>
      <c r="C1144">
        <v>316</v>
      </c>
      <c r="D1144">
        <v>78</v>
      </c>
      <c r="E1144">
        <v>80403</v>
      </c>
      <c r="F1144">
        <v>100</v>
      </c>
      <c r="G1144">
        <v>5103</v>
      </c>
      <c r="H1144" t="s">
        <v>922</v>
      </c>
      <c r="I1144">
        <v>2000</v>
      </c>
      <c r="J1144">
        <v>4</v>
      </c>
      <c r="K1144">
        <v>97</v>
      </c>
      <c r="L1144">
        <v>19</v>
      </c>
      <c r="M1144" t="s">
        <v>18</v>
      </c>
      <c r="N1144" t="s">
        <v>19</v>
      </c>
      <c r="O1144" t="s">
        <v>20</v>
      </c>
      <c r="P1144" t="s">
        <v>923</v>
      </c>
    </row>
    <row r="1145" spans="1:16" x14ac:dyDescent="0.2">
      <c r="A1145">
        <v>741372472</v>
      </c>
      <c r="B1145" t="s">
        <v>949</v>
      </c>
      <c r="C1145">
        <v>316</v>
      </c>
      <c r="D1145">
        <v>78</v>
      </c>
      <c r="E1145">
        <v>80403</v>
      </c>
      <c r="F1145">
        <v>100</v>
      </c>
      <c r="G1145">
        <v>5103</v>
      </c>
      <c r="H1145" t="s">
        <v>922</v>
      </c>
      <c r="I1145">
        <v>2003</v>
      </c>
      <c r="J1145">
        <v>4</v>
      </c>
      <c r="K1145">
        <v>97</v>
      </c>
      <c r="L1145">
        <v>19</v>
      </c>
      <c r="M1145" t="s">
        <v>18</v>
      </c>
      <c r="N1145" t="s">
        <v>19</v>
      </c>
      <c r="O1145" t="s">
        <v>20</v>
      </c>
      <c r="P1145" t="s">
        <v>923</v>
      </c>
    </row>
    <row r="1146" spans="1:16" x14ac:dyDescent="0.2">
      <c r="A1146">
        <v>741372476</v>
      </c>
      <c r="B1146" t="s">
        <v>945</v>
      </c>
      <c r="C1146">
        <v>316</v>
      </c>
      <c r="D1146">
        <v>78</v>
      </c>
      <c r="E1146">
        <v>80403</v>
      </c>
      <c r="F1146">
        <v>100</v>
      </c>
      <c r="G1146">
        <v>5103</v>
      </c>
      <c r="H1146" t="s">
        <v>922</v>
      </c>
      <c r="I1146">
        <v>2004</v>
      </c>
      <c r="J1146">
        <v>1</v>
      </c>
      <c r="K1146">
        <v>97</v>
      </c>
      <c r="L1146">
        <v>19</v>
      </c>
      <c r="M1146" t="s">
        <v>18</v>
      </c>
      <c r="N1146" t="s">
        <v>19</v>
      </c>
      <c r="O1146" t="s">
        <v>20</v>
      </c>
      <c r="P1146" t="s">
        <v>923</v>
      </c>
    </row>
    <row r="1147" spans="1:16" x14ac:dyDescent="0.2">
      <c r="A1147">
        <v>741372483</v>
      </c>
      <c r="B1147" t="s">
        <v>950</v>
      </c>
      <c r="C1147">
        <v>316</v>
      </c>
      <c r="D1147">
        <v>78</v>
      </c>
      <c r="E1147">
        <v>80403</v>
      </c>
      <c r="F1147">
        <v>100</v>
      </c>
      <c r="G1147">
        <v>5103</v>
      </c>
      <c r="H1147" t="s">
        <v>922</v>
      </c>
      <c r="I1147">
        <v>2005</v>
      </c>
      <c r="J1147">
        <v>1</v>
      </c>
      <c r="K1147">
        <v>97</v>
      </c>
      <c r="L1147">
        <v>19</v>
      </c>
      <c r="M1147" t="s">
        <v>18</v>
      </c>
      <c r="N1147" t="s">
        <v>19</v>
      </c>
      <c r="O1147" t="s">
        <v>20</v>
      </c>
      <c r="P1147" t="s">
        <v>923</v>
      </c>
    </row>
    <row r="1148" spans="1:16" x14ac:dyDescent="0.2">
      <c r="A1148">
        <v>741372485</v>
      </c>
      <c r="B1148" t="s">
        <v>951</v>
      </c>
      <c r="C1148">
        <v>316</v>
      </c>
      <c r="D1148">
        <v>78</v>
      </c>
      <c r="E1148">
        <v>80403</v>
      </c>
      <c r="F1148">
        <v>100</v>
      </c>
      <c r="G1148">
        <v>5103</v>
      </c>
      <c r="H1148" t="s">
        <v>922</v>
      </c>
      <c r="I1148">
        <v>2005</v>
      </c>
      <c r="J1148">
        <v>3</v>
      </c>
      <c r="K1148">
        <v>97</v>
      </c>
      <c r="L1148">
        <v>19</v>
      </c>
      <c r="M1148" t="s">
        <v>18</v>
      </c>
      <c r="N1148" t="s">
        <v>19</v>
      </c>
      <c r="O1148" t="s">
        <v>20</v>
      </c>
      <c r="P1148" t="s">
        <v>923</v>
      </c>
    </row>
    <row r="1149" spans="1:16" x14ac:dyDescent="0.2">
      <c r="A1149">
        <v>741372463</v>
      </c>
      <c r="B1149" t="s">
        <v>952</v>
      </c>
      <c r="C1149">
        <v>316</v>
      </c>
      <c r="D1149">
        <v>78</v>
      </c>
      <c r="E1149">
        <v>80403</v>
      </c>
      <c r="F1149">
        <v>100</v>
      </c>
      <c r="G1149">
        <v>5103</v>
      </c>
      <c r="H1149" t="s">
        <v>922</v>
      </c>
      <c r="I1149">
        <v>2002</v>
      </c>
      <c r="J1149">
        <v>2</v>
      </c>
      <c r="K1149">
        <v>97</v>
      </c>
      <c r="L1149">
        <v>19</v>
      </c>
      <c r="M1149" t="s">
        <v>18</v>
      </c>
      <c r="N1149" t="s">
        <v>19</v>
      </c>
      <c r="O1149" t="s">
        <v>20</v>
      </c>
      <c r="P1149" t="s">
        <v>923</v>
      </c>
    </row>
    <row r="1150" spans="1:16" x14ac:dyDescent="0.2">
      <c r="A1150">
        <v>741372532</v>
      </c>
      <c r="B1150" t="s">
        <v>953</v>
      </c>
      <c r="C1150">
        <v>316</v>
      </c>
      <c r="D1150">
        <v>78</v>
      </c>
      <c r="E1150">
        <v>80403</v>
      </c>
      <c r="F1150">
        <v>100</v>
      </c>
      <c r="G1150">
        <v>5103</v>
      </c>
      <c r="H1150" t="s">
        <v>922</v>
      </c>
      <c r="I1150">
        <v>2012</v>
      </c>
      <c r="J1150">
        <v>1</v>
      </c>
      <c r="K1150">
        <v>97</v>
      </c>
      <c r="L1150">
        <v>19</v>
      </c>
      <c r="M1150" t="s">
        <v>18</v>
      </c>
      <c r="N1150" t="s">
        <v>19</v>
      </c>
      <c r="O1150" t="s">
        <v>20</v>
      </c>
      <c r="P1150" t="s">
        <v>923</v>
      </c>
    </row>
    <row r="1151" spans="1:16" x14ac:dyDescent="0.2">
      <c r="A1151">
        <v>741372484</v>
      </c>
      <c r="B1151" t="s">
        <v>954</v>
      </c>
      <c r="C1151">
        <v>316</v>
      </c>
      <c r="D1151">
        <v>78</v>
      </c>
      <c r="E1151">
        <v>80403</v>
      </c>
      <c r="F1151">
        <v>100</v>
      </c>
      <c r="G1151">
        <v>5103</v>
      </c>
      <c r="H1151" t="s">
        <v>922</v>
      </c>
      <c r="I1151">
        <v>2005</v>
      </c>
      <c r="J1151">
        <v>2</v>
      </c>
      <c r="K1151">
        <v>97</v>
      </c>
      <c r="L1151">
        <v>19</v>
      </c>
      <c r="M1151" t="s">
        <v>18</v>
      </c>
      <c r="N1151" t="s">
        <v>19</v>
      </c>
      <c r="O1151" t="s">
        <v>20</v>
      </c>
      <c r="P1151" t="s">
        <v>923</v>
      </c>
    </row>
    <row r="1152" spans="1:16" x14ac:dyDescent="0.2">
      <c r="A1152">
        <v>741372486</v>
      </c>
      <c r="B1152" t="s">
        <v>937</v>
      </c>
      <c r="C1152">
        <v>316</v>
      </c>
      <c r="D1152">
        <v>78</v>
      </c>
      <c r="E1152">
        <v>80403</v>
      </c>
      <c r="F1152">
        <v>100</v>
      </c>
      <c r="G1152">
        <v>5103</v>
      </c>
      <c r="H1152" t="s">
        <v>922</v>
      </c>
      <c r="I1152">
        <v>2005</v>
      </c>
      <c r="J1152">
        <v>4</v>
      </c>
      <c r="K1152">
        <v>97</v>
      </c>
      <c r="L1152">
        <v>19</v>
      </c>
      <c r="M1152" t="s">
        <v>18</v>
      </c>
      <c r="N1152" t="s">
        <v>19</v>
      </c>
      <c r="O1152" t="s">
        <v>20</v>
      </c>
      <c r="P1152" t="s">
        <v>923</v>
      </c>
    </row>
    <row r="1153" spans="1:16" x14ac:dyDescent="0.2">
      <c r="A1153">
        <v>741372491</v>
      </c>
      <c r="B1153" t="s">
        <v>955</v>
      </c>
      <c r="C1153">
        <v>316</v>
      </c>
      <c r="D1153">
        <v>78</v>
      </c>
      <c r="E1153">
        <v>80403</v>
      </c>
      <c r="F1153">
        <v>100</v>
      </c>
      <c r="G1153">
        <v>5103</v>
      </c>
      <c r="H1153" t="s">
        <v>922</v>
      </c>
      <c r="I1153">
        <v>2006</v>
      </c>
      <c r="J1153">
        <v>2</v>
      </c>
      <c r="K1153">
        <v>97</v>
      </c>
      <c r="L1153">
        <v>19</v>
      </c>
      <c r="M1153" t="s">
        <v>18</v>
      </c>
      <c r="N1153" t="s">
        <v>19</v>
      </c>
      <c r="O1153" t="s">
        <v>20</v>
      </c>
      <c r="P1153" t="s">
        <v>923</v>
      </c>
    </row>
    <row r="1154" spans="1:16" x14ac:dyDescent="0.2">
      <c r="A1154">
        <v>741372469</v>
      </c>
      <c r="B1154" t="s">
        <v>956</v>
      </c>
      <c r="C1154">
        <v>316</v>
      </c>
      <c r="D1154">
        <v>78</v>
      </c>
      <c r="E1154">
        <v>80403</v>
      </c>
      <c r="F1154">
        <v>100</v>
      </c>
      <c r="G1154">
        <v>5103</v>
      </c>
      <c r="H1154" t="s">
        <v>922</v>
      </c>
      <c r="I1154">
        <v>2003</v>
      </c>
      <c r="J1154">
        <v>1</v>
      </c>
      <c r="K1154">
        <v>97</v>
      </c>
      <c r="L1154">
        <v>19</v>
      </c>
      <c r="M1154" t="s">
        <v>18</v>
      </c>
      <c r="N1154" t="s">
        <v>19</v>
      </c>
      <c r="O1154" t="s">
        <v>20</v>
      </c>
      <c r="P1154" t="s">
        <v>923</v>
      </c>
    </row>
    <row r="1155" spans="1:16" x14ac:dyDescent="0.2">
      <c r="A1155">
        <v>741372470</v>
      </c>
      <c r="B1155" t="s">
        <v>957</v>
      </c>
      <c r="C1155">
        <v>316</v>
      </c>
      <c r="D1155">
        <v>78</v>
      </c>
      <c r="E1155">
        <v>80403</v>
      </c>
      <c r="F1155">
        <v>100</v>
      </c>
      <c r="G1155">
        <v>5103</v>
      </c>
      <c r="H1155" t="s">
        <v>922</v>
      </c>
      <c r="I1155">
        <v>2003</v>
      </c>
      <c r="J1155">
        <v>2</v>
      </c>
      <c r="K1155">
        <v>97</v>
      </c>
      <c r="L1155">
        <v>19</v>
      </c>
      <c r="M1155" t="s">
        <v>18</v>
      </c>
      <c r="N1155" t="s">
        <v>19</v>
      </c>
      <c r="O1155" t="s">
        <v>20</v>
      </c>
      <c r="P1155" t="s">
        <v>923</v>
      </c>
    </row>
    <row r="1156" spans="1:16" x14ac:dyDescent="0.2">
      <c r="A1156">
        <v>741372478</v>
      </c>
      <c r="B1156" t="s">
        <v>958</v>
      </c>
      <c r="C1156">
        <v>316</v>
      </c>
      <c r="D1156">
        <v>78</v>
      </c>
      <c r="E1156">
        <v>80403</v>
      </c>
      <c r="F1156">
        <v>100</v>
      </c>
      <c r="G1156">
        <v>5103</v>
      </c>
      <c r="H1156" t="s">
        <v>922</v>
      </c>
      <c r="I1156">
        <v>2004</v>
      </c>
      <c r="J1156">
        <v>3</v>
      </c>
      <c r="K1156">
        <v>97</v>
      </c>
      <c r="L1156">
        <v>19</v>
      </c>
      <c r="M1156" t="s">
        <v>18</v>
      </c>
      <c r="N1156" t="s">
        <v>19</v>
      </c>
      <c r="O1156" t="s">
        <v>20</v>
      </c>
      <c r="P1156" t="s">
        <v>923</v>
      </c>
    </row>
    <row r="1157" spans="1:16" x14ac:dyDescent="0.2">
      <c r="A1157">
        <v>741372492</v>
      </c>
      <c r="B1157" t="s">
        <v>959</v>
      </c>
      <c r="C1157">
        <v>316</v>
      </c>
      <c r="D1157">
        <v>78</v>
      </c>
      <c r="E1157">
        <v>80403</v>
      </c>
      <c r="F1157">
        <v>100</v>
      </c>
      <c r="G1157">
        <v>5103</v>
      </c>
      <c r="H1157" t="s">
        <v>922</v>
      </c>
      <c r="I1157">
        <v>2006</v>
      </c>
      <c r="J1157">
        <v>3</v>
      </c>
      <c r="K1157">
        <v>97</v>
      </c>
      <c r="L1157">
        <v>19</v>
      </c>
      <c r="M1157" t="s">
        <v>18</v>
      </c>
      <c r="N1157" t="s">
        <v>19</v>
      </c>
      <c r="O1157" t="s">
        <v>20</v>
      </c>
      <c r="P1157" t="s">
        <v>923</v>
      </c>
    </row>
    <row r="1158" spans="1:16" x14ac:dyDescent="0.2">
      <c r="A1158">
        <v>741372465</v>
      </c>
      <c r="B1158" t="s">
        <v>960</v>
      </c>
      <c r="C1158">
        <v>316</v>
      </c>
      <c r="D1158">
        <v>78</v>
      </c>
      <c r="E1158">
        <v>80403</v>
      </c>
      <c r="F1158">
        <v>100</v>
      </c>
      <c r="G1158">
        <v>5103</v>
      </c>
      <c r="H1158" t="s">
        <v>922</v>
      </c>
      <c r="I1158">
        <v>2002</v>
      </c>
      <c r="J1158">
        <v>4</v>
      </c>
      <c r="K1158">
        <v>97</v>
      </c>
      <c r="L1158">
        <v>19</v>
      </c>
      <c r="M1158" t="s">
        <v>18</v>
      </c>
      <c r="N1158" t="s">
        <v>19</v>
      </c>
      <c r="O1158" t="s">
        <v>20</v>
      </c>
      <c r="P1158" t="s">
        <v>923</v>
      </c>
    </row>
    <row r="1159" spans="1:16" x14ac:dyDescent="0.2">
      <c r="A1159">
        <v>741372533</v>
      </c>
      <c r="B1159" t="s">
        <v>961</v>
      </c>
      <c r="C1159">
        <v>316</v>
      </c>
      <c r="D1159">
        <v>78</v>
      </c>
      <c r="E1159">
        <v>80403</v>
      </c>
      <c r="F1159">
        <v>100</v>
      </c>
      <c r="G1159">
        <v>5103</v>
      </c>
      <c r="H1159" t="s">
        <v>922</v>
      </c>
      <c r="I1159">
        <v>2012</v>
      </c>
      <c r="J1159">
        <v>2</v>
      </c>
      <c r="K1159">
        <v>97</v>
      </c>
      <c r="L1159">
        <v>19</v>
      </c>
      <c r="M1159" t="s">
        <v>18</v>
      </c>
      <c r="N1159" t="s">
        <v>19</v>
      </c>
      <c r="O1159" t="s">
        <v>20</v>
      </c>
      <c r="P1159" t="s">
        <v>923</v>
      </c>
    </row>
    <row r="1160" spans="1:16" x14ac:dyDescent="0.2">
      <c r="A1160">
        <v>741372477</v>
      </c>
      <c r="B1160" t="s">
        <v>962</v>
      </c>
      <c r="C1160">
        <v>316</v>
      </c>
      <c r="D1160">
        <v>78</v>
      </c>
      <c r="E1160">
        <v>80403</v>
      </c>
      <c r="F1160">
        <v>100</v>
      </c>
      <c r="G1160">
        <v>5103</v>
      </c>
      <c r="H1160" t="s">
        <v>922</v>
      </c>
      <c r="I1160">
        <v>2004</v>
      </c>
      <c r="J1160">
        <v>2</v>
      </c>
      <c r="K1160">
        <v>97</v>
      </c>
      <c r="L1160">
        <v>19</v>
      </c>
      <c r="M1160" t="s">
        <v>18</v>
      </c>
      <c r="N1160" t="s">
        <v>19</v>
      </c>
      <c r="O1160" t="s">
        <v>20</v>
      </c>
      <c r="P1160" t="s">
        <v>923</v>
      </c>
    </row>
    <row r="1161" spans="1:16" x14ac:dyDescent="0.2">
      <c r="A1161">
        <v>741372493</v>
      </c>
      <c r="B1161" t="s">
        <v>963</v>
      </c>
      <c r="C1161">
        <v>316</v>
      </c>
      <c r="D1161">
        <v>78</v>
      </c>
      <c r="E1161">
        <v>80403</v>
      </c>
      <c r="F1161">
        <v>100</v>
      </c>
      <c r="G1161">
        <v>5103</v>
      </c>
      <c r="H1161" t="s">
        <v>922</v>
      </c>
      <c r="I1161">
        <v>2006</v>
      </c>
      <c r="J1161">
        <v>4</v>
      </c>
      <c r="K1161">
        <v>97</v>
      </c>
      <c r="L1161">
        <v>19</v>
      </c>
      <c r="M1161" t="s">
        <v>18</v>
      </c>
      <c r="N1161" t="s">
        <v>19</v>
      </c>
      <c r="O1161" t="s">
        <v>20</v>
      </c>
      <c r="P1161" t="s">
        <v>923</v>
      </c>
    </row>
    <row r="1162" spans="1:16" x14ac:dyDescent="0.2">
      <c r="A1162">
        <v>741372471</v>
      </c>
      <c r="B1162" t="s">
        <v>964</v>
      </c>
      <c r="C1162">
        <v>316</v>
      </c>
      <c r="D1162">
        <v>78</v>
      </c>
      <c r="E1162">
        <v>80403</v>
      </c>
      <c r="F1162">
        <v>100</v>
      </c>
      <c r="G1162">
        <v>5103</v>
      </c>
      <c r="H1162" t="s">
        <v>922</v>
      </c>
      <c r="I1162">
        <v>2003</v>
      </c>
      <c r="J1162">
        <v>3</v>
      </c>
      <c r="K1162">
        <v>97</v>
      </c>
      <c r="L1162">
        <v>19</v>
      </c>
      <c r="M1162" t="s">
        <v>18</v>
      </c>
      <c r="N1162" t="s">
        <v>19</v>
      </c>
      <c r="O1162" t="s">
        <v>20</v>
      </c>
      <c r="P1162" t="s">
        <v>923</v>
      </c>
    </row>
    <row r="1163" spans="1:16" x14ac:dyDescent="0.2">
      <c r="A1163">
        <v>741372462</v>
      </c>
      <c r="B1163" t="s">
        <v>965</v>
      </c>
      <c r="C1163">
        <v>316</v>
      </c>
      <c r="D1163">
        <v>78</v>
      </c>
      <c r="E1163">
        <v>80403</v>
      </c>
      <c r="F1163">
        <v>100</v>
      </c>
      <c r="G1163">
        <v>5103</v>
      </c>
      <c r="H1163" t="s">
        <v>922</v>
      </c>
      <c r="I1163">
        <v>2002</v>
      </c>
      <c r="J1163">
        <v>1</v>
      </c>
      <c r="K1163">
        <v>97</v>
      </c>
      <c r="L1163">
        <v>19</v>
      </c>
      <c r="M1163" t="s">
        <v>18</v>
      </c>
      <c r="N1163" t="s">
        <v>19</v>
      </c>
      <c r="O1163" t="s">
        <v>20</v>
      </c>
      <c r="P1163" t="s">
        <v>923</v>
      </c>
    </row>
    <row r="1164" spans="1:16" x14ac:dyDescent="0.2">
      <c r="A1164">
        <v>741372490</v>
      </c>
      <c r="B1164" t="s">
        <v>966</v>
      </c>
      <c r="C1164">
        <v>316</v>
      </c>
      <c r="D1164">
        <v>78</v>
      </c>
      <c r="E1164">
        <v>80403</v>
      </c>
      <c r="F1164">
        <v>100</v>
      </c>
      <c r="G1164">
        <v>5103</v>
      </c>
      <c r="H1164" t="s">
        <v>922</v>
      </c>
      <c r="I1164">
        <v>2006</v>
      </c>
      <c r="J1164">
        <v>1</v>
      </c>
      <c r="K1164">
        <v>97</v>
      </c>
      <c r="L1164">
        <v>19</v>
      </c>
      <c r="M1164" t="s">
        <v>18</v>
      </c>
      <c r="N1164" t="s">
        <v>19</v>
      </c>
      <c r="O1164" t="s">
        <v>20</v>
      </c>
      <c r="P1164" t="s">
        <v>923</v>
      </c>
    </row>
    <row r="1165" spans="1:16" x14ac:dyDescent="0.2">
      <c r="A1165">
        <v>741372464</v>
      </c>
      <c r="B1165" t="s">
        <v>967</v>
      </c>
      <c r="C1165">
        <v>316</v>
      </c>
      <c r="D1165">
        <v>78</v>
      </c>
      <c r="E1165">
        <v>80403</v>
      </c>
      <c r="F1165">
        <v>100</v>
      </c>
      <c r="G1165">
        <v>5103</v>
      </c>
      <c r="H1165" t="s">
        <v>922</v>
      </c>
      <c r="I1165">
        <v>2002</v>
      </c>
      <c r="J1165">
        <v>3</v>
      </c>
      <c r="K1165">
        <v>97</v>
      </c>
      <c r="L1165">
        <v>19</v>
      </c>
      <c r="M1165" t="s">
        <v>18</v>
      </c>
      <c r="N1165" t="s">
        <v>19</v>
      </c>
      <c r="O1165" t="s">
        <v>20</v>
      </c>
      <c r="P1165" t="s">
        <v>923</v>
      </c>
    </row>
    <row r="1166" spans="1:16" x14ac:dyDescent="0.2">
      <c r="A1166">
        <v>741372479</v>
      </c>
      <c r="B1166" t="s">
        <v>968</v>
      </c>
      <c r="C1166">
        <v>316</v>
      </c>
      <c r="D1166">
        <v>78</v>
      </c>
      <c r="E1166">
        <v>80403</v>
      </c>
      <c r="F1166">
        <v>100</v>
      </c>
      <c r="G1166">
        <v>5103</v>
      </c>
      <c r="H1166" t="s">
        <v>922</v>
      </c>
      <c r="I1166">
        <v>2004</v>
      </c>
      <c r="J1166">
        <v>4</v>
      </c>
      <c r="K1166">
        <v>97</v>
      </c>
      <c r="L1166">
        <v>19</v>
      </c>
      <c r="M1166" t="s">
        <v>18</v>
      </c>
      <c r="N1166" t="s">
        <v>19</v>
      </c>
      <c r="O1166" t="s">
        <v>20</v>
      </c>
      <c r="P1166" t="s">
        <v>923</v>
      </c>
    </row>
    <row r="1167" spans="1:16" x14ac:dyDescent="0.2">
      <c r="A1167">
        <v>741372534</v>
      </c>
      <c r="B1167" t="s">
        <v>969</v>
      </c>
      <c r="C1167">
        <v>316</v>
      </c>
      <c r="D1167">
        <v>78</v>
      </c>
      <c r="E1167">
        <v>80403</v>
      </c>
      <c r="F1167">
        <v>100</v>
      </c>
      <c r="G1167">
        <v>5103</v>
      </c>
      <c r="H1167" t="s">
        <v>922</v>
      </c>
      <c r="I1167">
        <v>2012</v>
      </c>
      <c r="J1167">
        <v>3</v>
      </c>
      <c r="K1167">
        <v>97</v>
      </c>
      <c r="L1167">
        <v>19</v>
      </c>
      <c r="M1167" t="s">
        <v>18</v>
      </c>
      <c r="N1167" t="s">
        <v>19</v>
      </c>
      <c r="O1167" t="s">
        <v>20</v>
      </c>
      <c r="P1167" t="s">
        <v>923</v>
      </c>
    </row>
    <row r="1168" spans="1:16" x14ac:dyDescent="0.2">
      <c r="A1168">
        <v>741372539</v>
      </c>
      <c r="B1168" t="s">
        <v>970</v>
      </c>
      <c r="C1168">
        <v>316</v>
      </c>
      <c r="D1168">
        <v>78</v>
      </c>
      <c r="E1168">
        <v>80403</v>
      </c>
      <c r="F1168">
        <v>100</v>
      </c>
      <c r="G1168">
        <v>5103</v>
      </c>
      <c r="H1168" t="s">
        <v>922</v>
      </c>
      <c r="I1168">
        <v>2013</v>
      </c>
      <c r="J1168">
        <v>1</v>
      </c>
      <c r="K1168">
        <v>97</v>
      </c>
      <c r="L1168">
        <v>19</v>
      </c>
      <c r="M1168" t="s">
        <v>18</v>
      </c>
      <c r="N1168" t="s">
        <v>19</v>
      </c>
      <c r="O1168" t="s">
        <v>20</v>
      </c>
      <c r="P1168" t="s">
        <v>923</v>
      </c>
    </row>
    <row r="1169" spans="1:16" x14ac:dyDescent="0.2">
      <c r="A1169">
        <v>741372535</v>
      </c>
      <c r="B1169" t="s">
        <v>971</v>
      </c>
      <c r="C1169">
        <v>316</v>
      </c>
      <c r="D1169">
        <v>78</v>
      </c>
      <c r="E1169">
        <v>80403</v>
      </c>
      <c r="F1169">
        <v>100</v>
      </c>
      <c r="G1169">
        <v>5103</v>
      </c>
      <c r="H1169" t="s">
        <v>922</v>
      </c>
      <c r="I1169">
        <v>2012</v>
      </c>
      <c r="J1169">
        <v>4</v>
      </c>
      <c r="K1169">
        <v>97</v>
      </c>
      <c r="L1169">
        <v>19</v>
      </c>
      <c r="M1169" t="s">
        <v>18</v>
      </c>
      <c r="N1169" t="s">
        <v>19</v>
      </c>
      <c r="O1169" t="s">
        <v>20</v>
      </c>
      <c r="P1169" t="s">
        <v>923</v>
      </c>
    </row>
    <row r="1170" spans="1:16" x14ac:dyDescent="0.2">
      <c r="A1170">
        <v>741372540</v>
      </c>
      <c r="B1170" t="s">
        <v>972</v>
      </c>
      <c r="C1170">
        <v>316</v>
      </c>
      <c r="D1170">
        <v>78</v>
      </c>
      <c r="E1170">
        <v>80403</v>
      </c>
      <c r="F1170">
        <v>100</v>
      </c>
      <c r="G1170">
        <v>5103</v>
      </c>
      <c r="H1170" t="s">
        <v>922</v>
      </c>
      <c r="I1170">
        <v>2013</v>
      </c>
      <c r="J1170">
        <v>2</v>
      </c>
      <c r="K1170">
        <v>97</v>
      </c>
      <c r="L1170">
        <v>19</v>
      </c>
      <c r="M1170" t="s">
        <v>18</v>
      </c>
      <c r="N1170" t="s">
        <v>19</v>
      </c>
      <c r="O1170" t="s">
        <v>20</v>
      </c>
      <c r="P1170" t="s">
        <v>923</v>
      </c>
    </row>
    <row r="1171" spans="1:16" x14ac:dyDescent="0.2">
      <c r="A1171">
        <v>741372541</v>
      </c>
      <c r="B1171" t="s">
        <v>973</v>
      </c>
      <c r="C1171">
        <v>316</v>
      </c>
      <c r="D1171">
        <v>78</v>
      </c>
      <c r="E1171">
        <v>80403</v>
      </c>
      <c r="F1171">
        <v>100</v>
      </c>
      <c r="G1171">
        <v>5103</v>
      </c>
      <c r="H1171" t="s">
        <v>922</v>
      </c>
      <c r="I1171">
        <v>2013</v>
      </c>
      <c r="J1171">
        <v>3</v>
      </c>
      <c r="K1171">
        <v>97</v>
      </c>
      <c r="L1171">
        <v>19</v>
      </c>
      <c r="M1171" t="s">
        <v>18</v>
      </c>
      <c r="N1171" t="s">
        <v>19</v>
      </c>
      <c r="O1171" t="s">
        <v>20</v>
      </c>
      <c r="P1171" t="s">
        <v>923</v>
      </c>
    </row>
    <row r="1172" spans="1:16" x14ac:dyDescent="0.2">
      <c r="A1172">
        <v>741372542</v>
      </c>
      <c r="B1172" t="s">
        <v>926</v>
      </c>
      <c r="C1172">
        <v>316</v>
      </c>
      <c r="D1172">
        <v>78</v>
      </c>
      <c r="E1172">
        <v>80403</v>
      </c>
      <c r="F1172">
        <v>100</v>
      </c>
      <c r="G1172">
        <v>5103</v>
      </c>
      <c r="H1172" t="s">
        <v>922</v>
      </c>
      <c r="I1172">
        <v>2013</v>
      </c>
      <c r="J1172">
        <v>4</v>
      </c>
      <c r="K1172">
        <v>97</v>
      </c>
      <c r="L1172">
        <v>19</v>
      </c>
      <c r="M1172" t="s">
        <v>18</v>
      </c>
      <c r="N1172" t="s">
        <v>19</v>
      </c>
      <c r="O1172" t="s">
        <v>20</v>
      </c>
      <c r="P1172" t="s">
        <v>923</v>
      </c>
    </row>
    <row r="1173" spans="1:16" x14ac:dyDescent="0.2">
      <c r="A1173">
        <v>763234580</v>
      </c>
      <c r="B1173" t="s">
        <v>974</v>
      </c>
      <c r="C1173">
        <v>316</v>
      </c>
      <c r="D1173">
        <v>78</v>
      </c>
      <c r="E1173">
        <v>80403</v>
      </c>
      <c r="F1173">
        <v>100</v>
      </c>
      <c r="G1173">
        <v>5103</v>
      </c>
      <c r="H1173" t="s">
        <v>922</v>
      </c>
      <c r="I1173">
        <v>2015</v>
      </c>
      <c r="J1173">
        <v>3</v>
      </c>
      <c r="K1173">
        <v>97</v>
      </c>
      <c r="L1173">
        <v>19</v>
      </c>
      <c r="M1173" t="s">
        <v>18</v>
      </c>
      <c r="N1173" t="s">
        <v>19</v>
      </c>
      <c r="O1173" t="s">
        <v>20</v>
      </c>
      <c r="P1173" t="s">
        <v>923</v>
      </c>
    </row>
    <row r="1174" spans="1:16" x14ac:dyDescent="0.2">
      <c r="A1174">
        <v>746641830</v>
      </c>
      <c r="B1174" t="s">
        <v>975</v>
      </c>
      <c r="C1174">
        <v>316</v>
      </c>
      <c r="D1174">
        <v>78</v>
      </c>
      <c r="E1174">
        <v>80403</v>
      </c>
      <c r="F1174">
        <v>100</v>
      </c>
      <c r="G1174">
        <v>5103</v>
      </c>
      <c r="H1174" t="s">
        <v>922</v>
      </c>
      <c r="I1174">
        <v>2014</v>
      </c>
      <c r="J1174">
        <v>1</v>
      </c>
      <c r="K1174">
        <v>97</v>
      </c>
      <c r="L1174">
        <v>19</v>
      </c>
      <c r="M1174" t="s">
        <v>18</v>
      </c>
      <c r="N1174" t="s">
        <v>19</v>
      </c>
      <c r="O1174" t="s">
        <v>20</v>
      </c>
      <c r="P1174" t="s">
        <v>923</v>
      </c>
    </row>
    <row r="1175" spans="1:16" x14ac:dyDescent="0.2">
      <c r="A1175">
        <v>763234578</v>
      </c>
      <c r="B1175" t="s">
        <v>976</v>
      </c>
      <c r="C1175">
        <v>316</v>
      </c>
      <c r="D1175">
        <v>78</v>
      </c>
      <c r="E1175">
        <v>80403</v>
      </c>
      <c r="F1175">
        <v>100</v>
      </c>
      <c r="G1175">
        <v>5103</v>
      </c>
      <c r="H1175" t="s">
        <v>922</v>
      </c>
      <c r="I1175">
        <v>2015</v>
      </c>
      <c r="J1175">
        <v>1</v>
      </c>
      <c r="K1175">
        <v>97</v>
      </c>
      <c r="L1175">
        <v>19</v>
      </c>
      <c r="M1175" t="s">
        <v>18</v>
      </c>
      <c r="N1175" t="s">
        <v>19</v>
      </c>
      <c r="O1175" t="s">
        <v>20</v>
      </c>
      <c r="P1175" t="s">
        <v>923</v>
      </c>
    </row>
    <row r="1176" spans="1:16" x14ac:dyDescent="0.2">
      <c r="A1176">
        <v>746641831</v>
      </c>
      <c r="B1176" t="s">
        <v>977</v>
      </c>
      <c r="C1176">
        <v>316</v>
      </c>
      <c r="D1176">
        <v>78</v>
      </c>
      <c r="E1176">
        <v>80403</v>
      </c>
      <c r="F1176">
        <v>100</v>
      </c>
      <c r="G1176">
        <v>5103</v>
      </c>
      <c r="H1176" t="s">
        <v>922</v>
      </c>
      <c r="I1176">
        <v>2014</v>
      </c>
      <c r="J1176">
        <v>2</v>
      </c>
      <c r="K1176">
        <v>97</v>
      </c>
      <c r="L1176">
        <v>19</v>
      </c>
      <c r="M1176" t="s">
        <v>18</v>
      </c>
      <c r="N1176" t="s">
        <v>19</v>
      </c>
      <c r="O1176" t="s">
        <v>20</v>
      </c>
      <c r="P1176" t="s">
        <v>923</v>
      </c>
    </row>
    <row r="1177" spans="1:16" x14ac:dyDescent="0.2">
      <c r="A1177">
        <v>746641832</v>
      </c>
      <c r="B1177" t="s">
        <v>978</v>
      </c>
      <c r="C1177">
        <v>316</v>
      </c>
      <c r="D1177">
        <v>78</v>
      </c>
      <c r="E1177">
        <v>80403</v>
      </c>
      <c r="F1177">
        <v>100</v>
      </c>
      <c r="G1177">
        <v>5103</v>
      </c>
      <c r="H1177" t="s">
        <v>922</v>
      </c>
      <c r="I1177">
        <v>2014</v>
      </c>
      <c r="J1177">
        <v>3</v>
      </c>
      <c r="K1177">
        <v>97</v>
      </c>
      <c r="L1177">
        <v>19</v>
      </c>
      <c r="M1177" t="s">
        <v>18</v>
      </c>
      <c r="N1177" t="s">
        <v>19</v>
      </c>
      <c r="O1177" t="s">
        <v>20</v>
      </c>
      <c r="P1177" t="s">
        <v>923</v>
      </c>
    </row>
    <row r="1178" spans="1:16" x14ac:dyDescent="0.2">
      <c r="A1178">
        <v>763234581</v>
      </c>
      <c r="B1178" t="s">
        <v>979</v>
      </c>
      <c r="C1178">
        <v>316</v>
      </c>
      <c r="D1178">
        <v>78</v>
      </c>
      <c r="E1178">
        <v>80403</v>
      </c>
      <c r="F1178">
        <v>100</v>
      </c>
      <c r="G1178">
        <v>5103</v>
      </c>
      <c r="H1178" t="s">
        <v>922</v>
      </c>
      <c r="I1178">
        <v>2015</v>
      </c>
      <c r="J1178">
        <v>4</v>
      </c>
      <c r="K1178">
        <v>97</v>
      </c>
      <c r="L1178">
        <v>19</v>
      </c>
      <c r="M1178" t="s">
        <v>18</v>
      </c>
      <c r="N1178" t="s">
        <v>19</v>
      </c>
      <c r="O1178" t="s">
        <v>20</v>
      </c>
      <c r="P1178" t="s">
        <v>923</v>
      </c>
    </row>
    <row r="1179" spans="1:16" x14ac:dyDescent="0.2">
      <c r="A1179">
        <v>763234579</v>
      </c>
      <c r="B1179" t="s">
        <v>980</v>
      </c>
      <c r="C1179">
        <v>316</v>
      </c>
      <c r="D1179">
        <v>78</v>
      </c>
      <c r="E1179">
        <v>80403</v>
      </c>
      <c r="F1179">
        <v>100</v>
      </c>
      <c r="G1179">
        <v>5103</v>
      </c>
      <c r="H1179" t="s">
        <v>922</v>
      </c>
      <c r="I1179">
        <v>2015</v>
      </c>
      <c r="J1179">
        <v>2</v>
      </c>
      <c r="K1179">
        <v>97</v>
      </c>
      <c r="L1179">
        <v>19</v>
      </c>
      <c r="M1179" t="s">
        <v>18</v>
      </c>
      <c r="N1179" t="s">
        <v>19</v>
      </c>
      <c r="O1179" t="s">
        <v>20</v>
      </c>
      <c r="P1179" t="s">
        <v>923</v>
      </c>
    </row>
    <row r="1180" spans="1:16" x14ac:dyDescent="0.2">
      <c r="A1180">
        <v>746641833</v>
      </c>
      <c r="B1180" t="s">
        <v>981</v>
      </c>
      <c r="C1180">
        <v>316</v>
      </c>
      <c r="D1180">
        <v>78</v>
      </c>
      <c r="E1180">
        <v>80403</v>
      </c>
      <c r="F1180">
        <v>100</v>
      </c>
      <c r="G1180">
        <v>5103</v>
      </c>
      <c r="H1180" t="s">
        <v>922</v>
      </c>
      <c r="I1180">
        <v>2014</v>
      </c>
      <c r="J1180">
        <v>4</v>
      </c>
      <c r="K1180">
        <v>97</v>
      </c>
      <c r="L1180">
        <v>19</v>
      </c>
      <c r="M1180" t="s">
        <v>18</v>
      </c>
      <c r="N1180" t="s">
        <v>19</v>
      </c>
      <c r="O1180" t="s">
        <v>20</v>
      </c>
      <c r="P1180" t="s">
        <v>923</v>
      </c>
    </row>
    <row r="1181" spans="1:16" x14ac:dyDescent="0.2">
      <c r="A1181">
        <v>886220175</v>
      </c>
      <c r="B1181" t="s">
        <v>982</v>
      </c>
      <c r="C1181">
        <v>316</v>
      </c>
      <c r="D1181">
        <v>78</v>
      </c>
      <c r="E1181">
        <v>80403</v>
      </c>
      <c r="F1181">
        <v>100</v>
      </c>
      <c r="G1181">
        <v>5103</v>
      </c>
      <c r="H1181" t="s">
        <v>922</v>
      </c>
      <c r="I1181">
        <v>2018</v>
      </c>
      <c r="J1181">
        <v>4</v>
      </c>
      <c r="K1181">
        <v>97</v>
      </c>
      <c r="L1181">
        <v>19</v>
      </c>
      <c r="M1181" t="s">
        <v>18</v>
      </c>
      <c r="N1181" t="s">
        <v>19</v>
      </c>
      <c r="O1181" t="s">
        <v>20</v>
      </c>
      <c r="P1181" t="s">
        <v>923</v>
      </c>
    </row>
    <row r="1182" spans="1:16" x14ac:dyDescent="0.2">
      <c r="A1182">
        <v>982402697</v>
      </c>
      <c r="B1182" t="s">
        <v>983</v>
      </c>
      <c r="C1182">
        <v>316</v>
      </c>
      <c r="D1182">
        <v>78</v>
      </c>
      <c r="E1182">
        <v>80403</v>
      </c>
      <c r="F1182">
        <v>100</v>
      </c>
      <c r="G1182">
        <v>5103</v>
      </c>
      <c r="H1182" t="s">
        <v>922</v>
      </c>
      <c r="I1182">
        <v>2019</v>
      </c>
      <c r="J1182">
        <v>2</v>
      </c>
      <c r="K1182">
        <v>97</v>
      </c>
      <c r="L1182">
        <v>19</v>
      </c>
      <c r="M1182" t="s">
        <v>18</v>
      </c>
      <c r="N1182" t="s">
        <v>19</v>
      </c>
      <c r="O1182" t="s">
        <v>20</v>
      </c>
      <c r="P1182" t="s">
        <v>923</v>
      </c>
    </row>
    <row r="1183" spans="1:16" x14ac:dyDescent="0.2">
      <c r="A1183">
        <v>1107035914</v>
      </c>
      <c r="B1183" t="s">
        <v>984</v>
      </c>
      <c r="C1183">
        <v>316</v>
      </c>
      <c r="D1183">
        <v>78</v>
      </c>
      <c r="E1183">
        <v>80403</v>
      </c>
      <c r="F1183">
        <v>100</v>
      </c>
      <c r="G1183">
        <v>5103</v>
      </c>
      <c r="H1183" t="s">
        <v>922</v>
      </c>
      <c r="I1183">
        <v>2020</v>
      </c>
      <c r="J1183">
        <v>4</v>
      </c>
      <c r="K1183">
        <v>97</v>
      </c>
      <c r="L1183">
        <v>19</v>
      </c>
      <c r="M1183" t="s">
        <v>18</v>
      </c>
      <c r="N1183" t="s">
        <v>19</v>
      </c>
      <c r="O1183" t="s">
        <v>20</v>
      </c>
      <c r="P1183" t="s">
        <v>923</v>
      </c>
    </row>
    <row r="1184" spans="1:16" x14ac:dyDescent="0.2">
      <c r="A1184">
        <v>840140328</v>
      </c>
      <c r="B1184" t="s">
        <v>985</v>
      </c>
      <c r="C1184">
        <v>316</v>
      </c>
      <c r="D1184">
        <v>78</v>
      </c>
      <c r="E1184">
        <v>80403</v>
      </c>
      <c r="F1184">
        <v>100</v>
      </c>
      <c r="G1184">
        <v>5103</v>
      </c>
      <c r="H1184" t="s">
        <v>922</v>
      </c>
      <c r="I1184">
        <v>2017</v>
      </c>
      <c r="J1184">
        <v>1</v>
      </c>
      <c r="K1184">
        <v>97</v>
      </c>
      <c r="L1184">
        <v>19</v>
      </c>
      <c r="M1184" t="s">
        <v>18</v>
      </c>
      <c r="N1184" t="s">
        <v>19</v>
      </c>
      <c r="O1184" t="s">
        <v>20</v>
      </c>
      <c r="P1184" t="s">
        <v>923</v>
      </c>
    </row>
    <row r="1185" spans="1:16" x14ac:dyDescent="0.2">
      <c r="A1185">
        <v>840141841</v>
      </c>
      <c r="B1185" t="s">
        <v>986</v>
      </c>
      <c r="C1185">
        <v>316</v>
      </c>
      <c r="D1185">
        <v>78</v>
      </c>
      <c r="E1185">
        <v>80403</v>
      </c>
      <c r="F1185">
        <v>100</v>
      </c>
      <c r="G1185">
        <v>5103</v>
      </c>
      <c r="H1185" t="s">
        <v>922</v>
      </c>
      <c r="I1185">
        <v>2017</v>
      </c>
      <c r="J1185">
        <v>2</v>
      </c>
      <c r="K1185">
        <v>97</v>
      </c>
      <c r="L1185">
        <v>19</v>
      </c>
      <c r="M1185" t="s">
        <v>18</v>
      </c>
      <c r="N1185" t="s">
        <v>19</v>
      </c>
      <c r="O1185" t="s">
        <v>20</v>
      </c>
      <c r="P1185" t="s">
        <v>923</v>
      </c>
    </row>
    <row r="1186" spans="1:16" x14ac:dyDescent="0.2">
      <c r="A1186">
        <v>781274915</v>
      </c>
      <c r="B1186" t="s">
        <v>932</v>
      </c>
      <c r="C1186">
        <v>316</v>
      </c>
      <c r="D1186">
        <v>78</v>
      </c>
      <c r="E1186">
        <v>80403</v>
      </c>
      <c r="F1186">
        <v>100</v>
      </c>
      <c r="G1186">
        <v>5103</v>
      </c>
      <c r="H1186" t="s">
        <v>922</v>
      </c>
      <c r="I1186">
        <v>2016</v>
      </c>
      <c r="J1186">
        <v>1</v>
      </c>
      <c r="K1186">
        <v>97</v>
      </c>
      <c r="L1186">
        <v>19</v>
      </c>
      <c r="M1186" t="s">
        <v>18</v>
      </c>
      <c r="N1186" t="s">
        <v>19</v>
      </c>
      <c r="O1186" t="s">
        <v>20</v>
      </c>
      <c r="P1186" t="s">
        <v>923</v>
      </c>
    </row>
    <row r="1187" spans="1:16" x14ac:dyDescent="0.2">
      <c r="A1187">
        <v>840144175</v>
      </c>
      <c r="B1187" t="s">
        <v>925</v>
      </c>
      <c r="C1187">
        <v>316</v>
      </c>
      <c r="D1187">
        <v>78</v>
      </c>
      <c r="E1187">
        <v>80403</v>
      </c>
      <c r="F1187">
        <v>100</v>
      </c>
      <c r="G1187">
        <v>5103</v>
      </c>
      <c r="H1187" t="s">
        <v>922</v>
      </c>
      <c r="I1187">
        <v>2017</v>
      </c>
      <c r="J1187">
        <v>3</v>
      </c>
      <c r="K1187">
        <v>97</v>
      </c>
      <c r="L1187">
        <v>19</v>
      </c>
      <c r="M1187" t="s">
        <v>18</v>
      </c>
      <c r="N1187" t="s">
        <v>19</v>
      </c>
      <c r="O1187" t="s">
        <v>20</v>
      </c>
      <c r="P1187" t="s">
        <v>923</v>
      </c>
    </row>
    <row r="1188" spans="1:16" x14ac:dyDescent="0.2">
      <c r="A1188">
        <v>982412305</v>
      </c>
      <c r="B1188" t="s">
        <v>987</v>
      </c>
      <c r="C1188">
        <v>316</v>
      </c>
      <c r="D1188">
        <v>78</v>
      </c>
      <c r="E1188">
        <v>80403</v>
      </c>
      <c r="F1188">
        <v>100</v>
      </c>
      <c r="G1188">
        <v>5103</v>
      </c>
      <c r="H1188" t="s">
        <v>922</v>
      </c>
      <c r="I1188">
        <v>2019</v>
      </c>
      <c r="J1188">
        <v>3</v>
      </c>
      <c r="K1188">
        <v>97</v>
      </c>
      <c r="L1188">
        <v>19</v>
      </c>
      <c r="M1188" t="s">
        <v>18</v>
      </c>
      <c r="N1188" t="s">
        <v>19</v>
      </c>
      <c r="O1188" t="s">
        <v>20</v>
      </c>
      <c r="P1188" t="s">
        <v>923</v>
      </c>
    </row>
    <row r="1189" spans="1:16" x14ac:dyDescent="0.2">
      <c r="A1189">
        <v>886205308</v>
      </c>
      <c r="B1189" t="s">
        <v>988</v>
      </c>
      <c r="C1189">
        <v>316</v>
      </c>
      <c r="D1189">
        <v>78</v>
      </c>
      <c r="E1189">
        <v>80403</v>
      </c>
      <c r="F1189">
        <v>100</v>
      </c>
      <c r="G1189">
        <v>5103</v>
      </c>
      <c r="H1189" t="s">
        <v>922</v>
      </c>
      <c r="I1189">
        <v>2018</v>
      </c>
      <c r="J1189">
        <v>1</v>
      </c>
      <c r="K1189">
        <v>97</v>
      </c>
      <c r="L1189">
        <v>19</v>
      </c>
      <c r="M1189" t="s">
        <v>18</v>
      </c>
      <c r="N1189" t="s">
        <v>19</v>
      </c>
      <c r="O1189" t="s">
        <v>20</v>
      </c>
      <c r="P1189" t="s">
        <v>923</v>
      </c>
    </row>
    <row r="1190" spans="1:16" x14ac:dyDescent="0.2">
      <c r="A1190">
        <v>781274918</v>
      </c>
      <c r="B1190" t="s">
        <v>989</v>
      </c>
      <c r="C1190">
        <v>316</v>
      </c>
      <c r="D1190">
        <v>78</v>
      </c>
      <c r="E1190">
        <v>80403</v>
      </c>
      <c r="F1190">
        <v>100</v>
      </c>
      <c r="G1190">
        <v>5103</v>
      </c>
      <c r="H1190" t="s">
        <v>922</v>
      </c>
      <c r="I1190">
        <v>2016</v>
      </c>
      <c r="J1190">
        <v>4</v>
      </c>
      <c r="K1190">
        <v>97</v>
      </c>
      <c r="L1190">
        <v>19</v>
      </c>
      <c r="M1190" t="s">
        <v>18</v>
      </c>
      <c r="N1190" t="s">
        <v>19</v>
      </c>
      <c r="O1190" t="s">
        <v>20</v>
      </c>
      <c r="P1190" t="s">
        <v>923</v>
      </c>
    </row>
    <row r="1191" spans="1:16" x14ac:dyDescent="0.2">
      <c r="A1191">
        <v>886220168</v>
      </c>
      <c r="B1191" t="s">
        <v>990</v>
      </c>
      <c r="C1191">
        <v>316</v>
      </c>
      <c r="D1191">
        <v>78</v>
      </c>
      <c r="E1191">
        <v>80403</v>
      </c>
      <c r="F1191">
        <v>100</v>
      </c>
      <c r="G1191">
        <v>5103</v>
      </c>
      <c r="H1191" t="s">
        <v>922</v>
      </c>
      <c r="I1191">
        <v>2018</v>
      </c>
      <c r="J1191">
        <v>2</v>
      </c>
      <c r="K1191">
        <v>97</v>
      </c>
      <c r="L1191">
        <v>19</v>
      </c>
      <c r="M1191" t="s">
        <v>18</v>
      </c>
      <c r="N1191" t="s">
        <v>19</v>
      </c>
      <c r="O1191" t="s">
        <v>20</v>
      </c>
      <c r="P1191" t="s">
        <v>923</v>
      </c>
    </row>
    <row r="1192" spans="1:16" x14ac:dyDescent="0.2">
      <c r="A1192">
        <v>982419211</v>
      </c>
      <c r="B1192" t="s">
        <v>991</v>
      </c>
      <c r="C1192">
        <v>316</v>
      </c>
      <c r="D1192">
        <v>78</v>
      </c>
      <c r="E1192">
        <v>80403</v>
      </c>
      <c r="F1192">
        <v>100</v>
      </c>
      <c r="G1192">
        <v>5103</v>
      </c>
      <c r="H1192" t="s">
        <v>922</v>
      </c>
      <c r="I1192">
        <v>2019</v>
      </c>
      <c r="J1192">
        <v>1</v>
      </c>
      <c r="K1192">
        <v>97</v>
      </c>
      <c r="L1192">
        <v>19</v>
      </c>
      <c r="M1192" t="s">
        <v>18</v>
      </c>
      <c r="N1192" t="s">
        <v>19</v>
      </c>
      <c r="O1192" t="s">
        <v>20</v>
      </c>
      <c r="P1192" t="s">
        <v>923</v>
      </c>
    </row>
    <row r="1193" spans="1:16" x14ac:dyDescent="0.2">
      <c r="A1193">
        <v>982400982</v>
      </c>
      <c r="B1193" t="s">
        <v>992</v>
      </c>
      <c r="C1193">
        <v>316</v>
      </c>
      <c r="D1193">
        <v>78</v>
      </c>
      <c r="E1193">
        <v>80403</v>
      </c>
      <c r="F1193">
        <v>100</v>
      </c>
      <c r="G1193">
        <v>5103</v>
      </c>
      <c r="H1193" t="s">
        <v>922</v>
      </c>
      <c r="I1193">
        <v>2019</v>
      </c>
      <c r="J1193">
        <v>4</v>
      </c>
      <c r="K1193">
        <v>97</v>
      </c>
      <c r="L1193">
        <v>19</v>
      </c>
      <c r="M1193" t="s">
        <v>18</v>
      </c>
      <c r="N1193" t="s">
        <v>19</v>
      </c>
      <c r="O1193" t="s">
        <v>20</v>
      </c>
      <c r="P1193" t="s">
        <v>923</v>
      </c>
    </row>
    <row r="1194" spans="1:16" x14ac:dyDescent="0.2">
      <c r="A1194">
        <v>1107056075</v>
      </c>
      <c r="B1194" t="s">
        <v>993</v>
      </c>
      <c r="C1194">
        <v>316</v>
      </c>
      <c r="D1194">
        <v>78</v>
      </c>
      <c r="E1194">
        <v>80403</v>
      </c>
      <c r="F1194">
        <v>100</v>
      </c>
      <c r="G1194">
        <v>5103</v>
      </c>
      <c r="H1194" t="s">
        <v>922</v>
      </c>
      <c r="I1194">
        <v>2020</v>
      </c>
      <c r="J1194">
        <v>3</v>
      </c>
      <c r="K1194">
        <v>97</v>
      </c>
      <c r="L1194">
        <v>19</v>
      </c>
      <c r="M1194" t="s">
        <v>18</v>
      </c>
      <c r="N1194" t="s">
        <v>19</v>
      </c>
      <c r="O1194" t="s">
        <v>20</v>
      </c>
      <c r="P1194" t="s">
        <v>923</v>
      </c>
    </row>
    <row r="1195" spans="1:16" x14ac:dyDescent="0.2">
      <c r="A1195">
        <v>741372518</v>
      </c>
      <c r="B1195" t="s">
        <v>933</v>
      </c>
      <c r="C1195">
        <v>316</v>
      </c>
      <c r="D1195">
        <v>78</v>
      </c>
      <c r="E1195">
        <v>80403</v>
      </c>
      <c r="F1195">
        <v>100</v>
      </c>
      <c r="G1195">
        <v>5103</v>
      </c>
      <c r="H1195" t="s">
        <v>922</v>
      </c>
      <c r="I1195">
        <v>2010</v>
      </c>
      <c r="J1195">
        <v>1</v>
      </c>
      <c r="K1195">
        <v>97</v>
      </c>
      <c r="L1195">
        <v>19</v>
      </c>
      <c r="M1195" t="s">
        <v>18</v>
      </c>
      <c r="N1195" t="s">
        <v>19</v>
      </c>
      <c r="O1195" t="s">
        <v>20</v>
      </c>
      <c r="P1195" t="s">
        <v>923</v>
      </c>
    </row>
    <row r="1196" spans="1:16" x14ac:dyDescent="0.2">
      <c r="A1196">
        <v>1107041330</v>
      </c>
      <c r="B1196" t="s">
        <v>994</v>
      </c>
      <c r="C1196">
        <v>316</v>
      </c>
      <c r="D1196">
        <v>78</v>
      </c>
      <c r="E1196">
        <v>80403</v>
      </c>
      <c r="F1196">
        <v>100</v>
      </c>
      <c r="G1196">
        <v>5103</v>
      </c>
      <c r="H1196" t="s">
        <v>922</v>
      </c>
      <c r="I1196">
        <v>2020</v>
      </c>
      <c r="J1196">
        <v>2</v>
      </c>
      <c r="K1196">
        <v>97</v>
      </c>
      <c r="L1196">
        <v>19</v>
      </c>
      <c r="M1196" t="s">
        <v>18</v>
      </c>
      <c r="N1196" t="s">
        <v>19</v>
      </c>
      <c r="O1196" t="s">
        <v>20</v>
      </c>
      <c r="P1196" t="s">
        <v>923</v>
      </c>
    </row>
    <row r="1197" spans="1:16" x14ac:dyDescent="0.2">
      <c r="A1197">
        <v>781274916</v>
      </c>
      <c r="B1197" t="s">
        <v>995</v>
      </c>
      <c r="C1197">
        <v>316</v>
      </c>
      <c r="D1197">
        <v>78</v>
      </c>
      <c r="E1197">
        <v>80403</v>
      </c>
      <c r="F1197">
        <v>100</v>
      </c>
      <c r="G1197">
        <v>5103</v>
      </c>
      <c r="H1197" t="s">
        <v>922</v>
      </c>
      <c r="I1197">
        <v>2016</v>
      </c>
      <c r="J1197">
        <v>2</v>
      </c>
      <c r="K1197">
        <v>97</v>
      </c>
      <c r="L1197">
        <v>19</v>
      </c>
      <c r="M1197" t="s">
        <v>18</v>
      </c>
      <c r="N1197" t="s">
        <v>19</v>
      </c>
      <c r="O1197" t="s">
        <v>20</v>
      </c>
      <c r="P1197" t="s">
        <v>923</v>
      </c>
    </row>
    <row r="1198" spans="1:16" x14ac:dyDescent="0.2">
      <c r="A1198">
        <v>781274917</v>
      </c>
      <c r="B1198" t="s">
        <v>996</v>
      </c>
      <c r="C1198">
        <v>316</v>
      </c>
      <c r="D1198">
        <v>78</v>
      </c>
      <c r="E1198">
        <v>80403</v>
      </c>
      <c r="F1198">
        <v>100</v>
      </c>
      <c r="G1198">
        <v>5103</v>
      </c>
      <c r="H1198" t="s">
        <v>922</v>
      </c>
      <c r="I1198">
        <v>2016</v>
      </c>
      <c r="J1198">
        <v>3</v>
      </c>
      <c r="K1198">
        <v>97</v>
      </c>
      <c r="L1198">
        <v>19</v>
      </c>
      <c r="M1198" t="s">
        <v>18</v>
      </c>
      <c r="N1198" t="s">
        <v>19</v>
      </c>
      <c r="O1198" t="s">
        <v>20</v>
      </c>
      <c r="P1198" t="s">
        <v>923</v>
      </c>
    </row>
    <row r="1199" spans="1:16" x14ac:dyDescent="0.2">
      <c r="A1199">
        <v>840144177</v>
      </c>
      <c r="B1199" t="s">
        <v>997</v>
      </c>
      <c r="C1199">
        <v>316</v>
      </c>
      <c r="D1199">
        <v>78</v>
      </c>
      <c r="E1199">
        <v>80403</v>
      </c>
      <c r="F1199">
        <v>100</v>
      </c>
      <c r="G1199">
        <v>5103</v>
      </c>
      <c r="H1199" t="s">
        <v>922</v>
      </c>
      <c r="I1199">
        <v>2017</v>
      </c>
      <c r="J1199">
        <v>4</v>
      </c>
      <c r="K1199">
        <v>97</v>
      </c>
      <c r="L1199">
        <v>19</v>
      </c>
      <c r="M1199" t="s">
        <v>18</v>
      </c>
      <c r="N1199" t="s">
        <v>19</v>
      </c>
      <c r="O1199" t="s">
        <v>20</v>
      </c>
      <c r="P1199" t="s">
        <v>923</v>
      </c>
    </row>
    <row r="1200" spans="1:16" x14ac:dyDescent="0.2">
      <c r="A1200">
        <v>886220314</v>
      </c>
      <c r="B1200" t="s">
        <v>998</v>
      </c>
      <c r="C1200">
        <v>316</v>
      </c>
      <c r="D1200">
        <v>78</v>
      </c>
      <c r="E1200">
        <v>80403</v>
      </c>
      <c r="F1200">
        <v>100</v>
      </c>
      <c r="G1200">
        <v>5103</v>
      </c>
      <c r="H1200" t="s">
        <v>922</v>
      </c>
      <c r="I1200">
        <v>2018</v>
      </c>
      <c r="J1200">
        <v>3</v>
      </c>
      <c r="K1200">
        <v>97</v>
      </c>
      <c r="L1200">
        <v>19</v>
      </c>
      <c r="M1200" t="s">
        <v>18</v>
      </c>
      <c r="N1200" t="s">
        <v>19</v>
      </c>
      <c r="O1200" t="s">
        <v>20</v>
      </c>
      <c r="P1200" t="s">
        <v>923</v>
      </c>
    </row>
    <row r="1201" spans="1:16" x14ac:dyDescent="0.2">
      <c r="A1201">
        <v>1107037924</v>
      </c>
      <c r="B1201" t="s">
        <v>999</v>
      </c>
      <c r="C1201">
        <v>316</v>
      </c>
      <c r="D1201">
        <v>78</v>
      </c>
      <c r="E1201">
        <v>80403</v>
      </c>
      <c r="F1201">
        <v>100</v>
      </c>
      <c r="G1201">
        <v>5103</v>
      </c>
      <c r="H1201" t="s">
        <v>922</v>
      </c>
      <c r="I1201">
        <v>2020</v>
      </c>
      <c r="J1201">
        <v>1</v>
      </c>
      <c r="K1201">
        <v>97</v>
      </c>
      <c r="L1201">
        <v>19</v>
      </c>
      <c r="M1201" t="s">
        <v>18</v>
      </c>
      <c r="N1201" t="s">
        <v>19</v>
      </c>
      <c r="O1201" t="s">
        <v>20</v>
      </c>
      <c r="P1201" t="s">
        <v>923</v>
      </c>
    </row>
    <row r="1202" spans="1:16" x14ac:dyDescent="0.2">
      <c r="A1202">
        <v>1107038715</v>
      </c>
      <c r="B1202" t="s">
        <v>1000</v>
      </c>
      <c r="C1202">
        <v>316</v>
      </c>
      <c r="D1202">
        <v>78</v>
      </c>
      <c r="E1202">
        <v>80403</v>
      </c>
      <c r="F1202">
        <v>100</v>
      </c>
      <c r="G1202">
        <v>5103</v>
      </c>
      <c r="H1202" t="s">
        <v>922</v>
      </c>
      <c r="I1202">
        <v>2021</v>
      </c>
      <c r="J1202">
        <v>2</v>
      </c>
      <c r="K1202">
        <v>97</v>
      </c>
      <c r="L1202">
        <v>19</v>
      </c>
      <c r="M1202" t="s">
        <v>18</v>
      </c>
      <c r="N1202" t="s">
        <v>19</v>
      </c>
      <c r="O1202" t="s">
        <v>20</v>
      </c>
      <c r="P1202" t="s">
        <v>923</v>
      </c>
    </row>
    <row r="1203" spans="1:16" x14ac:dyDescent="0.2">
      <c r="A1203">
        <v>1107036469</v>
      </c>
      <c r="B1203" t="s">
        <v>1001</v>
      </c>
      <c r="C1203">
        <v>316</v>
      </c>
      <c r="D1203">
        <v>78</v>
      </c>
      <c r="E1203">
        <v>80403</v>
      </c>
      <c r="F1203">
        <v>100</v>
      </c>
      <c r="G1203">
        <v>5103</v>
      </c>
      <c r="H1203" t="s">
        <v>922</v>
      </c>
      <c r="I1203">
        <v>2021</v>
      </c>
      <c r="J1203">
        <v>3</v>
      </c>
      <c r="K1203">
        <v>97</v>
      </c>
      <c r="L1203">
        <v>19</v>
      </c>
      <c r="M1203" t="s">
        <v>18</v>
      </c>
      <c r="N1203" t="s">
        <v>19</v>
      </c>
      <c r="O1203" t="s">
        <v>20</v>
      </c>
      <c r="P1203" t="s">
        <v>923</v>
      </c>
    </row>
    <row r="1204" spans="1:16" x14ac:dyDescent="0.2">
      <c r="A1204">
        <v>1107053155</v>
      </c>
      <c r="B1204" t="s">
        <v>1002</v>
      </c>
      <c r="C1204">
        <v>316</v>
      </c>
      <c r="D1204">
        <v>78</v>
      </c>
      <c r="E1204">
        <v>80403</v>
      </c>
      <c r="F1204">
        <v>100</v>
      </c>
      <c r="G1204">
        <v>5103</v>
      </c>
      <c r="H1204" t="s">
        <v>922</v>
      </c>
      <c r="I1204">
        <v>2021</v>
      </c>
      <c r="J1204">
        <v>1</v>
      </c>
      <c r="K1204">
        <v>97</v>
      </c>
      <c r="L1204">
        <v>19</v>
      </c>
      <c r="M1204" t="s">
        <v>18</v>
      </c>
      <c r="N1204" t="s">
        <v>19</v>
      </c>
      <c r="O1204" t="s">
        <v>20</v>
      </c>
      <c r="P1204" t="s">
        <v>923</v>
      </c>
    </row>
    <row r="1205" spans="1:16" x14ac:dyDescent="0.2">
      <c r="A1205">
        <v>1107041887</v>
      </c>
      <c r="B1205" t="s">
        <v>1003</v>
      </c>
      <c r="C1205">
        <v>316</v>
      </c>
      <c r="D1205">
        <v>78</v>
      </c>
      <c r="E1205">
        <v>80403</v>
      </c>
      <c r="F1205">
        <v>100</v>
      </c>
      <c r="G1205">
        <v>5103</v>
      </c>
      <c r="H1205" t="s">
        <v>922</v>
      </c>
      <c r="I1205">
        <v>2021</v>
      </c>
      <c r="J1205">
        <v>4</v>
      </c>
      <c r="K1205">
        <v>97</v>
      </c>
      <c r="L1205">
        <v>19</v>
      </c>
      <c r="M1205" t="s">
        <v>18</v>
      </c>
      <c r="N1205" t="s">
        <v>19</v>
      </c>
      <c r="O1205" t="s">
        <v>20</v>
      </c>
      <c r="P1205" t="s">
        <v>923</v>
      </c>
    </row>
    <row r="1206" spans="1:16" x14ac:dyDescent="0.2">
      <c r="A1206">
        <v>1105471725</v>
      </c>
      <c r="B1206" t="s">
        <v>1004</v>
      </c>
      <c r="C1206">
        <v>316</v>
      </c>
      <c r="D1206">
        <v>78</v>
      </c>
      <c r="E1206">
        <v>80403</v>
      </c>
      <c r="F1206">
        <v>100</v>
      </c>
      <c r="G1206">
        <v>5103</v>
      </c>
      <c r="H1206" t="s">
        <v>922</v>
      </c>
      <c r="I1206">
        <v>2022</v>
      </c>
      <c r="J1206">
        <v>2</v>
      </c>
      <c r="K1206">
        <v>97</v>
      </c>
      <c r="L1206">
        <v>19</v>
      </c>
      <c r="M1206" t="s">
        <v>18</v>
      </c>
      <c r="N1206" t="s">
        <v>19</v>
      </c>
      <c r="O1206" t="s">
        <v>20</v>
      </c>
      <c r="P1206" t="s">
        <v>923</v>
      </c>
    </row>
    <row r="1207" spans="1:16" x14ac:dyDescent="0.2">
      <c r="A1207">
        <v>1105466028</v>
      </c>
      <c r="B1207" t="s">
        <v>1005</v>
      </c>
      <c r="C1207">
        <v>316</v>
      </c>
      <c r="D1207">
        <v>78</v>
      </c>
      <c r="E1207">
        <v>80403</v>
      </c>
      <c r="F1207">
        <v>100</v>
      </c>
      <c r="G1207">
        <v>5103</v>
      </c>
      <c r="H1207" t="s">
        <v>922</v>
      </c>
      <c r="I1207">
        <v>2022</v>
      </c>
      <c r="J1207">
        <v>3</v>
      </c>
      <c r="K1207">
        <v>97</v>
      </c>
      <c r="L1207">
        <v>19</v>
      </c>
      <c r="M1207" t="s">
        <v>18</v>
      </c>
      <c r="N1207" t="s">
        <v>19</v>
      </c>
      <c r="O1207" t="s">
        <v>20</v>
      </c>
      <c r="P1207" t="s">
        <v>923</v>
      </c>
    </row>
    <row r="1208" spans="1:16" x14ac:dyDescent="0.2">
      <c r="A1208">
        <v>1105489545</v>
      </c>
      <c r="B1208" t="s">
        <v>1006</v>
      </c>
      <c r="C1208">
        <v>316</v>
      </c>
      <c r="D1208">
        <v>78</v>
      </c>
      <c r="E1208">
        <v>80403</v>
      </c>
      <c r="F1208">
        <v>100</v>
      </c>
      <c r="G1208">
        <v>5103</v>
      </c>
      <c r="H1208" t="s">
        <v>922</v>
      </c>
      <c r="I1208">
        <v>2022</v>
      </c>
      <c r="J1208">
        <v>4</v>
      </c>
      <c r="K1208">
        <v>97</v>
      </c>
      <c r="L1208">
        <v>19</v>
      </c>
      <c r="M1208" t="s">
        <v>18</v>
      </c>
      <c r="N1208" t="s">
        <v>19</v>
      </c>
      <c r="O1208" t="s">
        <v>20</v>
      </c>
      <c r="P1208" t="s">
        <v>923</v>
      </c>
    </row>
    <row r="1209" spans="1:16" x14ac:dyDescent="0.2">
      <c r="A1209">
        <v>1123483150</v>
      </c>
      <c r="B1209" t="s">
        <v>1007</v>
      </c>
      <c r="C1209">
        <v>316</v>
      </c>
      <c r="D1209">
        <v>78</v>
      </c>
      <c r="E1209">
        <v>80403</v>
      </c>
      <c r="F1209">
        <v>100</v>
      </c>
      <c r="G1209">
        <v>5103</v>
      </c>
      <c r="H1209" t="s">
        <v>922</v>
      </c>
      <c r="I1209">
        <v>2022</v>
      </c>
      <c r="J1209">
        <v>1</v>
      </c>
      <c r="K1209">
        <v>97</v>
      </c>
      <c r="L1209">
        <v>19</v>
      </c>
      <c r="M1209" t="s">
        <v>18</v>
      </c>
      <c r="N1209" t="s">
        <v>19</v>
      </c>
      <c r="O1209" t="s">
        <v>20</v>
      </c>
      <c r="P1209" t="s">
        <v>923</v>
      </c>
    </row>
    <row r="1210" spans="1:16" x14ac:dyDescent="0.2">
      <c r="A1210">
        <v>1123483146</v>
      </c>
      <c r="B1210" t="s">
        <v>1008</v>
      </c>
      <c r="C1210">
        <v>316</v>
      </c>
      <c r="D1210">
        <v>78</v>
      </c>
      <c r="E1210">
        <v>80403</v>
      </c>
      <c r="F1210">
        <v>100</v>
      </c>
      <c r="G1210">
        <v>5103</v>
      </c>
      <c r="H1210" t="s">
        <v>922</v>
      </c>
      <c r="I1210">
        <v>2023</v>
      </c>
      <c r="J1210">
        <v>1</v>
      </c>
      <c r="K1210">
        <v>97</v>
      </c>
      <c r="L1210">
        <v>19</v>
      </c>
      <c r="M1210" t="s">
        <v>18</v>
      </c>
      <c r="N1210" t="s">
        <v>19</v>
      </c>
      <c r="O1210" t="s">
        <v>20</v>
      </c>
      <c r="P1210" t="s">
        <v>923</v>
      </c>
    </row>
    <row r="1211" spans="1:16" x14ac:dyDescent="0.2">
      <c r="A1211">
        <v>741372835</v>
      </c>
      <c r="B1211" t="s">
        <v>1009</v>
      </c>
      <c r="C1211">
        <v>316</v>
      </c>
      <c r="D1211">
        <v>78</v>
      </c>
      <c r="E1211">
        <v>80403</v>
      </c>
      <c r="F1211">
        <v>100</v>
      </c>
      <c r="G1211">
        <v>5103</v>
      </c>
      <c r="H1211" t="s">
        <v>1010</v>
      </c>
      <c r="I1211">
        <v>2008</v>
      </c>
      <c r="J1211">
        <v>2</v>
      </c>
      <c r="K1211">
        <v>97</v>
      </c>
      <c r="L1211">
        <v>19</v>
      </c>
      <c r="M1211" t="s">
        <v>18</v>
      </c>
      <c r="N1211" t="s">
        <v>19</v>
      </c>
      <c r="O1211" t="s">
        <v>20</v>
      </c>
      <c r="P1211" t="s">
        <v>1011</v>
      </c>
    </row>
    <row r="1212" spans="1:16" x14ac:dyDescent="0.2">
      <c r="A1212">
        <v>741372850</v>
      </c>
      <c r="B1212" t="s">
        <v>167</v>
      </c>
      <c r="C1212">
        <v>316</v>
      </c>
      <c r="D1212">
        <v>78</v>
      </c>
      <c r="E1212">
        <v>80403</v>
      </c>
      <c r="F1212">
        <v>100</v>
      </c>
      <c r="G1212">
        <v>5103</v>
      </c>
      <c r="H1212" t="s">
        <v>1010</v>
      </c>
      <c r="I1212">
        <v>2010</v>
      </c>
      <c r="J1212">
        <v>3</v>
      </c>
      <c r="K1212">
        <v>97</v>
      </c>
      <c r="L1212">
        <v>19</v>
      </c>
      <c r="M1212" t="s">
        <v>18</v>
      </c>
      <c r="N1212" t="s">
        <v>19</v>
      </c>
      <c r="O1212" t="s">
        <v>20</v>
      </c>
      <c r="P1212" t="s">
        <v>1011</v>
      </c>
    </row>
    <row r="1213" spans="1:16" x14ac:dyDescent="0.2">
      <c r="A1213">
        <v>741372841</v>
      </c>
      <c r="B1213" t="s">
        <v>155</v>
      </c>
      <c r="C1213">
        <v>316</v>
      </c>
      <c r="D1213">
        <v>78</v>
      </c>
      <c r="E1213">
        <v>80403</v>
      </c>
      <c r="F1213">
        <v>100</v>
      </c>
      <c r="G1213">
        <v>5103</v>
      </c>
      <c r="H1213" t="s">
        <v>1010</v>
      </c>
      <c r="I1213">
        <v>2009</v>
      </c>
      <c r="J1213">
        <v>1</v>
      </c>
      <c r="K1213">
        <v>97</v>
      </c>
      <c r="L1213">
        <v>19</v>
      </c>
      <c r="M1213" t="s">
        <v>18</v>
      </c>
      <c r="N1213" t="s">
        <v>19</v>
      </c>
      <c r="O1213" t="s">
        <v>20</v>
      </c>
      <c r="P1213" t="s">
        <v>1011</v>
      </c>
    </row>
    <row r="1214" spans="1:16" x14ac:dyDescent="0.2">
      <c r="A1214">
        <v>741372849</v>
      </c>
      <c r="B1214" t="s">
        <v>1012</v>
      </c>
      <c r="C1214">
        <v>316</v>
      </c>
      <c r="D1214">
        <v>78</v>
      </c>
      <c r="E1214">
        <v>80403</v>
      </c>
      <c r="F1214">
        <v>100</v>
      </c>
      <c r="G1214">
        <v>5103</v>
      </c>
      <c r="H1214" t="s">
        <v>1010</v>
      </c>
      <c r="I1214">
        <v>2010</v>
      </c>
      <c r="J1214">
        <v>2</v>
      </c>
      <c r="K1214">
        <v>97</v>
      </c>
      <c r="L1214">
        <v>19</v>
      </c>
      <c r="M1214" t="s">
        <v>18</v>
      </c>
      <c r="N1214" t="s">
        <v>19</v>
      </c>
      <c r="O1214" t="s">
        <v>20</v>
      </c>
      <c r="P1214" t="s">
        <v>1011</v>
      </c>
    </row>
    <row r="1215" spans="1:16" x14ac:dyDescent="0.2">
      <c r="A1215">
        <v>741372858</v>
      </c>
      <c r="B1215" t="s">
        <v>1013</v>
      </c>
      <c r="C1215">
        <v>316</v>
      </c>
      <c r="D1215">
        <v>78</v>
      </c>
      <c r="E1215">
        <v>80403</v>
      </c>
      <c r="F1215">
        <v>100</v>
      </c>
      <c r="G1215">
        <v>5103</v>
      </c>
      <c r="H1215" t="s">
        <v>1010</v>
      </c>
      <c r="I1215">
        <v>2011</v>
      </c>
      <c r="J1215">
        <v>4</v>
      </c>
      <c r="K1215">
        <v>97</v>
      </c>
      <c r="L1215">
        <v>19</v>
      </c>
      <c r="M1215" t="s">
        <v>18</v>
      </c>
      <c r="N1215" t="s">
        <v>19</v>
      </c>
      <c r="O1215" t="s">
        <v>20</v>
      </c>
      <c r="P1215" t="s">
        <v>1011</v>
      </c>
    </row>
    <row r="1216" spans="1:16" x14ac:dyDescent="0.2">
      <c r="A1216">
        <v>741372828</v>
      </c>
      <c r="B1216" t="s">
        <v>1014</v>
      </c>
      <c r="C1216">
        <v>316</v>
      </c>
      <c r="D1216">
        <v>78</v>
      </c>
      <c r="E1216">
        <v>80403</v>
      </c>
      <c r="F1216">
        <v>100</v>
      </c>
      <c r="G1216">
        <v>5103</v>
      </c>
      <c r="H1216" t="s">
        <v>1010</v>
      </c>
      <c r="I1216">
        <v>2007</v>
      </c>
      <c r="J1216">
        <v>2</v>
      </c>
      <c r="K1216">
        <v>97</v>
      </c>
      <c r="L1216">
        <v>19</v>
      </c>
      <c r="M1216" t="s">
        <v>18</v>
      </c>
      <c r="N1216" t="s">
        <v>19</v>
      </c>
      <c r="O1216" t="s">
        <v>20</v>
      </c>
      <c r="P1216" t="s">
        <v>1011</v>
      </c>
    </row>
    <row r="1217" spans="1:16" x14ac:dyDescent="0.2">
      <c r="A1217">
        <v>741372830</v>
      </c>
      <c r="B1217" t="s">
        <v>1015</v>
      </c>
      <c r="C1217">
        <v>316</v>
      </c>
      <c r="D1217">
        <v>78</v>
      </c>
      <c r="E1217">
        <v>80403</v>
      </c>
      <c r="F1217">
        <v>100</v>
      </c>
      <c r="G1217">
        <v>5103</v>
      </c>
      <c r="H1217" t="s">
        <v>1010</v>
      </c>
      <c r="I1217">
        <v>2007</v>
      </c>
      <c r="J1217">
        <v>4</v>
      </c>
      <c r="K1217">
        <v>97</v>
      </c>
      <c r="L1217">
        <v>19</v>
      </c>
      <c r="M1217" t="s">
        <v>18</v>
      </c>
      <c r="N1217" t="s">
        <v>19</v>
      </c>
      <c r="O1217" t="s">
        <v>20</v>
      </c>
      <c r="P1217" t="s">
        <v>1011</v>
      </c>
    </row>
    <row r="1218" spans="1:16" x14ac:dyDescent="0.2">
      <c r="A1218">
        <v>741372857</v>
      </c>
      <c r="B1218" t="s">
        <v>1016</v>
      </c>
      <c r="C1218">
        <v>316</v>
      </c>
      <c r="D1218">
        <v>78</v>
      </c>
      <c r="E1218">
        <v>80403</v>
      </c>
      <c r="F1218">
        <v>100</v>
      </c>
      <c r="G1218">
        <v>5103</v>
      </c>
      <c r="H1218" t="s">
        <v>1010</v>
      </c>
      <c r="I1218">
        <v>2011</v>
      </c>
      <c r="J1218">
        <v>3</v>
      </c>
      <c r="K1218">
        <v>97</v>
      </c>
      <c r="L1218">
        <v>19</v>
      </c>
      <c r="M1218" t="s">
        <v>18</v>
      </c>
      <c r="N1218" t="s">
        <v>19</v>
      </c>
      <c r="O1218" t="s">
        <v>20</v>
      </c>
      <c r="P1218" t="s">
        <v>1011</v>
      </c>
    </row>
    <row r="1219" spans="1:16" x14ac:dyDescent="0.2">
      <c r="A1219">
        <v>741372836</v>
      </c>
      <c r="B1219" t="s">
        <v>178</v>
      </c>
      <c r="C1219">
        <v>316</v>
      </c>
      <c r="D1219">
        <v>78</v>
      </c>
      <c r="E1219">
        <v>80403</v>
      </c>
      <c r="F1219">
        <v>100</v>
      </c>
      <c r="G1219">
        <v>5103</v>
      </c>
      <c r="H1219" t="s">
        <v>1010</v>
      </c>
      <c r="I1219">
        <v>2008</v>
      </c>
      <c r="J1219">
        <v>3</v>
      </c>
      <c r="K1219">
        <v>97</v>
      </c>
      <c r="L1219">
        <v>19</v>
      </c>
      <c r="M1219" t="s">
        <v>18</v>
      </c>
      <c r="N1219" t="s">
        <v>19</v>
      </c>
      <c r="O1219" t="s">
        <v>20</v>
      </c>
      <c r="P1219" t="s">
        <v>1011</v>
      </c>
    </row>
    <row r="1220" spans="1:16" x14ac:dyDescent="0.2">
      <c r="A1220">
        <v>741372843</v>
      </c>
      <c r="B1220" t="s">
        <v>168</v>
      </c>
      <c r="C1220">
        <v>316</v>
      </c>
      <c r="D1220">
        <v>78</v>
      </c>
      <c r="E1220">
        <v>80403</v>
      </c>
      <c r="F1220">
        <v>100</v>
      </c>
      <c r="G1220">
        <v>5103</v>
      </c>
      <c r="H1220" t="s">
        <v>1010</v>
      </c>
      <c r="I1220">
        <v>2009</v>
      </c>
      <c r="J1220">
        <v>3</v>
      </c>
      <c r="K1220">
        <v>97</v>
      </c>
      <c r="L1220">
        <v>19</v>
      </c>
      <c r="M1220" t="s">
        <v>18</v>
      </c>
      <c r="N1220" t="s">
        <v>19</v>
      </c>
      <c r="O1220" t="s">
        <v>20</v>
      </c>
      <c r="P1220" t="s">
        <v>1011</v>
      </c>
    </row>
    <row r="1221" spans="1:16" x14ac:dyDescent="0.2">
      <c r="A1221">
        <v>741372844</v>
      </c>
      <c r="B1221" t="s">
        <v>718</v>
      </c>
      <c r="C1221">
        <v>316</v>
      </c>
      <c r="D1221">
        <v>78</v>
      </c>
      <c r="E1221">
        <v>80403</v>
      </c>
      <c r="F1221">
        <v>100</v>
      </c>
      <c r="G1221">
        <v>5103</v>
      </c>
      <c r="H1221" t="s">
        <v>1010</v>
      </c>
      <c r="I1221">
        <v>2009</v>
      </c>
      <c r="J1221">
        <v>4</v>
      </c>
      <c r="K1221">
        <v>97</v>
      </c>
      <c r="L1221">
        <v>19</v>
      </c>
      <c r="M1221" t="s">
        <v>18</v>
      </c>
      <c r="N1221" t="s">
        <v>19</v>
      </c>
      <c r="O1221" t="s">
        <v>20</v>
      </c>
      <c r="P1221" t="s">
        <v>1011</v>
      </c>
    </row>
    <row r="1222" spans="1:16" x14ac:dyDescent="0.2">
      <c r="A1222">
        <v>741372842</v>
      </c>
      <c r="B1222" t="s">
        <v>137</v>
      </c>
      <c r="C1222">
        <v>316</v>
      </c>
      <c r="D1222">
        <v>78</v>
      </c>
      <c r="E1222">
        <v>80403</v>
      </c>
      <c r="F1222">
        <v>100</v>
      </c>
      <c r="G1222">
        <v>5103</v>
      </c>
      <c r="H1222" t="s">
        <v>1010</v>
      </c>
      <c r="I1222">
        <v>2009</v>
      </c>
      <c r="J1222">
        <v>2</v>
      </c>
      <c r="K1222">
        <v>97</v>
      </c>
      <c r="L1222">
        <v>19</v>
      </c>
      <c r="M1222" t="s">
        <v>18</v>
      </c>
      <c r="N1222" t="s">
        <v>19</v>
      </c>
      <c r="O1222" t="s">
        <v>20</v>
      </c>
      <c r="P1222" t="s">
        <v>1011</v>
      </c>
    </row>
    <row r="1223" spans="1:16" x14ac:dyDescent="0.2">
      <c r="A1223">
        <v>741372855</v>
      </c>
      <c r="B1223" t="s">
        <v>137</v>
      </c>
      <c r="C1223">
        <v>316</v>
      </c>
      <c r="D1223">
        <v>78</v>
      </c>
      <c r="E1223">
        <v>80403</v>
      </c>
      <c r="F1223">
        <v>100</v>
      </c>
      <c r="G1223">
        <v>5103</v>
      </c>
      <c r="H1223" t="s">
        <v>1010</v>
      </c>
      <c r="I1223">
        <v>2011</v>
      </c>
      <c r="J1223">
        <v>1</v>
      </c>
      <c r="K1223">
        <v>97</v>
      </c>
      <c r="L1223">
        <v>19</v>
      </c>
      <c r="M1223" t="s">
        <v>18</v>
      </c>
      <c r="N1223" t="s">
        <v>19</v>
      </c>
      <c r="O1223" t="s">
        <v>20</v>
      </c>
      <c r="P1223" t="s">
        <v>1011</v>
      </c>
    </row>
    <row r="1224" spans="1:16" x14ac:dyDescent="0.2">
      <c r="A1224">
        <v>741372834</v>
      </c>
      <c r="B1224" t="s">
        <v>1017</v>
      </c>
      <c r="C1224">
        <v>316</v>
      </c>
      <c r="D1224">
        <v>78</v>
      </c>
      <c r="E1224">
        <v>80403</v>
      </c>
      <c r="F1224">
        <v>100</v>
      </c>
      <c r="G1224">
        <v>5103</v>
      </c>
      <c r="H1224" t="s">
        <v>1010</v>
      </c>
      <c r="I1224">
        <v>2008</v>
      </c>
      <c r="J1224">
        <v>1</v>
      </c>
      <c r="K1224">
        <v>97</v>
      </c>
      <c r="L1224">
        <v>19</v>
      </c>
      <c r="M1224" t="s">
        <v>18</v>
      </c>
      <c r="N1224" t="s">
        <v>19</v>
      </c>
      <c r="O1224" t="s">
        <v>20</v>
      </c>
      <c r="P1224" t="s">
        <v>1011</v>
      </c>
    </row>
    <row r="1225" spans="1:16" x14ac:dyDescent="0.2">
      <c r="A1225">
        <v>741372856</v>
      </c>
      <c r="B1225" t="s">
        <v>178</v>
      </c>
      <c r="C1225">
        <v>316</v>
      </c>
      <c r="D1225">
        <v>78</v>
      </c>
      <c r="E1225">
        <v>80403</v>
      </c>
      <c r="F1225">
        <v>100</v>
      </c>
      <c r="G1225">
        <v>5103</v>
      </c>
      <c r="H1225" t="s">
        <v>1010</v>
      </c>
      <c r="I1225">
        <v>2011</v>
      </c>
      <c r="J1225">
        <v>2</v>
      </c>
      <c r="K1225">
        <v>97</v>
      </c>
      <c r="L1225">
        <v>19</v>
      </c>
      <c r="M1225" t="s">
        <v>18</v>
      </c>
      <c r="N1225" t="s">
        <v>19</v>
      </c>
      <c r="O1225" t="s">
        <v>20</v>
      </c>
      <c r="P1225" t="s">
        <v>1011</v>
      </c>
    </row>
    <row r="1226" spans="1:16" x14ac:dyDescent="0.2">
      <c r="A1226">
        <v>741372827</v>
      </c>
      <c r="B1226" t="s">
        <v>1018</v>
      </c>
      <c r="C1226">
        <v>316</v>
      </c>
      <c r="D1226">
        <v>78</v>
      </c>
      <c r="E1226">
        <v>80403</v>
      </c>
      <c r="F1226">
        <v>100</v>
      </c>
      <c r="G1226">
        <v>5103</v>
      </c>
      <c r="H1226" t="s">
        <v>1010</v>
      </c>
      <c r="I1226">
        <v>2007</v>
      </c>
      <c r="J1226">
        <v>1</v>
      </c>
      <c r="K1226">
        <v>97</v>
      </c>
      <c r="L1226">
        <v>19</v>
      </c>
      <c r="M1226" t="s">
        <v>18</v>
      </c>
      <c r="N1226" t="s">
        <v>19</v>
      </c>
      <c r="O1226" t="s">
        <v>20</v>
      </c>
      <c r="P1226" t="s">
        <v>1011</v>
      </c>
    </row>
    <row r="1227" spans="1:16" x14ac:dyDescent="0.2">
      <c r="A1227">
        <v>741372837</v>
      </c>
      <c r="B1227" t="s">
        <v>1019</v>
      </c>
      <c r="C1227">
        <v>316</v>
      </c>
      <c r="D1227">
        <v>78</v>
      </c>
      <c r="E1227">
        <v>80403</v>
      </c>
      <c r="F1227">
        <v>100</v>
      </c>
      <c r="G1227">
        <v>5103</v>
      </c>
      <c r="H1227" t="s">
        <v>1010</v>
      </c>
      <c r="I1227">
        <v>2008</v>
      </c>
      <c r="J1227">
        <v>4</v>
      </c>
      <c r="K1227">
        <v>97</v>
      </c>
      <c r="L1227">
        <v>19</v>
      </c>
      <c r="M1227" t="s">
        <v>18</v>
      </c>
      <c r="N1227" t="s">
        <v>19</v>
      </c>
      <c r="O1227" t="s">
        <v>20</v>
      </c>
      <c r="P1227" t="s">
        <v>1011</v>
      </c>
    </row>
    <row r="1228" spans="1:16" x14ac:dyDescent="0.2">
      <c r="A1228">
        <v>741372829</v>
      </c>
      <c r="B1228" t="s">
        <v>1020</v>
      </c>
      <c r="C1228">
        <v>316</v>
      </c>
      <c r="D1228">
        <v>78</v>
      </c>
      <c r="E1228">
        <v>80403</v>
      </c>
      <c r="F1228">
        <v>100</v>
      </c>
      <c r="G1228">
        <v>5103</v>
      </c>
      <c r="H1228" t="s">
        <v>1010</v>
      </c>
      <c r="I1228">
        <v>2007</v>
      </c>
      <c r="J1228">
        <v>3</v>
      </c>
      <c r="K1228">
        <v>97</v>
      </c>
      <c r="L1228">
        <v>19</v>
      </c>
      <c r="M1228" t="s">
        <v>18</v>
      </c>
      <c r="N1228" t="s">
        <v>19</v>
      </c>
      <c r="O1228" t="s">
        <v>20</v>
      </c>
      <c r="P1228" t="s">
        <v>1011</v>
      </c>
    </row>
    <row r="1229" spans="1:16" x14ac:dyDescent="0.2">
      <c r="A1229">
        <v>741372851</v>
      </c>
      <c r="B1229" t="s">
        <v>1021</v>
      </c>
      <c r="C1229">
        <v>316</v>
      </c>
      <c r="D1229">
        <v>78</v>
      </c>
      <c r="E1229">
        <v>80403</v>
      </c>
      <c r="F1229">
        <v>100</v>
      </c>
      <c r="G1229">
        <v>5103</v>
      </c>
      <c r="H1229" t="s">
        <v>1010</v>
      </c>
      <c r="I1229">
        <v>2010</v>
      </c>
      <c r="J1229">
        <v>4</v>
      </c>
      <c r="K1229">
        <v>97</v>
      </c>
      <c r="L1229">
        <v>19</v>
      </c>
      <c r="M1229" t="s">
        <v>18</v>
      </c>
      <c r="N1229" t="s">
        <v>19</v>
      </c>
      <c r="O1229" t="s">
        <v>20</v>
      </c>
      <c r="P1229" t="s">
        <v>1011</v>
      </c>
    </row>
    <row r="1230" spans="1:16" x14ac:dyDescent="0.2">
      <c r="A1230">
        <v>741372785</v>
      </c>
      <c r="B1230" t="s">
        <v>1022</v>
      </c>
      <c r="C1230">
        <v>316</v>
      </c>
      <c r="D1230">
        <v>78</v>
      </c>
      <c r="E1230">
        <v>80403</v>
      </c>
      <c r="F1230">
        <v>100</v>
      </c>
      <c r="G1230">
        <v>5103</v>
      </c>
      <c r="H1230" t="s">
        <v>1010</v>
      </c>
      <c r="I1230">
        <v>2001</v>
      </c>
      <c r="J1230">
        <v>1</v>
      </c>
      <c r="K1230">
        <v>97</v>
      </c>
      <c r="L1230">
        <v>19</v>
      </c>
      <c r="M1230" t="s">
        <v>18</v>
      </c>
      <c r="N1230" t="s">
        <v>19</v>
      </c>
      <c r="O1230" t="s">
        <v>20</v>
      </c>
      <c r="P1230" t="s">
        <v>1011</v>
      </c>
    </row>
    <row r="1231" spans="1:16" x14ac:dyDescent="0.2">
      <c r="A1231">
        <v>741372778</v>
      </c>
      <c r="B1231" t="s">
        <v>698</v>
      </c>
      <c r="C1231">
        <v>316</v>
      </c>
      <c r="D1231">
        <v>78</v>
      </c>
      <c r="E1231">
        <v>80403</v>
      </c>
      <c r="F1231">
        <v>100</v>
      </c>
      <c r="G1231">
        <v>5103</v>
      </c>
      <c r="H1231" t="s">
        <v>1010</v>
      </c>
      <c r="I1231">
        <v>2000</v>
      </c>
      <c r="J1231">
        <v>1</v>
      </c>
      <c r="K1231">
        <v>97</v>
      </c>
      <c r="L1231">
        <v>19</v>
      </c>
      <c r="M1231" t="s">
        <v>18</v>
      </c>
      <c r="N1231" t="s">
        <v>19</v>
      </c>
      <c r="O1231" t="s">
        <v>20</v>
      </c>
      <c r="P1231" t="s">
        <v>1011</v>
      </c>
    </row>
    <row r="1232" spans="1:16" x14ac:dyDescent="0.2">
      <c r="A1232">
        <v>741372786</v>
      </c>
      <c r="B1232" t="s">
        <v>1023</v>
      </c>
      <c r="C1232">
        <v>316</v>
      </c>
      <c r="D1232">
        <v>78</v>
      </c>
      <c r="E1232">
        <v>80403</v>
      </c>
      <c r="F1232">
        <v>100</v>
      </c>
      <c r="G1232">
        <v>5103</v>
      </c>
      <c r="H1232" t="s">
        <v>1010</v>
      </c>
      <c r="I1232">
        <v>2001</v>
      </c>
      <c r="J1232">
        <v>2</v>
      </c>
      <c r="K1232">
        <v>97</v>
      </c>
      <c r="L1232">
        <v>19</v>
      </c>
      <c r="M1232" t="s">
        <v>18</v>
      </c>
      <c r="N1232" t="s">
        <v>19</v>
      </c>
      <c r="O1232" t="s">
        <v>20</v>
      </c>
      <c r="P1232" t="s">
        <v>1011</v>
      </c>
    </row>
    <row r="1233" spans="1:16" x14ac:dyDescent="0.2">
      <c r="A1233">
        <v>741372779</v>
      </c>
      <c r="B1233" t="s">
        <v>1024</v>
      </c>
      <c r="C1233">
        <v>316</v>
      </c>
      <c r="D1233">
        <v>78</v>
      </c>
      <c r="E1233">
        <v>80403</v>
      </c>
      <c r="F1233">
        <v>100</v>
      </c>
      <c r="G1233">
        <v>5103</v>
      </c>
      <c r="H1233" t="s">
        <v>1010</v>
      </c>
      <c r="I1233">
        <v>2000</v>
      </c>
      <c r="J1233">
        <v>2</v>
      </c>
      <c r="K1233">
        <v>97</v>
      </c>
      <c r="L1233">
        <v>19</v>
      </c>
      <c r="M1233" t="s">
        <v>18</v>
      </c>
      <c r="N1233" t="s">
        <v>19</v>
      </c>
      <c r="O1233" t="s">
        <v>20</v>
      </c>
      <c r="P1233" t="s">
        <v>1011</v>
      </c>
    </row>
    <row r="1234" spans="1:16" x14ac:dyDescent="0.2">
      <c r="A1234">
        <v>741372780</v>
      </c>
      <c r="B1234" t="s">
        <v>1025</v>
      </c>
      <c r="C1234">
        <v>316</v>
      </c>
      <c r="D1234">
        <v>78</v>
      </c>
      <c r="E1234">
        <v>80403</v>
      </c>
      <c r="F1234">
        <v>100</v>
      </c>
      <c r="G1234">
        <v>5103</v>
      </c>
      <c r="H1234" t="s">
        <v>1010</v>
      </c>
      <c r="I1234">
        <v>2000</v>
      </c>
      <c r="J1234">
        <v>3</v>
      </c>
      <c r="K1234">
        <v>97</v>
      </c>
      <c r="L1234">
        <v>19</v>
      </c>
      <c r="M1234" t="s">
        <v>18</v>
      </c>
      <c r="N1234" t="s">
        <v>19</v>
      </c>
      <c r="O1234" t="s">
        <v>20</v>
      </c>
      <c r="P1234" t="s">
        <v>1011</v>
      </c>
    </row>
    <row r="1235" spans="1:16" x14ac:dyDescent="0.2">
      <c r="A1235">
        <v>741372788</v>
      </c>
      <c r="B1235" t="s">
        <v>1026</v>
      </c>
      <c r="C1235">
        <v>316</v>
      </c>
      <c r="D1235">
        <v>78</v>
      </c>
      <c r="E1235">
        <v>80403</v>
      </c>
      <c r="F1235">
        <v>100</v>
      </c>
      <c r="G1235">
        <v>5103</v>
      </c>
      <c r="H1235" t="s">
        <v>1010</v>
      </c>
      <c r="I1235">
        <v>2001</v>
      </c>
      <c r="J1235">
        <v>4</v>
      </c>
      <c r="K1235">
        <v>97</v>
      </c>
      <c r="L1235">
        <v>19</v>
      </c>
      <c r="M1235" t="s">
        <v>18</v>
      </c>
      <c r="N1235" t="s">
        <v>19</v>
      </c>
      <c r="O1235" t="s">
        <v>20</v>
      </c>
      <c r="P1235" t="s">
        <v>1011</v>
      </c>
    </row>
    <row r="1236" spans="1:16" x14ac:dyDescent="0.2">
      <c r="A1236">
        <v>741372787</v>
      </c>
      <c r="B1236" t="s">
        <v>1027</v>
      </c>
      <c r="C1236">
        <v>316</v>
      </c>
      <c r="D1236">
        <v>78</v>
      </c>
      <c r="E1236">
        <v>80403</v>
      </c>
      <c r="F1236">
        <v>100</v>
      </c>
      <c r="G1236">
        <v>5103</v>
      </c>
      <c r="H1236" t="s">
        <v>1010</v>
      </c>
      <c r="I1236">
        <v>2001</v>
      </c>
      <c r="J1236">
        <v>3</v>
      </c>
      <c r="K1236">
        <v>97</v>
      </c>
      <c r="L1236">
        <v>19</v>
      </c>
      <c r="M1236" t="s">
        <v>18</v>
      </c>
      <c r="N1236" t="s">
        <v>19</v>
      </c>
      <c r="O1236" t="s">
        <v>20</v>
      </c>
      <c r="P1236" t="s">
        <v>1011</v>
      </c>
    </row>
    <row r="1237" spans="1:16" x14ac:dyDescent="0.2">
      <c r="A1237">
        <v>741372781</v>
      </c>
      <c r="B1237" t="s">
        <v>1028</v>
      </c>
      <c r="C1237">
        <v>316</v>
      </c>
      <c r="D1237">
        <v>78</v>
      </c>
      <c r="E1237">
        <v>80403</v>
      </c>
      <c r="F1237">
        <v>100</v>
      </c>
      <c r="G1237">
        <v>5103</v>
      </c>
      <c r="H1237" t="s">
        <v>1010</v>
      </c>
      <c r="I1237">
        <v>2000</v>
      </c>
      <c r="J1237">
        <v>4</v>
      </c>
      <c r="K1237">
        <v>97</v>
      </c>
      <c r="L1237">
        <v>19</v>
      </c>
      <c r="M1237" t="s">
        <v>18</v>
      </c>
      <c r="N1237" t="s">
        <v>19</v>
      </c>
      <c r="O1237" t="s">
        <v>20</v>
      </c>
      <c r="P1237" t="s">
        <v>1011</v>
      </c>
    </row>
    <row r="1238" spans="1:16" x14ac:dyDescent="0.2">
      <c r="A1238">
        <v>741372802</v>
      </c>
      <c r="B1238" t="s">
        <v>1024</v>
      </c>
      <c r="C1238">
        <v>316</v>
      </c>
      <c r="D1238">
        <v>78</v>
      </c>
      <c r="E1238">
        <v>80403</v>
      </c>
      <c r="F1238">
        <v>100</v>
      </c>
      <c r="G1238">
        <v>5103</v>
      </c>
      <c r="H1238" t="s">
        <v>1010</v>
      </c>
      <c r="I1238">
        <v>2003</v>
      </c>
      <c r="J1238">
        <v>4</v>
      </c>
      <c r="K1238">
        <v>97</v>
      </c>
      <c r="L1238">
        <v>19</v>
      </c>
      <c r="M1238" t="s">
        <v>18</v>
      </c>
      <c r="N1238" t="s">
        <v>19</v>
      </c>
      <c r="O1238" t="s">
        <v>20</v>
      </c>
      <c r="P1238" t="s">
        <v>1011</v>
      </c>
    </row>
    <row r="1239" spans="1:16" x14ac:dyDescent="0.2">
      <c r="A1239">
        <v>741372806</v>
      </c>
      <c r="B1239" t="s">
        <v>1029</v>
      </c>
      <c r="C1239">
        <v>316</v>
      </c>
      <c r="D1239">
        <v>78</v>
      </c>
      <c r="E1239">
        <v>80403</v>
      </c>
      <c r="F1239">
        <v>100</v>
      </c>
      <c r="G1239">
        <v>5103</v>
      </c>
      <c r="H1239" t="s">
        <v>1010</v>
      </c>
      <c r="I1239">
        <v>2004</v>
      </c>
      <c r="J1239">
        <v>1</v>
      </c>
      <c r="K1239">
        <v>97</v>
      </c>
      <c r="L1239">
        <v>19</v>
      </c>
      <c r="M1239" t="s">
        <v>18</v>
      </c>
      <c r="N1239" t="s">
        <v>19</v>
      </c>
      <c r="O1239" t="s">
        <v>20</v>
      </c>
      <c r="P1239" t="s">
        <v>1011</v>
      </c>
    </row>
    <row r="1240" spans="1:16" x14ac:dyDescent="0.2">
      <c r="A1240">
        <v>741372813</v>
      </c>
      <c r="B1240" t="s">
        <v>1030</v>
      </c>
      <c r="C1240">
        <v>316</v>
      </c>
      <c r="D1240">
        <v>78</v>
      </c>
      <c r="E1240">
        <v>80403</v>
      </c>
      <c r="F1240">
        <v>100</v>
      </c>
      <c r="G1240">
        <v>5103</v>
      </c>
      <c r="H1240" t="s">
        <v>1010</v>
      </c>
      <c r="I1240">
        <v>2005</v>
      </c>
      <c r="J1240">
        <v>1</v>
      </c>
      <c r="K1240">
        <v>97</v>
      </c>
      <c r="L1240">
        <v>19</v>
      </c>
      <c r="M1240" t="s">
        <v>18</v>
      </c>
      <c r="N1240" t="s">
        <v>19</v>
      </c>
      <c r="O1240" t="s">
        <v>20</v>
      </c>
      <c r="P1240" t="s">
        <v>1011</v>
      </c>
    </row>
    <row r="1241" spans="1:16" x14ac:dyDescent="0.2">
      <c r="A1241">
        <v>741372815</v>
      </c>
      <c r="B1241" t="s">
        <v>1031</v>
      </c>
      <c r="C1241">
        <v>316</v>
      </c>
      <c r="D1241">
        <v>78</v>
      </c>
      <c r="E1241">
        <v>80403</v>
      </c>
      <c r="F1241">
        <v>100</v>
      </c>
      <c r="G1241">
        <v>5103</v>
      </c>
      <c r="H1241" t="s">
        <v>1010</v>
      </c>
      <c r="I1241">
        <v>2005</v>
      </c>
      <c r="J1241">
        <v>3</v>
      </c>
      <c r="K1241">
        <v>97</v>
      </c>
      <c r="L1241">
        <v>19</v>
      </c>
      <c r="M1241" t="s">
        <v>18</v>
      </c>
      <c r="N1241" t="s">
        <v>19</v>
      </c>
      <c r="O1241" t="s">
        <v>20</v>
      </c>
      <c r="P1241" t="s">
        <v>1011</v>
      </c>
    </row>
    <row r="1242" spans="1:16" x14ac:dyDescent="0.2">
      <c r="A1242">
        <v>741372793</v>
      </c>
      <c r="B1242" t="s">
        <v>1032</v>
      </c>
      <c r="C1242">
        <v>316</v>
      </c>
      <c r="D1242">
        <v>78</v>
      </c>
      <c r="E1242">
        <v>80403</v>
      </c>
      <c r="F1242">
        <v>100</v>
      </c>
      <c r="G1242">
        <v>5103</v>
      </c>
      <c r="H1242" t="s">
        <v>1010</v>
      </c>
      <c r="I1242">
        <v>2002</v>
      </c>
      <c r="J1242">
        <v>2</v>
      </c>
      <c r="K1242">
        <v>97</v>
      </c>
      <c r="L1242">
        <v>19</v>
      </c>
      <c r="M1242" t="s">
        <v>18</v>
      </c>
      <c r="N1242" t="s">
        <v>19</v>
      </c>
      <c r="O1242" t="s">
        <v>20</v>
      </c>
      <c r="P1242" t="s">
        <v>1011</v>
      </c>
    </row>
    <row r="1243" spans="1:16" x14ac:dyDescent="0.2">
      <c r="A1243">
        <v>741372862</v>
      </c>
      <c r="B1243" t="s">
        <v>1016</v>
      </c>
      <c r="C1243">
        <v>316</v>
      </c>
      <c r="D1243">
        <v>78</v>
      </c>
      <c r="E1243">
        <v>80403</v>
      </c>
      <c r="F1243">
        <v>100</v>
      </c>
      <c r="G1243">
        <v>5103</v>
      </c>
      <c r="H1243" t="s">
        <v>1010</v>
      </c>
      <c r="I1243">
        <v>2012</v>
      </c>
      <c r="J1243">
        <v>1</v>
      </c>
      <c r="K1243">
        <v>97</v>
      </c>
      <c r="L1243">
        <v>19</v>
      </c>
      <c r="M1243" t="s">
        <v>18</v>
      </c>
      <c r="N1243" t="s">
        <v>19</v>
      </c>
      <c r="O1243" t="s">
        <v>20</v>
      </c>
      <c r="P1243" t="s">
        <v>1011</v>
      </c>
    </row>
    <row r="1244" spans="1:16" x14ac:dyDescent="0.2">
      <c r="A1244">
        <v>741372814</v>
      </c>
      <c r="B1244" t="s">
        <v>1033</v>
      </c>
      <c r="C1244">
        <v>316</v>
      </c>
      <c r="D1244">
        <v>78</v>
      </c>
      <c r="E1244">
        <v>80403</v>
      </c>
      <c r="F1244">
        <v>100</v>
      </c>
      <c r="G1244">
        <v>5103</v>
      </c>
      <c r="H1244" t="s">
        <v>1010</v>
      </c>
      <c r="I1244">
        <v>2005</v>
      </c>
      <c r="J1244">
        <v>2</v>
      </c>
      <c r="K1244">
        <v>97</v>
      </c>
      <c r="L1244">
        <v>19</v>
      </c>
      <c r="M1244" t="s">
        <v>18</v>
      </c>
      <c r="N1244" t="s">
        <v>19</v>
      </c>
      <c r="O1244" t="s">
        <v>20</v>
      </c>
      <c r="P1244" t="s">
        <v>1011</v>
      </c>
    </row>
    <row r="1245" spans="1:16" x14ac:dyDescent="0.2">
      <c r="A1245">
        <v>741372816</v>
      </c>
      <c r="B1245" t="s">
        <v>1034</v>
      </c>
      <c r="C1245">
        <v>316</v>
      </c>
      <c r="D1245">
        <v>78</v>
      </c>
      <c r="E1245">
        <v>80403</v>
      </c>
      <c r="F1245">
        <v>100</v>
      </c>
      <c r="G1245">
        <v>5103</v>
      </c>
      <c r="H1245" t="s">
        <v>1010</v>
      </c>
      <c r="I1245">
        <v>2005</v>
      </c>
      <c r="J1245">
        <v>4</v>
      </c>
      <c r="K1245">
        <v>97</v>
      </c>
      <c r="L1245">
        <v>19</v>
      </c>
      <c r="M1245" t="s">
        <v>18</v>
      </c>
      <c r="N1245" t="s">
        <v>19</v>
      </c>
      <c r="O1245" t="s">
        <v>20</v>
      </c>
      <c r="P1245" t="s">
        <v>1011</v>
      </c>
    </row>
    <row r="1246" spans="1:16" x14ac:dyDescent="0.2">
      <c r="A1246">
        <v>741372821</v>
      </c>
      <c r="B1246" t="s">
        <v>1035</v>
      </c>
      <c r="C1246">
        <v>316</v>
      </c>
      <c r="D1246">
        <v>78</v>
      </c>
      <c r="E1246">
        <v>80403</v>
      </c>
      <c r="F1246">
        <v>100</v>
      </c>
      <c r="G1246">
        <v>5103</v>
      </c>
      <c r="H1246" t="s">
        <v>1010</v>
      </c>
      <c r="I1246">
        <v>2006</v>
      </c>
      <c r="J1246">
        <v>2</v>
      </c>
      <c r="K1246">
        <v>97</v>
      </c>
      <c r="L1246">
        <v>19</v>
      </c>
      <c r="M1246" t="s">
        <v>18</v>
      </c>
      <c r="N1246" t="s">
        <v>19</v>
      </c>
      <c r="O1246" t="s">
        <v>20</v>
      </c>
      <c r="P1246" t="s">
        <v>1011</v>
      </c>
    </row>
    <row r="1247" spans="1:16" x14ac:dyDescent="0.2">
      <c r="A1247">
        <v>741372799</v>
      </c>
      <c r="B1247" t="s">
        <v>1024</v>
      </c>
      <c r="C1247">
        <v>316</v>
      </c>
      <c r="D1247">
        <v>78</v>
      </c>
      <c r="E1247">
        <v>80403</v>
      </c>
      <c r="F1247">
        <v>100</v>
      </c>
      <c r="G1247">
        <v>5103</v>
      </c>
      <c r="H1247" t="s">
        <v>1010</v>
      </c>
      <c r="I1247">
        <v>2003</v>
      </c>
      <c r="J1247">
        <v>1</v>
      </c>
      <c r="K1247">
        <v>97</v>
      </c>
      <c r="L1247">
        <v>19</v>
      </c>
      <c r="M1247" t="s">
        <v>18</v>
      </c>
      <c r="N1247" t="s">
        <v>19</v>
      </c>
      <c r="O1247" t="s">
        <v>20</v>
      </c>
      <c r="P1247" t="s">
        <v>1011</v>
      </c>
    </row>
    <row r="1248" spans="1:16" x14ac:dyDescent="0.2">
      <c r="A1248">
        <v>741372800</v>
      </c>
      <c r="B1248" t="s">
        <v>655</v>
      </c>
      <c r="C1248">
        <v>316</v>
      </c>
      <c r="D1248">
        <v>78</v>
      </c>
      <c r="E1248">
        <v>80403</v>
      </c>
      <c r="F1248">
        <v>100</v>
      </c>
      <c r="G1248">
        <v>5103</v>
      </c>
      <c r="H1248" t="s">
        <v>1010</v>
      </c>
      <c r="I1248">
        <v>2003</v>
      </c>
      <c r="J1248">
        <v>2</v>
      </c>
      <c r="K1248">
        <v>97</v>
      </c>
      <c r="L1248">
        <v>19</v>
      </c>
      <c r="M1248" t="s">
        <v>18</v>
      </c>
      <c r="N1248" t="s">
        <v>19</v>
      </c>
      <c r="O1248" t="s">
        <v>20</v>
      </c>
      <c r="P1248" t="s">
        <v>1011</v>
      </c>
    </row>
    <row r="1249" spans="1:16" x14ac:dyDescent="0.2">
      <c r="A1249">
        <v>741372808</v>
      </c>
      <c r="B1249" t="s">
        <v>1029</v>
      </c>
      <c r="C1249">
        <v>316</v>
      </c>
      <c r="D1249">
        <v>78</v>
      </c>
      <c r="E1249">
        <v>80403</v>
      </c>
      <c r="F1249">
        <v>100</v>
      </c>
      <c r="G1249">
        <v>5103</v>
      </c>
      <c r="H1249" t="s">
        <v>1010</v>
      </c>
      <c r="I1249">
        <v>2004</v>
      </c>
      <c r="J1249">
        <v>3</v>
      </c>
      <c r="K1249">
        <v>97</v>
      </c>
      <c r="L1249">
        <v>19</v>
      </c>
      <c r="M1249" t="s">
        <v>18</v>
      </c>
      <c r="N1249" t="s">
        <v>19</v>
      </c>
      <c r="O1249" t="s">
        <v>20</v>
      </c>
      <c r="P1249" t="s">
        <v>1011</v>
      </c>
    </row>
    <row r="1250" spans="1:16" x14ac:dyDescent="0.2">
      <c r="A1250">
        <v>741372822</v>
      </c>
      <c r="B1250" t="s">
        <v>1036</v>
      </c>
      <c r="C1250">
        <v>316</v>
      </c>
      <c r="D1250">
        <v>78</v>
      </c>
      <c r="E1250">
        <v>80403</v>
      </c>
      <c r="F1250">
        <v>100</v>
      </c>
      <c r="G1250">
        <v>5103</v>
      </c>
      <c r="H1250" t="s">
        <v>1010</v>
      </c>
      <c r="I1250">
        <v>2006</v>
      </c>
      <c r="J1250">
        <v>3</v>
      </c>
      <c r="K1250">
        <v>97</v>
      </c>
      <c r="L1250">
        <v>19</v>
      </c>
      <c r="M1250" t="s">
        <v>18</v>
      </c>
      <c r="N1250" t="s">
        <v>19</v>
      </c>
      <c r="O1250" t="s">
        <v>20</v>
      </c>
      <c r="P1250" t="s">
        <v>1011</v>
      </c>
    </row>
    <row r="1251" spans="1:16" x14ac:dyDescent="0.2">
      <c r="A1251">
        <v>741372795</v>
      </c>
      <c r="B1251" t="s">
        <v>1027</v>
      </c>
      <c r="C1251">
        <v>316</v>
      </c>
      <c r="D1251">
        <v>78</v>
      </c>
      <c r="E1251">
        <v>80403</v>
      </c>
      <c r="F1251">
        <v>100</v>
      </c>
      <c r="G1251">
        <v>5103</v>
      </c>
      <c r="H1251" t="s">
        <v>1010</v>
      </c>
      <c r="I1251">
        <v>2002</v>
      </c>
      <c r="J1251">
        <v>4</v>
      </c>
      <c r="K1251">
        <v>97</v>
      </c>
      <c r="L1251">
        <v>19</v>
      </c>
      <c r="M1251" t="s">
        <v>18</v>
      </c>
      <c r="N1251" t="s">
        <v>19</v>
      </c>
      <c r="O1251" t="s">
        <v>20</v>
      </c>
      <c r="P1251" t="s">
        <v>1011</v>
      </c>
    </row>
    <row r="1252" spans="1:16" x14ac:dyDescent="0.2">
      <c r="A1252">
        <v>741372863</v>
      </c>
      <c r="B1252" t="s">
        <v>181</v>
      </c>
      <c r="C1252">
        <v>316</v>
      </c>
      <c r="D1252">
        <v>78</v>
      </c>
      <c r="E1252">
        <v>80403</v>
      </c>
      <c r="F1252">
        <v>100</v>
      </c>
      <c r="G1252">
        <v>5103</v>
      </c>
      <c r="H1252" t="s">
        <v>1010</v>
      </c>
      <c r="I1252">
        <v>2012</v>
      </c>
      <c r="J1252">
        <v>2</v>
      </c>
      <c r="K1252">
        <v>97</v>
      </c>
      <c r="L1252">
        <v>19</v>
      </c>
      <c r="M1252" t="s">
        <v>18</v>
      </c>
      <c r="N1252" t="s">
        <v>19</v>
      </c>
      <c r="O1252" t="s">
        <v>20</v>
      </c>
      <c r="P1252" t="s">
        <v>1011</v>
      </c>
    </row>
    <row r="1253" spans="1:16" x14ac:dyDescent="0.2">
      <c r="A1253">
        <v>741372807</v>
      </c>
      <c r="B1253" t="s">
        <v>697</v>
      </c>
      <c r="C1253">
        <v>316</v>
      </c>
      <c r="D1253">
        <v>78</v>
      </c>
      <c r="E1253">
        <v>80403</v>
      </c>
      <c r="F1253">
        <v>100</v>
      </c>
      <c r="G1253">
        <v>5103</v>
      </c>
      <c r="H1253" t="s">
        <v>1010</v>
      </c>
      <c r="I1253">
        <v>2004</v>
      </c>
      <c r="J1253">
        <v>2</v>
      </c>
      <c r="K1253">
        <v>97</v>
      </c>
      <c r="L1253">
        <v>19</v>
      </c>
      <c r="M1253" t="s">
        <v>18</v>
      </c>
      <c r="N1253" t="s">
        <v>19</v>
      </c>
      <c r="O1253" t="s">
        <v>20</v>
      </c>
      <c r="P1253" t="s">
        <v>1011</v>
      </c>
    </row>
    <row r="1254" spans="1:16" x14ac:dyDescent="0.2">
      <c r="A1254">
        <v>741372823</v>
      </c>
      <c r="B1254" t="s">
        <v>1037</v>
      </c>
      <c r="C1254">
        <v>316</v>
      </c>
      <c r="D1254">
        <v>78</v>
      </c>
      <c r="E1254">
        <v>80403</v>
      </c>
      <c r="F1254">
        <v>100</v>
      </c>
      <c r="G1254">
        <v>5103</v>
      </c>
      <c r="H1254" t="s">
        <v>1010</v>
      </c>
      <c r="I1254">
        <v>2006</v>
      </c>
      <c r="J1254">
        <v>4</v>
      </c>
      <c r="K1254">
        <v>97</v>
      </c>
      <c r="L1254">
        <v>19</v>
      </c>
      <c r="M1254" t="s">
        <v>18</v>
      </c>
      <c r="N1254" t="s">
        <v>19</v>
      </c>
      <c r="O1254" t="s">
        <v>20</v>
      </c>
      <c r="P1254" t="s">
        <v>1011</v>
      </c>
    </row>
    <row r="1255" spans="1:16" x14ac:dyDescent="0.2">
      <c r="A1255">
        <v>741372801</v>
      </c>
      <c r="B1255" t="s">
        <v>1038</v>
      </c>
      <c r="C1255">
        <v>316</v>
      </c>
      <c r="D1255">
        <v>78</v>
      </c>
      <c r="E1255">
        <v>80403</v>
      </c>
      <c r="F1255">
        <v>100</v>
      </c>
      <c r="G1255">
        <v>5103</v>
      </c>
      <c r="H1255" t="s">
        <v>1010</v>
      </c>
      <c r="I1255">
        <v>2003</v>
      </c>
      <c r="J1255">
        <v>3</v>
      </c>
      <c r="K1255">
        <v>97</v>
      </c>
      <c r="L1255">
        <v>19</v>
      </c>
      <c r="M1255" t="s">
        <v>18</v>
      </c>
      <c r="N1255" t="s">
        <v>19</v>
      </c>
      <c r="O1255" t="s">
        <v>20</v>
      </c>
      <c r="P1255" t="s">
        <v>1011</v>
      </c>
    </row>
    <row r="1256" spans="1:16" x14ac:dyDescent="0.2">
      <c r="A1256">
        <v>741372792</v>
      </c>
      <c r="B1256" t="s">
        <v>1039</v>
      </c>
      <c r="C1256">
        <v>316</v>
      </c>
      <c r="D1256">
        <v>78</v>
      </c>
      <c r="E1256">
        <v>80403</v>
      </c>
      <c r="F1256">
        <v>100</v>
      </c>
      <c r="G1256">
        <v>5103</v>
      </c>
      <c r="H1256" t="s">
        <v>1010</v>
      </c>
      <c r="I1256">
        <v>2002</v>
      </c>
      <c r="J1256">
        <v>1</v>
      </c>
      <c r="K1256">
        <v>97</v>
      </c>
      <c r="L1256">
        <v>19</v>
      </c>
      <c r="M1256" t="s">
        <v>18</v>
      </c>
      <c r="N1256" t="s">
        <v>19</v>
      </c>
      <c r="O1256" t="s">
        <v>20</v>
      </c>
      <c r="P1256" t="s">
        <v>1011</v>
      </c>
    </row>
    <row r="1257" spans="1:16" x14ac:dyDescent="0.2">
      <c r="A1257">
        <v>741372820</v>
      </c>
      <c r="B1257" t="s">
        <v>1040</v>
      </c>
      <c r="C1257">
        <v>316</v>
      </c>
      <c r="D1257">
        <v>78</v>
      </c>
      <c r="E1257">
        <v>80403</v>
      </c>
      <c r="F1257">
        <v>100</v>
      </c>
      <c r="G1257">
        <v>5103</v>
      </c>
      <c r="H1257" t="s">
        <v>1010</v>
      </c>
      <c r="I1257">
        <v>2006</v>
      </c>
      <c r="J1257">
        <v>1</v>
      </c>
      <c r="K1257">
        <v>97</v>
      </c>
      <c r="L1257">
        <v>19</v>
      </c>
      <c r="M1257" t="s">
        <v>18</v>
      </c>
      <c r="N1257" t="s">
        <v>19</v>
      </c>
      <c r="O1257" t="s">
        <v>20</v>
      </c>
      <c r="P1257" t="s">
        <v>1011</v>
      </c>
    </row>
    <row r="1258" spans="1:16" x14ac:dyDescent="0.2">
      <c r="A1258">
        <v>741372794</v>
      </c>
      <c r="B1258" t="s">
        <v>1030</v>
      </c>
      <c r="C1258">
        <v>316</v>
      </c>
      <c r="D1258">
        <v>78</v>
      </c>
      <c r="E1258">
        <v>80403</v>
      </c>
      <c r="F1258">
        <v>100</v>
      </c>
      <c r="G1258">
        <v>5103</v>
      </c>
      <c r="H1258" t="s">
        <v>1010</v>
      </c>
      <c r="I1258">
        <v>2002</v>
      </c>
      <c r="J1258">
        <v>3</v>
      </c>
      <c r="K1258">
        <v>97</v>
      </c>
      <c r="L1258">
        <v>19</v>
      </c>
      <c r="M1258" t="s">
        <v>18</v>
      </c>
      <c r="N1258" t="s">
        <v>19</v>
      </c>
      <c r="O1258" t="s">
        <v>20</v>
      </c>
      <c r="P1258" t="s">
        <v>1011</v>
      </c>
    </row>
    <row r="1259" spans="1:16" x14ac:dyDescent="0.2">
      <c r="A1259">
        <v>741372809</v>
      </c>
      <c r="B1259" t="s">
        <v>1041</v>
      </c>
      <c r="C1259">
        <v>316</v>
      </c>
      <c r="D1259">
        <v>78</v>
      </c>
      <c r="E1259">
        <v>80403</v>
      </c>
      <c r="F1259">
        <v>100</v>
      </c>
      <c r="G1259">
        <v>5103</v>
      </c>
      <c r="H1259" t="s">
        <v>1010</v>
      </c>
      <c r="I1259">
        <v>2004</v>
      </c>
      <c r="J1259">
        <v>4</v>
      </c>
      <c r="K1259">
        <v>97</v>
      </c>
      <c r="L1259">
        <v>19</v>
      </c>
      <c r="M1259" t="s">
        <v>18</v>
      </c>
      <c r="N1259" t="s">
        <v>19</v>
      </c>
      <c r="O1259" t="s">
        <v>20</v>
      </c>
      <c r="P1259" t="s">
        <v>1011</v>
      </c>
    </row>
    <row r="1260" spans="1:16" x14ac:dyDescent="0.2">
      <c r="A1260">
        <v>741372864</v>
      </c>
      <c r="B1260" t="s">
        <v>165</v>
      </c>
      <c r="C1260">
        <v>316</v>
      </c>
      <c r="D1260">
        <v>78</v>
      </c>
      <c r="E1260">
        <v>80403</v>
      </c>
      <c r="F1260">
        <v>100</v>
      </c>
      <c r="G1260">
        <v>5103</v>
      </c>
      <c r="H1260" t="s">
        <v>1010</v>
      </c>
      <c r="I1260">
        <v>2012</v>
      </c>
      <c r="J1260">
        <v>3</v>
      </c>
      <c r="K1260">
        <v>97</v>
      </c>
      <c r="L1260">
        <v>19</v>
      </c>
      <c r="M1260" t="s">
        <v>18</v>
      </c>
      <c r="N1260" t="s">
        <v>19</v>
      </c>
      <c r="O1260" t="s">
        <v>20</v>
      </c>
      <c r="P1260" t="s">
        <v>1011</v>
      </c>
    </row>
    <row r="1261" spans="1:16" x14ac:dyDescent="0.2">
      <c r="A1261">
        <v>741372869</v>
      </c>
      <c r="B1261" t="s">
        <v>1042</v>
      </c>
      <c r="C1261">
        <v>316</v>
      </c>
      <c r="D1261">
        <v>78</v>
      </c>
      <c r="E1261">
        <v>80403</v>
      </c>
      <c r="F1261">
        <v>100</v>
      </c>
      <c r="G1261">
        <v>5103</v>
      </c>
      <c r="H1261" t="s">
        <v>1010</v>
      </c>
      <c r="I1261">
        <v>2013</v>
      </c>
      <c r="J1261">
        <v>1</v>
      </c>
      <c r="K1261">
        <v>97</v>
      </c>
      <c r="L1261">
        <v>19</v>
      </c>
      <c r="M1261" t="s">
        <v>18</v>
      </c>
      <c r="N1261" t="s">
        <v>19</v>
      </c>
      <c r="O1261" t="s">
        <v>20</v>
      </c>
      <c r="P1261" t="s">
        <v>1011</v>
      </c>
    </row>
    <row r="1262" spans="1:16" x14ac:dyDescent="0.2">
      <c r="A1262">
        <v>741372865</v>
      </c>
      <c r="B1262" t="s">
        <v>158</v>
      </c>
      <c r="C1262">
        <v>316</v>
      </c>
      <c r="D1262">
        <v>78</v>
      </c>
      <c r="E1262">
        <v>80403</v>
      </c>
      <c r="F1262">
        <v>100</v>
      </c>
      <c r="G1262">
        <v>5103</v>
      </c>
      <c r="H1262" t="s">
        <v>1010</v>
      </c>
      <c r="I1262">
        <v>2012</v>
      </c>
      <c r="J1262">
        <v>4</v>
      </c>
      <c r="K1262">
        <v>97</v>
      </c>
      <c r="L1262">
        <v>19</v>
      </c>
      <c r="M1262" t="s">
        <v>18</v>
      </c>
      <c r="N1262" t="s">
        <v>19</v>
      </c>
      <c r="O1262" t="s">
        <v>20</v>
      </c>
      <c r="P1262" t="s">
        <v>1011</v>
      </c>
    </row>
    <row r="1263" spans="1:16" x14ac:dyDescent="0.2">
      <c r="A1263">
        <v>741372870</v>
      </c>
      <c r="B1263" t="s">
        <v>117</v>
      </c>
      <c r="C1263">
        <v>316</v>
      </c>
      <c r="D1263">
        <v>78</v>
      </c>
      <c r="E1263">
        <v>80403</v>
      </c>
      <c r="F1263">
        <v>100</v>
      </c>
      <c r="G1263">
        <v>5103</v>
      </c>
      <c r="H1263" t="s">
        <v>1010</v>
      </c>
      <c r="I1263">
        <v>2013</v>
      </c>
      <c r="J1263">
        <v>2</v>
      </c>
      <c r="K1263">
        <v>97</v>
      </c>
      <c r="L1263">
        <v>19</v>
      </c>
      <c r="M1263" t="s">
        <v>18</v>
      </c>
      <c r="N1263" t="s">
        <v>19</v>
      </c>
      <c r="O1263" t="s">
        <v>20</v>
      </c>
      <c r="P1263" t="s">
        <v>1011</v>
      </c>
    </row>
    <row r="1264" spans="1:16" x14ac:dyDescent="0.2">
      <c r="A1264">
        <v>741372871</v>
      </c>
      <c r="B1264" t="s">
        <v>1043</v>
      </c>
      <c r="C1264">
        <v>316</v>
      </c>
      <c r="D1264">
        <v>78</v>
      </c>
      <c r="E1264">
        <v>80403</v>
      </c>
      <c r="F1264">
        <v>100</v>
      </c>
      <c r="G1264">
        <v>5103</v>
      </c>
      <c r="H1264" t="s">
        <v>1010</v>
      </c>
      <c r="I1264">
        <v>2013</v>
      </c>
      <c r="J1264">
        <v>3</v>
      </c>
      <c r="K1264">
        <v>97</v>
      </c>
      <c r="L1264">
        <v>19</v>
      </c>
      <c r="M1264" t="s">
        <v>18</v>
      </c>
      <c r="N1264" t="s">
        <v>19</v>
      </c>
      <c r="O1264" t="s">
        <v>20</v>
      </c>
      <c r="P1264" t="s">
        <v>1011</v>
      </c>
    </row>
    <row r="1265" spans="1:16" x14ac:dyDescent="0.2">
      <c r="A1265">
        <v>741372872</v>
      </c>
      <c r="B1265" t="s">
        <v>164</v>
      </c>
      <c r="C1265">
        <v>316</v>
      </c>
      <c r="D1265">
        <v>78</v>
      </c>
      <c r="E1265">
        <v>80403</v>
      </c>
      <c r="F1265">
        <v>100</v>
      </c>
      <c r="G1265">
        <v>5103</v>
      </c>
      <c r="H1265" t="s">
        <v>1010</v>
      </c>
      <c r="I1265">
        <v>2013</v>
      </c>
      <c r="J1265">
        <v>4</v>
      </c>
      <c r="K1265">
        <v>97</v>
      </c>
      <c r="L1265">
        <v>19</v>
      </c>
      <c r="M1265" t="s">
        <v>18</v>
      </c>
      <c r="N1265" t="s">
        <v>19</v>
      </c>
      <c r="O1265" t="s">
        <v>20</v>
      </c>
      <c r="P1265" t="s">
        <v>1011</v>
      </c>
    </row>
    <row r="1266" spans="1:16" x14ac:dyDescent="0.2">
      <c r="A1266">
        <v>763234625</v>
      </c>
      <c r="B1266" t="s">
        <v>154</v>
      </c>
      <c r="C1266">
        <v>316</v>
      </c>
      <c r="D1266">
        <v>78</v>
      </c>
      <c r="E1266">
        <v>80403</v>
      </c>
      <c r="F1266">
        <v>100</v>
      </c>
      <c r="G1266">
        <v>5103</v>
      </c>
      <c r="H1266" t="s">
        <v>1010</v>
      </c>
      <c r="I1266">
        <v>2015</v>
      </c>
      <c r="J1266">
        <v>3</v>
      </c>
      <c r="K1266">
        <v>97</v>
      </c>
      <c r="L1266">
        <v>19</v>
      </c>
      <c r="M1266" t="s">
        <v>18</v>
      </c>
      <c r="N1266" t="s">
        <v>19</v>
      </c>
      <c r="O1266" t="s">
        <v>20</v>
      </c>
      <c r="P1266" t="s">
        <v>1011</v>
      </c>
    </row>
    <row r="1267" spans="1:16" x14ac:dyDescent="0.2">
      <c r="A1267">
        <v>746641875</v>
      </c>
      <c r="B1267" t="s">
        <v>163</v>
      </c>
      <c r="C1267">
        <v>316</v>
      </c>
      <c r="D1267">
        <v>78</v>
      </c>
      <c r="E1267">
        <v>80403</v>
      </c>
      <c r="F1267">
        <v>100</v>
      </c>
      <c r="G1267">
        <v>5103</v>
      </c>
      <c r="H1267" t="s">
        <v>1010</v>
      </c>
      <c r="I1267">
        <v>2014</v>
      </c>
      <c r="J1267">
        <v>1</v>
      </c>
      <c r="K1267">
        <v>97</v>
      </c>
      <c r="L1267">
        <v>19</v>
      </c>
      <c r="M1267" t="s">
        <v>18</v>
      </c>
      <c r="N1267" t="s">
        <v>19</v>
      </c>
      <c r="O1267" t="s">
        <v>20</v>
      </c>
      <c r="P1267" t="s">
        <v>1011</v>
      </c>
    </row>
    <row r="1268" spans="1:16" x14ac:dyDescent="0.2">
      <c r="A1268">
        <v>763234623</v>
      </c>
      <c r="B1268" t="s">
        <v>1044</v>
      </c>
      <c r="C1268">
        <v>316</v>
      </c>
      <c r="D1268">
        <v>78</v>
      </c>
      <c r="E1268">
        <v>80403</v>
      </c>
      <c r="F1268">
        <v>100</v>
      </c>
      <c r="G1268">
        <v>5103</v>
      </c>
      <c r="H1268" t="s">
        <v>1010</v>
      </c>
      <c r="I1268">
        <v>2015</v>
      </c>
      <c r="J1268">
        <v>1</v>
      </c>
      <c r="K1268">
        <v>97</v>
      </c>
      <c r="L1268">
        <v>19</v>
      </c>
      <c r="M1268" t="s">
        <v>18</v>
      </c>
      <c r="N1268" t="s">
        <v>19</v>
      </c>
      <c r="O1268" t="s">
        <v>20</v>
      </c>
      <c r="P1268" t="s">
        <v>1011</v>
      </c>
    </row>
    <row r="1269" spans="1:16" x14ac:dyDescent="0.2">
      <c r="A1269">
        <v>746641876</v>
      </c>
      <c r="B1269" t="s">
        <v>1045</v>
      </c>
      <c r="C1269">
        <v>316</v>
      </c>
      <c r="D1269">
        <v>78</v>
      </c>
      <c r="E1269">
        <v>80403</v>
      </c>
      <c r="F1269">
        <v>100</v>
      </c>
      <c r="G1269">
        <v>5103</v>
      </c>
      <c r="H1269" t="s">
        <v>1010</v>
      </c>
      <c r="I1269">
        <v>2014</v>
      </c>
      <c r="J1269">
        <v>2</v>
      </c>
      <c r="K1269">
        <v>97</v>
      </c>
      <c r="L1269">
        <v>19</v>
      </c>
      <c r="M1269" t="s">
        <v>18</v>
      </c>
      <c r="N1269" t="s">
        <v>19</v>
      </c>
      <c r="O1269" t="s">
        <v>20</v>
      </c>
      <c r="P1269" t="s">
        <v>1011</v>
      </c>
    </row>
    <row r="1270" spans="1:16" x14ac:dyDescent="0.2">
      <c r="A1270">
        <v>746641877</v>
      </c>
      <c r="B1270" t="s">
        <v>156</v>
      </c>
      <c r="C1270">
        <v>316</v>
      </c>
      <c r="D1270">
        <v>78</v>
      </c>
      <c r="E1270">
        <v>80403</v>
      </c>
      <c r="F1270">
        <v>100</v>
      </c>
      <c r="G1270">
        <v>5103</v>
      </c>
      <c r="H1270" t="s">
        <v>1010</v>
      </c>
      <c r="I1270">
        <v>2014</v>
      </c>
      <c r="J1270">
        <v>3</v>
      </c>
      <c r="K1270">
        <v>97</v>
      </c>
      <c r="L1270">
        <v>19</v>
      </c>
      <c r="M1270" t="s">
        <v>18</v>
      </c>
      <c r="N1270" t="s">
        <v>19</v>
      </c>
      <c r="O1270" t="s">
        <v>20</v>
      </c>
      <c r="P1270" t="s">
        <v>1011</v>
      </c>
    </row>
    <row r="1271" spans="1:16" x14ac:dyDescent="0.2">
      <c r="A1271">
        <v>763234626</v>
      </c>
      <c r="B1271" t="s">
        <v>1046</v>
      </c>
      <c r="C1271">
        <v>316</v>
      </c>
      <c r="D1271">
        <v>78</v>
      </c>
      <c r="E1271">
        <v>80403</v>
      </c>
      <c r="F1271">
        <v>100</v>
      </c>
      <c r="G1271">
        <v>5103</v>
      </c>
      <c r="H1271" t="s">
        <v>1010</v>
      </c>
      <c r="I1271">
        <v>2015</v>
      </c>
      <c r="J1271">
        <v>4</v>
      </c>
      <c r="K1271">
        <v>97</v>
      </c>
      <c r="L1271">
        <v>19</v>
      </c>
      <c r="M1271" t="s">
        <v>18</v>
      </c>
      <c r="N1271" t="s">
        <v>19</v>
      </c>
      <c r="O1271" t="s">
        <v>20</v>
      </c>
      <c r="P1271" t="s">
        <v>1011</v>
      </c>
    </row>
    <row r="1272" spans="1:16" x14ac:dyDescent="0.2">
      <c r="A1272">
        <v>763234624</v>
      </c>
      <c r="B1272" t="s">
        <v>1047</v>
      </c>
      <c r="C1272">
        <v>316</v>
      </c>
      <c r="D1272">
        <v>78</v>
      </c>
      <c r="E1272">
        <v>80403</v>
      </c>
      <c r="F1272">
        <v>100</v>
      </c>
      <c r="G1272">
        <v>5103</v>
      </c>
      <c r="H1272" t="s">
        <v>1010</v>
      </c>
      <c r="I1272">
        <v>2015</v>
      </c>
      <c r="J1272">
        <v>2</v>
      </c>
      <c r="K1272">
        <v>97</v>
      </c>
      <c r="L1272">
        <v>19</v>
      </c>
      <c r="M1272" t="s">
        <v>18</v>
      </c>
      <c r="N1272" t="s">
        <v>19</v>
      </c>
      <c r="O1272" t="s">
        <v>20</v>
      </c>
      <c r="P1272" t="s">
        <v>1011</v>
      </c>
    </row>
    <row r="1273" spans="1:16" x14ac:dyDescent="0.2">
      <c r="A1273">
        <v>746641878</v>
      </c>
      <c r="B1273" t="s">
        <v>1048</v>
      </c>
      <c r="C1273">
        <v>316</v>
      </c>
      <c r="D1273">
        <v>78</v>
      </c>
      <c r="E1273">
        <v>80403</v>
      </c>
      <c r="F1273">
        <v>100</v>
      </c>
      <c r="G1273">
        <v>5103</v>
      </c>
      <c r="H1273" t="s">
        <v>1010</v>
      </c>
      <c r="I1273">
        <v>2014</v>
      </c>
      <c r="J1273">
        <v>4</v>
      </c>
      <c r="K1273">
        <v>97</v>
      </c>
      <c r="L1273">
        <v>19</v>
      </c>
      <c r="M1273" t="s">
        <v>18</v>
      </c>
      <c r="N1273" t="s">
        <v>19</v>
      </c>
      <c r="O1273" t="s">
        <v>20</v>
      </c>
      <c r="P1273" t="s">
        <v>1011</v>
      </c>
    </row>
    <row r="1274" spans="1:16" x14ac:dyDescent="0.2">
      <c r="A1274">
        <v>886203952</v>
      </c>
      <c r="B1274" t="s">
        <v>1049</v>
      </c>
      <c r="C1274">
        <v>316</v>
      </c>
      <c r="D1274">
        <v>78</v>
      </c>
      <c r="E1274">
        <v>80403</v>
      </c>
      <c r="F1274">
        <v>100</v>
      </c>
      <c r="G1274">
        <v>5103</v>
      </c>
      <c r="H1274" t="s">
        <v>1010</v>
      </c>
      <c r="I1274">
        <v>2018</v>
      </c>
      <c r="J1274">
        <v>4</v>
      </c>
      <c r="K1274">
        <v>97</v>
      </c>
      <c r="L1274">
        <v>19</v>
      </c>
      <c r="M1274" t="s">
        <v>18</v>
      </c>
      <c r="N1274" t="s">
        <v>19</v>
      </c>
      <c r="O1274" t="s">
        <v>20</v>
      </c>
      <c r="P1274" t="s">
        <v>1011</v>
      </c>
    </row>
    <row r="1275" spans="1:16" x14ac:dyDescent="0.2">
      <c r="A1275">
        <v>982408826</v>
      </c>
      <c r="B1275" t="s">
        <v>247</v>
      </c>
      <c r="C1275">
        <v>316</v>
      </c>
      <c r="D1275">
        <v>78</v>
      </c>
      <c r="E1275">
        <v>80403</v>
      </c>
      <c r="F1275">
        <v>100</v>
      </c>
      <c r="G1275">
        <v>5103</v>
      </c>
      <c r="H1275" t="s">
        <v>1010</v>
      </c>
      <c r="I1275">
        <v>2019</v>
      </c>
      <c r="J1275">
        <v>2</v>
      </c>
      <c r="K1275">
        <v>97</v>
      </c>
      <c r="L1275">
        <v>19</v>
      </c>
      <c r="M1275" t="s">
        <v>18</v>
      </c>
      <c r="N1275" t="s">
        <v>19</v>
      </c>
      <c r="O1275" t="s">
        <v>20</v>
      </c>
      <c r="P1275" t="s">
        <v>1011</v>
      </c>
    </row>
    <row r="1276" spans="1:16" x14ac:dyDescent="0.2">
      <c r="A1276">
        <v>1107038544</v>
      </c>
      <c r="B1276" t="s">
        <v>1050</v>
      </c>
      <c r="C1276">
        <v>316</v>
      </c>
      <c r="D1276">
        <v>78</v>
      </c>
      <c r="E1276">
        <v>80403</v>
      </c>
      <c r="F1276">
        <v>100</v>
      </c>
      <c r="G1276">
        <v>5103</v>
      </c>
      <c r="H1276" t="s">
        <v>1010</v>
      </c>
      <c r="I1276">
        <v>2020</v>
      </c>
      <c r="J1276">
        <v>4</v>
      </c>
      <c r="K1276">
        <v>97</v>
      </c>
      <c r="L1276">
        <v>19</v>
      </c>
      <c r="M1276" t="s">
        <v>18</v>
      </c>
      <c r="N1276" t="s">
        <v>19</v>
      </c>
      <c r="O1276" t="s">
        <v>20</v>
      </c>
      <c r="P1276" t="s">
        <v>1011</v>
      </c>
    </row>
    <row r="1277" spans="1:16" x14ac:dyDescent="0.2">
      <c r="A1277">
        <v>840141045</v>
      </c>
      <c r="B1277" t="s">
        <v>235</v>
      </c>
      <c r="C1277">
        <v>316</v>
      </c>
      <c r="D1277">
        <v>78</v>
      </c>
      <c r="E1277">
        <v>80403</v>
      </c>
      <c r="F1277">
        <v>100</v>
      </c>
      <c r="G1277">
        <v>5103</v>
      </c>
      <c r="H1277" t="s">
        <v>1010</v>
      </c>
      <c r="I1277">
        <v>2017</v>
      </c>
      <c r="J1277">
        <v>1</v>
      </c>
      <c r="K1277">
        <v>97</v>
      </c>
      <c r="L1277">
        <v>19</v>
      </c>
      <c r="M1277" t="s">
        <v>18</v>
      </c>
      <c r="N1277" t="s">
        <v>19</v>
      </c>
      <c r="O1277" t="s">
        <v>20</v>
      </c>
      <c r="P1277" t="s">
        <v>1011</v>
      </c>
    </row>
    <row r="1278" spans="1:16" x14ac:dyDescent="0.2">
      <c r="A1278">
        <v>840145605</v>
      </c>
      <c r="B1278" t="s">
        <v>1051</v>
      </c>
      <c r="C1278">
        <v>316</v>
      </c>
      <c r="D1278">
        <v>78</v>
      </c>
      <c r="E1278">
        <v>80403</v>
      </c>
      <c r="F1278">
        <v>100</v>
      </c>
      <c r="G1278">
        <v>5103</v>
      </c>
      <c r="H1278" t="s">
        <v>1010</v>
      </c>
      <c r="I1278">
        <v>2017</v>
      </c>
      <c r="J1278">
        <v>2</v>
      </c>
      <c r="K1278">
        <v>97</v>
      </c>
      <c r="L1278">
        <v>19</v>
      </c>
      <c r="M1278" t="s">
        <v>18</v>
      </c>
      <c r="N1278" t="s">
        <v>19</v>
      </c>
      <c r="O1278" t="s">
        <v>20</v>
      </c>
      <c r="P1278" t="s">
        <v>1011</v>
      </c>
    </row>
    <row r="1279" spans="1:16" x14ac:dyDescent="0.2">
      <c r="A1279">
        <v>781274960</v>
      </c>
      <c r="B1279" t="s">
        <v>1052</v>
      </c>
      <c r="C1279">
        <v>316</v>
      </c>
      <c r="D1279">
        <v>78</v>
      </c>
      <c r="E1279">
        <v>80403</v>
      </c>
      <c r="F1279">
        <v>100</v>
      </c>
      <c r="G1279">
        <v>5103</v>
      </c>
      <c r="H1279" t="s">
        <v>1010</v>
      </c>
      <c r="I1279">
        <v>2016</v>
      </c>
      <c r="J1279">
        <v>1</v>
      </c>
      <c r="K1279">
        <v>97</v>
      </c>
      <c r="L1279">
        <v>19</v>
      </c>
      <c r="M1279" t="s">
        <v>18</v>
      </c>
      <c r="N1279" t="s">
        <v>19</v>
      </c>
      <c r="O1279" t="s">
        <v>20</v>
      </c>
      <c r="P1279" t="s">
        <v>1011</v>
      </c>
    </row>
    <row r="1280" spans="1:16" x14ac:dyDescent="0.2">
      <c r="A1280">
        <v>840147927</v>
      </c>
      <c r="B1280" t="s">
        <v>214</v>
      </c>
      <c r="C1280">
        <v>316</v>
      </c>
      <c r="D1280">
        <v>78</v>
      </c>
      <c r="E1280">
        <v>80403</v>
      </c>
      <c r="F1280">
        <v>100</v>
      </c>
      <c r="G1280">
        <v>5103</v>
      </c>
      <c r="H1280" t="s">
        <v>1010</v>
      </c>
      <c r="I1280">
        <v>2017</v>
      </c>
      <c r="J1280">
        <v>3</v>
      </c>
      <c r="K1280">
        <v>97</v>
      </c>
      <c r="L1280">
        <v>19</v>
      </c>
      <c r="M1280" t="s">
        <v>18</v>
      </c>
      <c r="N1280" t="s">
        <v>19</v>
      </c>
      <c r="O1280" t="s">
        <v>20</v>
      </c>
      <c r="P1280" t="s">
        <v>1011</v>
      </c>
    </row>
    <row r="1281" spans="1:16" x14ac:dyDescent="0.2">
      <c r="A1281">
        <v>982404515</v>
      </c>
      <c r="B1281" t="s">
        <v>1053</v>
      </c>
      <c r="C1281">
        <v>316</v>
      </c>
      <c r="D1281">
        <v>78</v>
      </c>
      <c r="E1281">
        <v>80403</v>
      </c>
      <c r="F1281">
        <v>100</v>
      </c>
      <c r="G1281">
        <v>5103</v>
      </c>
      <c r="H1281" t="s">
        <v>1010</v>
      </c>
      <c r="I1281">
        <v>2019</v>
      </c>
      <c r="J1281">
        <v>3</v>
      </c>
      <c r="K1281">
        <v>97</v>
      </c>
      <c r="L1281">
        <v>19</v>
      </c>
      <c r="M1281" t="s">
        <v>18</v>
      </c>
      <c r="N1281" t="s">
        <v>19</v>
      </c>
      <c r="O1281" t="s">
        <v>20</v>
      </c>
      <c r="P1281" t="s">
        <v>1011</v>
      </c>
    </row>
    <row r="1282" spans="1:16" x14ac:dyDescent="0.2">
      <c r="A1282">
        <v>886220305</v>
      </c>
      <c r="B1282" t="s">
        <v>1054</v>
      </c>
      <c r="C1282">
        <v>316</v>
      </c>
      <c r="D1282">
        <v>78</v>
      </c>
      <c r="E1282">
        <v>80403</v>
      </c>
      <c r="F1282">
        <v>100</v>
      </c>
      <c r="G1282">
        <v>5103</v>
      </c>
      <c r="H1282" t="s">
        <v>1010</v>
      </c>
      <c r="I1282">
        <v>2018</v>
      </c>
      <c r="J1282">
        <v>1</v>
      </c>
      <c r="K1282">
        <v>97</v>
      </c>
      <c r="L1282">
        <v>19</v>
      </c>
      <c r="M1282" t="s">
        <v>18</v>
      </c>
      <c r="N1282" t="s">
        <v>19</v>
      </c>
      <c r="O1282" t="s">
        <v>20</v>
      </c>
      <c r="P1282" t="s">
        <v>1011</v>
      </c>
    </row>
    <row r="1283" spans="1:16" x14ac:dyDescent="0.2">
      <c r="A1283">
        <v>781274963</v>
      </c>
      <c r="B1283" t="s">
        <v>1055</v>
      </c>
      <c r="C1283">
        <v>316</v>
      </c>
      <c r="D1283">
        <v>78</v>
      </c>
      <c r="E1283">
        <v>80403</v>
      </c>
      <c r="F1283">
        <v>100</v>
      </c>
      <c r="G1283">
        <v>5103</v>
      </c>
      <c r="H1283" t="s">
        <v>1010</v>
      </c>
      <c r="I1283">
        <v>2016</v>
      </c>
      <c r="J1283">
        <v>4</v>
      </c>
      <c r="K1283">
        <v>97</v>
      </c>
      <c r="L1283">
        <v>19</v>
      </c>
      <c r="M1283" t="s">
        <v>18</v>
      </c>
      <c r="N1283" t="s">
        <v>19</v>
      </c>
      <c r="O1283" t="s">
        <v>20</v>
      </c>
      <c r="P1283" t="s">
        <v>1011</v>
      </c>
    </row>
    <row r="1284" spans="1:16" x14ac:dyDescent="0.2">
      <c r="A1284">
        <v>886205256</v>
      </c>
      <c r="B1284" t="s">
        <v>222</v>
      </c>
      <c r="C1284">
        <v>316</v>
      </c>
      <c r="D1284">
        <v>78</v>
      </c>
      <c r="E1284">
        <v>80403</v>
      </c>
      <c r="F1284">
        <v>100</v>
      </c>
      <c r="G1284">
        <v>5103</v>
      </c>
      <c r="H1284" t="s">
        <v>1010</v>
      </c>
      <c r="I1284">
        <v>2018</v>
      </c>
      <c r="J1284">
        <v>2</v>
      </c>
      <c r="K1284">
        <v>97</v>
      </c>
      <c r="L1284">
        <v>19</v>
      </c>
      <c r="M1284" t="s">
        <v>18</v>
      </c>
      <c r="N1284" t="s">
        <v>19</v>
      </c>
      <c r="O1284" t="s">
        <v>20</v>
      </c>
      <c r="P1284" t="s">
        <v>1011</v>
      </c>
    </row>
    <row r="1285" spans="1:16" x14ac:dyDescent="0.2">
      <c r="A1285">
        <v>982422880</v>
      </c>
      <c r="B1285" t="s">
        <v>247</v>
      </c>
      <c r="C1285">
        <v>316</v>
      </c>
      <c r="D1285">
        <v>78</v>
      </c>
      <c r="E1285">
        <v>80403</v>
      </c>
      <c r="F1285">
        <v>100</v>
      </c>
      <c r="G1285">
        <v>5103</v>
      </c>
      <c r="H1285" t="s">
        <v>1010</v>
      </c>
      <c r="I1285">
        <v>2019</v>
      </c>
      <c r="J1285">
        <v>1</v>
      </c>
      <c r="K1285">
        <v>97</v>
      </c>
      <c r="L1285">
        <v>19</v>
      </c>
      <c r="M1285" t="s">
        <v>18</v>
      </c>
      <c r="N1285" t="s">
        <v>19</v>
      </c>
      <c r="O1285" t="s">
        <v>20</v>
      </c>
      <c r="P1285" t="s">
        <v>1011</v>
      </c>
    </row>
    <row r="1286" spans="1:16" x14ac:dyDescent="0.2">
      <c r="A1286">
        <v>982406108</v>
      </c>
      <c r="B1286" t="s">
        <v>1056</v>
      </c>
      <c r="C1286">
        <v>316</v>
      </c>
      <c r="D1286">
        <v>78</v>
      </c>
      <c r="E1286">
        <v>80403</v>
      </c>
      <c r="F1286">
        <v>100</v>
      </c>
      <c r="G1286">
        <v>5103</v>
      </c>
      <c r="H1286" t="s">
        <v>1010</v>
      </c>
      <c r="I1286">
        <v>2019</v>
      </c>
      <c r="J1286">
        <v>4</v>
      </c>
      <c r="K1286">
        <v>97</v>
      </c>
      <c r="L1286">
        <v>19</v>
      </c>
      <c r="M1286" t="s">
        <v>18</v>
      </c>
      <c r="N1286" t="s">
        <v>19</v>
      </c>
      <c r="O1286" t="s">
        <v>20</v>
      </c>
      <c r="P1286" t="s">
        <v>1011</v>
      </c>
    </row>
    <row r="1287" spans="1:16" x14ac:dyDescent="0.2">
      <c r="A1287">
        <v>1107035580</v>
      </c>
      <c r="B1287" t="s">
        <v>1057</v>
      </c>
      <c r="C1287">
        <v>316</v>
      </c>
      <c r="D1287">
        <v>78</v>
      </c>
      <c r="E1287">
        <v>80403</v>
      </c>
      <c r="F1287">
        <v>100</v>
      </c>
      <c r="G1287">
        <v>5103</v>
      </c>
      <c r="H1287" t="s">
        <v>1010</v>
      </c>
      <c r="I1287">
        <v>2020</v>
      </c>
      <c r="J1287">
        <v>3</v>
      </c>
      <c r="K1287">
        <v>97</v>
      </c>
      <c r="L1287">
        <v>19</v>
      </c>
      <c r="M1287" t="s">
        <v>18</v>
      </c>
      <c r="N1287" t="s">
        <v>19</v>
      </c>
      <c r="O1287" t="s">
        <v>20</v>
      </c>
      <c r="P1287" t="s">
        <v>1011</v>
      </c>
    </row>
    <row r="1288" spans="1:16" x14ac:dyDescent="0.2">
      <c r="A1288">
        <v>741372848</v>
      </c>
      <c r="B1288" t="s">
        <v>137</v>
      </c>
      <c r="C1288">
        <v>316</v>
      </c>
      <c r="D1288">
        <v>78</v>
      </c>
      <c r="E1288">
        <v>80403</v>
      </c>
      <c r="F1288">
        <v>100</v>
      </c>
      <c r="G1288">
        <v>5103</v>
      </c>
      <c r="H1288" t="s">
        <v>1010</v>
      </c>
      <c r="I1288">
        <v>2010</v>
      </c>
      <c r="J1288">
        <v>1</v>
      </c>
      <c r="K1288">
        <v>97</v>
      </c>
      <c r="L1288">
        <v>19</v>
      </c>
      <c r="M1288" t="s">
        <v>18</v>
      </c>
      <c r="N1288" t="s">
        <v>19</v>
      </c>
      <c r="O1288" t="s">
        <v>20</v>
      </c>
      <c r="P1288" t="s">
        <v>1011</v>
      </c>
    </row>
    <row r="1289" spans="1:16" x14ac:dyDescent="0.2">
      <c r="A1289">
        <v>1107045832</v>
      </c>
      <c r="B1289" t="s">
        <v>1058</v>
      </c>
      <c r="C1289">
        <v>316</v>
      </c>
      <c r="D1289">
        <v>78</v>
      </c>
      <c r="E1289">
        <v>80403</v>
      </c>
      <c r="F1289">
        <v>100</v>
      </c>
      <c r="G1289">
        <v>5103</v>
      </c>
      <c r="H1289" t="s">
        <v>1010</v>
      </c>
      <c r="I1289">
        <v>2020</v>
      </c>
      <c r="J1289">
        <v>2</v>
      </c>
      <c r="K1289">
        <v>97</v>
      </c>
      <c r="L1289">
        <v>19</v>
      </c>
      <c r="M1289" t="s">
        <v>18</v>
      </c>
      <c r="N1289" t="s">
        <v>19</v>
      </c>
      <c r="O1289" t="s">
        <v>20</v>
      </c>
      <c r="P1289" t="s">
        <v>1011</v>
      </c>
    </row>
    <row r="1290" spans="1:16" x14ac:dyDescent="0.2">
      <c r="A1290">
        <v>781274961</v>
      </c>
      <c r="B1290" t="s">
        <v>1059</v>
      </c>
      <c r="C1290">
        <v>316</v>
      </c>
      <c r="D1290">
        <v>78</v>
      </c>
      <c r="E1290">
        <v>80403</v>
      </c>
      <c r="F1290">
        <v>100</v>
      </c>
      <c r="G1290">
        <v>5103</v>
      </c>
      <c r="H1290" t="s">
        <v>1010</v>
      </c>
      <c r="I1290">
        <v>2016</v>
      </c>
      <c r="J1290">
        <v>2</v>
      </c>
      <c r="K1290">
        <v>97</v>
      </c>
      <c r="L1290">
        <v>19</v>
      </c>
      <c r="M1290" t="s">
        <v>18</v>
      </c>
      <c r="N1290" t="s">
        <v>19</v>
      </c>
      <c r="O1290" t="s">
        <v>20</v>
      </c>
      <c r="P1290" t="s">
        <v>1011</v>
      </c>
    </row>
    <row r="1291" spans="1:16" x14ac:dyDescent="0.2">
      <c r="A1291">
        <v>781274962</v>
      </c>
      <c r="B1291" t="s">
        <v>1060</v>
      </c>
      <c r="C1291">
        <v>316</v>
      </c>
      <c r="D1291">
        <v>78</v>
      </c>
      <c r="E1291">
        <v>80403</v>
      </c>
      <c r="F1291">
        <v>100</v>
      </c>
      <c r="G1291">
        <v>5103</v>
      </c>
      <c r="H1291" t="s">
        <v>1010</v>
      </c>
      <c r="I1291">
        <v>2016</v>
      </c>
      <c r="J1291">
        <v>3</v>
      </c>
      <c r="K1291">
        <v>97</v>
      </c>
      <c r="L1291">
        <v>19</v>
      </c>
      <c r="M1291" t="s">
        <v>18</v>
      </c>
      <c r="N1291" t="s">
        <v>19</v>
      </c>
      <c r="O1291" t="s">
        <v>20</v>
      </c>
      <c r="P1291" t="s">
        <v>1011</v>
      </c>
    </row>
    <row r="1292" spans="1:16" x14ac:dyDescent="0.2">
      <c r="A1292">
        <v>840142724</v>
      </c>
      <c r="B1292" t="s">
        <v>1061</v>
      </c>
      <c r="C1292">
        <v>316</v>
      </c>
      <c r="D1292">
        <v>78</v>
      </c>
      <c r="E1292">
        <v>80403</v>
      </c>
      <c r="F1292">
        <v>100</v>
      </c>
      <c r="G1292">
        <v>5103</v>
      </c>
      <c r="H1292" t="s">
        <v>1010</v>
      </c>
      <c r="I1292">
        <v>2017</v>
      </c>
      <c r="J1292">
        <v>4</v>
      </c>
      <c r="K1292">
        <v>97</v>
      </c>
      <c r="L1292">
        <v>19</v>
      </c>
      <c r="M1292" t="s">
        <v>18</v>
      </c>
      <c r="N1292" t="s">
        <v>19</v>
      </c>
      <c r="O1292" t="s">
        <v>20</v>
      </c>
      <c r="P1292" t="s">
        <v>1011</v>
      </c>
    </row>
    <row r="1293" spans="1:16" x14ac:dyDescent="0.2">
      <c r="A1293">
        <v>886202153</v>
      </c>
      <c r="B1293" t="s">
        <v>190</v>
      </c>
      <c r="C1293">
        <v>316</v>
      </c>
      <c r="D1293">
        <v>78</v>
      </c>
      <c r="E1293">
        <v>80403</v>
      </c>
      <c r="F1293">
        <v>100</v>
      </c>
      <c r="G1293">
        <v>5103</v>
      </c>
      <c r="H1293" t="s">
        <v>1010</v>
      </c>
      <c r="I1293">
        <v>2018</v>
      </c>
      <c r="J1293">
        <v>3</v>
      </c>
      <c r="K1293">
        <v>97</v>
      </c>
      <c r="L1293">
        <v>19</v>
      </c>
      <c r="M1293" t="s">
        <v>18</v>
      </c>
      <c r="N1293" t="s">
        <v>19</v>
      </c>
      <c r="O1293" t="s">
        <v>20</v>
      </c>
      <c r="P1293" t="s">
        <v>1011</v>
      </c>
    </row>
    <row r="1294" spans="1:16" x14ac:dyDescent="0.2">
      <c r="A1294">
        <v>1107037497</v>
      </c>
      <c r="B1294" t="s">
        <v>437</v>
      </c>
      <c r="C1294">
        <v>316</v>
      </c>
      <c r="D1294">
        <v>78</v>
      </c>
      <c r="E1294">
        <v>80403</v>
      </c>
      <c r="F1294">
        <v>100</v>
      </c>
      <c r="G1294">
        <v>5103</v>
      </c>
      <c r="H1294" t="s">
        <v>1010</v>
      </c>
      <c r="I1294">
        <v>2020</v>
      </c>
      <c r="J1294">
        <v>1</v>
      </c>
      <c r="K1294">
        <v>97</v>
      </c>
      <c r="L1294">
        <v>19</v>
      </c>
      <c r="M1294" t="s">
        <v>18</v>
      </c>
      <c r="N1294" t="s">
        <v>19</v>
      </c>
      <c r="O1294" t="s">
        <v>20</v>
      </c>
      <c r="P1294" t="s">
        <v>1011</v>
      </c>
    </row>
    <row r="1295" spans="1:16" x14ac:dyDescent="0.2">
      <c r="A1295">
        <v>1107057204</v>
      </c>
      <c r="B1295" t="s">
        <v>728</v>
      </c>
      <c r="C1295">
        <v>316</v>
      </c>
      <c r="D1295">
        <v>78</v>
      </c>
      <c r="E1295">
        <v>80403</v>
      </c>
      <c r="F1295">
        <v>100</v>
      </c>
      <c r="G1295">
        <v>5103</v>
      </c>
      <c r="H1295" t="s">
        <v>1010</v>
      </c>
      <c r="I1295">
        <v>2021</v>
      </c>
      <c r="J1295">
        <v>2</v>
      </c>
      <c r="K1295">
        <v>97</v>
      </c>
      <c r="L1295">
        <v>19</v>
      </c>
      <c r="M1295" t="s">
        <v>18</v>
      </c>
      <c r="N1295" t="s">
        <v>19</v>
      </c>
      <c r="O1295" t="s">
        <v>20</v>
      </c>
      <c r="P1295" t="s">
        <v>1011</v>
      </c>
    </row>
    <row r="1296" spans="1:16" x14ac:dyDescent="0.2">
      <c r="A1296">
        <v>1107052034</v>
      </c>
      <c r="B1296" t="s">
        <v>1062</v>
      </c>
      <c r="C1296">
        <v>316</v>
      </c>
      <c r="D1296">
        <v>78</v>
      </c>
      <c r="E1296">
        <v>80403</v>
      </c>
      <c r="F1296">
        <v>100</v>
      </c>
      <c r="G1296">
        <v>5103</v>
      </c>
      <c r="H1296" t="s">
        <v>1010</v>
      </c>
      <c r="I1296">
        <v>2021</v>
      </c>
      <c r="J1296">
        <v>3</v>
      </c>
      <c r="K1296">
        <v>97</v>
      </c>
      <c r="L1296">
        <v>19</v>
      </c>
      <c r="M1296" t="s">
        <v>18</v>
      </c>
      <c r="N1296" t="s">
        <v>19</v>
      </c>
      <c r="O1296" t="s">
        <v>20</v>
      </c>
      <c r="P1296" t="s">
        <v>1011</v>
      </c>
    </row>
    <row r="1297" spans="1:16" x14ac:dyDescent="0.2">
      <c r="A1297">
        <v>1107038914</v>
      </c>
      <c r="B1297" t="s">
        <v>1063</v>
      </c>
      <c r="C1297">
        <v>316</v>
      </c>
      <c r="D1297">
        <v>78</v>
      </c>
      <c r="E1297">
        <v>80403</v>
      </c>
      <c r="F1297">
        <v>100</v>
      </c>
      <c r="G1297">
        <v>5103</v>
      </c>
      <c r="H1297" t="s">
        <v>1010</v>
      </c>
      <c r="I1297">
        <v>2021</v>
      </c>
      <c r="J1297">
        <v>1</v>
      </c>
      <c r="K1297">
        <v>97</v>
      </c>
      <c r="L1297">
        <v>19</v>
      </c>
      <c r="M1297" t="s">
        <v>18</v>
      </c>
      <c r="N1297" t="s">
        <v>19</v>
      </c>
      <c r="O1297" t="s">
        <v>20</v>
      </c>
      <c r="P1297" t="s">
        <v>1011</v>
      </c>
    </row>
    <row r="1298" spans="1:16" x14ac:dyDescent="0.2">
      <c r="A1298">
        <v>1107036376</v>
      </c>
      <c r="B1298" t="s">
        <v>1064</v>
      </c>
      <c r="C1298">
        <v>316</v>
      </c>
      <c r="D1298">
        <v>78</v>
      </c>
      <c r="E1298">
        <v>80403</v>
      </c>
      <c r="F1298">
        <v>100</v>
      </c>
      <c r="G1298">
        <v>5103</v>
      </c>
      <c r="H1298" t="s">
        <v>1010</v>
      </c>
      <c r="I1298">
        <v>2021</v>
      </c>
      <c r="J1298">
        <v>4</v>
      </c>
      <c r="K1298">
        <v>97</v>
      </c>
      <c r="L1298">
        <v>19</v>
      </c>
      <c r="M1298" t="s">
        <v>18</v>
      </c>
      <c r="N1298" t="s">
        <v>19</v>
      </c>
      <c r="O1298" t="s">
        <v>20</v>
      </c>
      <c r="P1298" t="s">
        <v>1011</v>
      </c>
    </row>
    <row r="1299" spans="1:16" x14ac:dyDescent="0.2">
      <c r="A1299">
        <v>1105467239</v>
      </c>
      <c r="B1299" t="s">
        <v>1065</v>
      </c>
      <c r="C1299">
        <v>316</v>
      </c>
      <c r="D1299">
        <v>78</v>
      </c>
      <c r="E1299">
        <v>80403</v>
      </c>
      <c r="F1299">
        <v>100</v>
      </c>
      <c r="G1299">
        <v>5103</v>
      </c>
      <c r="H1299" t="s">
        <v>1010</v>
      </c>
      <c r="I1299">
        <v>2022</v>
      </c>
      <c r="J1299">
        <v>2</v>
      </c>
      <c r="K1299">
        <v>97</v>
      </c>
      <c r="L1299">
        <v>19</v>
      </c>
      <c r="M1299" t="s">
        <v>18</v>
      </c>
      <c r="N1299" t="s">
        <v>19</v>
      </c>
      <c r="O1299" t="s">
        <v>20</v>
      </c>
      <c r="P1299" t="s">
        <v>1011</v>
      </c>
    </row>
    <row r="1300" spans="1:16" x14ac:dyDescent="0.2">
      <c r="A1300">
        <v>1105473021</v>
      </c>
      <c r="B1300" t="s">
        <v>429</v>
      </c>
      <c r="C1300">
        <v>316</v>
      </c>
      <c r="D1300">
        <v>78</v>
      </c>
      <c r="E1300">
        <v>80403</v>
      </c>
      <c r="F1300">
        <v>100</v>
      </c>
      <c r="G1300">
        <v>5103</v>
      </c>
      <c r="H1300" t="s">
        <v>1010</v>
      </c>
      <c r="I1300">
        <v>2022</v>
      </c>
      <c r="J1300">
        <v>3</v>
      </c>
      <c r="K1300">
        <v>97</v>
      </c>
      <c r="L1300">
        <v>19</v>
      </c>
      <c r="M1300" t="s">
        <v>18</v>
      </c>
      <c r="N1300" t="s">
        <v>19</v>
      </c>
      <c r="O1300" t="s">
        <v>20</v>
      </c>
      <c r="P1300" t="s">
        <v>1011</v>
      </c>
    </row>
    <row r="1301" spans="1:16" x14ac:dyDescent="0.2">
      <c r="A1301">
        <v>1105468692</v>
      </c>
      <c r="B1301" t="s">
        <v>1066</v>
      </c>
      <c r="C1301">
        <v>316</v>
      </c>
      <c r="D1301">
        <v>78</v>
      </c>
      <c r="E1301">
        <v>80403</v>
      </c>
      <c r="F1301">
        <v>100</v>
      </c>
      <c r="G1301">
        <v>5103</v>
      </c>
      <c r="H1301" t="s">
        <v>1010</v>
      </c>
      <c r="I1301">
        <v>2022</v>
      </c>
      <c r="J1301">
        <v>4</v>
      </c>
      <c r="K1301">
        <v>97</v>
      </c>
      <c r="L1301">
        <v>19</v>
      </c>
      <c r="M1301" t="s">
        <v>18</v>
      </c>
      <c r="N1301" t="s">
        <v>19</v>
      </c>
      <c r="O1301" t="s">
        <v>20</v>
      </c>
      <c r="P1301" t="s">
        <v>1011</v>
      </c>
    </row>
    <row r="1302" spans="1:16" x14ac:dyDescent="0.2">
      <c r="A1302">
        <v>1123481357</v>
      </c>
      <c r="B1302" t="s">
        <v>1067</v>
      </c>
      <c r="C1302">
        <v>316</v>
      </c>
      <c r="D1302">
        <v>78</v>
      </c>
      <c r="E1302">
        <v>80403</v>
      </c>
      <c r="F1302">
        <v>100</v>
      </c>
      <c r="G1302">
        <v>5103</v>
      </c>
      <c r="H1302" t="s">
        <v>1010</v>
      </c>
      <c r="I1302">
        <v>2022</v>
      </c>
      <c r="J1302">
        <v>1</v>
      </c>
      <c r="K1302">
        <v>97</v>
      </c>
      <c r="L1302">
        <v>19</v>
      </c>
      <c r="M1302" t="s">
        <v>18</v>
      </c>
      <c r="N1302" t="s">
        <v>19</v>
      </c>
      <c r="O1302" t="s">
        <v>20</v>
      </c>
      <c r="P1302" t="s">
        <v>1011</v>
      </c>
    </row>
    <row r="1303" spans="1:16" x14ac:dyDescent="0.2">
      <c r="A1303">
        <v>1123482222</v>
      </c>
      <c r="B1303" t="s">
        <v>144</v>
      </c>
      <c r="C1303">
        <v>316</v>
      </c>
      <c r="D1303">
        <v>78</v>
      </c>
      <c r="E1303">
        <v>80403</v>
      </c>
      <c r="F1303">
        <v>100</v>
      </c>
      <c r="G1303">
        <v>5103</v>
      </c>
      <c r="H1303" t="s">
        <v>1010</v>
      </c>
      <c r="I1303">
        <v>2023</v>
      </c>
      <c r="J1303">
        <v>1</v>
      </c>
      <c r="K1303">
        <v>97</v>
      </c>
      <c r="L1303">
        <v>19</v>
      </c>
      <c r="M1303" t="s">
        <v>18</v>
      </c>
      <c r="N1303" t="s">
        <v>19</v>
      </c>
      <c r="O1303" t="s">
        <v>20</v>
      </c>
      <c r="P1303" t="s">
        <v>1011</v>
      </c>
    </row>
    <row r="1304" spans="1:16" x14ac:dyDescent="0.2">
      <c r="A1304">
        <v>741373605</v>
      </c>
      <c r="B1304" t="s">
        <v>1068</v>
      </c>
      <c r="C1304">
        <v>316</v>
      </c>
      <c r="D1304">
        <v>78</v>
      </c>
      <c r="E1304">
        <v>80403</v>
      </c>
      <c r="F1304">
        <v>100</v>
      </c>
      <c r="G1304">
        <v>5103</v>
      </c>
      <c r="H1304" t="s">
        <v>1069</v>
      </c>
      <c r="I1304">
        <v>2008</v>
      </c>
      <c r="J1304">
        <v>2</v>
      </c>
      <c r="K1304">
        <v>97</v>
      </c>
      <c r="L1304">
        <v>19</v>
      </c>
      <c r="M1304" t="s">
        <v>18</v>
      </c>
      <c r="N1304" t="s">
        <v>19</v>
      </c>
      <c r="O1304" t="s">
        <v>20</v>
      </c>
      <c r="P1304" t="s">
        <v>1070</v>
      </c>
    </row>
    <row r="1305" spans="1:16" x14ac:dyDescent="0.2">
      <c r="A1305">
        <v>741373620</v>
      </c>
      <c r="B1305" t="s">
        <v>71</v>
      </c>
      <c r="C1305">
        <v>316</v>
      </c>
      <c r="D1305">
        <v>78</v>
      </c>
      <c r="E1305">
        <v>80403</v>
      </c>
      <c r="F1305">
        <v>100</v>
      </c>
      <c r="G1305">
        <v>5103</v>
      </c>
      <c r="H1305" t="s">
        <v>1069</v>
      </c>
      <c r="I1305">
        <v>2010</v>
      </c>
      <c r="J1305">
        <v>3</v>
      </c>
      <c r="K1305">
        <v>97</v>
      </c>
      <c r="L1305">
        <v>19</v>
      </c>
      <c r="M1305" t="s">
        <v>18</v>
      </c>
      <c r="N1305" t="s">
        <v>19</v>
      </c>
      <c r="O1305" t="s">
        <v>20</v>
      </c>
      <c r="P1305" t="s">
        <v>1070</v>
      </c>
    </row>
    <row r="1306" spans="1:16" x14ac:dyDescent="0.2">
      <c r="A1306">
        <v>741373611</v>
      </c>
      <c r="B1306" t="s">
        <v>506</v>
      </c>
      <c r="C1306">
        <v>316</v>
      </c>
      <c r="D1306">
        <v>78</v>
      </c>
      <c r="E1306">
        <v>80403</v>
      </c>
      <c r="F1306">
        <v>100</v>
      </c>
      <c r="G1306">
        <v>5103</v>
      </c>
      <c r="H1306" t="s">
        <v>1069</v>
      </c>
      <c r="I1306">
        <v>2009</v>
      </c>
      <c r="J1306">
        <v>1</v>
      </c>
      <c r="K1306">
        <v>97</v>
      </c>
      <c r="L1306">
        <v>19</v>
      </c>
      <c r="M1306" t="s">
        <v>18</v>
      </c>
      <c r="N1306" t="s">
        <v>19</v>
      </c>
      <c r="O1306" t="s">
        <v>20</v>
      </c>
      <c r="P1306" t="s">
        <v>1070</v>
      </c>
    </row>
    <row r="1307" spans="1:16" x14ac:dyDescent="0.2">
      <c r="A1307">
        <v>741373619</v>
      </c>
      <c r="B1307" t="s">
        <v>1071</v>
      </c>
      <c r="C1307">
        <v>316</v>
      </c>
      <c r="D1307">
        <v>78</v>
      </c>
      <c r="E1307">
        <v>80403</v>
      </c>
      <c r="F1307">
        <v>100</v>
      </c>
      <c r="G1307">
        <v>5103</v>
      </c>
      <c r="H1307" t="s">
        <v>1069</v>
      </c>
      <c r="I1307">
        <v>2010</v>
      </c>
      <c r="J1307">
        <v>2</v>
      </c>
      <c r="K1307">
        <v>97</v>
      </c>
      <c r="L1307">
        <v>19</v>
      </c>
      <c r="M1307" t="s">
        <v>18</v>
      </c>
      <c r="N1307" t="s">
        <v>19</v>
      </c>
      <c r="O1307" t="s">
        <v>20</v>
      </c>
      <c r="P1307" t="s">
        <v>1070</v>
      </c>
    </row>
    <row r="1308" spans="1:16" x14ac:dyDescent="0.2">
      <c r="A1308">
        <v>741373628</v>
      </c>
      <c r="B1308" t="s">
        <v>497</v>
      </c>
      <c r="C1308">
        <v>316</v>
      </c>
      <c r="D1308">
        <v>78</v>
      </c>
      <c r="E1308">
        <v>80403</v>
      </c>
      <c r="F1308">
        <v>100</v>
      </c>
      <c r="G1308">
        <v>5103</v>
      </c>
      <c r="H1308" t="s">
        <v>1069</v>
      </c>
      <c r="I1308">
        <v>2011</v>
      </c>
      <c r="J1308">
        <v>4</v>
      </c>
      <c r="K1308">
        <v>97</v>
      </c>
      <c r="L1308">
        <v>19</v>
      </c>
      <c r="M1308" t="s">
        <v>18</v>
      </c>
      <c r="N1308" t="s">
        <v>19</v>
      </c>
      <c r="O1308" t="s">
        <v>20</v>
      </c>
      <c r="P1308" t="s">
        <v>1070</v>
      </c>
    </row>
    <row r="1309" spans="1:16" x14ac:dyDescent="0.2">
      <c r="A1309">
        <v>741373598</v>
      </c>
      <c r="B1309" t="s">
        <v>1072</v>
      </c>
      <c r="C1309">
        <v>316</v>
      </c>
      <c r="D1309">
        <v>78</v>
      </c>
      <c r="E1309">
        <v>80403</v>
      </c>
      <c r="F1309">
        <v>100</v>
      </c>
      <c r="G1309">
        <v>5103</v>
      </c>
      <c r="H1309" t="s">
        <v>1069</v>
      </c>
      <c r="I1309">
        <v>2007</v>
      </c>
      <c r="J1309">
        <v>2</v>
      </c>
      <c r="K1309">
        <v>97</v>
      </c>
      <c r="L1309">
        <v>19</v>
      </c>
      <c r="M1309" t="s">
        <v>18</v>
      </c>
      <c r="N1309" t="s">
        <v>19</v>
      </c>
      <c r="O1309" t="s">
        <v>20</v>
      </c>
      <c r="P1309" t="s">
        <v>1070</v>
      </c>
    </row>
    <row r="1310" spans="1:16" x14ac:dyDescent="0.2">
      <c r="A1310">
        <v>741373600</v>
      </c>
      <c r="B1310" t="s">
        <v>1073</v>
      </c>
      <c r="C1310">
        <v>316</v>
      </c>
      <c r="D1310">
        <v>78</v>
      </c>
      <c r="E1310">
        <v>80403</v>
      </c>
      <c r="F1310">
        <v>100</v>
      </c>
      <c r="G1310">
        <v>5103</v>
      </c>
      <c r="H1310" t="s">
        <v>1069</v>
      </c>
      <c r="I1310">
        <v>2007</v>
      </c>
      <c r="J1310">
        <v>4</v>
      </c>
      <c r="K1310">
        <v>97</v>
      </c>
      <c r="L1310">
        <v>19</v>
      </c>
      <c r="M1310" t="s">
        <v>18</v>
      </c>
      <c r="N1310" t="s">
        <v>19</v>
      </c>
      <c r="O1310" t="s">
        <v>20</v>
      </c>
      <c r="P1310" t="s">
        <v>1070</v>
      </c>
    </row>
    <row r="1311" spans="1:16" x14ac:dyDescent="0.2">
      <c r="A1311">
        <v>741373627</v>
      </c>
      <c r="B1311" t="s">
        <v>1074</v>
      </c>
      <c r="C1311">
        <v>316</v>
      </c>
      <c r="D1311">
        <v>78</v>
      </c>
      <c r="E1311">
        <v>80403</v>
      </c>
      <c r="F1311">
        <v>100</v>
      </c>
      <c r="G1311">
        <v>5103</v>
      </c>
      <c r="H1311" t="s">
        <v>1069</v>
      </c>
      <c r="I1311">
        <v>2011</v>
      </c>
      <c r="J1311">
        <v>3</v>
      </c>
      <c r="K1311">
        <v>97</v>
      </c>
      <c r="L1311">
        <v>19</v>
      </c>
      <c r="M1311" t="s">
        <v>18</v>
      </c>
      <c r="N1311" t="s">
        <v>19</v>
      </c>
      <c r="O1311" t="s">
        <v>20</v>
      </c>
      <c r="P1311" t="s">
        <v>1070</v>
      </c>
    </row>
    <row r="1312" spans="1:16" x14ac:dyDescent="0.2">
      <c r="A1312">
        <v>741373606</v>
      </c>
      <c r="B1312" t="s">
        <v>505</v>
      </c>
      <c r="C1312">
        <v>316</v>
      </c>
      <c r="D1312">
        <v>78</v>
      </c>
      <c r="E1312">
        <v>80403</v>
      </c>
      <c r="F1312">
        <v>100</v>
      </c>
      <c r="G1312">
        <v>5103</v>
      </c>
      <c r="H1312" t="s">
        <v>1069</v>
      </c>
      <c r="I1312">
        <v>2008</v>
      </c>
      <c r="J1312">
        <v>3</v>
      </c>
      <c r="K1312">
        <v>97</v>
      </c>
      <c r="L1312">
        <v>19</v>
      </c>
      <c r="M1312" t="s">
        <v>18</v>
      </c>
      <c r="N1312" t="s">
        <v>19</v>
      </c>
      <c r="O1312" t="s">
        <v>20</v>
      </c>
      <c r="P1312" t="s">
        <v>1070</v>
      </c>
    </row>
    <row r="1313" spans="1:16" x14ac:dyDescent="0.2">
      <c r="A1313">
        <v>741373613</v>
      </c>
      <c r="B1313" t="s">
        <v>583</v>
      </c>
      <c r="C1313">
        <v>316</v>
      </c>
      <c r="D1313">
        <v>78</v>
      </c>
      <c r="E1313">
        <v>80403</v>
      </c>
      <c r="F1313">
        <v>100</v>
      </c>
      <c r="G1313">
        <v>5103</v>
      </c>
      <c r="H1313" t="s">
        <v>1069</v>
      </c>
      <c r="I1313">
        <v>2009</v>
      </c>
      <c r="J1313">
        <v>3</v>
      </c>
      <c r="K1313">
        <v>97</v>
      </c>
      <c r="L1313">
        <v>19</v>
      </c>
      <c r="M1313" t="s">
        <v>18</v>
      </c>
      <c r="N1313" t="s">
        <v>19</v>
      </c>
      <c r="O1313" t="s">
        <v>20</v>
      </c>
      <c r="P1313" t="s">
        <v>1070</v>
      </c>
    </row>
    <row r="1314" spans="1:16" x14ac:dyDescent="0.2">
      <c r="A1314">
        <v>741373614</v>
      </c>
      <c r="B1314" t="s">
        <v>1075</v>
      </c>
      <c r="C1314">
        <v>316</v>
      </c>
      <c r="D1314">
        <v>78</v>
      </c>
      <c r="E1314">
        <v>80403</v>
      </c>
      <c r="F1314">
        <v>100</v>
      </c>
      <c r="G1314">
        <v>5103</v>
      </c>
      <c r="H1314" t="s">
        <v>1069</v>
      </c>
      <c r="I1314">
        <v>2009</v>
      </c>
      <c r="J1314">
        <v>4</v>
      </c>
      <c r="K1314">
        <v>97</v>
      </c>
      <c r="L1314">
        <v>19</v>
      </c>
      <c r="M1314" t="s">
        <v>18</v>
      </c>
      <c r="N1314" t="s">
        <v>19</v>
      </c>
      <c r="O1314" t="s">
        <v>20</v>
      </c>
      <c r="P1314" t="s">
        <v>1070</v>
      </c>
    </row>
    <row r="1315" spans="1:16" x14ac:dyDescent="0.2">
      <c r="A1315">
        <v>741373612</v>
      </c>
      <c r="B1315" t="s">
        <v>1076</v>
      </c>
      <c r="C1315">
        <v>316</v>
      </c>
      <c r="D1315">
        <v>78</v>
      </c>
      <c r="E1315">
        <v>80403</v>
      </c>
      <c r="F1315">
        <v>100</v>
      </c>
      <c r="G1315">
        <v>5103</v>
      </c>
      <c r="H1315" t="s">
        <v>1069</v>
      </c>
      <c r="I1315">
        <v>2009</v>
      </c>
      <c r="J1315">
        <v>2</v>
      </c>
      <c r="K1315">
        <v>97</v>
      </c>
      <c r="L1315">
        <v>19</v>
      </c>
      <c r="M1315" t="s">
        <v>18</v>
      </c>
      <c r="N1315" t="s">
        <v>19</v>
      </c>
      <c r="O1315" t="s">
        <v>20</v>
      </c>
      <c r="P1315" t="s">
        <v>1070</v>
      </c>
    </row>
    <row r="1316" spans="1:16" x14ac:dyDescent="0.2">
      <c r="A1316">
        <v>741373625</v>
      </c>
      <c r="B1316" t="s">
        <v>1077</v>
      </c>
      <c r="C1316">
        <v>316</v>
      </c>
      <c r="D1316">
        <v>78</v>
      </c>
      <c r="E1316">
        <v>80403</v>
      </c>
      <c r="F1316">
        <v>100</v>
      </c>
      <c r="G1316">
        <v>5103</v>
      </c>
      <c r="H1316" t="s">
        <v>1069</v>
      </c>
      <c r="I1316">
        <v>2011</v>
      </c>
      <c r="J1316">
        <v>1</v>
      </c>
      <c r="K1316">
        <v>97</v>
      </c>
      <c r="L1316">
        <v>19</v>
      </c>
      <c r="M1316" t="s">
        <v>18</v>
      </c>
      <c r="N1316" t="s">
        <v>19</v>
      </c>
      <c r="O1316" t="s">
        <v>20</v>
      </c>
      <c r="P1316" t="s">
        <v>1070</v>
      </c>
    </row>
    <row r="1317" spans="1:16" x14ac:dyDescent="0.2">
      <c r="A1317">
        <v>741373604</v>
      </c>
      <c r="B1317" t="s">
        <v>1078</v>
      </c>
      <c r="C1317">
        <v>316</v>
      </c>
      <c r="D1317">
        <v>78</v>
      </c>
      <c r="E1317">
        <v>80403</v>
      </c>
      <c r="F1317">
        <v>100</v>
      </c>
      <c r="G1317">
        <v>5103</v>
      </c>
      <c r="H1317" t="s">
        <v>1069</v>
      </c>
      <c r="I1317">
        <v>2008</v>
      </c>
      <c r="J1317">
        <v>1</v>
      </c>
      <c r="K1317">
        <v>97</v>
      </c>
      <c r="L1317">
        <v>19</v>
      </c>
      <c r="M1317" t="s">
        <v>18</v>
      </c>
      <c r="N1317" t="s">
        <v>19</v>
      </c>
      <c r="O1317" t="s">
        <v>20</v>
      </c>
      <c r="P1317" t="s">
        <v>1070</v>
      </c>
    </row>
    <row r="1318" spans="1:16" x14ac:dyDescent="0.2">
      <c r="A1318">
        <v>741373626</v>
      </c>
      <c r="B1318" t="s">
        <v>41</v>
      </c>
      <c r="C1318">
        <v>316</v>
      </c>
      <c r="D1318">
        <v>78</v>
      </c>
      <c r="E1318">
        <v>80403</v>
      </c>
      <c r="F1318">
        <v>100</v>
      </c>
      <c r="G1318">
        <v>5103</v>
      </c>
      <c r="H1318" t="s">
        <v>1069</v>
      </c>
      <c r="I1318">
        <v>2011</v>
      </c>
      <c r="J1318">
        <v>2</v>
      </c>
      <c r="K1318">
        <v>97</v>
      </c>
      <c r="L1318">
        <v>19</v>
      </c>
      <c r="M1318" t="s">
        <v>18</v>
      </c>
      <c r="N1318" t="s">
        <v>19</v>
      </c>
      <c r="O1318" t="s">
        <v>20</v>
      </c>
      <c r="P1318" t="s">
        <v>1070</v>
      </c>
    </row>
    <row r="1319" spans="1:16" x14ac:dyDescent="0.2">
      <c r="A1319">
        <v>741373597</v>
      </c>
      <c r="B1319" t="s">
        <v>633</v>
      </c>
      <c r="C1319">
        <v>316</v>
      </c>
      <c r="D1319">
        <v>78</v>
      </c>
      <c r="E1319">
        <v>80403</v>
      </c>
      <c r="F1319">
        <v>100</v>
      </c>
      <c r="G1319">
        <v>5103</v>
      </c>
      <c r="H1319" t="s">
        <v>1069</v>
      </c>
      <c r="I1319">
        <v>2007</v>
      </c>
      <c r="J1319">
        <v>1</v>
      </c>
      <c r="K1319">
        <v>97</v>
      </c>
      <c r="L1319">
        <v>19</v>
      </c>
      <c r="M1319" t="s">
        <v>18</v>
      </c>
      <c r="N1319" t="s">
        <v>19</v>
      </c>
      <c r="O1319" t="s">
        <v>20</v>
      </c>
      <c r="P1319" t="s">
        <v>1070</v>
      </c>
    </row>
    <row r="1320" spans="1:16" x14ac:dyDescent="0.2">
      <c r="A1320">
        <v>741373607</v>
      </c>
      <c r="B1320" t="s">
        <v>593</v>
      </c>
      <c r="C1320">
        <v>316</v>
      </c>
      <c r="D1320">
        <v>78</v>
      </c>
      <c r="E1320">
        <v>80403</v>
      </c>
      <c r="F1320">
        <v>100</v>
      </c>
      <c r="G1320">
        <v>5103</v>
      </c>
      <c r="H1320" t="s">
        <v>1069</v>
      </c>
      <c r="I1320">
        <v>2008</v>
      </c>
      <c r="J1320">
        <v>4</v>
      </c>
      <c r="K1320">
        <v>97</v>
      </c>
      <c r="L1320">
        <v>19</v>
      </c>
      <c r="M1320" t="s">
        <v>18</v>
      </c>
      <c r="N1320" t="s">
        <v>19</v>
      </c>
      <c r="O1320" t="s">
        <v>20</v>
      </c>
      <c r="P1320" t="s">
        <v>1070</v>
      </c>
    </row>
    <row r="1321" spans="1:16" x14ac:dyDescent="0.2">
      <c r="A1321">
        <v>741373599</v>
      </c>
      <c r="B1321" t="s">
        <v>1079</v>
      </c>
      <c r="C1321">
        <v>316</v>
      </c>
      <c r="D1321">
        <v>78</v>
      </c>
      <c r="E1321">
        <v>80403</v>
      </c>
      <c r="F1321">
        <v>100</v>
      </c>
      <c r="G1321">
        <v>5103</v>
      </c>
      <c r="H1321" t="s">
        <v>1069</v>
      </c>
      <c r="I1321">
        <v>2007</v>
      </c>
      <c r="J1321">
        <v>3</v>
      </c>
      <c r="K1321">
        <v>97</v>
      </c>
      <c r="L1321">
        <v>19</v>
      </c>
      <c r="M1321" t="s">
        <v>18</v>
      </c>
      <c r="N1321" t="s">
        <v>19</v>
      </c>
      <c r="O1321" t="s">
        <v>20</v>
      </c>
      <c r="P1321" t="s">
        <v>1070</v>
      </c>
    </row>
    <row r="1322" spans="1:16" x14ac:dyDescent="0.2">
      <c r="A1322">
        <v>741373621</v>
      </c>
      <c r="B1322" t="s">
        <v>1080</v>
      </c>
      <c r="C1322">
        <v>316</v>
      </c>
      <c r="D1322">
        <v>78</v>
      </c>
      <c r="E1322">
        <v>80403</v>
      </c>
      <c r="F1322">
        <v>100</v>
      </c>
      <c r="G1322">
        <v>5103</v>
      </c>
      <c r="H1322" t="s">
        <v>1069</v>
      </c>
      <c r="I1322">
        <v>2010</v>
      </c>
      <c r="J1322">
        <v>4</v>
      </c>
      <c r="K1322">
        <v>97</v>
      </c>
      <c r="L1322">
        <v>19</v>
      </c>
      <c r="M1322" t="s">
        <v>18</v>
      </c>
      <c r="N1322" t="s">
        <v>19</v>
      </c>
      <c r="O1322" t="s">
        <v>20</v>
      </c>
      <c r="P1322" t="s">
        <v>1070</v>
      </c>
    </row>
    <row r="1323" spans="1:16" x14ac:dyDescent="0.2">
      <c r="A1323">
        <v>741373555</v>
      </c>
      <c r="B1323" t="s">
        <v>604</v>
      </c>
      <c r="C1323">
        <v>316</v>
      </c>
      <c r="D1323">
        <v>78</v>
      </c>
      <c r="E1323">
        <v>80403</v>
      </c>
      <c r="F1323">
        <v>100</v>
      </c>
      <c r="G1323">
        <v>5103</v>
      </c>
      <c r="H1323" t="s">
        <v>1069</v>
      </c>
      <c r="I1323">
        <v>2001</v>
      </c>
      <c r="J1323">
        <v>1</v>
      </c>
      <c r="K1323">
        <v>97</v>
      </c>
      <c r="L1323">
        <v>19</v>
      </c>
      <c r="M1323" t="s">
        <v>18</v>
      </c>
      <c r="N1323" t="s">
        <v>19</v>
      </c>
      <c r="O1323" t="s">
        <v>20</v>
      </c>
      <c r="P1323" t="s">
        <v>1070</v>
      </c>
    </row>
    <row r="1324" spans="1:16" x14ac:dyDescent="0.2">
      <c r="A1324">
        <v>741373548</v>
      </c>
      <c r="B1324" t="s">
        <v>1081</v>
      </c>
      <c r="C1324">
        <v>316</v>
      </c>
      <c r="D1324">
        <v>78</v>
      </c>
      <c r="E1324">
        <v>80403</v>
      </c>
      <c r="F1324">
        <v>100</v>
      </c>
      <c r="G1324">
        <v>5103</v>
      </c>
      <c r="H1324" t="s">
        <v>1069</v>
      </c>
      <c r="I1324">
        <v>2000</v>
      </c>
      <c r="J1324">
        <v>1</v>
      </c>
      <c r="K1324">
        <v>97</v>
      </c>
      <c r="L1324">
        <v>19</v>
      </c>
      <c r="M1324" t="s">
        <v>18</v>
      </c>
      <c r="N1324" t="s">
        <v>19</v>
      </c>
      <c r="O1324" t="s">
        <v>20</v>
      </c>
      <c r="P1324" t="s">
        <v>1070</v>
      </c>
    </row>
    <row r="1325" spans="1:16" x14ac:dyDescent="0.2">
      <c r="A1325">
        <v>741373556</v>
      </c>
      <c r="B1325" t="s">
        <v>1082</v>
      </c>
      <c r="C1325">
        <v>316</v>
      </c>
      <c r="D1325">
        <v>78</v>
      </c>
      <c r="E1325">
        <v>80403</v>
      </c>
      <c r="F1325">
        <v>100</v>
      </c>
      <c r="G1325">
        <v>5103</v>
      </c>
      <c r="H1325" t="s">
        <v>1069</v>
      </c>
      <c r="I1325">
        <v>2001</v>
      </c>
      <c r="J1325">
        <v>2</v>
      </c>
      <c r="K1325">
        <v>97</v>
      </c>
      <c r="L1325">
        <v>19</v>
      </c>
      <c r="M1325" t="s">
        <v>18</v>
      </c>
      <c r="N1325" t="s">
        <v>19</v>
      </c>
      <c r="O1325" t="s">
        <v>20</v>
      </c>
      <c r="P1325" t="s">
        <v>1070</v>
      </c>
    </row>
    <row r="1326" spans="1:16" x14ac:dyDescent="0.2">
      <c r="A1326">
        <v>741373549</v>
      </c>
      <c r="B1326" t="s">
        <v>1083</v>
      </c>
      <c r="C1326">
        <v>316</v>
      </c>
      <c r="D1326">
        <v>78</v>
      </c>
      <c r="E1326">
        <v>80403</v>
      </c>
      <c r="F1326">
        <v>100</v>
      </c>
      <c r="G1326">
        <v>5103</v>
      </c>
      <c r="H1326" t="s">
        <v>1069</v>
      </c>
      <c r="I1326">
        <v>2000</v>
      </c>
      <c r="J1326">
        <v>2</v>
      </c>
      <c r="K1326">
        <v>97</v>
      </c>
      <c r="L1326">
        <v>19</v>
      </c>
      <c r="M1326" t="s">
        <v>18</v>
      </c>
      <c r="N1326" t="s">
        <v>19</v>
      </c>
      <c r="O1326" t="s">
        <v>20</v>
      </c>
      <c r="P1326" t="s">
        <v>1070</v>
      </c>
    </row>
    <row r="1327" spans="1:16" x14ac:dyDescent="0.2">
      <c r="A1327">
        <v>741373550</v>
      </c>
      <c r="B1327" t="s">
        <v>1084</v>
      </c>
      <c r="C1327">
        <v>316</v>
      </c>
      <c r="D1327">
        <v>78</v>
      </c>
      <c r="E1327">
        <v>80403</v>
      </c>
      <c r="F1327">
        <v>100</v>
      </c>
      <c r="G1327">
        <v>5103</v>
      </c>
      <c r="H1327" t="s">
        <v>1069</v>
      </c>
      <c r="I1327">
        <v>2000</v>
      </c>
      <c r="J1327">
        <v>3</v>
      </c>
      <c r="K1327">
        <v>97</v>
      </c>
      <c r="L1327">
        <v>19</v>
      </c>
      <c r="M1327" t="s">
        <v>18</v>
      </c>
      <c r="N1327" t="s">
        <v>19</v>
      </c>
      <c r="O1327" t="s">
        <v>20</v>
      </c>
      <c r="P1327" t="s">
        <v>1070</v>
      </c>
    </row>
    <row r="1328" spans="1:16" x14ac:dyDescent="0.2">
      <c r="A1328">
        <v>741373558</v>
      </c>
      <c r="B1328" t="s">
        <v>1085</v>
      </c>
      <c r="C1328">
        <v>316</v>
      </c>
      <c r="D1328">
        <v>78</v>
      </c>
      <c r="E1328">
        <v>80403</v>
      </c>
      <c r="F1328">
        <v>100</v>
      </c>
      <c r="G1328">
        <v>5103</v>
      </c>
      <c r="H1328" t="s">
        <v>1069</v>
      </c>
      <c r="I1328">
        <v>2001</v>
      </c>
      <c r="J1328">
        <v>4</v>
      </c>
      <c r="K1328">
        <v>97</v>
      </c>
      <c r="L1328">
        <v>19</v>
      </c>
      <c r="M1328" t="s">
        <v>18</v>
      </c>
      <c r="N1328" t="s">
        <v>19</v>
      </c>
      <c r="O1328" t="s">
        <v>20</v>
      </c>
      <c r="P1328" t="s">
        <v>1070</v>
      </c>
    </row>
    <row r="1329" spans="1:16" x14ac:dyDescent="0.2">
      <c r="A1329">
        <v>741373557</v>
      </c>
      <c r="B1329" t="s">
        <v>1086</v>
      </c>
      <c r="C1329">
        <v>316</v>
      </c>
      <c r="D1329">
        <v>78</v>
      </c>
      <c r="E1329">
        <v>80403</v>
      </c>
      <c r="F1329">
        <v>100</v>
      </c>
      <c r="G1329">
        <v>5103</v>
      </c>
      <c r="H1329" t="s">
        <v>1069</v>
      </c>
      <c r="I1329">
        <v>2001</v>
      </c>
      <c r="J1329">
        <v>3</v>
      </c>
      <c r="K1329">
        <v>97</v>
      </c>
      <c r="L1329">
        <v>19</v>
      </c>
      <c r="M1329" t="s">
        <v>18</v>
      </c>
      <c r="N1329" t="s">
        <v>19</v>
      </c>
      <c r="O1329" t="s">
        <v>20</v>
      </c>
      <c r="P1329" t="s">
        <v>1070</v>
      </c>
    </row>
    <row r="1330" spans="1:16" x14ac:dyDescent="0.2">
      <c r="A1330">
        <v>741373551</v>
      </c>
      <c r="B1330" t="s">
        <v>1087</v>
      </c>
      <c r="C1330">
        <v>316</v>
      </c>
      <c r="D1330">
        <v>78</v>
      </c>
      <c r="E1330">
        <v>80403</v>
      </c>
      <c r="F1330">
        <v>100</v>
      </c>
      <c r="G1330">
        <v>5103</v>
      </c>
      <c r="H1330" t="s">
        <v>1069</v>
      </c>
      <c r="I1330">
        <v>2000</v>
      </c>
      <c r="J1330">
        <v>4</v>
      </c>
      <c r="K1330">
        <v>97</v>
      </c>
      <c r="L1330">
        <v>19</v>
      </c>
      <c r="M1330" t="s">
        <v>18</v>
      </c>
      <c r="N1330" t="s">
        <v>19</v>
      </c>
      <c r="O1330" t="s">
        <v>20</v>
      </c>
      <c r="P1330" t="s">
        <v>1070</v>
      </c>
    </row>
    <row r="1331" spans="1:16" x14ac:dyDescent="0.2">
      <c r="A1331">
        <v>741373572</v>
      </c>
      <c r="B1331" t="s">
        <v>1088</v>
      </c>
      <c r="C1331">
        <v>316</v>
      </c>
      <c r="D1331">
        <v>78</v>
      </c>
      <c r="E1331">
        <v>80403</v>
      </c>
      <c r="F1331">
        <v>100</v>
      </c>
      <c r="G1331">
        <v>5103</v>
      </c>
      <c r="H1331" t="s">
        <v>1069</v>
      </c>
      <c r="I1331">
        <v>2003</v>
      </c>
      <c r="J1331">
        <v>4</v>
      </c>
      <c r="K1331">
        <v>97</v>
      </c>
      <c r="L1331">
        <v>19</v>
      </c>
      <c r="M1331" t="s">
        <v>18</v>
      </c>
      <c r="N1331" t="s">
        <v>19</v>
      </c>
      <c r="O1331" t="s">
        <v>20</v>
      </c>
      <c r="P1331" t="s">
        <v>1070</v>
      </c>
    </row>
    <row r="1332" spans="1:16" x14ac:dyDescent="0.2">
      <c r="A1332">
        <v>741373576</v>
      </c>
      <c r="B1332" t="s">
        <v>1089</v>
      </c>
      <c r="C1332">
        <v>316</v>
      </c>
      <c r="D1332">
        <v>78</v>
      </c>
      <c r="E1332">
        <v>80403</v>
      </c>
      <c r="F1332">
        <v>100</v>
      </c>
      <c r="G1332">
        <v>5103</v>
      </c>
      <c r="H1332" t="s">
        <v>1069</v>
      </c>
      <c r="I1332">
        <v>2004</v>
      </c>
      <c r="J1332">
        <v>1</v>
      </c>
      <c r="K1332">
        <v>97</v>
      </c>
      <c r="L1332">
        <v>19</v>
      </c>
      <c r="M1332" t="s">
        <v>18</v>
      </c>
      <c r="N1332" t="s">
        <v>19</v>
      </c>
      <c r="O1332" t="s">
        <v>20</v>
      </c>
      <c r="P1332" t="s">
        <v>1070</v>
      </c>
    </row>
    <row r="1333" spans="1:16" x14ac:dyDescent="0.2">
      <c r="A1333">
        <v>741373583</v>
      </c>
      <c r="B1333" t="s">
        <v>1090</v>
      </c>
      <c r="C1333">
        <v>316</v>
      </c>
      <c r="D1333">
        <v>78</v>
      </c>
      <c r="E1333">
        <v>80403</v>
      </c>
      <c r="F1333">
        <v>100</v>
      </c>
      <c r="G1333">
        <v>5103</v>
      </c>
      <c r="H1333" t="s">
        <v>1069</v>
      </c>
      <c r="I1333">
        <v>2005</v>
      </c>
      <c r="J1333">
        <v>1</v>
      </c>
      <c r="K1333">
        <v>97</v>
      </c>
      <c r="L1333">
        <v>19</v>
      </c>
      <c r="M1333" t="s">
        <v>18</v>
      </c>
      <c r="N1333" t="s">
        <v>19</v>
      </c>
      <c r="O1333" t="s">
        <v>20</v>
      </c>
      <c r="P1333" t="s">
        <v>1070</v>
      </c>
    </row>
    <row r="1334" spans="1:16" x14ac:dyDescent="0.2">
      <c r="A1334">
        <v>741373585</v>
      </c>
      <c r="B1334" t="s">
        <v>1091</v>
      </c>
      <c r="C1334">
        <v>316</v>
      </c>
      <c r="D1334">
        <v>78</v>
      </c>
      <c r="E1334">
        <v>80403</v>
      </c>
      <c r="F1334">
        <v>100</v>
      </c>
      <c r="G1334">
        <v>5103</v>
      </c>
      <c r="H1334" t="s">
        <v>1069</v>
      </c>
      <c r="I1334">
        <v>2005</v>
      </c>
      <c r="J1334">
        <v>3</v>
      </c>
      <c r="K1334">
        <v>97</v>
      </c>
      <c r="L1334">
        <v>19</v>
      </c>
      <c r="M1334" t="s">
        <v>18</v>
      </c>
      <c r="N1334" t="s">
        <v>19</v>
      </c>
      <c r="O1334" t="s">
        <v>20</v>
      </c>
      <c r="P1334" t="s">
        <v>1070</v>
      </c>
    </row>
    <row r="1335" spans="1:16" x14ac:dyDescent="0.2">
      <c r="A1335">
        <v>741373563</v>
      </c>
      <c r="B1335" t="s">
        <v>574</v>
      </c>
      <c r="C1335">
        <v>316</v>
      </c>
      <c r="D1335">
        <v>78</v>
      </c>
      <c r="E1335">
        <v>80403</v>
      </c>
      <c r="F1335">
        <v>100</v>
      </c>
      <c r="G1335">
        <v>5103</v>
      </c>
      <c r="H1335" t="s">
        <v>1069</v>
      </c>
      <c r="I1335">
        <v>2002</v>
      </c>
      <c r="J1335">
        <v>2</v>
      </c>
      <c r="K1335">
        <v>97</v>
      </c>
      <c r="L1335">
        <v>19</v>
      </c>
      <c r="M1335" t="s">
        <v>18</v>
      </c>
      <c r="N1335" t="s">
        <v>19</v>
      </c>
      <c r="O1335" t="s">
        <v>20</v>
      </c>
      <c r="P1335" t="s">
        <v>1070</v>
      </c>
    </row>
    <row r="1336" spans="1:16" x14ac:dyDescent="0.2">
      <c r="A1336">
        <v>741373632</v>
      </c>
      <c r="B1336" t="s">
        <v>1092</v>
      </c>
      <c r="C1336">
        <v>316</v>
      </c>
      <c r="D1336">
        <v>78</v>
      </c>
      <c r="E1336">
        <v>80403</v>
      </c>
      <c r="F1336">
        <v>100</v>
      </c>
      <c r="G1336">
        <v>5103</v>
      </c>
      <c r="H1336" t="s">
        <v>1069</v>
      </c>
      <c r="I1336">
        <v>2012</v>
      </c>
      <c r="J1336">
        <v>1</v>
      </c>
      <c r="K1336">
        <v>97</v>
      </c>
      <c r="L1336">
        <v>19</v>
      </c>
      <c r="M1336" t="s">
        <v>18</v>
      </c>
      <c r="N1336" t="s">
        <v>19</v>
      </c>
      <c r="O1336" t="s">
        <v>20</v>
      </c>
      <c r="P1336" t="s">
        <v>1070</v>
      </c>
    </row>
    <row r="1337" spans="1:16" x14ac:dyDescent="0.2">
      <c r="A1337">
        <v>741373584</v>
      </c>
      <c r="B1337" t="s">
        <v>1093</v>
      </c>
      <c r="C1337">
        <v>316</v>
      </c>
      <c r="D1337">
        <v>78</v>
      </c>
      <c r="E1337">
        <v>80403</v>
      </c>
      <c r="F1337">
        <v>100</v>
      </c>
      <c r="G1337">
        <v>5103</v>
      </c>
      <c r="H1337" t="s">
        <v>1069</v>
      </c>
      <c r="I1337">
        <v>2005</v>
      </c>
      <c r="J1337">
        <v>2</v>
      </c>
      <c r="K1337">
        <v>97</v>
      </c>
      <c r="L1337">
        <v>19</v>
      </c>
      <c r="M1337" t="s">
        <v>18</v>
      </c>
      <c r="N1337" t="s">
        <v>19</v>
      </c>
      <c r="O1337" t="s">
        <v>20</v>
      </c>
      <c r="P1337" t="s">
        <v>1070</v>
      </c>
    </row>
    <row r="1338" spans="1:16" x14ac:dyDescent="0.2">
      <c r="A1338">
        <v>741373586</v>
      </c>
      <c r="B1338" t="s">
        <v>1094</v>
      </c>
      <c r="C1338">
        <v>316</v>
      </c>
      <c r="D1338">
        <v>78</v>
      </c>
      <c r="E1338">
        <v>80403</v>
      </c>
      <c r="F1338">
        <v>100</v>
      </c>
      <c r="G1338">
        <v>5103</v>
      </c>
      <c r="H1338" t="s">
        <v>1069</v>
      </c>
      <c r="I1338">
        <v>2005</v>
      </c>
      <c r="J1338">
        <v>4</v>
      </c>
      <c r="K1338">
        <v>97</v>
      </c>
      <c r="L1338">
        <v>19</v>
      </c>
      <c r="M1338" t="s">
        <v>18</v>
      </c>
      <c r="N1338" t="s">
        <v>19</v>
      </c>
      <c r="O1338" t="s">
        <v>20</v>
      </c>
      <c r="P1338" t="s">
        <v>1070</v>
      </c>
    </row>
    <row r="1339" spans="1:16" x14ac:dyDescent="0.2">
      <c r="A1339">
        <v>741373591</v>
      </c>
      <c r="B1339" t="s">
        <v>634</v>
      </c>
      <c r="C1339">
        <v>316</v>
      </c>
      <c r="D1339">
        <v>78</v>
      </c>
      <c r="E1339">
        <v>80403</v>
      </c>
      <c r="F1339">
        <v>100</v>
      </c>
      <c r="G1339">
        <v>5103</v>
      </c>
      <c r="H1339" t="s">
        <v>1069</v>
      </c>
      <c r="I1339">
        <v>2006</v>
      </c>
      <c r="J1339">
        <v>2</v>
      </c>
      <c r="K1339">
        <v>97</v>
      </c>
      <c r="L1339">
        <v>19</v>
      </c>
      <c r="M1339" t="s">
        <v>18</v>
      </c>
      <c r="N1339" t="s">
        <v>19</v>
      </c>
      <c r="O1339" t="s">
        <v>20</v>
      </c>
      <c r="P1339" t="s">
        <v>1070</v>
      </c>
    </row>
    <row r="1340" spans="1:16" x14ac:dyDescent="0.2">
      <c r="A1340">
        <v>741373569</v>
      </c>
      <c r="B1340" t="s">
        <v>1095</v>
      </c>
      <c r="C1340">
        <v>316</v>
      </c>
      <c r="D1340">
        <v>78</v>
      </c>
      <c r="E1340">
        <v>80403</v>
      </c>
      <c r="F1340">
        <v>100</v>
      </c>
      <c r="G1340">
        <v>5103</v>
      </c>
      <c r="H1340" t="s">
        <v>1069</v>
      </c>
      <c r="I1340">
        <v>2003</v>
      </c>
      <c r="J1340">
        <v>1</v>
      </c>
      <c r="K1340">
        <v>97</v>
      </c>
      <c r="L1340">
        <v>19</v>
      </c>
      <c r="M1340" t="s">
        <v>18</v>
      </c>
      <c r="N1340" t="s">
        <v>19</v>
      </c>
      <c r="O1340" t="s">
        <v>20</v>
      </c>
      <c r="P1340" t="s">
        <v>1070</v>
      </c>
    </row>
    <row r="1341" spans="1:16" x14ac:dyDescent="0.2">
      <c r="A1341">
        <v>741373570</v>
      </c>
      <c r="B1341" t="s">
        <v>1096</v>
      </c>
      <c r="C1341">
        <v>316</v>
      </c>
      <c r="D1341">
        <v>78</v>
      </c>
      <c r="E1341">
        <v>80403</v>
      </c>
      <c r="F1341">
        <v>100</v>
      </c>
      <c r="G1341">
        <v>5103</v>
      </c>
      <c r="H1341" t="s">
        <v>1069</v>
      </c>
      <c r="I1341">
        <v>2003</v>
      </c>
      <c r="J1341">
        <v>2</v>
      </c>
      <c r="K1341">
        <v>97</v>
      </c>
      <c r="L1341">
        <v>19</v>
      </c>
      <c r="M1341" t="s">
        <v>18</v>
      </c>
      <c r="N1341" t="s">
        <v>19</v>
      </c>
      <c r="O1341" t="s">
        <v>20</v>
      </c>
      <c r="P1341" t="s">
        <v>1070</v>
      </c>
    </row>
    <row r="1342" spans="1:16" x14ac:dyDescent="0.2">
      <c r="A1342">
        <v>741373578</v>
      </c>
      <c r="B1342" t="s">
        <v>1097</v>
      </c>
      <c r="C1342">
        <v>316</v>
      </c>
      <c r="D1342">
        <v>78</v>
      </c>
      <c r="E1342">
        <v>80403</v>
      </c>
      <c r="F1342">
        <v>100</v>
      </c>
      <c r="G1342">
        <v>5103</v>
      </c>
      <c r="H1342" t="s">
        <v>1069</v>
      </c>
      <c r="I1342">
        <v>2004</v>
      </c>
      <c r="J1342">
        <v>3</v>
      </c>
      <c r="K1342">
        <v>97</v>
      </c>
      <c r="L1342">
        <v>19</v>
      </c>
      <c r="M1342" t="s">
        <v>18</v>
      </c>
      <c r="N1342" t="s">
        <v>19</v>
      </c>
      <c r="O1342" t="s">
        <v>20</v>
      </c>
      <c r="P1342" t="s">
        <v>1070</v>
      </c>
    </row>
    <row r="1343" spans="1:16" x14ac:dyDescent="0.2">
      <c r="A1343">
        <v>741373592</v>
      </c>
      <c r="B1343" t="s">
        <v>1098</v>
      </c>
      <c r="C1343">
        <v>316</v>
      </c>
      <c r="D1343">
        <v>78</v>
      </c>
      <c r="E1343">
        <v>80403</v>
      </c>
      <c r="F1343">
        <v>100</v>
      </c>
      <c r="G1343">
        <v>5103</v>
      </c>
      <c r="H1343" t="s">
        <v>1069</v>
      </c>
      <c r="I1343">
        <v>2006</v>
      </c>
      <c r="J1343">
        <v>3</v>
      </c>
      <c r="K1343">
        <v>97</v>
      </c>
      <c r="L1343">
        <v>19</v>
      </c>
      <c r="M1343" t="s">
        <v>18</v>
      </c>
      <c r="N1343" t="s">
        <v>19</v>
      </c>
      <c r="O1343" t="s">
        <v>20</v>
      </c>
      <c r="P1343" t="s">
        <v>1070</v>
      </c>
    </row>
    <row r="1344" spans="1:16" x14ac:dyDescent="0.2">
      <c r="A1344">
        <v>741373565</v>
      </c>
      <c r="B1344" t="s">
        <v>1099</v>
      </c>
      <c r="C1344">
        <v>316</v>
      </c>
      <c r="D1344">
        <v>78</v>
      </c>
      <c r="E1344">
        <v>80403</v>
      </c>
      <c r="F1344">
        <v>100</v>
      </c>
      <c r="G1344">
        <v>5103</v>
      </c>
      <c r="H1344" t="s">
        <v>1069</v>
      </c>
      <c r="I1344">
        <v>2002</v>
      </c>
      <c r="J1344">
        <v>4</v>
      </c>
      <c r="K1344">
        <v>97</v>
      </c>
      <c r="L1344">
        <v>19</v>
      </c>
      <c r="M1344" t="s">
        <v>18</v>
      </c>
      <c r="N1344" t="s">
        <v>19</v>
      </c>
      <c r="O1344" t="s">
        <v>20</v>
      </c>
      <c r="P1344" t="s">
        <v>1070</v>
      </c>
    </row>
    <row r="1345" spans="1:16" x14ac:dyDescent="0.2">
      <c r="A1345">
        <v>741373633</v>
      </c>
      <c r="B1345" t="s">
        <v>1100</v>
      </c>
      <c r="C1345">
        <v>316</v>
      </c>
      <c r="D1345">
        <v>78</v>
      </c>
      <c r="E1345">
        <v>80403</v>
      </c>
      <c r="F1345">
        <v>100</v>
      </c>
      <c r="G1345">
        <v>5103</v>
      </c>
      <c r="H1345" t="s">
        <v>1069</v>
      </c>
      <c r="I1345">
        <v>2012</v>
      </c>
      <c r="J1345">
        <v>2</v>
      </c>
      <c r="K1345">
        <v>97</v>
      </c>
      <c r="L1345">
        <v>19</v>
      </c>
      <c r="M1345" t="s">
        <v>18</v>
      </c>
      <c r="N1345" t="s">
        <v>19</v>
      </c>
      <c r="O1345" t="s">
        <v>20</v>
      </c>
      <c r="P1345" t="s">
        <v>1070</v>
      </c>
    </row>
    <row r="1346" spans="1:16" x14ac:dyDescent="0.2">
      <c r="A1346">
        <v>741373577</v>
      </c>
      <c r="B1346" t="s">
        <v>1101</v>
      </c>
      <c r="C1346">
        <v>316</v>
      </c>
      <c r="D1346">
        <v>78</v>
      </c>
      <c r="E1346">
        <v>80403</v>
      </c>
      <c r="F1346">
        <v>100</v>
      </c>
      <c r="G1346">
        <v>5103</v>
      </c>
      <c r="H1346" t="s">
        <v>1069</v>
      </c>
      <c r="I1346">
        <v>2004</v>
      </c>
      <c r="J1346">
        <v>2</v>
      </c>
      <c r="K1346">
        <v>97</v>
      </c>
      <c r="L1346">
        <v>19</v>
      </c>
      <c r="M1346" t="s">
        <v>18</v>
      </c>
      <c r="N1346" t="s">
        <v>19</v>
      </c>
      <c r="O1346" t="s">
        <v>20</v>
      </c>
      <c r="P1346" t="s">
        <v>1070</v>
      </c>
    </row>
    <row r="1347" spans="1:16" x14ac:dyDescent="0.2">
      <c r="A1347">
        <v>741373593</v>
      </c>
      <c r="B1347" t="s">
        <v>1102</v>
      </c>
      <c r="C1347">
        <v>316</v>
      </c>
      <c r="D1347">
        <v>78</v>
      </c>
      <c r="E1347">
        <v>80403</v>
      </c>
      <c r="F1347">
        <v>100</v>
      </c>
      <c r="G1347">
        <v>5103</v>
      </c>
      <c r="H1347" t="s">
        <v>1069</v>
      </c>
      <c r="I1347">
        <v>2006</v>
      </c>
      <c r="J1347">
        <v>4</v>
      </c>
      <c r="K1347">
        <v>97</v>
      </c>
      <c r="L1347">
        <v>19</v>
      </c>
      <c r="M1347" t="s">
        <v>18</v>
      </c>
      <c r="N1347" t="s">
        <v>19</v>
      </c>
      <c r="O1347" t="s">
        <v>20</v>
      </c>
      <c r="P1347" t="s">
        <v>1070</v>
      </c>
    </row>
    <row r="1348" spans="1:16" x14ac:dyDescent="0.2">
      <c r="A1348">
        <v>741373571</v>
      </c>
      <c r="B1348" t="s">
        <v>1103</v>
      </c>
      <c r="C1348">
        <v>316</v>
      </c>
      <c r="D1348">
        <v>78</v>
      </c>
      <c r="E1348">
        <v>80403</v>
      </c>
      <c r="F1348">
        <v>100</v>
      </c>
      <c r="G1348">
        <v>5103</v>
      </c>
      <c r="H1348" t="s">
        <v>1069</v>
      </c>
      <c r="I1348">
        <v>2003</v>
      </c>
      <c r="J1348">
        <v>3</v>
      </c>
      <c r="K1348">
        <v>97</v>
      </c>
      <c r="L1348">
        <v>19</v>
      </c>
      <c r="M1348" t="s">
        <v>18</v>
      </c>
      <c r="N1348" t="s">
        <v>19</v>
      </c>
      <c r="O1348" t="s">
        <v>20</v>
      </c>
      <c r="P1348" t="s">
        <v>1070</v>
      </c>
    </row>
    <row r="1349" spans="1:16" x14ac:dyDescent="0.2">
      <c r="A1349">
        <v>741373562</v>
      </c>
      <c r="B1349" t="s">
        <v>1104</v>
      </c>
      <c r="C1349">
        <v>316</v>
      </c>
      <c r="D1349">
        <v>78</v>
      </c>
      <c r="E1349">
        <v>80403</v>
      </c>
      <c r="F1349">
        <v>100</v>
      </c>
      <c r="G1349">
        <v>5103</v>
      </c>
      <c r="H1349" t="s">
        <v>1069</v>
      </c>
      <c r="I1349">
        <v>2002</v>
      </c>
      <c r="J1349">
        <v>1</v>
      </c>
      <c r="K1349">
        <v>97</v>
      </c>
      <c r="L1349">
        <v>19</v>
      </c>
      <c r="M1349" t="s">
        <v>18</v>
      </c>
      <c r="N1349" t="s">
        <v>19</v>
      </c>
      <c r="O1349" t="s">
        <v>20</v>
      </c>
      <c r="P1349" t="s">
        <v>1070</v>
      </c>
    </row>
    <row r="1350" spans="1:16" x14ac:dyDescent="0.2">
      <c r="A1350">
        <v>741373590</v>
      </c>
      <c r="B1350" t="s">
        <v>635</v>
      </c>
      <c r="C1350">
        <v>316</v>
      </c>
      <c r="D1350">
        <v>78</v>
      </c>
      <c r="E1350">
        <v>80403</v>
      </c>
      <c r="F1350">
        <v>100</v>
      </c>
      <c r="G1350">
        <v>5103</v>
      </c>
      <c r="H1350" t="s">
        <v>1069</v>
      </c>
      <c r="I1350">
        <v>2006</v>
      </c>
      <c r="J1350">
        <v>1</v>
      </c>
      <c r="K1350">
        <v>97</v>
      </c>
      <c r="L1350">
        <v>19</v>
      </c>
      <c r="M1350" t="s">
        <v>18</v>
      </c>
      <c r="N1350" t="s">
        <v>19</v>
      </c>
      <c r="O1350" t="s">
        <v>20</v>
      </c>
      <c r="P1350" t="s">
        <v>1070</v>
      </c>
    </row>
    <row r="1351" spans="1:16" x14ac:dyDescent="0.2">
      <c r="A1351">
        <v>741373564</v>
      </c>
      <c r="B1351" t="s">
        <v>1105</v>
      </c>
      <c r="C1351">
        <v>316</v>
      </c>
      <c r="D1351">
        <v>78</v>
      </c>
      <c r="E1351">
        <v>80403</v>
      </c>
      <c r="F1351">
        <v>100</v>
      </c>
      <c r="G1351">
        <v>5103</v>
      </c>
      <c r="H1351" t="s">
        <v>1069</v>
      </c>
      <c r="I1351">
        <v>2002</v>
      </c>
      <c r="J1351">
        <v>3</v>
      </c>
      <c r="K1351">
        <v>97</v>
      </c>
      <c r="L1351">
        <v>19</v>
      </c>
      <c r="M1351" t="s">
        <v>18</v>
      </c>
      <c r="N1351" t="s">
        <v>19</v>
      </c>
      <c r="O1351" t="s">
        <v>20</v>
      </c>
      <c r="P1351" t="s">
        <v>1070</v>
      </c>
    </row>
    <row r="1352" spans="1:16" x14ac:dyDescent="0.2">
      <c r="A1352">
        <v>741373579</v>
      </c>
      <c r="B1352" t="s">
        <v>1106</v>
      </c>
      <c r="C1352">
        <v>316</v>
      </c>
      <c r="D1352">
        <v>78</v>
      </c>
      <c r="E1352">
        <v>80403</v>
      </c>
      <c r="F1352">
        <v>100</v>
      </c>
      <c r="G1352">
        <v>5103</v>
      </c>
      <c r="H1352" t="s">
        <v>1069</v>
      </c>
      <c r="I1352">
        <v>2004</v>
      </c>
      <c r="J1352">
        <v>4</v>
      </c>
      <c r="K1352">
        <v>97</v>
      </c>
      <c r="L1352">
        <v>19</v>
      </c>
      <c r="M1352" t="s">
        <v>18</v>
      </c>
      <c r="N1352" t="s">
        <v>19</v>
      </c>
      <c r="O1352" t="s">
        <v>20</v>
      </c>
      <c r="P1352" t="s">
        <v>1070</v>
      </c>
    </row>
    <row r="1353" spans="1:16" x14ac:dyDescent="0.2">
      <c r="A1353">
        <v>741373634</v>
      </c>
      <c r="B1353" t="s">
        <v>1107</v>
      </c>
      <c r="C1353">
        <v>316</v>
      </c>
      <c r="D1353">
        <v>78</v>
      </c>
      <c r="E1353">
        <v>80403</v>
      </c>
      <c r="F1353">
        <v>100</v>
      </c>
      <c r="G1353">
        <v>5103</v>
      </c>
      <c r="H1353" t="s">
        <v>1069</v>
      </c>
      <c r="I1353">
        <v>2012</v>
      </c>
      <c r="J1353">
        <v>3</v>
      </c>
      <c r="K1353">
        <v>97</v>
      </c>
      <c r="L1353">
        <v>19</v>
      </c>
      <c r="M1353" t="s">
        <v>18</v>
      </c>
      <c r="N1353" t="s">
        <v>19</v>
      </c>
      <c r="O1353" t="s">
        <v>20</v>
      </c>
      <c r="P1353" t="s">
        <v>1070</v>
      </c>
    </row>
    <row r="1354" spans="1:16" x14ac:dyDescent="0.2">
      <c r="A1354">
        <v>741373639</v>
      </c>
      <c r="B1354" t="s">
        <v>1108</v>
      </c>
      <c r="C1354">
        <v>316</v>
      </c>
      <c r="D1354">
        <v>78</v>
      </c>
      <c r="E1354">
        <v>80403</v>
      </c>
      <c r="F1354">
        <v>100</v>
      </c>
      <c r="G1354">
        <v>5103</v>
      </c>
      <c r="H1354" t="s">
        <v>1069</v>
      </c>
      <c r="I1354">
        <v>2013</v>
      </c>
      <c r="J1354">
        <v>1</v>
      </c>
      <c r="K1354">
        <v>97</v>
      </c>
      <c r="L1354">
        <v>19</v>
      </c>
      <c r="M1354" t="s">
        <v>18</v>
      </c>
      <c r="N1354" t="s">
        <v>19</v>
      </c>
      <c r="O1354" t="s">
        <v>20</v>
      </c>
      <c r="P1354" t="s">
        <v>1070</v>
      </c>
    </row>
    <row r="1355" spans="1:16" x14ac:dyDescent="0.2">
      <c r="A1355">
        <v>741373635</v>
      </c>
      <c r="B1355" t="s">
        <v>1109</v>
      </c>
      <c r="C1355">
        <v>316</v>
      </c>
      <c r="D1355">
        <v>78</v>
      </c>
      <c r="E1355">
        <v>80403</v>
      </c>
      <c r="F1355">
        <v>100</v>
      </c>
      <c r="G1355">
        <v>5103</v>
      </c>
      <c r="H1355" t="s">
        <v>1069</v>
      </c>
      <c r="I1355">
        <v>2012</v>
      </c>
      <c r="J1355">
        <v>4</v>
      </c>
      <c r="K1355">
        <v>97</v>
      </c>
      <c r="L1355">
        <v>19</v>
      </c>
      <c r="M1355" t="s">
        <v>18</v>
      </c>
      <c r="N1355" t="s">
        <v>19</v>
      </c>
      <c r="O1355" t="s">
        <v>20</v>
      </c>
      <c r="P1355" t="s">
        <v>1070</v>
      </c>
    </row>
    <row r="1356" spans="1:16" x14ac:dyDescent="0.2">
      <c r="A1356">
        <v>741373640</v>
      </c>
      <c r="B1356" t="s">
        <v>1110</v>
      </c>
      <c r="C1356">
        <v>316</v>
      </c>
      <c r="D1356">
        <v>78</v>
      </c>
      <c r="E1356">
        <v>80403</v>
      </c>
      <c r="F1356">
        <v>100</v>
      </c>
      <c r="G1356">
        <v>5103</v>
      </c>
      <c r="H1356" t="s">
        <v>1069</v>
      </c>
      <c r="I1356">
        <v>2013</v>
      </c>
      <c r="J1356">
        <v>2</v>
      </c>
      <c r="K1356">
        <v>97</v>
      </c>
      <c r="L1356">
        <v>19</v>
      </c>
      <c r="M1356" t="s">
        <v>18</v>
      </c>
      <c r="N1356" t="s">
        <v>19</v>
      </c>
      <c r="O1356" t="s">
        <v>20</v>
      </c>
      <c r="P1356" t="s">
        <v>1070</v>
      </c>
    </row>
    <row r="1357" spans="1:16" x14ac:dyDescent="0.2">
      <c r="A1357">
        <v>741373641</v>
      </c>
      <c r="B1357" t="s">
        <v>1111</v>
      </c>
      <c r="C1357">
        <v>316</v>
      </c>
      <c r="D1357">
        <v>78</v>
      </c>
      <c r="E1357">
        <v>80403</v>
      </c>
      <c r="F1357">
        <v>100</v>
      </c>
      <c r="G1357">
        <v>5103</v>
      </c>
      <c r="H1357" t="s">
        <v>1069</v>
      </c>
      <c r="I1357">
        <v>2013</v>
      </c>
      <c r="J1357">
        <v>3</v>
      </c>
      <c r="K1357">
        <v>97</v>
      </c>
      <c r="L1357">
        <v>19</v>
      </c>
      <c r="M1357" t="s">
        <v>18</v>
      </c>
      <c r="N1357" t="s">
        <v>19</v>
      </c>
      <c r="O1357" t="s">
        <v>20</v>
      </c>
      <c r="P1357" t="s">
        <v>1070</v>
      </c>
    </row>
    <row r="1358" spans="1:16" x14ac:dyDescent="0.2">
      <c r="A1358">
        <v>741373642</v>
      </c>
      <c r="B1358" t="s">
        <v>1112</v>
      </c>
      <c r="C1358">
        <v>316</v>
      </c>
      <c r="D1358">
        <v>78</v>
      </c>
      <c r="E1358">
        <v>80403</v>
      </c>
      <c r="F1358">
        <v>100</v>
      </c>
      <c r="G1358">
        <v>5103</v>
      </c>
      <c r="H1358" t="s">
        <v>1069</v>
      </c>
      <c r="I1358">
        <v>2013</v>
      </c>
      <c r="J1358">
        <v>4</v>
      </c>
      <c r="K1358">
        <v>97</v>
      </c>
      <c r="L1358">
        <v>19</v>
      </c>
      <c r="M1358" t="s">
        <v>18</v>
      </c>
      <c r="N1358" t="s">
        <v>19</v>
      </c>
      <c r="O1358" t="s">
        <v>20</v>
      </c>
      <c r="P1358" t="s">
        <v>1070</v>
      </c>
    </row>
    <row r="1359" spans="1:16" x14ac:dyDescent="0.2">
      <c r="A1359">
        <v>763234730</v>
      </c>
      <c r="B1359" t="s">
        <v>63</v>
      </c>
      <c r="C1359">
        <v>316</v>
      </c>
      <c r="D1359">
        <v>78</v>
      </c>
      <c r="E1359">
        <v>80403</v>
      </c>
      <c r="F1359">
        <v>100</v>
      </c>
      <c r="G1359">
        <v>5103</v>
      </c>
      <c r="H1359" t="s">
        <v>1069</v>
      </c>
      <c r="I1359">
        <v>2015</v>
      </c>
      <c r="J1359">
        <v>3</v>
      </c>
      <c r="K1359">
        <v>97</v>
      </c>
      <c r="L1359">
        <v>19</v>
      </c>
      <c r="M1359" t="s">
        <v>18</v>
      </c>
      <c r="N1359" t="s">
        <v>19</v>
      </c>
      <c r="O1359" t="s">
        <v>20</v>
      </c>
      <c r="P1359" t="s">
        <v>1070</v>
      </c>
    </row>
    <row r="1360" spans="1:16" x14ac:dyDescent="0.2">
      <c r="A1360">
        <v>746641980</v>
      </c>
      <c r="B1360" t="s">
        <v>1113</v>
      </c>
      <c r="C1360">
        <v>316</v>
      </c>
      <c r="D1360">
        <v>78</v>
      </c>
      <c r="E1360">
        <v>80403</v>
      </c>
      <c r="F1360">
        <v>100</v>
      </c>
      <c r="G1360">
        <v>5103</v>
      </c>
      <c r="H1360" t="s">
        <v>1069</v>
      </c>
      <c r="I1360">
        <v>2014</v>
      </c>
      <c r="J1360">
        <v>1</v>
      </c>
      <c r="K1360">
        <v>97</v>
      </c>
      <c r="L1360">
        <v>19</v>
      </c>
      <c r="M1360" t="s">
        <v>18</v>
      </c>
      <c r="N1360" t="s">
        <v>19</v>
      </c>
      <c r="O1360" t="s">
        <v>20</v>
      </c>
      <c r="P1360" t="s">
        <v>1070</v>
      </c>
    </row>
    <row r="1361" spans="1:16" x14ac:dyDescent="0.2">
      <c r="A1361">
        <v>763234728</v>
      </c>
      <c r="B1361" t="s">
        <v>526</v>
      </c>
      <c r="C1361">
        <v>316</v>
      </c>
      <c r="D1361">
        <v>78</v>
      </c>
      <c r="E1361">
        <v>80403</v>
      </c>
      <c r="F1361">
        <v>100</v>
      </c>
      <c r="G1361">
        <v>5103</v>
      </c>
      <c r="H1361" t="s">
        <v>1069</v>
      </c>
      <c r="I1361">
        <v>2015</v>
      </c>
      <c r="J1361">
        <v>1</v>
      </c>
      <c r="K1361">
        <v>97</v>
      </c>
      <c r="L1361">
        <v>19</v>
      </c>
      <c r="M1361" t="s">
        <v>18</v>
      </c>
      <c r="N1361" t="s">
        <v>19</v>
      </c>
      <c r="O1361" t="s">
        <v>20</v>
      </c>
      <c r="P1361" t="s">
        <v>1070</v>
      </c>
    </row>
    <row r="1362" spans="1:16" x14ac:dyDescent="0.2">
      <c r="A1362">
        <v>746641981</v>
      </c>
      <c r="B1362" t="s">
        <v>23</v>
      </c>
      <c r="C1362">
        <v>316</v>
      </c>
      <c r="D1362">
        <v>78</v>
      </c>
      <c r="E1362">
        <v>80403</v>
      </c>
      <c r="F1362">
        <v>100</v>
      </c>
      <c r="G1362">
        <v>5103</v>
      </c>
      <c r="H1362" t="s">
        <v>1069</v>
      </c>
      <c r="I1362">
        <v>2014</v>
      </c>
      <c r="J1362">
        <v>2</v>
      </c>
      <c r="K1362">
        <v>97</v>
      </c>
      <c r="L1362">
        <v>19</v>
      </c>
      <c r="M1362" t="s">
        <v>18</v>
      </c>
      <c r="N1362" t="s">
        <v>19</v>
      </c>
      <c r="O1362" t="s">
        <v>20</v>
      </c>
      <c r="P1362" t="s">
        <v>1070</v>
      </c>
    </row>
    <row r="1363" spans="1:16" x14ac:dyDescent="0.2">
      <c r="A1363">
        <v>746641982</v>
      </c>
      <c r="B1363" t="s">
        <v>50</v>
      </c>
      <c r="C1363">
        <v>316</v>
      </c>
      <c r="D1363">
        <v>78</v>
      </c>
      <c r="E1363">
        <v>80403</v>
      </c>
      <c r="F1363">
        <v>100</v>
      </c>
      <c r="G1363">
        <v>5103</v>
      </c>
      <c r="H1363" t="s">
        <v>1069</v>
      </c>
      <c r="I1363">
        <v>2014</v>
      </c>
      <c r="J1363">
        <v>3</v>
      </c>
      <c r="K1363">
        <v>97</v>
      </c>
      <c r="L1363">
        <v>19</v>
      </c>
      <c r="M1363" t="s">
        <v>18</v>
      </c>
      <c r="N1363" t="s">
        <v>19</v>
      </c>
      <c r="O1363" t="s">
        <v>20</v>
      </c>
      <c r="P1363" t="s">
        <v>1070</v>
      </c>
    </row>
    <row r="1364" spans="1:16" x14ac:dyDescent="0.2">
      <c r="A1364">
        <v>763234731</v>
      </c>
      <c r="B1364" t="s">
        <v>1114</v>
      </c>
      <c r="C1364">
        <v>316</v>
      </c>
      <c r="D1364">
        <v>78</v>
      </c>
      <c r="E1364">
        <v>80403</v>
      </c>
      <c r="F1364">
        <v>100</v>
      </c>
      <c r="G1364">
        <v>5103</v>
      </c>
      <c r="H1364" t="s">
        <v>1069</v>
      </c>
      <c r="I1364">
        <v>2015</v>
      </c>
      <c r="J1364">
        <v>4</v>
      </c>
      <c r="K1364">
        <v>97</v>
      </c>
      <c r="L1364">
        <v>19</v>
      </c>
      <c r="M1364" t="s">
        <v>18</v>
      </c>
      <c r="N1364" t="s">
        <v>19</v>
      </c>
      <c r="O1364" t="s">
        <v>20</v>
      </c>
      <c r="P1364" t="s">
        <v>1070</v>
      </c>
    </row>
    <row r="1365" spans="1:16" x14ac:dyDescent="0.2">
      <c r="A1365">
        <v>763234729</v>
      </c>
      <c r="B1365" t="s">
        <v>52</v>
      </c>
      <c r="C1365">
        <v>316</v>
      </c>
      <c r="D1365">
        <v>78</v>
      </c>
      <c r="E1365">
        <v>80403</v>
      </c>
      <c r="F1365">
        <v>100</v>
      </c>
      <c r="G1365">
        <v>5103</v>
      </c>
      <c r="H1365" t="s">
        <v>1069</v>
      </c>
      <c r="I1365">
        <v>2015</v>
      </c>
      <c r="J1365">
        <v>2</v>
      </c>
      <c r="K1365">
        <v>97</v>
      </c>
      <c r="L1365">
        <v>19</v>
      </c>
      <c r="M1365" t="s">
        <v>18</v>
      </c>
      <c r="N1365" t="s">
        <v>19</v>
      </c>
      <c r="O1365" t="s">
        <v>20</v>
      </c>
      <c r="P1365" t="s">
        <v>1070</v>
      </c>
    </row>
    <row r="1366" spans="1:16" x14ac:dyDescent="0.2">
      <c r="A1366">
        <v>746641983</v>
      </c>
      <c r="B1366" t="s">
        <v>92</v>
      </c>
      <c r="C1366">
        <v>316</v>
      </c>
      <c r="D1366">
        <v>78</v>
      </c>
      <c r="E1366">
        <v>80403</v>
      </c>
      <c r="F1366">
        <v>100</v>
      </c>
      <c r="G1366">
        <v>5103</v>
      </c>
      <c r="H1366" t="s">
        <v>1069</v>
      </c>
      <c r="I1366">
        <v>2014</v>
      </c>
      <c r="J1366">
        <v>4</v>
      </c>
      <c r="K1366">
        <v>97</v>
      </c>
      <c r="L1366">
        <v>19</v>
      </c>
      <c r="M1366" t="s">
        <v>18</v>
      </c>
      <c r="N1366" t="s">
        <v>19</v>
      </c>
      <c r="O1366" t="s">
        <v>20</v>
      </c>
      <c r="P1366" t="s">
        <v>1070</v>
      </c>
    </row>
    <row r="1367" spans="1:16" x14ac:dyDescent="0.2">
      <c r="A1367">
        <v>886204221</v>
      </c>
      <c r="B1367" t="s">
        <v>1115</v>
      </c>
      <c r="C1367">
        <v>316</v>
      </c>
      <c r="D1367">
        <v>78</v>
      </c>
      <c r="E1367">
        <v>80403</v>
      </c>
      <c r="F1367">
        <v>100</v>
      </c>
      <c r="G1367">
        <v>5103</v>
      </c>
      <c r="H1367" t="s">
        <v>1069</v>
      </c>
      <c r="I1367">
        <v>2018</v>
      </c>
      <c r="J1367">
        <v>4</v>
      </c>
      <c r="K1367">
        <v>97</v>
      </c>
      <c r="L1367">
        <v>19</v>
      </c>
      <c r="M1367" t="s">
        <v>18</v>
      </c>
      <c r="N1367" t="s">
        <v>19</v>
      </c>
      <c r="O1367" t="s">
        <v>20</v>
      </c>
      <c r="P1367" t="s">
        <v>1070</v>
      </c>
    </row>
    <row r="1368" spans="1:16" x14ac:dyDescent="0.2">
      <c r="A1368">
        <v>982415061</v>
      </c>
      <c r="B1368" t="s">
        <v>1116</v>
      </c>
      <c r="C1368">
        <v>316</v>
      </c>
      <c r="D1368">
        <v>78</v>
      </c>
      <c r="E1368">
        <v>80403</v>
      </c>
      <c r="F1368">
        <v>100</v>
      </c>
      <c r="G1368">
        <v>5103</v>
      </c>
      <c r="H1368" t="s">
        <v>1069</v>
      </c>
      <c r="I1368">
        <v>2019</v>
      </c>
      <c r="J1368">
        <v>2</v>
      </c>
      <c r="K1368">
        <v>97</v>
      </c>
      <c r="L1368">
        <v>19</v>
      </c>
      <c r="M1368" t="s">
        <v>18</v>
      </c>
      <c r="N1368" t="s">
        <v>19</v>
      </c>
      <c r="O1368" t="s">
        <v>20</v>
      </c>
      <c r="P1368" t="s">
        <v>1070</v>
      </c>
    </row>
    <row r="1369" spans="1:16" x14ac:dyDescent="0.2">
      <c r="A1369">
        <v>1107036325</v>
      </c>
      <c r="B1369" t="s">
        <v>1117</v>
      </c>
      <c r="C1369">
        <v>316</v>
      </c>
      <c r="D1369">
        <v>78</v>
      </c>
      <c r="E1369">
        <v>80403</v>
      </c>
      <c r="F1369">
        <v>100</v>
      </c>
      <c r="G1369">
        <v>5103</v>
      </c>
      <c r="H1369" t="s">
        <v>1069</v>
      </c>
      <c r="I1369">
        <v>2020</v>
      </c>
      <c r="J1369">
        <v>4</v>
      </c>
      <c r="K1369">
        <v>97</v>
      </c>
      <c r="L1369">
        <v>19</v>
      </c>
      <c r="M1369" t="s">
        <v>18</v>
      </c>
      <c r="N1369" t="s">
        <v>19</v>
      </c>
      <c r="O1369" t="s">
        <v>20</v>
      </c>
      <c r="P1369" t="s">
        <v>1070</v>
      </c>
    </row>
    <row r="1370" spans="1:16" x14ac:dyDescent="0.2">
      <c r="A1370">
        <v>840135656</v>
      </c>
      <c r="B1370" t="s">
        <v>1118</v>
      </c>
      <c r="C1370">
        <v>316</v>
      </c>
      <c r="D1370">
        <v>78</v>
      </c>
      <c r="E1370">
        <v>80403</v>
      </c>
      <c r="F1370">
        <v>100</v>
      </c>
      <c r="G1370">
        <v>5103</v>
      </c>
      <c r="H1370" t="s">
        <v>1069</v>
      </c>
      <c r="I1370">
        <v>2017</v>
      </c>
      <c r="J1370">
        <v>1</v>
      </c>
      <c r="K1370">
        <v>97</v>
      </c>
      <c r="L1370">
        <v>19</v>
      </c>
      <c r="M1370" t="s">
        <v>18</v>
      </c>
      <c r="N1370" t="s">
        <v>19</v>
      </c>
      <c r="O1370" t="s">
        <v>20</v>
      </c>
      <c r="P1370" t="s">
        <v>1070</v>
      </c>
    </row>
    <row r="1371" spans="1:16" x14ac:dyDescent="0.2">
      <c r="A1371">
        <v>840137218</v>
      </c>
      <c r="B1371" t="s">
        <v>1119</v>
      </c>
      <c r="C1371">
        <v>316</v>
      </c>
      <c r="D1371">
        <v>78</v>
      </c>
      <c r="E1371">
        <v>80403</v>
      </c>
      <c r="F1371">
        <v>100</v>
      </c>
      <c r="G1371">
        <v>5103</v>
      </c>
      <c r="H1371" t="s">
        <v>1069</v>
      </c>
      <c r="I1371">
        <v>2017</v>
      </c>
      <c r="J1371">
        <v>2</v>
      </c>
      <c r="K1371">
        <v>97</v>
      </c>
      <c r="L1371">
        <v>19</v>
      </c>
      <c r="M1371" t="s">
        <v>18</v>
      </c>
      <c r="N1371" t="s">
        <v>19</v>
      </c>
      <c r="O1371" t="s">
        <v>20</v>
      </c>
      <c r="P1371" t="s">
        <v>1070</v>
      </c>
    </row>
    <row r="1372" spans="1:16" x14ac:dyDescent="0.2">
      <c r="A1372">
        <v>781275065</v>
      </c>
      <c r="B1372" t="s">
        <v>1120</v>
      </c>
      <c r="C1372">
        <v>316</v>
      </c>
      <c r="D1372">
        <v>78</v>
      </c>
      <c r="E1372">
        <v>80403</v>
      </c>
      <c r="F1372">
        <v>100</v>
      </c>
      <c r="G1372">
        <v>5103</v>
      </c>
      <c r="H1372" t="s">
        <v>1069</v>
      </c>
      <c r="I1372">
        <v>2016</v>
      </c>
      <c r="J1372">
        <v>1</v>
      </c>
      <c r="K1372">
        <v>97</v>
      </c>
      <c r="L1372">
        <v>19</v>
      </c>
      <c r="M1372" t="s">
        <v>18</v>
      </c>
      <c r="N1372" t="s">
        <v>19</v>
      </c>
      <c r="O1372" t="s">
        <v>20</v>
      </c>
      <c r="P1372" t="s">
        <v>1070</v>
      </c>
    </row>
    <row r="1373" spans="1:16" x14ac:dyDescent="0.2">
      <c r="A1373">
        <v>840142629</v>
      </c>
      <c r="B1373" t="s">
        <v>1121</v>
      </c>
      <c r="C1373">
        <v>316</v>
      </c>
      <c r="D1373">
        <v>78</v>
      </c>
      <c r="E1373">
        <v>80403</v>
      </c>
      <c r="F1373">
        <v>100</v>
      </c>
      <c r="G1373">
        <v>5103</v>
      </c>
      <c r="H1373" t="s">
        <v>1069</v>
      </c>
      <c r="I1373">
        <v>2017</v>
      </c>
      <c r="J1373">
        <v>3</v>
      </c>
      <c r="K1373">
        <v>97</v>
      </c>
      <c r="L1373">
        <v>19</v>
      </c>
      <c r="M1373" t="s">
        <v>18</v>
      </c>
      <c r="N1373" t="s">
        <v>19</v>
      </c>
      <c r="O1373" t="s">
        <v>20</v>
      </c>
      <c r="P1373" t="s">
        <v>1070</v>
      </c>
    </row>
    <row r="1374" spans="1:16" x14ac:dyDescent="0.2">
      <c r="A1374">
        <v>982408918</v>
      </c>
      <c r="B1374" t="s">
        <v>1122</v>
      </c>
      <c r="C1374">
        <v>316</v>
      </c>
      <c r="D1374">
        <v>78</v>
      </c>
      <c r="E1374">
        <v>80403</v>
      </c>
      <c r="F1374">
        <v>100</v>
      </c>
      <c r="G1374">
        <v>5103</v>
      </c>
      <c r="H1374" t="s">
        <v>1069</v>
      </c>
      <c r="I1374">
        <v>2019</v>
      </c>
      <c r="J1374">
        <v>3</v>
      </c>
      <c r="K1374">
        <v>97</v>
      </c>
      <c r="L1374">
        <v>19</v>
      </c>
      <c r="M1374" t="s">
        <v>18</v>
      </c>
      <c r="N1374" t="s">
        <v>19</v>
      </c>
      <c r="O1374" t="s">
        <v>20</v>
      </c>
      <c r="P1374" t="s">
        <v>1070</v>
      </c>
    </row>
    <row r="1375" spans="1:16" x14ac:dyDescent="0.2">
      <c r="A1375">
        <v>886205707</v>
      </c>
      <c r="B1375" t="s">
        <v>1123</v>
      </c>
      <c r="C1375">
        <v>316</v>
      </c>
      <c r="D1375">
        <v>78</v>
      </c>
      <c r="E1375">
        <v>80403</v>
      </c>
      <c r="F1375">
        <v>100</v>
      </c>
      <c r="G1375">
        <v>5103</v>
      </c>
      <c r="H1375" t="s">
        <v>1069</v>
      </c>
      <c r="I1375">
        <v>2018</v>
      </c>
      <c r="J1375">
        <v>1</v>
      </c>
      <c r="K1375">
        <v>97</v>
      </c>
      <c r="L1375">
        <v>19</v>
      </c>
      <c r="M1375" t="s">
        <v>18</v>
      </c>
      <c r="N1375" t="s">
        <v>19</v>
      </c>
      <c r="O1375" t="s">
        <v>20</v>
      </c>
      <c r="P1375" t="s">
        <v>1070</v>
      </c>
    </row>
    <row r="1376" spans="1:16" x14ac:dyDescent="0.2">
      <c r="A1376">
        <v>781275068</v>
      </c>
      <c r="B1376" t="s">
        <v>1124</v>
      </c>
      <c r="C1376">
        <v>316</v>
      </c>
      <c r="D1376">
        <v>78</v>
      </c>
      <c r="E1376">
        <v>80403</v>
      </c>
      <c r="F1376">
        <v>100</v>
      </c>
      <c r="G1376">
        <v>5103</v>
      </c>
      <c r="H1376" t="s">
        <v>1069</v>
      </c>
      <c r="I1376">
        <v>2016</v>
      </c>
      <c r="J1376">
        <v>4</v>
      </c>
      <c r="K1376">
        <v>97</v>
      </c>
      <c r="L1376">
        <v>19</v>
      </c>
      <c r="M1376" t="s">
        <v>18</v>
      </c>
      <c r="N1376" t="s">
        <v>19</v>
      </c>
      <c r="O1376" t="s">
        <v>20</v>
      </c>
      <c r="P1376" t="s">
        <v>1070</v>
      </c>
    </row>
    <row r="1377" spans="1:16" x14ac:dyDescent="0.2">
      <c r="A1377">
        <v>886224314</v>
      </c>
      <c r="B1377" t="s">
        <v>1125</v>
      </c>
      <c r="C1377">
        <v>316</v>
      </c>
      <c r="D1377">
        <v>78</v>
      </c>
      <c r="E1377">
        <v>80403</v>
      </c>
      <c r="F1377">
        <v>100</v>
      </c>
      <c r="G1377">
        <v>5103</v>
      </c>
      <c r="H1377" t="s">
        <v>1069</v>
      </c>
      <c r="I1377">
        <v>2018</v>
      </c>
      <c r="J1377">
        <v>2</v>
      </c>
      <c r="K1377">
        <v>97</v>
      </c>
      <c r="L1377">
        <v>19</v>
      </c>
      <c r="M1377" t="s">
        <v>18</v>
      </c>
      <c r="N1377" t="s">
        <v>19</v>
      </c>
      <c r="O1377" t="s">
        <v>20</v>
      </c>
      <c r="P1377" t="s">
        <v>1070</v>
      </c>
    </row>
    <row r="1378" spans="1:16" x14ac:dyDescent="0.2">
      <c r="A1378">
        <v>982400536</v>
      </c>
      <c r="B1378" t="s">
        <v>1126</v>
      </c>
      <c r="C1378">
        <v>316</v>
      </c>
      <c r="D1378">
        <v>78</v>
      </c>
      <c r="E1378">
        <v>80403</v>
      </c>
      <c r="F1378">
        <v>100</v>
      </c>
      <c r="G1378">
        <v>5103</v>
      </c>
      <c r="H1378" t="s">
        <v>1069</v>
      </c>
      <c r="I1378">
        <v>2019</v>
      </c>
      <c r="J1378">
        <v>1</v>
      </c>
      <c r="K1378">
        <v>97</v>
      </c>
      <c r="L1378">
        <v>19</v>
      </c>
      <c r="M1378" t="s">
        <v>18</v>
      </c>
      <c r="N1378" t="s">
        <v>19</v>
      </c>
      <c r="O1378" t="s">
        <v>20</v>
      </c>
      <c r="P1378" t="s">
        <v>1070</v>
      </c>
    </row>
    <row r="1379" spans="1:16" x14ac:dyDescent="0.2">
      <c r="A1379">
        <v>982420723</v>
      </c>
      <c r="B1379" t="s">
        <v>1127</v>
      </c>
      <c r="C1379">
        <v>316</v>
      </c>
      <c r="D1379">
        <v>78</v>
      </c>
      <c r="E1379">
        <v>80403</v>
      </c>
      <c r="F1379">
        <v>100</v>
      </c>
      <c r="G1379">
        <v>5103</v>
      </c>
      <c r="H1379" t="s">
        <v>1069</v>
      </c>
      <c r="I1379">
        <v>2019</v>
      </c>
      <c r="J1379">
        <v>4</v>
      </c>
      <c r="K1379">
        <v>97</v>
      </c>
      <c r="L1379">
        <v>19</v>
      </c>
      <c r="M1379" t="s">
        <v>18</v>
      </c>
      <c r="N1379" t="s">
        <v>19</v>
      </c>
      <c r="O1379" t="s">
        <v>20</v>
      </c>
      <c r="P1379" t="s">
        <v>1070</v>
      </c>
    </row>
    <row r="1380" spans="1:16" x14ac:dyDescent="0.2">
      <c r="A1380">
        <v>1107052093</v>
      </c>
      <c r="B1380" t="s">
        <v>1128</v>
      </c>
      <c r="C1380">
        <v>316</v>
      </c>
      <c r="D1380">
        <v>78</v>
      </c>
      <c r="E1380">
        <v>80403</v>
      </c>
      <c r="F1380">
        <v>100</v>
      </c>
      <c r="G1380">
        <v>5103</v>
      </c>
      <c r="H1380" t="s">
        <v>1069</v>
      </c>
      <c r="I1380">
        <v>2020</v>
      </c>
      <c r="J1380">
        <v>3</v>
      </c>
      <c r="K1380">
        <v>97</v>
      </c>
      <c r="L1380">
        <v>19</v>
      </c>
      <c r="M1380" t="s">
        <v>18</v>
      </c>
      <c r="N1380" t="s">
        <v>19</v>
      </c>
      <c r="O1380" t="s">
        <v>20</v>
      </c>
      <c r="P1380" t="s">
        <v>1070</v>
      </c>
    </row>
    <row r="1381" spans="1:16" x14ac:dyDescent="0.2">
      <c r="A1381">
        <v>741373618</v>
      </c>
      <c r="B1381" t="s">
        <v>1129</v>
      </c>
      <c r="C1381">
        <v>316</v>
      </c>
      <c r="D1381">
        <v>78</v>
      </c>
      <c r="E1381">
        <v>80403</v>
      </c>
      <c r="F1381">
        <v>100</v>
      </c>
      <c r="G1381">
        <v>5103</v>
      </c>
      <c r="H1381" t="s">
        <v>1069</v>
      </c>
      <c r="I1381">
        <v>2010</v>
      </c>
      <c r="J1381">
        <v>1</v>
      </c>
      <c r="K1381">
        <v>97</v>
      </c>
      <c r="L1381">
        <v>19</v>
      </c>
      <c r="M1381" t="s">
        <v>18</v>
      </c>
      <c r="N1381" t="s">
        <v>19</v>
      </c>
      <c r="O1381" t="s">
        <v>20</v>
      </c>
      <c r="P1381" t="s">
        <v>1070</v>
      </c>
    </row>
    <row r="1382" spans="1:16" x14ac:dyDescent="0.2">
      <c r="A1382">
        <v>1107037927</v>
      </c>
      <c r="B1382" t="s">
        <v>1130</v>
      </c>
      <c r="C1382">
        <v>316</v>
      </c>
      <c r="D1382">
        <v>78</v>
      </c>
      <c r="E1382">
        <v>80403</v>
      </c>
      <c r="F1382">
        <v>100</v>
      </c>
      <c r="G1382">
        <v>5103</v>
      </c>
      <c r="H1382" t="s">
        <v>1069</v>
      </c>
      <c r="I1382">
        <v>2020</v>
      </c>
      <c r="J1382">
        <v>2</v>
      </c>
      <c r="K1382">
        <v>97</v>
      </c>
      <c r="L1382">
        <v>19</v>
      </c>
      <c r="M1382" t="s">
        <v>18</v>
      </c>
      <c r="N1382" t="s">
        <v>19</v>
      </c>
      <c r="O1382" t="s">
        <v>20</v>
      </c>
      <c r="P1382" t="s">
        <v>1070</v>
      </c>
    </row>
    <row r="1383" spans="1:16" x14ac:dyDescent="0.2">
      <c r="A1383">
        <v>781275066</v>
      </c>
      <c r="B1383" t="s">
        <v>1131</v>
      </c>
      <c r="C1383">
        <v>316</v>
      </c>
      <c r="D1383">
        <v>78</v>
      </c>
      <c r="E1383">
        <v>80403</v>
      </c>
      <c r="F1383">
        <v>100</v>
      </c>
      <c r="G1383">
        <v>5103</v>
      </c>
      <c r="H1383" t="s">
        <v>1069</v>
      </c>
      <c r="I1383">
        <v>2016</v>
      </c>
      <c r="J1383">
        <v>2</v>
      </c>
      <c r="K1383">
        <v>97</v>
      </c>
      <c r="L1383">
        <v>19</v>
      </c>
      <c r="M1383" t="s">
        <v>18</v>
      </c>
      <c r="N1383" t="s">
        <v>19</v>
      </c>
      <c r="O1383" t="s">
        <v>20</v>
      </c>
      <c r="P1383" t="s">
        <v>1070</v>
      </c>
    </row>
    <row r="1384" spans="1:16" x14ac:dyDescent="0.2">
      <c r="A1384">
        <v>781275067</v>
      </c>
      <c r="B1384" t="s">
        <v>1132</v>
      </c>
      <c r="C1384">
        <v>316</v>
      </c>
      <c r="D1384">
        <v>78</v>
      </c>
      <c r="E1384">
        <v>80403</v>
      </c>
      <c r="F1384">
        <v>100</v>
      </c>
      <c r="G1384">
        <v>5103</v>
      </c>
      <c r="H1384" t="s">
        <v>1069</v>
      </c>
      <c r="I1384">
        <v>2016</v>
      </c>
      <c r="J1384">
        <v>3</v>
      </c>
      <c r="K1384">
        <v>97</v>
      </c>
      <c r="L1384">
        <v>19</v>
      </c>
      <c r="M1384" t="s">
        <v>18</v>
      </c>
      <c r="N1384" t="s">
        <v>19</v>
      </c>
      <c r="O1384" t="s">
        <v>20</v>
      </c>
      <c r="P1384" t="s">
        <v>1070</v>
      </c>
    </row>
    <row r="1385" spans="1:16" x14ac:dyDescent="0.2">
      <c r="A1385">
        <v>840139918</v>
      </c>
      <c r="B1385" t="s">
        <v>1133</v>
      </c>
      <c r="C1385">
        <v>316</v>
      </c>
      <c r="D1385">
        <v>78</v>
      </c>
      <c r="E1385">
        <v>80403</v>
      </c>
      <c r="F1385">
        <v>100</v>
      </c>
      <c r="G1385">
        <v>5103</v>
      </c>
      <c r="H1385" t="s">
        <v>1069</v>
      </c>
      <c r="I1385">
        <v>2017</v>
      </c>
      <c r="J1385">
        <v>4</v>
      </c>
      <c r="K1385">
        <v>97</v>
      </c>
      <c r="L1385">
        <v>19</v>
      </c>
      <c r="M1385" t="s">
        <v>18</v>
      </c>
      <c r="N1385" t="s">
        <v>19</v>
      </c>
      <c r="O1385" t="s">
        <v>20</v>
      </c>
      <c r="P1385" t="s">
        <v>1070</v>
      </c>
    </row>
    <row r="1386" spans="1:16" x14ac:dyDescent="0.2">
      <c r="A1386">
        <v>886206062</v>
      </c>
      <c r="B1386" t="s">
        <v>1134</v>
      </c>
      <c r="C1386">
        <v>316</v>
      </c>
      <c r="D1386">
        <v>78</v>
      </c>
      <c r="E1386">
        <v>80403</v>
      </c>
      <c r="F1386">
        <v>100</v>
      </c>
      <c r="G1386">
        <v>5103</v>
      </c>
      <c r="H1386" t="s">
        <v>1069</v>
      </c>
      <c r="I1386">
        <v>2018</v>
      </c>
      <c r="J1386">
        <v>3</v>
      </c>
      <c r="K1386">
        <v>97</v>
      </c>
      <c r="L1386">
        <v>19</v>
      </c>
      <c r="M1386" t="s">
        <v>18</v>
      </c>
      <c r="N1386" t="s">
        <v>19</v>
      </c>
      <c r="O1386" t="s">
        <v>20</v>
      </c>
      <c r="P1386" t="s">
        <v>1070</v>
      </c>
    </row>
    <row r="1387" spans="1:16" x14ac:dyDescent="0.2">
      <c r="A1387">
        <v>1107035353</v>
      </c>
      <c r="B1387" t="s">
        <v>539</v>
      </c>
      <c r="C1387">
        <v>316</v>
      </c>
      <c r="D1387">
        <v>78</v>
      </c>
      <c r="E1387">
        <v>80403</v>
      </c>
      <c r="F1387">
        <v>100</v>
      </c>
      <c r="G1387">
        <v>5103</v>
      </c>
      <c r="H1387" t="s">
        <v>1069</v>
      </c>
      <c r="I1387">
        <v>2020</v>
      </c>
      <c r="J1387">
        <v>1</v>
      </c>
      <c r="K1387">
        <v>97</v>
      </c>
      <c r="L1387">
        <v>19</v>
      </c>
      <c r="M1387" t="s">
        <v>18</v>
      </c>
      <c r="N1387" t="s">
        <v>19</v>
      </c>
      <c r="O1387" t="s">
        <v>20</v>
      </c>
      <c r="P1387" t="s">
        <v>1070</v>
      </c>
    </row>
    <row r="1388" spans="1:16" x14ac:dyDescent="0.2">
      <c r="A1388">
        <v>1107041121</v>
      </c>
      <c r="B1388" t="s">
        <v>1135</v>
      </c>
      <c r="C1388">
        <v>316</v>
      </c>
      <c r="D1388">
        <v>78</v>
      </c>
      <c r="E1388">
        <v>80403</v>
      </c>
      <c r="F1388">
        <v>100</v>
      </c>
      <c r="G1388">
        <v>5103</v>
      </c>
      <c r="H1388" t="s">
        <v>1069</v>
      </c>
      <c r="I1388">
        <v>2021</v>
      </c>
      <c r="J1388">
        <v>2</v>
      </c>
      <c r="K1388">
        <v>97</v>
      </c>
      <c r="L1388">
        <v>19</v>
      </c>
      <c r="M1388" t="s">
        <v>18</v>
      </c>
      <c r="N1388" t="s">
        <v>19</v>
      </c>
      <c r="O1388" t="s">
        <v>20</v>
      </c>
      <c r="P1388" t="s">
        <v>1070</v>
      </c>
    </row>
    <row r="1389" spans="1:16" x14ac:dyDescent="0.2">
      <c r="A1389">
        <v>1107052094</v>
      </c>
      <c r="B1389" t="s">
        <v>1136</v>
      </c>
      <c r="C1389">
        <v>316</v>
      </c>
      <c r="D1389">
        <v>78</v>
      </c>
      <c r="E1389">
        <v>80403</v>
      </c>
      <c r="F1389">
        <v>100</v>
      </c>
      <c r="G1389">
        <v>5103</v>
      </c>
      <c r="H1389" t="s">
        <v>1069</v>
      </c>
      <c r="I1389">
        <v>2021</v>
      </c>
      <c r="J1389">
        <v>3</v>
      </c>
      <c r="K1389">
        <v>97</v>
      </c>
      <c r="L1389">
        <v>19</v>
      </c>
      <c r="M1389" t="s">
        <v>18</v>
      </c>
      <c r="N1389" t="s">
        <v>19</v>
      </c>
      <c r="O1389" t="s">
        <v>20</v>
      </c>
      <c r="P1389" t="s">
        <v>1070</v>
      </c>
    </row>
    <row r="1390" spans="1:16" x14ac:dyDescent="0.2">
      <c r="A1390">
        <v>1107035016</v>
      </c>
      <c r="B1390" t="s">
        <v>1137</v>
      </c>
      <c r="C1390">
        <v>316</v>
      </c>
      <c r="D1390">
        <v>78</v>
      </c>
      <c r="E1390">
        <v>80403</v>
      </c>
      <c r="F1390">
        <v>100</v>
      </c>
      <c r="G1390">
        <v>5103</v>
      </c>
      <c r="H1390" t="s">
        <v>1069</v>
      </c>
      <c r="I1390">
        <v>2021</v>
      </c>
      <c r="J1390">
        <v>1</v>
      </c>
      <c r="K1390">
        <v>97</v>
      </c>
      <c r="L1390">
        <v>19</v>
      </c>
      <c r="M1390" t="s">
        <v>18</v>
      </c>
      <c r="N1390" t="s">
        <v>19</v>
      </c>
      <c r="O1390" t="s">
        <v>20</v>
      </c>
      <c r="P1390" t="s">
        <v>1070</v>
      </c>
    </row>
    <row r="1391" spans="1:16" x14ac:dyDescent="0.2">
      <c r="A1391">
        <v>1107041345</v>
      </c>
      <c r="B1391" t="s">
        <v>1138</v>
      </c>
      <c r="C1391">
        <v>316</v>
      </c>
      <c r="D1391">
        <v>78</v>
      </c>
      <c r="E1391">
        <v>80403</v>
      </c>
      <c r="F1391">
        <v>100</v>
      </c>
      <c r="G1391">
        <v>5103</v>
      </c>
      <c r="H1391" t="s">
        <v>1069</v>
      </c>
      <c r="I1391">
        <v>2021</v>
      </c>
      <c r="J1391">
        <v>4</v>
      </c>
      <c r="K1391">
        <v>97</v>
      </c>
      <c r="L1391">
        <v>19</v>
      </c>
      <c r="M1391" t="s">
        <v>18</v>
      </c>
      <c r="N1391" t="s">
        <v>19</v>
      </c>
      <c r="O1391" t="s">
        <v>20</v>
      </c>
      <c r="P1391" t="s">
        <v>1070</v>
      </c>
    </row>
    <row r="1392" spans="1:16" x14ac:dyDescent="0.2">
      <c r="A1392">
        <v>1105466938</v>
      </c>
      <c r="B1392" t="s">
        <v>1139</v>
      </c>
      <c r="C1392">
        <v>316</v>
      </c>
      <c r="D1392">
        <v>78</v>
      </c>
      <c r="E1392">
        <v>80403</v>
      </c>
      <c r="F1392">
        <v>100</v>
      </c>
      <c r="G1392">
        <v>5103</v>
      </c>
      <c r="H1392" t="s">
        <v>1069</v>
      </c>
      <c r="I1392">
        <v>2022</v>
      </c>
      <c r="J1392">
        <v>2</v>
      </c>
      <c r="K1392">
        <v>97</v>
      </c>
      <c r="L1392">
        <v>19</v>
      </c>
      <c r="M1392" t="s">
        <v>18</v>
      </c>
      <c r="N1392" t="s">
        <v>19</v>
      </c>
      <c r="O1392" t="s">
        <v>20</v>
      </c>
      <c r="P1392" t="s">
        <v>1070</v>
      </c>
    </row>
    <row r="1393" spans="1:16" x14ac:dyDescent="0.2">
      <c r="A1393">
        <v>1105468795</v>
      </c>
      <c r="B1393" t="s">
        <v>1140</v>
      </c>
      <c r="C1393">
        <v>316</v>
      </c>
      <c r="D1393">
        <v>78</v>
      </c>
      <c r="E1393">
        <v>80403</v>
      </c>
      <c r="F1393">
        <v>100</v>
      </c>
      <c r="G1393">
        <v>5103</v>
      </c>
      <c r="H1393" t="s">
        <v>1069</v>
      </c>
      <c r="I1393">
        <v>2022</v>
      </c>
      <c r="J1393">
        <v>3</v>
      </c>
      <c r="K1393">
        <v>97</v>
      </c>
      <c r="L1393">
        <v>19</v>
      </c>
      <c r="M1393" t="s">
        <v>18</v>
      </c>
      <c r="N1393" t="s">
        <v>19</v>
      </c>
      <c r="O1393" t="s">
        <v>20</v>
      </c>
      <c r="P1393" t="s">
        <v>1070</v>
      </c>
    </row>
    <row r="1394" spans="1:16" x14ac:dyDescent="0.2">
      <c r="A1394">
        <v>1105474339</v>
      </c>
      <c r="B1394" t="s">
        <v>555</v>
      </c>
      <c r="C1394">
        <v>316</v>
      </c>
      <c r="D1394">
        <v>78</v>
      </c>
      <c r="E1394">
        <v>80403</v>
      </c>
      <c r="F1394">
        <v>100</v>
      </c>
      <c r="G1394">
        <v>5103</v>
      </c>
      <c r="H1394" t="s">
        <v>1069</v>
      </c>
      <c r="I1394">
        <v>2022</v>
      </c>
      <c r="J1394">
        <v>4</v>
      </c>
      <c r="K1394">
        <v>97</v>
      </c>
      <c r="L1394">
        <v>19</v>
      </c>
      <c r="M1394" t="s">
        <v>18</v>
      </c>
      <c r="N1394" t="s">
        <v>19</v>
      </c>
      <c r="O1394" t="s">
        <v>20</v>
      </c>
      <c r="P1394" t="s">
        <v>1070</v>
      </c>
    </row>
    <row r="1395" spans="1:16" x14ac:dyDescent="0.2">
      <c r="A1395">
        <v>1123480950</v>
      </c>
      <c r="B1395" t="s">
        <v>1141</v>
      </c>
      <c r="C1395">
        <v>316</v>
      </c>
      <c r="D1395">
        <v>78</v>
      </c>
      <c r="E1395">
        <v>80403</v>
      </c>
      <c r="F1395">
        <v>100</v>
      </c>
      <c r="G1395">
        <v>5103</v>
      </c>
      <c r="H1395" t="s">
        <v>1069</v>
      </c>
      <c r="I1395">
        <v>2022</v>
      </c>
      <c r="J1395">
        <v>1</v>
      </c>
      <c r="K1395">
        <v>97</v>
      </c>
      <c r="L1395">
        <v>19</v>
      </c>
      <c r="M1395" t="s">
        <v>18</v>
      </c>
      <c r="N1395" t="s">
        <v>19</v>
      </c>
      <c r="O1395" t="s">
        <v>20</v>
      </c>
      <c r="P1395" t="s">
        <v>1070</v>
      </c>
    </row>
    <row r="1396" spans="1:16" x14ac:dyDescent="0.2">
      <c r="A1396">
        <v>1123482623</v>
      </c>
      <c r="B1396" t="s">
        <v>1142</v>
      </c>
      <c r="C1396">
        <v>316</v>
      </c>
      <c r="D1396">
        <v>78</v>
      </c>
      <c r="E1396">
        <v>80403</v>
      </c>
      <c r="F1396">
        <v>100</v>
      </c>
      <c r="G1396">
        <v>5103</v>
      </c>
      <c r="H1396" t="s">
        <v>1069</v>
      </c>
      <c r="I1396">
        <v>2023</v>
      </c>
      <c r="J1396">
        <v>1</v>
      </c>
      <c r="K1396">
        <v>97</v>
      </c>
      <c r="L1396">
        <v>19</v>
      </c>
      <c r="M1396" t="s">
        <v>18</v>
      </c>
      <c r="N1396" t="s">
        <v>19</v>
      </c>
      <c r="O1396" t="s">
        <v>20</v>
      </c>
      <c r="P1396" t="s">
        <v>1070</v>
      </c>
    </row>
    <row r="1397" spans="1:16" x14ac:dyDescent="0.2">
      <c r="A1397">
        <v>741373715</v>
      </c>
      <c r="B1397" t="s">
        <v>1143</v>
      </c>
      <c r="C1397">
        <v>316</v>
      </c>
      <c r="D1397">
        <v>78</v>
      </c>
      <c r="E1397">
        <v>80403</v>
      </c>
      <c r="F1397">
        <v>100</v>
      </c>
      <c r="G1397">
        <v>5103</v>
      </c>
      <c r="H1397" t="s">
        <v>1144</v>
      </c>
      <c r="I1397">
        <v>2008</v>
      </c>
      <c r="J1397">
        <v>2</v>
      </c>
      <c r="K1397">
        <v>97</v>
      </c>
      <c r="L1397">
        <v>19</v>
      </c>
      <c r="M1397" t="s">
        <v>18</v>
      </c>
      <c r="N1397" t="s">
        <v>19</v>
      </c>
      <c r="O1397" t="s">
        <v>20</v>
      </c>
      <c r="P1397" t="s">
        <v>1145</v>
      </c>
    </row>
    <row r="1398" spans="1:16" x14ac:dyDescent="0.2">
      <c r="A1398">
        <v>741373730</v>
      </c>
      <c r="B1398" t="s">
        <v>886</v>
      </c>
      <c r="C1398">
        <v>316</v>
      </c>
      <c r="D1398">
        <v>78</v>
      </c>
      <c r="E1398">
        <v>80403</v>
      </c>
      <c r="F1398">
        <v>100</v>
      </c>
      <c r="G1398">
        <v>5103</v>
      </c>
      <c r="H1398" t="s">
        <v>1144</v>
      </c>
      <c r="I1398">
        <v>2010</v>
      </c>
      <c r="J1398">
        <v>3</v>
      </c>
      <c r="K1398">
        <v>97</v>
      </c>
      <c r="L1398">
        <v>19</v>
      </c>
      <c r="M1398" t="s">
        <v>18</v>
      </c>
      <c r="N1398" t="s">
        <v>19</v>
      </c>
      <c r="O1398" t="s">
        <v>20</v>
      </c>
      <c r="P1398" t="s">
        <v>1145</v>
      </c>
    </row>
    <row r="1399" spans="1:16" x14ac:dyDescent="0.2">
      <c r="A1399">
        <v>741373721</v>
      </c>
      <c r="B1399" t="s">
        <v>1146</v>
      </c>
      <c r="C1399">
        <v>316</v>
      </c>
      <c r="D1399">
        <v>78</v>
      </c>
      <c r="E1399">
        <v>80403</v>
      </c>
      <c r="F1399">
        <v>100</v>
      </c>
      <c r="G1399">
        <v>5103</v>
      </c>
      <c r="H1399" t="s">
        <v>1144</v>
      </c>
      <c r="I1399">
        <v>2009</v>
      </c>
      <c r="J1399">
        <v>1</v>
      </c>
      <c r="K1399">
        <v>97</v>
      </c>
      <c r="L1399">
        <v>19</v>
      </c>
      <c r="M1399" t="s">
        <v>18</v>
      </c>
      <c r="N1399" t="s">
        <v>19</v>
      </c>
      <c r="O1399" t="s">
        <v>20</v>
      </c>
      <c r="P1399" t="s">
        <v>1145</v>
      </c>
    </row>
    <row r="1400" spans="1:16" x14ac:dyDescent="0.2">
      <c r="A1400">
        <v>741373729</v>
      </c>
      <c r="B1400" t="s">
        <v>1147</v>
      </c>
      <c r="C1400">
        <v>316</v>
      </c>
      <c r="D1400">
        <v>78</v>
      </c>
      <c r="E1400">
        <v>80403</v>
      </c>
      <c r="F1400">
        <v>100</v>
      </c>
      <c r="G1400">
        <v>5103</v>
      </c>
      <c r="H1400" t="s">
        <v>1144</v>
      </c>
      <c r="I1400">
        <v>2010</v>
      </c>
      <c r="J1400">
        <v>2</v>
      </c>
      <c r="K1400">
        <v>97</v>
      </c>
      <c r="L1400">
        <v>19</v>
      </c>
      <c r="M1400" t="s">
        <v>18</v>
      </c>
      <c r="N1400" t="s">
        <v>19</v>
      </c>
      <c r="O1400" t="s">
        <v>20</v>
      </c>
      <c r="P1400" t="s">
        <v>1145</v>
      </c>
    </row>
    <row r="1401" spans="1:16" x14ac:dyDescent="0.2">
      <c r="A1401">
        <v>741373738</v>
      </c>
      <c r="B1401" t="s">
        <v>1148</v>
      </c>
      <c r="C1401">
        <v>316</v>
      </c>
      <c r="D1401">
        <v>78</v>
      </c>
      <c r="E1401">
        <v>80403</v>
      </c>
      <c r="F1401">
        <v>100</v>
      </c>
      <c r="G1401">
        <v>5103</v>
      </c>
      <c r="H1401" t="s">
        <v>1144</v>
      </c>
      <c r="I1401">
        <v>2011</v>
      </c>
      <c r="J1401">
        <v>4</v>
      </c>
      <c r="K1401">
        <v>97</v>
      </c>
      <c r="L1401">
        <v>19</v>
      </c>
      <c r="M1401" t="s">
        <v>18</v>
      </c>
      <c r="N1401" t="s">
        <v>19</v>
      </c>
      <c r="O1401" t="s">
        <v>20</v>
      </c>
      <c r="P1401" t="s">
        <v>1145</v>
      </c>
    </row>
    <row r="1402" spans="1:16" x14ac:dyDescent="0.2">
      <c r="A1402">
        <v>741373708</v>
      </c>
      <c r="B1402" t="s">
        <v>1149</v>
      </c>
      <c r="C1402">
        <v>316</v>
      </c>
      <c r="D1402">
        <v>78</v>
      </c>
      <c r="E1402">
        <v>80403</v>
      </c>
      <c r="F1402">
        <v>100</v>
      </c>
      <c r="G1402">
        <v>5103</v>
      </c>
      <c r="H1402" t="s">
        <v>1144</v>
      </c>
      <c r="I1402">
        <v>2007</v>
      </c>
      <c r="J1402">
        <v>2</v>
      </c>
      <c r="K1402">
        <v>97</v>
      </c>
      <c r="L1402">
        <v>19</v>
      </c>
      <c r="M1402" t="s">
        <v>18</v>
      </c>
      <c r="N1402" t="s">
        <v>19</v>
      </c>
      <c r="O1402" t="s">
        <v>20</v>
      </c>
      <c r="P1402" t="s">
        <v>1145</v>
      </c>
    </row>
    <row r="1403" spans="1:16" x14ac:dyDescent="0.2">
      <c r="A1403">
        <v>741373710</v>
      </c>
      <c r="B1403" t="s">
        <v>1150</v>
      </c>
      <c r="C1403">
        <v>316</v>
      </c>
      <c r="D1403">
        <v>78</v>
      </c>
      <c r="E1403">
        <v>80403</v>
      </c>
      <c r="F1403">
        <v>100</v>
      </c>
      <c r="G1403">
        <v>5103</v>
      </c>
      <c r="H1403" t="s">
        <v>1144</v>
      </c>
      <c r="I1403">
        <v>2007</v>
      </c>
      <c r="J1403">
        <v>4</v>
      </c>
      <c r="K1403">
        <v>97</v>
      </c>
      <c r="L1403">
        <v>19</v>
      </c>
      <c r="M1403" t="s">
        <v>18</v>
      </c>
      <c r="N1403" t="s">
        <v>19</v>
      </c>
      <c r="O1403" t="s">
        <v>20</v>
      </c>
      <c r="P1403" t="s">
        <v>1145</v>
      </c>
    </row>
    <row r="1404" spans="1:16" x14ac:dyDescent="0.2">
      <c r="A1404">
        <v>741373737</v>
      </c>
      <c r="B1404" t="s">
        <v>887</v>
      </c>
      <c r="C1404">
        <v>316</v>
      </c>
      <c r="D1404">
        <v>78</v>
      </c>
      <c r="E1404">
        <v>80403</v>
      </c>
      <c r="F1404">
        <v>100</v>
      </c>
      <c r="G1404">
        <v>5103</v>
      </c>
      <c r="H1404" t="s">
        <v>1144</v>
      </c>
      <c r="I1404">
        <v>2011</v>
      </c>
      <c r="J1404">
        <v>3</v>
      </c>
      <c r="K1404">
        <v>97</v>
      </c>
      <c r="L1404">
        <v>19</v>
      </c>
      <c r="M1404" t="s">
        <v>18</v>
      </c>
      <c r="N1404" t="s">
        <v>19</v>
      </c>
      <c r="O1404" t="s">
        <v>20</v>
      </c>
      <c r="P1404" t="s">
        <v>1145</v>
      </c>
    </row>
    <row r="1405" spans="1:16" x14ac:dyDescent="0.2">
      <c r="A1405">
        <v>741373716</v>
      </c>
      <c r="B1405" t="s">
        <v>1151</v>
      </c>
      <c r="C1405">
        <v>316</v>
      </c>
      <c r="D1405">
        <v>78</v>
      </c>
      <c r="E1405">
        <v>80403</v>
      </c>
      <c r="F1405">
        <v>100</v>
      </c>
      <c r="G1405">
        <v>5103</v>
      </c>
      <c r="H1405" t="s">
        <v>1144</v>
      </c>
      <c r="I1405">
        <v>2008</v>
      </c>
      <c r="J1405">
        <v>3</v>
      </c>
      <c r="K1405">
        <v>97</v>
      </c>
      <c r="L1405">
        <v>19</v>
      </c>
      <c r="M1405" t="s">
        <v>18</v>
      </c>
      <c r="N1405" t="s">
        <v>19</v>
      </c>
      <c r="O1405" t="s">
        <v>20</v>
      </c>
      <c r="P1405" t="s">
        <v>1145</v>
      </c>
    </row>
    <row r="1406" spans="1:16" x14ac:dyDescent="0.2">
      <c r="A1406">
        <v>741373723</v>
      </c>
      <c r="B1406" t="s">
        <v>1146</v>
      </c>
      <c r="C1406">
        <v>316</v>
      </c>
      <c r="D1406">
        <v>78</v>
      </c>
      <c r="E1406">
        <v>80403</v>
      </c>
      <c r="F1406">
        <v>100</v>
      </c>
      <c r="G1406">
        <v>5103</v>
      </c>
      <c r="H1406" t="s">
        <v>1144</v>
      </c>
      <c r="I1406">
        <v>2009</v>
      </c>
      <c r="J1406">
        <v>3</v>
      </c>
      <c r="K1406">
        <v>97</v>
      </c>
      <c r="L1406">
        <v>19</v>
      </c>
      <c r="M1406" t="s">
        <v>18</v>
      </c>
      <c r="N1406" t="s">
        <v>19</v>
      </c>
      <c r="O1406" t="s">
        <v>20</v>
      </c>
      <c r="P1406" t="s">
        <v>1145</v>
      </c>
    </row>
    <row r="1407" spans="1:16" x14ac:dyDescent="0.2">
      <c r="A1407">
        <v>741373724</v>
      </c>
      <c r="B1407" t="s">
        <v>887</v>
      </c>
      <c r="C1407">
        <v>316</v>
      </c>
      <c r="D1407">
        <v>78</v>
      </c>
      <c r="E1407">
        <v>80403</v>
      </c>
      <c r="F1407">
        <v>100</v>
      </c>
      <c r="G1407">
        <v>5103</v>
      </c>
      <c r="H1407" t="s">
        <v>1144</v>
      </c>
      <c r="I1407">
        <v>2009</v>
      </c>
      <c r="J1407">
        <v>4</v>
      </c>
      <c r="K1407">
        <v>97</v>
      </c>
      <c r="L1407">
        <v>19</v>
      </c>
      <c r="M1407" t="s">
        <v>18</v>
      </c>
      <c r="N1407" t="s">
        <v>19</v>
      </c>
      <c r="O1407" t="s">
        <v>20</v>
      </c>
      <c r="P1407" t="s">
        <v>1145</v>
      </c>
    </row>
    <row r="1408" spans="1:16" x14ac:dyDescent="0.2">
      <c r="A1408">
        <v>741373722</v>
      </c>
      <c r="B1408" t="s">
        <v>285</v>
      </c>
      <c r="C1408">
        <v>316</v>
      </c>
      <c r="D1408">
        <v>78</v>
      </c>
      <c r="E1408">
        <v>80403</v>
      </c>
      <c r="F1408">
        <v>100</v>
      </c>
      <c r="G1408">
        <v>5103</v>
      </c>
      <c r="H1408" t="s">
        <v>1144</v>
      </c>
      <c r="I1408">
        <v>2009</v>
      </c>
      <c r="J1408">
        <v>2</v>
      </c>
      <c r="K1408">
        <v>97</v>
      </c>
      <c r="L1408">
        <v>19</v>
      </c>
      <c r="M1408" t="s">
        <v>18</v>
      </c>
      <c r="N1408" t="s">
        <v>19</v>
      </c>
      <c r="O1408" t="s">
        <v>20</v>
      </c>
      <c r="P1408" t="s">
        <v>1145</v>
      </c>
    </row>
    <row r="1409" spans="1:16" x14ac:dyDescent="0.2">
      <c r="A1409">
        <v>741373735</v>
      </c>
      <c r="B1409" t="s">
        <v>1152</v>
      </c>
      <c r="C1409">
        <v>316</v>
      </c>
      <c r="D1409">
        <v>78</v>
      </c>
      <c r="E1409">
        <v>80403</v>
      </c>
      <c r="F1409">
        <v>100</v>
      </c>
      <c r="G1409">
        <v>5103</v>
      </c>
      <c r="H1409" t="s">
        <v>1144</v>
      </c>
      <c r="I1409">
        <v>2011</v>
      </c>
      <c r="J1409">
        <v>1</v>
      </c>
      <c r="K1409">
        <v>97</v>
      </c>
      <c r="L1409">
        <v>19</v>
      </c>
      <c r="M1409" t="s">
        <v>18</v>
      </c>
      <c r="N1409" t="s">
        <v>19</v>
      </c>
      <c r="O1409" t="s">
        <v>20</v>
      </c>
      <c r="P1409" t="s">
        <v>1145</v>
      </c>
    </row>
    <row r="1410" spans="1:16" x14ac:dyDescent="0.2">
      <c r="A1410">
        <v>741373714</v>
      </c>
      <c r="B1410" t="s">
        <v>1153</v>
      </c>
      <c r="C1410">
        <v>316</v>
      </c>
      <c r="D1410">
        <v>78</v>
      </c>
      <c r="E1410">
        <v>80403</v>
      </c>
      <c r="F1410">
        <v>100</v>
      </c>
      <c r="G1410">
        <v>5103</v>
      </c>
      <c r="H1410" t="s">
        <v>1144</v>
      </c>
      <c r="I1410">
        <v>2008</v>
      </c>
      <c r="J1410">
        <v>1</v>
      </c>
      <c r="K1410">
        <v>97</v>
      </c>
      <c r="L1410">
        <v>19</v>
      </c>
      <c r="M1410" t="s">
        <v>18</v>
      </c>
      <c r="N1410" t="s">
        <v>19</v>
      </c>
      <c r="O1410" t="s">
        <v>20</v>
      </c>
      <c r="P1410" t="s">
        <v>1145</v>
      </c>
    </row>
    <row r="1411" spans="1:16" x14ac:dyDescent="0.2">
      <c r="A1411">
        <v>741373736</v>
      </c>
      <c r="B1411" t="s">
        <v>1154</v>
      </c>
      <c r="C1411">
        <v>316</v>
      </c>
      <c r="D1411">
        <v>78</v>
      </c>
      <c r="E1411">
        <v>80403</v>
      </c>
      <c r="F1411">
        <v>100</v>
      </c>
      <c r="G1411">
        <v>5103</v>
      </c>
      <c r="H1411" t="s">
        <v>1144</v>
      </c>
      <c r="I1411">
        <v>2011</v>
      </c>
      <c r="J1411">
        <v>2</v>
      </c>
      <c r="K1411">
        <v>97</v>
      </c>
      <c r="L1411">
        <v>19</v>
      </c>
      <c r="M1411" t="s">
        <v>18</v>
      </c>
      <c r="N1411" t="s">
        <v>19</v>
      </c>
      <c r="O1411" t="s">
        <v>20</v>
      </c>
      <c r="P1411" t="s">
        <v>1145</v>
      </c>
    </row>
    <row r="1412" spans="1:16" x14ac:dyDescent="0.2">
      <c r="A1412">
        <v>741373707</v>
      </c>
      <c r="B1412" t="s">
        <v>1155</v>
      </c>
      <c r="C1412">
        <v>316</v>
      </c>
      <c r="D1412">
        <v>78</v>
      </c>
      <c r="E1412">
        <v>80403</v>
      </c>
      <c r="F1412">
        <v>100</v>
      </c>
      <c r="G1412">
        <v>5103</v>
      </c>
      <c r="H1412" t="s">
        <v>1144</v>
      </c>
      <c r="I1412">
        <v>2007</v>
      </c>
      <c r="J1412">
        <v>1</v>
      </c>
      <c r="K1412">
        <v>97</v>
      </c>
      <c r="L1412">
        <v>19</v>
      </c>
      <c r="M1412" t="s">
        <v>18</v>
      </c>
      <c r="N1412" t="s">
        <v>19</v>
      </c>
      <c r="O1412" t="s">
        <v>20</v>
      </c>
      <c r="P1412" t="s">
        <v>1145</v>
      </c>
    </row>
    <row r="1413" spans="1:16" x14ac:dyDescent="0.2">
      <c r="A1413">
        <v>741373717</v>
      </c>
      <c r="B1413" t="s">
        <v>1149</v>
      </c>
      <c r="C1413">
        <v>316</v>
      </c>
      <c r="D1413">
        <v>78</v>
      </c>
      <c r="E1413">
        <v>80403</v>
      </c>
      <c r="F1413">
        <v>100</v>
      </c>
      <c r="G1413">
        <v>5103</v>
      </c>
      <c r="H1413" t="s">
        <v>1144</v>
      </c>
      <c r="I1413">
        <v>2008</v>
      </c>
      <c r="J1413">
        <v>4</v>
      </c>
      <c r="K1413">
        <v>97</v>
      </c>
      <c r="L1413">
        <v>19</v>
      </c>
      <c r="M1413" t="s">
        <v>18</v>
      </c>
      <c r="N1413" t="s">
        <v>19</v>
      </c>
      <c r="O1413" t="s">
        <v>20</v>
      </c>
      <c r="P1413" t="s">
        <v>1145</v>
      </c>
    </row>
    <row r="1414" spans="1:16" x14ac:dyDescent="0.2">
      <c r="A1414">
        <v>741373709</v>
      </c>
      <c r="B1414" t="s">
        <v>1151</v>
      </c>
      <c r="C1414">
        <v>316</v>
      </c>
      <c r="D1414">
        <v>78</v>
      </c>
      <c r="E1414">
        <v>80403</v>
      </c>
      <c r="F1414">
        <v>100</v>
      </c>
      <c r="G1414">
        <v>5103</v>
      </c>
      <c r="H1414" t="s">
        <v>1144</v>
      </c>
      <c r="I1414">
        <v>2007</v>
      </c>
      <c r="J1414">
        <v>3</v>
      </c>
      <c r="K1414">
        <v>97</v>
      </c>
      <c r="L1414">
        <v>19</v>
      </c>
      <c r="M1414" t="s">
        <v>18</v>
      </c>
      <c r="N1414" t="s">
        <v>19</v>
      </c>
      <c r="O1414" t="s">
        <v>20</v>
      </c>
      <c r="P1414" t="s">
        <v>1145</v>
      </c>
    </row>
    <row r="1415" spans="1:16" x14ac:dyDescent="0.2">
      <c r="A1415">
        <v>741373731</v>
      </c>
      <c r="B1415" t="s">
        <v>1156</v>
      </c>
      <c r="C1415">
        <v>316</v>
      </c>
      <c r="D1415">
        <v>78</v>
      </c>
      <c r="E1415">
        <v>80403</v>
      </c>
      <c r="F1415">
        <v>100</v>
      </c>
      <c r="G1415">
        <v>5103</v>
      </c>
      <c r="H1415" t="s">
        <v>1144</v>
      </c>
      <c r="I1415">
        <v>2010</v>
      </c>
      <c r="J1415">
        <v>4</v>
      </c>
      <c r="K1415">
        <v>97</v>
      </c>
      <c r="L1415">
        <v>19</v>
      </c>
      <c r="M1415" t="s">
        <v>18</v>
      </c>
      <c r="N1415" t="s">
        <v>19</v>
      </c>
      <c r="O1415" t="s">
        <v>20</v>
      </c>
      <c r="P1415" t="s">
        <v>1145</v>
      </c>
    </row>
    <row r="1416" spans="1:16" x14ac:dyDescent="0.2">
      <c r="A1416">
        <v>741373665</v>
      </c>
      <c r="B1416" t="s">
        <v>1148</v>
      </c>
      <c r="C1416">
        <v>316</v>
      </c>
      <c r="D1416">
        <v>78</v>
      </c>
      <c r="E1416">
        <v>80403</v>
      </c>
      <c r="F1416">
        <v>100</v>
      </c>
      <c r="G1416">
        <v>5103</v>
      </c>
      <c r="H1416" t="s">
        <v>1144</v>
      </c>
      <c r="I1416">
        <v>2001</v>
      </c>
      <c r="J1416">
        <v>1</v>
      </c>
      <c r="K1416">
        <v>97</v>
      </c>
      <c r="L1416">
        <v>19</v>
      </c>
      <c r="M1416" t="s">
        <v>18</v>
      </c>
      <c r="N1416" t="s">
        <v>19</v>
      </c>
      <c r="O1416" t="s">
        <v>20</v>
      </c>
      <c r="P1416" t="s">
        <v>1145</v>
      </c>
    </row>
    <row r="1417" spans="1:16" x14ac:dyDescent="0.2">
      <c r="A1417">
        <v>741373658</v>
      </c>
      <c r="B1417" t="s">
        <v>1157</v>
      </c>
      <c r="C1417">
        <v>316</v>
      </c>
      <c r="D1417">
        <v>78</v>
      </c>
      <c r="E1417">
        <v>80403</v>
      </c>
      <c r="F1417">
        <v>100</v>
      </c>
      <c r="G1417">
        <v>5103</v>
      </c>
      <c r="H1417" t="s">
        <v>1144</v>
      </c>
      <c r="I1417">
        <v>2000</v>
      </c>
      <c r="J1417">
        <v>1</v>
      </c>
      <c r="K1417">
        <v>97</v>
      </c>
      <c r="L1417">
        <v>19</v>
      </c>
      <c r="M1417" t="s">
        <v>18</v>
      </c>
      <c r="N1417" t="s">
        <v>19</v>
      </c>
      <c r="O1417" t="s">
        <v>20</v>
      </c>
      <c r="P1417" t="s">
        <v>1145</v>
      </c>
    </row>
    <row r="1418" spans="1:16" x14ac:dyDescent="0.2">
      <c r="A1418">
        <v>741373666</v>
      </c>
      <c r="B1418" t="s">
        <v>1146</v>
      </c>
      <c r="C1418">
        <v>316</v>
      </c>
      <c r="D1418">
        <v>78</v>
      </c>
      <c r="E1418">
        <v>80403</v>
      </c>
      <c r="F1418">
        <v>100</v>
      </c>
      <c r="G1418">
        <v>5103</v>
      </c>
      <c r="H1418" t="s">
        <v>1144</v>
      </c>
      <c r="I1418">
        <v>2001</v>
      </c>
      <c r="J1418">
        <v>2</v>
      </c>
      <c r="K1418">
        <v>97</v>
      </c>
      <c r="L1418">
        <v>19</v>
      </c>
      <c r="M1418" t="s">
        <v>18</v>
      </c>
      <c r="N1418" t="s">
        <v>19</v>
      </c>
      <c r="O1418" t="s">
        <v>20</v>
      </c>
      <c r="P1418" t="s">
        <v>1145</v>
      </c>
    </row>
    <row r="1419" spans="1:16" x14ac:dyDescent="0.2">
      <c r="A1419">
        <v>741373659</v>
      </c>
      <c r="B1419" t="s">
        <v>1148</v>
      </c>
      <c r="C1419">
        <v>316</v>
      </c>
      <c r="D1419">
        <v>78</v>
      </c>
      <c r="E1419">
        <v>80403</v>
      </c>
      <c r="F1419">
        <v>100</v>
      </c>
      <c r="G1419">
        <v>5103</v>
      </c>
      <c r="H1419" t="s">
        <v>1144</v>
      </c>
      <c r="I1419">
        <v>2000</v>
      </c>
      <c r="J1419">
        <v>2</v>
      </c>
      <c r="K1419">
        <v>97</v>
      </c>
      <c r="L1419">
        <v>19</v>
      </c>
      <c r="M1419" t="s">
        <v>18</v>
      </c>
      <c r="N1419" t="s">
        <v>19</v>
      </c>
      <c r="O1419" t="s">
        <v>20</v>
      </c>
      <c r="P1419" t="s">
        <v>1145</v>
      </c>
    </row>
    <row r="1420" spans="1:16" x14ac:dyDescent="0.2">
      <c r="A1420">
        <v>741373660</v>
      </c>
      <c r="B1420" t="s">
        <v>315</v>
      </c>
      <c r="C1420">
        <v>316</v>
      </c>
      <c r="D1420">
        <v>78</v>
      </c>
      <c r="E1420">
        <v>80403</v>
      </c>
      <c r="F1420">
        <v>100</v>
      </c>
      <c r="G1420">
        <v>5103</v>
      </c>
      <c r="H1420" t="s">
        <v>1144</v>
      </c>
      <c r="I1420">
        <v>2000</v>
      </c>
      <c r="J1420">
        <v>3</v>
      </c>
      <c r="K1420">
        <v>97</v>
      </c>
      <c r="L1420">
        <v>19</v>
      </c>
      <c r="M1420" t="s">
        <v>18</v>
      </c>
      <c r="N1420" t="s">
        <v>19</v>
      </c>
      <c r="O1420" t="s">
        <v>20</v>
      </c>
      <c r="P1420" t="s">
        <v>1145</v>
      </c>
    </row>
    <row r="1421" spans="1:16" x14ac:dyDescent="0.2">
      <c r="A1421">
        <v>741373668</v>
      </c>
      <c r="B1421" t="s">
        <v>1158</v>
      </c>
      <c r="C1421">
        <v>316</v>
      </c>
      <c r="D1421">
        <v>78</v>
      </c>
      <c r="E1421">
        <v>80403</v>
      </c>
      <c r="F1421">
        <v>100</v>
      </c>
      <c r="G1421">
        <v>5103</v>
      </c>
      <c r="H1421" t="s">
        <v>1144</v>
      </c>
      <c r="I1421">
        <v>2001</v>
      </c>
      <c r="J1421">
        <v>4</v>
      </c>
      <c r="K1421">
        <v>97</v>
      </c>
      <c r="L1421">
        <v>19</v>
      </c>
      <c r="M1421" t="s">
        <v>18</v>
      </c>
      <c r="N1421" t="s">
        <v>19</v>
      </c>
      <c r="O1421" t="s">
        <v>20</v>
      </c>
      <c r="P1421" t="s">
        <v>1145</v>
      </c>
    </row>
    <row r="1422" spans="1:16" x14ac:dyDescent="0.2">
      <c r="A1422">
        <v>741373667</v>
      </c>
      <c r="B1422" t="s">
        <v>1159</v>
      </c>
      <c r="C1422">
        <v>316</v>
      </c>
      <c r="D1422">
        <v>78</v>
      </c>
      <c r="E1422">
        <v>80403</v>
      </c>
      <c r="F1422">
        <v>100</v>
      </c>
      <c r="G1422">
        <v>5103</v>
      </c>
      <c r="H1422" t="s">
        <v>1144</v>
      </c>
      <c r="I1422">
        <v>2001</v>
      </c>
      <c r="J1422">
        <v>3</v>
      </c>
      <c r="K1422">
        <v>97</v>
      </c>
      <c r="L1422">
        <v>19</v>
      </c>
      <c r="M1422" t="s">
        <v>18</v>
      </c>
      <c r="N1422" t="s">
        <v>19</v>
      </c>
      <c r="O1422" t="s">
        <v>20</v>
      </c>
      <c r="P1422" t="s">
        <v>1145</v>
      </c>
    </row>
    <row r="1423" spans="1:16" x14ac:dyDescent="0.2">
      <c r="A1423">
        <v>741373661</v>
      </c>
      <c r="B1423" t="s">
        <v>1160</v>
      </c>
      <c r="C1423">
        <v>316</v>
      </c>
      <c r="D1423">
        <v>78</v>
      </c>
      <c r="E1423">
        <v>80403</v>
      </c>
      <c r="F1423">
        <v>100</v>
      </c>
      <c r="G1423">
        <v>5103</v>
      </c>
      <c r="H1423" t="s">
        <v>1144</v>
      </c>
      <c r="I1423">
        <v>2000</v>
      </c>
      <c r="J1423">
        <v>4</v>
      </c>
      <c r="K1423">
        <v>97</v>
      </c>
      <c r="L1423">
        <v>19</v>
      </c>
      <c r="M1423" t="s">
        <v>18</v>
      </c>
      <c r="N1423" t="s">
        <v>19</v>
      </c>
      <c r="O1423" t="s">
        <v>20</v>
      </c>
      <c r="P1423" t="s">
        <v>1145</v>
      </c>
    </row>
    <row r="1424" spans="1:16" x14ac:dyDescent="0.2">
      <c r="A1424">
        <v>741373682</v>
      </c>
      <c r="B1424" t="s">
        <v>1161</v>
      </c>
      <c r="C1424">
        <v>316</v>
      </c>
      <c r="D1424">
        <v>78</v>
      </c>
      <c r="E1424">
        <v>80403</v>
      </c>
      <c r="F1424">
        <v>100</v>
      </c>
      <c r="G1424">
        <v>5103</v>
      </c>
      <c r="H1424" t="s">
        <v>1144</v>
      </c>
      <c r="I1424">
        <v>2003</v>
      </c>
      <c r="J1424">
        <v>4</v>
      </c>
      <c r="K1424">
        <v>97</v>
      </c>
      <c r="L1424">
        <v>19</v>
      </c>
      <c r="M1424" t="s">
        <v>18</v>
      </c>
      <c r="N1424" t="s">
        <v>19</v>
      </c>
      <c r="O1424" t="s">
        <v>20</v>
      </c>
      <c r="P1424" t="s">
        <v>1145</v>
      </c>
    </row>
    <row r="1425" spans="1:16" x14ac:dyDescent="0.2">
      <c r="A1425">
        <v>741373686</v>
      </c>
      <c r="B1425" t="s">
        <v>1162</v>
      </c>
      <c r="C1425">
        <v>316</v>
      </c>
      <c r="D1425">
        <v>78</v>
      </c>
      <c r="E1425">
        <v>80403</v>
      </c>
      <c r="F1425">
        <v>100</v>
      </c>
      <c r="G1425">
        <v>5103</v>
      </c>
      <c r="H1425" t="s">
        <v>1144</v>
      </c>
      <c r="I1425">
        <v>2004</v>
      </c>
      <c r="J1425">
        <v>1</v>
      </c>
      <c r="K1425">
        <v>97</v>
      </c>
      <c r="L1425">
        <v>19</v>
      </c>
      <c r="M1425" t="s">
        <v>18</v>
      </c>
      <c r="N1425" t="s">
        <v>19</v>
      </c>
      <c r="O1425" t="s">
        <v>20</v>
      </c>
      <c r="P1425" t="s">
        <v>1145</v>
      </c>
    </row>
    <row r="1426" spans="1:16" x14ac:dyDescent="0.2">
      <c r="A1426">
        <v>741373693</v>
      </c>
      <c r="B1426" t="s">
        <v>1162</v>
      </c>
      <c r="C1426">
        <v>316</v>
      </c>
      <c r="D1426">
        <v>78</v>
      </c>
      <c r="E1426">
        <v>80403</v>
      </c>
      <c r="F1426">
        <v>100</v>
      </c>
      <c r="G1426">
        <v>5103</v>
      </c>
      <c r="H1426" t="s">
        <v>1144</v>
      </c>
      <c r="I1426">
        <v>2005</v>
      </c>
      <c r="J1426">
        <v>1</v>
      </c>
      <c r="K1426">
        <v>97</v>
      </c>
      <c r="L1426">
        <v>19</v>
      </c>
      <c r="M1426" t="s">
        <v>18</v>
      </c>
      <c r="N1426" t="s">
        <v>19</v>
      </c>
      <c r="O1426" t="s">
        <v>20</v>
      </c>
      <c r="P1426" t="s">
        <v>1145</v>
      </c>
    </row>
    <row r="1427" spans="1:16" x14ac:dyDescent="0.2">
      <c r="A1427">
        <v>741373695</v>
      </c>
      <c r="B1427" t="s">
        <v>1163</v>
      </c>
      <c r="C1427">
        <v>316</v>
      </c>
      <c r="D1427">
        <v>78</v>
      </c>
      <c r="E1427">
        <v>80403</v>
      </c>
      <c r="F1427">
        <v>100</v>
      </c>
      <c r="G1427">
        <v>5103</v>
      </c>
      <c r="H1427" t="s">
        <v>1144</v>
      </c>
      <c r="I1427">
        <v>2005</v>
      </c>
      <c r="J1427">
        <v>3</v>
      </c>
      <c r="K1427">
        <v>97</v>
      </c>
      <c r="L1427">
        <v>19</v>
      </c>
      <c r="M1427" t="s">
        <v>18</v>
      </c>
      <c r="N1427" t="s">
        <v>19</v>
      </c>
      <c r="O1427" t="s">
        <v>20</v>
      </c>
      <c r="P1427" t="s">
        <v>1145</v>
      </c>
    </row>
    <row r="1428" spans="1:16" x14ac:dyDescent="0.2">
      <c r="A1428">
        <v>741373673</v>
      </c>
      <c r="B1428" t="s">
        <v>1159</v>
      </c>
      <c r="C1428">
        <v>316</v>
      </c>
      <c r="D1428">
        <v>78</v>
      </c>
      <c r="E1428">
        <v>80403</v>
      </c>
      <c r="F1428">
        <v>100</v>
      </c>
      <c r="G1428">
        <v>5103</v>
      </c>
      <c r="H1428" t="s">
        <v>1144</v>
      </c>
      <c r="I1428">
        <v>2002</v>
      </c>
      <c r="J1428">
        <v>2</v>
      </c>
      <c r="K1428">
        <v>97</v>
      </c>
      <c r="L1428">
        <v>19</v>
      </c>
      <c r="M1428" t="s">
        <v>18</v>
      </c>
      <c r="N1428" t="s">
        <v>19</v>
      </c>
      <c r="O1428" t="s">
        <v>20</v>
      </c>
      <c r="P1428" t="s">
        <v>1145</v>
      </c>
    </row>
    <row r="1429" spans="1:16" x14ac:dyDescent="0.2">
      <c r="A1429">
        <v>741373742</v>
      </c>
      <c r="B1429" t="s">
        <v>1160</v>
      </c>
      <c r="C1429">
        <v>316</v>
      </c>
      <c r="D1429">
        <v>78</v>
      </c>
      <c r="E1429">
        <v>80403</v>
      </c>
      <c r="F1429">
        <v>100</v>
      </c>
      <c r="G1429">
        <v>5103</v>
      </c>
      <c r="H1429" t="s">
        <v>1144</v>
      </c>
      <c r="I1429">
        <v>2012</v>
      </c>
      <c r="J1429">
        <v>1</v>
      </c>
      <c r="K1429">
        <v>97</v>
      </c>
      <c r="L1429">
        <v>19</v>
      </c>
      <c r="M1429" t="s">
        <v>18</v>
      </c>
      <c r="N1429" t="s">
        <v>19</v>
      </c>
      <c r="O1429" t="s">
        <v>20</v>
      </c>
      <c r="P1429" t="s">
        <v>1145</v>
      </c>
    </row>
    <row r="1430" spans="1:16" x14ac:dyDescent="0.2">
      <c r="A1430">
        <v>741373694</v>
      </c>
      <c r="B1430" t="s">
        <v>1164</v>
      </c>
      <c r="C1430">
        <v>316</v>
      </c>
      <c r="D1430">
        <v>78</v>
      </c>
      <c r="E1430">
        <v>80403</v>
      </c>
      <c r="F1430">
        <v>100</v>
      </c>
      <c r="G1430">
        <v>5103</v>
      </c>
      <c r="H1430" t="s">
        <v>1144</v>
      </c>
      <c r="I1430">
        <v>2005</v>
      </c>
      <c r="J1430">
        <v>2</v>
      </c>
      <c r="K1430">
        <v>97</v>
      </c>
      <c r="L1430">
        <v>19</v>
      </c>
      <c r="M1430" t="s">
        <v>18</v>
      </c>
      <c r="N1430" t="s">
        <v>19</v>
      </c>
      <c r="O1430" t="s">
        <v>20</v>
      </c>
      <c r="P1430" t="s">
        <v>1145</v>
      </c>
    </row>
    <row r="1431" spans="1:16" x14ac:dyDescent="0.2">
      <c r="A1431">
        <v>741373696</v>
      </c>
      <c r="B1431" t="s">
        <v>1164</v>
      </c>
      <c r="C1431">
        <v>316</v>
      </c>
      <c r="D1431">
        <v>78</v>
      </c>
      <c r="E1431">
        <v>80403</v>
      </c>
      <c r="F1431">
        <v>100</v>
      </c>
      <c r="G1431">
        <v>5103</v>
      </c>
      <c r="H1431" t="s">
        <v>1144</v>
      </c>
      <c r="I1431">
        <v>2005</v>
      </c>
      <c r="J1431">
        <v>4</v>
      </c>
      <c r="K1431">
        <v>97</v>
      </c>
      <c r="L1431">
        <v>19</v>
      </c>
      <c r="M1431" t="s">
        <v>18</v>
      </c>
      <c r="N1431" t="s">
        <v>19</v>
      </c>
      <c r="O1431" t="s">
        <v>20</v>
      </c>
      <c r="P1431" t="s">
        <v>1145</v>
      </c>
    </row>
    <row r="1432" spans="1:16" x14ac:dyDescent="0.2">
      <c r="A1432">
        <v>741373701</v>
      </c>
      <c r="B1432" t="s">
        <v>1149</v>
      </c>
      <c r="C1432">
        <v>316</v>
      </c>
      <c r="D1432">
        <v>78</v>
      </c>
      <c r="E1432">
        <v>80403</v>
      </c>
      <c r="F1432">
        <v>100</v>
      </c>
      <c r="G1432">
        <v>5103</v>
      </c>
      <c r="H1432" t="s">
        <v>1144</v>
      </c>
      <c r="I1432">
        <v>2006</v>
      </c>
      <c r="J1432">
        <v>2</v>
      </c>
      <c r="K1432">
        <v>97</v>
      </c>
      <c r="L1432">
        <v>19</v>
      </c>
      <c r="M1432" t="s">
        <v>18</v>
      </c>
      <c r="N1432" t="s">
        <v>19</v>
      </c>
      <c r="O1432" t="s">
        <v>20</v>
      </c>
      <c r="P1432" t="s">
        <v>1145</v>
      </c>
    </row>
    <row r="1433" spans="1:16" x14ac:dyDescent="0.2">
      <c r="A1433">
        <v>741373679</v>
      </c>
      <c r="B1433" t="s">
        <v>1165</v>
      </c>
      <c r="C1433">
        <v>316</v>
      </c>
      <c r="D1433">
        <v>78</v>
      </c>
      <c r="E1433">
        <v>80403</v>
      </c>
      <c r="F1433">
        <v>100</v>
      </c>
      <c r="G1433">
        <v>5103</v>
      </c>
      <c r="H1433" t="s">
        <v>1144</v>
      </c>
      <c r="I1433">
        <v>2003</v>
      </c>
      <c r="J1433">
        <v>1</v>
      </c>
      <c r="K1433">
        <v>97</v>
      </c>
      <c r="L1433">
        <v>19</v>
      </c>
      <c r="M1433" t="s">
        <v>18</v>
      </c>
      <c r="N1433" t="s">
        <v>19</v>
      </c>
      <c r="O1433" t="s">
        <v>20</v>
      </c>
      <c r="P1433" t="s">
        <v>1145</v>
      </c>
    </row>
    <row r="1434" spans="1:16" x14ac:dyDescent="0.2">
      <c r="A1434">
        <v>741373680</v>
      </c>
      <c r="B1434" t="s">
        <v>1166</v>
      </c>
      <c r="C1434">
        <v>316</v>
      </c>
      <c r="D1434">
        <v>78</v>
      </c>
      <c r="E1434">
        <v>80403</v>
      </c>
      <c r="F1434">
        <v>100</v>
      </c>
      <c r="G1434">
        <v>5103</v>
      </c>
      <c r="H1434" t="s">
        <v>1144</v>
      </c>
      <c r="I1434">
        <v>2003</v>
      </c>
      <c r="J1434">
        <v>2</v>
      </c>
      <c r="K1434">
        <v>97</v>
      </c>
      <c r="L1434">
        <v>19</v>
      </c>
      <c r="M1434" t="s">
        <v>18</v>
      </c>
      <c r="N1434" t="s">
        <v>19</v>
      </c>
      <c r="O1434" t="s">
        <v>20</v>
      </c>
      <c r="P1434" t="s">
        <v>1145</v>
      </c>
    </row>
    <row r="1435" spans="1:16" x14ac:dyDescent="0.2">
      <c r="A1435">
        <v>741373688</v>
      </c>
      <c r="B1435" t="s">
        <v>1167</v>
      </c>
      <c r="C1435">
        <v>316</v>
      </c>
      <c r="D1435">
        <v>78</v>
      </c>
      <c r="E1435">
        <v>80403</v>
      </c>
      <c r="F1435">
        <v>100</v>
      </c>
      <c r="G1435">
        <v>5103</v>
      </c>
      <c r="H1435" t="s">
        <v>1144</v>
      </c>
      <c r="I1435">
        <v>2004</v>
      </c>
      <c r="J1435">
        <v>3</v>
      </c>
      <c r="K1435">
        <v>97</v>
      </c>
      <c r="L1435">
        <v>19</v>
      </c>
      <c r="M1435" t="s">
        <v>18</v>
      </c>
      <c r="N1435" t="s">
        <v>19</v>
      </c>
      <c r="O1435" t="s">
        <v>20</v>
      </c>
      <c r="P1435" t="s">
        <v>1145</v>
      </c>
    </row>
    <row r="1436" spans="1:16" x14ac:dyDescent="0.2">
      <c r="A1436">
        <v>741373702</v>
      </c>
      <c r="B1436" t="s">
        <v>1151</v>
      </c>
      <c r="C1436">
        <v>316</v>
      </c>
      <c r="D1436">
        <v>78</v>
      </c>
      <c r="E1436">
        <v>80403</v>
      </c>
      <c r="F1436">
        <v>100</v>
      </c>
      <c r="G1436">
        <v>5103</v>
      </c>
      <c r="H1436" t="s">
        <v>1144</v>
      </c>
      <c r="I1436">
        <v>2006</v>
      </c>
      <c r="J1436">
        <v>3</v>
      </c>
      <c r="K1436">
        <v>97</v>
      </c>
      <c r="L1436">
        <v>19</v>
      </c>
      <c r="M1436" t="s">
        <v>18</v>
      </c>
      <c r="N1436" t="s">
        <v>19</v>
      </c>
      <c r="O1436" t="s">
        <v>20</v>
      </c>
      <c r="P1436" t="s">
        <v>1145</v>
      </c>
    </row>
    <row r="1437" spans="1:16" x14ac:dyDescent="0.2">
      <c r="A1437">
        <v>741373675</v>
      </c>
      <c r="B1437" t="s">
        <v>1168</v>
      </c>
      <c r="C1437">
        <v>316</v>
      </c>
      <c r="D1437">
        <v>78</v>
      </c>
      <c r="E1437">
        <v>80403</v>
      </c>
      <c r="F1437">
        <v>100</v>
      </c>
      <c r="G1437">
        <v>5103</v>
      </c>
      <c r="H1437" t="s">
        <v>1144</v>
      </c>
      <c r="I1437">
        <v>2002</v>
      </c>
      <c r="J1437">
        <v>4</v>
      </c>
      <c r="K1437">
        <v>97</v>
      </c>
      <c r="L1437">
        <v>19</v>
      </c>
      <c r="M1437" t="s">
        <v>18</v>
      </c>
      <c r="N1437" t="s">
        <v>19</v>
      </c>
      <c r="O1437" t="s">
        <v>20</v>
      </c>
      <c r="P1437" t="s">
        <v>1145</v>
      </c>
    </row>
    <row r="1438" spans="1:16" x14ac:dyDescent="0.2">
      <c r="A1438">
        <v>741373743</v>
      </c>
      <c r="B1438" t="s">
        <v>1169</v>
      </c>
      <c r="C1438">
        <v>316</v>
      </c>
      <c r="D1438">
        <v>78</v>
      </c>
      <c r="E1438">
        <v>80403</v>
      </c>
      <c r="F1438">
        <v>100</v>
      </c>
      <c r="G1438">
        <v>5103</v>
      </c>
      <c r="H1438" t="s">
        <v>1144</v>
      </c>
      <c r="I1438">
        <v>2012</v>
      </c>
      <c r="J1438">
        <v>2</v>
      </c>
      <c r="K1438">
        <v>97</v>
      </c>
      <c r="L1438">
        <v>19</v>
      </c>
      <c r="M1438" t="s">
        <v>18</v>
      </c>
      <c r="N1438" t="s">
        <v>19</v>
      </c>
      <c r="O1438" t="s">
        <v>20</v>
      </c>
      <c r="P1438" t="s">
        <v>1145</v>
      </c>
    </row>
    <row r="1439" spans="1:16" x14ac:dyDescent="0.2">
      <c r="A1439">
        <v>741373687</v>
      </c>
      <c r="B1439" t="s">
        <v>1170</v>
      </c>
      <c r="C1439">
        <v>316</v>
      </c>
      <c r="D1439">
        <v>78</v>
      </c>
      <c r="E1439">
        <v>80403</v>
      </c>
      <c r="F1439">
        <v>100</v>
      </c>
      <c r="G1439">
        <v>5103</v>
      </c>
      <c r="H1439" t="s">
        <v>1144</v>
      </c>
      <c r="I1439">
        <v>2004</v>
      </c>
      <c r="J1439">
        <v>2</v>
      </c>
      <c r="K1439">
        <v>97</v>
      </c>
      <c r="L1439">
        <v>19</v>
      </c>
      <c r="M1439" t="s">
        <v>18</v>
      </c>
      <c r="N1439" t="s">
        <v>19</v>
      </c>
      <c r="O1439" t="s">
        <v>20</v>
      </c>
      <c r="P1439" t="s">
        <v>1145</v>
      </c>
    </row>
    <row r="1440" spans="1:16" x14ac:dyDescent="0.2">
      <c r="A1440">
        <v>741373703</v>
      </c>
      <c r="B1440" t="s">
        <v>1171</v>
      </c>
      <c r="C1440">
        <v>316</v>
      </c>
      <c r="D1440">
        <v>78</v>
      </c>
      <c r="E1440">
        <v>80403</v>
      </c>
      <c r="F1440">
        <v>100</v>
      </c>
      <c r="G1440">
        <v>5103</v>
      </c>
      <c r="H1440" t="s">
        <v>1144</v>
      </c>
      <c r="I1440">
        <v>2006</v>
      </c>
      <c r="J1440">
        <v>4</v>
      </c>
      <c r="K1440">
        <v>97</v>
      </c>
      <c r="L1440">
        <v>19</v>
      </c>
      <c r="M1440" t="s">
        <v>18</v>
      </c>
      <c r="N1440" t="s">
        <v>19</v>
      </c>
      <c r="O1440" t="s">
        <v>20</v>
      </c>
      <c r="P1440" t="s">
        <v>1145</v>
      </c>
    </row>
    <row r="1441" spans="1:16" x14ac:dyDescent="0.2">
      <c r="A1441">
        <v>741373681</v>
      </c>
      <c r="B1441" t="s">
        <v>1172</v>
      </c>
      <c r="C1441">
        <v>316</v>
      </c>
      <c r="D1441">
        <v>78</v>
      </c>
      <c r="E1441">
        <v>80403</v>
      </c>
      <c r="F1441">
        <v>100</v>
      </c>
      <c r="G1441">
        <v>5103</v>
      </c>
      <c r="H1441" t="s">
        <v>1144</v>
      </c>
      <c r="I1441">
        <v>2003</v>
      </c>
      <c r="J1441">
        <v>3</v>
      </c>
      <c r="K1441">
        <v>97</v>
      </c>
      <c r="L1441">
        <v>19</v>
      </c>
      <c r="M1441" t="s">
        <v>18</v>
      </c>
      <c r="N1441" t="s">
        <v>19</v>
      </c>
      <c r="O1441" t="s">
        <v>20</v>
      </c>
      <c r="P1441" t="s">
        <v>1145</v>
      </c>
    </row>
    <row r="1442" spans="1:16" x14ac:dyDescent="0.2">
      <c r="A1442">
        <v>741373672</v>
      </c>
      <c r="B1442" t="s">
        <v>312</v>
      </c>
      <c r="C1442">
        <v>316</v>
      </c>
      <c r="D1442">
        <v>78</v>
      </c>
      <c r="E1442">
        <v>80403</v>
      </c>
      <c r="F1442">
        <v>100</v>
      </c>
      <c r="G1442">
        <v>5103</v>
      </c>
      <c r="H1442" t="s">
        <v>1144</v>
      </c>
      <c r="I1442">
        <v>2002</v>
      </c>
      <c r="J1442">
        <v>1</v>
      </c>
      <c r="K1442">
        <v>97</v>
      </c>
      <c r="L1442">
        <v>19</v>
      </c>
      <c r="M1442" t="s">
        <v>18</v>
      </c>
      <c r="N1442" t="s">
        <v>19</v>
      </c>
      <c r="O1442" t="s">
        <v>20</v>
      </c>
      <c r="P1442" t="s">
        <v>1145</v>
      </c>
    </row>
    <row r="1443" spans="1:16" x14ac:dyDescent="0.2">
      <c r="A1443">
        <v>741373700</v>
      </c>
      <c r="B1443" t="s">
        <v>1173</v>
      </c>
      <c r="C1443">
        <v>316</v>
      </c>
      <c r="D1443">
        <v>78</v>
      </c>
      <c r="E1443">
        <v>80403</v>
      </c>
      <c r="F1443">
        <v>100</v>
      </c>
      <c r="G1443">
        <v>5103</v>
      </c>
      <c r="H1443" t="s">
        <v>1144</v>
      </c>
      <c r="I1443">
        <v>2006</v>
      </c>
      <c r="J1443">
        <v>1</v>
      </c>
      <c r="K1443">
        <v>97</v>
      </c>
      <c r="L1443">
        <v>19</v>
      </c>
      <c r="M1443" t="s">
        <v>18</v>
      </c>
      <c r="N1443" t="s">
        <v>19</v>
      </c>
      <c r="O1443" t="s">
        <v>20</v>
      </c>
      <c r="P1443" t="s">
        <v>1145</v>
      </c>
    </row>
    <row r="1444" spans="1:16" x14ac:dyDescent="0.2">
      <c r="A1444">
        <v>741373674</v>
      </c>
      <c r="B1444" t="s">
        <v>1168</v>
      </c>
      <c r="C1444">
        <v>316</v>
      </c>
      <c r="D1444">
        <v>78</v>
      </c>
      <c r="E1444">
        <v>80403</v>
      </c>
      <c r="F1444">
        <v>100</v>
      </c>
      <c r="G1444">
        <v>5103</v>
      </c>
      <c r="H1444" t="s">
        <v>1144</v>
      </c>
      <c r="I1444">
        <v>2002</v>
      </c>
      <c r="J1444">
        <v>3</v>
      </c>
      <c r="K1444">
        <v>97</v>
      </c>
      <c r="L1444">
        <v>19</v>
      </c>
      <c r="M1444" t="s">
        <v>18</v>
      </c>
      <c r="N1444" t="s">
        <v>19</v>
      </c>
      <c r="O1444" t="s">
        <v>20</v>
      </c>
      <c r="P1444" t="s">
        <v>1145</v>
      </c>
    </row>
    <row r="1445" spans="1:16" x14ac:dyDescent="0.2">
      <c r="A1445">
        <v>741373689</v>
      </c>
      <c r="B1445" t="s">
        <v>1143</v>
      </c>
      <c r="C1445">
        <v>316</v>
      </c>
      <c r="D1445">
        <v>78</v>
      </c>
      <c r="E1445">
        <v>80403</v>
      </c>
      <c r="F1445">
        <v>100</v>
      </c>
      <c r="G1445">
        <v>5103</v>
      </c>
      <c r="H1445" t="s">
        <v>1144</v>
      </c>
      <c r="I1445">
        <v>2004</v>
      </c>
      <c r="J1445">
        <v>4</v>
      </c>
      <c r="K1445">
        <v>97</v>
      </c>
      <c r="L1445">
        <v>19</v>
      </c>
      <c r="M1445" t="s">
        <v>18</v>
      </c>
      <c r="N1445" t="s">
        <v>19</v>
      </c>
      <c r="O1445" t="s">
        <v>20</v>
      </c>
      <c r="P1445" t="s">
        <v>1145</v>
      </c>
    </row>
    <row r="1446" spans="1:16" x14ac:dyDescent="0.2">
      <c r="A1446">
        <v>741373744</v>
      </c>
      <c r="B1446" t="s">
        <v>1156</v>
      </c>
      <c r="C1446">
        <v>316</v>
      </c>
      <c r="D1446">
        <v>78</v>
      </c>
      <c r="E1446">
        <v>80403</v>
      </c>
      <c r="F1446">
        <v>100</v>
      </c>
      <c r="G1446">
        <v>5103</v>
      </c>
      <c r="H1446" t="s">
        <v>1144</v>
      </c>
      <c r="I1446">
        <v>2012</v>
      </c>
      <c r="J1446">
        <v>3</v>
      </c>
      <c r="K1446">
        <v>97</v>
      </c>
      <c r="L1446">
        <v>19</v>
      </c>
      <c r="M1446" t="s">
        <v>18</v>
      </c>
      <c r="N1446" t="s">
        <v>19</v>
      </c>
      <c r="O1446" t="s">
        <v>20</v>
      </c>
      <c r="P1446" t="s">
        <v>1145</v>
      </c>
    </row>
    <row r="1447" spans="1:16" x14ac:dyDescent="0.2">
      <c r="A1447">
        <v>741373749</v>
      </c>
      <c r="B1447" t="s">
        <v>1152</v>
      </c>
      <c r="C1447">
        <v>316</v>
      </c>
      <c r="D1447">
        <v>78</v>
      </c>
      <c r="E1447">
        <v>80403</v>
      </c>
      <c r="F1447">
        <v>100</v>
      </c>
      <c r="G1447">
        <v>5103</v>
      </c>
      <c r="H1447" t="s">
        <v>1144</v>
      </c>
      <c r="I1447">
        <v>2013</v>
      </c>
      <c r="J1447">
        <v>1</v>
      </c>
      <c r="K1447">
        <v>97</v>
      </c>
      <c r="L1447">
        <v>19</v>
      </c>
      <c r="M1447" t="s">
        <v>18</v>
      </c>
      <c r="N1447" t="s">
        <v>19</v>
      </c>
      <c r="O1447" t="s">
        <v>20</v>
      </c>
      <c r="P1447" t="s">
        <v>1145</v>
      </c>
    </row>
    <row r="1448" spans="1:16" x14ac:dyDescent="0.2">
      <c r="A1448">
        <v>741373745</v>
      </c>
      <c r="B1448" t="s">
        <v>1169</v>
      </c>
      <c r="C1448">
        <v>316</v>
      </c>
      <c r="D1448">
        <v>78</v>
      </c>
      <c r="E1448">
        <v>80403</v>
      </c>
      <c r="F1448">
        <v>100</v>
      </c>
      <c r="G1448">
        <v>5103</v>
      </c>
      <c r="H1448" t="s">
        <v>1144</v>
      </c>
      <c r="I1448">
        <v>2012</v>
      </c>
      <c r="J1448">
        <v>4</v>
      </c>
      <c r="K1448">
        <v>97</v>
      </c>
      <c r="L1448">
        <v>19</v>
      </c>
      <c r="M1448" t="s">
        <v>18</v>
      </c>
      <c r="N1448" t="s">
        <v>19</v>
      </c>
      <c r="O1448" t="s">
        <v>20</v>
      </c>
      <c r="P1448" t="s">
        <v>1145</v>
      </c>
    </row>
    <row r="1449" spans="1:16" x14ac:dyDescent="0.2">
      <c r="A1449">
        <v>741373750</v>
      </c>
      <c r="B1449" t="s">
        <v>1174</v>
      </c>
      <c r="C1449">
        <v>316</v>
      </c>
      <c r="D1449">
        <v>78</v>
      </c>
      <c r="E1449">
        <v>80403</v>
      </c>
      <c r="F1449">
        <v>100</v>
      </c>
      <c r="G1449">
        <v>5103</v>
      </c>
      <c r="H1449" t="s">
        <v>1144</v>
      </c>
      <c r="I1449">
        <v>2013</v>
      </c>
      <c r="J1449">
        <v>2</v>
      </c>
      <c r="K1449">
        <v>97</v>
      </c>
      <c r="L1449">
        <v>19</v>
      </c>
      <c r="M1449" t="s">
        <v>18</v>
      </c>
      <c r="N1449" t="s">
        <v>19</v>
      </c>
      <c r="O1449" t="s">
        <v>20</v>
      </c>
      <c r="P1449" t="s">
        <v>1145</v>
      </c>
    </row>
    <row r="1450" spans="1:16" x14ac:dyDescent="0.2">
      <c r="A1450">
        <v>741373751</v>
      </c>
      <c r="B1450" t="s">
        <v>1168</v>
      </c>
      <c r="C1450">
        <v>316</v>
      </c>
      <c r="D1450">
        <v>78</v>
      </c>
      <c r="E1450">
        <v>80403</v>
      </c>
      <c r="F1450">
        <v>100</v>
      </c>
      <c r="G1450">
        <v>5103</v>
      </c>
      <c r="H1450" t="s">
        <v>1144</v>
      </c>
      <c r="I1450">
        <v>2013</v>
      </c>
      <c r="J1450">
        <v>3</v>
      </c>
      <c r="K1450">
        <v>97</v>
      </c>
      <c r="L1450">
        <v>19</v>
      </c>
      <c r="M1450" t="s">
        <v>18</v>
      </c>
      <c r="N1450" t="s">
        <v>19</v>
      </c>
      <c r="O1450" t="s">
        <v>20</v>
      </c>
      <c r="P1450" t="s">
        <v>1145</v>
      </c>
    </row>
    <row r="1451" spans="1:16" x14ac:dyDescent="0.2">
      <c r="A1451">
        <v>741373752</v>
      </c>
      <c r="B1451" t="s">
        <v>1154</v>
      </c>
      <c r="C1451">
        <v>316</v>
      </c>
      <c r="D1451">
        <v>78</v>
      </c>
      <c r="E1451">
        <v>80403</v>
      </c>
      <c r="F1451">
        <v>100</v>
      </c>
      <c r="G1451">
        <v>5103</v>
      </c>
      <c r="H1451" t="s">
        <v>1144</v>
      </c>
      <c r="I1451">
        <v>2013</v>
      </c>
      <c r="J1451">
        <v>4</v>
      </c>
      <c r="K1451">
        <v>97</v>
      </c>
      <c r="L1451">
        <v>19</v>
      </c>
      <c r="M1451" t="s">
        <v>18</v>
      </c>
      <c r="N1451" t="s">
        <v>19</v>
      </c>
      <c r="O1451" t="s">
        <v>20</v>
      </c>
      <c r="P1451" t="s">
        <v>1145</v>
      </c>
    </row>
    <row r="1452" spans="1:16" x14ac:dyDescent="0.2">
      <c r="A1452">
        <v>763234745</v>
      </c>
      <c r="B1452" t="s">
        <v>1165</v>
      </c>
      <c r="C1452">
        <v>316</v>
      </c>
      <c r="D1452">
        <v>78</v>
      </c>
      <c r="E1452">
        <v>80403</v>
      </c>
      <c r="F1452">
        <v>100</v>
      </c>
      <c r="G1452">
        <v>5103</v>
      </c>
      <c r="H1452" t="s">
        <v>1144</v>
      </c>
      <c r="I1452">
        <v>2015</v>
      </c>
      <c r="J1452">
        <v>3</v>
      </c>
      <c r="K1452">
        <v>97</v>
      </c>
      <c r="L1452">
        <v>19</v>
      </c>
      <c r="M1452" t="s">
        <v>18</v>
      </c>
      <c r="N1452" t="s">
        <v>19</v>
      </c>
      <c r="O1452" t="s">
        <v>20</v>
      </c>
      <c r="P1452" t="s">
        <v>1145</v>
      </c>
    </row>
    <row r="1453" spans="1:16" x14ac:dyDescent="0.2">
      <c r="A1453">
        <v>746641995</v>
      </c>
      <c r="B1453" t="s">
        <v>1160</v>
      </c>
      <c r="C1453">
        <v>316</v>
      </c>
      <c r="D1453">
        <v>78</v>
      </c>
      <c r="E1453">
        <v>80403</v>
      </c>
      <c r="F1453">
        <v>100</v>
      </c>
      <c r="G1453">
        <v>5103</v>
      </c>
      <c r="H1453" t="s">
        <v>1144</v>
      </c>
      <c r="I1453">
        <v>2014</v>
      </c>
      <c r="J1453">
        <v>1</v>
      </c>
      <c r="K1453">
        <v>97</v>
      </c>
      <c r="L1453">
        <v>19</v>
      </c>
      <c r="M1453" t="s">
        <v>18</v>
      </c>
      <c r="N1453" t="s">
        <v>19</v>
      </c>
      <c r="O1453" t="s">
        <v>20</v>
      </c>
      <c r="P1453" t="s">
        <v>1145</v>
      </c>
    </row>
    <row r="1454" spans="1:16" x14ac:dyDescent="0.2">
      <c r="A1454">
        <v>763234743</v>
      </c>
      <c r="B1454" t="s">
        <v>1169</v>
      </c>
      <c r="C1454">
        <v>316</v>
      </c>
      <c r="D1454">
        <v>78</v>
      </c>
      <c r="E1454">
        <v>80403</v>
      </c>
      <c r="F1454">
        <v>100</v>
      </c>
      <c r="G1454">
        <v>5103</v>
      </c>
      <c r="H1454" t="s">
        <v>1144</v>
      </c>
      <c r="I1454">
        <v>2015</v>
      </c>
      <c r="J1454">
        <v>1</v>
      </c>
      <c r="K1454">
        <v>97</v>
      </c>
      <c r="L1454">
        <v>19</v>
      </c>
      <c r="M1454" t="s">
        <v>18</v>
      </c>
      <c r="N1454" t="s">
        <v>19</v>
      </c>
      <c r="O1454" t="s">
        <v>20</v>
      </c>
      <c r="P1454" t="s">
        <v>1145</v>
      </c>
    </row>
    <row r="1455" spans="1:16" x14ac:dyDescent="0.2">
      <c r="A1455">
        <v>746641996</v>
      </c>
      <c r="B1455" t="s">
        <v>1174</v>
      </c>
      <c r="C1455">
        <v>316</v>
      </c>
      <c r="D1455">
        <v>78</v>
      </c>
      <c r="E1455">
        <v>80403</v>
      </c>
      <c r="F1455">
        <v>100</v>
      </c>
      <c r="G1455">
        <v>5103</v>
      </c>
      <c r="H1455" t="s">
        <v>1144</v>
      </c>
      <c r="I1455">
        <v>2014</v>
      </c>
      <c r="J1455">
        <v>2</v>
      </c>
      <c r="K1455">
        <v>97</v>
      </c>
      <c r="L1455">
        <v>19</v>
      </c>
      <c r="M1455" t="s">
        <v>18</v>
      </c>
      <c r="N1455" t="s">
        <v>19</v>
      </c>
      <c r="O1455" t="s">
        <v>20</v>
      </c>
      <c r="P1455" t="s">
        <v>1145</v>
      </c>
    </row>
    <row r="1456" spans="1:16" x14ac:dyDescent="0.2">
      <c r="A1456">
        <v>746641997</v>
      </c>
      <c r="B1456" t="s">
        <v>1169</v>
      </c>
      <c r="C1456">
        <v>316</v>
      </c>
      <c r="D1456">
        <v>78</v>
      </c>
      <c r="E1456">
        <v>80403</v>
      </c>
      <c r="F1456">
        <v>100</v>
      </c>
      <c r="G1456">
        <v>5103</v>
      </c>
      <c r="H1456" t="s">
        <v>1144</v>
      </c>
      <c r="I1456">
        <v>2014</v>
      </c>
      <c r="J1456">
        <v>3</v>
      </c>
      <c r="K1456">
        <v>97</v>
      </c>
      <c r="L1456">
        <v>19</v>
      </c>
      <c r="M1456" t="s">
        <v>18</v>
      </c>
      <c r="N1456" t="s">
        <v>19</v>
      </c>
      <c r="O1456" t="s">
        <v>20</v>
      </c>
      <c r="P1456" t="s">
        <v>1145</v>
      </c>
    </row>
    <row r="1457" spans="1:16" x14ac:dyDescent="0.2">
      <c r="A1457">
        <v>763234746</v>
      </c>
      <c r="B1457" t="s">
        <v>1175</v>
      </c>
      <c r="C1457">
        <v>316</v>
      </c>
      <c r="D1457">
        <v>78</v>
      </c>
      <c r="E1457">
        <v>80403</v>
      </c>
      <c r="F1457">
        <v>100</v>
      </c>
      <c r="G1457">
        <v>5103</v>
      </c>
      <c r="H1457" t="s">
        <v>1144</v>
      </c>
      <c r="I1457">
        <v>2015</v>
      </c>
      <c r="J1457">
        <v>4</v>
      </c>
      <c r="K1457">
        <v>97</v>
      </c>
      <c r="L1457">
        <v>19</v>
      </c>
      <c r="M1457" t="s">
        <v>18</v>
      </c>
      <c r="N1457" t="s">
        <v>19</v>
      </c>
      <c r="O1457" t="s">
        <v>20</v>
      </c>
      <c r="P1457" t="s">
        <v>1145</v>
      </c>
    </row>
    <row r="1458" spans="1:16" x14ac:dyDescent="0.2">
      <c r="A1458">
        <v>763234744</v>
      </c>
      <c r="B1458" t="s">
        <v>1146</v>
      </c>
      <c r="C1458">
        <v>316</v>
      </c>
      <c r="D1458">
        <v>78</v>
      </c>
      <c r="E1458">
        <v>80403</v>
      </c>
      <c r="F1458">
        <v>100</v>
      </c>
      <c r="G1458">
        <v>5103</v>
      </c>
      <c r="H1458" t="s">
        <v>1144</v>
      </c>
      <c r="I1458">
        <v>2015</v>
      </c>
      <c r="J1458">
        <v>2</v>
      </c>
      <c r="K1458">
        <v>97</v>
      </c>
      <c r="L1458">
        <v>19</v>
      </c>
      <c r="M1458" t="s">
        <v>18</v>
      </c>
      <c r="N1458" t="s">
        <v>19</v>
      </c>
      <c r="O1458" t="s">
        <v>20</v>
      </c>
      <c r="P1458" t="s">
        <v>1145</v>
      </c>
    </row>
    <row r="1459" spans="1:16" x14ac:dyDescent="0.2">
      <c r="A1459">
        <v>746641998</v>
      </c>
      <c r="B1459" t="s">
        <v>1176</v>
      </c>
      <c r="C1459">
        <v>316</v>
      </c>
      <c r="D1459">
        <v>78</v>
      </c>
      <c r="E1459">
        <v>80403</v>
      </c>
      <c r="F1459">
        <v>100</v>
      </c>
      <c r="G1459">
        <v>5103</v>
      </c>
      <c r="H1459" t="s">
        <v>1144</v>
      </c>
      <c r="I1459">
        <v>2014</v>
      </c>
      <c r="J1459">
        <v>4</v>
      </c>
      <c r="K1459">
        <v>97</v>
      </c>
      <c r="L1459">
        <v>19</v>
      </c>
      <c r="M1459" t="s">
        <v>18</v>
      </c>
      <c r="N1459" t="s">
        <v>19</v>
      </c>
      <c r="O1459" t="s">
        <v>20</v>
      </c>
      <c r="P1459" t="s">
        <v>1145</v>
      </c>
    </row>
    <row r="1460" spans="1:16" x14ac:dyDescent="0.2">
      <c r="A1460">
        <v>886205650</v>
      </c>
      <c r="B1460" t="s">
        <v>1143</v>
      </c>
      <c r="C1460">
        <v>316</v>
      </c>
      <c r="D1460">
        <v>78</v>
      </c>
      <c r="E1460">
        <v>80403</v>
      </c>
      <c r="F1460">
        <v>100</v>
      </c>
      <c r="G1460">
        <v>5103</v>
      </c>
      <c r="H1460" t="s">
        <v>1144</v>
      </c>
      <c r="I1460">
        <v>2018</v>
      </c>
      <c r="J1460">
        <v>4</v>
      </c>
      <c r="K1460">
        <v>97</v>
      </c>
      <c r="L1460">
        <v>19</v>
      </c>
      <c r="M1460" t="s">
        <v>18</v>
      </c>
      <c r="N1460" t="s">
        <v>19</v>
      </c>
      <c r="O1460" t="s">
        <v>20</v>
      </c>
      <c r="P1460" t="s">
        <v>1145</v>
      </c>
    </row>
    <row r="1461" spans="1:16" x14ac:dyDescent="0.2">
      <c r="A1461">
        <v>982411434</v>
      </c>
      <c r="B1461" t="s">
        <v>1150</v>
      </c>
      <c r="C1461">
        <v>316</v>
      </c>
      <c r="D1461">
        <v>78</v>
      </c>
      <c r="E1461">
        <v>80403</v>
      </c>
      <c r="F1461">
        <v>100</v>
      </c>
      <c r="G1461">
        <v>5103</v>
      </c>
      <c r="H1461" t="s">
        <v>1144</v>
      </c>
      <c r="I1461">
        <v>2019</v>
      </c>
      <c r="J1461">
        <v>2</v>
      </c>
      <c r="K1461">
        <v>97</v>
      </c>
      <c r="L1461">
        <v>19</v>
      </c>
      <c r="M1461" t="s">
        <v>18</v>
      </c>
      <c r="N1461" t="s">
        <v>19</v>
      </c>
      <c r="O1461" t="s">
        <v>20</v>
      </c>
      <c r="P1461" t="s">
        <v>1145</v>
      </c>
    </row>
    <row r="1462" spans="1:16" x14ac:dyDescent="0.2">
      <c r="A1462">
        <v>1107038540</v>
      </c>
      <c r="B1462" t="s">
        <v>1159</v>
      </c>
      <c r="C1462">
        <v>316</v>
      </c>
      <c r="D1462">
        <v>78</v>
      </c>
      <c r="E1462">
        <v>80403</v>
      </c>
      <c r="F1462">
        <v>100</v>
      </c>
      <c r="G1462">
        <v>5103</v>
      </c>
      <c r="H1462" t="s">
        <v>1144</v>
      </c>
      <c r="I1462">
        <v>2020</v>
      </c>
      <c r="J1462">
        <v>4</v>
      </c>
      <c r="K1462">
        <v>97</v>
      </c>
      <c r="L1462">
        <v>19</v>
      </c>
      <c r="M1462" t="s">
        <v>18</v>
      </c>
      <c r="N1462" t="s">
        <v>19</v>
      </c>
      <c r="O1462" t="s">
        <v>20</v>
      </c>
      <c r="P1462" t="s">
        <v>1145</v>
      </c>
    </row>
    <row r="1463" spans="1:16" x14ac:dyDescent="0.2">
      <c r="A1463">
        <v>840147036</v>
      </c>
      <c r="B1463" t="s">
        <v>1177</v>
      </c>
      <c r="C1463">
        <v>316</v>
      </c>
      <c r="D1463">
        <v>78</v>
      </c>
      <c r="E1463">
        <v>80403</v>
      </c>
      <c r="F1463">
        <v>100</v>
      </c>
      <c r="G1463">
        <v>5103</v>
      </c>
      <c r="H1463" t="s">
        <v>1144</v>
      </c>
      <c r="I1463">
        <v>2017</v>
      </c>
      <c r="J1463">
        <v>1</v>
      </c>
      <c r="K1463">
        <v>97</v>
      </c>
      <c r="L1463">
        <v>19</v>
      </c>
      <c r="M1463" t="s">
        <v>18</v>
      </c>
      <c r="N1463" t="s">
        <v>19</v>
      </c>
      <c r="O1463" t="s">
        <v>20</v>
      </c>
      <c r="P1463" t="s">
        <v>1145</v>
      </c>
    </row>
    <row r="1464" spans="1:16" x14ac:dyDescent="0.2">
      <c r="A1464">
        <v>840143768</v>
      </c>
      <c r="B1464" t="s">
        <v>1161</v>
      </c>
      <c r="C1464">
        <v>316</v>
      </c>
      <c r="D1464">
        <v>78</v>
      </c>
      <c r="E1464">
        <v>80403</v>
      </c>
      <c r="F1464">
        <v>100</v>
      </c>
      <c r="G1464">
        <v>5103</v>
      </c>
      <c r="H1464" t="s">
        <v>1144</v>
      </c>
      <c r="I1464">
        <v>2017</v>
      </c>
      <c r="J1464">
        <v>2</v>
      </c>
      <c r="K1464">
        <v>97</v>
      </c>
      <c r="L1464">
        <v>19</v>
      </c>
      <c r="M1464" t="s">
        <v>18</v>
      </c>
      <c r="N1464" t="s">
        <v>19</v>
      </c>
      <c r="O1464" t="s">
        <v>20</v>
      </c>
      <c r="P1464" t="s">
        <v>1145</v>
      </c>
    </row>
    <row r="1465" spans="1:16" x14ac:dyDescent="0.2">
      <c r="A1465">
        <v>781275080</v>
      </c>
      <c r="B1465" t="s">
        <v>886</v>
      </c>
      <c r="C1465">
        <v>316</v>
      </c>
      <c r="D1465">
        <v>78</v>
      </c>
      <c r="E1465">
        <v>80403</v>
      </c>
      <c r="F1465">
        <v>100</v>
      </c>
      <c r="G1465">
        <v>5103</v>
      </c>
      <c r="H1465" t="s">
        <v>1144</v>
      </c>
      <c r="I1465">
        <v>2016</v>
      </c>
      <c r="J1465">
        <v>1</v>
      </c>
      <c r="K1465">
        <v>97</v>
      </c>
      <c r="L1465">
        <v>19</v>
      </c>
      <c r="M1465" t="s">
        <v>18</v>
      </c>
      <c r="N1465" t="s">
        <v>19</v>
      </c>
      <c r="O1465" t="s">
        <v>20</v>
      </c>
      <c r="P1465" t="s">
        <v>1145</v>
      </c>
    </row>
    <row r="1466" spans="1:16" x14ac:dyDescent="0.2">
      <c r="A1466">
        <v>840146003</v>
      </c>
      <c r="B1466" t="s">
        <v>1172</v>
      </c>
      <c r="C1466">
        <v>316</v>
      </c>
      <c r="D1466">
        <v>78</v>
      </c>
      <c r="E1466">
        <v>80403</v>
      </c>
      <c r="F1466">
        <v>100</v>
      </c>
      <c r="G1466">
        <v>5103</v>
      </c>
      <c r="H1466" t="s">
        <v>1144</v>
      </c>
      <c r="I1466">
        <v>2017</v>
      </c>
      <c r="J1466">
        <v>3</v>
      </c>
      <c r="K1466">
        <v>97</v>
      </c>
      <c r="L1466">
        <v>19</v>
      </c>
      <c r="M1466" t="s">
        <v>18</v>
      </c>
      <c r="N1466" t="s">
        <v>19</v>
      </c>
      <c r="O1466" t="s">
        <v>20</v>
      </c>
      <c r="P1466" t="s">
        <v>1145</v>
      </c>
    </row>
    <row r="1467" spans="1:16" x14ac:dyDescent="0.2">
      <c r="A1467">
        <v>982409948</v>
      </c>
      <c r="B1467" t="s">
        <v>1167</v>
      </c>
      <c r="C1467">
        <v>316</v>
      </c>
      <c r="D1467">
        <v>78</v>
      </c>
      <c r="E1467">
        <v>80403</v>
      </c>
      <c r="F1467">
        <v>100</v>
      </c>
      <c r="G1467">
        <v>5103</v>
      </c>
      <c r="H1467" t="s">
        <v>1144</v>
      </c>
      <c r="I1467">
        <v>2019</v>
      </c>
      <c r="J1467">
        <v>3</v>
      </c>
      <c r="K1467">
        <v>97</v>
      </c>
      <c r="L1467">
        <v>19</v>
      </c>
      <c r="M1467" t="s">
        <v>18</v>
      </c>
      <c r="N1467" t="s">
        <v>19</v>
      </c>
      <c r="O1467" t="s">
        <v>20</v>
      </c>
      <c r="P1467" t="s">
        <v>1145</v>
      </c>
    </row>
    <row r="1468" spans="1:16" x14ac:dyDescent="0.2">
      <c r="A1468">
        <v>886219249</v>
      </c>
      <c r="B1468" t="s">
        <v>1178</v>
      </c>
      <c r="C1468">
        <v>316</v>
      </c>
      <c r="D1468">
        <v>78</v>
      </c>
      <c r="E1468">
        <v>80403</v>
      </c>
      <c r="F1468">
        <v>100</v>
      </c>
      <c r="G1468">
        <v>5103</v>
      </c>
      <c r="H1468" t="s">
        <v>1144</v>
      </c>
      <c r="I1468">
        <v>2018</v>
      </c>
      <c r="J1468">
        <v>1</v>
      </c>
      <c r="K1468">
        <v>97</v>
      </c>
      <c r="L1468">
        <v>19</v>
      </c>
      <c r="M1468" t="s">
        <v>18</v>
      </c>
      <c r="N1468" t="s">
        <v>19</v>
      </c>
      <c r="O1468" t="s">
        <v>20</v>
      </c>
      <c r="P1468" t="s">
        <v>1145</v>
      </c>
    </row>
    <row r="1469" spans="1:16" x14ac:dyDescent="0.2">
      <c r="A1469">
        <v>781275083</v>
      </c>
      <c r="B1469" t="s">
        <v>1147</v>
      </c>
      <c r="C1469">
        <v>316</v>
      </c>
      <c r="D1469">
        <v>78</v>
      </c>
      <c r="E1469">
        <v>80403</v>
      </c>
      <c r="F1469">
        <v>100</v>
      </c>
      <c r="G1469">
        <v>5103</v>
      </c>
      <c r="H1469" t="s">
        <v>1144</v>
      </c>
      <c r="I1469">
        <v>2016</v>
      </c>
      <c r="J1469">
        <v>4</v>
      </c>
      <c r="K1469">
        <v>97</v>
      </c>
      <c r="L1469">
        <v>19</v>
      </c>
      <c r="M1469" t="s">
        <v>18</v>
      </c>
      <c r="N1469" t="s">
        <v>19</v>
      </c>
      <c r="O1469" t="s">
        <v>20</v>
      </c>
      <c r="P1469" t="s">
        <v>1145</v>
      </c>
    </row>
    <row r="1470" spans="1:16" x14ac:dyDescent="0.2">
      <c r="A1470">
        <v>886200882</v>
      </c>
      <c r="B1470" t="s">
        <v>1162</v>
      </c>
      <c r="C1470">
        <v>316</v>
      </c>
      <c r="D1470">
        <v>78</v>
      </c>
      <c r="E1470">
        <v>80403</v>
      </c>
      <c r="F1470">
        <v>100</v>
      </c>
      <c r="G1470">
        <v>5103</v>
      </c>
      <c r="H1470" t="s">
        <v>1144</v>
      </c>
      <c r="I1470">
        <v>2018</v>
      </c>
      <c r="J1470">
        <v>2</v>
      </c>
      <c r="K1470">
        <v>97</v>
      </c>
      <c r="L1470">
        <v>19</v>
      </c>
      <c r="M1470" t="s">
        <v>18</v>
      </c>
      <c r="N1470" t="s">
        <v>19</v>
      </c>
      <c r="O1470" t="s">
        <v>20</v>
      </c>
      <c r="P1470" t="s">
        <v>1145</v>
      </c>
    </row>
    <row r="1471" spans="1:16" x14ac:dyDescent="0.2">
      <c r="A1471">
        <v>982402920</v>
      </c>
      <c r="B1471" t="s">
        <v>285</v>
      </c>
      <c r="C1471">
        <v>316</v>
      </c>
      <c r="D1471">
        <v>78</v>
      </c>
      <c r="E1471">
        <v>80403</v>
      </c>
      <c r="F1471">
        <v>100</v>
      </c>
      <c r="G1471">
        <v>5103</v>
      </c>
      <c r="H1471" t="s">
        <v>1144</v>
      </c>
      <c r="I1471">
        <v>2019</v>
      </c>
      <c r="J1471">
        <v>1</v>
      </c>
      <c r="K1471">
        <v>97</v>
      </c>
      <c r="L1471">
        <v>19</v>
      </c>
      <c r="M1471" t="s">
        <v>18</v>
      </c>
      <c r="N1471" t="s">
        <v>19</v>
      </c>
      <c r="O1471" t="s">
        <v>20</v>
      </c>
      <c r="P1471" t="s">
        <v>1145</v>
      </c>
    </row>
    <row r="1472" spans="1:16" x14ac:dyDescent="0.2">
      <c r="A1472">
        <v>982420699</v>
      </c>
      <c r="B1472" t="s">
        <v>1150</v>
      </c>
      <c r="C1472">
        <v>316</v>
      </c>
      <c r="D1472">
        <v>78</v>
      </c>
      <c r="E1472">
        <v>80403</v>
      </c>
      <c r="F1472">
        <v>100</v>
      </c>
      <c r="G1472">
        <v>5103</v>
      </c>
      <c r="H1472" t="s">
        <v>1144</v>
      </c>
      <c r="I1472">
        <v>2019</v>
      </c>
      <c r="J1472">
        <v>4</v>
      </c>
      <c r="K1472">
        <v>97</v>
      </c>
      <c r="L1472">
        <v>19</v>
      </c>
      <c r="M1472" t="s">
        <v>18</v>
      </c>
      <c r="N1472" t="s">
        <v>19</v>
      </c>
      <c r="O1472" t="s">
        <v>20</v>
      </c>
      <c r="P1472" t="s">
        <v>1145</v>
      </c>
    </row>
    <row r="1473" spans="1:16" x14ac:dyDescent="0.2">
      <c r="A1473">
        <v>1107036034</v>
      </c>
      <c r="B1473" t="s">
        <v>1177</v>
      </c>
      <c r="C1473">
        <v>316</v>
      </c>
      <c r="D1473">
        <v>78</v>
      </c>
      <c r="E1473">
        <v>80403</v>
      </c>
      <c r="F1473">
        <v>100</v>
      </c>
      <c r="G1473">
        <v>5103</v>
      </c>
      <c r="H1473" t="s">
        <v>1144</v>
      </c>
      <c r="I1473">
        <v>2020</v>
      </c>
      <c r="J1473">
        <v>3</v>
      </c>
      <c r="K1473">
        <v>97</v>
      </c>
      <c r="L1473">
        <v>19</v>
      </c>
      <c r="M1473" t="s">
        <v>18</v>
      </c>
      <c r="N1473" t="s">
        <v>19</v>
      </c>
      <c r="O1473" t="s">
        <v>20</v>
      </c>
      <c r="P1473" t="s">
        <v>1145</v>
      </c>
    </row>
    <row r="1474" spans="1:16" x14ac:dyDescent="0.2">
      <c r="A1474">
        <v>741373728</v>
      </c>
      <c r="B1474" t="s">
        <v>1179</v>
      </c>
      <c r="C1474">
        <v>316</v>
      </c>
      <c r="D1474">
        <v>78</v>
      </c>
      <c r="E1474">
        <v>80403</v>
      </c>
      <c r="F1474">
        <v>100</v>
      </c>
      <c r="G1474">
        <v>5103</v>
      </c>
      <c r="H1474" t="s">
        <v>1144</v>
      </c>
      <c r="I1474">
        <v>2010</v>
      </c>
      <c r="J1474">
        <v>1</v>
      </c>
      <c r="K1474">
        <v>97</v>
      </c>
      <c r="L1474">
        <v>19</v>
      </c>
      <c r="M1474" t="s">
        <v>18</v>
      </c>
      <c r="N1474" t="s">
        <v>19</v>
      </c>
      <c r="O1474" t="s">
        <v>20</v>
      </c>
      <c r="P1474" t="s">
        <v>1145</v>
      </c>
    </row>
    <row r="1475" spans="1:16" x14ac:dyDescent="0.2">
      <c r="A1475">
        <v>1107057198</v>
      </c>
      <c r="B1475" t="s">
        <v>1146</v>
      </c>
      <c r="C1475">
        <v>316</v>
      </c>
      <c r="D1475">
        <v>78</v>
      </c>
      <c r="E1475">
        <v>80403</v>
      </c>
      <c r="F1475">
        <v>100</v>
      </c>
      <c r="G1475">
        <v>5103</v>
      </c>
      <c r="H1475" t="s">
        <v>1144</v>
      </c>
      <c r="I1475">
        <v>2020</v>
      </c>
      <c r="J1475">
        <v>2</v>
      </c>
      <c r="K1475">
        <v>97</v>
      </c>
      <c r="L1475">
        <v>19</v>
      </c>
      <c r="M1475" t="s">
        <v>18</v>
      </c>
      <c r="N1475" t="s">
        <v>19</v>
      </c>
      <c r="O1475" t="s">
        <v>20</v>
      </c>
      <c r="P1475" t="s">
        <v>1145</v>
      </c>
    </row>
    <row r="1476" spans="1:16" x14ac:dyDescent="0.2">
      <c r="A1476">
        <v>781275081</v>
      </c>
      <c r="B1476" t="s">
        <v>1153</v>
      </c>
      <c r="C1476">
        <v>316</v>
      </c>
      <c r="D1476">
        <v>78</v>
      </c>
      <c r="E1476">
        <v>80403</v>
      </c>
      <c r="F1476">
        <v>100</v>
      </c>
      <c r="G1476">
        <v>5103</v>
      </c>
      <c r="H1476" t="s">
        <v>1144</v>
      </c>
      <c r="I1476">
        <v>2016</v>
      </c>
      <c r="J1476">
        <v>2</v>
      </c>
      <c r="K1476">
        <v>97</v>
      </c>
      <c r="L1476">
        <v>19</v>
      </c>
      <c r="M1476" t="s">
        <v>18</v>
      </c>
      <c r="N1476" t="s">
        <v>19</v>
      </c>
      <c r="O1476" t="s">
        <v>20</v>
      </c>
      <c r="P1476" t="s">
        <v>1145</v>
      </c>
    </row>
    <row r="1477" spans="1:16" x14ac:dyDescent="0.2">
      <c r="A1477">
        <v>781275082</v>
      </c>
      <c r="B1477" t="s">
        <v>1158</v>
      </c>
      <c r="C1477">
        <v>316</v>
      </c>
      <c r="D1477">
        <v>78</v>
      </c>
      <c r="E1477">
        <v>80403</v>
      </c>
      <c r="F1477">
        <v>100</v>
      </c>
      <c r="G1477">
        <v>5103</v>
      </c>
      <c r="H1477" t="s">
        <v>1144</v>
      </c>
      <c r="I1477">
        <v>2016</v>
      </c>
      <c r="J1477">
        <v>3</v>
      </c>
      <c r="K1477">
        <v>97</v>
      </c>
      <c r="L1477">
        <v>19</v>
      </c>
      <c r="M1477" t="s">
        <v>18</v>
      </c>
      <c r="N1477" t="s">
        <v>19</v>
      </c>
      <c r="O1477" t="s">
        <v>20</v>
      </c>
      <c r="P1477" t="s">
        <v>1145</v>
      </c>
    </row>
    <row r="1478" spans="1:16" x14ac:dyDescent="0.2">
      <c r="A1478">
        <v>840147141</v>
      </c>
      <c r="B1478" t="s">
        <v>1167</v>
      </c>
      <c r="C1478">
        <v>316</v>
      </c>
      <c r="D1478">
        <v>78</v>
      </c>
      <c r="E1478">
        <v>80403</v>
      </c>
      <c r="F1478">
        <v>100</v>
      </c>
      <c r="G1478">
        <v>5103</v>
      </c>
      <c r="H1478" t="s">
        <v>1144</v>
      </c>
      <c r="I1478">
        <v>2017</v>
      </c>
      <c r="J1478">
        <v>4</v>
      </c>
      <c r="K1478">
        <v>97</v>
      </c>
      <c r="L1478">
        <v>19</v>
      </c>
      <c r="M1478" t="s">
        <v>18</v>
      </c>
      <c r="N1478" t="s">
        <v>19</v>
      </c>
      <c r="O1478" t="s">
        <v>20</v>
      </c>
      <c r="P1478" t="s">
        <v>1145</v>
      </c>
    </row>
    <row r="1479" spans="1:16" x14ac:dyDescent="0.2">
      <c r="A1479">
        <v>886220310</v>
      </c>
      <c r="B1479" t="s">
        <v>1143</v>
      </c>
      <c r="C1479">
        <v>316</v>
      </c>
      <c r="D1479">
        <v>78</v>
      </c>
      <c r="E1479">
        <v>80403</v>
      </c>
      <c r="F1479">
        <v>100</v>
      </c>
      <c r="G1479">
        <v>5103</v>
      </c>
      <c r="H1479" t="s">
        <v>1144</v>
      </c>
      <c r="I1479">
        <v>2018</v>
      </c>
      <c r="J1479">
        <v>3</v>
      </c>
      <c r="K1479">
        <v>97</v>
      </c>
      <c r="L1479">
        <v>19</v>
      </c>
      <c r="M1479" t="s">
        <v>18</v>
      </c>
      <c r="N1479" t="s">
        <v>19</v>
      </c>
      <c r="O1479" t="s">
        <v>20</v>
      </c>
      <c r="P1479" t="s">
        <v>1145</v>
      </c>
    </row>
    <row r="1480" spans="1:16" x14ac:dyDescent="0.2">
      <c r="A1480">
        <v>1107042253</v>
      </c>
      <c r="B1480" t="s">
        <v>1151</v>
      </c>
      <c r="C1480">
        <v>316</v>
      </c>
      <c r="D1480">
        <v>78</v>
      </c>
      <c r="E1480">
        <v>80403</v>
      </c>
      <c r="F1480">
        <v>100</v>
      </c>
      <c r="G1480">
        <v>5103</v>
      </c>
      <c r="H1480" t="s">
        <v>1144</v>
      </c>
      <c r="I1480">
        <v>2020</v>
      </c>
      <c r="J1480">
        <v>1</v>
      </c>
      <c r="K1480">
        <v>97</v>
      </c>
      <c r="L1480">
        <v>19</v>
      </c>
      <c r="M1480" t="s">
        <v>18</v>
      </c>
      <c r="N1480" t="s">
        <v>19</v>
      </c>
      <c r="O1480" t="s">
        <v>20</v>
      </c>
      <c r="P1480" t="s">
        <v>1145</v>
      </c>
    </row>
    <row r="1481" spans="1:16" x14ac:dyDescent="0.2">
      <c r="A1481">
        <v>1107041616</v>
      </c>
      <c r="B1481" t="s">
        <v>1174</v>
      </c>
      <c r="C1481">
        <v>316</v>
      </c>
      <c r="D1481">
        <v>78</v>
      </c>
      <c r="E1481">
        <v>80403</v>
      </c>
      <c r="F1481">
        <v>100</v>
      </c>
      <c r="G1481">
        <v>5103</v>
      </c>
      <c r="H1481" t="s">
        <v>1144</v>
      </c>
      <c r="I1481">
        <v>2021</v>
      </c>
      <c r="J1481">
        <v>2</v>
      </c>
      <c r="K1481">
        <v>97</v>
      </c>
      <c r="L1481">
        <v>19</v>
      </c>
      <c r="M1481" t="s">
        <v>18</v>
      </c>
      <c r="N1481" t="s">
        <v>19</v>
      </c>
      <c r="O1481" t="s">
        <v>20</v>
      </c>
      <c r="P1481" t="s">
        <v>1145</v>
      </c>
    </row>
    <row r="1482" spans="1:16" x14ac:dyDescent="0.2">
      <c r="A1482">
        <v>1107036372</v>
      </c>
      <c r="B1482" t="s">
        <v>1159</v>
      </c>
      <c r="C1482">
        <v>316</v>
      </c>
      <c r="D1482">
        <v>78</v>
      </c>
      <c r="E1482">
        <v>80403</v>
      </c>
      <c r="F1482">
        <v>100</v>
      </c>
      <c r="G1482">
        <v>5103</v>
      </c>
      <c r="H1482" t="s">
        <v>1144</v>
      </c>
      <c r="I1482">
        <v>2021</v>
      </c>
      <c r="J1482">
        <v>3</v>
      </c>
      <c r="K1482">
        <v>97</v>
      </c>
      <c r="L1482">
        <v>19</v>
      </c>
      <c r="M1482" t="s">
        <v>18</v>
      </c>
      <c r="N1482" t="s">
        <v>19</v>
      </c>
      <c r="O1482" t="s">
        <v>20</v>
      </c>
      <c r="P1482" t="s">
        <v>1145</v>
      </c>
    </row>
    <row r="1483" spans="1:16" x14ac:dyDescent="0.2">
      <c r="A1483">
        <v>1107057099</v>
      </c>
      <c r="B1483" t="s">
        <v>1179</v>
      </c>
      <c r="C1483">
        <v>316</v>
      </c>
      <c r="D1483">
        <v>78</v>
      </c>
      <c r="E1483">
        <v>80403</v>
      </c>
      <c r="F1483">
        <v>100</v>
      </c>
      <c r="G1483">
        <v>5103</v>
      </c>
      <c r="H1483" t="s">
        <v>1144</v>
      </c>
      <c r="I1483">
        <v>2021</v>
      </c>
      <c r="J1483">
        <v>1</v>
      </c>
      <c r="K1483">
        <v>97</v>
      </c>
      <c r="L1483">
        <v>19</v>
      </c>
      <c r="M1483" t="s">
        <v>18</v>
      </c>
      <c r="N1483" t="s">
        <v>19</v>
      </c>
      <c r="O1483" t="s">
        <v>20</v>
      </c>
      <c r="P1483" t="s">
        <v>1145</v>
      </c>
    </row>
    <row r="1484" spans="1:16" x14ac:dyDescent="0.2">
      <c r="A1484">
        <v>1107035977</v>
      </c>
      <c r="B1484" t="s">
        <v>1165</v>
      </c>
      <c r="C1484">
        <v>316</v>
      </c>
      <c r="D1484">
        <v>78</v>
      </c>
      <c r="E1484">
        <v>80403</v>
      </c>
      <c r="F1484">
        <v>100</v>
      </c>
      <c r="G1484">
        <v>5103</v>
      </c>
      <c r="H1484" t="s">
        <v>1144</v>
      </c>
      <c r="I1484">
        <v>2021</v>
      </c>
      <c r="J1484">
        <v>4</v>
      </c>
      <c r="K1484">
        <v>97</v>
      </c>
      <c r="L1484">
        <v>19</v>
      </c>
      <c r="M1484" t="s">
        <v>18</v>
      </c>
      <c r="N1484" t="s">
        <v>19</v>
      </c>
      <c r="O1484" t="s">
        <v>20</v>
      </c>
      <c r="P1484" t="s">
        <v>1145</v>
      </c>
    </row>
    <row r="1485" spans="1:16" x14ac:dyDescent="0.2">
      <c r="A1485">
        <v>1105469331</v>
      </c>
      <c r="B1485" t="s">
        <v>1158</v>
      </c>
      <c r="C1485">
        <v>316</v>
      </c>
      <c r="D1485">
        <v>78</v>
      </c>
      <c r="E1485">
        <v>80403</v>
      </c>
      <c r="F1485">
        <v>100</v>
      </c>
      <c r="G1485">
        <v>5103</v>
      </c>
      <c r="H1485" t="s">
        <v>1144</v>
      </c>
      <c r="I1485">
        <v>2022</v>
      </c>
      <c r="J1485">
        <v>2</v>
      </c>
      <c r="K1485">
        <v>97</v>
      </c>
      <c r="L1485">
        <v>19</v>
      </c>
      <c r="M1485" t="s">
        <v>18</v>
      </c>
      <c r="N1485" t="s">
        <v>19</v>
      </c>
      <c r="O1485" t="s">
        <v>20</v>
      </c>
      <c r="P1485" t="s">
        <v>1145</v>
      </c>
    </row>
    <row r="1486" spans="1:16" x14ac:dyDescent="0.2">
      <c r="A1486">
        <v>1105467689</v>
      </c>
      <c r="B1486" t="s">
        <v>1177</v>
      </c>
      <c r="C1486">
        <v>316</v>
      </c>
      <c r="D1486">
        <v>78</v>
      </c>
      <c r="E1486">
        <v>80403</v>
      </c>
      <c r="F1486">
        <v>100</v>
      </c>
      <c r="G1486">
        <v>5103</v>
      </c>
      <c r="H1486" t="s">
        <v>1144</v>
      </c>
      <c r="I1486">
        <v>2022</v>
      </c>
      <c r="J1486">
        <v>3</v>
      </c>
      <c r="K1486">
        <v>97</v>
      </c>
      <c r="L1486">
        <v>19</v>
      </c>
      <c r="M1486" t="s">
        <v>18</v>
      </c>
      <c r="N1486" t="s">
        <v>19</v>
      </c>
      <c r="O1486" t="s">
        <v>20</v>
      </c>
      <c r="P1486" t="s">
        <v>1145</v>
      </c>
    </row>
    <row r="1487" spans="1:16" x14ac:dyDescent="0.2">
      <c r="A1487">
        <v>1105464752</v>
      </c>
      <c r="B1487" t="s">
        <v>1146</v>
      </c>
      <c r="C1487">
        <v>316</v>
      </c>
      <c r="D1487">
        <v>78</v>
      </c>
      <c r="E1487">
        <v>80403</v>
      </c>
      <c r="F1487">
        <v>100</v>
      </c>
      <c r="G1487">
        <v>5103</v>
      </c>
      <c r="H1487" t="s">
        <v>1144</v>
      </c>
      <c r="I1487">
        <v>2022</v>
      </c>
      <c r="J1487">
        <v>4</v>
      </c>
      <c r="K1487">
        <v>97</v>
      </c>
      <c r="L1487">
        <v>19</v>
      </c>
      <c r="M1487" t="s">
        <v>18</v>
      </c>
      <c r="N1487" t="s">
        <v>19</v>
      </c>
      <c r="O1487" t="s">
        <v>20</v>
      </c>
      <c r="P1487" t="s">
        <v>1145</v>
      </c>
    </row>
    <row r="1488" spans="1:16" x14ac:dyDescent="0.2">
      <c r="A1488">
        <v>1123479047</v>
      </c>
      <c r="B1488" t="s">
        <v>1146</v>
      </c>
      <c r="C1488">
        <v>316</v>
      </c>
      <c r="D1488">
        <v>78</v>
      </c>
      <c r="E1488">
        <v>80403</v>
      </c>
      <c r="F1488">
        <v>100</v>
      </c>
      <c r="G1488">
        <v>5103</v>
      </c>
      <c r="H1488" t="s">
        <v>1144</v>
      </c>
      <c r="I1488">
        <v>2022</v>
      </c>
      <c r="J1488">
        <v>1</v>
      </c>
      <c r="K1488">
        <v>97</v>
      </c>
      <c r="L1488">
        <v>19</v>
      </c>
      <c r="M1488" t="s">
        <v>18</v>
      </c>
      <c r="N1488" t="s">
        <v>19</v>
      </c>
      <c r="O1488" t="s">
        <v>20</v>
      </c>
      <c r="P1488" t="s">
        <v>1145</v>
      </c>
    </row>
    <row r="1489" spans="1:16" x14ac:dyDescent="0.2">
      <c r="A1489">
        <v>1123483077</v>
      </c>
      <c r="B1489" t="s">
        <v>1178</v>
      </c>
      <c r="C1489">
        <v>316</v>
      </c>
      <c r="D1489">
        <v>78</v>
      </c>
      <c r="E1489">
        <v>80403</v>
      </c>
      <c r="F1489">
        <v>100</v>
      </c>
      <c r="G1489">
        <v>5103</v>
      </c>
      <c r="H1489" t="s">
        <v>1144</v>
      </c>
      <c r="I1489">
        <v>2023</v>
      </c>
      <c r="J1489">
        <v>1</v>
      </c>
      <c r="K1489">
        <v>97</v>
      </c>
      <c r="L1489">
        <v>19</v>
      </c>
      <c r="M1489" t="s">
        <v>18</v>
      </c>
      <c r="N1489" t="s">
        <v>19</v>
      </c>
      <c r="O1489" t="s">
        <v>20</v>
      </c>
      <c r="P1489" t="s">
        <v>1145</v>
      </c>
    </row>
    <row r="1490" spans="1:16" x14ac:dyDescent="0.2">
      <c r="A1490">
        <v>741373825</v>
      </c>
      <c r="B1490" t="s">
        <v>1180</v>
      </c>
      <c r="C1490">
        <v>316</v>
      </c>
      <c r="D1490">
        <v>78</v>
      </c>
      <c r="E1490">
        <v>80403</v>
      </c>
      <c r="F1490">
        <v>100</v>
      </c>
      <c r="G1490">
        <v>5103</v>
      </c>
      <c r="H1490" t="s">
        <v>1181</v>
      </c>
      <c r="I1490">
        <v>2008</v>
      </c>
      <c r="J1490">
        <v>2</v>
      </c>
      <c r="K1490">
        <v>97</v>
      </c>
      <c r="L1490">
        <v>19</v>
      </c>
      <c r="M1490" t="s">
        <v>18</v>
      </c>
      <c r="N1490" t="s">
        <v>19</v>
      </c>
      <c r="O1490" t="s">
        <v>20</v>
      </c>
      <c r="P1490" t="s">
        <v>1182</v>
      </c>
    </row>
    <row r="1491" spans="1:16" x14ac:dyDescent="0.2">
      <c r="A1491">
        <v>741373840</v>
      </c>
      <c r="B1491" t="s">
        <v>1183</v>
      </c>
      <c r="C1491">
        <v>316</v>
      </c>
      <c r="D1491">
        <v>78</v>
      </c>
      <c r="E1491">
        <v>80403</v>
      </c>
      <c r="F1491">
        <v>100</v>
      </c>
      <c r="G1491">
        <v>5103</v>
      </c>
      <c r="H1491" t="s">
        <v>1181</v>
      </c>
      <c r="I1491">
        <v>2010</v>
      </c>
      <c r="J1491">
        <v>3</v>
      </c>
      <c r="K1491">
        <v>97</v>
      </c>
      <c r="L1491">
        <v>19</v>
      </c>
      <c r="M1491" t="s">
        <v>18</v>
      </c>
      <c r="N1491" t="s">
        <v>19</v>
      </c>
      <c r="O1491" t="s">
        <v>20</v>
      </c>
      <c r="P1491" t="s">
        <v>1182</v>
      </c>
    </row>
    <row r="1492" spans="1:16" x14ac:dyDescent="0.2">
      <c r="A1492">
        <v>741373831</v>
      </c>
      <c r="B1492" t="s">
        <v>1184</v>
      </c>
      <c r="C1492">
        <v>316</v>
      </c>
      <c r="D1492">
        <v>78</v>
      </c>
      <c r="E1492">
        <v>80403</v>
      </c>
      <c r="F1492">
        <v>100</v>
      </c>
      <c r="G1492">
        <v>5103</v>
      </c>
      <c r="H1492" t="s">
        <v>1181</v>
      </c>
      <c r="I1492">
        <v>2009</v>
      </c>
      <c r="J1492">
        <v>1</v>
      </c>
      <c r="K1492">
        <v>97</v>
      </c>
      <c r="L1492">
        <v>19</v>
      </c>
      <c r="M1492" t="s">
        <v>18</v>
      </c>
      <c r="N1492" t="s">
        <v>19</v>
      </c>
      <c r="O1492" t="s">
        <v>20</v>
      </c>
      <c r="P1492" t="s">
        <v>1182</v>
      </c>
    </row>
    <row r="1493" spans="1:16" x14ac:dyDescent="0.2">
      <c r="A1493">
        <v>741373839</v>
      </c>
      <c r="B1493" t="s">
        <v>1183</v>
      </c>
      <c r="C1493">
        <v>316</v>
      </c>
      <c r="D1493">
        <v>78</v>
      </c>
      <c r="E1493">
        <v>80403</v>
      </c>
      <c r="F1493">
        <v>100</v>
      </c>
      <c r="G1493">
        <v>5103</v>
      </c>
      <c r="H1493" t="s">
        <v>1181</v>
      </c>
      <c r="I1493">
        <v>2010</v>
      </c>
      <c r="J1493">
        <v>2</v>
      </c>
      <c r="K1493">
        <v>97</v>
      </c>
      <c r="L1493">
        <v>19</v>
      </c>
      <c r="M1493" t="s">
        <v>18</v>
      </c>
      <c r="N1493" t="s">
        <v>19</v>
      </c>
      <c r="O1493" t="s">
        <v>20</v>
      </c>
      <c r="P1493" t="s">
        <v>1182</v>
      </c>
    </row>
    <row r="1494" spans="1:16" x14ac:dyDescent="0.2">
      <c r="A1494">
        <v>741373848</v>
      </c>
      <c r="B1494" t="s">
        <v>1185</v>
      </c>
      <c r="C1494">
        <v>316</v>
      </c>
      <c r="D1494">
        <v>78</v>
      </c>
      <c r="E1494">
        <v>80403</v>
      </c>
      <c r="F1494">
        <v>100</v>
      </c>
      <c r="G1494">
        <v>5103</v>
      </c>
      <c r="H1494" t="s">
        <v>1181</v>
      </c>
      <c r="I1494">
        <v>2011</v>
      </c>
      <c r="J1494">
        <v>4</v>
      </c>
      <c r="K1494">
        <v>97</v>
      </c>
      <c r="L1494">
        <v>19</v>
      </c>
      <c r="M1494" t="s">
        <v>18</v>
      </c>
      <c r="N1494" t="s">
        <v>19</v>
      </c>
      <c r="O1494" t="s">
        <v>20</v>
      </c>
      <c r="P1494" t="s">
        <v>1182</v>
      </c>
    </row>
    <row r="1495" spans="1:16" x14ac:dyDescent="0.2">
      <c r="A1495">
        <v>741373818</v>
      </c>
      <c r="B1495" t="s">
        <v>306</v>
      </c>
      <c r="C1495">
        <v>316</v>
      </c>
      <c r="D1495">
        <v>78</v>
      </c>
      <c r="E1495">
        <v>80403</v>
      </c>
      <c r="F1495">
        <v>100</v>
      </c>
      <c r="G1495">
        <v>5103</v>
      </c>
      <c r="H1495" t="s">
        <v>1181</v>
      </c>
      <c r="I1495">
        <v>2007</v>
      </c>
      <c r="J1495">
        <v>2</v>
      </c>
      <c r="K1495">
        <v>97</v>
      </c>
      <c r="L1495">
        <v>19</v>
      </c>
      <c r="M1495" t="s">
        <v>18</v>
      </c>
      <c r="N1495" t="s">
        <v>19</v>
      </c>
      <c r="O1495" t="s">
        <v>20</v>
      </c>
      <c r="P1495" t="s">
        <v>1182</v>
      </c>
    </row>
    <row r="1496" spans="1:16" x14ac:dyDescent="0.2">
      <c r="A1496">
        <v>741373820</v>
      </c>
      <c r="B1496" t="s">
        <v>1186</v>
      </c>
      <c r="C1496">
        <v>316</v>
      </c>
      <c r="D1496">
        <v>78</v>
      </c>
      <c r="E1496">
        <v>80403</v>
      </c>
      <c r="F1496">
        <v>100</v>
      </c>
      <c r="G1496">
        <v>5103</v>
      </c>
      <c r="H1496" t="s">
        <v>1181</v>
      </c>
      <c r="I1496">
        <v>2007</v>
      </c>
      <c r="J1496">
        <v>4</v>
      </c>
      <c r="K1496">
        <v>97</v>
      </c>
      <c r="L1496">
        <v>19</v>
      </c>
      <c r="M1496" t="s">
        <v>18</v>
      </c>
      <c r="N1496" t="s">
        <v>19</v>
      </c>
      <c r="O1496" t="s">
        <v>20</v>
      </c>
      <c r="P1496" t="s">
        <v>1182</v>
      </c>
    </row>
    <row r="1497" spans="1:16" x14ac:dyDescent="0.2">
      <c r="A1497">
        <v>741373847</v>
      </c>
      <c r="B1497" t="s">
        <v>902</v>
      </c>
      <c r="C1497">
        <v>316</v>
      </c>
      <c r="D1497">
        <v>78</v>
      </c>
      <c r="E1497">
        <v>80403</v>
      </c>
      <c r="F1497">
        <v>100</v>
      </c>
      <c r="G1497">
        <v>5103</v>
      </c>
      <c r="H1497" t="s">
        <v>1181</v>
      </c>
      <c r="I1497">
        <v>2011</v>
      </c>
      <c r="J1497">
        <v>3</v>
      </c>
      <c r="K1497">
        <v>97</v>
      </c>
      <c r="L1497">
        <v>19</v>
      </c>
      <c r="M1497" t="s">
        <v>18</v>
      </c>
      <c r="N1497" t="s">
        <v>19</v>
      </c>
      <c r="O1497" t="s">
        <v>20</v>
      </c>
      <c r="P1497" t="s">
        <v>1182</v>
      </c>
    </row>
    <row r="1498" spans="1:16" x14ac:dyDescent="0.2">
      <c r="A1498">
        <v>741373826</v>
      </c>
      <c r="B1498" t="s">
        <v>269</v>
      </c>
      <c r="C1498">
        <v>316</v>
      </c>
      <c r="D1498">
        <v>78</v>
      </c>
      <c r="E1498">
        <v>80403</v>
      </c>
      <c r="F1498">
        <v>100</v>
      </c>
      <c r="G1498">
        <v>5103</v>
      </c>
      <c r="H1498" t="s">
        <v>1181</v>
      </c>
      <c r="I1498">
        <v>2008</v>
      </c>
      <c r="J1498">
        <v>3</v>
      </c>
      <c r="K1498">
        <v>97</v>
      </c>
      <c r="L1498">
        <v>19</v>
      </c>
      <c r="M1498" t="s">
        <v>18</v>
      </c>
      <c r="N1498" t="s">
        <v>19</v>
      </c>
      <c r="O1498" t="s">
        <v>20</v>
      </c>
      <c r="P1498" t="s">
        <v>1182</v>
      </c>
    </row>
    <row r="1499" spans="1:16" x14ac:dyDescent="0.2">
      <c r="A1499">
        <v>741373833</v>
      </c>
      <c r="B1499" t="s">
        <v>1187</v>
      </c>
      <c r="C1499">
        <v>316</v>
      </c>
      <c r="D1499">
        <v>78</v>
      </c>
      <c r="E1499">
        <v>80403</v>
      </c>
      <c r="F1499">
        <v>100</v>
      </c>
      <c r="G1499">
        <v>5103</v>
      </c>
      <c r="H1499" t="s">
        <v>1181</v>
      </c>
      <c r="I1499">
        <v>2009</v>
      </c>
      <c r="J1499">
        <v>3</v>
      </c>
      <c r="K1499">
        <v>97</v>
      </c>
      <c r="L1499">
        <v>19</v>
      </c>
      <c r="M1499" t="s">
        <v>18</v>
      </c>
      <c r="N1499" t="s">
        <v>19</v>
      </c>
      <c r="O1499" t="s">
        <v>20</v>
      </c>
      <c r="P1499" t="s">
        <v>1182</v>
      </c>
    </row>
    <row r="1500" spans="1:16" x14ac:dyDescent="0.2">
      <c r="A1500">
        <v>741373834</v>
      </c>
      <c r="B1500" t="s">
        <v>1188</v>
      </c>
      <c r="C1500">
        <v>316</v>
      </c>
      <c r="D1500">
        <v>78</v>
      </c>
      <c r="E1500">
        <v>80403</v>
      </c>
      <c r="F1500">
        <v>100</v>
      </c>
      <c r="G1500">
        <v>5103</v>
      </c>
      <c r="H1500" t="s">
        <v>1181</v>
      </c>
      <c r="I1500">
        <v>2009</v>
      </c>
      <c r="J1500">
        <v>4</v>
      </c>
      <c r="K1500">
        <v>97</v>
      </c>
      <c r="L1500">
        <v>19</v>
      </c>
      <c r="M1500" t="s">
        <v>18</v>
      </c>
      <c r="N1500" t="s">
        <v>19</v>
      </c>
      <c r="O1500" t="s">
        <v>20</v>
      </c>
      <c r="P1500" t="s">
        <v>1182</v>
      </c>
    </row>
    <row r="1501" spans="1:16" x14ac:dyDescent="0.2">
      <c r="A1501">
        <v>741373832</v>
      </c>
      <c r="B1501" t="s">
        <v>298</v>
      </c>
      <c r="C1501">
        <v>316</v>
      </c>
      <c r="D1501">
        <v>78</v>
      </c>
      <c r="E1501">
        <v>80403</v>
      </c>
      <c r="F1501">
        <v>100</v>
      </c>
      <c r="G1501">
        <v>5103</v>
      </c>
      <c r="H1501" t="s">
        <v>1181</v>
      </c>
      <c r="I1501">
        <v>2009</v>
      </c>
      <c r="J1501">
        <v>2</v>
      </c>
      <c r="K1501">
        <v>97</v>
      </c>
      <c r="L1501">
        <v>19</v>
      </c>
      <c r="M1501" t="s">
        <v>18</v>
      </c>
      <c r="N1501" t="s">
        <v>19</v>
      </c>
      <c r="O1501" t="s">
        <v>20</v>
      </c>
      <c r="P1501" t="s">
        <v>1182</v>
      </c>
    </row>
    <row r="1502" spans="1:16" x14ac:dyDescent="0.2">
      <c r="A1502">
        <v>741373845</v>
      </c>
      <c r="B1502" t="s">
        <v>1187</v>
      </c>
      <c r="C1502">
        <v>316</v>
      </c>
      <c r="D1502">
        <v>78</v>
      </c>
      <c r="E1502">
        <v>80403</v>
      </c>
      <c r="F1502">
        <v>100</v>
      </c>
      <c r="G1502">
        <v>5103</v>
      </c>
      <c r="H1502" t="s">
        <v>1181</v>
      </c>
      <c r="I1502">
        <v>2011</v>
      </c>
      <c r="J1502">
        <v>1</v>
      </c>
      <c r="K1502">
        <v>97</v>
      </c>
      <c r="L1502">
        <v>19</v>
      </c>
      <c r="M1502" t="s">
        <v>18</v>
      </c>
      <c r="N1502" t="s">
        <v>19</v>
      </c>
      <c r="O1502" t="s">
        <v>20</v>
      </c>
      <c r="P1502" t="s">
        <v>1182</v>
      </c>
    </row>
    <row r="1503" spans="1:16" x14ac:dyDescent="0.2">
      <c r="A1503">
        <v>741373824</v>
      </c>
      <c r="B1503" t="s">
        <v>306</v>
      </c>
      <c r="C1503">
        <v>316</v>
      </c>
      <c r="D1503">
        <v>78</v>
      </c>
      <c r="E1503">
        <v>80403</v>
      </c>
      <c r="F1503">
        <v>100</v>
      </c>
      <c r="G1503">
        <v>5103</v>
      </c>
      <c r="H1503" t="s">
        <v>1181</v>
      </c>
      <c r="I1503">
        <v>2008</v>
      </c>
      <c r="J1503">
        <v>1</v>
      </c>
      <c r="K1503">
        <v>97</v>
      </c>
      <c r="L1503">
        <v>19</v>
      </c>
      <c r="M1503" t="s">
        <v>18</v>
      </c>
      <c r="N1503" t="s">
        <v>19</v>
      </c>
      <c r="O1503" t="s">
        <v>20</v>
      </c>
      <c r="P1503" t="s">
        <v>1182</v>
      </c>
    </row>
    <row r="1504" spans="1:16" x14ac:dyDescent="0.2">
      <c r="A1504">
        <v>741373846</v>
      </c>
      <c r="B1504" t="s">
        <v>1188</v>
      </c>
      <c r="C1504">
        <v>316</v>
      </c>
      <c r="D1504">
        <v>78</v>
      </c>
      <c r="E1504">
        <v>80403</v>
      </c>
      <c r="F1504">
        <v>100</v>
      </c>
      <c r="G1504">
        <v>5103</v>
      </c>
      <c r="H1504" t="s">
        <v>1181</v>
      </c>
      <c r="I1504">
        <v>2011</v>
      </c>
      <c r="J1504">
        <v>2</v>
      </c>
      <c r="K1504">
        <v>97</v>
      </c>
      <c r="L1504">
        <v>19</v>
      </c>
      <c r="M1504" t="s">
        <v>18</v>
      </c>
      <c r="N1504" t="s">
        <v>19</v>
      </c>
      <c r="O1504" t="s">
        <v>20</v>
      </c>
      <c r="P1504" t="s">
        <v>1182</v>
      </c>
    </row>
    <row r="1505" spans="1:16" x14ac:dyDescent="0.2">
      <c r="A1505">
        <v>741373817</v>
      </c>
      <c r="B1505" t="s">
        <v>1189</v>
      </c>
      <c r="C1505">
        <v>316</v>
      </c>
      <c r="D1505">
        <v>78</v>
      </c>
      <c r="E1505">
        <v>80403</v>
      </c>
      <c r="F1505">
        <v>100</v>
      </c>
      <c r="G1505">
        <v>5103</v>
      </c>
      <c r="H1505" t="s">
        <v>1181</v>
      </c>
      <c r="I1505">
        <v>2007</v>
      </c>
      <c r="J1505">
        <v>1</v>
      </c>
      <c r="K1505">
        <v>97</v>
      </c>
      <c r="L1505">
        <v>19</v>
      </c>
      <c r="M1505" t="s">
        <v>18</v>
      </c>
      <c r="N1505" t="s">
        <v>19</v>
      </c>
      <c r="O1505" t="s">
        <v>20</v>
      </c>
      <c r="P1505" t="s">
        <v>1182</v>
      </c>
    </row>
    <row r="1506" spans="1:16" x14ac:dyDescent="0.2">
      <c r="A1506">
        <v>741373827</v>
      </c>
      <c r="B1506" t="s">
        <v>269</v>
      </c>
      <c r="C1506">
        <v>316</v>
      </c>
      <c r="D1506">
        <v>78</v>
      </c>
      <c r="E1506">
        <v>80403</v>
      </c>
      <c r="F1506">
        <v>100</v>
      </c>
      <c r="G1506">
        <v>5103</v>
      </c>
      <c r="H1506" t="s">
        <v>1181</v>
      </c>
      <c r="I1506">
        <v>2008</v>
      </c>
      <c r="J1506">
        <v>4</v>
      </c>
      <c r="K1506">
        <v>97</v>
      </c>
      <c r="L1506">
        <v>19</v>
      </c>
      <c r="M1506" t="s">
        <v>18</v>
      </c>
      <c r="N1506" t="s">
        <v>19</v>
      </c>
      <c r="O1506" t="s">
        <v>20</v>
      </c>
      <c r="P1506" t="s">
        <v>1182</v>
      </c>
    </row>
    <row r="1507" spans="1:16" x14ac:dyDescent="0.2">
      <c r="A1507">
        <v>741373819</v>
      </c>
      <c r="B1507" t="s">
        <v>286</v>
      </c>
      <c r="C1507">
        <v>316</v>
      </c>
      <c r="D1507">
        <v>78</v>
      </c>
      <c r="E1507">
        <v>80403</v>
      </c>
      <c r="F1507">
        <v>100</v>
      </c>
      <c r="G1507">
        <v>5103</v>
      </c>
      <c r="H1507" t="s">
        <v>1181</v>
      </c>
      <c r="I1507">
        <v>2007</v>
      </c>
      <c r="J1507">
        <v>3</v>
      </c>
      <c r="K1507">
        <v>97</v>
      </c>
      <c r="L1507">
        <v>19</v>
      </c>
      <c r="M1507" t="s">
        <v>18</v>
      </c>
      <c r="N1507" t="s">
        <v>19</v>
      </c>
      <c r="O1507" t="s">
        <v>20</v>
      </c>
      <c r="P1507" t="s">
        <v>1182</v>
      </c>
    </row>
    <row r="1508" spans="1:16" x14ac:dyDescent="0.2">
      <c r="A1508">
        <v>741373841</v>
      </c>
      <c r="B1508" t="s">
        <v>1190</v>
      </c>
      <c r="C1508">
        <v>316</v>
      </c>
      <c r="D1508">
        <v>78</v>
      </c>
      <c r="E1508">
        <v>80403</v>
      </c>
      <c r="F1508">
        <v>100</v>
      </c>
      <c r="G1508">
        <v>5103</v>
      </c>
      <c r="H1508" t="s">
        <v>1181</v>
      </c>
      <c r="I1508">
        <v>2010</v>
      </c>
      <c r="J1508">
        <v>4</v>
      </c>
      <c r="K1508">
        <v>97</v>
      </c>
      <c r="L1508">
        <v>19</v>
      </c>
      <c r="M1508" t="s">
        <v>18</v>
      </c>
      <c r="N1508" t="s">
        <v>19</v>
      </c>
      <c r="O1508" t="s">
        <v>20</v>
      </c>
      <c r="P1508" t="s">
        <v>1182</v>
      </c>
    </row>
    <row r="1509" spans="1:16" x14ac:dyDescent="0.2">
      <c r="A1509">
        <v>741373775</v>
      </c>
      <c r="B1509" t="s">
        <v>920</v>
      </c>
      <c r="C1509">
        <v>316</v>
      </c>
      <c r="D1509">
        <v>78</v>
      </c>
      <c r="E1509">
        <v>80403</v>
      </c>
      <c r="F1509">
        <v>100</v>
      </c>
      <c r="G1509">
        <v>5103</v>
      </c>
      <c r="H1509" t="s">
        <v>1181</v>
      </c>
      <c r="I1509">
        <v>2001</v>
      </c>
      <c r="J1509">
        <v>1</v>
      </c>
      <c r="K1509">
        <v>97</v>
      </c>
      <c r="L1509">
        <v>19</v>
      </c>
      <c r="M1509" t="s">
        <v>18</v>
      </c>
      <c r="N1509" t="s">
        <v>19</v>
      </c>
      <c r="O1509" t="s">
        <v>20</v>
      </c>
      <c r="P1509" t="s">
        <v>1182</v>
      </c>
    </row>
    <row r="1510" spans="1:16" x14ac:dyDescent="0.2">
      <c r="A1510">
        <v>741373768</v>
      </c>
      <c r="B1510" t="s">
        <v>1191</v>
      </c>
      <c r="C1510">
        <v>316</v>
      </c>
      <c r="D1510">
        <v>78</v>
      </c>
      <c r="E1510">
        <v>80403</v>
      </c>
      <c r="F1510">
        <v>100</v>
      </c>
      <c r="G1510">
        <v>5103</v>
      </c>
      <c r="H1510" t="s">
        <v>1181</v>
      </c>
      <c r="I1510">
        <v>2000</v>
      </c>
      <c r="J1510">
        <v>1</v>
      </c>
      <c r="K1510">
        <v>97</v>
      </c>
      <c r="L1510">
        <v>19</v>
      </c>
      <c r="M1510" t="s">
        <v>18</v>
      </c>
      <c r="N1510" t="s">
        <v>19</v>
      </c>
      <c r="O1510" t="s">
        <v>20</v>
      </c>
      <c r="P1510" t="s">
        <v>1182</v>
      </c>
    </row>
    <row r="1511" spans="1:16" x14ac:dyDescent="0.2">
      <c r="A1511">
        <v>741373776</v>
      </c>
      <c r="B1511" t="s">
        <v>911</v>
      </c>
      <c r="C1511">
        <v>316</v>
      </c>
      <c r="D1511">
        <v>78</v>
      </c>
      <c r="E1511">
        <v>80403</v>
      </c>
      <c r="F1511">
        <v>100</v>
      </c>
      <c r="G1511">
        <v>5103</v>
      </c>
      <c r="H1511" t="s">
        <v>1181</v>
      </c>
      <c r="I1511">
        <v>2001</v>
      </c>
      <c r="J1511">
        <v>2</v>
      </c>
      <c r="K1511">
        <v>97</v>
      </c>
      <c r="L1511">
        <v>19</v>
      </c>
      <c r="M1511" t="s">
        <v>18</v>
      </c>
      <c r="N1511" t="s">
        <v>19</v>
      </c>
      <c r="O1511" t="s">
        <v>20</v>
      </c>
      <c r="P1511" t="s">
        <v>1182</v>
      </c>
    </row>
    <row r="1512" spans="1:16" x14ac:dyDescent="0.2">
      <c r="A1512">
        <v>741373769</v>
      </c>
      <c r="B1512" t="s">
        <v>1191</v>
      </c>
      <c r="C1512">
        <v>316</v>
      </c>
      <c r="D1512">
        <v>78</v>
      </c>
      <c r="E1512">
        <v>80403</v>
      </c>
      <c r="F1512">
        <v>100</v>
      </c>
      <c r="G1512">
        <v>5103</v>
      </c>
      <c r="H1512" t="s">
        <v>1181</v>
      </c>
      <c r="I1512">
        <v>2000</v>
      </c>
      <c r="J1512">
        <v>2</v>
      </c>
      <c r="K1512">
        <v>97</v>
      </c>
      <c r="L1512">
        <v>19</v>
      </c>
      <c r="M1512" t="s">
        <v>18</v>
      </c>
      <c r="N1512" t="s">
        <v>19</v>
      </c>
      <c r="O1512" t="s">
        <v>20</v>
      </c>
      <c r="P1512" t="s">
        <v>1182</v>
      </c>
    </row>
    <row r="1513" spans="1:16" x14ac:dyDescent="0.2">
      <c r="A1513">
        <v>741373770</v>
      </c>
      <c r="B1513" t="s">
        <v>1191</v>
      </c>
      <c r="C1513">
        <v>316</v>
      </c>
      <c r="D1513">
        <v>78</v>
      </c>
      <c r="E1513">
        <v>80403</v>
      </c>
      <c r="F1513">
        <v>100</v>
      </c>
      <c r="G1513">
        <v>5103</v>
      </c>
      <c r="H1513" t="s">
        <v>1181</v>
      </c>
      <c r="I1513">
        <v>2000</v>
      </c>
      <c r="J1513">
        <v>3</v>
      </c>
      <c r="K1513">
        <v>97</v>
      </c>
      <c r="L1513">
        <v>19</v>
      </c>
      <c r="M1513" t="s">
        <v>18</v>
      </c>
      <c r="N1513" t="s">
        <v>19</v>
      </c>
      <c r="O1513" t="s">
        <v>20</v>
      </c>
      <c r="P1513" t="s">
        <v>1182</v>
      </c>
    </row>
    <row r="1514" spans="1:16" x14ac:dyDescent="0.2">
      <c r="A1514">
        <v>741373778</v>
      </c>
      <c r="B1514" t="s">
        <v>914</v>
      </c>
      <c r="C1514">
        <v>316</v>
      </c>
      <c r="D1514">
        <v>78</v>
      </c>
      <c r="E1514">
        <v>80403</v>
      </c>
      <c r="F1514">
        <v>100</v>
      </c>
      <c r="G1514">
        <v>5103</v>
      </c>
      <c r="H1514" t="s">
        <v>1181</v>
      </c>
      <c r="I1514">
        <v>2001</v>
      </c>
      <c r="J1514">
        <v>4</v>
      </c>
      <c r="K1514">
        <v>97</v>
      </c>
      <c r="L1514">
        <v>19</v>
      </c>
      <c r="M1514" t="s">
        <v>18</v>
      </c>
      <c r="N1514" t="s">
        <v>19</v>
      </c>
      <c r="O1514" t="s">
        <v>20</v>
      </c>
      <c r="P1514" t="s">
        <v>1182</v>
      </c>
    </row>
    <row r="1515" spans="1:16" x14ac:dyDescent="0.2">
      <c r="A1515">
        <v>741373777</v>
      </c>
      <c r="B1515" t="s">
        <v>884</v>
      </c>
      <c r="C1515">
        <v>316</v>
      </c>
      <c r="D1515">
        <v>78</v>
      </c>
      <c r="E1515">
        <v>80403</v>
      </c>
      <c r="F1515">
        <v>100</v>
      </c>
      <c r="G1515">
        <v>5103</v>
      </c>
      <c r="H1515" t="s">
        <v>1181</v>
      </c>
      <c r="I1515">
        <v>2001</v>
      </c>
      <c r="J1515">
        <v>3</v>
      </c>
      <c r="K1515">
        <v>97</v>
      </c>
      <c r="L1515">
        <v>19</v>
      </c>
      <c r="M1515" t="s">
        <v>18</v>
      </c>
      <c r="N1515" t="s">
        <v>19</v>
      </c>
      <c r="O1515" t="s">
        <v>20</v>
      </c>
      <c r="P1515" t="s">
        <v>1182</v>
      </c>
    </row>
    <row r="1516" spans="1:16" x14ac:dyDescent="0.2">
      <c r="A1516">
        <v>741373771</v>
      </c>
      <c r="B1516" t="s">
        <v>909</v>
      </c>
      <c r="C1516">
        <v>316</v>
      </c>
      <c r="D1516">
        <v>78</v>
      </c>
      <c r="E1516">
        <v>80403</v>
      </c>
      <c r="F1516">
        <v>100</v>
      </c>
      <c r="G1516">
        <v>5103</v>
      </c>
      <c r="H1516" t="s">
        <v>1181</v>
      </c>
      <c r="I1516">
        <v>2000</v>
      </c>
      <c r="J1516">
        <v>4</v>
      </c>
      <c r="K1516">
        <v>97</v>
      </c>
      <c r="L1516">
        <v>19</v>
      </c>
      <c r="M1516" t="s">
        <v>18</v>
      </c>
      <c r="N1516" t="s">
        <v>19</v>
      </c>
      <c r="O1516" t="s">
        <v>20</v>
      </c>
      <c r="P1516" t="s">
        <v>1182</v>
      </c>
    </row>
    <row r="1517" spans="1:16" x14ac:dyDescent="0.2">
      <c r="A1517">
        <v>741373792</v>
      </c>
      <c r="B1517" t="s">
        <v>1192</v>
      </c>
      <c r="C1517">
        <v>316</v>
      </c>
      <c r="D1517">
        <v>78</v>
      </c>
      <c r="E1517">
        <v>80403</v>
      </c>
      <c r="F1517">
        <v>100</v>
      </c>
      <c r="G1517">
        <v>5103</v>
      </c>
      <c r="H1517" t="s">
        <v>1181</v>
      </c>
      <c r="I1517">
        <v>2003</v>
      </c>
      <c r="J1517">
        <v>4</v>
      </c>
      <c r="K1517">
        <v>97</v>
      </c>
      <c r="L1517">
        <v>19</v>
      </c>
      <c r="M1517" t="s">
        <v>18</v>
      </c>
      <c r="N1517" t="s">
        <v>19</v>
      </c>
      <c r="O1517" t="s">
        <v>20</v>
      </c>
      <c r="P1517" t="s">
        <v>1182</v>
      </c>
    </row>
    <row r="1518" spans="1:16" x14ac:dyDescent="0.2">
      <c r="A1518">
        <v>741373796</v>
      </c>
      <c r="B1518" t="s">
        <v>1193</v>
      </c>
      <c r="C1518">
        <v>316</v>
      </c>
      <c r="D1518">
        <v>78</v>
      </c>
      <c r="E1518">
        <v>80403</v>
      </c>
      <c r="F1518">
        <v>100</v>
      </c>
      <c r="G1518">
        <v>5103</v>
      </c>
      <c r="H1518" t="s">
        <v>1181</v>
      </c>
      <c r="I1518">
        <v>2004</v>
      </c>
      <c r="J1518">
        <v>1</v>
      </c>
      <c r="K1518">
        <v>97</v>
      </c>
      <c r="L1518">
        <v>19</v>
      </c>
      <c r="M1518" t="s">
        <v>18</v>
      </c>
      <c r="N1518" t="s">
        <v>19</v>
      </c>
      <c r="O1518" t="s">
        <v>20</v>
      </c>
      <c r="P1518" t="s">
        <v>1182</v>
      </c>
    </row>
    <row r="1519" spans="1:16" x14ac:dyDescent="0.2">
      <c r="A1519">
        <v>741373803</v>
      </c>
      <c r="B1519" t="s">
        <v>1194</v>
      </c>
      <c r="C1519">
        <v>316</v>
      </c>
      <c r="D1519">
        <v>78</v>
      </c>
      <c r="E1519">
        <v>80403</v>
      </c>
      <c r="F1519">
        <v>100</v>
      </c>
      <c r="G1519">
        <v>5103</v>
      </c>
      <c r="H1519" t="s">
        <v>1181</v>
      </c>
      <c r="I1519">
        <v>2005</v>
      </c>
      <c r="J1519">
        <v>1</v>
      </c>
      <c r="K1519">
        <v>97</v>
      </c>
      <c r="L1519">
        <v>19</v>
      </c>
      <c r="M1519" t="s">
        <v>18</v>
      </c>
      <c r="N1519" t="s">
        <v>19</v>
      </c>
      <c r="O1519" t="s">
        <v>20</v>
      </c>
      <c r="P1519" t="s">
        <v>1182</v>
      </c>
    </row>
    <row r="1520" spans="1:16" x14ac:dyDescent="0.2">
      <c r="A1520">
        <v>741373805</v>
      </c>
      <c r="B1520" t="s">
        <v>1195</v>
      </c>
      <c r="C1520">
        <v>316</v>
      </c>
      <c r="D1520">
        <v>78</v>
      </c>
      <c r="E1520">
        <v>80403</v>
      </c>
      <c r="F1520">
        <v>100</v>
      </c>
      <c r="G1520">
        <v>5103</v>
      </c>
      <c r="H1520" t="s">
        <v>1181</v>
      </c>
      <c r="I1520">
        <v>2005</v>
      </c>
      <c r="J1520">
        <v>3</v>
      </c>
      <c r="K1520">
        <v>97</v>
      </c>
      <c r="L1520">
        <v>19</v>
      </c>
      <c r="M1520" t="s">
        <v>18</v>
      </c>
      <c r="N1520" t="s">
        <v>19</v>
      </c>
      <c r="O1520" t="s">
        <v>20</v>
      </c>
      <c r="P1520" t="s">
        <v>1182</v>
      </c>
    </row>
    <row r="1521" spans="1:16" x14ac:dyDescent="0.2">
      <c r="A1521">
        <v>741373783</v>
      </c>
      <c r="B1521" t="s">
        <v>1191</v>
      </c>
      <c r="C1521">
        <v>316</v>
      </c>
      <c r="D1521">
        <v>78</v>
      </c>
      <c r="E1521">
        <v>80403</v>
      </c>
      <c r="F1521">
        <v>100</v>
      </c>
      <c r="G1521">
        <v>5103</v>
      </c>
      <c r="H1521" t="s">
        <v>1181</v>
      </c>
      <c r="I1521">
        <v>2002</v>
      </c>
      <c r="J1521">
        <v>2</v>
      </c>
      <c r="K1521">
        <v>97</v>
      </c>
      <c r="L1521">
        <v>19</v>
      </c>
      <c r="M1521" t="s">
        <v>18</v>
      </c>
      <c r="N1521" t="s">
        <v>19</v>
      </c>
      <c r="O1521" t="s">
        <v>20</v>
      </c>
      <c r="P1521" t="s">
        <v>1182</v>
      </c>
    </row>
    <row r="1522" spans="1:16" x14ac:dyDescent="0.2">
      <c r="A1522">
        <v>741373852</v>
      </c>
      <c r="B1522" t="s">
        <v>268</v>
      </c>
      <c r="C1522">
        <v>316</v>
      </c>
      <c r="D1522">
        <v>78</v>
      </c>
      <c r="E1522">
        <v>80403</v>
      </c>
      <c r="F1522">
        <v>100</v>
      </c>
      <c r="G1522">
        <v>5103</v>
      </c>
      <c r="H1522" t="s">
        <v>1181</v>
      </c>
      <c r="I1522">
        <v>2012</v>
      </c>
      <c r="J1522">
        <v>1</v>
      </c>
      <c r="K1522">
        <v>97</v>
      </c>
      <c r="L1522">
        <v>19</v>
      </c>
      <c r="M1522" t="s">
        <v>18</v>
      </c>
      <c r="N1522" t="s">
        <v>19</v>
      </c>
      <c r="O1522" t="s">
        <v>20</v>
      </c>
      <c r="P1522" t="s">
        <v>1182</v>
      </c>
    </row>
    <row r="1523" spans="1:16" x14ac:dyDescent="0.2">
      <c r="A1523">
        <v>741373804</v>
      </c>
      <c r="B1523" t="s">
        <v>1193</v>
      </c>
      <c r="C1523">
        <v>316</v>
      </c>
      <c r="D1523">
        <v>78</v>
      </c>
      <c r="E1523">
        <v>80403</v>
      </c>
      <c r="F1523">
        <v>100</v>
      </c>
      <c r="G1523">
        <v>5103</v>
      </c>
      <c r="H1523" t="s">
        <v>1181</v>
      </c>
      <c r="I1523">
        <v>2005</v>
      </c>
      <c r="J1523">
        <v>2</v>
      </c>
      <c r="K1523">
        <v>97</v>
      </c>
      <c r="L1523">
        <v>19</v>
      </c>
      <c r="M1523" t="s">
        <v>18</v>
      </c>
      <c r="N1523" t="s">
        <v>19</v>
      </c>
      <c r="O1523" t="s">
        <v>20</v>
      </c>
      <c r="P1523" t="s">
        <v>1182</v>
      </c>
    </row>
    <row r="1524" spans="1:16" x14ac:dyDescent="0.2">
      <c r="A1524">
        <v>741373806</v>
      </c>
      <c r="B1524" t="s">
        <v>1196</v>
      </c>
      <c r="C1524">
        <v>316</v>
      </c>
      <c r="D1524">
        <v>78</v>
      </c>
      <c r="E1524">
        <v>80403</v>
      </c>
      <c r="F1524">
        <v>100</v>
      </c>
      <c r="G1524">
        <v>5103</v>
      </c>
      <c r="H1524" t="s">
        <v>1181</v>
      </c>
      <c r="I1524">
        <v>2005</v>
      </c>
      <c r="J1524">
        <v>4</v>
      </c>
      <c r="K1524">
        <v>97</v>
      </c>
      <c r="L1524">
        <v>19</v>
      </c>
      <c r="M1524" t="s">
        <v>18</v>
      </c>
      <c r="N1524" t="s">
        <v>19</v>
      </c>
      <c r="O1524" t="s">
        <v>20</v>
      </c>
      <c r="P1524" t="s">
        <v>1182</v>
      </c>
    </row>
    <row r="1525" spans="1:16" x14ac:dyDescent="0.2">
      <c r="A1525">
        <v>741373811</v>
      </c>
      <c r="B1525" t="s">
        <v>1197</v>
      </c>
      <c r="C1525">
        <v>316</v>
      </c>
      <c r="D1525">
        <v>78</v>
      </c>
      <c r="E1525">
        <v>80403</v>
      </c>
      <c r="F1525">
        <v>100</v>
      </c>
      <c r="G1525">
        <v>5103</v>
      </c>
      <c r="H1525" t="s">
        <v>1181</v>
      </c>
      <c r="I1525">
        <v>2006</v>
      </c>
      <c r="J1525">
        <v>2</v>
      </c>
      <c r="K1525">
        <v>97</v>
      </c>
      <c r="L1525">
        <v>19</v>
      </c>
      <c r="M1525" t="s">
        <v>18</v>
      </c>
      <c r="N1525" t="s">
        <v>19</v>
      </c>
      <c r="O1525" t="s">
        <v>20</v>
      </c>
      <c r="P1525" t="s">
        <v>1182</v>
      </c>
    </row>
    <row r="1526" spans="1:16" x14ac:dyDescent="0.2">
      <c r="A1526">
        <v>741373789</v>
      </c>
      <c r="B1526" t="s">
        <v>910</v>
      </c>
      <c r="C1526">
        <v>316</v>
      </c>
      <c r="D1526">
        <v>78</v>
      </c>
      <c r="E1526">
        <v>80403</v>
      </c>
      <c r="F1526">
        <v>100</v>
      </c>
      <c r="G1526">
        <v>5103</v>
      </c>
      <c r="H1526" t="s">
        <v>1181</v>
      </c>
      <c r="I1526">
        <v>2003</v>
      </c>
      <c r="J1526">
        <v>1</v>
      </c>
      <c r="K1526">
        <v>97</v>
      </c>
      <c r="L1526">
        <v>19</v>
      </c>
      <c r="M1526" t="s">
        <v>18</v>
      </c>
      <c r="N1526" t="s">
        <v>19</v>
      </c>
      <c r="O1526" t="s">
        <v>20</v>
      </c>
      <c r="P1526" t="s">
        <v>1182</v>
      </c>
    </row>
    <row r="1527" spans="1:16" x14ac:dyDescent="0.2">
      <c r="A1527">
        <v>741373790</v>
      </c>
      <c r="B1527" t="s">
        <v>1192</v>
      </c>
      <c r="C1527">
        <v>316</v>
      </c>
      <c r="D1527">
        <v>78</v>
      </c>
      <c r="E1527">
        <v>80403</v>
      </c>
      <c r="F1527">
        <v>100</v>
      </c>
      <c r="G1527">
        <v>5103</v>
      </c>
      <c r="H1527" t="s">
        <v>1181</v>
      </c>
      <c r="I1527">
        <v>2003</v>
      </c>
      <c r="J1527">
        <v>2</v>
      </c>
      <c r="K1527">
        <v>97</v>
      </c>
      <c r="L1527">
        <v>19</v>
      </c>
      <c r="M1527" t="s">
        <v>18</v>
      </c>
      <c r="N1527" t="s">
        <v>19</v>
      </c>
      <c r="O1527" t="s">
        <v>20</v>
      </c>
      <c r="P1527" t="s">
        <v>1182</v>
      </c>
    </row>
    <row r="1528" spans="1:16" x14ac:dyDescent="0.2">
      <c r="A1528">
        <v>741373798</v>
      </c>
      <c r="B1528" t="s">
        <v>1198</v>
      </c>
      <c r="C1528">
        <v>316</v>
      </c>
      <c r="D1528">
        <v>78</v>
      </c>
      <c r="E1528">
        <v>80403</v>
      </c>
      <c r="F1528">
        <v>100</v>
      </c>
      <c r="G1528">
        <v>5103</v>
      </c>
      <c r="H1528" t="s">
        <v>1181</v>
      </c>
      <c r="I1528">
        <v>2004</v>
      </c>
      <c r="J1528">
        <v>3</v>
      </c>
      <c r="K1528">
        <v>97</v>
      </c>
      <c r="L1528">
        <v>19</v>
      </c>
      <c r="M1528" t="s">
        <v>18</v>
      </c>
      <c r="N1528" t="s">
        <v>19</v>
      </c>
      <c r="O1528" t="s">
        <v>20</v>
      </c>
      <c r="P1528" t="s">
        <v>1182</v>
      </c>
    </row>
    <row r="1529" spans="1:16" x14ac:dyDescent="0.2">
      <c r="A1529">
        <v>741373812</v>
      </c>
      <c r="B1529" t="s">
        <v>1199</v>
      </c>
      <c r="C1529">
        <v>316</v>
      </c>
      <c r="D1529">
        <v>78</v>
      </c>
      <c r="E1529">
        <v>80403</v>
      </c>
      <c r="F1529">
        <v>100</v>
      </c>
      <c r="G1529">
        <v>5103</v>
      </c>
      <c r="H1529" t="s">
        <v>1181</v>
      </c>
      <c r="I1529">
        <v>2006</v>
      </c>
      <c r="J1529">
        <v>3</v>
      </c>
      <c r="K1529">
        <v>97</v>
      </c>
      <c r="L1529">
        <v>19</v>
      </c>
      <c r="M1529" t="s">
        <v>18</v>
      </c>
      <c r="N1529" t="s">
        <v>19</v>
      </c>
      <c r="O1529" t="s">
        <v>20</v>
      </c>
      <c r="P1529" t="s">
        <v>1182</v>
      </c>
    </row>
    <row r="1530" spans="1:16" x14ac:dyDescent="0.2">
      <c r="A1530">
        <v>741373785</v>
      </c>
      <c r="B1530" t="s">
        <v>1191</v>
      </c>
      <c r="C1530">
        <v>316</v>
      </c>
      <c r="D1530">
        <v>78</v>
      </c>
      <c r="E1530">
        <v>80403</v>
      </c>
      <c r="F1530">
        <v>100</v>
      </c>
      <c r="G1530">
        <v>5103</v>
      </c>
      <c r="H1530" t="s">
        <v>1181</v>
      </c>
      <c r="I1530">
        <v>2002</v>
      </c>
      <c r="J1530">
        <v>4</v>
      </c>
      <c r="K1530">
        <v>97</v>
      </c>
      <c r="L1530">
        <v>19</v>
      </c>
      <c r="M1530" t="s">
        <v>18</v>
      </c>
      <c r="N1530" t="s">
        <v>19</v>
      </c>
      <c r="O1530" t="s">
        <v>20</v>
      </c>
      <c r="P1530" t="s">
        <v>1182</v>
      </c>
    </row>
    <row r="1531" spans="1:16" x14ac:dyDescent="0.2">
      <c r="A1531">
        <v>741373853</v>
      </c>
      <c r="B1531" t="s">
        <v>300</v>
      </c>
      <c r="C1531">
        <v>316</v>
      </c>
      <c r="D1531">
        <v>78</v>
      </c>
      <c r="E1531">
        <v>80403</v>
      </c>
      <c r="F1531">
        <v>100</v>
      </c>
      <c r="G1531">
        <v>5103</v>
      </c>
      <c r="H1531" t="s">
        <v>1181</v>
      </c>
      <c r="I1531">
        <v>2012</v>
      </c>
      <c r="J1531">
        <v>2</v>
      </c>
      <c r="K1531">
        <v>97</v>
      </c>
      <c r="L1531">
        <v>19</v>
      </c>
      <c r="M1531" t="s">
        <v>18</v>
      </c>
      <c r="N1531" t="s">
        <v>19</v>
      </c>
      <c r="O1531" t="s">
        <v>20</v>
      </c>
      <c r="P1531" t="s">
        <v>1182</v>
      </c>
    </row>
    <row r="1532" spans="1:16" x14ac:dyDescent="0.2">
      <c r="A1532">
        <v>741373797</v>
      </c>
      <c r="B1532" t="s">
        <v>1193</v>
      </c>
      <c r="C1532">
        <v>316</v>
      </c>
      <c r="D1532">
        <v>78</v>
      </c>
      <c r="E1532">
        <v>80403</v>
      </c>
      <c r="F1532">
        <v>100</v>
      </c>
      <c r="G1532">
        <v>5103</v>
      </c>
      <c r="H1532" t="s">
        <v>1181</v>
      </c>
      <c r="I1532">
        <v>2004</v>
      </c>
      <c r="J1532">
        <v>2</v>
      </c>
      <c r="K1532">
        <v>97</v>
      </c>
      <c r="L1532">
        <v>19</v>
      </c>
      <c r="M1532" t="s">
        <v>18</v>
      </c>
      <c r="N1532" t="s">
        <v>19</v>
      </c>
      <c r="O1532" t="s">
        <v>20</v>
      </c>
      <c r="P1532" t="s">
        <v>1182</v>
      </c>
    </row>
    <row r="1533" spans="1:16" x14ac:dyDescent="0.2">
      <c r="A1533">
        <v>741373813</v>
      </c>
      <c r="B1533" t="s">
        <v>1200</v>
      </c>
      <c r="C1533">
        <v>316</v>
      </c>
      <c r="D1533">
        <v>78</v>
      </c>
      <c r="E1533">
        <v>80403</v>
      </c>
      <c r="F1533">
        <v>100</v>
      </c>
      <c r="G1533">
        <v>5103</v>
      </c>
      <c r="H1533" t="s">
        <v>1181</v>
      </c>
      <c r="I1533">
        <v>2006</v>
      </c>
      <c r="J1533">
        <v>4</v>
      </c>
      <c r="K1533">
        <v>97</v>
      </c>
      <c r="L1533">
        <v>19</v>
      </c>
      <c r="M1533" t="s">
        <v>18</v>
      </c>
      <c r="N1533" t="s">
        <v>19</v>
      </c>
      <c r="O1533" t="s">
        <v>20</v>
      </c>
      <c r="P1533" t="s">
        <v>1182</v>
      </c>
    </row>
    <row r="1534" spans="1:16" x14ac:dyDescent="0.2">
      <c r="A1534">
        <v>741373791</v>
      </c>
      <c r="B1534" t="s">
        <v>1201</v>
      </c>
      <c r="C1534">
        <v>316</v>
      </c>
      <c r="D1534">
        <v>78</v>
      </c>
      <c r="E1534">
        <v>80403</v>
      </c>
      <c r="F1534">
        <v>100</v>
      </c>
      <c r="G1534">
        <v>5103</v>
      </c>
      <c r="H1534" t="s">
        <v>1181</v>
      </c>
      <c r="I1534">
        <v>2003</v>
      </c>
      <c r="J1534">
        <v>3</v>
      </c>
      <c r="K1534">
        <v>97</v>
      </c>
      <c r="L1534">
        <v>19</v>
      </c>
      <c r="M1534" t="s">
        <v>18</v>
      </c>
      <c r="N1534" t="s">
        <v>19</v>
      </c>
      <c r="O1534" t="s">
        <v>20</v>
      </c>
      <c r="P1534" t="s">
        <v>1182</v>
      </c>
    </row>
    <row r="1535" spans="1:16" x14ac:dyDescent="0.2">
      <c r="A1535">
        <v>741373782</v>
      </c>
      <c r="B1535" t="s">
        <v>882</v>
      </c>
      <c r="C1535">
        <v>316</v>
      </c>
      <c r="D1535">
        <v>78</v>
      </c>
      <c r="E1535">
        <v>80403</v>
      </c>
      <c r="F1535">
        <v>100</v>
      </c>
      <c r="G1535">
        <v>5103</v>
      </c>
      <c r="H1535" t="s">
        <v>1181</v>
      </c>
      <c r="I1535">
        <v>2002</v>
      </c>
      <c r="J1535">
        <v>1</v>
      </c>
      <c r="K1535">
        <v>97</v>
      </c>
      <c r="L1535">
        <v>19</v>
      </c>
      <c r="M1535" t="s">
        <v>18</v>
      </c>
      <c r="N1535" t="s">
        <v>19</v>
      </c>
      <c r="O1535" t="s">
        <v>20</v>
      </c>
      <c r="P1535" t="s">
        <v>1182</v>
      </c>
    </row>
    <row r="1536" spans="1:16" x14ac:dyDescent="0.2">
      <c r="A1536">
        <v>741373810</v>
      </c>
      <c r="B1536" t="s">
        <v>1202</v>
      </c>
      <c r="C1536">
        <v>316</v>
      </c>
      <c r="D1536">
        <v>78</v>
      </c>
      <c r="E1536">
        <v>80403</v>
      </c>
      <c r="F1536">
        <v>100</v>
      </c>
      <c r="G1536">
        <v>5103</v>
      </c>
      <c r="H1536" t="s">
        <v>1181</v>
      </c>
      <c r="I1536">
        <v>2006</v>
      </c>
      <c r="J1536">
        <v>1</v>
      </c>
      <c r="K1536">
        <v>97</v>
      </c>
      <c r="L1536">
        <v>19</v>
      </c>
      <c r="M1536" t="s">
        <v>18</v>
      </c>
      <c r="N1536" t="s">
        <v>19</v>
      </c>
      <c r="O1536" t="s">
        <v>20</v>
      </c>
      <c r="P1536" t="s">
        <v>1182</v>
      </c>
    </row>
    <row r="1537" spans="1:16" x14ac:dyDescent="0.2">
      <c r="A1537">
        <v>741373784</v>
      </c>
      <c r="B1537" t="s">
        <v>1191</v>
      </c>
      <c r="C1537">
        <v>316</v>
      </c>
      <c r="D1537">
        <v>78</v>
      </c>
      <c r="E1537">
        <v>80403</v>
      </c>
      <c r="F1537">
        <v>100</v>
      </c>
      <c r="G1537">
        <v>5103</v>
      </c>
      <c r="H1537" t="s">
        <v>1181</v>
      </c>
      <c r="I1537">
        <v>2002</v>
      </c>
      <c r="J1537">
        <v>3</v>
      </c>
      <c r="K1537">
        <v>97</v>
      </c>
      <c r="L1537">
        <v>19</v>
      </c>
      <c r="M1537" t="s">
        <v>18</v>
      </c>
      <c r="N1537" t="s">
        <v>19</v>
      </c>
      <c r="O1537" t="s">
        <v>20</v>
      </c>
      <c r="P1537" t="s">
        <v>1182</v>
      </c>
    </row>
    <row r="1538" spans="1:16" x14ac:dyDescent="0.2">
      <c r="A1538">
        <v>741373799</v>
      </c>
      <c r="B1538" t="s">
        <v>891</v>
      </c>
      <c r="C1538">
        <v>316</v>
      </c>
      <c r="D1538">
        <v>78</v>
      </c>
      <c r="E1538">
        <v>80403</v>
      </c>
      <c r="F1538">
        <v>100</v>
      </c>
      <c r="G1538">
        <v>5103</v>
      </c>
      <c r="H1538" t="s">
        <v>1181</v>
      </c>
      <c r="I1538">
        <v>2004</v>
      </c>
      <c r="J1538">
        <v>4</v>
      </c>
      <c r="K1538">
        <v>97</v>
      </c>
      <c r="L1538">
        <v>19</v>
      </c>
      <c r="M1538" t="s">
        <v>18</v>
      </c>
      <c r="N1538" t="s">
        <v>19</v>
      </c>
      <c r="O1538" t="s">
        <v>20</v>
      </c>
      <c r="P1538" t="s">
        <v>1182</v>
      </c>
    </row>
    <row r="1539" spans="1:16" x14ac:dyDescent="0.2">
      <c r="A1539">
        <v>741373854</v>
      </c>
      <c r="B1539" t="s">
        <v>1203</v>
      </c>
      <c r="C1539">
        <v>316</v>
      </c>
      <c r="D1539">
        <v>78</v>
      </c>
      <c r="E1539">
        <v>80403</v>
      </c>
      <c r="F1539">
        <v>100</v>
      </c>
      <c r="G1539">
        <v>5103</v>
      </c>
      <c r="H1539" t="s">
        <v>1181</v>
      </c>
      <c r="I1539">
        <v>2012</v>
      </c>
      <c r="J1539">
        <v>3</v>
      </c>
      <c r="K1539">
        <v>97</v>
      </c>
      <c r="L1539">
        <v>19</v>
      </c>
      <c r="M1539" t="s">
        <v>18</v>
      </c>
      <c r="N1539" t="s">
        <v>19</v>
      </c>
      <c r="O1539" t="s">
        <v>20</v>
      </c>
      <c r="P1539" t="s">
        <v>1182</v>
      </c>
    </row>
    <row r="1540" spans="1:16" x14ac:dyDescent="0.2">
      <c r="A1540">
        <v>741373859</v>
      </c>
      <c r="B1540" t="s">
        <v>902</v>
      </c>
      <c r="C1540">
        <v>316</v>
      </c>
      <c r="D1540">
        <v>78</v>
      </c>
      <c r="E1540">
        <v>80403</v>
      </c>
      <c r="F1540">
        <v>100</v>
      </c>
      <c r="G1540">
        <v>5103</v>
      </c>
      <c r="H1540" t="s">
        <v>1181</v>
      </c>
      <c r="I1540">
        <v>2013</v>
      </c>
      <c r="J1540">
        <v>1</v>
      </c>
      <c r="K1540">
        <v>97</v>
      </c>
      <c r="L1540">
        <v>19</v>
      </c>
      <c r="M1540" t="s">
        <v>18</v>
      </c>
      <c r="N1540" t="s">
        <v>19</v>
      </c>
      <c r="O1540" t="s">
        <v>20</v>
      </c>
      <c r="P1540" t="s">
        <v>1182</v>
      </c>
    </row>
    <row r="1541" spans="1:16" x14ac:dyDescent="0.2">
      <c r="A1541">
        <v>741373855</v>
      </c>
      <c r="B1541" t="s">
        <v>271</v>
      </c>
      <c r="C1541">
        <v>316</v>
      </c>
      <c r="D1541">
        <v>78</v>
      </c>
      <c r="E1541">
        <v>80403</v>
      </c>
      <c r="F1541">
        <v>100</v>
      </c>
      <c r="G1541">
        <v>5103</v>
      </c>
      <c r="H1541" t="s">
        <v>1181</v>
      </c>
      <c r="I1541">
        <v>2012</v>
      </c>
      <c r="J1541">
        <v>4</v>
      </c>
      <c r="K1541">
        <v>97</v>
      </c>
      <c r="L1541">
        <v>19</v>
      </c>
      <c r="M1541" t="s">
        <v>18</v>
      </c>
      <c r="N1541" t="s">
        <v>19</v>
      </c>
      <c r="O1541" t="s">
        <v>20</v>
      </c>
      <c r="P1541" t="s">
        <v>1182</v>
      </c>
    </row>
    <row r="1542" spans="1:16" x14ac:dyDescent="0.2">
      <c r="A1542">
        <v>741373860</v>
      </c>
      <c r="B1542" t="s">
        <v>1204</v>
      </c>
      <c r="C1542">
        <v>316</v>
      </c>
      <c r="D1542">
        <v>78</v>
      </c>
      <c r="E1542">
        <v>80403</v>
      </c>
      <c r="F1542">
        <v>100</v>
      </c>
      <c r="G1542">
        <v>5103</v>
      </c>
      <c r="H1542" t="s">
        <v>1181</v>
      </c>
      <c r="I1542">
        <v>2013</v>
      </c>
      <c r="J1542">
        <v>2</v>
      </c>
      <c r="K1542">
        <v>97</v>
      </c>
      <c r="L1542">
        <v>19</v>
      </c>
      <c r="M1542" t="s">
        <v>18</v>
      </c>
      <c r="N1542" t="s">
        <v>19</v>
      </c>
      <c r="O1542" t="s">
        <v>20</v>
      </c>
      <c r="P1542" t="s">
        <v>1182</v>
      </c>
    </row>
    <row r="1543" spans="1:16" x14ac:dyDescent="0.2">
      <c r="A1543">
        <v>741373861</v>
      </c>
      <c r="B1543" t="s">
        <v>317</v>
      </c>
      <c r="C1543">
        <v>316</v>
      </c>
      <c r="D1543">
        <v>78</v>
      </c>
      <c r="E1543">
        <v>80403</v>
      </c>
      <c r="F1543">
        <v>100</v>
      </c>
      <c r="G1543">
        <v>5103</v>
      </c>
      <c r="H1543" t="s">
        <v>1181</v>
      </c>
      <c r="I1543">
        <v>2013</v>
      </c>
      <c r="J1543">
        <v>3</v>
      </c>
      <c r="K1543">
        <v>97</v>
      </c>
      <c r="L1543">
        <v>19</v>
      </c>
      <c r="M1543" t="s">
        <v>18</v>
      </c>
      <c r="N1543" t="s">
        <v>19</v>
      </c>
      <c r="O1543" t="s">
        <v>20</v>
      </c>
      <c r="P1543" t="s">
        <v>1182</v>
      </c>
    </row>
    <row r="1544" spans="1:16" x14ac:dyDescent="0.2">
      <c r="A1544">
        <v>741373862</v>
      </c>
      <c r="B1544" t="s">
        <v>900</v>
      </c>
      <c r="C1544">
        <v>316</v>
      </c>
      <c r="D1544">
        <v>78</v>
      </c>
      <c r="E1544">
        <v>80403</v>
      </c>
      <c r="F1544">
        <v>100</v>
      </c>
      <c r="G1544">
        <v>5103</v>
      </c>
      <c r="H1544" t="s">
        <v>1181</v>
      </c>
      <c r="I1544">
        <v>2013</v>
      </c>
      <c r="J1544">
        <v>4</v>
      </c>
      <c r="K1544">
        <v>97</v>
      </c>
      <c r="L1544">
        <v>19</v>
      </c>
      <c r="M1544" t="s">
        <v>18</v>
      </c>
      <c r="N1544" t="s">
        <v>19</v>
      </c>
      <c r="O1544" t="s">
        <v>20</v>
      </c>
      <c r="P1544" t="s">
        <v>1182</v>
      </c>
    </row>
    <row r="1545" spans="1:16" x14ac:dyDescent="0.2">
      <c r="A1545">
        <v>763234760</v>
      </c>
      <c r="B1545" t="s">
        <v>1205</v>
      </c>
      <c r="C1545">
        <v>316</v>
      </c>
      <c r="D1545">
        <v>78</v>
      </c>
      <c r="E1545">
        <v>80403</v>
      </c>
      <c r="F1545">
        <v>100</v>
      </c>
      <c r="G1545">
        <v>5103</v>
      </c>
      <c r="H1545" t="s">
        <v>1181</v>
      </c>
      <c r="I1545">
        <v>2015</v>
      </c>
      <c r="J1545">
        <v>3</v>
      </c>
      <c r="K1545">
        <v>97</v>
      </c>
      <c r="L1545">
        <v>19</v>
      </c>
      <c r="M1545" t="s">
        <v>18</v>
      </c>
      <c r="N1545" t="s">
        <v>19</v>
      </c>
      <c r="O1545" t="s">
        <v>20</v>
      </c>
      <c r="P1545" t="s">
        <v>1182</v>
      </c>
    </row>
    <row r="1546" spans="1:16" x14ac:dyDescent="0.2">
      <c r="A1546">
        <v>746642010</v>
      </c>
      <c r="B1546" t="s">
        <v>888</v>
      </c>
      <c r="C1546">
        <v>316</v>
      </c>
      <c r="D1546">
        <v>78</v>
      </c>
      <c r="E1546">
        <v>80403</v>
      </c>
      <c r="F1546">
        <v>100</v>
      </c>
      <c r="G1546">
        <v>5103</v>
      </c>
      <c r="H1546" t="s">
        <v>1181</v>
      </c>
      <c r="I1546">
        <v>2014</v>
      </c>
      <c r="J1546">
        <v>1</v>
      </c>
      <c r="K1546">
        <v>97</v>
      </c>
      <c r="L1546">
        <v>19</v>
      </c>
      <c r="M1546" t="s">
        <v>18</v>
      </c>
      <c r="N1546" t="s">
        <v>19</v>
      </c>
      <c r="O1546" t="s">
        <v>20</v>
      </c>
      <c r="P1546" t="s">
        <v>1182</v>
      </c>
    </row>
    <row r="1547" spans="1:16" x14ac:dyDescent="0.2">
      <c r="A1547">
        <v>763234758</v>
      </c>
      <c r="B1547" t="s">
        <v>888</v>
      </c>
      <c r="C1547">
        <v>316</v>
      </c>
      <c r="D1547">
        <v>78</v>
      </c>
      <c r="E1547">
        <v>80403</v>
      </c>
      <c r="F1547">
        <v>100</v>
      </c>
      <c r="G1547">
        <v>5103</v>
      </c>
      <c r="H1547" t="s">
        <v>1181</v>
      </c>
      <c r="I1547">
        <v>2015</v>
      </c>
      <c r="J1547">
        <v>1</v>
      </c>
      <c r="K1547">
        <v>97</v>
      </c>
      <c r="L1547">
        <v>19</v>
      </c>
      <c r="M1547" t="s">
        <v>18</v>
      </c>
      <c r="N1547" t="s">
        <v>19</v>
      </c>
      <c r="O1547" t="s">
        <v>20</v>
      </c>
      <c r="P1547" t="s">
        <v>1182</v>
      </c>
    </row>
    <row r="1548" spans="1:16" x14ac:dyDescent="0.2">
      <c r="A1548">
        <v>746642011</v>
      </c>
      <c r="B1548" t="s">
        <v>1206</v>
      </c>
      <c r="C1548">
        <v>316</v>
      </c>
      <c r="D1548">
        <v>78</v>
      </c>
      <c r="E1548">
        <v>80403</v>
      </c>
      <c r="F1548">
        <v>100</v>
      </c>
      <c r="G1548">
        <v>5103</v>
      </c>
      <c r="H1548" t="s">
        <v>1181</v>
      </c>
      <c r="I1548">
        <v>2014</v>
      </c>
      <c r="J1548">
        <v>2</v>
      </c>
      <c r="K1548">
        <v>97</v>
      </c>
      <c r="L1548">
        <v>19</v>
      </c>
      <c r="M1548" t="s">
        <v>18</v>
      </c>
      <c r="N1548" t="s">
        <v>19</v>
      </c>
      <c r="O1548" t="s">
        <v>20</v>
      </c>
      <c r="P1548" t="s">
        <v>1182</v>
      </c>
    </row>
    <row r="1549" spans="1:16" x14ac:dyDescent="0.2">
      <c r="A1549">
        <v>746642012</v>
      </c>
      <c r="B1549" t="s">
        <v>278</v>
      </c>
      <c r="C1549">
        <v>316</v>
      </c>
      <c r="D1549">
        <v>78</v>
      </c>
      <c r="E1549">
        <v>80403</v>
      </c>
      <c r="F1549">
        <v>100</v>
      </c>
      <c r="G1549">
        <v>5103</v>
      </c>
      <c r="H1549" t="s">
        <v>1181</v>
      </c>
      <c r="I1549">
        <v>2014</v>
      </c>
      <c r="J1549">
        <v>3</v>
      </c>
      <c r="K1549">
        <v>97</v>
      </c>
      <c r="L1549">
        <v>19</v>
      </c>
      <c r="M1549" t="s">
        <v>18</v>
      </c>
      <c r="N1549" t="s">
        <v>19</v>
      </c>
      <c r="O1549" t="s">
        <v>20</v>
      </c>
      <c r="P1549" t="s">
        <v>1182</v>
      </c>
    </row>
    <row r="1550" spans="1:16" x14ac:dyDescent="0.2">
      <c r="A1550">
        <v>763234761</v>
      </c>
      <c r="B1550" t="s">
        <v>314</v>
      </c>
      <c r="C1550">
        <v>316</v>
      </c>
      <c r="D1550">
        <v>78</v>
      </c>
      <c r="E1550">
        <v>80403</v>
      </c>
      <c r="F1550">
        <v>100</v>
      </c>
      <c r="G1550">
        <v>5103</v>
      </c>
      <c r="H1550" t="s">
        <v>1181</v>
      </c>
      <c r="I1550">
        <v>2015</v>
      </c>
      <c r="J1550">
        <v>4</v>
      </c>
      <c r="K1550">
        <v>97</v>
      </c>
      <c r="L1550">
        <v>19</v>
      </c>
      <c r="M1550" t="s">
        <v>18</v>
      </c>
      <c r="N1550" t="s">
        <v>19</v>
      </c>
      <c r="O1550" t="s">
        <v>20</v>
      </c>
      <c r="P1550" t="s">
        <v>1182</v>
      </c>
    </row>
    <row r="1551" spans="1:16" x14ac:dyDescent="0.2">
      <c r="A1551">
        <v>763234759</v>
      </c>
      <c r="B1551" t="s">
        <v>314</v>
      </c>
      <c r="C1551">
        <v>316</v>
      </c>
      <c r="D1551">
        <v>78</v>
      </c>
      <c r="E1551">
        <v>80403</v>
      </c>
      <c r="F1551">
        <v>100</v>
      </c>
      <c r="G1551">
        <v>5103</v>
      </c>
      <c r="H1551" t="s">
        <v>1181</v>
      </c>
      <c r="I1551">
        <v>2015</v>
      </c>
      <c r="J1551">
        <v>2</v>
      </c>
      <c r="K1551">
        <v>97</v>
      </c>
      <c r="L1551">
        <v>19</v>
      </c>
      <c r="M1551" t="s">
        <v>18</v>
      </c>
      <c r="N1551" t="s">
        <v>19</v>
      </c>
      <c r="O1551" t="s">
        <v>20</v>
      </c>
      <c r="P1551" t="s">
        <v>1182</v>
      </c>
    </row>
    <row r="1552" spans="1:16" x14ac:dyDescent="0.2">
      <c r="A1552">
        <v>746642013</v>
      </c>
      <c r="B1552" t="s">
        <v>1207</v>
      </c>
      <c r="C1552">
        <v>316</v>
      </c>
      <c r="D1552">
        <v>78</v>
      </c>
      <c r="E1552">
        <v>80403</v>
      </c>
      <c r="F1552">
        <v>100</v>
      </c>
      <c r="G1552">
        <v>5103</v>
      </c>
      <c r="H1552" t="s">
        <v>1181</v>
      </c>
      <c r="I1552">
        <v>2014</v>
      </c>
      <c r="J1552">
        <v>4</v>
      </c>
      <c r="K1552">
        <v>97</v>
      </c>
      <c r="L1552">
        <v>19</v>
      </c>
      <c r="M1552" t="s">
        <v>18</v>
      </c>
      <c r="N1552" t="s">
        <v>19</v>
      </c>
      <c r="O1552" t="s">
        <v>20</v>
      </c>
      <c r="P1552" t="s">
        <v>1182</v>
      </c>
    </row>
    <row r="1553" spans="1:16" x14ac:dyDescent="0.2">
      <c r="A1553">
        <v>886205653</v>
      </c>
      <c r="B1553" t="s">
        <v>1162</v>
      </c>
      <c r="C1553">
        <v>316</v>
      </c>
      <c r="D1553">
        <v>78</v>
      </c>
      <c r="E1553">
        <v>80403</v>
      </c>
      <c r="F1553">
        <v>100</v>
      </c>
      <c r="G1553">
        <v>5103</v>
      </c>
      <c r="H1553" t="s">
        <v>1181</v>
      </c>
      <c r="I1553">
        <v>2018</v>
      </c>
      <c r="J1553">
        <v>4</v>
      </c>
      <c r="K1553">
        <v>97</v>
      </c>
      <c r="L1553">
        <v>19</v>
      </c>
      <c r="M1553" t="s">
        <v>18</v>
      </c>
      <c r="N1553" t="s">
        <v>19</v>
      </c>
      <c r="O1553" t="s">
        <v>20</v>
      </c>
      <c r="P1553" t="s">
        <v>1182</v>
      </c>
    </row>
    <row r="1554" spans="1:16" x14ac:dyDescent="0.2">
      <c r="A1554">
        <v>982411938</v>
      </c>
      <c r="B1554" t="s">
        <v>1175</v>
      </c>
      <c r="C1554">
        <v>316</v>
      </c>
      <c r="D1554">
        <v>78</v>
      </c>
      <c r="E1554">
        <v>80403</v>
      </c>
      <c r="F1554">
        <v>100</v>
      </c>
      <c r="G1554">
        <v>5103</v>
      </c>
      <c r="H1554" t="s">
        <v>1181</v>
      </c>
      <c r="I1554">
        <v>2019</v>
      </c>
      <c r="J1554">
        <v>2</v>
      </c>
      <c r="K1554">
        <v>97</v>
      </c>
      <c r="L1554">
        <v>19</v>
      </c>
      <c r="M1554" t="s">
        <v>18</v>
      </c>
      <c r="N1554" t="s">
        <v>19</v>
      </c>
      <c r="O1554" t="s">
        <v>20</v>
      </c>
      <c r="P1554" t="s">
        <v>1182</v>
      </c>
    </row>
    <row r="1555" spans="1:16" x14ac:dyDescent="0.2">
      <c r="A1555">
        <v>1107049015</v>
      </c>
      <c r="B1555" t="s">
        <v>1172</v>
      </c>
      <c r="C1555">
        <v>316</v>
      </c>
      <c r="D1555">
        <v>78</v>
      </c>
      <c r="E1555">
        <v>80403</v>
      </c>
      <c r="F1555">
        <v>100</v>
      </c>
      <c r="G1555">
        <v>5103</v>
      </c>
      <c r="H1555" t="s">
        <v>1181</v>
      </c>
      <c r="I1555">
        <v>2020</v>
      </c>
      <c r="J1555">
        <v>4</v>
      </c>
      <c r="K1555">
        <v>97</v>
      </c>
      <c r="L1555">
        <v>19</v>
      </c>
      <c r="M1555" t="s">
        <v>18</v>
      </c>
      <c r="N1555" t="s">
        <v>19</v>
      </c>
      <c r="O1555" t="s">
        <v>20</v>
      </c>
      <c r="P1555" t="s">
        <v>1182</v>
      </c>
    </row>
    <row r="1556" spans="1:16" x14ac:dyDescent="0.2">
      <c r="A1556">
        <v>840138297</v>
      </c>
      <c r="B1556" t="s">
        <v>313</v>
      </c>
      <c r="C1556">
        <v>316</v>
      </c>
      <c r="D1556">
        <v>78</v>
      </c>
      <c r="E1556">
        <v>80403</v>
      </c>
      <c r="F1556">
        <v>100</v>
      </c>
      <c r="G1556">
        <v>5103</v>
      </c>
      <c r="H1556" t="s">
        <v>1181</v>
      </c>
      <c r="I1556">
        <v>2017</v>
      </c>
      <c r="J1556">
        <v>1</v>
      </c>
      <c r="K1556">
        <v>97</v>
      </c>
      <c r="L1556">
        <v>19</v>
      </c>
      <c r="M1556" t="s">
        <v>18</v>
      </c>
      <c r="N1556" t="s">
        <v>19</v>
      </c>
      <c r="O1556" t="s">
        <v>20</v>
      </c>
      <c r="P1556" t="s">
        <v>1182</v>
      </c>
    </row>
    <row r="1557" spans="1:16" x14ac:dyDescent="0.2">
      <c r="A1557">
        <v>840146362</v>
      </c>
      <c r="B1557" t="s">
        <v>318</v>
      </c>
      <c r="C1557">
        <v>316</v>
      </c>
      <c r="D1557">
        <v>78</v>
      </c>
      <c r="E1557">
        <v>80403</v>
      </c>
      <c r="F1557">
        <v>100</v>
      </c>
      <c r="G1557">
        <v>5103</v>
      </c>
      <c r="H1557" t="s">
        <v>1181</v>
      </c>
      <c r="I1557">
        <v>2017</v>
      </c>
      <c r="J1557">
        <v>2</v>
      </c>
      <c r="K1557">
        <v>97</v>
      </c>
      <c r="L1557">
        <v>19</v>
      </c>
      <c r="M1557" t="s">
        <v>18</v>
      </c>
      <c r="N1557" t="s">
        <v>19</v>
      </c>
      <c r="O1557" t="s">
        <v>20</v>
      </c>
      <c r="P1557" t="s">
        <v>1182</v>
      </c>
    </row>
    <row r="1558" spans="1:16" x14ac:dyDescent="0.2">
      <c r="A1558">
        <v>781275095</v>
      </c>
      <c r="B1558" t="s">
        <v>1208</v>
      </c>
      <c r="C1558">
        <v>316</v>
      </c>
      <c r="D1558">
        <v>78</v>
      </c>
      <c r="E1558">
        <v>80403</v>
      </c>
      <c r="F1558">
        <v>100</v>
      </c>
      <c r="G1558">
        <v>5103</v>
      </c>
      <c r="H1558" t="s">
        <v>1181</v>
      </c>
      <c r="I1558">
        <v>2016</v>
      </c>
      <c r="J1558">
        <v>1</v>
      </c>
      <c r="K1558">
        <v>97</v>
      </c>
      <c r="L1558">
        <v>19</v>
      </c>
      <c r="M1558" t="s">
        <v>18</v>
      </c>
      <c r="N1558" t="s">
        <v>19</v>
      </c>
      <c r="O1558" t="s">
        <v>20</v>
      </c>
      <c r="P1558" t="s">
        <v>1182</v>
      </c>
    </row>
    <row r="1559" spans="1:16" x14ac:dyDescent="0.2">
      <c r="A1559">
        <v>840136795</v>
      </c>
      <c r="B1559" t="s">
        <v>1152</v>
      </c>
      <c r="C1559">
        <v>316</v>
      </c>
      <c r="D1559">
        <v>78</v>
      </c>
      <c r="E1559">
        <v>80403</v>
      </c>
      <c r="F1559">
        <v>100</v>
      </c>
      <c r="G1559">
        <v>5103</v>
      </c>
      <c r="H1559" t="s">
        <v>1181</v>
      </c>
      <c r="I1559">
        <v>2017</v>
      </c>
      <c r="J1559">
        <v>3</v>
      </c>
      <c r="K1559">
        <v>97</v>
      </c>
      <c r="L1559">
        <v>19</v>
      </c>
      <c r="M1559" t="s">
        <v>18</v>
      </c>
      <c r="N1559" t="s">
        <v>19</v>
      </c>
      <c r="O1559" t="s">
        <v>20</v>
      </c>
      <c r="P1559" t="s">
        <v>1182</v>
      </c>
    </row>
    <row r="1560" spans="1:16" x14ac:dyDescent="0.2">
      <c r="A1560">
        <v>982419423</v>
      </c>
      <c r="B1560" t="s">
        <v>1158</v>
      </c>
      <c r="C1560">
        <v>316</v>
      </c>
      <c r="D1560">
        <v>78</v>
      </c>
      <c r="E1560">
        <v>80403</v>
      </c>
      <c r="F1560">
        <v>100</v>
      </c>
      <c r="G1560">
        <v>5103</v>
      </c>
      <c r="H1560" t="s">
        <v>1181</v>
      </c>
      <c r="I1560">
        <v>2019</v>
      </c>
      <c r="J1560">
        <v>3</v>
      </c>
      <c r="K1560">
        <v>97</v>
      </c>
      <c r="L1560">
        <v>19</v>
      </c>
      <c r="M1560" t="s">
        <v>18</v>
      </c>
      <c r="N1560" t="s">
        <v>19</v>
      </c>
      <c r="O1560" t="s">
        <v>20</v>
      </c>
      <c r="P1560" t="s">
        <v>1182</v>
      </c>
    </row>
    <row r="1561" spans="1:16" x14ac:dyDescent="0.2">
      <c r="A1561">
        <v>886205249</v>
      </c>
      <c r="B1561" t="s">
        <v>1169</v>
      </c>
      <c r="C1561">
        <v>316</v>
      </c>
      <c r="D1561">
        <v>78</v>
      </c>
      <c r="E1561">
        <v>80403</v>
      </c>
      <c r="F1561">
        <v>100</v>
      </c>
      <c r="G1561">
        <v>5103</v>
      </c>
      <c r="H1561" t="s">
        <v>1181</v>
      </c>
      <c r="I1561">
        <v>2018</v>
      </c>
      <c r="J1561">
        <v>1</v>
      </c>
      <c r="K1561">
        <v>97</v>
      </c>
      <c r="L1561">
        <v>19</v>
      </c>
      <c r="M1561" t="s">
        <v>18</v>
      </c>
      <c r="N1561" t="s">
        <v>19</v>
      </c>
      <c r="O1561" t="s">
        <v>20</v>
      </c>
      <c r="P1561" t="s">
        <v>1182</v>
      </c>
    </row>
    <row r="1562" spans="1:16" x14ac:dyDescent="0.2">
      <c r="A1562">
        <v>781275098</v>
      </c>
      <c r="B1562" t="s">
        <v>1209</v>
      </c>
      <c r="C1562">
        <v>316</v>
      </c>
      <c r="D1562">
        <v>78</v>
      </c>
      <c r="E1562">
        <v>80403</v>
      </c>
      <c r="F1562">
        <v>100</v>
      </c>
      <c r="G1562">
        <v>5103</v>
      </c>
      <c r="H1562" t="s">
        <v>1181</v>
      </c>
      <c r="I1562">
        <v>2016</v>
      </c>
      <c r="J1562">
        <v>4</v>
      </c>
      <c r="K1562">
        <v>97</v>
      </c>
      <c r="L1562">
        <v>19</v>
      </c>
      <c r="M1562" t="s">
        <v>18</v>
      </c>
      <c r="N1562" t="s">
        <v>19</v>
      </c>
      <c r="O1562" t="s">
        <v>20</v>
      </c>
      <c r="P1562" t="s">
        <v>1182</v>
      </c>
    </row>
    <row r="1563" spans="1:16" x14ac:dyDescent="0.2">
      <c r="A1563">
        <v>886224844</v>
      </c>
      <c r="B1563" t="s">
        <v>1159</v>
      </c>
      <c r="C1563">
        <v>316</v>
      </c>
      <c r="D1563">
        <v>78</v>
      </c>
      <c r="E1563">
        <v>80403</v>
      </c>
      <c r="F1563">
        <v>100</v>
      </c>
      <c r="G1563">
        <v>5103</v>
      </c>
      <c r="H1563" t="s">
        <v>1181</v>
      </c>
      <c r="I1563">
        <v>2018</v>
      </c>
      <c r="J1563">
        <v>2</v>
      </c>
      <c r="K1563">
        <v>97</v>
      </c>
      <c r="L1563">
        <v>19</v>
      </c>
      <c r="M1563" t="s">
        <v>18</v>
      </c>
      <c r="N1563" t="s">
        <v>19</v>
      </c>
      <c r="O1563" t="s">
        <v>20</v>
      </c>
      <c r="P1563" t="s">
        <v>1182</v>
      </c>
    </row>
    <row r="1564" spans="1:16" x14ac:dyDescent="0.2">
      <c r="A1564">
        <v>982407813</v>
      </c>
      <c r="B1564" t="s">
        <v>1156</v>
      </c>
      <c r="C1564">
        <v>316</v>
      </c>
      <c r="D1564">
        <v>78</v>
      </c>
      <c r="E1564">
        <v>80403</v>
      </c>
      <c r="F1564">
        <v>100</v>
      </c>
      <c r="G1564">
        <v>5103</v>
      </c>
      <c r="H1564" t="s">
        <v>1181</v>
      </c>
      <c r="I1564">
        <v>2019</v>
      </c>
      <c r="J1564">
        <v>1</v>
      </c>
      <c r="K1564">
        <v>97</v>
      </c>
      <c r="L1564">
        <v>19</v>
      </c>
      <c r="M1564" t="s">
        <v>18</v>
      </c>
      <c r="N1564" t="s">
        <v>19</v>
      </c>
      <c r="O1564" t="s">
        <v>20</v>
      </c>
      <c r="P1564" t="s">
        <v>1182</v>
      </c>
    </row>
    <row r="1565" spans="1:16" x14ac:dyDescent="0.2">
      <c r="A1565">
        <v>982422838</v>
      </c>
      <c r="B1565" t="s">
        <v>1171</v>
      </c>
      <c r="C1565">
        <v>316</v>
      </c>
      <c r="D1565">
        <v>78</v>
      </c>
      <c r="E1565">
        <v>80403</v>
      </c>
      <c r="F1565">
        <v>100</v>
      </c>
      <c r="G1565">
        <v>5103</v>
      </c>
      <c r="H1565" t="s">
        <v>1181</v>
      </c>
      <c r="I1565">
        <v>2019</v>
      </c>
      <c r="J1565">
        <v>4</v>
      </c>
      <c r="K1565">
        <v>97</v>
      </c>
      <c r="L1565">
        <v>19</v>
      </c>
      <c r="M1565" t="s">
        <v>18</v>
      </c>
      <c r="N1565" t="s">
        <v>19</v>
      </c>
      <c r="O1565" t="s">
        <v>20</v>
      </c>
      <c r="P1565" t="s">
        <v>1182</v>
      </c>
    </row>
    <row r="1566" spans="1:16" x14ac:dyDescent="0.2">
      <c r="A1566">
        <v>1107034582</v>
      </c>
      <c r="B1566" t="s">
        <v>1147</v>
      </c>
      <c r="C1566">
        <v>316</v>
      </c>
      <c r="D1566">
        <v>78</v>
      </c>
      <c r="E1566">
        <v>80403</v>
      </c>
      <c r="F1566">
        <v>100</v>
      </c>
      <c r="G1566">
        <v>5103</v>
      </c>
      <c r="H1566" t="s">
        <v>1181</v>
      </c>
      <c r="I1566">
        <v>2020</v>
      </c>
      <c r="J1566">
        <v>3</v>
      </c>
      <c r="K1566">
        <v>97</v>
      </c>
      <c r="L1566">
        <v>19</v>
      </c>
      <c r="M1566" t="s">
        <v>18</v>
      </c>
      <c r="N1566" t="s">
        <v>19</v>
      </c>
      <c r="O1566" t="s">
        <v>20</v>
      </c>
      <c r="P1566" t="s">
        <v>1182</v>
      </c>
    </row>
    <row r="1567" spans="1:16" x14ac:dyDescent="0.2">
      <c r="A1567">
        <v>741373838</v>
      </c>
      <c r="B1567" t="s">
        <v>1210</v>
      </c>
      <c r="C1567">
        <v>316</v>
      </c>
      <c r="D1567">
        <v>78</v>
      </c>
      <c r="E1567">
        <v>80403</v>
      </c>
      <c r="F1567">
        <v>100</v>
      </c>
      <c r="G1567">
        <v>5103</v>
      </c>
      <c r="H1567" t="s">
        <v>1181</v>
      </c>
      <c r="I1567">
        <v>2010</v>
      </c>
      <c r="J1567">
        <v>1</v>
      </c>
      <c r="K1567">
        <v>97</v>
      </c>
      <c r="L1567">
        <v>19</v>
      </c>
      <c r="M1567" t="s">
        <v>18</v>
      </c>
      <c r="N1567" t="s">
        <v>19</v>
      </c>
      <c r="O1567" t="s">
        <v>20</v>
      </c>
      <c r="P1567" t="s">
        <v>1182</v>
      </c>
    </row>
    <row r="1568" spans="1:16" x14ac:dyDescent="0.2">
      <c r="A1568">
        <v>1107055982</v>
      </c>
      <c r="B1568" t="s">
        <v>1211</v>
      </c>
      <c r="C1568">
        <v>316</v>
      </c>
      <c r="D1568">
        <v>78</v>
      </c>
      <c r="E1568">
        <v>80403</v>
      </c>
      <c r="F1568">
        <v>100</v>
      </c>
      <c r="G1568">
        <v>5103</v>
      </c>
      <c r="H1568" t="s">
        <v>1181</v>
      </c>
      <c r="I1568">
        <v>2020</v>
      </c>
      <c r="J1568">
        <v>2</v>
      </c>
      <c r="K1568">
        <v>97</v>
      </c>
      <c r="L1568">
        <v>19</v>
      </c>
      <c r="M1568" t="s">
        <v>18</v>
      </c>
      <c r="N1568" t="s">
        <v>19</v>
      </c>
      <c r="O1568" t="s">
        <v>20</v>
      </c>
      <c r="P1568" t="s">
        <v>1182</v>
      </c>
    </row>
    <row r="1569" spans="1:16" x14ac:dyDescent="0.2">
      <c r="A1569">
        <v>781275096</v>
      </c>
      <c r="B1569" t="s">
        <v>1157</v>
      </c>
      <c r="C1569">
        <v>316</v>
      </c>
      <c r="D1569">
        <v>78</v>
      </c>
      <c r="E1569">
        <v>80403</v>
      </c>
      <c r="F1569">
        <v>100</v>
      </c>
      <c r="G1569">
        <v>5103</v>
      </c>
      <c r="H1569" t="s">
        <v>1181</v>
      </c>
      <c r="I1569">
        <v>2016</v>
      </c>
      <c r="J1569">
        <v>2</v>
      </c>
      <c r="K1569">
        <v>97</v>
      </c>
      <c r="L1569">
        <v>19</v>
      </c>
      <c r="M1569" t="s">
        <v>18</v>
      </c>
      <c r="N1569" t="s">
        <v>19</v>
      </c>
      <c r="O1569" t="s">
        <v>20</v>
      </c>
      <c r="P1569" t="s">
        <v>1182</v>
      </c>
    </row>
    <row r="1570" spans="1:16" x14ac:dyDescent="0.2">
      <c r="A1570">
        <v>781275097</v>
      </c>
      <c r="B1570" t="s">
        <v>318</v>
      </c>
      <c r="C1570">
        <v>316</v>
      </c>
      <c r="D1570">
        <v>78</v>
      </c>
      <c r="E1570">
        <v>80403</v>
      </c>
      <c r="F1570">
        <v>100</v>
      </c>
      <c r="G1570">
        <v>5103</v>
      </c>
      <c r="H1570" t="s">
        <v>1181</v>
      </c>
      <c r="I1570">
        <v>2016</v>
      </c>
      <c r="J1570">
        <v>3</v>
      </c>
      <c r="K1570">
        <v>97</v>
      </c>
      <c r="L1570">
        <v>19</v>
      </c>
      <c r="M1570" t="s">
        <v>18</v>
      </c>
      <c r="N1570" t="s">
        <v>19</v>
      </c>
      <c r="O1570" t="s">
        <v>20</v>
      </c>
      <c r="P1570" t="s">
        <v>1182</v>
      </c>
    </row>
    <row r="1571" spans="1:16" x14ac:dyDescent="0.2">
      <c r="A1571">
        <v>840146768</v>
      </c>
      <c r="B1571" t="s">
        <v>1146</v>
      </c>
      <c r="C1571">
        <v>316</v>
      </c>
      <c r="D1571">
        <v>78</v>
      </c>
      <c r="E1571">
        <v>80403</v>
      </c>
      <c r="F1571">
        <v>100</v>
      </c>
      <c r="G1571">
        <v>5103</v>
      </c>
      <c r="H1571" t="s">
        <v>1181</v>
      </c>
      <c r="I1571">
        <v>2017</v>
      </c>
      <c r="J1571">
        <v>4</v>
      </c>
      <c r="K1571">
        <v>97</v>
      </c>
      <c r="L1571">
        <v>19</v>
      </c>
      <c r="M1571" t="s">
        <v>18</v>
      </c>
      <c r="N1571" t="s">
        <v>19</v>
      </c>
      <c r="O1571" t="s">
        <v>20</v>
      </c>
      <c r="P1571" t="s">
        <v>1182</v>
      </c>
    </row>
    <row r="1572" spans="1:16" x14ac:dyDescent="0.2">
      <c r="A1572">
        <v>886203572</v>
      </c>
      <c r="B1572" t="s">
        <v>1147</v>
      </c>
      <c r="C1572">
        <v>316</v>
      </c>
      <c r="D1572">
        <v>78</v>
      </c>
      <c r="E1572">
        <v>80403</v>
      </c>
      <c r="F1572">
        <v>100</v>
      </c>
      <c r="G1572">
        <v>5103</v>
      </c>
      <c r="H1572" t="s">
        <v>1181</v>
      </c>
      <c r="I1572">
        <v>2018</v>
      </c>
      <c r="J1572">
        <v>3</v>
      </c>
      <c r="K1572">
        <v>97</v>
      </c>
      <c r="L1572">
        <v>19</v>
      </c>
      <c r="M1572" t="s">
        <v>18</v>
      </c>
      <c r="N1572" t="s">
        <v>19</v>
      </c>
      <c r="O1572" t="s">
        <v>20</v>
      </c>
      <c r="P1572" t="s">
        <v>1182</v>
      </c>
    </row>
    <row r="1573" spans="1:16" x14ac:dyDescent="0.2">
      <c r="A1573">
        <v>1107052423</v>
      </c>
      <c r="B1573" t="s">
        <v>1171</v>
      </c>
      <c r="C1573">
        <v>316</v>
      </c>
      <c r="D1573">
        <v>78</v>
      </c>
      <c r="E1573">
        <v>80403</v>
      </c>
      <c r="F1573">
        <v>100</v>
      </c>
      <c r="G1573">
        <v>5103</v>
      </c>
      <c r="H1573" t="s">
        <v>1181</v>
      </c>
      <c r="I1573">
        <v>2020</v>
      </c>
      <c r="J1573">
        <v>1</v>
      </c>
      <c r="K1573">
        <v>97</v>
      </c>
      <c r="L1573">
        <v>19</v>
      </c>
      <c r="M1573" t="s">
        <v>18</v>
      </c>
      <c r="N1573" t="s">
        <v>19</v>
      </c>
      <c r="O1573" t="s">
        <v>20</v>
      </c>
      <c r="P1573" t="s">
        <v>1182</v>
      </c>
    </row>
    <row r="1574" spans="1:16" x14ac:dyDescent="0.2">
      <c r="A1574">
        <v>1107035709</v>
      </c>
      <c r="B1574" t="s">
        <v>1212</v>
      </c>
      <c r="C1574">
        <v>316</v>
      </c>
      <c r="D1574">
        <v>78</v>
      </c>
      <c r="E1574">
        <v>80403</v>
      </c>
      <c r="F1574">
        <v>100</v>
      </c>
      <c r="G1574">
        <v>5103</v>
      </c>
      <c r="H1574" t="s">
        <v>1181</v>
      </c>
      <c r="I1574">
        <v>2021</v>
      </c>
      <c r="J1574">
        <v>2</v>
      </c>
      <c r="K1574">
        <v>97</v>
      </c>
      <c r="L1574">
        <v>19</v>
      </c>
      <c r="M1574" t="s">
        <v>18</v>
      </c>
      <c r="N1574" t="s">
        <v>19</v>
      </c>
      <c r="O1574" t="s">
        <v>20</v>
      </c>
      <c r="P1574" t="s">
        <v>1182</v>
      </c>
    </row>
    <row r="1575" spans="1:16" x14ac:dyDescent="0.2">
      <c r="A1575">
        <v>1107044884</v>
      </c>
      <c r="B1575" t="s">
        <v>1213</v>
      </c>
      <c r="C1575">
        <v>316</v>
      </c>
      <c r="D1575">
        <v>78</v>
      </c>
      <c r="E1575">
        <v>80403</v>
      </c>
      <c r="F1575">
        <v>100</v>
      </c>
      <c r="G1575">
        <v>5103</v>
      </c>
      <c r="H1575" t="s">
        <v>1181</v>
      </c>
      <c r="I1575">
        <v>2021</v>
      </c>
      <c r="J1575">
        <v>3</v>
      </c>
      <c r="K1575">
        <v>97</v>
      </c>
      <c r="L1575">
        <v>19</v>
      </c>
      <c r="M1575" t="s">
        <v>18</v>
      </c>
      <c r="N1575" t="s">
        <v>19</v>
      </c>
      <c r="O1575" t="s">
        <v>20</v>
      </c>
      <c r="P1575" t="s">
        <v>1182</v>
      </c>
    </row>
    <row r="1576" spans="1:16" x14ac:dyDescent="0.2">
      <c r="A1576">
        <v>1107052422</v>
      </c>
      <c r="B1576" t="s">
        <v>1214</v>
      </c>
      <c r="C1576">
        <v>316</v>
      </c>
      <c r="D1576">
        <v>78</v>
      </c>
      <c r="E1576">
        <v>80403</v>
      </c>
      <c r="F1576">
        <v>100</v>
      </c>
      <c r="G1576">
        <v>5103</v>
      </c>
      <c r="H1576" t="s">
        <v>1181</v>
      </c>
      <c r="I1576">
        <v>2021</v>
      </c>
      <c r="J1576">
        <v>1</v>
      </c>
      <c r="K1576">
        <v>97</v>
      </c>
      <c r="L1576">
        <v>19</v>
      </c>
      <c r="M1576" t="s">
        <v>18</v>
      </c>
      <c r="N1576" t="s">
        <v>19</v>
      </c>
      <c r="O1576" t="s">
        <v>20</v>
      </c>
      <c r="P1576" t="s">
        <v>1182</v>
      </c>
    </row>
    <row r="1577" spans="1:16" x14ac:dyDescent="0.2">
      <c r="A1577">
        <v>1107038838</v>
      </c>
      <c r="B1577" t="s">
        <v>1199</v>
      </c>
      <c r="C1577">
        <v>316</v>
      </c>
      <c r="D1577">
        <v>78</v>
      </c>
      <c r="E1577">
        <v>80403</v>
      </c>
      <c r="F1577">
        <v>100</v>
      </c>
      <c r="G1577">
        <v>5103</v>
      </c>
      <c r="H1577" t="s">
        <v>1181</v>
      </c>
      <c r="I1577">
        <v>2021</v>
      </c>
      <c r="J1577">
        <v>4</v>
      </c>
      <c r="K1577">
        <v>97</v>
      </c>
      <c r="L1577">
        <v>19</v>
      </c>
      <c r="M1577" t="s">
        <v>18</v>
      </c>
      <c r="N1577" t="s">
        <v>19</v>
      </c>
      <c r="O1577" t="s">
        <v>20</v>
      </c>
      <c r="P1577" t="s">
        <v>1182</v>
      </c>
    </row>
    <row r="1578" spans="1:16" x14ac:dyDescent="0.2">
      <c r="A1578">
        <v>1105466937</v>
      </c>
      <c r="B1578" t="s">
        <v>273</v>
      </c>
      <c r="C1578">
        <v>316</v>
      </c>
      <c r="D1578">
        <v>78</v>
      </c>
      <c r="E1578">
        <v>80403</v>
      </c>
      <c r="F1578">
        <v>100</v>
      </c>
      <c r="G1578">
        <v>5103</v>
      </c>
      <c r="H1578" t="s">
        <v>1181</v>
      </c>
      <c r="I1578">
        <v>2022</v>
      </c>
      <c r="J1578">
        <v>2</v>
      </c>
      <c r="K1578">
        <v>97</v>
      </c>
      <c r="L1578">
        <v>19</v>
      </c>
      <c r="M1578" t="s">
        <v>18</v>
      </c>
      <c r="N1578" t="s">
        <v>19</v>
      </c>
      <c r="O1578" t="s">
        <v>20</v>
      </c>
      <c r="P1578" t="s">
        <v>1182</v>
      </c>
    </row>
    <row r="1579" spans="1:16" x14ac:dyDescent="0.2">
      <c r="A1579">
        <v>1105490301</v>
      </c>
      <c r="B1579" t="s">
        <v>1215</v>
      </c>
      <c r="C1579">
        <v>316</v>
      </c>
      <c r="D1579">
        <v>78</v>
      </c>
      <c r="E1579">
        <v>80403</v>
      </c>
      <c r="F1579">
        <v>100</v>
      </c>
      <c r="G1579">
        <v>5103</v>
      </c>
      <c r="H1579" t="s">
        <v>1181</v>
      </c>
      <c r="I1579">
        <v>2022</v>
      </c>
      <c r="J1579">
        <v>3</v>
      </c>
      <c r="K1579">
        <v>97</v>
      </c>
      <c r="L1579">
        <v>19</v>
      </c>
      <c r="M1579" t="s">
        <v>18</v>
      </c>
      <c r="N1579" t="s">
        <v>19</v>
      </c>
      <c r="O1579" t="s">
        <v>20</v>
      </c>
      <c r="P1579" t="s">
        <v>1182</v>
      </c>
    </row>
    <row r="1580" spans="1:16" x14ac:dyDescent="0.2">
      <c r="A1580">
        <v>1105475153</v>
      </c>
      <c r="B1580" t="s">
        <v>1213</v>
      </c>
      <c r="C1580">
        <v>316</v>
      </c>
      <c r="D1580">
        <v>78</v>
      </c>
      <c r="E1580">
        <v>80403</v>
      </c>
      <c r="F1580">
        <v>100</v>
      </c>
      <c r="G1580">
        <v>5103</v>
      </c>
      <c r="H1580" t="s">
        <v>1181</v>
      </c>
      <c r="I1580">
        <v>2022</v>
      </c>
      <c r="J1580">
        <v>4</v>
      </c>
      <c r="K1580">
        <v>97</v>
      </c>
      <c r="L1580">
        <v>19</v>
      </c>
      <c r="M1580" t="s">
        <v>18</v>
      </c>
      <c r="N1580" t="s">
        <v>19</v>
      </c>
      <c r="O1580" t="s">
        <v>20</v>
      </c>
      <c r="P1580" t="s">
        <v>1182</v>
      </c>
    </row>
    <row r="1581" spans="1:16" x14ac:dyDescent="0.2">
      <c r="A1581">
        <v>1123478642</v>
      </c>
      <c r="B1581" t="s">
        <v>1197</v>
      </c>
      <c r="C1581">
        <v>316</v>
      </c>
      <c r="D1581">
        <v>78</v>
      </c>
      <c r="E1581">
        <v>80403</v>
      </c>
      <c r="F1581">
        <v>100</v>
      </c>
      <c r="G1581">
        <v>5103</v>
      </c>
      <c r="H1581" t="s">
        <v>1181</v>
      </c>
      <c r="I1581">
        <v>2022</v>
      </c>
      <c r="J1581">
        <v>1</v>
      </c>
      <c r="K1581">
        <v>97</v>
      </c>
      <c r="L1581">
        <v>19</v>
      </c>
      <c r="M1581" t="s">
        <v>18</v>
      </c>
      <c r="N1581" t="s">
        <v>19</v>
      </c>
      <c r="O1581" t="s">
        <v>20</v>
      </c>
      <c r="P1581" t="s">
        <v>1182</v>
      </c>
    </row>
    <row r="1582" spans="1:16" x14ac:dyDescent="0.2">
      <c r="A1582">
        <v>1123483079</v>
      </c>
      <c r="B1582" t="s">
        <v>1216</v>
      </c>
      <c r="C1582">
        <v>316</v>
      </c>
      <c r="D1582">
        <v>78</v>
      </c>
      <c r="E1582">
        <v>80403</v>
      </c>
      <c r="F1582">
        <v>100</v>
      </c>
      <c r="G1582">
        <v>5103</v>
      </c>
      <c r="H1582" t="s">
        <v>1181</v>
      </c>
      <c r="I1582">
        <v>2023</v>
      </c>
      <c r="J1582">
        <v>1</v>
      </c>
      <c r="K1582">
        <v>97</v>
      </c>
      <c r="L1582">
        <v>19</v>
      </c>
      <c r="M1582" t="s">
        <v>18</v>
      </c>
      <c r="N1582" t="s">
        <v>19</v>
      </c>
      <c r="O1582" t="s">
        <v>20</v>
      </c>
      <c r="P1582" t="s">
        <v>1182</v>
      </c>
    </row>
    <row r="1583" spans="1:16" x14ac:dyDescent="0.2">
      <c r="A1583">
        <v>741372285</v>
      </c>
      <c r="B1583" t="s">
        <v>1162</v>
      </c>
      <c r="C1583">
        <v>316</v>
      </c>
      <c r="D1583">
        <v>78</v>
      </c>
      <c r="E1583">
        <v>80403</v>
      </c>
      <c r="F1583">
        <v>100</v>
      </c>
      <c r="G1583">
        <v>5103</v>
      </c>
      <c r="H1583" t="s">
        <v>1217</v>
      </c>
      <c r="I1583">
        <v>2008</v>
      </c>
      <c r="J1583">
        <v>2</v>
      </c>
      <c r="K1583">
        <v>97</v>
      </c>
      <c r="L1583">
        <v>19</v>
      </c>
      <c r="M1583" t="s">
        <v>18</v>
      </c>
      <c r="N1583" t="s">
        <v>19</v>
      </c>
      <c r="O1583" t="s">
        <v>20</v>
      </c>
      <c r="P1583" t="s">
        <v>1218</v>
      </c>
    </row>
    <row r="1584" spans="1:16" x14ac:dyDescent="0.2">
      <c r="A1584">
        <v>741372300</v>
      </c>
      <c r="B1584" t="s">
        <v>1219</v>
      </c>
      <c r="C1584">
        <v>316</v>
      </c>
      <c r="D1584">
        <v>78</v>
      </c>
      <c r="E1584">
        <v>80403</v>
      </c>
      <c r="F1584">
        <v>100</v>
      </c>
      <c r="G1584">
        <v>5103</v>
      </c>
      <c r="H1584" t="s">
        <v>1217</v>
      </c>
      <c r="I1584">
        <v>2010</v>
      </c>
      <c r="J1584">
        <v>3</v>
      </c>
      <c r="K1584">
        <v>97</v>
      </c>
      <c r="L1584">
        <v>19</v>
      </c>
      <c r="M1584" t="s">
        <v>18</v>
      </c>
      <c r="N1584" t="s">
        <v>19</v>
      </c>
      <c r="O1584" t="s">
        <v>20</v>
      </c>
      <c r="P1584" t="s">
        <v>1218</v>
      </c>
    </row>
    <row r="1585" spans="1:16" x14ac:dyDescent="0.2">
      <c r="A1585">
        <v>741372291</v>
      </c>
      <c r="B1585" t="s">
        <v>1160</v>
      </c>
      <c r="C1585">
        <v>316</v>
      </c>
      <c r="D1585">
        <v>78</v>
      </c>
      <c r="E1585">
        <v>80403</v>
      </c>
      <c r="F1585">
        <v>100</v>
      </c>
      <c r="G1585">
        <v>5103</v>
      </c>
      <c r="H1585" t="s">
        <v>1217</v>
      </c>
      <c r="I1585">
        <v>2009</v>
      </c>
      <c r="J1585">
        <v>1</v>
      </c>
      <c r="K1585">
        <v>97</v>
      </c>
      <c r="L1585">
        <v>19</v>
      </c>
      <c r="M1585" t="s">
        <v>18</v>
      </c>
      <c r="N1585" t="s">
        <v>19</v>
      </c>
      <c r="O1585" t="s">
        <v>20</v>
      </c>
      <c r="P1585" t="s">
        <v>1218</v>
      </c>
    </row>
    <row r="1586" spans="1:16" x14ac:dyDescent="0.2">
      <c r="A1586">
        <v>741372299</v>
      </c>
      <c r="B1586" t="s">
        <v>1220</v>
      </c>
      <c r="C1586">
        <v>316</v>
      </c>
      <c r="D1586">
        <v>78</v>
      </c>
      <c r="E1586">
        <v>80403</v>
      </c>
      <c r="F1586">
        <v>100</v>
      </c>
      <c r="G1586">
        <v>5103</v>
      </c>
      <c r="H1586" t="s">
        <v>1217</v>
      </c>
      <c r="I1586">
        <v>2010</v>
      </c>
      <c r="J1586">
        <v>2</v>
      </c>
      <c r="K1586">
        <v>97</v>
      </c>
      <c r="L1586">
        <v>19</v>
      </c>
      <c r="M1586" t="s">
        <v>18</v>
      </c>
      <c r="N1586" t="s">
        <v>19</v>
      </c>
      <c r="O1586" t="s">
        <v>20</v>
      </c>
      <c r="P1586" t="s">
        <v>1218</v>
      </c>
    </row>
    <row r="1587" spans="1:16" x14ac:dyDescent="0.2">
      <c r="A1587">
        <v>741372308</v>
      </c>
      <c r="B1587" t="s">
        <v>1160</v>
      </c>
      <c r="C1587">
        <v>316</v>
      </c>
      <c r="D1587">
        <v>78</v>
      </c>
      <c r="E1587">
        <v>80403</v>
      </c>
      <c r="F1587">
        <v>100</v>
      </c>
      <c r="G1587">
        <v>5103</v>
      </c>
      <c r="H1587" t="s">
        <v>1217</v>
      </c>
      <c r="I1587">
        <v>2011</v>
      </c>
      <c r="J1587">
        <v>4</v>
      </c>
      <c r="K1587">
        <v>97</v>
      </c>
      <c r="L1587">
        <v>19</v>
      </c>
      <c r="M1587" t="s">
        <v>18</v>
      </c>
      <c r="N1587" t="s">
        <v>19</v>
      </c>
      <c r="O1587" t="s">
        <v>20</v>
      </c>
      <c r="P1587" t="s">
        <v>1218</v>
      </c>
    </row>
    <row r="1588" spans="1:16" x14ac:dyDescent="0.2">
      <c r="A1588">
        <v>741372278</v>
      </c>
      <c r="B1588" t="s">
        <v>1178</v>
      </c>
      <c r="C1588">
        <v>316</v>
      </c>
      <c r="D1588">
        <v>78</v>
      </c>
      <c r="E1588">
        <v>80403</v>
      </c>
      <c r="F1588">
        <v>100</v>
      </c>
      <c r="G1588">
        <v>5103</v>
      </c>
      <c r="H1588" t="s">
        <v>1217</v>
      </c>
      <c r="I1588">
        <v>2007</v>
      </c>
      <c r="J1588">
        <v>2</v>
      </c>
      <c r="K1588">
        <v>97</v>
      </c>
      <c r="L1588">
        <v>19</v>
      </c>
      <c r="M1588" t="s">
        <v>18</v>
      </c>
      <c r="N1588" t="s">
        <v>19</v>
      </c>
      <c r="O1588" t="s">
        <v>20</v>
      </c>
      <c r="P1588" t="s">
        <v>1218</v>
      </c>
    </row>
    <row r="1589" spans="1:16" x14ac:dyDescent="0.2">
      <c r="A1589">
        <v>741372280</v>
      </c>
      <c r="B1589" t="s">
        <v>285</v>
      </c>
      <c r="C1589">
        <v>316</v>
      </c>
      <c r="D1589">
        <v>78</v>
      </c>
      <c r="E1589">
        <v>80403</v>
      </c>
      <c r="F1589">
        <v>100</v>
      </c>
      <c r="G1589">
        <v>5103</v>
      </c>
      <c r="H1589" t="s">
        <v>1217</v>
      </c>
      <c r="I1589">
        <v>2007</v>
      </c>
      <c r="J1589">
        <v>4</v>
      </c>
      <c r="K1589">
        <v>97</v>
      </c>
      <c r="L1589">
        <v>19</v>
      </c>
      <c r="M1589" t="s">
        <v>18</v>
      </c>
      <c r="N1589" t="s">
        <v>19</v>
      </c>
      <c r="O1589" t="s">
        <v>20</v>
      </c>
      <c r="P1589" t="s">
        <v>1218</v>
      </c>
    </row>
    <row r="1590" spans="1:16" x14ac:dyDescent="0.2">
      <c r="A1590">
        <v>741372307</v>
      </c>
      <c r="B1590" t="s">
        <v>1209</v>
      </c>
      <c r="C1590">
        <v>316</v>
      </c>
      <c r="D1590">
        <v>78</v>
      </c>
      <c r="E1590">
        <v>80403</v>
      </c>
      <c r="F1590">
        <v>100</v>
      </c>
      <c r="G1590">
        <v>5103</v>
      </c>
      <c r="H1590" t="s">
        <v>1217</v>
      </c>
      <c r="I1590">
        <v>2011</v>
      </c>
      <c r="J1590">
        <v>3</v>
      </c>
      <c r="K1590">
        <v>97</v>
      </c>
      <c r="L1590">
        <v>19</v>
      </c>
      <c r="M1590" t="s">
        <v>18</v>
      </c>
      <c r="N1590" t="s">
        <v>19</v>
      </c>
      <c r="O1590" t="s">
        <v>20</v>
      </c>
      <c r="P1590" t="s">
        <v>1218</v>
      </c>
    </row>
    <row r="1591" spans="1:16" x14ac:dyDescent="0.2">
      <c r="A1591">
        <v>741372286</v>
      </c>
      <c r="B1591" t="s">
        <v>1143</v>
      </c>
      <c r="C1591">
        <v>316</v>
      </c>
      <c r="D1591">
        <v>78</v>
      </c>
      <c r="E1591">
        <v>80403</v>
      </c>
      <c r="F1591">
        <v>100</v>
      </c>
      <c r="G1591">
        <v>5103</v>
      </c>
      <c r="H1591" t="s">
        <v>1217</v>
      </c>
      <c r="I1591">
        <v>2008</v>
      </c>
      <c r="J1591">
        <v>3</v>
      </c>
      <c r="K1591">
        <v>97</v>
      </c>
      <c r="L1591">
        <v>19</v>
      </c>
      <c r="M1591" t="s">
        <v>18</v>
      </c>
      <c r="N1591" t="s">
        <v>19</v>
      </c>
      <c r="O1591" t="s">
        <v>20</v>
      </c>
      <c r="P1591" t="s">
        <v>1218</v>
      </c>
    </row>
    <row r="1592" spans="1:16" x14ac:dyDescent="0.2">
      <c r="A1592">
        <v>741372293</v>
      </c>
      <c r="B1592" t="s">
        <v>1148</v>
      </c>
      <c r="C1592">
        <v>316</v>
      </c>
      <c r="D1592">
        <v>78</v>
      </c>
      <c r="E1592">
        <v>80403</v>
      </c>
      <c r="F1592">
        <v>100</v>
      </c>
      <c r="G1592">
        <v>5103</v>
      </c>
      <c r="H1592" t="s">
        <v>1217</v>
      </c>
      <c r="I1592">
        <v>2009</v>
      </c>
      <c r="J1592">
        <v>3</v>
      </c>
      <c r="K1592">
        <v>97</v>
      </c>
      <c r="L1592">
        <v>19</v>
      </c>
      <c r="M1592" t="s">
        <v>18</v>
      </c>
      <c r="N1592" t="s">
        <v>19</v>
      </c>
      <c r="O1592" t="s">
        <v>20</v>
      </c>
      <c r="P1592" t="s">
        <v>1218</v>
      </c>
    </row>
    <row r="1593" spans="1:16" x14ac:dyDescent="0.2">
      <c r="A1593">
        <v>741372294</v>
      </c>
      <c r="B1593" t="s">
        <v>1221</v>
      </c>
      <c r="C1593">
        <v>316</v>
      </c>
      <c r="D1593">
        <v>78</v>
      </c>
      <c r="E1593">
        <v>80403</v>
      </c>
      <c r="F1593">
        <v>100</v>
      </c>
      <c r="G1593">
        <v>5103</v>
      </c>
      <c r="H1593" t="s">
        <v>1217</v>
      </c>
      <c r="I1593">
        <v>2009</v>
      </c>
      <c r="J1593">
        <v>4</v>
      </c>
      <c r="K1593">
        <v>97</v>
      </c>
      <c r="L1593">
        <v>19</v>
      </c>
      <c r="M1593" t="s">
        <v>18</v>
      </c>
      <c r="N1593" t="s">
        <v>19</v>
      </c>
      <c r="O1593" t="s">
        <v>20</v>
      </c>
      <c r="P1593" t="s">
        <v>1218</v>
      </c>
    </row>
    <row r="1594" spans="1:16" x14ac:dyDescent="0.2">
      <c r="A1594">
        <v>741372292</v>
      </c>
      <c r="B1594" t="s">
        <v>312</v>
      </c>
      <c r="C1594">
        <v>316</v>
      </c>
      <c r="D1594">
        <v>78</v>
      </c>
      <c r="E1594">
        <v>80403</v>
      </c>
      <c r="F1594">
        <v>100</v>
      </c>
      <c r="G1594">
        <v>5103</v>
      </c>
      <c r="H1594" t="s">
        <v>1217</v>
      </c>
      <c r="I1594">
        <v>2009</v>
      </c>
      <c r="J1594">
        <v>2</v>
      </c>
      <c r="K1594">
        <v>97</v>
      </c>
      <c r="L1594">
        <v>19</v>
      </c>
      <c r="M1594" t="s">
        <v>18</v>
      </c>
      <c r="N1594" t="s">
        <v>19</v>
      </c>
      <c r="O1594" t="s">
        <v>20</v>
      </c>
      <c r="P1594" t="s">
        <v>1218</v>
      </c>
    </row>
    <row r="1595" spans="1:16" x14ac:dyDescent="0.2">
      <c r="A1595">
        <v>741372305</v>
      </c>
      <c r="B1595" t="s">
        <v>885</v>
      </c>
      <c r="C1595">
        <v>316</v>
      </c>
      <c r="D1595">
        <v>78</v>
      </c>
      <c r="E1595">
        <v>80403</v>
      </c>
      <c r="F1595">
        <v>100</v>
      </c>
      <c r="G1595">
        <v>5103</v>
      </c>
      <c r="H1595" t="s">
        <v>1217</v>
      </c>
      <c r="I1595">
        <v>2011</v>
      </c>
      <c r="J1595">
        <v>1</v>
      </c>
      <c r="K1595">
        <v>97</v>
      </c>
      <c r="L1595">
        <v>19</v>
      </c>
      <c r="M1595" t="s">
        <v>18</v>
      </c>
      <c r="N1595" t="s">
        <v>19</v>
      </c>
      <c r="O1595" t="s">
        <v>20</v>
      </c>
      <c r="P1595" t="s">
        <v>1218</v>
      </c>
    </row>
    <row r="1596" spans="1:16" x14ac:dyDescent="0.2">
      <c r="A1596">
        <v>741372284</v>
      </c>
      <c r="B1596" t="s">
        <v>1158</v>
      </c>
      <c r="C1596">
        <v>316</v>
      </c>
      <c r="D1596">
        <v>78</v>
      </c>
      <c r="E1596">
        <v>80403</v>
      </c>
      <c r="F1596">
        <v>100</v>
      </c>
      <c r="G1596">
        <v>5103</v>
      </c>
      <c r="H1596" t="s">
        <v>1217</v>
      </c>
      <c r="I1596">
        <v>2008</v>
      </c>
      <c r="J1596">
        <v>1</v>
      </c>
      <c r="K1596">
        <v>97</v>
      </c>
      <c r="L1596">
        <v>19</v>
      </c>
      <c r="M1596" t="s">
        <v>18</v>
      </c>
      <c r="N1596" t="s">
        <v>19</v>
      </c>
      <c r="O1596" t="s">
        <v>20</v>
      </c>
      <c r="P1596" t="s">
        <v>1218</v>
      </c>
    </row>
    <row r="1597" spans="1:16" x14ac:dyDescent="0.2">
      <c r="A1597">
        <v>741372306</v>
      </c>
      <c r="B1597" t="s">
        <v>1221</v>
      </c>
      <c r="C1597">
        <v>316</v>
      </c>
      <c r="D1597">
        <v>78</v>
      </c>
      <c r="E1597">
        <v>80403</v>
      </c>
      <c r="F1597">
        <v>100</v>
      </c>
      <c r="G1597">
        <v>5103</v>
      </c>
      <c r="H1597" t="s">
        <v>1217</v>
      </c>
      <c r="I1597">
        <v>2011</v>
      </c>
      <c r="J1597">
        <v>2</v>
      </c>
      <c r="K1597">
        <v>97</v>
      </c>
      <c r="L1597">
        <v>19</v>
      </c>
      <c r="M1597" t="s">
        <v>18</v>
      </c>
      <c r="N1597" t="s">
        <v>19</v>
      </c>
      <c r="O1597" t="s">
        <v>20</v>
      </c>
      <c r="P1597" t="s">
        <v>1218</v>
      </c>
    </row>
    <row r="1598" spans="1:16" x14ac:dyDescent="0.2">
      <c r="A1598">
        <v>741372277</v>
      </c>
      <c r="B1598" t="s">
        <v>1159</v>
      </c>
      <c r="C1598">
        <v>316</v>
      </c>
      <c r="D1598">
        <v>78</v>
      </c>
      <c r="E1598">
        <v>80403</v>
      </c>
      <c r="F1598">
        <v>100</v>
      </c>
      <c r="G1598">
        <v>5103</v>
      </c>
      <c r="H1598" t="s">
        <v>1217</v>
      </c>
      <c r="I1598">
        <v>2007</v>
      </c>
      <c r="J1598">
        <v>1</v>
      </c>
      <c r="K1598">
        <v>97</v>
      </c>
      <c r="L1598">
        <v>19</v>
      </c>
      <c r="M1598" t="s">
        <v>18</v>
      </c>
      <c r="N1598" t="s">
        <v>19</v>
      </c>
      <c r="O1598" t="s">
        <v>20</v>
      </c>
      <c r="P1598" t="s">
        <v>1218</v>
      </c>
    </row>
    <row r="1599" spans="1:16" x14ac:dyDescent="0.2">
      <c r="A1599">
        <v>741372287</v>
      </c>
      <c r="B1599" t="s">
        <v>1172</v>
      </c>
      <c r="C1599">
        <v>316</v>
      </c>
      <c r="D1599">
        <v>78</v>
      </c>
      <c r="E1599">
        <v>80403</v>
      </c>
      <c r="F1599">
        <v>100</v>
      </c>
      <c r="G1599">
        <v>5103</v>
      </c>
      <c r="H1599" t="s">
        <v>1217</v>
      </c>
      <c r="I1599">
        <v>2008</v>
      </c>
      <c r="J1599">
        <v>4</v>
      </c>
      <c r="K1599">
        <v>97</v>
      </c>
      <c r="L1599">
        <v>19</v>
      </c>
      <c r="M1599" t="s">
        <v>18</v>
      </c>
      <c r="N1599" t="s">
        <v>19</v>
      </c>
      <c r="O1599" t="s">
        <v>20</v>
      </c>
      <c r="P1599" t="s">
        <v>1218</v>
      </c>
    </row>
    <row r="1600" spans="1:16" x14ac:dyDescent="0.2">
      <c r="A1600">
        <v>741372279</v>
      </c>
      <c r="B1600" t="s">
        <v>1161</v>
      </c>
      <c r="C1600">
        <v>316</v>
      </c>
      <c r="D1600">
        <v>78</v>
      </c>
      <c r="E1600">
        <v>80403</v>
      </c>
      <c r="F1600">
        <v>100</v>
      </c>
      <c r="G1600">
        <v>5103</v>
      </c>
      <c r="H1600" t="s">
        <v>1217</v>
      </c>
      <c r="I1600">
        <v>2007</v>
      </c>
      <c r="J1600">
        <v>3</v>
      </c>
      <c r="K1600">
        <v>97</v>
      </c>
      <c r="L1600">
        <v>19</v>
      </c>
      <c r="M1600" t="s">
        <v>18</v>
      </c>
      <c r="N1600" t="s">
        <v>19</v>
      </c>
      <c r="O1600" t="s">
        <v>20</v>
      </c>
      <c r="P1600" t="s">
        <v>1218</v>
      </c>
    </row>
    <row r="1601" spans="1:16" x14ac:dyDescent="0.2">
      <c r="A1601">
        <v>741372301</v>
      </c>
      <c r="B1601" t="s">
        <v>889</v>
      </c>
      <c r="C1601">
        <v>316</v>
      </c>
      <c r="D1601">
        <v>78</v>
      </c>
      <c r="E1601">
        <v>80403</v>
      </c>
      <c r="F1601">
        <v>100</v>
      </c>
      <c r="G1601">
        <v>5103</v>
      </c>
      <c r="H1601" t="s">
        <v>1217</v>
      </c>
      <c r="I1601">
        <v>2010</v>
      </c>
      <c r="J1601">
        <v>4</v>
      </c>
      <c r="K1601">
        <v>97</v>
      </c>
      <c r="L1601">
        <v>19</v>
      </c>
      <c r="M1601" t="s">
        <v>18</v>
      </c>
      <c r="N1601" t="s">
        <v>19</v>
      </c>
      <c r="O1601" t="s">
        <v>20</v>
      </c>
      <c r="P1601" t="s">
        <v>1218</v>
      </c>
    </row>
    <row r="1602" spans="1:16" x14ac:dyDescent="0.2">
      <c r="A1602">
        <v>741372235</v>
      </c>
      <c r="B1602" t="s">
        <v>1168</v>
      </c>
      <c r="C1602">
        <v>316</v>
      </c>
      <c r="D1602">
        <v>78</v>
      </c>
      <c r="E1602">
        <v>80403</v>
      </c>
      <c r="F1602">
        <v>100</v>
      </c>
      <c r="G1602">
        <v>5103</v>
      </c>
      <c r="H1602" t="s">
        <v>1217</v>
      </c>
      <c r="I1602">
        <v>2001</v>
      </c>
      <c r="J1602">
        <v>1</v>
      </c>
      <c r="K1602">
        <v>97</v>
      </c>
      <c r="L1602">
        <v>19</v>
      </c>
      <c r="M1602" t="s">
        <v>18</v>
      </c>
      <c r="N1602" t="s">
        <v>19</v>
      </c>
      <c r="O1602" t="s">
        <v>20</v>
      </c>
      <c r="P1602" t="s">
        <v>1218</v>
      </c>
    </row>
    <row r="1603" spans="1:16" x14ac:dyDescent="0.2">
      <c r="A1603">
        <v>741372228</v>
      </c>
      <c r="B1603" t="s">
        <v>1159</v>
      </c>
      <c r="C1603">
        <v>316</v>
      </c>
      <c r="D1603">
        <v>78</v>
      </c>
      <c r="E1603">
        <v>80403</v>
      </c>
      <c r="F1603">
        <v>100</v>
      </c>
      <c r="G1603">
        <v>5103</v>
      </c>
      <c r="H1603" t="s">
        <v>1217</v>
      </c>
      <c r="I1603">
        <v>2000</v>
      </c>
      <c r="J1603">
        <v>1</v>
      </c>
      <c r="K1603">
        <v>97</v>
      </c>
      <c r="L1603">
        <v>19</v>
      </c>
      <c r="M1603" t="s">
        <v>18</v>
      </c>
      <c r="N1603" t="s">
        <v>19</v>
      </c>
      <c r="O1603" t="s">
        <v>20</v>
      </c>
      <c r="P1603" t="s">
        <v>1218</v>
      </c>
    </row>
    <row r="1604" spans="1:16" x14ac:dyDescent="0.2">
      <c r="A1604">
        <v>741372236</v>
      </c>
      <c r="B1604" t="s">
        <v>1172</v>
      </c>
      <c r="C1604">
        <v>316</v>
      </c>
      <c r="D1604">
        <v>78</v>
      </c>
      <c r="E1604">
        <v>80403</v>
      </c>
      <c r="F1604">
        <v>100</v>
      </c>
      <c r="G1604">
        <v>5103</v>
      </c>
      <c r="H1604" t="s">
        <v>1217</v>
      </c>
      <c r="I1604">
        <v>2001</v>
      </c>
      <c r="J1604">
        <v>2</v>
      </c>
      <c r="K1604">
        <v>97</v>
      </c>
      <c r="L1604">
        <v>19</v>
      </c>
      <c r="M1604" t="s">
        <v>18</v>
      </c>
      <c r="N1604" t="s">
        <v>19</v>
      </c>
      <c r="O1604" t="s">
        <v>20</v>
      </c>
      <c r="P1604" t="s">
        <v>1218</v>
      </c>
    </row>
    <row r="1605" spans="1:16" x14ac:dyDescent="0.2">
      <c r="A1605">
        <v>741372229</v>
      </c>
      <c r="B1605" t="s">
        <v>1166</v>
      </c>
      <c r="C1605">
        <v>316</v>
      </c>
      <c r="D1605">
        <v>78</v>
      </c>
      <c r="E1605">
        <v>80403</v>
      </c>
      <c r="F1605">
        <v>100</v>
      </c>
      <c r="G1605">
        <v>5103</v>
      </c>
      <c r="H1605" t="s">
        <v>1217</v>
      </c>
      <c r="I1605">
        <v>2000</v>
      </c>
      <c r="J1605">
        <v>2</v>
      </c>
      <c r="K1605">
        <v>97</v>
      </c>
      <c r="L1605">
        <v>19</v>
      </c>
      <c r="M1605" t="s">
        <v>18</v>
      </c>
      <c r="N1605" t="s">
        <v>19</v>
      </c>
      <c r="O1605" t="s">
        <v>20</v>
      </c>
      <c r="P1605" t="s">
        <v>1218</v>
      </c>
    </row>
    <row r="1606" spans="1:16" x14ac:dyDescent="0.2">
      <c r="A1606">
        <v>741372230</v>
      </c>
      <c r="B1606" t="s">
        <v>1173</v>
      </c>
      <c r="C1606">
        <v>316</v>
      </c>
      <c r="D1606">
        <v>78</v>
      </c>
      <c r="E1606">
        <v>80403</v>
      </c>
      <c r="F1606">
        <v>100</v>
      </c>
      <c r="G1606">
        <v>5103</v>
      </c>
      <c r="H1606" t="s">
        <v>1217</v>
      </c>
      <c r="I1606">
        <v>2000</v>
      </c>
      <c r="J1606">
        <v>3</v>
      </c>
      <c r="K1606">
        <v>97</v>
      </c>
      <c r="L1606">
        <v>19</v>
      </c>
      <c r="M1606" t="s">
        <v>18</v>
      </c>
      <c r="N1606" t="s">
        <v>19</v>
      </c>
      <c r="O1606" t="s">
        <v>20</v>
      </c>
      <c r="P1606" t="s">
        <v>1218</v>
      </c>
    </row>
    <row r="1607" spans="1:16" x14ac:dyDescent="0.2">
      <c r="A1607">
        <v>741372238</v>
      </c>
      <c r="B1607" t="s">
        <v>1155</v>
      </c>
      <c r="C1607">
        <v>316</v>
      </c>
      <c r="D1607">
        <v>78</v>
      </c>
      <c r="E1607">
        <v>80403</v>
      </c>
      <c r="F1607">
        <v>100</v>
      </c>
      <c r="G1607">
        <v>5103</v>
      </c>
      <c r="H1607" t="s">
        <v>1217</v>
      </c>
      <c r="I1607">
        <v>2001</v>
      </c>
      <c r="J1607">
        <v>4</v>
      </c>
      <c r="K1607">
        <v>97</v>
      </c>
      <c r="L1607">
        <v>19</v>
      </c>
      <c r="M1607" t="s">
        <v>18</v>
      </c>
      <c r="N1607" t="s">
        <v>19</v>
      </c>
      <c r="O1607" t="s">
        <v>20</v>
      </c>
      <c r="P1607" t="s">
        <v>1218</v>
      </c>
    </row>
    <row r="1608" spans="1:16" x14ac:dyDescent="0.2">
      <c r="A1608">
        <v>741372237</v>
      </c>
      <c r="B1608" t="s">
        <v>1167</v>
      </c>
      <c r="C1608">
        <v>316</v>
      </c>
      <c r="D1608">
        <v>78</v>
      </c>
      <c r="E1608">
        <v>80403</v>
      </c>
      <c r="F1608">
        <v>100</v>
      </c>
      <c r="G1608">
        <v>5103</v>
      </c>
      <c r="H1608" t="s">
        <v>1217</v>
      </c>
      <c r="I1608">
        <v>2001</v>
      </c>
      <c r="J1608">
        <v>3</v>
      </c>
      <c r="K1608">
        <v>97</v>
      </c>
      <c r="L1608">
        <v>19</v>
      </c>
      <c r="M1608" t="s">
        <v>18</v>
      </c>
      <c r="N1608" t="s">
        <v>19</v>
      </c>
      <c r="O1608" t="s">
        <v>20</v>
      </c>
      <c r="P1608" t="s">
        <v>1218</v>
      </c>
    </row>
    <row r="1609" spans="1:16" x14ac:dyDescent="0.2">
      <c r="A1609">
        <v>741372231</v>
      </c>
      <c r="B1609" t="s">
        <v>285</v>
      </c>
      <c r="C1609">
        <v>316</v>
      </c>
      <c r="D1609">
        <v>78</v>
      </c>
      <c r="E1609">
        <v>80403</v>
      </c>
      <c r="F1609">
        <v>100</v>
      </c>
      <c r="G1609">
        <v>5103</v>
      </c>
      <c r="H1609" t="s">
        <v>1217</v>
      </c>
      <c r="I1609">
        <v>2000</v>
      </c>
      <c r="J1609">
        <v>4</v>
      </c>
      <c r="K1609">
        <v>97</v>
      </c>
      <c r="L1609">
        <v>19</v>
      </c>
      <c r="M1609" t="s">
        <v>18</v>
      </c>
      <c r="N1609" t="s">
        <v>19</v>
      </c>
      <c r="O1609" t="s">
        <v>20</v>
      </c>
      <c r="P1609" t="s">
        <v>1218</v>
      </c>
    </row>
    <row r="1610" spans="1:16" x14ac:dyDescent="0.2">
      <c r="A1610">
        <v>741372252</v>
      </c>
      <c r="B1610" t="s">
        <v>1156</v>
      </c>
      <c r="C1610">
        <v>316</v>
      </c>
      <c r="D1610">
        <v>78</v>
      </c>
      <c r="E1610">
        <v>80403</v>
      </c>
      <c r="F1610">
        <v>100</v>
      </c>
      <c r="G1610">
        <v>5103</v>
      </c>
      <c r="H1610" t="s">
        <v>1217</v>
      </c>
      <c r="I1610">
        <v>2003</v>
      </c>
      <c r="J1610">
        <v>4</v>
      </c>
      <c r="K1610">
        <v>97</v>
      </c>
      <c r="L1610">
        <v>19</v>
      </c>
      <c r="M1610" t="s">
        <v>18</v>
      </c>
      <c r="N1610" t="s">
        <v>19</v>
      </c>
      <c r="O1610" t="s">
        <v>20</v>
      </c>
      <c r="P1610" t="s">
        <v>1218</v>
      </c>
    </row>
    <row r="1611" spans="1:16" x14ac:dyDescent="0.2">
      <c r="A1611">
        <v>741372256</v>
      </c>
      <c r="B1611" t="s">
        <v>1154</v>
      </c>
      <c r="C1611">
        <v>316</v>
      </c>
      <c r="D1611">
        <v>78</v>
      </c>
      <c r="E1611">
        <v>80403</v>
      </c>
      <c r="F1611">
        <v>100</v>
      </c>
      <c r="G1611">
        <v>5103</v>
      </c>
      <c r="H1611" t="s">
        <v>1217</v>
      </c>
      <c r="I1611">
        <v>2004</v>
      </c>
      <c r="J1611">
        <v>1</v>
      </c>
      <c r="K1611">
        <v>97</v>
      </c>
      <c r="L1611">
        <v>19</v>
      </c>
      <c r="M1611" t="s">
        <v>18</v>
      </c>
      <c r="N1611" t="s">
        <v>19</v>
      </c>
      <c r="O1611" t="s">
        <v>20</v>
      </c>
      <c r="P1611" t="s">
        <v>1218</v>
      </c>
    </row>
    <row r="1612" spans="1:16" x14ac:dyDescent="0.2">
      <c r="A1612">
        <v>741372263</v>
      </c>
      <c r="B1612" t="s">
        <v>1156</v>
      </c>
      <c r="C1612">
        <v>316</v>
      </c>
      <c r="D1612">
        <v>78</v>
      </c>
      <c r="E1612">
        <v>80403</v>
      </c>
      <c r="F1612">
        <v>100</v>
      </c>
      <c r="G1612">
        <v>5103</v>
      </c>
      <c r="H1612" t="s">
        <v>1217</v>
      </c>
      <c r="I1612">
        <v>2005</v>
      </c>
      <c r="J1612">
        <v>1</v>
      </c>
      <c r="K1612">
        <v>97</v>
      </c>
      <c r="L1612">
        <v>19</v>
      </c>
      <c r="M1612" t="s">
        <v>18</v>
      </c>
      <c r="N1612" t="s">
        <v>19</v>
      </c>
      <c r="O1612" t="s">
        <v>20</v>
      </c>
      <c r="P1612" t="s">
        <v>1218</v>
      </c>
    </row>
    <row r="1613" spans="1:16" x14ac:dyDescent="0.2">
      <c r="A1613">
        <v>741372265</v>
      </c>
      <c r="B1613" t="s">
        <v>1166</v>
      </c>
      <c r="C1613">
        <v>316</v>
      </c>
      <c r="D1613">
        <v>78</v>
      </c>
      <c r="E1613">
        <v>80403</v>
      </c>
      <c r="F1613">
        <v>100</v>
      </c>
      <c r="G1613">
        <v>5103</v>
      </c>
      <c r="H1613" t="s">
        <v>1217</v>
      </c>
      <c r="I1613">
        <v>2005</v>
      </c>
      <c r="J1613">
        <v>3</v>
      </c>
      <c r="K1613">
        <v>97</v>
      </c>
      <c r="L1613">
        <v>19</v>
      </c>
      <c r="M1613" t="s">
        <v>18</v>
      </c>
      <c r="N1613" t="s">
        <v>19</v>
      </c>
      <c r="O1613" t="s">
        <v>20</v>
      </c>
      <c r="P1613" t="s">
        <v>1218</v>
      </c>
    </row>
    <row r="1614" spans="1:16" x14ac:dyDescent="0.2">
      <c r="A1614">
        <v>741372243</v>
      </c>
      <c r="B1614" t="s">
        <v>1211</v>
      </c>
      <c r="C1614">
        <v>316</v>
      </c>
      <c r="D1614">
        <v>78</v>
      </c>
      <c r="E1614">
        <v>80403</v>
      </c>
      <c r="F1614">
        <v>100</v>
      </c>
      <c r="G1614">
        <v>5103</v>
      </c>
      <c r="H1614" t="s">
        <v>1217</v>
      </c>
      <c r="I1614">
        <v>2002</v>
      </c>
      <c r="J1614">
        <v>2</v>
      </c>
      <c r="K1614">
        <v>97</v>
      </c>
      <c r="L1614">
        <v>19</v>
      </c>
      <c r="M1614" t="s">
        <v>18</v>
      </c>
      <c r="N1614" t="s">
        <v>19</v>
      </c>
      <c r="O1614" t="s">
        <v>20</v>
      </c>
      <c r="P1614" t="s">
        <v>1218</v>
      </c>
    </row>
    <row r="1615" spans="1:16" x14ac:dyDescent="0.2">
      <c r="A1615">
        <v>741372312</v>
      </c>
      <c r="B1615" t="s">
        <v>889</v>
      </c>
      <c r="C1615">
        <v>316</v>
      </c>
      <c r="D1615">
        <v>78</v>
      </c>
      <c r="E1615">
        <v>80403</v>
      </c>
      <c r="F1615">
        <v>100</v>
      </c>
      <c r="G1615">
        <v>5103</v>
      </c>
      <c r="H1615" t="s">
        <v>1217</v>
      </c>
      <c r="I1615">
        <v>2012</v>
      </c>
      <c r="J1615">
        <v>1</v>
      </c>
      <c r="K1615">
        <v>97</v>
      </c>
      <c r="L1615">
        <v>19</v>
      </c>
      <c r="M1615" t="s">
        <v>18</v>
      </c>
      <c r="N1615" t="s">
        <v>19</v>
      </c>
      <c r="O1615" t="s">
        <v>20</v>
      </c>
      <c r="P1615" t="s">
        <v>1218</v>
      </c>
    </row>
    <row r="1616" spans="1:16" x14ac:dyDescent="0.2">
      <c r="A1616">
        <v>741372264</v>
      </c>
      <c r="B1616" t="s">
        <v>1178</v>
      </c>
      <c r="C1616">
        <v>316</v>
      </c>
      <c r="D1616">
        <v>78</v>
      </c>
      <c r="E1616">
        <v>80403</v>
      </c>
      <c r="F1616">
        <v>100</v>
      </c>
      <c r="G1616">
        <v>5103</v>
      </c>
      <c r="H1616" t="s">
        <v>1217</v>
      </c>
      <c r="I1616">
        <v>2005</v>
      </c>
      <c r="J1616">
        <v>2</v>
      </c>
      <c r="K1616">
        <v>97</v>
      </c>
      <c r="L1616">
        <v>19</v>
      </c>
      <c r="M1616" t="s">
        <v>18</v>
      </c>
      <c r="N1616" t="s">
        <v>19</v>
      </c>
      <c r="O1616" t="s">
        <v>20</v>
      </c>
      <c r="P1616" t="s">
        <v>1218</v>
      </c>
    </row>
    <row r="1617" spans="1:16" x14ac:dyDescent="0.2">
      <c r="A1617">
        <v>741372266</v>
      </c>
      <c r="B1617" t="s">
        <v>1177</v>
      </c>
      <c r="C1617">
        <v>316</v>
      </c>
      <c r="D1617">
        <v>78</v>
      </c>
      <c r="E1617">
        <v>80403</v>
      </c>
      <c r="F1617">
        <v>100</v>
      </c>
      <c r="G1617">
        <v>5103</v>
      </c>
      <c r="H1617" t="s">
        <v>1217</v>
      </c>
      <c r="I1617">
        <v>2005</v>
      </c>
      <c r="J1617">
        <v>4</v>
      </c>
      <c r="K1617">
        <v>97</v>
      </c>
      <c r="L1617">
        <v>19</v>
      </c>
      <c r="M1617" t="s">
        <v>18</v>
      </c>
      <c r="N1617" t="s">
        <v>19</v>
      </c>
      <c r="O1617" t="s">
        <v>20</v>
      </c>
      <c r="P1617" t="s">
        <v>1218</v>
      </c>
    </row>
    <row r="1618" spans="1:16" x14ac:dyDescent="0.2">
      <c r="A1618">
        <v>741372271</v>
      </c>
      <c r="B1618" t="s">
        <v>1165</v>
      </c>
      <c r="C1618">
        <v>316</v>
      </c>
      <c r="D1618">
        <v>78</v>
      </c>
      <c r="E1618">
        <v>80403</v>
      </c>
      <c r="F1618">
        <v>100</v>
      </c>
      <c r="G1618">
        <v>5103</v>
      </c>
      <c r="H1618" t="s">
        <v>1217</v>
      </c>
      <c r="I1618">
        <v>2006</v>
      </c>
      <c r="J1618">
        <v>2</v>
      </c>
      <c r="K1618">
        <v>97</v>
      </c>
      <c r="L1618">
        <v>19</v>
      </c>
      <c r="M1618" t="s">
        <v>18</v>
      </c>
      <c r="N1618" t="s">
        <v>19</v>
      </c>
      <c r="O1618" t="s">
        <v>20</v>
      </c>
      <c r="P1618" t="s">
        <v>1218</v>
      </c>
    </row>
    <row r="1619" spans="1:16" x14ac:dyDescent="0.2">
      <c r="A1619">
        <v>741372249</v>
      </c>
      <c r="B1619" t="s">
        <v>1148</v>
      </c>
      <c r="C1619">
        <v>316</v>
      </c>
      <c r="D1619">
        <v>78</v>
      </c>
      <c r="E1619">
        <v>80403</v>
      </c>
      <c r="F1619">
        <v>100</v>
      </c>
      <c r="G1619">
        <v>5103</v>
      </c>
      <c r="H1619" t="s">
        <v>1217</v>
      </c>
      <c r="I1619">
        <v>2003</v>
      </c>
      <c r="J1619">
        <v>1</v>
      </c>
      <c r="K1619">
        <v>97</v>
      </c>
      <c r="L1619">
        <v>19</v>
      </c>
      <c r="M1619" t="s">
        <v>18</v>
      </c>
      <c r="N1619" t="s">
        <v>19</v>
      </c>
      <c r="O1619" t="s">
        <v>20</v>
      </c>
      <c r="P1619" t="s">
        <v>1218</v>
      </c>
    </row>
    <row r="1620" spans="1:16" x14ac:dyDescent="0.2">
      <c r="A1620">
        <v>741372250</v>
      </c>
      <c r="B1620" t="s">
        <v>886</v>
      </c>
      <c r="C1620">
        <v>316</v>
      </c>
      <c r="D1620">
        <v>78</v>
      </c>
      <c r="E1620">
        <v>80403</v>
      </c>
      <c r="F1620">
        <v>100</v>
      </c>
      <c r="G1620">
        <v>5103</v>
      </c>
      <c r="H1620" t="s">
        <v>1217</v>
      </c>
      <c r="I1620">
        <v>2003</v>
      </c>
      <c r="J1620">
        <v>2</v>
      </c>
      <c r="K1620">
        <v>97</v>
      </c>
      <c r="L1620">
        <v>19</v>
      </c>
      <c r="M1620" t="s">
        <v>18</v>
      </c>
      <c r="N1620" t="s">
        <v>19</v>
      </c>
      <c r="O1620" t="s">
        <v>20</v>
      </c>
      <c r="P1620" t="s">
        <v>1218</v>
      </c>
    </row>
    <row r="1621" spans="1:16" x14ac:dyDescent="0.2">
      <c r="A1621">
        <v>741372258</v>
      </c>
      <c r="B1621" t="s">
        <v>1166</v>
      </c>
      <c r="C1621">
        <v>316</v>
      </c>
      <c r="D1621">
        <v>78</v>
      </c>
      <c r="E1621">
        <v>80403</v>
      </c>
      <c r="F1621">
        <v>100</v>
      </c>
      <c r="G1621">
        <v>5103</v>
      </c>
      <c r="H1621" t="s">
        <v>1217</v>
      </c>
      <c r="I1621">
        <v>2004</v>
      </c>
      <c r="J1621">
        <v>3</v>
      </c>
      <c r="K1621">
        <v>97</v>
      </c>
      <c r="L1621">
        <v>19</v>
      </c>
      <c r="M1621" t="s">
        <v>18</v>
      </c>
      <c r="N1621" t="s">
        <v>19</v>
      </c>
      <c r="O1621" t="s">
        <v>20</v>
      </c>
      <c r="P1621" t="s">
        <v>1218</v>
      </c>
    </row>
    <row r="1622" spans="1:16" x14ac:dyDescent="0.2">
      <c r="A1622">
        <v>741372272</v>
      </c>
      <c r="B1622" t="s">
        <v>1161</v>
      </c>
      <c r="C1622">
        <v>316</v>
      </c>
      <c r="D1622">
        <v>78</v>
      </c>
      <c r="E1622">
        <v>80403</v>
      </c>
      <c r="F1622">
        <v>100</v>
      </c>
      <c r="G1622">
        <v>5103</v>
      </c>
      <c r="H1622" t="s">
        <v>1217</v>
      </c>
      <c r="I1622">
        <v>2006</v>
      </c>
      <c r="J1622">
        <v>3</v>
      </c>
      <c r="K1622">
        <v>97</v>
      </c>
      <c r="L1622">
        <v>19</v>
      </c>
      <c r="M1622" t="s">
        <v>18</v>
      </c>
      <c r="N1622" t="s">
        <v>19</v>
      </c>
      <c r="O1622" t="s">
        <v>20</v>
      </c>
      <c r="P1622" t="s">
        <v>1218</v>
      </c>
    </row>
    <row r="1623" spans="1:16" x14ac:dyDescent="0.2">
      <c r="A1623">
        <v>741372245</v>
      </c>
      <c r="B1623" t="s">
        <v>1169</v>
      </c>
      <c r="C1623">
        <v>316</v>
      </c>
      <c r="D1623">
        <v>78</v>
      </c>
      <c r="E1623">
        <v>80403</v>
      </c>
      <c r="F1623">
        <v>100</v>
      </c>
      <c r="G1623">
        <v>5103</v>
      </c>
      <c r="H1623" t="s">
        <v>1217</v>
      </c>
      <c r="I1623">
        <v>2002</v>
      </c>
      <c r="J1623">
        <v>4</v>
      </c>
      <c r="K1623">
        <v>97</v>
      </c>
      <c r="L1623">
        <v>19</v>
      </c>
      <c r="M1623" t="s">
        <v>18</v>
      </c>
      <c r="N1623" t="s">
        <v>19</v>
      </c>
      <c r="O1623" t="s">
        <v>20</v>
      </c>
      <c r="P1623" t="s">
        <v>1218</v>
      </c>
    </row>
    <row r="1624" spans="1:16" x14ac:dyDescent="0.2">
      <c r="A1624">
        <v>741372313</v>
      </c>
      <c r="B1624" t="s">
        <v>1221</v>
      </c>
      <c r="C1624">
        <v>316</v>
      </c>
      <c r="D1624">
        <v>78</v>
      </c>
      <c r="E1624">
        <v>80403</v>
      </c>
      <c r="F1624">
        <v>100</v>
      </c>
      <c r="G1624">
        <v>5103</v>
      </c>
      <c r="H1624" t="s">
        <v>1217</v>
      </c>
      <c r="I1624">
        <v>2012</v>
      </c>
      <c r="J1624">
        <v>2</v>
      </c>
      <c r="K1624">
        <v>97</v>
      </c>
      <c r="L1624">
        <v>19</v>
      </c>
      <c r="M1624" t="s">
        <v>18</v>
      </c>
      <c r="N1624" t="s">
        <v>19</v>
      </c>
      <c r="O1624" t="s">
        <v>20</v>
      </c>
      <c r="P1624" t="s">
        <v>1218</v>
      </c>
    </row>
    <row r="1625" spans="1:16" x14ac:dyDescent="0.2">
      <c r="A1625">
        <v>741372257</v>
      </c>
      <c r="B1625" t="s">
        <v>1158</v>
      </c>
      <c r="C1625">
        <v>316</v>
      </c>
      <c r="D1625">
        <v>78</v>
      </c>
      <c r="E1625">
        <v>80403</v>
      </c>
      <c r="F1625">
        <v>100</v>
      </c>
      <c r="G1625">
        <v>5103</v>
      </c>
      <c r="H1625" t="s">
        <v>1217</v>
      </c>
      <c r="I1625">
        <v>2004</v>
      </c>
      <c r="J1625">
        <v>2</v>
      </c>
      <c r="K1625">
        <v>97</v>
      </c>
      <c r="L1625">
        <v>19</v>
      </c>
      <c r="M1625" t="s">
        <v>18</v>
      </c>
      <c r="N1625" t="s">
        <v>19</v>
      </c>
      <c r="O1625" t="s">
        <v>20</v>
      </c>
      <c r="P1625" t="s">
        <v>1218</v>
      </c>
    </row>
    <row r="1626" spans="1:16" x14ac:dyDescent="0.2">
      <c r="A1626">
        <v>741372273</v>
      </c>
      <c r="B1626" t="s">
        <v>1158</v>
      </c>
      <c r="C1626">
        <v>316</v>
      </c>
      <c r="D1626">
        <v>78</v>
      </c>
      <c r="E1626">
        <v>80403</v>
      </c>
      <c r="F1626">
        <v>100</v>
      </c>
      <c r="G1626">
        <v>5103</v>
      </c>
      <c r="H1626" t="s">
        <v>1217</v>
      </c>
      <c r="I1626">
        <v>2006</v>
      </c>
      <c r="J1626">
        <v>4</v>
      </c>
      <c r="K1626">
        <v>97</v>
      </c>
      <c r="L1626">
        <v>19</v>
      </c>
      <c r="M1626" t="s">
        <v>18</v>
      </c>
      <c r="N1626" t="s">
        <v>19</v>
      </c>
      <c r="O1626" t="s">
        <v>20</v>
      </c>
      <c r="P1626" t="s">
        <v>1218</v>
      </c>
    </row>
    <row r="1627" spans="1:16" x14ac:dyDescent="0.2">
      <c r="A1627">
        <v>741372251</v>
      </c>
      <c r="B1627" t="s">
        <v>1165</v>
      </c>
      <c r="C1627">
        <v>316</v>
      </c>
      <c r="D1627">
        <v>78</v>
      </c>
      <c r="E1627">
        <v>80403</v>
      </c>
      <c r="F1627">
        <v>100</v>
      </c>
      <c r="G1627">
        <v>5103</v>
      </c>
      <c r="H1627" t="s">
        <v>1217</v>
      </c>
      <c r="I1627">
        <v>2003</v>
      </c>
      <c r="J1627">
        <v>3</v>
      </c>
      <c r="K1627">
        <v>97</v>
      </c>
      <c r="L1627">
        <v>19</v>
      </c>
      <c r="M1627" t="s">
        <v>18</v>
      </c>
      <c r="N1627" t="s">
        <v>19</v>
      </c>
      <c r="O1627" t="s">
        <v>20</v>
      </c>
      <c r="P1627" t="s">
        <v>1218</v>
      </c>
    </row>
    <row r="1628" spans="1:16" x14ac:dyDescent="0.2">
      <c r="A1628">
        <v>741372242</v>
      </c>
      <c r="B1628" t="s">
        <v>312</v>
      </c>
      <c r="C1628">
        <v>316</v>
      </c>
      <c r="D1628">
        <v>78</v>
      </c>
      <c r="E1628">
        <v>80403</v>
      </c>
      <c r="F1628">
        <v>100</v>
      </c>
      <c r="G1628">
        <v>5103</v>
      </c>
      <c r="H1628" t="s">
        <v>1217</v>
      </c>
      <c r="I1628">
        <v>2002</v>
      </c>
      <c r="J1628">
        <v>1</v>
      </c>
      <c r="K1628">
        <v>97</v>
      </c>
      <c r="L1628">
        <v>19</v>
      </c>
      <c r="M1628" t="s">
        <v>18</v>
      </c>
      <c r="N1628" t="s">
        <v>19</v>
      </c>
      <c r="O1628" t="s">
        <v>20</v>
      </c>
      <c r="P1628" t="s">
        <v>1218</v>
      </c>
    </row>
    <row r="1629" spans="1:16" x14ac:dyDescent="0.2">
      <c r="A1629">
        <v>741372270</v>
      </c>
      <c r="B1629" t="s">
        <v>1176</v>
      </c>
      <c r="C1629">
        <v>316</v>
      </c>
      <c r="D1629">
        <v>78</v>
      </c>
      <c r="E1629">
        <v>80403</v>
      </c>
      <c r="F1629">
        <v>100</v>
      </c>
      <c r="G1629">
        <v>5103</v>
      </c>
      <c r="H1629" t="s">
        <v>1217</v>
      </c>
      <c r="I1629">
        <v>2006</v>
      </c>
      <c r="J1629">
        <v>1</v>
      </c>
      <c r="K1629">
        <v>97</v>
      </c>
      <c r="L1629">
        <v>19</v>
      </c>
      <c r="M1629" t="s">
        <v>18</v>
      </c>
      <c r="N1629" t="s">
        <v>19</v>
      </c>
      <c r="O1629" t="s">
        <v>20</v>
      </c>
      <c r="P1629" t="s">
        <v>1218</v>
      </c>
    </row>
    <row r="1630" spans="1:16" x14ac:dyDescent="0.2">
      <c r="A1630">
        <v>741372244</v>
      </c>
      <c r="B1630" t="s">
        <v>886</v>
      </c>
      <c r="C1630">
        <v>316</v>
      </c>
      <c r="D1630">
        <v>78</v>
      </c>
      <c r="E1630">
        <v>80403</v>
      </c>
      <c r="F1630">
        <v>100</v>
      </c>
      <c r="G1630">
        <v>5103</v>
      </c>
      <c r="H1630" t="s">
        <v>1217</v>
      </c>
      <c r="I1630">
        <v>2002</v>
      </c>
      <c r="J1630">
        <v>3</v>
      </c>
      <c r="K1630">
        <v>97</v>
      </c>
      <c r="L1630">
        <v>19</v>
      </c>
      <c r="M1630" t="s">
        <v>18</v>
      </c>
      <c r="N1630" t="s">
        <v>19</v>
      </c>
      <c r="O1630" t="s">
        <v>20</v>
      </c>
      <c r="P1630" t="s">
        <v>1218</v>
      </c>
    </row>
    <row r="1631" spans="1:16" x14ac:dyDescent="0.2">
      <c r="A1631">
        <v>741372259</v>
      </c>
      <c r="B1631" t="s">
        <v>1177</v>
      </c>
      <c r="C1631">
        <v>316</v>
      </c>
      <c r="D1631">
        <v>78</v>
      </c>
      <c r="E1631">
        <v>80403</v>
      </c>
      <c r="F1631">
        <v>100</v>
      </c>
      <c r="G1631">
        <v>5103</v>
      </c>
      <c r="H1631" t="s">
        <v>1217</v>
      </c>
      <c r="I1631">
        <v>2004</v>
      </c>
      <c r="J1631">
        <v>4</v>
      </c>
      <c r="K1631">
        <v>97</v>
      </c>
      <c r="L1631">
        <v>19</v>
      </c>
      <c r="M1631" t="s">
        <v>18</v>
      </c>
      <c r="N1631" t="s">
        <v>19</v>
      </c>
      <c r="O1631" t="s">
        <v>20</v>
      </c>
      <c r="P1631" t="s">
        <v>1218</v>
      </c>
    </row>
    <row r="1632" spans="1:16" x14ac:dyDescent="0.2">
      <c r="A1632">
        <v>741372314</v>
      </c>
      <c r="B1632" t="s">
        <v>1209</v>
      </c>
      <c r="C1632">
        <v>316</v>
      </c>
      <c r="D1632">
        <v>78</v>
      </c>
      <c r="E1632">
        <v>80403</v>
      </c>
      <c r="F1632">
        <v>100</v>
      </c>
      <c r="G1632">
        <v>5103</v>
      </c>
      <c r="H1632" t="s">
        <v>1217</v>
      </c>
      <c r="I1632">
        <v>2012</v>
      </c>
      <c r="J1632">
        <v>3</v>
      </c>
      <c r="K1632">
        <v>97</v>
      </c>
      <c r="L1632">
        <v>19</v>
      </c>
      <c r="M1632" t="s">
        <v>18</v>
      </c>
      <c r="N1632" t="s">
        <v>19</v>
      </c>
      <c r="O1632" t="s">
        <v>20</v>
      </c>
      <c r="P1632" t="s">
        <v>1218</v>
      </c>
    </row>
    <row r="1633" spans="1:16" x14ac:dyDescent="0.2">
      <c r="A1633">
        <v>741372319</v>
      </c>
      <c r="B1633" t="s">
        <v>889</v>
      </c>
      <c r="C1633">
        <v>316</v>
      </c>
      <c r="D1633">
        <v>78</v>
      </c>
      <c r="E1633">
        <v>80403</v>
      </c>
      <c r="F1633">
        <v>100</v>
      </c>
      <c r="G1633">
        <v>5103</v>
      </c>
      <c r="H1633" t="s">
        <v>1217</v>
      </c>
      <c r="I1633">
        <v>2013</v>
      </c>
      <c r="J1633">
        <v>1</v>
      </c>
      <c r="K1633">
        <v>97</v>
      </c>
      <c r="L1633">
        <v>19</v>
      </c>
      <c r="M1633" t="s">
        <v>18</v>
      </c>
      <c r="N1633" t="s">
        <v>19</v>
      </c>
      <c r="O1633" t="s">
        <v>20</v>
      </c>
      <c r="P1633" t="s">
        <v>1218</v>
      </c>
    </row>
    <row r="1634" spans="1:16" x14ac:dyDescent="0.2">
      <c r="A1634">
        <v>741372315</v>
      </c>
      <c r="B1634" t="s">
        <v>1152</v>
      </c>
      <c r="C1634">
        <v>316</v>
      </c>
      <c r="D1634">
        <v>78</v>
      </c>
      <c r="E1634">
        <v>80403</v>
      </c>
      <c r="F1634">
        <v>100</v>
      </c>
      <c r="G1634">
        <v>5103</v>
      </c>
      <c r="H1634" t="s">
        <v>1217</v>
      </c>
      <c r="I1634">
        <v>2012</v>
      </c>
      <c r="J1634">
        <v>4</v>
      </c>
      <c r="K1634">
        <v>97</v>
      </c>
      <c r="L1634">
        <v>19</v>
      </c>
      <c r="M1634" t="s">
        <v>18</v>
      </c>
      <c r="N1634" t="s">
        <v>19</v>
      </c>
      <c r="O1634" t="s">
        <v>20</v>
      </c>
      <c r="P1634" t="s">
        <v>1218</v>
      </c>
    </row>
    <row r="1635" spans="1:16" x14ac:dyDescent="0.2">
      <c r="A1635">
        <v>741372320</v>
      </c>
      <c r="B1635" t="s">
        <v>1222</v>
      </c>
      <c r="C1635">
        <v>316</v>
      </c>
      <c r="D1635">
        <v>78</v>
      </c>
      <c r="E1635">
        <v>80403</v>
      </c>
      <c r="F1635">
        <v>100</v>
      </c>
      <c r="G1635">
        <v>5103</v>
      </c>
      <c r="H1635" t="s">
        <v>1217</v>
      </c>
      <c r="I1635">
        <v>2013</v>
      </c>
      <c r="J1635">
        <v>2</v>
      </c>
      <c r="K1635">
        <v>97</v>
      </c>
      <c r="L1635">
        <v>19</v>
      </c>
      <c r="M1635" t="s">
        <v>18</v>
      </c>
      <c r="N1635" t="s">
        <v>19</v>
      </c>
      <c r="O1635" t="s">
        <v>20</v>
      </c>
      <c r="P1635" t="s">
        <v>1218</v>
      </c>
    </row>
    <row r="1636" spans="1:16" x14ac:dyDescent="0.2">
      <c r="A1636">
        <v>741372321</v>
      </c>
      <c r="B1636" t="s">
        <v>1174</v>
      </c>
      <c r="C1636">
        <v>316</v>
      </c>
      <c r="D1636">
        <v>78</v>
      </c>
      <c r="E1636">
        <v>80403</v>
      </c>
      <c r="F1636">
        <v>100</v>
      </c>
      <c r="G1636">
        <v>5103</v>
      </c>
      <c r="H1636" t="s">
        <v>1217</v>
      </c>
      <c r="I1636">
        <v>2013</v>
      </c>
      <c r="J1636">
        <v>3</v>
      </c>
      <c r="K1636">
        <v>97</v>
      </c>
      <c r="L1636">
        <v>19</v>
      </c>
      <c r="M1636" t="s">
        <v>18</v>
      </c>
      <c r="N1636" t="s">
        <v>19</v>
      </c>
      <c r="O1636" t="s">
        <v>20</v>
      </c>
      <c r="P1636" t="s">
        <v>1218</v>
      </c>
    </row>
    <row r="1637" spans="1:16" x14ac:dyDescent="0.2">
      <c r="A1637">
        <v>741372322</v>
      </c>
      <c r="B1637" t="s">
        <v>1148</v>
      </c>
      <c r="C1637">
        <v>316</v>
      </c>
      <c r="D1637">
        <v>78</v>
      </c>
      <c r="E1637">
        <v>80403</v>
      </c>
      <c r="F1637">
        <v>100</v>
      </c>
      <c r="G1637">
        <v>5103</v>
      </c>
      <c r="H1637" t="s">
        <v>1217</v>
      </c>
      <c r="I1637">
        <v>2013</v>
      </c>
      <c r="J1637">
        <v>4</v>
      </c>
      <c r="K1637">
        <v>97</v>
      </c>
      <c r="L1637">
        <v>19</v>
      </c>
      <c r="M1637" t="s">
        <v>18</v>
      </c>
      <c r="N1637" t="s">
        <v>19</v>
      </c>
      <c r="O1637" t="s">
        <v>20</v>
      </c>
      <c r="P1637" t="s">
        <v>1218</v>
      </c>
    </row>
    <row r="1638" spans="1:16" x14ac:dyDescent="0.2">
      <c r="A1638">
        <v>763234550</v>
      </c>
      <c r="B1638" t="s">
        <v>1148</v>
      </c>
      <c r="C1638">
        <v>316</v>
      </c>
      <c r="D1638">
        <v>78</v>
      </c>
      <c r="E1638">
        <v>80403</v>
      </c>
      <c r="F1638">
        <v>100</v>
      </c>
      <c r="G1638">
        <v>5103</v>
      </c>
      <c r="H1638" t="s">
        <v>1217</v>
      </c>
      <c r="I1638">
        <v>2015</v>
      </c>
      <c r="J1638">
        <v>3</v>
      </c>
      <c r="K1638">
        <v>97</v>
      </c>
      <c r="L1638">
        <v>19</v>
      </c>
      <c r="M1638" t="s">
        <v>18</v>
      </c>
      <c r="N1638" t="s">
        <v>19</v>
      </c>
      <c r="O1638" t="s">
        <v>20</v>
      </c>
      <c r="P1638" t="s">
        <v>1218</v>
      </c>
    </row>
    <row r="1639" spans="1:16" x14ac:dyDescent="0.2">
      <c r="A1639">
        <v>746641800</v>
      </c>
      <c r="B1639" t="s">
        <v>1223</v>
      </c>
      <c r="C1639">
        <v>316</v>
      </c>
      <c r="D1639">
        <v>78</v>
      </c>
      <c r="E1639">
        <v>80403</v>
      </c>
      <c r="F1639">
        <v>100</v>
      </c>
      <c r="G1639">
        <v>5103</v>
      </c>
      <c r="H1639" t="s">
        <v>1217</v>
      </c>
      <c r="I1639">
        <v>2014</v>
      </c>
      <c r="J1639">
        <v>1</v>
      </c>
      <c r="K1639">
        <v>97</v>
      </c>
      <c r="L1639">
        <v>19</v>
      </c>
      <c r="M1639" t="s">
        <v>18</v>
      </c>
      <c r="N1639" t="s">
        <v>19</v>
      </c>
      <c r="O1639" t="s">
        <v>20</v>
      </c>
      <c r="P1639" t="s">
        <v>1218</v>
      </c>
    </row>
    <row r="1640" spans="1:16" x14ac:dyDescent="0.2">
      <c r="A1640">
        <v>763234548</v>
      </c>
      <c r="B1640" t="s">
        <v>1190</v>
      </c>
      <c r="C1640">
        <v>316</v>
      </c>
      <c r="D1640">
        <v>78</v>
      </c>
      <c r="E1640">
        <v>80403</v>
      </c>
      <c r="F1640">
        <v>100</v>
      </c>
      <c r="G1640">
        <v>5103</v>
      </c>
      <c r="H1640" t="s">
        <v>1217</v>
      </c>
      <c r="I1640">
        <v>2015</v>
      </c>
      <c r="J1640">
        <v>1</v>
      </c>
      <c r="K1640">
        <v>97</v>
      </c>
      <c r="L1640">
        <v>19</v>
      </c>
      <c r="M1640" t="s">
        <v>18</v>
      </c>
      <c r="N1640" t="s">
        <v>19</v>
      </c>
      <c r="O1640" t="s">
        <v>20</v>
      </c>
      <c r="P1640" t="s">
        <v>1218</v>
      </c>
    </row>
    <row r="1641" spans="1:16" x14ac:dyDescent="0.2">
      <c r="A1641">
        <v>746641801</v>
      </c>
      <c r="B1641" t="s">
        <v>1219</v>
      </c>
      <c r="C1641">
        <v>316</v>
      </c>
      <c r="D1641">
        <v>78</v>
      </c>
      <c r="E1641">
        <v>80403</v>
      </c>
      <c r="F1641">
        <v>100</v>
      </c>
      <c r="G1641">
        <v>5103</v>
      </c>
      <c r="H1641" t="s">
        <v>1217</v>
      </c>
      <c r="I1641">
        <v>2014</v>
      </c>
      <c r="J1641">
        <v>2</v>
      </c>
      <c r="K1641">
        <v>97</v>
      </c>
      <c r="L1641">
        <v>19</v>
      </c>
      <c r="M1641" t="s">
        <v>18</v>
      </c>
      <c r="N1641" t="s">
        <v>19</v>
      </c>
      <c r="O1641" t="s">
        <v>20</v>
      </c>
      <c r="P1641" t="s">
        <v>1218</v>
      </c>
    </row>
    <row r="1642" spans="1:16" x14ac:dyDescent="0.2">
      <c r="A1642">
        <v>746641802</v>
      </c>
      <c r="B1642" t="s">
        <v>312</v>
      </c>
      <c r="C1642">
        <v>316</v>
      </c>
      <c r="D1642">
        <v>78</v>
      </c>
      <c r="E1642">
        <v>80403</v>
      </c>
      <c r="F1642">
        <v>100</v>
      </c>
      <c r="G1642">
        <v>5103</v>
      </c>
      <c r="H1642" t="s">
        <v>1217</v>
      </c>
      <c r="I1642">
        <v>2014</v>
      </c>
      <c r="J1642">
        <v>3</v>
      </c>
      <c r="K1642">
        <v>97</v>
      </c>
      <c r="L1642">
        <v>19</v>
      </c>
      <c r="M1642" t="s">
        <v>18</v>
      </c>
      <c r="N1642" t="s">
        <v>19</v>
      </c>
      <c r="O1642" t="s">
        <v>20</v>
      </c>
      <c r="P1642" t="s">
        <v>1218</v>
      </c>
    </row>
    <row r="1643" spans="1:16" x14ac:dyDescent="0.2">
      <c r="A1643">
        <v>763234551</v>
      </c>
      <c r="B1643" t="s">
        <v>312</v>
      </c>
      <c r="C1643">
        <v>316</v>
      </c>
      <c r="D1643">
        <v>78</v>
      </c>
      <c r="E1643">
        <v>80403</v>
      </c>
      <c r="F1643">
        <v>100</v>
      </c>
      <c r="G1643">
        <v>5103</v>
      </c>
      <c r="H1643" t="s">
        <v>1217</v>
      </c>
      <c r="I1643">
        <v>2015</v>
      </c>
      <c r="J1643">
        <v>4</v>
      </c>
      <c r="K1643">
        <v>97</v>
      </c>
      <c r="L1643">
        <v>19</v>
      </c>
      <c r="M1643" t="s">
        <v>18</v>
      </c>
      <c r="N1643" t="s">
        <v>19</v>
      </c>
      <c r="O1643" t="s">
        <v>20</v>
      </c>
      <c r="P1643" t="s">
        <v>1218</v>
      </c>
    </row>
    <row r="1644" spans="1:16" x14ac:dyDescent="0.2">
      <c r="A1644">
        <v>763234549</v>
      </c>
      <c r="B1644" t="s">
        <v>1224</v>
      </c>
      <c r="C1644">
        <v>316</v>
      </c>
      <c r="D1644">
        <v>78</v>
      </c>
      <c r="E1644">
        <v>80403</v>
      </c>
      <c r="F1644">
        <v>100</v>
      </c>
      <c r="G1644">
        <v>5103</v>
      </c>
      <c r="H1644" t="s">
        <v>1217</v>
      </c>
      <c r="I1644">
        <v>2015</v>
      </c>
      <c r="J1644">
        <v>2</v>
      </c>
      <c r="K1644">
        <v>97</v>
      </c>
      <c r="L1644">
        <v>19</v>
      </c>
      <c r="M1644" t="s">
        <v>18</v>
      </c>
      <c r="N1644" t="s">
        <v>19</v>
      </c>
      <c r="O1644" t="s">
        <v>20</v>
      </c>
      <c r="P1644" t="s">
        <v>1218</v>
      </c>
    </row>
    <row r="1645" spans="1:16" x14ac:dyDescent="0.2">
      <c r="A1645">
        <v>746641803</v>
      </c>
      <c r="B1645" t="s">
        <v>1160</v>
      </c>
      <c r="C1645">
        <v>316</v>
      </c>
      <c r="D1645">
        <v>78</v>
      </c>
      <c r="E1645">
        <v>80403</v>
      </c>
      <c r="F1645">
        <v>100</v>
      </c>
      <c r="G1645">
        <v>5103</v>
      </c>
      <c r="H1645" t="s">
        <v>1217</v>
      </c>
      <c r="I1645">
        <v>2014</v>
      </c>
      <c r="J1645">
        <v>4</v>
      </c>
      <c r="K1645">
        <v>97</v>
      </c>
      <c r="L1645">
        <v>19</v>
      </c>
      <c r="M1645" t="s">
        <v>18</v>
      </c>
      <c r="N1645" t="s">
        <v>19</v>
      </c>
      <c r="O1645" t="s">
        <v>20</v>
      </c>
      <c r="P1645" t="s">
        <v>1218</v>
      </c>
    </row>
    <row r="1646" spans="1:16" x14ac:dyDescent="0.2">
      <c r="A1646">
        <v>886200613</v>
      </c>
      <c r="B1646" t="s">
        <v>1158</v>
      </c>
      <c r="C1646">
        <v>316</v>
      </c>
      <c r="D1646">
        <v>78</v>
      </c>
      <c r="E1646">
        <v>80403</v>
      </c>
      <c r="F1646">
        <v>100</v>
      </c>
      <c r="G1646">
        <v>5103</v>
      </c>
      <c r="H1646" t="s">
        <v>1217</v>
      </c>
      <c r="I1646">
        <v>2018</v>
      </c>
      <c r="J1646">
        <v>4</v>
      </c>
      <c r="K1646">
        <v>97</v>
      </c>
      <c r="L1646">
        <v>19</v>
      </c>
      <c r="M1646" t="s">
        <v>18</v>
      </c>
      <c r="N1646" t="s">
        <v>19</v>
      </c>
      <c r="O1646" t="s">
        <v>20</v>
      </c>
      <c r="P1646" t="s">
        <v>1218</v>
      </c>
    </row>
    <row r="1647" spans="1:16" x14ac:dyDescent="0.2">
      <c r="A1647">
        <v>982398051</v>
      </c>
      <c r="B1647" t="s">
        <v>1176</v>
      </c>
      <c r="C1647">
        <v>316</v>
      </c>
      <c r="D1647">
        <v>78</v>
      </c>
      <c r="E1647">
        <v>80403</v>
      </c>
      <c r="F1647">
        <v>100</v>
      </c>
      <c r="G1647">
        <v>5103</v>
      </c>
      <c r="H1647" t="s">
        <v>1217</v>
      </c>
      <c r="I1647">
        <v>2019</v>
      </c>
      <c r="J1647">
        <v>2</v>
      </c>
      <c r="K1647">
        <v>97</v>
      </c>
      <c r="L1647">
        <v>19</v>
      </c>
      <c r="M1647" t="s">
        <v>18</v>
      </c>
      <c r="N1647" t="s">
        <v>19</v>
      </c>
      <c r="O1647" t="s">
        <v>20</v>
      </c>
      <c r="P1647" t="s">
        <v>1218</v>
      </c>
    </row>
    <row r="1648" spans="1:16" x14ac:dyDescent="0.2">
      <c r="A1648">
        <v>1107038541</v>
      </c>
      <c r="B1648" t="s">
        <v>1156</v>
      </c>
      <c r="C1648">
        <v>316</v>
      </c>
      <c r="D1648">
        <v>78</v>
      </c>
      <c r="E1648">
        <v>80403</v>
      </c>
      <c r="F1648">
        <v>100</v>
      </c>
      <c r="G1648">
        <v>5103</v>
      </c>
      <c r="H1648" t="s">
        <v>1217</v>
      </c>
      <c r="I1648">
        <v>2020</v>
      </c>
      <c r="J1648">
        <v>4</v>
      </c>
      <c r="K1648">
        <v>97</v>
      </c>
      <c r="L1648">
        <v>19</v>
      </c>
      <c r="M1648" t="s">
        <v>18</v>
      </c>
      <c r="N1648" t="s">
        <v>19</v>
      </c>
      <c r="O1648" t="s">
        <v>20</v>
      </c>
      <c r="P1648" t="s">
        <v>1218</v>
      </c>
    </row>
    <row r="1649" spans="1:16" x14ac:dyDescent="0.2">
      <c r="A1649">
        <v>840140331</v>
      </c>
      <c r="B1649" t="s">
        <v>1219</v>
      </c>
      <c r="C1649">
        <v>316</v>
      </c>
      <c r="D1649">
        <v>78</v>
      </c>
      <c r="E1649">
        <v>80403</v>
      </c>
      <c r="F1649">
        <v>100</v>
      </c>
      <c r="G1649">
        <v>5103</v>
      </c>
      <c r="H1649" t="s">
        <v>1217</v>
      </c>
      <c r="I1649">
        <v>2017</v>
      </c>
      <c r="J1649">
        <v>1</v>
      </c>
      <c r="K1649">
        <v>97</v>
      </c>
      <c r="L1649">
        <v>19</v>
      </c>
      <c r="M1649" t="s">
        <v>18</v>
      </c>
      <c r="N1649" t="s">
        <v>19</v>
      </c>
      <c r="O1649" t="s">
        <v>20</v>
      </c>
      <c r="P1649" t="s">
        <v>1218</v>
      </c>
    </row>
    <row r="1650" spans="1:16" x14ac:dyDescent="0.2">
      <c r="A1650">
        <v>840147828</v>
      </c>
      <c r="B1650" t="s">
        <v>1209</v>
      </c>
      <c r="C1650">
        <v>316</v>
      </c>
      <c r="D1650">
        <v>78</v>
      </c>
      <c r="E1650">
        <v>80403</v>
      </c>
      <c r="F1650">
        <v>100</v>
      </c>
      <c r="G1650">
        <v>5103</v>
      </c>
      <c r="H1650" t="s">
        <v>1217</v>
      </c>
      <c r="I1650">
        <v>2017</v>
      </c>
      <c r="J1650">
        <v>2</v>
      </c>
      <c r="K1650">
        <v>97</v>
      </c>
      <c r="L1650">
        <v>19</v>
      </c>
      <c r="M1650" t="s">
        <v>18</v>
      </c>
      <c r="N1650" t="s">
        <v>19</v>
      </c>
      <c r="O1650" t="s">
        <v>20</v>
      </c>
      <c r="P1650" t="s">
        <v>1218</v>
      </c>
    </row>
    <row r="1651" spans="1:16" x14ac:dyDescent="0.2">
      <c r="A1651">
        <v>781274885</v>
      </c>
      <c r="B1651" t="s">
        <v>1225</v>
      </c>
      <c r="C1651">
        <v>316</v>
      </c>
      <c r="D1651">
        <v>78</v>
      </c>
      <c r="E1651">
        <v>80403</v>
      </c>
      <c r="F1651">
        <v>100</v>
      </c>
      <c r="G1651">
        <v>5103</v>
      </c>
      <c r="H1651" t="s">
        <v>1217</v>
      </c>
      <c r="I1651">
        <v>2016</v>
      </c>
      <c r="J1651">
        <v>1</v>
      </c>
      <c r="K1651">
        <v>97</v>
      </c>
      <c r="L1651">
        <v>19</v>
      </c>
      <c r="M1651" t="s">
        <v>18</v>
      </c>
      <c r="N1651" t="s">
        <v>19</v>
      </c>
      <c r="O1651" t="s">
        <v>20</v>
      </c>
      <c r="P1651" t="s">
        <v>1218</v>
      </c>
    </row>
    <row r="1652" spans="1:16" x14ac:dyDescent="0.2">
      <c r="A1652">
        <v>840146375</v>
      </c>
      <c r="B1652" t="s">
        <v>1154</v>
      </c>
      <c r="C1652">
        <v>316</v>
      </c>
      <c r="D1652">
        <v>78</v>
      </c>
      <c r="E1652">
        <v>80403</v>
      </c>
      <c r="F1652">
        <v>100</v>
      </c>
      <c r="G1652">
        <v>5103</v>
      </c>
      <c r="H1652" t="s">
        <v>1217</v>
      </c>
      <c r="I1652">
        <v>2017</v>
      </c>
      <c r="J1652">
        <v>3</v>
      </c>
      <c r="K1652">
        <v>97</v>
      </c>
      <c r="L1652">
        <v>19</v>
      </c>
      <c r="M1652" t="s">
        <v>18</v>
      </c>
      <c r="N1652" t="s">
        <v>19</v>
      </c>
      <c r="O1652" t="s">
        <v>20</v>
      </c>
      <c r="P1652" t="s">
        <v>1218</v>
      </c>
    </row>
    <row r="1653" spans="1:16" x14ac:dyDescent="0.2">
      <c r="A1653">
        <v>982408487</v>
      </c>
      <c r="B1653" t="s">
        <v>1168</v>
      </c>
      <c r="C1653">
        <v>316</v>
      </c>
      <c r="D1653">
        <v>78</v>
      </c>
      <c r="E1653">
        <v>80403</v>
      </c>
      <c r="F1653">
        <v>100</v>
      </c>
      <c r="G1653">
        <v>5103</v>
      </c>
      <c r="H1653" t="s">
        <v>1217</v>
      </c>
      <c r="I1653">
        <v>2019</v>
      </c>
      <c r="J1653">
        <v>3</v>
      </c>
      <c r="K1653">
        <v>97</v>
      </c>
      <c r="L1653">
        <v>19</v>
      </c>
      <c r="M1653" t="s">
        <v>18</v>
      </c>
      <c r="N1653" t="s">
        <v>19</v>
      </c>
      <c r="O1653" t="s">
        <v>20</v>
      </c>
      <c r="P1653" t="s">
        <v>1218</v>
      </c>
    </row>
    <row r="1654" spans="1:16" x14ac:dyDescent="0.2">
      <c r="A1654">
        <v>886204849</v>
      </c>
      <c r="B1654" t="s">
        <v>887</v>
      </c>
      <c r="C1654">
        <v>316</v>
      </c>
      <c r="D1654">
        <v>78</v>
      </c>
      <c r="E1654">
        <v>80403</v>
      </c>
      <c r="F1654">
        <v>100</v>
      </c>
      <c r="G1654">
        <v>5103</v>
      </c>
      <c r="H1654" t="s">
        <v>1217</v>
      </c>
      <c r="I1654">
        <v>2018</v>
      </c>
      <c r="J1654">
        <v>1</v>
      </c>
      <c r="K1654">
        <v>97</v>
      </c>
      <c r="L1654">
        <v>19</v>
      </c>
      <c r="M1654" t="s">
        <v>18</v>
      </c>
      <c r="N1654" t="s">
        <v>19</v>
      </c>
      <c r="O1654" t="s">
        <v>20</v>
      </c>
      <c r="P1654" t="s">
        <v>1218</v>
      </c>
    </row>
    <row r="1655" spans="1:16" x14ac:dyDescent="0.2">
      <c r="A1655">
        <v>781274888</v>
      </c>
      <c r="B1655" t="s">
        <v>1169</v>
      </c>
      <c r="C1655">
        <v>316</v>
      </c>
      <c r="D1655">
        <v>78</v>
      </c>
      <c r="E1655">
        <v>80403</v>
      </c>
      <c r="F1655">
        <v>100</v>
      </c>
      <c r="G1655">
        <v>5103</v>
      </c>
      <c r="H1655" t="s">
        <v>1217</v>
      </c>
      <c r="I1655">
        <v>2016</v>
      </c>
      <c r="J1655">
        <v>4</v>
      </c>
      <c r="K1655">
        <v>97</v>
      </c>
      <c r="L1655">
        <v>19</v>
      </c>
      <c r="M1655" t="s">
        <v>18</v>
      </c>
      <c r="N1655" t="s">
        <v>19</v>
      </c>
      <c r="O1655" t="s">
        <v>20</v>
      </c>
      <c r="P1655" t="s">
        <v>1218</v>
      </c>
    </row>
    <row r="1656" spans="1:16" x14ac:dyDescent="0.2">
      <c r="A1656">
        <v>886224566</v>
      </c>
      <c r="B1656" t="s">
        <v>1175</v>
      </c>
      <c r="C1656">
        <v>316</v>
      </c>
      <c r="D1656">
        <v>78</v>
      </c>
      <c r="E1656">
        <v>80403</v>
      </c>
      <c r="F1656">
        <v>100</v>
      </c>
      <c r="G1656">
        <v>5103</v>
      </c>
      <c r="H1656" t="s">
        <v>1217</v>
      </c>
      <c r="I1656">
        <v>2018</v>
      </c>
      <c r="J1656">
        <v>2</v>
      </c>
      <c r="K1656">
        <v>97</v>
      </c>
      <c r="L1656">
        <v>19</v>
      </c>
      <c r="M1656" t="s">
        <v>18</v>
      </c>
      <c r="N1656" t="s">
        <v>19</v>
      </c>
      <c r="O1656" t="s">
        <v>20</v>
      </c>
      <c r="P1656" t="s">
        <v>1218</v>
      </c>
    </row>
    <row r="1657" spans="1:16" x14ac:dyDescent="0.2">
      <c r="A1657">
        <v>982406400</v>
      </c>
      <c r="B1657" t="s">
        <v>1222</v>
      </c>
      <c r="C1657">
        <v>316</v>
      </c>
      <c r="D1657">
        <v>78</v>
      </c>
      <c r="E1657">
        <v>80403</v>
      </c>
      <c r="F1657">
        <v>100</v>
      </c>
      <c r="G1657">
        <v>5103</v>
      </c>
      <c r="H1657" t="s">
        <v>1217</v>
      </c>
      <c r="I1657">
        <v>2019</v>
      </c>
      <c r="J1657">
        <v>1</v>
      </c>
      <c r="K1657">
        <v>97</v>
      </c>
      <c r="L1657">
        <v>19</v>
      </c>
      <c r="M1657" t="s">
        <v>18</v>
      </c>
      <c r="N1657" t="s">
        <v>19</v>
      </c>
      <c r="O1657" t="s">
        <v>20</v>
      </c>
      <c r="P1657" t="s">
        <v>1218</v>
      </c>
    </row>
    <row r="1658" spans="1:16" x14ac:dyDescent="0.2">
      <c r="A1658">
        <v>982402731</v>
      </c>
      <c r="B1658" t="s">
        <v>1168</v>
      </c>
      <c r="C1658">
        <v>316</v>
      </c>
      <c r="D1658">
        <v>78</v>
      </c>
      <c r="E1658">
        <v>80403</v>
      </c>
      <c r="F1658">
        <v>100</v>
      </c>
      <c r="G1658">
        <v>5103</v>
      </c>
      <c r="H1658" t="s">
        <v>1217</v>
      </c>
      <c r="I1658">
        <v>2019</v>
      </c>
      <c r="J1658">
        <v>4</v>
      </c>
      <c r="K1658">
        <v>97</v>
      </c>
      <c r="L1658">
        <v>19</v>
      </c>
      <c r="M1658" t="s">
        <v>18</v>
      </c>
      <c r="N1658" t="s">
        <v>19</v>
      </c>
      <c r="O1658" t="s">
        <v>20</v>
      </c>
      <c r="P1658" t="s">
        <v>1218</v>
      </c>
    </row>
    <row r="1659" spans="1:16" x14ac:dyDescent="0.2">
      <c r="A1659">
        <v>1107041790</v>
      </c>
      <c r="B1659" t="s">
        <v>1169</v>
      </c>
      <c r="C1659">
        <v>316</v>
      </c>
      <c r="D1659">
        <v>78</v>
      </c>
      <c r="E1659">
        <v>80403</v>
      </c>
      <c r="F1659">
        <v>100</v>
      </c>
      <c r="G1659">
        <v>5103</v>
      </c>
      <c r="H1659" t="s">
        <v>1217</v>
      </c>
      <c r="I1659">
        <v>2020</v>
      </c>
      <c r="J1659">
        <v>3</v>
      </c>
      <c r="K1659">
        <v>97</v>
      </c>
      <c r="L1659">
        <v>19</v>
      </c>
      <c r="M1659" t="s">
        <v>18</v>
      </c>
      <c r="N1659" t="s">
        <v>19</v>
      </c>
      <c r="O1659" t="s">
        <v>20</v>
      </c>
      <c r="P1659" t="s">
        <v>1218</v>
      </c>
    </row>
    <row r="1660" spans="1:16" x14ac:dyDescent="0.2">
      <c r="A1660">
        <v>741372298</v>
      </c>
      <c r="B1660" t="s">
        <v>1205</v>
      </c>
      <c r="C1660">
        <v>316</v>
      </c>
      <c r="D1660">
        <v>78</v>
      </c>
      <c r="E1660">
        <v>80403</v>
      </c>
      <c r="F1660">
        <v>100</v>
      </c>
      <c r="G1660">
        <v>5103</v>
      </c>
      <c r="H1660" t="s">
        <v>1217</v>
      </c>
      <c r="I1660">
        <v>2010</v>
      </c>
      <c r="J1660">
        <v>1</v>
      </c>
      <c r="K1660">
        <v>97</v>
      </c>
      <c r="L1660">
        <v>19</v>
      </c>
      <c r="M1660" t="s">
        <v>18</v>
      </c>
      <c r="N1660" t="s">
        <v>19</v>
      </c>
      <c r="O1660" t="s">
        <v>20</v>
      </c>
      <c r="P1660" t="s">
        <v>1218</v>
      </c>
    </row>
    <row r="1661" spans="1:16" x14ac:dyDescent="0.2">
      <c r="A1661">
        <v>1107057203</v>
      </c>
      <c r="B1661" t="s">
        <v>1222</v>
      </c>
      <c r="C1661">
        <v>316</v>
      </c>
      <c r="D1661">
        <v>78</v>
      </c>
      <c r="E1661">
        <v>80403</v>
      </c>
      <c r="F1661">
        <v>100</v>
      </c>
      <c r="G1661">
        <v>5103</v>
      </c>
      <c r="H1661" t="s">
        <v>1217</v>
      </c>
      <c r="I1661">
        <v>2020</v>
      </c>
      <c r="J1661">
        <v>2</v>
      </c>
      <c r="K1661">
        <v>97</v>
      </c>
      <c r="L1661">
        <v>19</v>
      </c>
      <c r="M1661" t="s">
        <v>18</v>
      </c>
      <c r="N1661" t="s">
        <v>19</v>
      </c>
      <c r="O1661" t="s">
        <v>20</v>
      </c>
      <c r="P1661" t="s">
        <v>1218</v>
      </c>
    </row>
    <row r="1662" spans="1:16" x14ac:dyDescent="0.2">
      <c r="A1662">
        <v>781274886</v>
      </c>
      <c r="B1662" t="s">
        <v>1169</v>
      </c>
      <c r="C1662">
        <v>316</v>
      </c>
      <c r="D1662">
        <v>78</v>
      </c>
      <c r="E1662">
        <v>80403</v>
      </c>
      <c r="F1662">
        <v>100</v>
      </c>
      <c r="G1662">
        <v>5103</v>
      </c>
      <c r="H1662" t="s">
        <v>1217</v>
      </c>
      <c r="I1662">
        <v>2016</v>
      </c>
      <c r="J1662">
        <v>2</v>
      </c>
      <c r="K1662">
        <v>97</v>
      </c>
      <c r="L1662">
        <v>19</v>
      </c>
      <c r="M1662" t="s">
        <v>18</v>
      </c>
      <c r="N1662" t="s">
        <v>19</v>
      </c>
      <c r="O1662" t="s">
        <v>20</v>
      </c>
      <c r="P1662" t="s">
        <v>1218</v>
      </c>
    </row>
    <row r="1663" spans="1:16" x14ac:dyDescent="0.2">
      <c r="A1663">
        <v>781274887</v>
      </c>
      <c r="B1663" t="s">
        <v>1176</v>
      </c>
      <c r="C1663">
        <v>316</v>
      </c>
      <c r="D1663">
        <v>78</v>
      </c>
      <c r="E1663">
        <v>80403</v>
      </c>
      <c r="F1663">
        <v>100</v>
      </c>
      <c r="G1663">
        <v>5103</v>
      </c>
      <c r="H1663" t="s">
        <v>1217</v>
      </c>
      <c r="I1663">
        <v>2016</v>
      </c>
      <c r="J1663">
        <v>3</v>
      </c>
      <c r="K1663">
        <v>97</v>
      </c>
      <c r="L1663">
        <v>19</v>
      </c>
      <c r="M1663" t="s">
        <v>18</v>
      </c>
      <c r="N1663" t="s">
        <v>19</v>
      </c>
      <c r="O1663" t="s">
        <v>20</v>
      </c>
      <c r="P1663" t="s">
        <v>1218</v>
      </c>
    </row>
    <row r="1664" spans="1:16" x14ac:dyDescent="0.2">
      <c r="A1664">
        <v>840139909</v>
      </c>
      <c r="B1664" t="s">
        <v>1154</v>
      </c>
      <c r="C1664">
        <v>316</v>
      </c>
      <c r="D1664">
        <v>78</v>
      </c>
      <c r="E1664">
        <v>80403</v>
      </c>
      <c r="F1664">
        <v>100</v>
      </c>
      <c r="G1664">
        <v>5103</v>
      </c>
      <c r="H1664" t="s">
        <v>1217</v>
      </c>
      <c r="I1664">
        <v>2017</v>
      </c>
      <c r="J1664">
        <v>4</v>
      </c>
      <c r="K1664">
        <v>97</v>
      </c>
      <c r="L1664">
        <v>19</v>
      </c>
      <c r="M1664" t="s">
        <v>18</v>
      </c>
      <c r="N1664" t="s">
        <v>19</v>
      </c>
      <c r="O1664" t="s">
        <v>20</v>
      </c>
      <c r="P1664" t="s">
        <v>1218</v>
      </c>
    </row>
    <row r="1665" spans="1:16" x14ac:dyDescent="0.2">
      <c r="A1665">
        <v>886202559</v>
      </c>
      <c r="B1665" t="s">
        <v>1153</v>
      </c>
      <c r="C1665">
        <v>316</v>
      </c>
      <c r="D1665">
        <v>78</v>
      </c>
      <c r="E1665">
        <v>80403</v>
      </c>
      <c r="F1665">
        <v>100</v>
      </c>
      <c r="G1665">
        <v>5103</v>
      </c>
      <c r="H1665" t="s">
        <v>1217</v>
      </c>
      <c r="I1665">
        <v>2018</v>
      </c>
      <c r="J1665">
        <v>3</v>
      </c>
      <c r="K1665">
        <v>97</v>
      </c>
      <c r="L1665">
        <v>19</v>
      </c>
      <c r="M1665" t="s">
        <v>18</v>
      </c>
      <c r="N1665" t="s">
        <v>19</v>
      </c>
      <c r="O1665" t="s">
        <v>20</v>
      </c>
      <c r="P1665" t="s">
        <v>1218</v>
      </c>
    </row>
    <row r="1666" spans="1:16" x14ac:dyDescent="0.2">
      <c r="A1666">
        <v>1107041243</v>
      </c>
      <c r="B1666" t="s">
        <v>1222</v>
      </c>
      <c r="C1666">
        <v>316</v>
      </c>
      <c r="D1666">
        <v>78</v>
      </c>
      <c r="E1666">
        <v>80403</v>
      </c>
      <c r="F1666">
        <v>100</v>
      </c>
      <c r="G1666">
        <v>5103</v>
      </c>
      <c r="H1666" t="s">
        <v>1217</v>
      </c>
      <c r="I1666">
        <v>2020</v>
      </c>
      <c r="J1666">
        <v>1</v>
      </c>
      <c r="K1666">
        <v>97</v>
      </c>
      <c r="L1666">
        <v>19</v>
      </c>
      <c r="M1666" t="s">
        <v>18</v>
      </c>
      <c r="N1666" t="s">
        <v>19</v>
      </c>
      <c r="O1666" t="s">
        <v>20</v>
      </c>
      <c r="P1666" t="s">
        <v>1218</v>
      </c>
    </row>
    <row r="1667" spans="1:16" x14ac:dyDescent="0.2">
      <c r="A1667">
        <v>1107046261</v>
      </c>
      <c r="B1667" t="s">
        <v>1176</v>
      </c>
      <c r="C1667">
        <v>316</v>
      </c>
      <c r="D1667">
        <v>78</v>
      </c>
      <c r="E1667">
        <v>80403</v>
      </c>
      <c r="F1667">
        <v>100</v>
      </c>
      <c r="G1667">
        <v>5103</v>
      </c>
      <c r="H1667" t="s">
        <v>1217</v>
      </c>
      <c r="I1667">
        <v>2021</v>
      </c>
      <c r="J1667">
        <v>2</v>
      </c>
      <c r="K1667">
        <v>97</v>
      </c>
      <c r="L1667">
        <v>19</v>
      </c>
      <c r="M1667" t="s">
        <v>18</v>
      </c>
      <c r="N1667" t="s">
        <v>19</v>
      </c>
      <c r="O1667" t="s">
        <v>20</v>
      </c>
      <c r="P1667" t="s">
        <v>1218</v>
      </c>
    </row>
    <row r="1668" spans="1:16" x14ac:dyDescent="0.2">
      <c r="A1668">
        <v>1107035577</v>
      </c>
      <c r="B1668" t="s">
        <v>1156</v>
      </c>
      <c r="C1668">
        <v>316</v>
      </c>
      <c r="D1668">
        <v>78</v>
      </c>
      <c r="E1668">
        <v>80403</v>
      </c>
      <c r="F1668">
        <v>100</v>
      </c>
      <c r="G1668">
        <v>5103</v>
      </c>
      <c r="H1668" t="s">
        <v>1217</v>
      </c>
      <c r="I1668">
        <v>2021</v>
      </c>
      <c r="J1668">
        <v>3</v>
      </c>
      <c r="K1668">
        <v>97</v>
      </c>
      <c r="L1668">
        <v>19</v>
      </c>
      <c r="M1668" t="s">
        <v>18</v>
      </c>
      <c r="N1668" t="s">
        <v>19</v>
      </c>
      <c r="O1668" t="s">
        <v>20</v>
      </c>
      <c r="P1668" t="s">
        <v>1218</v>
      </c>
    </row>
    <row r="1669" spans="1:16" x14ac:dyDescent="0.2">
      <c r="A1669">
        <v>1107034542</v>
      </c>
      <c r="B1669" t="s">
        <v>1152</v>
      </c>
      <c r="C1669">
        <v>316</v>
      </c>
      <c r="D1669">
        <v>78</v>
      </c>
      <c r="E1669">
        <v>80403</v>
      </c>
      <c r="F1669">
        <v>100</v>
      </c>
      <c r="G1669">
        <v>5103</v>
      </c>
      <c r="H1669" t="s">
        <v>1217</v>
      </c>
      <c r="I1669">
        <v>2021</v>
      </c>
      <c r="J1669">
        <v>1</v>
      </c>
      <c r="K1669">
        <v>97</v>
      </c>
      <c r="L1669">
        <v>19</v>
      </c>
      <c r="M1669" t="s">
        <v>18</v>
      </c>
      <c r="N1669" t="s">
        <v>19</v>
      </c>
      <c r="O1669" t="s">
        <v>20</v>
      </c>
      <c r="P1669" t="s">
        <v>1218</v>
      </c>
    </row>
    <row r="1670" spans="1:16" x14ac:dyDescent="0.2">
      <c r="A1670">
        <v>1107036766</v>
      </c>
      <c r="B1670" t="s">
        <v>1179</v>
      </c>
      <c r="C1670">
        <v>316</v>
      </c>
      <c r="D1670">
        <v>78</v>
      </c>
      <c r="E1670">
        <v>80403</v>
      </c>
      <c r="F1670">
        <v>100</v>
      </c>
      <c r="G1670">
        <v>5103</v>
      </c>
      <c r="H1670" t="s">
        <v>1217</v>
      </c>
      <c r="I1670">
        <v>2021</v>
      </c>
      <c r="J1670">
        <v>4</v>
      </c>
      <c r="K1670">
        <v>97</v>
      </c>
      <c r="L1670">
        <v>19</v>
      </c>
      <c r="M1670" t="s">
        <v>18</v>
      </c>
      <c r="N1670" t="s">
        <v>19</v>
      </c>
      <c r="O1670" t="s">
        <v>20</v>
      </c>
      <c r="P1670" t="s">
        <v>1218</v>
      </c>
    </row>
    <row r="1671" spans="1:16" x14ac:dyDescent="0.2">
      <c r="A1671">
        <v>1105490567</v>
      </c>
      <c r="B1671" t="s">
        <v>1179</v>
      </c>
      <c r="C1671">
        <v>316</v>
      </c>
      <c r="D1671">
        <v>78</v>
      </c>
      <c r="E1671">
        <v>80403</v>
      </c>
      <c r="F1671">
        <v>100</v>
      </c>
      <c r="G1671">
        <v>5103</v>
      </c>
      <c r="H1671" t="s">
        <v>1217</v>
      </c>
      <c r="I1671">
        <v>2022</v>
      </c>
      <c r="J1671">
        <v>2</v>
      </c>
      <c r="K1671">
        <v>97</v>
      </c>
      <c r="L1671">
        <v>19</v>
      </c>
      <c r="M1671" t="s">
        <v>18</v>
      </c>
      <c r="N1671" t="s">
        <v>19</v>
      </c>
      <c r="O1671" t="s">
        <v>20</v>
      </c>
      <c r="P1671" t="s">
        <v>1218</v>
      </c>
    </row>
    <row r="1672" spans="1:16" x14ac:dyDescent="0.2">
      <c r="A1672">
        <v>1105468099</v>
      </c>
      <c r="B1672" t="s">
        <v>1165</v>
      </c>
      <c r="C1672">
        <v>316</v>
      </c>
      <c r="D1672">
        <v>78</v>
      </c>
      <c r="E1672">
        <v>80403</v>
      </c>
      <c r="F1672">
        <v>100</v>
      </c>
      <c r="G1672">
        <v>5103</v>
      </c>
      <c r="H1672" t="s">
        <v>1217</v>
      </c>
      <c r="I1672">
        <v>2022</v>
      </c>
      <c r="J1672">
        <v>3</v>
      </c>
      <c r="K1672">
        <v>97</v>
      </c>
      <c r="L1672">
        <v>19</v>
      </c>
      <c r="M1672" t="s">
        <v>18</v>
      </c>
      <c r="N1672" t="s">
        <v>19</v>
      </c>
      <c r="O1672" t="s">
        <v>20</v>
      </c>
      <c r="P1672" t="s">
        <v>1218</v>
      </c>
    </row>
    <row r="1673" spans="1:16" x14ac:dyDescent="0.2">
      <c r="A1673">
        <v>1105469493</v>
      </c>
      <c r="B1673" t="s">
        <v>1147</v>
      </c>
      <c r="C1673">
        <v>316</v>
      </c>
      <c r="D1673">
        <v>78</v>
      </c>
      <c r="E1673">
        <v>80403</v>
      </c>
      <c r="F1673">
        <v>100</v>
      </c>
      <c r="G1673">
        <v>5103</v>
      </c>
      <c r="H1673" t="s">
        <v>1217</v>
      </c>
      <c r="I1673">
        <v>2022</v>
      </c>
      <c r="J1673">
        <v>4</v>
      </c>
      <c r="K1673">
        <v>97</v>
      </c>
      <c r="L1673">
        <v>19</v>
      </c>
      <c r="M1673" t="s">
        <v>18</v>
      </c>
      <c r="N1673" t="s">
        <v>19</v>
      </c>
      <c r="O1673" t="s">
        <v>20</v>
      </c>
      <c r="P1673" t="s">
        <v>1218</v>
      </c>
    </row>
    <row r="1674" spans="1:16" x14ac:dyDescent="0.2">
      <c r="A1674">
        <v>1123481343</v>
      </c>
      <c r="B1674" t="s">
        <v>887</v>
      </c>
      <c r="C1674">
        <v>316</v>
      </c>
      <c r="D1674">
        <v>78</v>
      </c>
      <c r="E1674">
        <v>80403</v>
      </c>
      <c r="F1674">
        <v>100</v>
      </c>
      <c r="G1674">
        <v>5103</v>
      </c>
      <c r="H1674" t="s">
        <v>1217</v>
      </c>
      <c r="I1674">
        <v>2022</v>
      </c>
      <c r="J1674">
        <v>1</v>
      </c>
      <c r="K1674">
        <v>97</v>
      </c>
      <c r="L1674">
        <v>19</v>
      </c>
      <c r="M1674" t="s">
        <v>18</v>
      </c>
      <c r="N1674" t="s">
        <v>19</v>
      </c>
      <c r="O1674" t="s">
        <v>20</v>
      </c>
      <c r="P1674" t="s">
        <v>1218</v>
      </c>
    </row>
    <row r="1675" spans="1:16" x14ac:dyDescent="0.2">
      <c r="A1675">
        <v>1123479049</v>
      </c>
      <c r="B1675" t="s">
        <v>1146</v>
      </c>
      <c r="C1675">
        <v>316</v>
      </c>
      <c r="D1675">
        <v>78</v>
      </c>
      <c r="E1675">
        <v>80403</v>
      </c>
      <c r="F1675">
        <v>100</v>
      </c>
      <c r="G1675">
        <v>5103</v>
      </c>
      <c r="H1675" t="s">
        <v>1217</v>
      </c>
      <c r="I1675">
        <v>2023</v>
      </c>
      <c r="J1675">
        <v>1</v>
      </c>
      <c r="K1675">
        <v>97</v>
      </c>
      <c r="L1675">
        <v>19</v>
      </c>
      <c r="M1675" t="s">
        <v>18</v>
      </c>
      <c r="N1675" t="s">
        <v>19</v>
      </c>
      <c r="O1675" t="s">
        <v>20</v>
      </c>
      <c r="P1675" t="s">
        <v>1218</v>
      </c>
    </row>
    <row r="1676" spans="1:16" x14ac:dyDescent="0.2">
      <c r="A1676">
        <v>741371955</v>
      </c>
      <c r="B1676" t="s">
        <v>1216</v>
      </c>
      <c r="C1676">
        <v>316</v>
      </c>
      <c r="D1676">
        <v>78</v>
      </c>
      <c r="E1676">
        <v>80403</v>
      </c>
      <c r="F1676">
        <v>100</v>
      </c>
      <c r="G1676">
        <v>5103</v>
      </c>
      <c r="H1676" t="s">
        <v>1226</v>
      </c>
      <c r="I1676">
        <v>2008</v>
      </c>
      <c r="J1676">
        <v>2</v>
      </c>
      <c r="K1676">
        <v>97</v>
      </c>
      <c r="L1676">
        <v>19</v>
      </c>
      <c r="M1676" t="s">
        <v>18</v>
      </c>
      <c r="N1676" t="s">
        <v>19</v>
      </c>
      <c r="O1676" t="s">
        <v>20</v>
      </c>
      <c r="P1676" t="s">
        <v>1227</v>
      </c>
    </row>
    <row r="1677" spans="1:16" x14ac:dyDescent="0.2">
      <c r="A1677">
        <v>741371970</v>
      </c>
      <c r="B1677" t="s">
        <v>1228</v>
      </c>
      <c r="C1677">
        <v>316</v>
      </c>
      <c r="D1677">
        <v>78</v>
      </c>
      <c r="E1677">
        <v>80403</v>
      </c>
      <c r="F1677">
        <v>100</v>
      </c>
      <c r="G1677">
        <v>5103</v>
      </c>
      <c r="H1677" t="s">
        <v>1226</v>
      </c>
      <c r="I1677">
        <v>2010</v>
      </c>
      <c r="J1677">
        <v>3</v>
      </c>
      <c r="K1677">
        <v>97</v>
      </c>
      <c r="L1677">
        <v>19</v>
      </c>
      <c r="M1677" t="s">
        <v>18</v>
      </c>
      <c r="N1677" t="s">
        <v>19</v>
      </c>
      <c r="O1677" t="s">
        <v>20</v>
      </c>
      <c r="P1677" t="s">
        <v>1227</v>
      </c>
    </row>
    <row r="1678" spans="1:16" x14ac:dyDescent="0.2">
      <c r="A1678">
        <v>741371961</v>
      </c>
      <c r="B1678" t="s">
        <v>1193</v>
      </c>
      <c r="C1678">
        <v>316</v>
      </c>
      <c r="D1678">
        <v>78</v>
      </c>
      <c r="E1678">
        <v>80403</v>
      </c>
      <c r="F1678">
        <v>100</v>
      </c>
      <c r="G1678">
        <v>5103</v>
      </c>
      <c r="H1678" t="s">
        <v>1226</v>
      </c>
      <c r="I1678">
        <v>2009</v>
      </c>
      <c r="J1678">
        <v>1</v>
      </c>
      <c r="K1678">
        <v>97</v>
      </c>
      <c r="L1678">
        <v>19</v>
      </c>
      <c r="M1678" t="s">
        <v>18</v>
      </c>
      <c r="N1678" t="s">
        <v>19</v>
      </c>
      <c r="O1678" t="s">
        <v>20</v>
      </c>
      <c r="P1678" t="s">
        <v>1227</v>
      </c>
    </row>
    <row r="1679" spans="1:16" x14ac:dyDescent="0.2">
      <c r="A1679">
        <v>741371969</v>
      </c>
      <c r="B1679" t="s">
        <v>1229</v>
      </c>
      <c r="C1679">
        <v>316</v>
      </c>
      <c r="D1679">
        <v>78</v>
      </c>
      <c r="E1679">
        <v>80403</v>
      </c>
      <c r="F1679">
        <v>100</v>
      </c>
      <c r="G1679">
        <v>5103</v>
      </c>
      <c r="H1679" t="s">
        <v>1226</v>
      </c>
      <c r="I1679">
        <v>2010</v>
      </c>
      <c r="J1679">
        <v>2</v>
      </c>
      <c r="K1679">
        <v>97</v>
      </c>
      <c r="L1679">
        <v>19</v>
      </c>
      <c r="M1679" t="s">
        <v>18</v>
      </c>
      <c r="N1679" t="s">
        <v>19</v>
      </c>
      <c r="O1679" t="s">
        <v>20</v>
      </c>
      <c r="P1679" t="s">
        <v>1227</v>
      </c>
    </row>
    <row r="1680" spans="1:16" x14ac:dyDescent="0.2">
      <c r="A1680">
        <v>741371978</v>
      </c>
      <c r="B1680" t="s">
        <v>1230</v>
      </c>
      <c r="C1680">
        <v>316</v>
      </c>
      <c r="D1680">
        <v>78</v>
      </c>
      <c r="E1680">
        <v>80403</v>
      </c>
      <c r="F1680">
        <v>100</v>
      </c>
      <c r="G1680">
        <v>5103</v>
      </c>
      <c r="H1680" t="s">
        <v>1226</v>
      </c>
      <c r="I1680">
        <v>2011</v>
      </c>
      <c r="J1680">
        <v>4</v>
      </c>
      <c r="K1680">
        <v>97</v>
      </c>
      <c r="L1680">
        <v>19</v>
      </c>
      <c r="M1680" t="s">
        <v>18</v>
      </c>
      <c r="N1680" t="s">
        <v>19</v>
      </c>
      <c r="O1680" t="s">
        <v>20</v>
      </c>
      <c r="P1680" t="s">
        <v>1227</v>
      </c>
    </row>
    <row r="1681" spans="1:16" x14ac:dyDescent="0.2">
      <c r="A1681">
        <v>741371948</v>
      </c>
      <c r="B1681" t="s">
        <v>1216</v>
      </c>
      <c r="C1681">
        <v>316</v>
      </c>
      <c r="D1681">
        <v>78</v>
      </c>
      <c r="E1681">
        <v>80403</v>
      </c>
      <c r="F1681">
        <v>100</v>
      </c>
      <c r="G1681">
        <v>5103</v>
      </c>
      <c r="H1681" t="s">
        <v>1226</v>
      </c>
      <c r="I1681">
        <v>2007</v>
      </c>
      <c r="J1681">
        <v>2</v>
      </c>
      <c r="K1681">
        <v>97</v>
      </c>
      <c r="L1681">
        <v>19</v>
      </c>
      <c r="M1681" t="s">
        <v>18</v>
      </c>
      <c r="N1681" t="s">
        <v>19</v>
      </c>
      <c r="O1681" t="s">
        <v>20</v>
      </c>
      <c r="P1681" t="s">
        <v>1227</v>
      </c>
    </row>
    <row r="1682" spans="1:16" x14ac:dyDescent="0.2">
      <c r="A1682">
        <v>741371950</v>
      </c>
      <c r="B1682" t="s">
        <v>1231</v>
      </c>
      <c r="C1682">
        <v>316</v>
      </c>
      <c r="D1682">
        <v>78</v>
      </c>
      <c r="E1682">
        <v>80403</v>
      </c>
      <c r="F1682">
        <v>100</v>
      </c>
      <c r="G1682">
        <v>5103</v>
      </c>
      <c r="H1682" t="s">
        <v>1226</v>
      </c>
      <c r="I1682">
        <v>2007</v>
      </c>
      <c r="J1682">
        <v>4</v>
      </c>
      <c r="K1682">
        <v>97</v>
      </c>
      <c r="L1682">
        <v>19</v>
      </c>
      <c r="M1682" t="s">
        <v>18</v>
      </c>
      <c r="N1682" t="s">
        <v>19</v>
      </c>
      <c r="O1682" t="s">
        <v>20</v>
      </c>
      <c r="P1682" t="s">
        <v>1227</v>
      </c>
    </row>
    <row r="1683" spans="1:16" x14ac:dyDescent="0.2">
      <c r="A1683">
        <v>741371977</v>
      </c>
      <c r="B1683" t="s">
        <v>915</v>
      </c>
      <c r="C1683">
        <v>316</v>
      </c>
      <c r="D1683">
        <v>78</v>
      </c>
      <c r="E1683">
        <v>80403</v>
      </c>
      <c r="F1683">
        <v>100</v>
      </c>
      <c r="G1683">
        <v>5103</v>
      </c>
      <c r="H1683" t="s">
        <v>1226</v>
      </c>
      <c r="I1683">
        <v>2011</v>
      </c>
      <c r="J1683">
        <v>3</v>
      </c>
      <c r="K1683">
        <v>97</v>
      </c>
      <c r="L1683">
        <v>19</v>
      </c>
      <c r="M1683" t="s">
        <v>18</v>
      </c>
      <c r="N1683" t="s">
        <v>19</v>
      </c>
      <c r="O1683" t="s">
        <v>20</v>
      </c>
      <c r="P1683" t="s">
        <v>1227</v>
      </c>
    </row>
    <row r="1684" spans="1:16" x14ac:dyDescent="0.2">
      <c r="A1684">
        <v>741371956</v>
      </c>
      <c r="B1684" t="s">
        <v>1199</v>
      </c>
      <c r="C1684">
        <v>316</v>
      </c>
      <c r="D1684">
        <v>78</v>
      </c>
      <c r="E1684">
        <v>80403</v>
      </c>
      <c r="F1684">
        <v>100</v>
      </c>
      <c r="G1684">
        <v>5103</v>
      </c>
      <c r="H1684" t="s">
        <v>1226</v>
      </c>
      <c r="I1684">
        <v>2008</v>
      </c>
      <c r="J1684">
        <v>3</v>
      </c>
      <c r="K1684">
        <v>97</v>
      </c>
      <c r="L1684">
        <v>19</v>
      </c>
      <c r="M1684" t="s">
        <v>18</v>
      </c>
      <c r="N1684" t="s">
        <v>19</v>
      </c>
      <c r="O1684" t="s">
        <v>20</v>
      </c>
      <c r="P1684" t="s">
        <v>1227</v>
      </c>
    </row>
    <row r="1685" spans="1:16" x14ac:dyDescent="0.2">
      <c r="A1685">
        <v>741371963</v>
      </c>
      <c r="B1685" t="s">
        <v>1232</v>
      </c>
      <c r="C1685">
        <v>316</v>
      </c>
      <c r="D1685">
        <v>78</v>
      </c>
      <c r="E1685">
        <v>80403</v>
      </c>
      <c r="F1685">
        <v>100</v>
      </c>
      <c r="G1685">
        <v>5103</v>
      </c>
      <c r="H1685" t="s">
        <v>1226</v>
      </c>
      <c r="I1685">
        <v>2009</v>
      </c>
      <c r="J1685">
        <v>3</v>
      </c>
      <c r="K1685">
        <v>97</v>
      </c>
      <c r="L1685">
        <v>19</v>
      </c>
      <c r="M1685" t="s">
        <v>18</v>
      </c>
      <c r="N1685" t="s">
        <v>19</v>
      </c>
      <c r="O1685" t="s">
        <v>20</v>
      </c>
      <c r="P1685" t="s">
        <v>1227</v>
      </c>
    </row>
    <row r="1686" spans="1:16" x14ac:dyDescent="0.2">
      <c r="A1686">
        <v>741371964</v>
      </c>
      <c r="B1686" t="s">
        <v>1233</v>
      </c>
      <c r="C1686">
        <v>316</v>
      </c>
      <c r="D1686">
        <v>78</v>
      </c>
      <c r="E1686">
        <v>80403</v>
      </c>
      <c r="F1686">
        <v>100</v>
      </c>
      <c r="G1686">
        <v>5103</v>
      </c>
      <c r="H1686" t="s">
        <v>1226</v>
      </c>
      <c r="I1686">
        <v>2009</v>
      </c>
      <c r="J1686">
        <v>4</v>
      </c>
      <c r="K1686">
        <v>97</v>
      </c>
      <c r="L1686">
        <v>19</v>
      </c>
      <c r="M1686" t="s">
        <v>18</v>
      </c>
      <c r="N1686" t="s">
        <v>19</v>
      </c>
      <c r="O1686" t="s">
        <v>20</v>
      </c>
      <c r="P1686" t="s">
        <v>1227</v>
      </c>
    </row>
    <row r="1687" spans="1:16" x14ac:dyDescent="0.2">
      <c r="A1687">
        <v>741371962</v>
      </c>
      <c r="B1687" t="s">
        <v>1234</v>
      </c>
      <c r="C1687">
        <v>316</v>
      </c>
      <c r="D1687">
        <v>78</v>
      </c>
      <c r="E1687">
        <v>80403</v>
      </c>
      <c r="F1687">
        <v>100</v>
      </c>
      <c r="G1687">
        <v>5103</v>
      </c>
      <c r="H1687" t="s">
        <v>1226</v>
      </c>
      <c r="I1687">
        <v>2009</v>
      </c>
      <c r="J1687">
        <v>2</v>
      </c>
      <c r="K1687">
        <v>97</v>
      </c>
      <c r="L1687">
        <v>19</v>
      </c>
      <c r="M1687" t="s">
        <v>18</v>
      </c>
      <c r="N1687" t="s">
        <v>19</v>
      </c>
      <c r="O1687" t="s">
        <v>20</v>
      </c>
      <c r="P1687" t="s">
        <v>1227</v>
      </c>
    </row>
    <row r="1688" spans="1:16" x14ac:dyDescent="0.2">
      <c r="A1688">
        <v>741371975</v>
      </c>
      <c r="B1688" t="s">
        <v>1235</v>
      </c>
      <c r="C1688">
        <v>316</v>
      </c>
      <c r="D1688">
        <v>78</v>
      </c>
      <c r="E1688">
        <v>80403</v>
      </c>
      <c r="F1688">
        <v>100</v>
      </c>
      <c r="G1688">
        <v>5103</v>
      </c>
      <c r="H1688" t="s">
        <v>1226</v>
      </c>
      <c r="I1688">
        <v>2011</v>
      </c>
      <c r="J1688">
        <v>1</v>
      </c>
      <c r="K1688">
        <v>97</v>
      </c>
      <c r="L1688">
        <v>19</v>
      </c>
      <c r="M1688" t="s">
        <v>18</v>
      </c>
      <c r="N1688" t="s">
        <v>19</v>
      </c>
      <c r="O1688" t="s">
        <v>20</v>
      </c>
      <c r="P1688" t="s">
        <v>1227</v>
      </c>
    </row>
    <row r="1689" spans="1:16" x14ac:dyDescent="0.2">
      <c r="A1689">
        <v>741371954</v>
      </c>
      <c r="B1689" t="s">
        <v>1199</v>
      </c>
      <c r="C1689">
        <v>316</v>
      </c>
      <c r="D1689">
        <v>78</v>
      </c>
      <c r="E1689">
        <v>80403</v>
      </c>
      <c r="F1689">
        <v>100</v>
      </c>
      <c r="G1689">
        <v>5103</v>
      </c>
      <c r="H1689" t="s">
        <v>1226</v>
      </c>
      <c r="I1689">
        <v>2008</v>
      </c>
      <c r="J1689">
        <v>1</v>
      </c>
      <c r="K1689">
        <v>97</v>
      </c>
      <c r="L1689">
        <v>19</v>
      </c>
      <c r="M1689" t="s">
        <v>18</v>
      </c>
      <c r="N1689" t="s">
        <v>19</v>
      </c>
      <c r="O1689" t="s">
        <v>20</v>
      </c>
      <c r="P1689" t="s">
        <v>1227</v>
      </c>
    </row>
    <row r="1690" spans="1:16" x14ac:dyDescent="0.2">
      <c r="A1690">
        <v>741371976</v>
      </c>
      <c r="B1690" t="s">
        <v>884</v>
      </c>
      <c r="C1690">
        <v>316</v>
      </c>
      <c r="D1690">
        <v>78</v>
      </c>
      <c r="E1690">
        <v>80403</v>
      </c>
      <c r="F1690">
        <v>100</v>
      </c>
      <c r="G1690">
        <v>5103</v>
      </c>
      <c r="H1690" t="s">
        <v>1226</v>
      </c>
      <c r="I1690">
        <v>2011</v>
      </c>
      <c r="J1690">
        <v>2</v>
      </c>
      <c r="K1690">
        <v>97</v>
      </c>
      <c r="L1690">
        <v>19</v>
      </c>
      <c r="M1690" t="s">
        <v>18</v>
      </c>
      <c r="N1690" t="s">
        <v>19</v>
      </c>
      <c r="O1690" t="s">
        <v>20</v>
      </c>
      <c r="P1690" t="s">
        <v>1227</v>
      </c>
    </row>
    <row r="1691" spans="1:16" x14ac:dyDescent="0.2">
      <c r="A1691">
        <v>741371947</v>
      </c>
      <c r="B1691" t="s">
        <v>1236</v>
      </c>
      <c r="C1691">
        <v>316</v>
      </c>
      <c r="D1691">
        <v>78</v>
      </c>
      <c r="E1691">
        <v>80403</v>
      </c>
      <c r="F1691">
        <v>100</v>
      </c>
      <c r="G1691">
        <v>5103</v>
      </c>
      <c r="H1691" t="s">
        <v>1226</v>
      </c>
      <c r="I1691">
        <v>2007</v>
      </c>
      <c r="J1691">
        <v>1</v>
      </c>
      <c r="K1691">
        <v>97</v>
      </c>
      <c r="L1691">
        <v>19</v>
      </c>
      <c r="M1691" t="s">
        <v>18</v>
      </c>
      <c r="N1691" t="s">
        <v>19</v>
      </c>
      <c r="O1691" t="s">
        <v>20</v>
      </c>
      <c r="P1691" t="s">
        <v>1227</v>
      </c>
    </row>
    <row r="1692" spans="1:16" x14ac:dyDescent="0.2">
      <c r="A1692">
        <v>741371957</v>
      </c>
      <c r="B1692" t="s">
        <v>1199</v>
      </c>
      <c r="C1692">
        <v>316</v>
      </c>
      <c r="D1692">
        <v>78</v>
      </c>
      <c r="E1692">
        <v>80403</v>
      </c>
      <c r="F1692">
        <v>100</v>
      </c>
      <c r="G1692">
        <v>5103</v>
      </c>
      <c r="H1692" t="s">
        <v>1226</v>
      </c>
      <c r="I1692">
        <v>2008</v>
      </c>
      <c r="J1692">
        <v>4</v>
      </c>
      <c r="K1692">
        <v>97</v>
      </c>
      <c r="L1692">
        <v>19</v>
      </c>
      <c r="M1692" t="s">
        <v>18</v>
      </c>
      <c r="N1692" t="s">
        <v>19</v>
      </c>
      <c r="O1692" t="s">
        <v>20</v>
      </c>
      <c r="P1692" t="s">
        <v>1227</v>
      </c>
    </row>
    <row r="1693" spans="1:16" x14ac:dyDescent="0.2">
      <c r="A1693">
        <v>741371949</v>
      </c>
      <c r="B1693" t="s">
        <v>1237</v>
      </c>
      <c r="C1693">
        <v>316</v>
      </c>
      <c r="D1693">
        <v>78</v>
      </c>
      <c r="E1693">
        <v>80403</v>
      </c>
      <c r="F1693">
        <v>100</v>
      </c>
      <c r="G1693">
        <v>5103</v>
      </c>
      <c r="H1693" t="s">
        <v>1226</v>
      </c>
      <c r="I1693">
        <v>2007</v>
      </c>
      <c r="J1693">
        <v>3</v>
      </c>
      <c r="K1693">
        <v>97</v>
      </c>
      <c r="L1693">
        <v>19</v>
      </c>
      <c r="M1693" t="s">
        <v>18</v>
      </c>
      <c r="N1693" t="s">
        <v>19</v>
      </c>
      <c r="O1693" t="s">
        <v>20</v>
      </c>
      <c r="P1693" t="s">
        <v>1227</v>
      </c>
    </row>
    <row r="1694" spans="1:16" x14ac:dyDescent="0.2">
      <c r="A1694">
        <v>741371971</v>
      </c>
      <c r="B1694" t="s">
        <v>898</v>
      </c>
      <c r="C1694">
        <v>316</v>
      </c>
      <c r="D1694">
        <v>78</v>
      </c>
      <c r="E1694">
        <v>80403</v>
      </c>
      <c r="F1694">
        <v>100</v>
      </c>
      <c r="G1694">
        <v>5103</v>
      </c>
      <c r="H1694" t="s">
        <v>1226</v>
      </c>
      <c r="I1694">
        <v>2010</v>
      </c>
      <c r="J1694">
        <v>4</v>
      </c>
      <c r="K1694">
        <v>97</v>
      </c>
      <c r="L1694">
        <v>19</v>
      </c>
      <c r="M1694" t="s">
        <v>18</v>
      </c>
      <c r="N1694" t="s">
        <v>19</v>
      </c>
      <c r="O1694" t="s">
        <v>20</v>
      </c>
      <c r="P1694" t="s">
        <v>1227</v>
      </c>
    </row>
    <row r="1695" spans="1:16" x14ac:dyDescent="0.2">
      <c r="A1695">
        <v>741371905</v>
      </c>
      <c r="B1695" t="s">
        <v>1238</v>
      </c>
      <c r="C1695">
        <v>316</v>
      </c>
      <c r="D1695">
        <v>78</v>
      </c>
      <c r="E1695">
        <v>80403</v>
      </c>
      <c r="F1695">
        <v>100</v>
      </c>
      <c r="G1695">
        <v>5103</v>
      </c>
      <c r="H1695" t="s">
        <v>1226</v>
      </c>
      <c r="I1695">
        <v>2001</v>
      </c>
      <c r="J1695">
        <v>1</v>
      </c>
      <c r="K1695">
        <v>97</v>
      </c>
      <c r="L1695">
        <v>19</v>
      </c>
      <c r="M1695" t="s">
        <v>18</v>
      </c>
      <c r="N1695" t="s">
        <v>19</v>
      </c>
      <c r="O1695" t="s">
        <v>20</v>
      </c>
      <c r="P1695" t="s">
        <v>1227</v>
      </c>
    </row>
    <row r="1696" spans="1:16" x14ac:dyDescent="0.2">
      <c r="A1696">
        <v>741371898</v>
      </c>
      <c r="B1696" t="s">
        <v>1239</v>
      </c>
      <c r="C1696">
        <v>316</v>
      </c>
      <c r="D1696">
        <v>78</v>
      </c>
      <c r="E1696">
        <v>80403</v>
      </c>
      <c r="F1696">
        <v>100</v>
      </c>
      <c r="G1696">
        <v>5103</v>
      </c>
      <c r="H1696" t="s">
        <v>1226</v>
      </c>
      <c r="I1696">
        <v>2000</v>
      </c>
      <c r="J1696">
        <v>1</v>
      </c>
      <c r="K1696">
        <v>97</v>
      </c>
      <c r="L1696">
        <v>19</v>
      </c>
      <c r="M1696" t="s">
        <v>18</v>
      </c>
      <c r="N1696" t="s">
        <v>19</v>
      </c>
      <c r="O1696" t="s">
        <v>20</v>
      </c>
      <c r="P1696" t="s">
        <v>1227</v>
      </c>
    </row>
    <row r="1697" spans="1:16" x14ac:dyDescent="0.2">
      <c r="A1697">
        <v>741371906</v>
      </c>
      <c r="B1697" t="s">
        <v>1240</v>
      </c>
      <c r="C1697">
        <v>316</v>
      </c>
      <c r="D1697">
        <v>78</v>
      </c>
      <c r="E1697">
        <v>80403</v>
      </c>
      <c r="F1697">
        <v>100</v>
      </c>
      <c r="G1697">
        <v>5103</v>
      </c>
      <c r="H1697" t="s">
        <v>1226</v>
      </c>
      <c r="I1697">
        <v>2001</v>
      </c>
      <c r="J1697">
        <v>2</v>
      </c>
      <c r="K1697">
        <v>97</v>
      </c>
      <c r="L1697">
        <v>19</v>
      </c>
      <c r="M1697" t="s">
        <v>18</v>
      </c>
      <c r="N1697" t="s">
        <v>19</v>
      </c>
      <c r="O1697" t="s">
        <v>20</v>
      </c>
      <c r="P1697" t="s">
        <v>1227</v>
      </c>
    </row>
    <row r="1698" spans="1:16" x14ac:dyDescent="0.2">
      <c r="A1698">
        <v>741371899</v>
      </c>
      <c r="B1698" t="s">
        <v>1241</v>
      </c>
      <c r="C1698">
        <v>316</v>
      </c>
      <c r="D1698">
        <v>78</v>
      </c>
      <c r="E1698">
        <v>80403</v>
      </c>
      <c r="F1698">
        <v>100</v>
      </c>
      <c r="G1698">
        <v>5103</v>
      </c>
      <c r="H1698" t="s">
        <v>1226</v>
      </c>
      <c r="I1698">
        <v>2000</v>
      </c>
      <c r="J1698">
        <v>2</v>
      </c>
      <c r="K1698">
        <v>97</v>
      </c>
      <c r="L1698">
        <v>19</v>
      </c>
      <c r="M1698" t="s">
        <v>18</v>
      </c>
      <c r="N1698" t="s">
        <v>19</v>
      </c>
      <c r="O1698" t="s">
        <v>20</v>
      </c>
      <c r="P1698" t="s">
        <v>1227</v>
      </c>
    </row>
    <row r="1699" spans="1:16" x14ac:dyDescent="0.2">
      <c r="A1699">
        <v>741371900</v>
      </c>
      <c r="B1699" t="s">
        <v>1242</v>
      </c>
      <c r="C1699">
        <v>316</v>
      </c>
      <c r="D1699">
        <v>78</v>
      </c>
      <c r="E1699">
        <v>80403</v>
      </c>
      <c r="F1699">
        <v>100</v>
      </c>
      <c r="G1699">
        <v>5103</v>
      </c>
      <c r="H1699" t="s">
        <v>1226</v>
      </c>
      <c r="I1699">
        <v>2000</v>
      </c>
      <c r="J1699">
        <v>3</v>
      </c>
      <c r="K1699">
        <v>97</v>
      </c>
      <c r="L1699">
        <v>19</v>
      </c>
      <c r="M1699" t="s">
        <v>18</v>
      </c>
      <c r="N1699" t="s">
        <v>19</v>
      </c>
      <c r="O1699" t="s">
        <v>20</v>
      </c>
      <c r="P1699" t="s">
        <v>1227</v>
      </c>
    </row>
    <row r="1700" spans="1:16" x14ac:dyDescent="0.2">
      <c r="A1700">
        <v>741371908</v>
      </c>
      <c r="B1700" t="s">
        <v>1243</v>
      </c>
      <c r="C1700">
        <v>316</v>
      </c>
      <c r="D1700">
        <v>78</v>
      </c>
      <c r="E1700">
        <v>80403</v>
      </c>
      <c r="F1700">
        <v>100</v>
      </c>
      <c r="G1700">
        <v>5103</v>
      </c>
      <c r="H1700" t="s">
        <v>1226</v>
      </c>
      <c r="I1700">
        <v>2001</v>
      </c>
      <c r="J1700">
        <v>4</v>
      </c>
      <c r="K1700">
        <v>97</v>
      </c>
      <c r="L1700">
        <v>19</v>
      </c>
      <c r="M1700" t="s">
        <v>18</v>
      </c>
      <c r="N1700" t="s">
        <v>19</v>
      </c>
      <c r="O1700" t="s">
        <v>20</v>
      </c>
      <c r="P1700" t="s">
        <v>1227</v>
      </c>
    </row>
    <row r="1701" spans="1:16" x14ac:dyDescent="0.2">
      <c r="A1701">
        <v>741371907</v>
      </c>
      <c r="B1701" t="s">
        <v>1238</v>
      </c>
      <c r="C1701">
        <v>316</v>
      </c>
      <c r="D1701">
        <v>78</v>
      </c>
      <c r="E1701">
        <v>80403</v>
      </c>
      <c r="F1701">
        <v>100</v>
      </c>
      <c r="G1701">
        <v>5103</v>
      </c>
      <c r="H1701" t="s">
        <v>1226</v>
      </c>
      <c r="I1701">
        <v>2001</v>
      </c>
      <c r="J1701">
        <v>3</v>
      </c>
      <c r="K1701">
        <v>97</v>
      </c>
      <c r="L1701">
        <v>19</v>
      </c>
      <c r="M1701" t="s">
        <v>18</v>
      </c>
      <c r="N1701" t="s">
        <v>19</v>
      </c>
      <c r="O1701" t="s">
        <v>20</v>
      </c>
      <c r="P1701" t="s">
        <v>1227</v>
      </c>
    </row>
    <row r="1702" spans="1:16" x14ac:dyDescent="0.2">
      <c r="A1702">
        <v>741371901</v>
      </c>
      <c r="B1702" t="s">
        <v>1244</v>
      </c>
      <c r="C1702">
        <v>316</v>
      </c>
      <c r="D1702">
        <v>78</v>
      </c>
      <c r="E1702">
        <v>80403</v>
      </c>
      <c r="F1702">
        <v>100</v>
      </c>
      <c r="G1702">
        <v>5103</v>
      </c>
      <c r="H1702" t="s">
        <v>1226</v>
      </c>
      <c r="I1702">
        <v>2000</v>
      </c>
      <c r="J1702">
        <v>4</v>
      </c>
      <c r="K1702">
        <v>97</v>
      </c>
      <c r="L1702">
        <v>19</v>
      </c>
      <c r="M1702" t="s">
        <v>18</v>
      </c>
      <c r="N1702" t="s">
        <v>19</v>
      </c>
      <c r="O1702" t="s">
        <v>20</v>
      </c>
      <c r="P1702" t="s">
        <v>1227</v>
      </c>
    </row>
    <row r="1703" spans="1:16" x14ac:dyDescent="0.2">
      <c r="A1703">
        <v>741371922</v>
      </c>
      <c r="B1703" t="s">
        <v>1205</v>
      </c>
      <c r="C1703">
        <v>316</v>
      </c>
      <c r="D1703">
        <v>78</v>
      </c>
      <c r="E1703">
        <v>80403</v>
      </c>
      <c r="F1703">
        <v>100</v>
      </c>
      <c r="G1703">
        <v>5103</v>
      </c>
      <c r="H1703" t="s">
        <v>1226</v>
      </c>
      <c r="I1703">
        <v>2003</v>
      </c>
      <c r="J1703">
        <v>4</v>
      </c>
      <c r="K1703">
        <v>97</v>
      </c>
      <c r="L1703">
        <v>19</v>
      </c>
      <c r="M1703" t="s">
        <v>18</v>
      </c>
      <c r="N1703" t="s">
        <v>19</v>
      </c>
      <c r="O1703" t="s">
        <v>20</v>
      </c>
      <c r="P1703" t="s">
        <v>1227</v>
      </c>
    </row>
    <row r="1704" spans="1:16" x14ac:dyDescent="0.2">
      <c r="A1704">
        <v>741371926</v>
      </c>
      <c r="B1704" t="s">
        <v>284</v>
      </c>
      <c r="C1704">
        <v>316</v>
      </c>
      <c r="D1704">
        <v>78</v>
      </c>
      <c r="E1704">
        <v>80403</v>
      </c>
      <c r="F1704">
        <v>100</v>
      </c>
      <c r="G1704">
        <v>5103</v>
      </c>
      <c r="H1704" t="s">
        <v>1226</v>
      </c>
      <c r="I1704">
        <v>2004</v>
      </c>
      <c r="J1704">
        <v>1</v>
      </c>
      <c r="K1704">
        <v>97</v>
      </c>
      <c r="L1704">
        <v>19</v>
      </c>
      <c r="M1704" t="s">
        <v>18</v>
      </c>
      <c r="N1704" t="s">
        <v>19</v>
      </c>
      <c r="O1704" t="s">
        <v>20</v>
      </c>
      <c r="P1704" t="s">
        <v>1227</v>
      </c>
    </row>
    <row r="1705" spans="1:16" x14ac:dyDescent="0.2">
      <c r="A1705">
        <v>741371933</v>
      </c>
      <c r="B1705" t="s">
        <v>307</v>
      </c>
      <c r="C1705">
        <v>316</v>
      </c>
      <c r="D1705">
        <v>78</v>
      </c>
      <c r="E1705">
        <v>80403</v>
      </c>
      <c r="F1705">
        <v>100</v>
      </c>
      <c r="G1705">
        <v>5103</v>
      </c>
      <c r="H1705" t="s">
        <v>1226</v>
      </c>
      <c r="I1705">
        <v>2005</v>
      </c>
      <c r="J1705">
        <v>1</v>
      </c>
      <c r="K1705">
        <v>97</v>
      </c>
      <c r="L1705">
        <v>19</v>
      </c>
      <c r="M1705" t="s">
        <v>18</v>
      </c>
      <c r="N1705" t="s">
        <v>19</v>
      </c>
      <c r="O1705" t="s">
        <v>20</v>
      </c>
      <c r="P1705" t="s">
        <v>1227</v>
      </c>
    </row>
    <row r="1706" spans="1:16" x14ac:dyDescent="0.2">
      <c r="A1706">
        <v>741371935</v>
      </c>
      <c r="B1706" t="s">
        <v>1203</v>
      </c>
      <c r="C1706">
        <v>316</v>
      </c>
      <c r="D1706">
        <v>78</v>
      </c>
      <c r="E1706">
        <v>80403</v>
      </c>
      <c r="F1706">
        <v>100</v>
      </c>
      <c r="G1706">
        <v>5103</v>
      </c>
      <c r="H1706" t="s">
        <v>1226</v>
      </c>
      <c r="I1706">
        <v>2005</v>
      </c>
      <c r="J1706">
        <v>3</v>
      </c>
      <c r="K1706">
        <v>97</v>
      </c>
      <c r="L1706">
        <v>19</v>
      </c>
      <c r="M1706" t="s">
        <v>18</v>
      </c>
      <c r="N1706" t="s">
        <v>19</v>
      </c>
      <c r="O1706" t="s">
        <v>20</v>
      </c>
      <c r="P1706" t="s">
        <v>1227</v>
      </c>
    </row>
    <row r="1707" spans="1:16" x14ac:dyDescent="0.2">
      <c r="A1707">
        <v>741371913</v>
      </c>
      <c r="B1707" t="s">
        <v>1178</v>
      </c>
      <c r="C1707">
        <v>316</v>
      </c>
      <c r="D1707">
        <v>78</v>
      </c>
      <c r="E1707">
        <v>80403</v>
      </c>
      <c r="F1707">
        <v>100</v>
      </c>
      <c r="G1707">
        <v>5103</v>
      </c>
      <c r="H1707" t="s">
        <v>1226</v>
      </c>
      <c r="I1707">
        <v>2002</v>
      </c>
      <c r="J1707">
        <v>2</v>
      </c>
      <c r="K1707">
        <v>97</v>
      </c>
      <c r="L1707">
        <v>19</v>
      </c>
      <c r="M1707" t="s">
        <v>18</v>
      </c>
      <c r="N1707" t="s">
        <v>19</v>
      </c>
      <c r="O1707" t="s">
        <v>20</v>
      </c>
      <c r="P1707" t="s">
        <v>1227</v>
      </c>
    </row>
    <row r="1708" spans="1:16" x14ac:dyDescent="0.2">
      <c r="A1708">
        <v>741371982</v>
      </c>
      <c r="B1708" t="s">
        <v>1245</v>
      </c>
      <c r="C1708">
        <v>316</v>
      </c>
      <c r="D1708">
        <v>78</v>
      </c>
      <c r="E1708">
        <v>80403</v>
      </c>
      <c r="F1708">
        <v>100</v>
      </c>
      <c r="G1708">
        <v>5103</v>
      </c>
      <c r="H1708" t="s">
        <v>1226</v>
      </c>
      <c r="I1708">
        <v>2012</v>
      </c>
      <c r="J1708">
        <v>1</v>
      </c>
      <c r="K1708">
        <v>97</v>
      </c>
      <c r="L1708">
        <v>19</v>
      </c>
      <c r="M1708" t="s">
        <v>18</v>
      </c>
      <c r="N1708" t="s">
        <v>19</v>
      </c>
      <c r="O1708" t="s">
        <v>20</v>
      </c>
      <c r="P1708" t="s">
        <v>1227</v>
      </c>
    </row>
    <row r="1709" spans="1:16" x14ac:dyDescent="0.2">
      <c r="A1709">
        <v>741371934</v>
      </c>
      <c r="B1709" t="s">
        <v>262</v>
      </c>
      <c r="C1709">
        <v>316</v>
      </c>
      <c r="D1709">
        <v>78</v>
      </c>
      <c r="E1709">
        <v>80403</v>
      </c>
      <c r="F1709">
        <v>100</v>
      </c>
      <c r="G1709">
        <v>5103</v>
      </c>
      <c r="H1709" t="s">
        <v>1226</v>
      </c>
      <c r="I1709">
        <v>2005</v>
      </c>
      <c r="J1709">
        <v>2</v>
      </c>
      <c r="K1709">
        <v>97</v>
      </c>
      <c r="L1709">
        <v>19</v>
      </c>
      <c r="M1709" t="s">
        <v>18</v>
      </c>
      <c r="N1709" t="s">
        <v>19</v>
      </c>
      <c r="O1709" t="s">
        <v>20</v>
      </c>
      <c r="P1709" t="s">
        <v>1227</v>
      </c>
    </row>
    <row r="1710" spans="1:16" x14ac:dyDescent="0.2">
      <c r="A1710">
        <v>741371936</v>
      </c>
      <c r="B1710" t="s">
        <v>272</v>
      </c>
      <c r="C1710">
        <v>316</v>
      </c>
      <c r="D1710">
        <v>78</v>
      </c>
      <c r="E1710">
        <v>80403</v>
      </c>
      <c r="F1710">
        <v>100</v>
      </c>
      <c r="G1710">
        <v>5103</v>
      </c>
      <c r="H1710" t="s">
        <v>1226</v>
      </c>
      <c r="I1710">
        <v>2005</v>
      </c>
      <c r="J1710">
        <v>4</v>
      </c>
      <c r="K1710">
        <v>97</v>
      </c>
      <c r="L1710">
        <v>19</v>
      </c>
      <c r="M1710" t="s">
        <v>18</v>
      </c>
      <c r="N1710" t="s">
        <v>19</v>
      </c>
      <c r="O1710" t="s">
        <v>20</v>
      </c>
      <c r="P1710" t="s">
        <v>1227</v>
      </c>
    </row>
    <row r="1711" spans="1:16" x14ac:dyDescent="0.2">
      <c r="A1711">
        <v>741371941</v>
      </c>
      <c r="B1711" t="s">
        <v>289</v>
      </c>
      <c r="C1711">
        <v>316</v>
      </c>
      <c r="D1711">
        <v>78</v>
      </c>
      <c r="E1711">
        <v>80403</v>
      </c>
      <c r="F1711">
        <v>100</v>
      </c>
      <c r="G1711">
        <v>5103</v>
      </c>
      <c r="H1711" t="s">
        <v>1226</v>
      </c>
      <c r="I1711">
        <v>2006</v>
      </c>
      <c r="J1711">
        <v>2</v>
      </c>
      <c r="K1711">
        <v>97</v>
      </c>
      <c r="L1711">
        <v>19</v>
      </c>
      <c r="M1711" t="s">
        <v>18</v>
      </c>
      <c r="N1711" t="s">
        <v>19</v>
      </c>
      <c r="O1711" t="s">
        <v>20</v>
      </c>
      <c r="P1711" t="s">
        <v>1227</v>
      </c>
    </row>
    <row r="1712" spans="1:16" x14ac:dyDescent="0.2">
      <c r="A1712">
        <v>741371919</v>
      </c>
      <c r="B1712" t="s">
        <v>1246</v>
      </c>
      <c r="C1712">
        <v>316</v>
      </c>
      <c r="D1712">
        <v>78</v>
      </c>
      <c r="E1712">
        <v>80403</v>
      </c>
      <c r="F1712">
        <v>100</v>
      </c>
      <c r="G1712">
        <v>5103</v>
      </c>
      <c r="H1712" t="s">
        <v>1226</v>
      </c>
      <c r="I1712">
        <v>2003</v>
      </c>
      <c r="J1712">
        <v>1</v>
      </c>
      <c r="K1712">
        <v>97</v>
      </c>
      <c r="L1712">
        <v>19</v>
      </c>
      <c r="M1712" t="s">
        <v>18</v>
      </c>
      <c r="N1712" t="s">
        <v>19</v>
      </c>
      <c r="O1712" t="s">
        <v>20</v>
      </c>
      <c r="P1712" t="s">
        <v>1227</v>
      </c>
    </row>
    <row r="1713" spans="1:16" x14ac:dyDescent="0.2">
      <c r="A1713">
        <v>741371920</v>
      </c>
      <c r="B1713" t="s">
        <v>1207</v>
      </c>
      <c r="C1713">
        <v>316</v>
      </c>
      <c r="D1713">
        <v>78</v>
      </c>
      <c r="E1713">
        <v>80403</v>
      </c>
      <c r="F1713">
        <v>100</v>
      </c>
      <c r="G1713">
        <v>5103</v>
      </c>
      <c r="H1713" t="s">
        <v>1226</v>
      </c>
      <c r="I1713">
        <v>2003</v>
      </c>
      <c r="J1713">
        <v>2</v>
      </c>
      <c r="K1713">
        <v>97</v>
      </c>
      <c r="L1713">
        <v>19</v>
      </c>
      <c r="M1713" t="s">
        <v>18</v>
      </c>
      <c r="N1713" t="s">
        <v>19</v>
      </c>
      <c r="O1713" t="s">
        <v>20</v>
      </c>
      <c r="P1713" t="s">
        <v>1227</v>
      </c>
    </row>
    <row r="1714" spans="1:16" x14ac:dyDescent="0.2">
      <c r="A1714">
        <v>741371928</v>
      </c>
      <c r="B1714" t="s">
        <v>271</v>
      </c>
      <c r="C1714">
        <v>316</v>
      </c>
      <c r="D1714">
        <v>78</v>
      </c>
      <c r="E1714">
        <v>80403</v>
      </c>
      <c r="F1714">
        <v>100</v>
      </c>
      <c r="G1714">
        <v>5103</v>
      </c>
      <c r="H1714" t="s">
        <v>1226</v>
      </c>
      <c r="I1714">
        <v>2004</v>
      </c>
      <c r="J1714">
        <v>3</v>
      </c>
      <c r="K1714">
        <v>97</v>
      </c>
      <c r="L1714">
        <v>19</v>
      </c>
      <c r="M1714" t="s">
        <v>18</v>
      </c>
      <c r="N1714" t="s">
        <v>19</v>
      </c>
      <c r="O1714" t="s">
        <v>20</v>
      </c>
      <c r="P1714" t="s">
        <v>1227</v>
      </c>
    </row>
    <row r="1715" spans="1:16" x14ac:dyDescent="0.2">
      <c r="A1715">
        <v>741371942</v>
      </c>
      <c r="B1715" t="s">
        <v>301</v>
      </c>
      <c r="C1715">
        <v>316</v>
      </c>
      <c r="D1715">
        <v>78</v>
      </c>
      <c r="E1715">
        <v>80403</v>
      </c>
      <c r="F1715">
        <v>100</v>
      </c>
      <c r="G1715">
        <v>5103</v>
      </c>
      <c r="H1715" t="s">
        <v>1226</v>
      </c>
      <c r="I1715">
        <v>2006</v>
      </c>
      <c r="J1715">
        <v>3</v>
      </c>
      <c r="K1715">
        <v>97</v>
      </c>
      <c r="L1715">
        <v>19</v>
      </c>
      <c r="M1715" t="s">
        <v>18</v>
      </c>
      <c r="N1715" t="s">
        <v>19</v>
      </c>
      <c r="O1715" t="s">
        <v>20</v>
      </c>
      <c r="P1715" t="s">
        <v>1227</v>
      </c>
    </row>
    <row r="1716" spans="1:16" x14ac:dyDescent="0.2">
      <c r="A1716">
        <v>741371915</v>
      </c>
      <c r="B1716" t="s">
        <v>1176</v>
      </c>
      <c r="C1716">
        <v>316</v>
      </c>
      <c r="D1716">
        <v>78</v>
      </c>
      <c r="E1716">
        <v>80403</v>
      </c>
      <c r="F1716">
        <v>100</v>
      </c>
      <c r="G1716">
        <v>5103</v>
      </c>
      <c r="H1716" t="s">
        <v>1226</v>
      </c>
      <c r="I1716">
        <v>2002</v>
      </c>
      <c r="J1716">
        <v>4</v>
      </c>
      <c r="K1716">
        <v>97</v>
      </c>
      <c r="L1716">
        <v>19</v>
      </c>
      <c r="M1716" t="s">
        <v>18</v>
      </c>
      <c r="N1716" t="s">
        <v>19</v>
      </c>
      <c r="O1716" t="s">
        <v>20</v>
      </c>
      <c r="P1716" t="s">
        <v>1227</v>
      </c>
    </row>
    <row r="1717" spans="1:16" x14ac:dyDescent="0.2">
      <c r="A1717">
        <v>741371983</v>
      </c>
      <c r="B1717" t="s">
        <v>1247</v>
      </c>
      <c r="C1717">
        <v>316</v>
      </c>
      <c r="D1717">
        <v>78</v>
      </c>
      <c r="E1717">
        <v>80403</v>
      </c>
      <c r="F1717">
        <v>100</v>
      </c>
      <c r="G1717">
        <v>5103</v>
      </c>
      <c r="H1717" t="s">
        <v>1226</v>
      </c>
      <c r="I1717">
        <v>2012</v>
      </c>
      <c r="J1717">
        <v>2</v>
      </c>
      <c r="K1717">
        <v>97</v>
      </c>
      <c r="L1717">
        <v>19</v>
      </c>
      <c r="M1717" t="s">
        <v>18</v>
      </c>
      <c r="N1717" t="s">
        <v>19</v>
      </c>
      <c r="O1717" t="s">
        <v>20</v>
      </c>
      <c r="P1717" t="s">
        <v>1227</v>
      </c>
    </row>
    <row r="1718" spans="1:16" x14ac:dyDescent="0.2">
      <c r="A1718">
        <v>741371927</v>
      </c>
      <c r="B1718" t="s">
        <v>1210</v>
      </c>
      <c r="C1718">
        <v>316</v>
      </c>
      <c r="D1718">
        <v>78</v>
      </c>
      <c r="E1718">
        <v>80403</v>
      </c>
      <c r="F1718">
        <v>100</v>
      </c>
      <c r="G1718">
        <v>5103</v>
      </c>
      <c r="H1718" t="s">
        <v>1226</v>
      </c>
      <c r="I1718">
        <v>2004</v>
      </c>
      <c r="J1718">
        <v>2</v>
      </c>
      <c r="K1718">
        <v>97</v>
      </c>
      <c r="L1718">
        <v>19</v>
      </c>
      <c r="M1718" t="s">
        <v>18</v>
      </c>
      <c r="N1718" t="s">
        <v>19</v>
      </c>
      <c r="O1718" t="s">
        <v>20</v>
      </c>
      <c r="P1718" t="s">
        <v>1227</v>
      </c>
    </row>
    <row r="1719" spans="1:16" x14ac:dyDescent="0.2">
      <c r="A1719">
        <v>741371943</v>
      </c>
      <c r="B1719" t="s">
        <v>308</v>
      </c>
      <c r="C1719">
        <v>316</v>
      </c>
      <c r="D1719">
        <v>78</v>
      </c>
      <c r="E1719">
        <v>80403</v>
      </c>
      <c r="F1719">
        <v>100</v>
      </c>
      <c r="G1719">
        <v>5103</v>
      </c>
      <c r="H1719" t="s">
        <v>1226</v>
      </c>
      <c r="I1719">
        <v>2006</v>
      </c>
      <c r="J1719">
        <v>4</v>
      </c>
      <c r="K1719">
        <v>97</v>
      </c>
      <c r="L1719">
        <v>19</v>
      </c>
      <c r="M1719" t="s">
        <v>18</v>
      </c>
      <c r="N1719" t="s">
        <v>19</v>
      </c>
      <c r="O1719" t="s">
        <v>20</v>
      </c>
      <c r="P1719" t="s">
        <v>1227</v>
      </c>
    </row>
    <row r="1720" spans="1:16" x14ac:dyDescent="0.2">
      <c r="A1720">
        <v>741371921</v>
      </c>
      <c r="B1720" t="s">
        <v>1248</v>
      </c>
      <c r="C1720">
        <v>316</v>
      </c>
      <c r="D1720">
        <v>78</v>
      </c>
      <c r="E1720">
        <v>80403</v>
      </c>
      <c r="F1720">
        <v>100</v>
      </c>
      <c r="G1720">
        <v>5103</v>
      </c>
      <c r="H1720" t="s">
        <v>1226</v>
      </c>
      <c r="I1720">
        <v>2003</v>
      </c>
      <c r="J1720">
        <v>3</v>
      </c>
      <c r="K1720">
        <v>97</v>
      </c>
      <c r="L1720">
        <v>19</v>
      </c>
      <c r="M1720" t="s">
        <v>18</v>
      </c>
      <c r="N1720" t="s">
        <v>19</v>
      </c>
      <c r="O1720" t="s">
        <v>20</v>
      </c>
      <c r="P1720" t="s">
        <v>1227</v>
      </c>
    </row>
    <row r="1721" spans="1:16" x14ac:dyDescent="0.2">
      <c r="A1721">
        <v>741371912</v>
      </c>
      <c r="B1721" t="s">
        <v>1172</v>
      </c>
      <c r="C1721">
        <v>316</v>
      </c>
      <c r="D1721">
        <v>78</v>
      </c>
      <c r="E1721">
        <v>80403</v>
      </c>
      <c r="F1721">
        <v>100</v>
      </c>
      <c r="G1721">
        <v>5103</v>
      </c>
      <c r="H1721" t="s">
        <v>1226</v>
      </c>
      <c r="I1721">
        <v>2002</v>
      </c>
      <c r="J1721">
        <v>1</v>
      </c>
      <c r="K1721">
        <v>97</v>
      </c>
      <c r="L1721">
        <v>19</v>
      </c>
      <c r="M1721" t="s">
        <v>18</v>
      </c>
      <c r="N1721" t="s">
        <v>19</v>
      </c>
      <c r="O1721" t="s">
        <v>20</v>
      </c>
      <c r="P1721" t="s">
        <v>1227</v>
      </c>
    </row>
    <row r="1722" spans="1:16" x14ac:dyDescent="0.2">
      <c r="A1722">
        <v>741371940</v>
      </c>
      <c r="B1722" t="s">
        <v>288</v>
      </c>
      <c r="C1722">
        <v>316</v>
      </c>
      <c r="D1722">
        <v>78</v>
      </c>
      <c r="E1722">
        <v>80403</v>
      </c>
      <c r="F1722">
        <v>100</v>
      </c>
      <c r="G1722">
        <v>5103</v>
      </c>
      <c r="H1722" t="s">
        <v>1226</v>
      </c>
      <c r="I1722">
        <v>2006</v>
      </c>
      <c r="J1722">
        <v>1</v>
      </c>
      <c r="K1722">
        <v>97</v>
      </c>
      <c r="L1722">
        <v>19</v>
      </c>
      <c r="M1722" t="s">
        <v>18</v>
      </c>
      <c r="N1722" t="s">
        <v>19</v>
      </c>
      <c r="O1722" t="s">
        <v>20</v>
      </c>
      <c r="P1722" t="s">
        <v>1227</v>
      </c>
    </row>
    <row r="1723" spans="1:16" x14ac:dyDescent="0.2">
      <c r="A1723">
        <v>741371914</v>
      </c>
      <c r="B1723" t="s">
        <v>886</v>
      </c>
      <c r="C1723">
        <v>316</v>
      </c>
      <c r="D1723">
        <v>78</v>
      </c>
      <c r="E1723">
        <v>80403</v>
      </c>
      <c r="F1723">
        <v>100</v>
      </c>
      <c r="G1723">
        <v>5103</v>
      </c>
      <c r="H1723" t="s">
        <v>1226</v>
      </c>
      <c r="I1723">
        <v>2002</v>
      </c>
      <c r="J1723">
        <v>3</v>
      </c>
      <c r="K1723">
        <v>97</v>
      </c>
      <c r="L1723">
        <v>19</v>
      </c>
      <c r="M1723" t="s">
        <v>18</v>
      </c>
      <c r="N1723" t="s">
        <v>19</v>
      </c>
      <c r="O1723" t="s">
        <v>20</v>
      </c>
      <c r="P1723" t="s">
        <v>1227</v>
      </c>
    </row>
    <row r="1724" spans="1:16" x14ac:dyDescent="0.2">
      <c r="A1724">
        <v>741371929</v>
      </c>
      <c r="B1724" t="s">
        <v>1249</v>
      </c>
      <c r="C1724">
        <v>316</v>
      </c>
      <c r="D1724">
        <v>78</v>
      </c>
      <c r="E1724">
        <v>80403</v>
      </c>
      <c r="F1724">
        <v>100</v>
      </c>
      <c r="G1724">
        <v>5103</v>
      </c>
      <c r="H1724" t="s">
        <v>1226</v>
      </c>
      <c r="I1724">
        <v>2004</v>
      </c>
      <c r="J1724">
        <v>4</v>
      </c>
      <c r="K1724">
        <v>97</v>
      </c>
      <c r="L1724">
        <v>19</v>
      </c>
      <c r="M1724" t="s">
        <v>18</v>
      </c>
      <c r="N1724" t="s">
        <v>19</v>
      </c>
      <c r="O1724" t="s">
        <v>20</v>
      </c>
      <c r="P1724" t="s">
        <v>1227</v>
      </c>
    </row>
    <row r="1725" spans="1:16" x14ac:dyDescent="0.2">
      <c r="A1725">
        <v>741371984</v>
      </c>
      <c r="B1725" t="s">
        <v>1235</v>
      </c>
      <c r="C1725">
        <v>316</v>
      </c>
      <c r="D1725">
        <v>78</v>
      </c>
      <c r="E1725">
        <v>80403</v>
      </c>
      <c r="F1725">
        <v>100</v>
      </c>
      <c r="G1725">
        <v>5103</v>
      </c>
      <c r="H1725" t="s">
        <v>1226</v>
      </c>
      <c r="I1725">
        <v>2012</v>
      </c>
      <c r="J1725">
        <v>3</v>
      </c>
      <c r="K1725">
        <v>97</v>
      </c>
      <c r="L1725">
        <v>19</v>
      </c>
      <c r="M1725" t="s">
        <v>18</v>
      </c>
      <c r="N1725" t="s">
        <v>19</v>
      </c>
      <c r="O1725" t="s">
        <v>20</v>
      </c>
      <c r="P1725" t="s">
        <v>1227</v>
      </c>
    </row>
    <row r="1726" spans="1:16" x14ac:dyDescent="0.2">
      <c r="A1726">
        <v>741371989</v>
      </c>
      <c r="B1726" t="s">
        <v>1250</v>
      </c>
      <c r="C1726">
        <v>316</v>
      </c>
      <c r="D1726">
        <v>78</v>
      </c>
      <c r="E1726">
        <v>80403</v>
      </c>
      <c r="F1726">
        <v>100</v>
      </c>
      <c r="G1726">
        <v>5103</v>
      </c>
      <c r="H1726" t="s">
        <v>1226</v>
      </c>
      <c r="I1726">
        <v>2013</v>
      </c>
      <c r="J1726">
        <v>1</v>
      </c>
      <c r="K1726">
        <v>97</v>
      </c>
      <c r="L1726">
        <v>19</v>
      </c>
      <c r="M1726" t="s">
        <v>18</v>
      </c>
      <c r="N1726" t="s">
        <v>19</v>
      </c>
      <c r="O1726" t="s">
        <v>20</v>
      </c>
      <c r="P1726" t="s">
        <v>1227</v>
      </c>
    </row>
    <row r="1727" spans="1:16" x14ac:dyDescent="0.2">
      <c r="A1727">
        <v>741371985</v>
      </c>
      <c r="B1727" t="s">
        <v>1251</v>
      </c>
      <c r="C1727">
        <v>316</v>
      </c>
      <c r="D1727">
        <v>78</v>
      </c>
      <c r="E1727">
        <v>80403</v>
      </c>
      <c r="F1727">
        <v>100</v>
      </c>
      <c r="G1727">
        <v>5103</v>
      </c>
      <c r="H1727" t="s">
        <v>1226</v>
      </c>
      <c r="I1727">
        <v>2012</v>
      </c>
      <c r="J1727">
        <v>4</v>
      </c>
      <c r="K1727">
        <v>97</v>
      </c>
      <c r="L1727">
        <v>19</v>
      </c>
      <c r="M1727" t="s">
        <v>18</v>
      </c>
      <c r="N1727" t="s">
        <v>19</v>
      </c>
      <c r="O1727" t="s">
        <v>20</v>
      </c>
      <c r="P1727" t="s">
        <v>1227</v>
      </c>
    </row>
    <row r="1728" spans="1:16" x14ac:dyDescent="0.2">
      <c r="A1728">
        <v>741371990</v>
      </c>
      <c r="B1728" t="s">
        <v>1252</v>
      </c>
      <c r="C1728">
        <v>316</v>
      </c>
      <c r="D1728">
        <v>78</v>
      </c>
      <c r="E1728">
        <v>80403</v>
      </c>
      <c r="F1728">
        <v>100</v>
      </c>
      <c r="G1728">
        <v>5103</v>
      </c>
      <c r="H1728" t="s">
        <v>1226</v>
      </c>
      <c r="I1728">
        <v>2013</v>
      </c>
      <c r="J1728">
        <v>2</v>
      </c>
      <c r="K1728">
        <v>97</v>
      </c>
      <c r="L1728">
        <v>19</v>
      </c>
      <c r="M1728" t="s">
        <v>18</v>
      </c>
      <c r="N1728" t="s">
        <v>19</v>
      </c>
      <c r="O1728" t="s">
        <v>20</v>
      </c>
      <c r="P1728" t="s">
        <v>1227</v>
      </c>
    </row>
    <row r="1729" spans="1:16" x14ac:dyDescent="0.2">
      <c r="A1729">
        <v>741371991</v>
      </c>
      <c r="B1729" t="s">
        <v>912</v>
      </c>
      <c r="C1729">
        <v>316</v>
      </c>
      <c r="D1729">
        <v>78</v>
      </c>
      <c r="E1729">
        <v>80403</v>
      </c>
      <c r="F1729">
        <v>100</v>
      </c>
      <c r="G1729">
        <v>5103</v>
      </c>
      <c r="H1729" t="s">
        <v>1226</v>
      </c>
      <c r="I1729">
        <v>2013</v>
      </c>
      <c r="J1729">
        <v>3</v>
      </c>
      <c r="K1729">
        <v>97</v>
      </c>
      <c r="L1729">
        <v>19</v>
      </c>
      <c r="M1729" t="s">
        <v>18</v>
      </c>
      <c r="N1729" t="s">
        <v>19</v>
      </c>
      <c r="O1729" t="s">
        <v>20</v>
      </c>
      <c r="P1729" t="s">
        <v>1227</v>
      </c>
    </row>
    <row r="1730" spans="1:16" x14ac:dyDescent="0.2">
      <c r="A1730">
        <v>741371992</v>
      </c>
      <c r="B1730" t="s">
        <v>1253</v>
      </c>
      <c r="C1730">
        <v>316</v>
      </c>
      <c r="D1730">
        <v>78</v>
      </c>
      <c r="E1730">
        <v>80403</v>
      </c>
      <c r="F1730">
        <v>100</v>
      </c>
      <c r="G1730">
        <v>5103</v>
      </c>
      <c r="H1730" t="s">
        <v>1226</v>
      </c>
      <c r="I1730">
        <v>2013</v>
      </c>
      <c r="J1730">
        <v>4</v>
      </c>
      <c r="K1730">
        <v>97</v>
      </c>
      <c r="L1730">
        <v>19</v>
      </c>
      <c r="M1730" t="s">
        <v>18</v>
      </c>
      <c r="N1730" t="s">
        <v>19</v>
      </c>
      <c r="O1730" t="s">
        <v>20</v>
      </c>
      <c r="P1730" t="s">
        <v>1227</v>
      </c>
    </row>
    <row r="1731" spans="1:16" x14ac:dyDescent="0.2">
      <c r="A1731">
        <v>763234505</v>
      </c>
      <c r="B1731" t="s">
        <v>1254</v>
      </c>
      <c r="C1731">
        <v>316</v>
      </c>
      <c r="D1731">
        <v>78</v>
      </c>
      <c r="E1731">
        <v>80403</v>
      </c>
      <c r="F1731">
        <v>100</v>
      </c>
      <c r="G1731">
        <v>5103</v>
      </c>
      <c r="H1731" t="s">
        <v>1226</v>
      </c>
      <c r="I1731">
        <v>2015</v>
      </c>
      <c r="J1731">
        <v>3</v>
      </c>
      <c r="K1731">
        <v>97</v>
      </c>
      <c r="L1731">
        <v>19</v>
      </c>
      <c r="M1731" t="s">
        <v>18</v>
      </c>
      <c r="N1731" t="s">
        <v>19</v>
      </c>
      <c r="O1731" t="s">
        <v>20</v>
      </c>
      <c r="P1731" t="s">
        <v>1227</v>
      </c>
    </row>
    <row r="1732" spans="1:16" x14ac:dyDescent="0.2">
      <c r="A1732">
        <v>746641755</v>
      </c>
      <c r="B1732" t="s">
        <v>879</v>
      </c>
      <c r="C1732">
        <v>316</v>
      </c>
      <c r="D1732">
        <v>78</v>
      </c>
      <c r="E1732">
        <v>80403</v>
      </c>
      <c r="F1732">
        <v>100</v>
      </c>
      <c r="G1732">
        <v>5103</v>
      </c>
      <c r="H1732" t="s">
        <v>1226</v>
      </c>
      <c r="I1732">
        <v>2014</v>
      </c>
      <c r="J1732">
        <v>1</v>
      </c>
      <c r="K1732">
        <v>97</v>
      </c>
      <c r="L1732">
        <v>19</v>
      </c>
      <c r="M1732" t="s">
        <v>18</v>
      </c>
      <c r="N1732" t="s">
        <v>19</v>
      </c>
      <c r="O1732" t="s">
        <v>20</v>
      </c>
      <c r="P1732" t="s">
        <v>1227</v>
      </c>
    </row>
    <row r="1733" spans="1:16" x14ac:dyDescent="0.2">
      <c r="A1733">
        <v>763234503</v>
      </c>
      <c r="B1733" t="s">
        <v>1255</v>
      </c>
      <c r="C1733">
        <v>316</v>
      </c>
      <c r="D1733">
        <v>78</v>
      </c>
      <c r="E1733">
        <v>80403</v>
      </c>
      <c r="F1733">
        <v>100</v>
      </c>
      <c r="G1733">
        <v>5103</v>
      </c>
      <c r="H1733" t="s">
        <v>1226</v>
      </c>
      <c r="I1733">
        <v>2015</v>
      </c>
      <c r="J1733">
        <v>1</v>
      </c>
      <c r="K1733">
        <v>97</v>
      </c>
      <c r="L1733">
        <v>19</v>
      </c>
      <c r="M1733" t="s">
        <v>18</v>
      </c>
      <c r="N1733" t="s">
        <v>19</v>
      </c>
      <c r="O1733" t="s">
        <v>20</v>
      </c>
      <c r="P1733" t="s">
        <v>1227</v>
      </c>
    </row>
    <row r="1734" spans="1:16" x14ac:dyDescent="0.2">
      <c r="A1734">
        <v>746641756</v>
      </c>
      <c r="B1734" t="s">
        <v>903</v>
      </c>
      <c r="C1734">
        <v>316</v>
      </c>
      <c r="D1734">
        <v>78</v>
      </c>
      <c r="E1734">
        <v>80403</v>
      </c>
      <c r="F1734">
        <v>100</v>
      </c>
      <c r="G1734">
        <v>5103</v>
      </c>
      <c r="H1734" t="s">
        <v>1226</v>
      </c>
      <c r="I1734">
        <v>2014</v>
      </c>
      <c r="J1734">
        <v>2</v>
      </c>
      <c r="K1734">
        <v>97</v>
      </c>
      <c r="L1734">
        <v>19</v>
      </c>
      <c r="M1734" t="s">
        <v>18</v>
      </c>
      <c r="N1734" t="s">
        <v>19</v>
      </c>
      <c r="O1734" t="s">
        <v>20</v>
      </c>
      <c r="P1734" t="s">
        <v>1227</v>
      </c>
    </row>
    <row r="1735" spans="1:16" x14ac:dyDescent="0.2">
      <c r="A1735">
        <v>746641757</v>
      </c>
      <c r="B1735" t="s">
        <v>1256</v>
      </c>
      <c r="C1735">
        <v>316</v>
      </c>
      <c r="D1735">
        <v>78</v>
      </c>
      <c r="E1735">
        <v>80403</v>
      </c>
      <c r="F1735">
        <v>100</v>
      </c>
      <c r="G1735">
        <v>5103</v>
      </c>
      <c r="H1735" t="s">
        <v>1226</v>
      </c>
      <c r="I1735">
        <v>2014</v>
      </c>
      <c r="J1735">
        <v>3</v>
      </c>
      <c r="K1735">
        <v>97</v>
      </c>
      <c r="L1735">
        <v>19</v>
      </c>
      <c r="M1735" t="s">
        <v>18</v>
      </c>
      <c r="N1735" t="s">
        <v>19</v>
      </c>
      <c r="O1735" t="s">
        <v>20</v>
      </c>
      <c r="P1735" t="s">
        <v>1227</v>
      </c>
    </row>
    <row r="1736" spans="1:16" x14ac:dyDescent="0.2">
      <c r="A1736">
        <v>763234506</v>
      </c>
      <c r="B1736" t="s">
        <v>1257</v>
      </c>
      <c r="C1736">
        <v>316</v>
      </c>
      <c r="D1736">
        <v>78</v>
      </c>
      <c r="E1736">
        <v>80403</v>
      </c>
      <c r="F1736">
        <v>100</v>
      </c>
      <c r="G1736">
        <v>5103</v>
      </c>
      <c r="H1736" t="s">
        <v>1226</v>
      </c>
      <c r="I1736">
        <v>2015</v>
      </c>
      <c r="J1736">
        <v>4</v>
      </c>
      <c r="K1736">
        <v>97</v>
      </c>
      <c r="L1736">
        <v>19</v>
      </c>
      <c r="M1736" t="s">
        <v>18</v>
      </c>
      <c r="N1736" t="s">
        <v>19</v>
      </c>
      <c r="O1736" t="s">
        <v>20</v>
      </c>
      <c r="P1736" t="s">
        <v>1227</v>
      </c>
    </row>
    <row r="1737" spans="1:16" x14ac:dyDescent="0.2">
      <c r="A1737">
        <v>763234504</v>
      </c>
      <c r="B1737" t="s">
        <v>1258</v>
      </c>
      <c r="C1737">
        <v>316</v>
      </c>
      <c r="D1737">
        <v>78</v>
      </c>
      <c r="E1737">
        <v>80403</v>
      </c>
      <c r="F1737">
        <v>100</v>
      </c>
      <c r="G1737">
        <v>5103</v>
      </c>
      <c r="H1737" t="s">
        <v>1226</v>
      </c>
      <c r="I1737">
        <v>2015</v>
      </c>
      <c r="J1737">
        <v>2</v>
      </c>
      <c r="K1737">
        <v>97</v>
      </c>
      <c r="L1737">
        <v>19</v>
      </c>
      <c r="M1737" t="s">
        <v>18</v>
      </c>
      <c r="N1737" t="s">
        <v>19</v>
      </c>
      <c r="O1737" t="s">
        <v>20</v>
      </c>
      <c r="P1737" t="s">
        <v>1227</v>
      </c>
    </row>
    <row r="1738" spans="1:16" x14ac:dyDescent="0.2">
      <c r="A1738">
        <v>746641758</v>
      </c>
      <c r="B1738" t="s">
        <v>906</v>
      </c>
      <c r="C1738">
        <v>316</v>
      </c>
      <c r="D1738">
        <v>78</v>
      </c>
      <c r="E1738">
        <v>80403</v>
      </c>
      <c r="F1738">
        <v>100</v>
      </c>
      <c r="G1738">
        <v>5103</v>
      </c>
      <c r="H1738" t="s">
        <v>1226</v>
      </c>
      <c r="I1738">
        <v>2014</v>
      </c>
      <c r="J1738">
        <v>4</v>
      </c>
      <c r="K1738">
        <v>97</v>
      </c>
      <c r="L1738">
        <v>19</v>
      </c>
      <c r="M1738" t="s">
        <v>18</v>
      </c>
      <c r="N1738" t="s">
        <v>19</v>
      </c>
      <c r="O1738" t="s">
        <v>20</v>
      </c>
      <c r="P1738" t="s">
        <v>1227</v>
      </c>
    </row>
    <row r="1739" spans="1:16" x14ac:dyDescent="0.2">
      <c r="A1739">
        <v>886201438</v>
      </c>
      <c r="B1739" t="s">
        <v>1259</v>
      </c>
      <c r="C1739">
        <v>316</v>
      </c>
      <c r="D1739">
        <v>78</v>
      </c>
      <c r="E1739">
        <v>80403</v>
      </c>
      <c r="F1739">
        <v>100</v>
      </c>
      <c r="G1739">
        <v>5103</v>
      </c>
      <c r="H1739" t="s">
        <v>1226</v>
      </c>
      <c r="I1739">
        <v>2018</v>
      </c>
      <c r="J1739">
        <v>4</v>
      </c>
      <c r="K1739">
        <v>97</v>
      </c>
      <c r="L1739">
        <v>19</v>
      </c>
      <c r="M1739" t="s">
        <v>18</v>
      </c>
      <c r="N1739" t="s">
        <v>19</v>
      </c>
      <c r="O1739" t="s">
        <v>20</v>
      </c>
      <c r="P1739" t="s">
        <v>1227</v>
      </c>
    </row>
    <row r="1740" spans="1:16" x14ac:dyDescent="0.2">
      <c r="A1740">
        <v>982406180</v>
      </c>
      <c r="B1740" t="s">
        <v>1260</v>
      </c>
      <c r="C1740">
        <v>316</v>
      </c>
      <c r="D1740">
        <v>78</v>
      </c>
      <c r="E1740">
        <v>80403</v>
      </c>
      <c r="F1740">
        <v>100</v>
      </c>
      <c r="G1740">
        <v>5103</v>
      </c>
      <c r="H1740" t="s">
        <v>1226</v>
      </c>
      <c r="I1740">
        <v>2019</v>
      </c>
      <c r="J1740">
        <v>2</v>
      </c>
      <c r="K1740">
        <v>97</v>
      </c>
      <c r="L1740">
        <v>19</v>
      </c>
      <c r="M1740" t="s">
        <v>18</v>
      </c>
      <c r="N1740" t="s">
        <v>19</v>
      </c>
      <c r="O1740" t="s">
        <v>20</v>
      </c>
      <c r="P1740" t="s">
        <v>1227</v>
      </c>
    </row>
    <row r="1741" spans="1:16" x14ac:dyDescent="0.2">
      <c r="A1741">
        <v>1107035260</v>
      </c>
      <c r="B1741" t="s">
        <v>1261</v>
      </c>
      <c r="C1741">
        <v>316</v>
      </c>
      <c r="D1741">
        <v>78</v>
      </c>
      <c r="E1741">
        <v>80403</v>
      </c>
      <c r="F1741">
        <v>100</v>
      </c>
      <c r="G1741">
        <v>5103</v>
      </c>
      <c r="H1741" t="s">
        <v>1226</v>
      </c>
      <c r="I1741">
        <v>2020</v>
      </c>
      <c r="J1741">
        <v>4</v>
      </c>
      <c r="K1741">
        <v>97</v>
      </c>
      <c r="L1741">
        <v>19</v>
      </c>
      <c r="M1741" t="s">
        <v>18</v>
      </c>
      <c r="N1741" t="s">
        <v>19</v>
      </c>
      <c r="O1741" t="s">
        <v>20</v>
      </c>
      <c r="P1741" t="s">
        <v>1227</v>
      </c>
    </row>
    <row r="1742" spans="1:16" x14ac:dyDescent="0.2">
      <c r="A1742">
        <v>840138296</v>
      </c>
      <c r="B1742" t="s">
        <v>1262</v>
      </c>
      <c r="C1742">
        <v>316</v>
      </c>
      <c r="D1742">
        <v>78</v>
      </c>
      <c r="E1742">
        <v>80403</v>
      </c>
      <c r="F1742">
        <v>100</v>
      </c>
      <c r="G1742">
        <v>5103</v>
      </c>
      <c r="H1742" t="s">
        <v>1226</v>
      </c>
      <c r="I1742">
        <v>2017</v>
      </c>
      <c r="J1742">
        <v>1</v>
      </c>
      <c r="K1742">
        <v>97</v>
      </c>
      <c r="L1742">
        <v>19</v>
      </c>
      <c r="M1742" t="s">
        <v>18</v>
      </c>
      <c r="N1742" t="s">
        <v>19</v>
      </c>
      <c r="O1742" t="s">
        <v>20</v>
      </c>
      <c r="P1742" t="s">
        <v>1227</v>
      </c>
    </row>
    <row r="1743" spans="1:16" x14ac:dyDescent="0.2">
      <c r="A1743">
        <v>840146361</v>
      </c>
      <c r="B1743" t="s">
        <v>1263</v>
      </c>
      <c r="C1743">
        <v>316</v>
      </c>
      <c r="D1743">
        <v>78</v>
      </c>
      <c r="E1743">
        <v>80403</v>
      </c>
      <c r="F1743">
        <v>100</v>
      </c>
      <c r="G1743">
        <v>5103</v>
      </c>
      <c r="H1743" t="s">
        <v>1226</v>
      </c>
      <c r="I1743">
        <v>2017</v>
      </c>
      <c r="J1743">
        <v>2</v>
      </c>
      <c r="K1743">
        <v>97</v>
      </c>
      <c r="L1743">
        <v>19</v>
      </c>
      <c r="M1743" t="s">
        <v>18</v>
      </c>
      <c r="N1743" t="s">
        <v>19</v>
      </c>
      <c r="O1743" t="s">
        <v>20</v>
      </c>
      <c r="P1743" t="s">
        <v>1227</v>
      </c>
    </row>
    <row r="1744" spans="1:16" x14ac:dyDescent="0.2">
      <c r="A1744">
        <v>781274840</v>
      </c>
      <c r="B1744" t="s">
        <v>1264</v>
      </c>
      <c r="C1744">
        <v>316</v>
      </c>
      <c r="D1744">
        <v>78</v>
      </c>
      <c r="E1744">
        <v>80403</v>
      </c>
      <c r="F1744">
        <v>100</v>
      </c>
      <c r="G1744">
        <v>5103</v>
      </c>
      <c r="H1744" t="s">
        <v>1226</v>
      </c>
      <c r="I1744">
        <v>2016</v>
      </c>
      <c r="J1744">
        <v>1</v>
      </c>
      <c r="K1744">
        <v>97</v>
      </c>
      <c r="L1744">
        <v>19</v>
      </c>
      <c r="M1744" t="s">
        <v>18</v>
      </c>
      <c r="N1744" t="s">
        <v>19</v>
      </c>
      <c r="O1744" t="s">
        <v>20</v>
      </c>
      <c r="P1744" t="s">
        <v>1227</v>
      </c>
    </row>
    <row r="1745" spans="1:16" x14ac:dyDescent="0.2">
      <c r="A1745">
        <v>840147842</v>
      </c>
      <c r="B1745" t="s">
        <v>1265</v>
      </c>
      <c r="C1745">
        <v>316</v>
      </c>
      <c r="D1745">
        <v>78</v>
      </c>
      <c r="E1745">
        <v>80403</v>
      </c>
      <c r="F1745">
        <v>100</v>
      </c>
      <c r="G1745">
        <v>5103</v>
      </c>
      <c r="H1745" t="s">
        <v>1226</v>
      </c>
      <c r="I1745">
        <v>2017</v>
      </c>
      <c r="J1745">
        <v>3</v>
      </c>
      <c r="K1745">
        <v>97</v>
      </c>
      <c r="L1745">
        <v>19</v>
      </c>
      <c r="M1745" t="s">
        <v>18</v>
      </c>
      <c r="N1745" t="s">
        <v>19</v>
      </c>
      <c r="O1745" t="s">
        <v>20</v>
      </c>
      <c r="P1745" t="s">
        <v>1227</v>
      </c>
    </row>
    <row r="1746" spans="1:16" x14ac:dyDescent="0.2">
      <c r="A1746">
        <v>982413532</v>
      </c>
      <c r="B1746" t="s">
        <v>1266</v>
      </c>
      <c r="C1746">
        <v>316</v>
      </c>
      <c r="D1746">
        <v>78</v>
      </c>
      <c r="E1746">
        <v>80403</v>
      </c>
      <c r="F1746">
        <v>100</v>
      </c>
      <c r="G1746">
        <v>5103</v>
      </c>
      <c r="H1746" t="s">
        <v>1226</v>
      </c>
      <c r="I1746">
        <v>2019</v>
      </c>
      <c r="J1746">
        <v>3</v>
      </c>
      <c r="K1746">
        <v>97</v>
      </c>
      <c r="L1746">
        <v>19</v>
      </c>
      <c r="M1746" t="s">
        <v>18</v>
      </c>
      <c r="N1746" t="s">
        <v>19</v>
      </c>
      <c r="O1746" t="s">
        <v>20</v>
      </c>
      <c r="P1746" t="s">
        <v>1227</v>
      </c>
    </row>
    <row r="1747" spans="1:16" x14ac:dyDescent="0.2">
      <c r="A1747">
        <v>886205708</v>
      </c>
      <c r="B1747" t="s">
        <v>1267</v>
      </c>
      <c r="C1747">
        <v>316</v>
      </c>
      <c r="D1747">
        <v>78</v>
      </c>
      <c r="E1747">
        <v>80403</v>
      </c>
      <c r="F1747">
        <v>100</v>
      </c>
      <c r="G1747">
        <v>5103</v>
      </c>
      <c r="H1747" t="s">
        <v>1226</v>
      </c>
      <c r="I1747">
        <v>2018</v>
      </c>
      <c r="J1747">
        <v>1</v>
      </c>
      <c r="K1747">
        <v>97</v>
      </c>
      <c r="L1747">
        <v>19</v>
      </c>
      <c r="M1747" t="s">
        <v>18</v>
      </c>
      <c r="N1747" t="s">
        <v>19</v>
      </c>
      <c r="O1747" t="s">
        <v>20</v>
      </c>
      <c r="P1747" t="s">
        <v>1227</v>
      </c>
    </row>
    <row r="1748" spans="1:16" x14ac:dyDescent="0.2">
      <c r="A1748">
        <v>781274843</v>
      </c>
      <c r="B1748" t="s">
        <v>1268</v>
      </c>
      <c r="C1748">
        <v>316</v>
      </c>
      <c r="D1748">
        <v>78</v>
      </c>
      <c r="E1748">
        <v>80403</v>
      </c>
      <c r="F1748">
        <v>100</v>
      </c>
      <c r="G1748">
        <v>5103</v>
      </c>
      <c r="H1748" t="s">
        <v>1226</v>
      </c>
      <c r="I1748">
        <v>2016</v>
      </c>
      <c r="J1748">
        <v>4</v>
      </c>
      <c r="K1748">
        <v>97</v>
      </c>
      <c r="L1748">
        <v>19</v>
      </c>
      <c r="M1748" t="s">
        <v>18</v>
      </c>
      <c r="N1748" t="s">
        <v>19</v>
      </c>
      <c r="O1748" t="s">
        <v>20</v>
      </c>
      <c r="P1748" t="s">
        <v>1227</v>
      </c>
    </row>
    <row r="1749" spans="1:16" x14ac:dyDescent="0.2">
      <c r="A1749">
        <v>886220433</v>
      </c>
      <c r="B1749" t="s">
        <v>1260</v>
      </c>
      <c r="C1749">
        <v>316</v>
      </c>
      <c r="D1749">
        <v>78</v>
      </c>
      <c r="E1749">
        <v>80403</v>
      </c>
      <c r="F1749">
        <v>100</v>
      </c>
      <c r="G1749">
        <v>5103</v>
      </c>
      <c r="H1749" t="s">
        <v>1226</v>
      </c>
      <c r="I1749">
        <v>2018</v>
      </c>
      <c r="J1749">
        <v>2</v>
      </c>
      <c r="K1749">
        <v>97</v>
      </c>
      <c r="L1749">
        <v>19</v>
      </c>
      <c r="M1749" t="s">
        <v>18</v>
      </c>
      <c r="N1749" t="s">
        <v>19</v>
      </c>
      <c r="O1749" t="s">
        <v>20</v>
      </c>
      <c r="P1749" t="s">
        <v>1227</v>
      </c>
    </row>
    <row r="1750" spans="1:16" x14ac:dyDescent="0.2">
      <c r="A1750">
        <v>982414697</v>
      </c>
      <c r="B1750" t="s">
        <v>1266</v>
      </c>
      <c r="C1750">
        <v>316</v>
      </c>
      <c r="D1750">
        <v>78</v>
      </c>
      <c r="E1750">
        <v>80403</v>
      </c>
      <c r="F1750">
        <v>100</v>
      </c>
      <c r="G1750">
        <v>5103</v>
      </c>
      <c r="H1750" t="s">
        <v>1226</v>
      </c>
      <c r="I1750">
        <v>2019</v>
      </c>
      <c r="J1750">
        <v>1</v>
      </c>
      <c r="K1750">
        <v>97</v>
      </c>
      <c r="L1750">
        <v>19</v>
      </c>
      <c r="M1750" t="s">
        <v>18</v>
      </c>
      <c r="N1750" t="s">
        <v>19</v>
      </c>
      <c r="O1750" t="s">
        <v>20</v>
      </c>
      <c r="P1750" t="s">
        <v>1227</v>
      </c>
    </row>
    <row r="1751" spans="1:16" x14ac:dyDescent="0.2">
      <c r="A1751">
        <v>982415661</v>
      </c>
      <c r="B1751" t="s">
        <v>1267</v>
      </c>
      <c r="C1751">
        <v>316</v>
      </c>
      <c r="D1751">
        <v>78</v>
      </c>
      <c r="E1751">
        <v>80403</v>
      </c>
      <c r="F1751">
        <v>100</v>
      </c>
      <c r="G1751">
        <v>5103</v>
      </c>
      <c r="H1751" t="s">
        <v>1226</v>
      </c>
      <c r="I1751">
        <v>2019</v>
      </c>
      <c r="J1751">
        <v>4</v>
      </c>
      <c r="K1751">
        <v>97</v>
      </c>
      <c r="L1751">
        <v>19</v>
      </c>
      <c r="M1751" t="s">
        <v>18</v>
      </c>
      <c r="N1751" t="s">
        <v>19</v>
      </c>
      <c r="O1751" t="s">
        <v>20</v>
      </c>
      <c r="P1751" t="s">
        <v>1227</v>
      </c>
    </row>
    <row r="1752" spans="1:16" x14ac:dyDescent="0.2">
      <c r="A1752">
        <v>1107055724</v>
      </c>
      <c r="B1752" t="s">
        <v>1269</v>
      </c>
      <c r="C1752">
        <v>316</v>
      </c>
      <c r="D1752">
        <v>78</v>
      </c>
      <c r="E1752">
        <v>80403</v>
      </c>
      <c r="F1752">
        <v>100</v>
      </c>
      <c r="G1752">
        <v>5103</v>
      </c>
      <c r="H1752" t="s">
        <v>1226</v>
      </c>
      <c r="I1752">
        <v>2020</v>
      </c>
      <c r="J1752">
        <v>3</v>
      </c>
      <c r="K1752">
        <v>97</v>
      </c>
      <c r="L1752">
        <v>19</v>
      </c>
      <c r="M1752" t="s">
        <v>18</v>
      </c>
      <c r="N1752" t="s">
        <v>19</v>
      </c>
      <c r="O1752" t="s">
        <v>20</v>
      </c>
      <c r="P1752" t="s">
        <v>1227</v>
      </c>
    </row>
    <row r="1753" spans="1:16" x14ac:dyDescent="0.2">
      <c r="A1753">
        <v>741371968</v>
      </c>
      <c r="B1753" t="s">
        <v>1270</v>
      </c>
      <c r="C1753">
        <v>316</v>
      </c>
      <c r="D1753">
        <v>78</v>
      </c>
      <c r="E1753">
        <v>80403</v>
      </c>
      <c r="F1753">
        <v>100</v>
      </c>
      <c r="G1753">
        <v>5103</v>
      </c>
      <c r="H1753" t="s">
        <v>1226</v>
      </c>
      <c r="I1753">
        <v>2010</v>
      </c>
      <c r="J1753">
        <v>1</v>
      </c>
      <c r="K1753">
        <v>97</v>
      </c>
      <c r="L1753">
        <v>19</v>
      </c>
      <c r="M1753" t="s">
        <v>18</v>
      </c>
      <c r="N1753" t="s">
        <v>19</v>
      </c>
      <c r="O1753" t="s">
        <v>20</v>
      </c>
      <c r="P1753" t="s">
        <v>1227</v>
      </c>
    </row>
    <row r="1754" spans="1:16" x14ac:dyDescent="0.2">
      <c r="A1754">
        <v>1107052033</v>
      </c>
      <c r="B1754" t="s">
        <v>1271</v>
      </c>
      <c r="C1754">
        <v>316</v>
      </c>
      <c r="D1754">
        <v>78</v>
      </c>
      <c r="E1754">
        <v>80403</v>
      </c>
      <c r="F1754">
        <v>100</v>
      </c>
      <c r="G1754">
        <v>5103</v>
      </c>
      <c r="H1754" t="s">
        <v>1226</v>
      </c>
      <c r="I1754">
        <v>2020</v>
      </c>
      <c r="J1754">
        <v>2</v>
      </c>
      <c r="K1754">
        <v>97</v>
      </c>
      <c r="L1754">
        <v>19</v>
      </c>
      <c r="M1754" t="s">
        <v>18</v>
      </c>
      <c r="N1754" t="s">
        <v>19</v>
      </c>
      <c r="O1754" t="s">
        <v>20</v>
      </c>
      <c r="P1754" t="s">
        <v>1227</v>
      </c>
    </row>
    <row r="1755" spans="1:16" x14ac:dyDescent="0.2">
      <c r="A1755">
        <v>781274841</v>
      </c>
      <c r="B1755" t="s">
        <v>1272</v>
      </c>
      <c r="C1755">
        <v>316</v>
      </c>
      <c r="D1755">
        <v>78</v>
      </c>
      <c r="E1755">
        <v>80403</v>
      </c>
      <c r="F1755">
        <v>100</v>
      </c>
      <c r="G1755">
        <v>5103</v>
      </c>
      <c r="H1755" t="s">
        <v>1226</v>
      </c>
      <c r="I1755">
        <v>2016</v>
      </c>
      <c r="J1755">
        <v>2</v>
      </c>
      <c r="K1755">
        <v>97</v>
      </c>
      <c r="L1755">
        <v>19</v>
      </c>
      <c r="M1755" t="s">
        <v>18</v>
      </c>
      <c r="N1755" t="s">
        <v>19</v>
      </c>
      <c r="O1755" t="s">
        <v>20</v>
      </c>
      <c r="P1755" t="s">
        <v>1227</v>
      </c>
    </row>
    <row r="1756" spans="1:16" x14ac:dyDescent="0.2">
      <c r="A1756">
        <v>781274842</v>
      </c>
      <c r="B1756" t="s">
        <v>1273</v>
      </c>
      <c r="C1756">
        <v>316</v>
      </c>
      <c r="D1756">
        <v>78</v>
      </c>
      <c r="E1756">
        <v>80403</v>
      </c>
      <c r="F1756">
        <v>100</v>
      </c>
      <c r="G1756">
        <v>5103</v>
      </c>
      <c r="H1756" t="s">
        <v>1226</v>
      </c>
      <c r="I1756">
        <v>2016</v>
      </c>
      <c r="J1756">
        <v>3</v>
      </c>
      <c r="K1756">
        <v>97</v>
      </c>
      <c r="L1756">
        <v>19</v>
      </c>
      <c r="M1756" t="s">
        <v>18</v>
      </c>
      <c r="N1756" t="s">
        <v>19</v>
      </c>
      <c r="O1756" t="s">
        <v>20</v>
      </c>
      <c r="P1756" t="s">
        <v>1227</v>
      </c>
    </row>
    <row r="1757" spans="1:16" x14ac:dyDescent="0.2">
      <c r="A1757">
        <v>840143394</v>
      </c>
      <c r="B1757" t="s">
        <v>1274</v>
      </c>
      <c r="C1757">
        <v>316</v>
      </c>
      <c r="D1757">
        <v>78</v>
      </c>
      <c r="E1757">
        <v>80403</v>
      </c>
      <c r="F1757">
        <v>100</v>
      </c>
      <c r="G1757">
        <v>5103</v>
      </c>
      <c r="H1757" t="s">
        <v>1226</v>
      </c>
      <c r="I1757">
        <v>2017</v>
      </c>
      <c r="J1757">
        <v>4</v>
      </c>
      <c r="K1757">
        <v>97</v>
      </c>
      <c r="L1757">
        <v>19</v>
      </c>
      <c r="M1757" t="s">
        <v>18</v>
      </c>
      <c r="N1757" t="s">
        <v>19</v>
      </c>
      <c r="O1757" t="s">
        <v>20</v>
      </c>
      <c r="P1757" t="s">
        <v>1227</v>
      </c>
    </row>
    <row r="1758" spans="1:16" x14ac:dyDescent="0.2">
      <c r="A1758">
        <v>886221736</v>
      </c>
      <c r="B1758" t="s">
        <v>1275</v>
      </c>
      <c r="C1758">
        <v>316</v>
      </c>
      <c r="D1758">
        <v>78</v>
      </c>
      <c r="E1758">
        <v>80403</v>
      </c>
      <c r="F1758">
        <v>100</v>
      </c>
      <c r="G1758">
        <v>5103</v>
      </c>
      <c r="H1758" t="s">
        <v>1226</v>
      </c>
      <c r="I1758">
        <v>2018</v>
      </c>
      <c r="J1758">
        <v>3</v>
      </c>
      <c r="K1758">
        <v>97</v>
      </c>
      <c r="L1758">
        <v>19</v>
      </c>
      <c r="M1758" t="s">
        <v>18</v>
      </c>
      <c r="N1758" t="s">
        <v>19</v>
      </c>
      <c r="O1758" t="s">
        <v>20</v>
      </c>
      <c r="P1758" t="s">
        <v>1227</v>
      </c>
    </row>
    <row r="1759" spans="1:16" x14ac:dyDescent="0.2">
      <c r="A1759">
        <v>1107052424</v>
      </c>
      <c r="B1759" t="s">
        <v>1276</v>
      </c>
      <c r="C1759">
        <v>316</v>
      </c>
      <c r="D1759">
        <v>78</v>
      </c>
      <c r="E1759">
        <v>80403</v>
      </c>
      <c r="F1759">
        <v>100</v>
      </c>
      <c r="G1759">
        <v>5103</v>
      </c>
      <c r="H1759" t="s">
        <v>1226</v>
      </c>
      <c r="I1759">
        <v>2020</v>
      </c>
      <c r="J1759">
        <v>1</v>
      </c>
      <c r="K1759">
        <v>97</v>
      </c>
      <c r="L1759">
        <v>19</v>
      </c>
      <c r="M1759" t="s">
        <v>18</v>
      </c>
      <c r="N1759" t="s">
        <v>19</v>
      </c>
      <c r="O1759" t="s">
        <v>20</v>
      </c>
      <c r="P1759" t="s">
        <v>1227</v>
      </c>
    </row>
    <row r="1760" spans="1:16" x14ac:dyDescent="0.2">
      <c r="A1760">
        <v>1107042653</v>
      </c>
      <c r="B1760" t="s">
        <v>1277</v>
      </c>
      <c r="C1760">
        <v>316</v>
      </c>
      <c r="D1760">
        <v>78</v>
      </c>
      <c r="E1760">
        <v>80403</v>
      </c>
      <c r="F1760">
        <v>100</v>
      </c>
      <c r="G1760">
        <v>5103</v>
      </c>
      <c r="H1760" t="s">
        <v>1226</v>
      </c>
      <c r="I1760">
        <v>2021</v>
      </c>
      <c r="J1760">
        <v>2</v>
      </c>
      <c r="K1760">
        <v>97</v>
      </c>
      <c r="L1760">
        <v>19</v>
      </c>
      <c r="M1760" t="s">
        <v>18</v>
      </c>
      <c r="N1760" t="s">
        <v>19</v>
      </c>
      <c r="O1760" t="s">
        <v>20</v>
      </c>
      <c r="P1760" t="s">
        <v>1227</v>
      </c>
    </row>
    <row r="1761" spans="1:16" x14ac:dyDescent="0.2">
      <c r="A1761">
        <v>1107052204</v>
      </c>
      <c r="B1761" t="s">
        <v>1278</v>
      </c>
      <c r="C1761">
        <v>316</v>
      </c>
      <c r="D1761">
        <v>78</v>
      </c>
      <c r="E1761">
        <v>80403</v>
      </c>
      <c r="F1761">
        <v>100</v>
      </c>
      <c r="G1761">
        <v>5103</v>
      </c>
      <c r="H1761" t="s">
        <v>1226</v>
      </c>
      <c r="I1761">
        <v>2021</v>
      </c>
      <c r="J1761">
        <v>3</v>
      </c>
      <c r="K1761">
        <v>97</v>
      </c>
      <c r="L1761">
        <v>19</v>
      </c>
      <c r="M1761" t="s">
        <v>18</v>
      </c>
      <c r="N1761" t="s">
        <v>19</v>
      </c>
      <c r="O1761" t="s">
        <v>20</v>
      </c>
      <c r="P1761" t="s">
        <v>1227</v>
      </c>
    </row>
    <row r="1762" spans="1:16" x14ac:dyDescent="0.2">
      <c r="A1762">
        <v>1107052397</v>
      </c>
      <c r="B1762" t="s">
        <v>1279</v>
      </c>
      <c r="C1762">
        <v>316</v>
      </c>
      <c r="D1762">
        <v>78</v>
      </c>
      <c r="E1762">
        <v>80403</v>
      </c>
      <c r="F1762">
        <v>100</v>
      </c>
      <c r="G1762">
        <v>5103</v>
      </c>
      <c r="H1762" t="s">
        <v>1226</v>
      </c>
      <c r="I1762">
        <v>2021</v>
      </c>
      <c r="J1762">
        <v>1</v>
      </c>
      <c r="K1762">
        <v>97</v>
      </c>
      <c r="L1762">
        <v>19</v>
      </c>
      <c r="M1762" t="s">
        <v>18</v>
      </c>
      <c r="N1762" t="s">
        <v>19</v>
      </c>
      <c r="O1762" t="s">
        <v>20</v>
      </c>
      <c r="P1762" t="s">
        <v>1227</v>
      </c>
    </row>
    <row r="1763" spans="1:16" x14ac:dyDescent="0.2">
      <c r="A1763">
        <v>1107049179</v>
      </c>
      <c r="B1763" t="s">
        <v>1280</v>
      </c>
      <c r="C1763">
        <v>316</v>
      </c>
      <c r="D1763">
        <v>78</v>
      </c>
      <c r="E1763">
        <v>80403</v>
      </c>
      <c r="F1763">
        <v>100</v>
      </c>
      <c r="G1763">
        <v>5103</v>
      </c>
      <c r="H1763" t="s">
        <v>1226</v>
      </c>
      <c r="I1763">
        <v>2021</v>
      </c>
      <c r="J1763">
        <v>4</v>
      </c>
      <c r="K1763">
        <v>97</v>
      </c>
      <c r="L1763">
        <v>19</v>
      </c>
      <c r="M1763" t="s">
        <v>18</v>
      </c>
      <c r="N1763" t="s">
        <v>19</v>
      </c>
      <c r="O1763" t="s">
        <v>20</v>
      </c>
      <c r="P1763" t="s">
        <v>1227</v>
      </c>
    </row>
    <row r="1764" spans="1:16" x14ac:dyDescent="0.2">
      <c r="A1764">
        <v>1105472385</v>
      </c>
      <c r="B1764" t="s">
        <v>1281</v>
      </c>
      <c r="C1764">
        <v>316</v>
      </c>
      <c r="D1764">
        <v>78</v>
      </c>
      <c r="E1764">
        <v>80403</v>
      </c>
      <c r="F1764">
        <v>100</v>
      </c>
      <c r="G1764">
        <v>5103</v>
      </c>
      <c r="H1764" t="s">
        <v>1226</v>
      </c>
      <c r="I1764">
        <v>2022</v>
      </c>
      <c r="J1764">
        <v>2</v>
      </c>
      <c r="K1764">
        <v>97</v>
      </c>
      <c r="L1764">
        <v>19</v>
      </c>
      <c r="M1764" t="s">
        <v>18</v>
      </c>
      <c r="N1764" t="s">
        <v>19</v>
      </c>
      <c r="O1764" t="s">
        <v>20</v>
      </c>
      <c r="P1764" t="s">
        <v>1227</v>
      </c>
    </row>
    <row r="1765" spans="1:16" x14ac:dyDescent="0.2">
      <c r="A1765">
        <v>1105474341</v>
      </c>
      <c r="B1765" t="s">
        <v>1278</v>
      </c>
      <c r="C1765">
        <v>316</v>
      </c>
      <c r="D1765">
        <v>78</v>
      </c>
      <c r="E1765">
        <v>80403</v>
      </c>
      <c r="F1765">
        <v>100</v>
      </c>
      <c r="G1765">
        <v>5103</v>
      </c>
      <c r="H1765" t="s">
        <v>1226</v>
      </c>
      <c r="I1765">
        <v>2022</v>
      </c>
      <c r="J1765">
        <v>3</v>
      </c>
      <c r="K1765">
        <v>97</v>
      </c>
      <c r="L1765">
        <v>19</v>
      </c>
      <c r="M1765" t="s">
        <v>18</v>
      </c>
      <c r="N1765" t="s">
        <v>19</v>
      </c>
      <c r="O1765" t="s">
        <v>20</v>
      </c>
      <c r="P1765" t="s">
        <v>1227</v>
      </c>
    </row>
    <row r="1766" spans="1:16" x14ac:dyDescent="0.2">
      <c r="A1766">
        <v>1105490157</v>
      </c>
      <c r="B1766" t="s">
        <v>1282</v>
      </c>
      <c r="C1766">
        <v>316</v>
      </c>
      <c r="D1766">
        <v>78</v>
      </c>
      <c r="E1766">
        <v>80403</v>
      </c>
      <c r="F1766">
        <v>100</v>
      </c>
      <c r="G1766">
        <v>5103</v>
      </c>
      <c r="H1766" t="s">
        <v>1226</v>
      </c>
      <c r="I1766">
        <v>2022</v>
      </c>
      <c r="J1766">
        <v>4</v>
      </c>
      <c r="K1766">
        <v>97</v>
      </c>
      <c r="L1766">
        <v>19</v>
      </c>
      <c r="M1766" t="s">
        <v>18</v>
      </c>
      <c r="N1766" t="s">
        <v>19</v>
      </c>
      <c r="O1766" t="s">
        <v>20</v>
      </c>
      <c r="P1766" t="s">
        <v>1227</v>
      </c>
    </row>
    <row r="1767" spans="1:16" x14ac:dyDescent="0.2">
      <c r="A1767">
        <v>1123483147</v>
      </c>
      <c r="B1767" t="s">
        <v>1282</v>
      </c>
      <c r="C1767">
        <v>316</v>
      </c>
      <c r="D1767">
        <v>78</v>
      </c>
      <c r="E1767">
        <v>80403</v>
      </c>
      <c r="F1767">
        <v>100</v>
      </c>
      <c r="G1767">
        <v>5103</v>
      </c>
      <c r="H1767" t="s">
        <v>1226</v>
      </c>
      <c r="I1767">
        <v>2022</v>
      </c>
      <c r="J1767">
        <v>1</v>
      </c>
      <c r="K1767">
        <v>97</v>
      </c>
      <c r="L1767">
        <v>19</v>
      </c>
      <c r="M1767" t="s">
        <v>18</v>
      </c>
      <c r="N1767" t="s">
        <v>19</v>
      </c>
      <c r="O1767" t="s">
        <v>20</v>
      </c>
      <c r="P1767" t="s">
        <v>1227</v>
      </c>
    </row>
    <row r="1768" spans="1:16" x14ac:dyDescent="0.2">
      <c r="A1768">
        <v>1123481354</v>
      </c>
      <c r="B1768" t="s">
        <v>1283</v>
      </c>
      <c r="C1768">
        <v>316</v>
      </c>
      <c r="D1768">
        <v>78</v>
      </c>
      <c r="E1768">
        <v>80403</v>
      </c>
      <c r="F1768">
        <v>100</v>
      </c>
      <c r="G1768">
        <v>5103</v>
      </c>
      <c r="H1768" t="s">
        <v>1226</v>
      </c>
      <c r="I1768">
        <v>2023</v>
      </c>
      <c r="J1768">
        <v>1</v>
      </c>
      <c r="K1768">
        <v>97</v>
      </c>
      <c r="L1768">
        <v>19</v>
      </c>
      <c r="M1768" t="s">
        <v>18</v>
      </c>
      <c r="N1768" t="s">
        <v>19</v>
      </c>
      <c r="O1768" t="s">
        <v>20</v>
      </c>
      <c r="P1768" t="s">
        <v>1227</v>
      </c>
    </row>
    <row r="1769" spans="1:16" x14ac:dyDescent="0.2">
      <c r="A1769">
        <v>741372395</v>
      </c>
      <c r="B1769" t="s">
        <v>1284</v>
      </c>
      <c r="C1769">
        <v>316</v>
      </c>
      <c r="D1769">
        <v>78</v>
      </c>
      <c r="E1769">
        <v>80403</v>
      </c>
      <c r="F1769">
        <v>100</v>
      </c>
      <c r="G1769">
        <v>5103</v>
      </c>
      <c r="H1769" t="s">
        <v>1285</v>
      </c>
      <c r="I1769">
        <v>2008</v>
      </c>
      <c r="J1769">
        <v>2</v>
      </c>
      <c r="K1769">
        <v>97</v>
      </c>
      <c r="L1769">
        <v>19</v>
      </c>
      <c r="M1769" t="s">
        <v>18</v>
      </c>
      <c r="N1769" t="s">
        <v>19</v>
      </c>
      <c r="O1769" t="s">
        <v>20</v>
      </c>
      <c r="P1769" t="s">
        <v>1286</v>
      </c>
    </row>
    <row r="1770" spans="1:16" x14ac:dyDescent="0.2">
      <c r="A1770">
        <v>741372410</v>
      </c>
      <c r="B1770" t="s">
        <v>1287</v>
      </c>
      <c r="C1770">
        <v>316</v>
      </c>
      <c r="D1770">
        <v>78</v>
      </c>
      <c r="E1770">
        <v>80403</v>
      </c>
      <c r="F1770">
        <v>100</v>
      </c>
      <c r="G1770">
        <v>5103</v>
      </c>
      <c r="H1770" t="s">
        <v>1285</v>
      </c>
      <c r="I1770">
        <v>2010</v>
      </c>
      <c r="J1770">
        <v>3</v>
      </c>
      <c r="K1770">
        <v>97</v>
      </c>
      <c r="L1770">
        <v>19</v>
      </c>
      <c r="M1770" t="s">
        <v>18</v>
      </c>
      <c r="N1770" t="s">
        <v>19</v>
      </c>
      <c r="O1770" t="s">
        <v>20</v>
      </c>
      <c r="P1770" t="s">
        <v>1286</v>
      </c>
    </row>
    <row r="1771" spans="1:16" x14ac:dyDescent="0.2">
      <c r="A1771">
        <v>741372401</v>
      </c>
      <c r="B1771" t="s">
        <v>1288</v>
      </c>
      <c r="C1771">
        <v>316</v>
      </c>
      <c r="D1771">
        <v>78</v>
      </c>
      <c r="E1771">
        <v>80403</v>
      </c>
      <c r="F1771">
        <v>100</v>
      </c>
      <c r="G1771">
        <v>5103</v>
      </c>
      <c r="H1771" t="s">
        <v>1285</v>
      </c>
      <c r="I1771">
        <v>2009</v>
      </c>
      <c r="J1771">
        <v>1</v>
      </c>
      <c r="K1771">
        <v>97</v>
      </c>
      <c r="L1771">
        <v>19</v>
      </c>
      <c r="M1771" t="s">
        <v>18</v>
      </c>
      <c r="N1771" t="s">
        <v>19</v>
      </c>
      <c r="O1771" t="s">
        <v>20</v>
      </c>
      <c r="P1771" t="s">
        <v>1286</v>
      </c>
    </row>
    <row r="1772" spans="1:16" x14ac:dyDescent="0.2">
      <c r="A1772">
        <v>741372409</v>
      </c>
      <c r="B1772" t="s">
        <v>1289</v>
      </c>
      <c r="C1772">
        <v>316</v>
      </c>
      <c r="D1772">
        <v>78</v>
      </c>
      <c r="E1772">
        <v>80403</v>
      </c>
      <c r="F1772">
        <v>100</v>
      </c>
      <c r="G1772">
        <v>5103</v>
      </c>
      <c r="H1772" t="s">
        <v>1285</v>
      </c>
      <c r="I1772">
        <v>2010</v>
      </c>
      <c r="J1772">
        <v>2</v>
      </c>
      <c r="K1772">
        <v>97</v>
      </c>
      <c r="L1772">
        <v>19</v>
      </c>
      <c r="M1772" t="s">
        <v>18</v>
      </c>
      <c r="N1772" t="s">
        <v>19</v>
      </c>
      <c r="O1772" t="s">
        <v>20</v>
      </c>
      <c r="P1772" t="s">
        <v>1286</v>
      </c>
    </row>
    <row r="1773" spans="1:16" x14ac:dyDescent="0.2">
      <c r="A1773">
        <v>741372418</v>
      </c>
      <c r="B1773" t="s">
        <v>1087</v>
      </c>
      <c r="C1773">
        <v>316</v>
      </c>
      <c r="D1773">
        <v>78</v>
      </c>
      <c r="E1773">
        <v>80403</v>
      </c>
      <c r="F1773">
        <v>100</v>
      </c>
      <c r="G1773">
        <v>5103</v>
      </c>
      <c r="H1773" t="s">
        <v>1285</v>
      </c>
      <c r="I1773">
        <v>2011</v>
      </c>
      <c r="J1773">
        <v>4</v>
      </c>
      <c r="K1773">
        <v>97</v>
      </c>
      <c r="L1773">
        <v>19</v>
      </c>
      <c r="M1773" t="s">
        <v>18</v>
      </c>
      <c r="N1773" t="s">
        <v>19</v>
      </c>
      <c r="O1773" t="s">
        <v>20</v>
      </c>
      <c r="P1773" t="s">
        <v>1286</v>
      </c>
    </row>
    <row r="1774" spans="1:16" x14ac:dyDescent="0.2">
      <c r="A1774">
        <v>741372388</v>
      </c>
      <c r="B1774" t="s">
        <v>1290</v>
      </c>
      <c r="C1774">
        <v>316</v>
      </c>
      <c r="D1774">
        <v>78</v>
      </c>
      <c r="E1774">
        <v>80403</v>
      </c>
      <c r="F1774">
        <v>100</v>
      </c>
      <c r="G1774">
        <v>5103</v>
      </c>
      <c r="H1774" t="s">
        <v>1285</v>
      </c>
      <c r="I1774">
        <v>2007</v>
      </c>
      <c r="J1774">
        <v>2</v>
      </c>
      <c r="K1774">
        <v>97</v>
      </c>
      <c r="L1774">
        <v>19</v>
      </c>
      <c r="M1774" t="s">
        <v>18</v>
      </c>
      <c r="N1774" t="s">
        <v>19</v>
      </c>
      <c r="O1774" t="s">
        <v>20</v>
      </c>
      <c r="P1774" t="s">
        <v>1286</v>
      </c>
    </row>
    <row r="1775" spans="1:16" x14ac:dyDescent="0.2">
      <c r="A1775">
        <v>741372390</v>
      </c>
      <c r="B1775" t="s">
        <v>621</v>
      </c>
      <c r="C1775">
        <v>316</v>
      </c>
      <c r="D1775">
        <v>78</v>
      </c>
      <c r="E1775">
        <v>80403</v>
      </c>
      <c r="F1775">
        <v>100</v>
      </c>
      <c r="G1775">
        <v>5103</v>
      </c>
      <c r="H1775" t="s">
        <v>1285</v>
      </c>
      <c r="I1775">
        <v>2007</v>
      </c>
      <c r="J1775">
        <v>4</v>
      </c>
      <c r="K1775">
        <v>97</v>
      </c>
      <c r="L1775">
        <v>19</v>
      </c>
      <c r="M1775" t="s">
        <v>18</v>
      </c>
      <c r="N1775" t="s">
        <v>19</v>
      </c>
      <c r="O1775" t="s">
        <v>20</v>
      </c>
      <c r="P1775" t="s">
        <v>1286</v>
      </c>
    </row>
    <row r="1776" spans="1:16" x14ac:dyDescent="0.2">
      <c r="A1776">
        <v>741372417</v>
      </c>
      <c r="B1776" t="s">
        <v>1291</v>
      </c>
      <c r="C1776">
        <v>316</v>
      </c>
      <c r="D1776">
        <v>78</v>
      </c>
      <c r="E1776">
        <v>80403</v>
      </c>
      <c r="F1776">
        <v>100</v>
      </c>
      <c r="G1776">
        <v>5103</v>
      </c>
      <c r="H1776" t="s">
        <v>1285</v>
      </c>
      <c r="I1776">
        <v>2011</v>
      </c>
      <c r="J1776">
        <v>3</v>
      </c>
      <c r="K1776">
        <v>97</v>
      </c>
      <c r="L1776">
        <v>19</v>
      </c>
      <c r="M1776" t="s">
        <v>18</v>
      </c>
      <c r="N1776" t="s">
        <v>19</v>
      </c>
      <c r="O1776" t="s">
        <v>20</v>
      </c>
      <c r="P1776" t="s">
        <v>1286</v>
      </c>
    </row>
    <row r="1777" spans="1:16" x14ac:dyDescent="0.2">
      <c r="A1777">
        <v>741372396</v>
      </c>
      <c r="B1777" t="s">
        <v>589</v>
      </c>
      <c r="C1777">
        <v>316</v>
      </c>
      <c r="D1777">
        <v>78</v>
      </c>
      <c r="E1777">
        <v>80403</v>
      </c>
      <c r="F1777">
        <v>100</v>
      </c>
      <c r="G1777">
        <v>5103</v>
      </c>
      <c r="H1777" t="s">
        <v>1285</v>
      </c>
      <c r="I1777">
        <v>2008</v>
      </c>
      <c r="J1777">
        <v>3</v>
      </c>
      <c r="K1777">
        <v>97</v>
      </c>
      <c r="L1777">
        <v>19</v>
      </c>
      <c r="M1777" t="s">
        <v>18</v>
      </c>
      <c r="N1777" t="s">
        <v>19</v>
      </c>
      <c r="O1777" t="s">
        <v>20</v>
      </c>
      <c r="P1777" t="s">
        <v>1286</v>
      </c>
    </row>
    <row r="1778" spans="1:16" x14ac:dyDescent="0.2">
      <c r="A1778">
        <v>741372403</v>
      </c>
      <c r="B1778" t="s">
        <v>1292</v>
      </c>
      <c r="C1778">
        <v>316</v>
      </c>
      <c r="D1778">
        <v>78</v>
      </c>
      <c r="E1778">
        <v>80403</v>
      </c>
      <c r="F1778">
        <v>100</v>
      </c>
      <c r="G1778">
        <v>5103</v>
      </c>
      <c r="H1778" t="s">
        <v>1285</v>
      </c>
      <c r="I1778">
        <v>2009</v>
      </c>
      <c r="J1778">
        <v>3</v>
      </c>
      <c r="K1778">
        <v>97</v>
      </c>
      <c r="L1778">
        <v>19</v>
      </c>
      <c r="M1778" t="s">
        <v>18</v>
      </c>
      <c r="N1778" t="s">
        <v>19</v>
      </c>
      <c r="O1778" t="s">
        <v>20</v>
      </c>
      <c r="P1778" t="s">
        <v>1286</v>
      </c>
    </row>
    <row r="1779" spans="1:16" x14ac:dyDescent="0.2">
      <c r="A1779">
        <v>741372404</v>
      </c>
      <c r="B1779" t="s">
        <v>1097</v>
      </c>
      <c r="C1779">
        <v>316</v>
      </c>
      <c r="D1779">
        <v>78</v>
      </c>
      <c r="E1779">
        <v>80403</v>
      </c>
      <c r="F1779">
        <v>100</v>
      </c>
      <c r="G1779">
        <v>5103</v>
      </c>
      <c r="H1779" t="s">
        <v>1285</v>
      </c>
      <c r="I1779">
        <v>2009</v>
      </c>
      <c r="J1779">
        <v>4</v>
      </c>
      <c r="K1779">
        <v>97</v>
      </c>
      <c r="L1779">
        <v>19</v>
      </c>
      <c r="M1779" t="s">
        <v>18</v>
      </c>
      <c r="N1779" t="s">
        <v>19</v>
      </c>
      <c r="O1779" t="s">
        <v>20</v>
      </c>
      <c r="P1779" t="s">
        <v>1286</v>
      </c>
    </row>
    <row r="1780" spans="1:16" x14ac:dyDescent="0.2">
      <c r="A1780">
        <v>741372402</v>
      </c>
      <c r="B1780" t="s">
        <v>616</v>
      </c>
      <c r="C1780">
        <v>316</v>
      </c>
      <c r="D1780">
        <v>78</v>
      </c>
      <c r="E1780">
        <v>80403</v>
      </c>
      <c r="F1780">
        <v>100</v>
      </c>
      <c r="G1780">
        <v>5103</v>
      </c>
      <c r="H1780" t="s">
        <v>1285</v>
      </c>
      <c r="I1780">
        <v>2009</v>
      </c>
      <c r="J1780">
        <v>2</v>
      </c>
      <c r="K1780">
        <v>97</v>
      </c>
      <c r="L1780">
        <v>19</v>
      </c>
      <c r="M1780" t="s">
        <v>18</v>
      </c>
      <c r="N1780" t="s">
        <v>19</v>
      </c>
      <c r="O1780" t="s">
        <v>20</v>
      </c>
      <c r="P1780" t="s">
        <v>1286</v>
      </c>
    </row>
    <row r="1781" spans="1:16" x14ac:dyDescent="0.2">
      <c r="A1781">
        <v>741372415</v>
      </c>
      <c r="B1781" t="s">
        <v>1293</v>
      </c>
      <c r="C1781">
        <v>316</v>
      </c>
      <c r="D1781">
        <v>78</v>
      </c>
      <c r="E1781">
        <v>80403</v>
      </c>
      <c r="F1781">
        <v>100</v>
      </c>
      <c r="G1781">
        <v>5103</v>
      </c>
      <c r="H1781" t="s">
        <v>1285</v>
      </c>
      <c r="I1781">
        <v>2011</v>
      </c>
      <c r="J1781">
        <v>1</v>
      </c>
      <c r="K1781">
        <v>97</v>
      </c>
      <c r="L1781">
        <v>19</v>
      </c>
      <c r="M1781" t="s">
        <v>18</v>
      </c>
      <c r="N1781" t="s">
        <v>19</v>
      </c>
      <c r="O1781" t="s">
        <v>20</v>
      </c>
      <c r="P1781" t="s">
        <v>1286</v>
      </c>
    </row>
    <row r="1782" spans="1:16" x14ac:dyDescent="0.2">
      <c r="A1782">
        <v>741372394</v>
      </c>
      <c r="B1782" t="s">
        <v>1294</v>
      </c>
      <c r="C1782">
        <v>316</v>
      </c>
      <c r="D1782">
        <v>78</v>
      </c>
      <c r="E1782">
        <v>80403</v>
      </c>
      <c r="F1782">
        <v>100</v>
      </c>
      <c r="G1782">
        <v>5103</v>
      </c>
      <c r="H1782" t="s">
        <v>1285</v>
      </c>
      <c r="I1782">
        <v>2008</v>
      </c>
      <c r="J1782">
        <v>1</v>
      </c>
      <c r="K1782">
        <v>97</v>
      </c>
      <c r="L1782">
        <v>19</v>
      </c>
      <c r="M1782" t="s">
        <v>18</v>
      </c>
      <c r="N1782" t="s">
        <v>19</v>
      </c>
      <c r="O1782" t="s">
        <v>20</v>
      </c>
      <c r="P1782" t="s">
        <v>1286</v>
      </c>
    </row>
    <row r="1783" spans="1:16" x14ac:dyDescent="0.2">
      <c r="A1783">
        <v>741372416</v>
      </c>
      <c r="B1783" t="s">
        <v>1295</v>
      </c>
      <c r="C1783">
        <v>316</v>
      </c>
      <c r="D1783">
        <v>78</v>
      </c>
      <c r="E1783">
        <v>80403</v>
      </c>
      <c r="F1783">
        <v>100</v>
      </c>
      <c r="G1783">
        <v>5103</v>
      </c>
      <c r="H1783" t="s">
        <v>1285</v>
      </c>
      <c r="I1783">
        <v>2011</v>
      </c>
      <c r="J1783">
        <v>2</v>
      </c>
      <c r="K1783">
        <v>97</v>
      </c>
      <c r="L1783">
        <v>19</v>
      </c>
      <c r="M1783" t="s">
        <v>18</v>
      </c>
      <c r="N1783" t="s">
        <v>19</v>
      </c>
      <c r="O1783" t="s">
        <v>20</v>
      </c>
      <c r="P1783" t="s">
        <v>1286</v>
      </c>
    </row>
    <row r="1784" spans="1:16" x14ac:dyDescent="0.2">
      <c r="A1784">
        <v>741372387</v>
      </c>
      <c r="B1784" t="s">
        <v>1296</v>
      </c>
      <c r="C1784">
        <v>316</v>
      </c>
      <c r="D1784">
        <v>78</v>
      </c>
      <c r="E1784">
        <v>80403</v>
      </c>
      <c r="F1784">
        <v>100</v>
      </c>
      <c r="G1784">
        <v>5103</v>
      </c>
      <c r="H1784" t="s">
        <v>1285</v>
      </c>
      <c r="I1784">
        <v>2007</v>
      </c>
      <c r="J1784">
        <v>1</v>
      </c>
      <c r="K1784">
        <v>97</v>
      </c>
      <c r="L1784">
        <v>19</v>
      </c>
      <c r="M1784" t="s">
        <v>18</v>
      </c>
      <c r="N1784" t="s">
        <v>19</v>
      </c>
      <c r="O1784" t="s">
        <v>20</v>
      </c>
      <c r="P1784" t="s">
        <v>1286</v>
      </c>
    </row>
    <row r="1785" spans="1:16" x14ac:dyDescent="0.2">
      <c r="A1785">
        <v>741372397</v>
      </c>
      <c r="B1785" t="s">
        <v>629</v>
      </c>
      <c r="C1785">
        <v>316</v>
      </c>
      <c r="D1785">
        <v>78</v>
      </c>
      <c r="E1785">
        <v>80403</v>
      </c>
      <c r="F1785">
        <v>100</v>
      </c>
      <c r="G1785">
        <v>5103</v>
      </c>
      <c r="H1785" t="s">
        <v>1285</v>
      </c>
      <c r="I1785">
        <v>2008</v>
      </c>
      <c r="J1785">
        <v>4</v>
      </c>
      <c r="K1785">
        <v>97</v>
      </c>
      <c r="L1785">
        <v>19</v>
      </c>
      <c r="M1785" t="s">
        <v>18</v>
      </c>
      <c r="N1785" t="s">
        <v>19</v>
      </c>
      <c r="O1785" t="s">
        <v>20</v>
      </c>
      <c r="P1785" t="s">
        <v>1286</v>
      </c>
    </row>
    <row r="1786" spans="1:16" x14ac:dyDescent="0.2">
      <c r="A1786">
        <v>741372389</v>
      </c>
      <c r="B1786" t="s">
        <v>1297</v>
      </c>
      <c r="C1786">
        <v>316</v>
      </c>
      <c r="D1786">
        <v>78</v>
      </c>
      <c r="E1786">
        <v>80403</v>
      </c>
      <c r="F1786">
        <v>100</v>
      </c>
      <c r="G1786">
        <v>5103</v>
      </c>
      <c r="H1786" t="s">
        <v>1285</v>
      </c>
      <c r="I1786">
        <v>2007</v>
      </c>
      <c r="J1786">
        <v>3</v>
      </c>
      <c r="K1786">
        <v>97</v>
      </c>
      <c r="L1786">
        <v>19</v>
      </c>
      <c r="M1786" t="s">
        <v>18</v>
      </c>
      <c r="N1786" t="s">
        <v>19</v>
      </c>
      <c r="O1786" t="s">
        <v>20</v>
      </c>
      <c r="P1786" t="s">
        <v>1286</v>
      </c>
    </row>
    <row r="1787" spans="1:16" x14ac:dyDescent="0.2">
      <c r="A1787">
        <v>741372411</v>
      </c>
      <c r="B1787" t="s">
        <v>1298</v>
      </c>
      <c r="C1787">
        <v>316</v>
      </c>
      <c r="D1787">
        <v>78</v>
      </c>
      <c r="E1787">
        <v>80403</v>
      </c>
      <c r="F1787">
        <v>100</v>
      </c>
      <c r="G1787">
        <v>5103</v>
      </c>
      <c r="H1787" t="s">
        <v>1285</v>
      </c>
      <c r="I1787">
        <v>2010</v>
      </c>
      <c r="J1787">
        <v>4</v>
      </c>
      <c r="K1787">
        <v>97</v>
      </c>
      <c r="L1787">
        <v>19</v>
      </c>
      <c r="M1787" t="s">
        <v>18</v>
      </c>
      <c r="N1787" t="s">
        <v>19</v>
      </c>
      <c r="O1787" t="s">
        <v>20</v>
      </c>
      <c r="P1787" t="s">
        <v>1286</v>
      </c>
    </row>
    <row r="1788" spans="1:16" x14ac:dyDescent="0.2">
      <c r="A1788">
        <v>741372345</v>
      </c>
      <c r="B1788" t="s">
        <v>1299</v>
      </c>
      <c r="C1788">
        <v>316</v>
      </c>
      <c r="D1788">
        <v>78</v>
      </c>
      <c r="E1788">
        <v>80403</v>
      </c>
      <c r="F1788">
        <v>100</v>
      </c>
      <c r="G1788">
        <v>5103</v>
      </c>
      <c r="H1788" t="s">
        <v>1285</v>
      </c>
      <c r="I1788">
        <v>2001</v>
      </c>
      <c r="J1788">
        <v>1</v>
      </c>
      <c r="K1788">
        <v>97</v>
      </c>
      <c r="L1788">
        <v>19</v>
      </c>
      <c r="M1788" t="s">
        <v>18</v>
      </c>
      <c r="N1788" t="s">
        <v>19</v>
      </c>
      <c r="O1788" t="s">
        <v>20</v>
      </c>
      <c r="P1788" t="s">
        <v>1286</v>
      </c>
    </row>
    <row r="1789" spans="1:16" x14ac:dyDescent="0.2">
      <c r="A1789">
        <v>741372338</v>
      </c>
      <c r="B1789" t="s">
        <v>1300</v>
      </c>
      <c r="C1789">
        <v>316</v>
      </c>
      <c r="D1789">
        <v>78</v>
      </c>
      <c r="E1789">
        <v>80403</v>
      </c>
      <c r="F1789">
        <v>100</v>
      </c>
      <c r="G1789">
        <v>5103</v>
      </c>
      <c r="H1789" t="s">
        <v>1285</v>
      </c>
      <c r="I1789">
        <v>2000</v>
      </c>
      <c r="J1789">
        <v>1</v>
      </c>
      <c r="K1789">
        <v>97</v>
      </c>
      <c r="L1789">
        <v>19</v>
      </c>
      <c r="M1789" t="s">
        <v>18</v>
      </c>
      <c r="N1789" t="s">
        <v>19</v>
      </c>
      <c r="O1789" t="s">
        <v>20</v>
      </c>
      <c r="P1789" t="s">
        <v>1286</v>
      </c>
    </row>
    <row r="1790" spans="1:16" x14ac:dyDescent="0.2">
      <c r="A1790">
        <v>741372346</v>
      </c>
      <c r="B1790" t="s">
        <v>628</v>
      </c>
      <c r="C1790">
        <v>316</v>
      </c>
      <c r="D1790">
        <v>78</v>
      </c>
      <c r="E1790">
        <v>80403</v>
      </c>
      <c r="F1790">
        <v>100</v>
      </c>
      <c r="G1790">
        <v>5103</v>
      </c>
      <c r="H1790" t="s">
        <v>1285</v>
      </c>
      <c r="I1790">
        <v>2001</v>
      </c>
      <c r="J1790">
        <v>2</v>
      </c>
      <c r="K1790">
        <v>97</v>
      </c>
      <c r="L1790">
        <v>19</v>
      </c>
      <c r="M1790" t="s">
        <v>18</v>
      </c>
      <c r="N1790" t="s">
        <v>19</v>
      </c>
      <c r="O1790" t="s">
        <v>20</v>
      </c>
      <c r="P1790" t="s">
        <v>1286</v>
      </c>
    </row>
    <row r="1791" spans="1:16" x14ac:dyDescent="0.2">
      <c r="A1791">
        <v>741372339</v>
      </c>
      <c r="B1791" t="s">
        <v>1301</v>
      </c>
      <c r="C1791">
        <v>316</v>
      </c>
      <c r="D1791">
        <v>78</v>
      </c>
      <c r="E1791">
        <v>80403</v>
      </c>
      <c r="F1791">
        <v>100</v>
      </c>
      <c r="G1791">
        <v>5103</v>
      </c>
      <c r="H1791" t="s">
        <v>1285</v>
      </c>
      <c r="I1791">
        <v>2000</v>
      </c>
      <c r="J1791">
        <v>2</v>
      </c>
      <c r="K1791">
        <v>97</v>
      </c>
      <c r="L1791">
        <v>19</v>
      </c>
      <c r="M1791" t="s">
        <v>18</v>
      </c>
      <c r="N1791" t="s">
        <v>19</v>
      </c>
      <c r="O1791" t="s">
        <v>20</v>
      </c>
      <c r="P1791" t="s">
        <v>1286</v>
      </c>
    </row>
    <row r="1792" spans="1:16" x14ac:dyDescent="0.2">
      <c r="A1792">
        <v>741372340</v>
      </c>
      <c r="B1792" t="s">
        <v>1302</v>
      </c>
      <c r="C1792">
        <v>316</v>
      </c>
      <c r="D1792">
        <v>78</v>
      </c>
      <c r="E1792">
        <v>80403</v>
      </c>
      <c r="F1792">
        <v>100</v>
      </c>
      <c r="G1792">
        <v>5103</v>
      </c>
      <c r="H1792" t="s">
        <v>1285</v>
      </c>
      <c r="I1792">
        <v>2000</v>
      </c>
      <c r="J1792">
        <v>3</v>
      </c>
      <c r="K1792">
        <v>97</v>
      </c>
      <c r="L1792">
        <v>19</v>
      </c>
      <c r="M1792" t="s">
        <v>18</v>
      </c>
      <c r="N1792" t="s">
        <v>19</v>
      </c>
      <c r="O1792" t="s">
        <v>20</v>
      </c>
      <c r="P1792" t="s">
        <v>1286</v>
      </c>
    </row>
    <row r="1793" spans="1:16" x14ac:dyDescent="0.2">
      <c r="A1793">
        <v>741372348</v>
      </c>
      <c r="B1793" t="s">
        <v>1297</v>
      </c>
      <c r="C1793">
        <v>316</v>
      </c>
      <c r="D1793">
        <v>78</v>
      </c>
      <c r="E1793">
        <v>80403</v>
      </c>
      <c r="F1793">
        <v>100</v>
      </c>
      <c r="G1793">
        <v>5103</v>
      </c>
      <c r="H1793" t="s">
        <v>1285</v>
      </c>
      <c r="I1793">
        <v>2001</v>
      </c>
      <c r="J1793">
        <v>4</v>
      </c>
      <c r="K1793">
        <v>97</v>
      </c>
      <c r="L1793">
        <v>19</v>
      </c>
      <c r="M1793" t="s">
        <v>18</v>
      </c>
      <c r="N1793" t="s">
        <v>19</v>
      </c>
      <c r="O1793" t="s">
        <v>20</v>
      </c>
      <c r="P1793" t="s">
        <v>1286</v>
      </c>
    </row>
    <row r="1794" spans="1:16" x14ac:dyDescent="0.2">
      <c r="A1794">
        <v>741372347</v>
      </c>
      <c r="B1794" t="s">
        <v>1303</v>
      </c>
      <c r="C1794">
        <v>316</v>
      </c>
      <c r="D1794">
        <v>78</v>
      </c>
      <c r="E1794">
        <v>80403</v>
      </c>
      <c r="F1794">
        <v>100</v>
      </c>
      <c r="G1794">
        <v>5103</v>
      </c>
      <c r="H1794" t="s">
        <v>1285</v>
      </c>
      <c r="I1794">
        <v>2001</v>
      </c>
      <c r="J1794">
        <v>3</v>
      </c>
      <c r="K1794">
        <v>97</v>
      </c>
      <c r="L1794">
        <v>19</v>
      </c>
      <c r="M1794" t="s">
        <v>18</v>
      </c>
      <c r="N1794" t="s">
        <v>19</v>
      </c>
      <c r="O1794" t="s">
        <v>20</v>
      </c>
      <c r="P1794" t="s">
        <v>1286</v>
      </c>
    </row>
    <row r="1795" spans="1:16" x14ac:dyDescent="0.2">
      <c r="A1795">
        <v>741372341</v>
      </c>
      <c r="B1795" t="s">
        <v>1304</v>
      </c>
      <c r="C1795">
        <v>316</v>
      </c>
      <c r="D1795">
        <v>78</v>
      </c>
      <c r="E1795">
        <v>80403</v>
      </c>
      <c r="F1795">
        <v>100</v>
      </c>
      <c r="G1795">
        <v>5103</v>
      </c>
      <c r="H1795" t="s">
        <v>1285</v>
      </c>
      <c r="I1795">
        <v>2000</v>
      </c>
      <c r="J1795">
        <v>4</v>
      </c>
      <c r="K1795">
        <v>97</v>
      </c>
      <c r="L1795">
        <v>19</v>
      </c>
      <c r="M1795" t="s">
        <v>18</v>
      </c>
      <c r="N1795" t="s">
        <v>19</v>
      </c>
      <c r="O1795" t="s">
        <v>20</v>
      </c>
      <c r="P1795" t="s">
        <v>1286</v>
      </c>
    </row>
    <row r="1796" spans="1:16" x14ac:dyDescent="0.2">
      <c r="A1796">
        <v>741372362</v>
      </c>
      <c r="B1796" t="s">
        <v>1305</v>
      </c>
      <c r="C1796">
        <v>316</v>
      </c>
      <c r="D1796">
        <v>78</v>
      </c>
      <c r="E1796">
        <v>80403</v>
      </c>
      <c r="F1796">
        <v>100</v>
      </c>
      <c r="G1796">
        <v>5103</v>
      </c>
      <c r="H1796" t="s">
        <v>1285</v>
      </c>
      <c r="I1796">
        <v>2003</v>
      </c>
      <c r="J1796">
        <v>4</v>
      </c>
      <c r="K1796">
        <v>97</v>
      </c>
      <c r="L1796">
        <v>19</v>
      </c>
      <c r="M1796" t="s">
        <v>18</v>
      </c>
      <c r="N1796" t="s">
        <v>19</v>
      </c>
      <c r="O1796" t="s">
        <v>20</v>
      </c>
      <c r="P1796" t="s">
        <v>1286</v>
      </c>
    </row>
    <row r="1797" spans="1:16" x14ac:dyDescent="0.2">
      <c r="A1797">
        <v>741372366</v>
      </c>
      <c r="B1797" t="s">
        <v>1306</v>
      </c>
      <c r="C1797">
        <v>316</v>
      </c>
      <c r="D1797">
        <v>78</v>
      </c>
      <c r="E1797">
        <v>80403</v>
      </c>
      <c r="F1797">
        <v>100</v>
      </c>
      <c r="G1797">
        <v>5103</v>
      </c>
      <c r="H1797" t="s">
        <v>1285</v>
      </c>
      <c r="I1797">
        <v>2004</v>
      </c>
      <c r="J1797">
        <v>1</v>
      </c>
      <c r="K1797">
        <v>97</v>
      </c>
      <c r="L1797">
        <v>19</v>
      </c>
      <c r="M1797" t="s">
        <v>18</v>
      </c>
      <c r="N1797" t="s">
        <v>19</v>
      </c>
      <c r="O1797" t="s">
        <v>20</v>
      </c>
      <c r="P1797" t="s">
        <v>1286</v>
      </c>
    </row>
    <row r="1798" spans="1:16" x14ac:dyDescent="0.2">
      <c r="A1798">
        <v>741372373</v>
      </c>
      <c r="B1798" t="s">
        <v>1307</v>
      </c>
      <c r="C1798">
        <v>316</v>
      </c>
      <c r="D1798">
        <v>78</v>
      </c>
      <c r="E1798">
        <v>80403</v>
      </c>
      <c r="F1798">
        <v>100</v>
      </c>
      <c r="G1798">
        <v>5103</v>
      </c>
      <c r="H1798" t="s">
        <v>1285</v>
      </c>
      <c r="I1798">
        <v>2005</v>
      </c>
      <c r="J1798">
        <v>1</v>
      </c>
      <c r="K1798">
        <v>97</v>
      </c>
      <c r="L1798">
        <v>19</v>
      </c>
      <c r="M1798" t="s">
        <v>18</v>
      </c>
      <c r="N1798" t="s">
        <v>19</v>
      </c>
      <c r="O1798" t="s">
        <v>20</v>
      </c>
      <c r="P1798" t="s">
        <v>1286</v>
      </c>
    </row>
    <row r="1799" spans="1:16" x14ac:dyDescent="0.2">
      <c r="A1799">
        <v>741372375</v>
      </c>
      <c r="B1799" t="s">
        <v>619</v>
      </c>
      <c r="C1799">
        <v>316</v>
      </c>
      <c r="D1799">
        <v>78</v>
      </c>
      <c r="E1799">
        <v>80403</v>
      </c>
      <c r="F1799">
        <v>100</v>
      </c>
      <c r="G1799">
        <v>5103</v>
      </c>
      <c r="H1799" t="s">
        <v>1285</v>
      </c>
      <c r="I1799">
        <v>2005</v>
      </c>
      <c r="J1799">
        <v>3</v>
      </c>
      <c r="K1799">
        <v>97</v>
      </c>
      <c r="L1799">
        <v>19</v>
      </c>
      <c r="M1799" t="s">
        <v>18</v>
      </c>
      <c r="N1799" t="s">
        <v>19</v>
      </c>
      <c r="O1799" t="s">
        <v>20</v>
      </c>
      <c r="P1799" t="s">
        <v>1286</v>
      </c>
    </row>
    <row r="1800" spans="1:16" x14ac:dyDescent="0.2">
      <c r="A1800">
        <v>741372353</v>
      </c>
      <c r="B1800" t="s">
        <v>1308</v>
      </c>
      <c r="C1800">
        <v>316</v>
      </c>
      <c r="D1800">
        <v>78</v>
      </c>
      <c r="E1800">
        <v>80403</v>
      </c>
      <c r="F1800">
        <v>100</v>
      </c>
      <c r="G1800">
        <v>5103</v>
      </c>
      <c r="H1800" t="s">
        <v>1285</v>
      </c>
      <c r="I1800">
        <v>2002</v>
      </c>
      <c r="J1800">
        <v>2</v>
      </c>
      <c r="K1800">
        <v>97</v>
      </c>
      <c r="L1800">
        <v>19</v>
      </c>
      <c r="M1800" t="s">
        <v>18</v>
      </c>
      <c r="N1800" t="s">
        <v>19</v>
      </c>
      <c r="O1800" t="s">
        <v>20</v>
      </c>
      <c r="P1800" t="s">
        <v>1286</v>
      </c>
    </row>
    <row r="1801" spans="1:16" x14ac:dyDescent="0.2">
      <c r="A1801">
        <v>741372422</v>
      </c>
      <c r="B1801" t="s">
        <v>1309</v>
      </c>
      <c r="C1801">
        <v>316</v>
      </c>
      <c r="D1801">
        <v>78</v>
      </c>
      <c r="E1801">
        <v>80403</v>
      </c>
      <c r="F1801">
        <v>100</v>
      </c>
      <c r="G1801">
        <v>5103</v>
      </c>
      <c r="H1801" t="s">
        <v>1285</v>
      </c>
      <c r="I1801">
        <v>2012</v>
      </c>
      <c r="J1801">
        <v>1</v>
      </c>
      <c r="K1801">
        <v>97</v>
      </c>
      <c r="L1801">
        <v>19</v>
      </c>
      <c r="M1801" t="s">
        <v>18</v>
      </c>
      <c r="N1801" t="s">
        <v>19</v>
      </c>
      <c r="O1801" t="s">
        <v>20</v>
      </c>
      <c r="P1801" t="s">
        <v>1286</v>
      </c>
    </row>
    <row r="1802" spans="1:16" x14ac:dyDescent="0.2">
      <c r="A1802">
        <v>741372374</v>
      </c>
      <c r="B1802" t="s">
        <v>1292</v>
      </c>
      <c r="C1802">
        <v>316</v>
      </c>
      <c r="D1802">
        <v>78</v>
      </c>
      <c r="E1802">
        <v>80403</v>
      </c>
      <c r="F1802">
        <v>100</v>
      </c>
      <c r="G1802">
        <v>5103</v>
      </c>
      <c r="H1802" t="s">
        <v>1285</v>
      </c>
      <c r="I1802">
        <v>2005</v>
      </c>
      <c r="J1802">
        <v>2</v>
      </c>
      <c r="K1802">
        <v>97</v>
      </c>
      <c r="L1802">
        <v>19</v>
      </c>
      <c r="M1802" t="s">
        <v>18</v>
      </c>
      <c r="N1802" t="s">
        <v>19</v>
      </c>
      <c r="O1802" t="s">
        <v>20</v>
      </c>
      <c r="P1802" t="s">
        <v>1286</v>
      </c>
    </row>
    <row r="1803" spans="1:16" x14ac:dyDescent="0.2">
      <c r="A1803">
        <v>741372376</v>
      </c>
      <c r="B1803" t="s">
        <v>1310</v>
      </c>
      <c r="C1803">
        <v>316</v>
      </c>
      <c r="D1803">
        <v>78</v>
      </c>
      <c r="E1803">
        <v>80403</v>
      </c>
      <c r="F1803">
        <v>100</v>
      </c>
      <c r="G1803">
        <v>5103</v>
      </c>
      <c r="H1803" t="s">
        <v>1285</v>
      </c>
      <c r="I1803">
        <v>2005</v>
      </c>
      <c r="J1803">
        <v>4</v>
      </c>
      <c r="K1803">
        <v>97</v>
      </c>
      <c r="L1803">
        <v>19</v>
      </c>
      <c r="M1803" t="s">
        <v>18</v>
      </c>
      <c r="N1803" t="s">
        <v>19</v>
      </c>
      <c r="O1803" t="s">
        <v>20</v>
      </c>
      <c r="P1803" t="s">
        <v>1286</v>
      </c>
    </row>
    <row r="1804" spans="1:16" x14ac:dyDescent="0.2">
      <c r="A1804">
        <v>741372381</v>
      </c>
      <c r="B1804" t="s">
        <v>1311</v>
      </c>
      <c r="C1804">
        <v>316</v>
      </c>
      <c r="D1804">
        <v>78</v>
      </c>
      <c r="E1804">
        <v>80403</v>
      </c>
      <c r="F1804">
        <v>100</v>
      </c>
      <c r="G1804">
        <v>5103</v>
      </c>
      <c r="H1804" t="s">
        <v>1285</v>
      </c>
      <c r="I1804">
        <v>2006</v>
      </c>
      <c r="J1804">
        <v>2</v>
      </c>
      <c r="K1804">
        <v>97</v>
      </c>
      <c r="L1804">
        <v>19</v>
      </c>
      <c r="M1804" t="s">
        <v>18</v>
      </c>
      <c r="N1804" t="s">
        <v>19</v>
      </c>
      <c r="O1804" t="s">
        <v>20</v>
      </c>
      <c r="P1804" t="s">
        <v>1286</v>
      </c>
    </row>
    <row r="1805" spans="1:16" x14ac:dyDescent="0.2">
      <c r="A1805">
        <v>741372359</v>
      </c>
      <c r="B1805" t="s">
        <v>1312</v>
      </c>
      <c r="C1805">
        <v>316</v>
      </c>
      <c r="D1805">
        <v>78</v>
      </c>
      <c r="E1805">
        <v>80403</v>
      </c>
      <c r="F1805">
        <v>100</v>
      </c>
      <c r="G1805">
        <v>5103</v>
      </c>
      <c r="H1805" t="s">
        <v>1285</v>
      </c>
      <c r="I1805">
        <v>2003</v>
      </c>
      <c r="J1805">
        <v>1</v>
      </c>
      <c r="K1805">
        <v>97</v>
      </c>
      <c r="L1805">
        <v>19</v>
      </c>
      <c r="M1805" t="s">
        <v>18</v>
      </c>
      <c r="N1805" t="s">
        <v>19</v>
      </c>
      <c r="O1805" t="s">
        <v>20</v>
      </c>
      <c r="P1805" t="s">
        <v>1286</v>
      </c>
    </row>
    <row r="1806" spans="1:16" x14ac:dyDescent="0.2">
      <c r="A1806">
        <v>741372360</v>
      </c>
      <c r="B1806" t="s">
        <v>1313</v>
      </c>
      <c r="C1806">
        <v>316</v>
      </c>
      <c r="D1806">
        <v>78</v>
      </c>
      <c r="E1806">
        <v>80403</v>
      </c>
      <c r="F1806">
        <v>100</v>
      </c>
      <c r="G1806">
        <v>5103</v>
      </c>
      <c r="H1806" t="s">
        <v>1285</v>
      </c>
      <c r="I1806">
        <v>2003</v>
      </c>
      <c r="J1806">
        <v>2</v>
      </c>
      <c r="K1806">
        <v>97</v>
      </c>
      <c r="L1806">
        <v>19</v>
      </c>
      <c r="M1806" t="s">
        <v>18</v>
      </c>
      <c r="N1806" t="s">
        <v>19</v>
      </c>
      <c r="O1806" t="s">
        <v>20</v>
      </c>
      <c r="P1806" t="s">
        <v>1286</v>
      </c>
    </row>
    <row r="1807" spans="1:16" x14ac:dyDescent="0.2">
      <c r="A1807">
        <v>741372368</v>
      </c>
      <c r="B1807" t="s">
        <v>1314</v>
      </c>
      <c r="C1807">
        <v>316</v>
      </c>
      <c r="D1807">
        <v>78</v>
      </c>
      <c r="E1807">
        <v>80403</v>
      </c>
      <c r="F1807">
        <v>100</v>
      </c>
      <c r="G1807">
        <v>5103</v>
      </c>
      <c r="H1807" t="s">
        <v>1285</v>
      </c>
      <c r="I1807">
        <v>2004</v>
      </c>
      <c r="J1807">
        <v>3</v>
      </c>
      <c r="K1807">
        <v>97</v>
      </c>
      <c r="L1807">
        <v>19</v>
      </c>
      <c r="M1807" t="s">
        <v>18</v>
      </c>
      <c r="N1807" t="s">
        <v>19</v>
      </c>
      <c r="O1807" t="s">
        <v>20</v>
      </c>
      <c r="P1807" t="s">
        <v>1286</v>
      </c>
    </row>
    <row r="1808" spans="1:16" x14ac:dyDescent="0.2">
      <c r="A1808">
        <v>741372382</v>
      </c>
      <c r="B1808" t="s">
        <v>1315</v>
      </c>
      <c r="C1808">
        <v>316</v>
      </c>
      <c r="D1808">
        <v>78</v>
      </c>
      <c r="E1808">
        <v>80403</v>
      </c>
      <c r="F1808">
        <v>100</v>
      </c>
      <c r="G1808">
        <v>5103</v>
      </c>
      <c r="H1808" t="s">
        <v>1285</v>
      </c>
      <c r="I1808">
        <v>2006</v>
      </c>
      <c r="J1808">
        <v>3</v>
      </c>
      <c r="K1808">
        <v>97</v>
      </c>
      <c r="L1808">
        <v>19</v>
      </c>
      <c r="M1808" t="s">
        <v>18</v>
      </c>
      <c r="N1808" t="s">
        <v>19</v>
      </c>
      <c r="O1808" t="s">
        <v>20</v>
      </c>
      <c r="P1808" t="s">
        <v>1286</v>
      </c>
    </row>
    <row r="1809" spans="1:16" x14ac:dyDescent="0.2">
      <c r="A1809">
        <v>741372355</v>
      </c>
      <c r="B1809" t="s">
        <v>624</v>
      </c>
      <c r="C1809">
        <v>316</v>
      </c>
      <c r="D1809">
        <v>78</v>
      </c>
      <c r="E1809">
        <v>80403</v>
      </c>
      <c r="F1809">
        <v>100</v>
      </c>
      <c r="G1809">
        <v>5103</v>
      </c>
      <c r="H1809" t="s">
        <v>1285</v>
      </c>
      <c r="I1809">
        <v>2002</v>
      </c>
      <c r="J1809">
        <v>4</v>
      </c>
      <c r="K1809">
        <v>97</v>
      </c>
      <c r="L1809">
        <v>19</v>
      </c>
      <c r="M1809" t="s">
        <v>18</v>
      </c>
      <c r="N1809" t="s">
        <v>19</v>
      </c>
      <c r="O1809" t="s">
        <v>20</v>
      </c>
      <c r="P1809" t="s">
        <v>1286</v>
      </c>
    </row>
    <row r="1810" spans="1:16" x14ac:dyDescent="0.2">
      <c r="A1810">
        <v>741372423</v>
      </c>
      <c r="B1810" t="s">
        <v>1316</v>
      </c>
      <c r="C1810">
        <v>316</v>
      </c>
      <c r="D1810">
        <v>78</v>
      </c>
      <c r="E1810">
        <v>80403</v>
      </c>
      <c r="F1810">
        <v>100</v>
      </c>
      <c r="G1810">
        <v>5103</v>
      </c>
      <c r="H1810" t="s">
        <v>1285</v>
      </c>
      <c r="I1810">
        <v>2012</v>
      </c>
      <c r="J1810">
        <v>2</v>
      </c>
      <c r="K1810">
        <v>97</v>
      </c>
      <c r="L1810">
        <v>19</v>
      </c>
      <c r="M1810" t="s">
        <v>18</v>
      </c>
      <c r="N1810" t="s">
        <v>19</v>
      </c>
      <c r="O1810" t="s">
        <v>20</v>
      </c>
      <c r="P1810" t="s">
        <v>1286</v>
      </c>
    </row>
    <row r="1811" spans="1:16" x14ac:dyDescent="0.2">
      <c r="A1811">
        <v>741372367</v>
      </c>
      <c r="B1811" t="s">
        <v>1317</v>
      </c>
      <c r="C1811">
        <v>316</v>
      </c>
      <c r="D1811">
        <v>78</v>
      </c>
      <c r="E1811">
        <v>80403</v>
      </c>
      <c r="F1811">
        <v>100</v>
      </c>
      <c r="G1811">
        <v>5103</v>
      </c>
      <c r="H1811" t="s">
        <v>1285</v>
      </c>
      <c r="I1811">
        <v>2004</v>
      </c>
      <c r="J1811">
        <v>2</v>
      </c>
      <c r="K1811">
        <v>97</v>
      </c>
      <c r="L1811">
        <v>19</v>
      </c>
      <c r="M1811" t="s">
        <v>18</v>
      </c>
      <c r="N1811" t="s">
        <v>19</v>
      </c>
      <c r="O1811" t="s">
        <v>20</v>
      </c>
      <c r="P1811" t="s">
        <v>1286</v>
      </c>
    </row>
    <row r="1812" spans="1:16" x14ac:dyDescent="0.2">
      <c r="A1812">
        <v>741372383</v>
      </c>
      <c r="B1812" t="s">
        <v>1068</v>
      </c>
      <c r="C1812">
        <v>316</v>
      </c>
      <c r="D1812">
        <v>78</v>
      </c>
      <c r="E1812">
        <v>80403</v>
      </c>
      <c r="F1812">
        <v>100</v>
      </c>
      <c r="G1812">
        <v>5103</v>
      </c>
      <c r="H1812" t="s">
        <v>1285</v>
      </c>
      <c r="I1812">
        <v>2006</v>
      </c>
      <c r="J1812">
        <v>4</v>
      </c>
      <c r="K1812">
        <v>97</v>
      </c>
      <c r="L1812">
        <v>19</v>
      </c>
      <c r="M1812" t="s">
        <v>18</v>
      </c>
      <c r="N1812" t="s">
        <v>19</v>
      </c>
      <c r="O1812" t="s">
        <v>20</v>
      </c>
      <c r="P1812" t="s">
        <v>1286</v>
      </c>
    </row>
    <row r="1813" spans="1:16" x14ac:dyDescent="0.2">
      <c r="A1813">
        <v>741372361</v>
      </c>
      <c r="B1813" t="s">
        <v>1318</v>
      </c>
      <c r="C1813">
        <v>316</v>
      </c>
      <c r="D1813">
        <v>78</v>
      </c>
      <c r="E1813">
        <v>80403</v>
      </c>
      <c r="F1813">
        <v>100</v>
      </c>
      <c r="G1813">
        <v>5103</v>
      </c>
      <c r="H1813" t="s">
        <v>1285</v>
      </c>
      <c r="I1813">
        <v>2003</v>
      </c>
      <c r="J1813">
        <v>3</v>
      </c>
      <c r="K1813">
        <v>97</v>
      </c>
      <c r="L1813">
        <v>19</v>
      </c>
      <c r="M1813" t="s">
        <v>18</v>
      </c>
      <c r="N1813" t="s">
        <v>19</v>
      </c>
      <c r="O1813" t="s">
        <v>20</v>
      </c>
      <c r="P1813" t="s">
        <v>1286</v>
      </c>
    </row>
    <row r="1814" spans="1:16" x14ac:dyDescent="0.2">
      <c r="A1814">
        <v>741372352</v>
      </c>
      <c r="B1814" t="s">
        <v>1319</v>
      </c>
      <c r="C1814">
        <v>316</v>
      </c>
      <c r="D1814">
        <v>78</v>
      </c>
      <c r="E1814">
        <v>80403</v>
      </c>
      <c r="F1814">
        <v>100</v>
      </c>
      <c r="G1814">
        <v>5103</v>
      </c>
      <c r="H1814" t="s">
        <v>1285</v>
      </c>
      <c r="I1814">
        <v>2002</v>
      </c>
      <c r="J1814">
        <v>1</v>
      </c>
      <c r="K1814">
        <v>97</v>
      </c>
      <c r="L1814">
        <v>19</v>
      </c>
      <c r="M1814" t="s">
        <v>18</v>
      </c>
      <c r="N1814" t="s">
        <v>19</v>
      </c>
      <c r="O1814" t="s">
        <v>20</v>
      </c>
      <c r="P1814" t="s">
        <v>1286</v>
      </c>
    </row>
    <row r="1815" spans="1:16" x14ac:dyDescent="0.2">
      <c r="A1815">
        <v>741372380</v>
      </c>
      <c r="B1815" t="s">
        <v>606</v>
      </c>
      <c r="C1815">
        <v>316</v>
      </c>
      <c r="D1815">
        <v>78</v>
      </c>
      <c r="E1815">
        <v>80403</v>
      </c>
      <c r="F1815">
        <v>100</v>
      </c>
      <c r="G1815">
        <v>5103</v>
      </c>
      <c r="H1815" t="s">
        <v>1285</v>
      </c>
      <c r="I1815">
        <v>2006</v>
      </c>
      <c r="J1815">
        <v>1</v>
      </c>
      <c r="K1815">
        <v>97</v>
      </c>
      <c r="L1815">
        <v>19</v>
      </c>
      <c r="M1815" t="s">
        <v>18</v>
      </c>
      <c r="N1815" t="s">
        <v>19</v>
      </c>
      <c r="O1815" t="s">
        <v>20</v>
      </c>
      <c r="P1815" t="s">
        <v>1286</v>
      </c>
    </row>
    <row r="1816" spans="1:16" x14ac:dyDescent="0.2">
      <c r="A1816">
        <v>741372354</v>
      </c>
      <c r="B1816" t="s">
        <v>1320</v>
      </c>
      <c r="C1816">
        <v>316</v>
      </c>
      <c r="D1816">
        <v>78</v>
      </c>
      <c r="E1816">
        <v>80403</v>
      </c>
      <c r="F1816">
        <v>100</v>
      </c>
      <c r="G1816">
        <v>5103</v>
      </c>
      <c r="H1816" t="s">
        <v>1285</v>
      </c>
      <c r="I1816">
        <v>2002</v>
      </c>
      <c r="J1816">
        <v>3</v>
      </c>
      <c r="K1816">
        <v>97</v>
      </c>
      <c r="L1816">
        <v>19</v>
      </c>
      <c r="M1816" t="s">
        <v>18</v>
      </c>
      <c r="N1816" t="s">
        <v>19</v>
      </c>
      <c r="O1816" t="s">
        <v>20</v>
      </c>
      <c r="P1816" t="s">
        <v>1286</v>
      </c>
    </row>
    <row r="1817" spans="1:16" x14ac:dyDescent="0.2">
      <c r="A1817">
        <v>741372369</v>
      </c>
      <c r="B1817" t="s">
        <v>1321</v>
      </c>
      <c r="C1817">
        <v>316</v>
      </c>
      <c r="D1817">
        <v>78</v>
      </c>
      <c r="E1817">
        <v>80403</v>
      </c>
      <c r="F1817">
        <v>100</v>
      </c>
      <c r="G1817">
        <v>5103</v>
      </c>
      <c r="H1817" t="s">
        <v>1285</v>
      </c>
      <c r="I1817">
        <v>2004</v>
      </c>
      <c r="J1817">
        <v>4</v>
      </c>
      <c r="K1817">
        <v>97</v>
      </c>
      <c r="L1817">
        <v>19</v>
      </c>
      <c r="M1817" t="s">
        <v>18</v>
      </c>
      <c r="N1817" t="s">
        <v>19</v>
      </c>
      <c r="O1817" t="s">
        <v>20</v>
      </c>
      <c r="P1817" t="s">
        <v>1286</v>
      </c>
    </row>
    <row r="1818" spans="1:16" x14ac:dyDescent="0.2">
      <c r="A1818">
        <v>741372424</v>
      </c>
      <c r="B1818" t="s">
        <v>607</v>
      </c>
      <c r="C1818">
        <v>316</v>
      </c>
      <c r="D1818">
        <v>78</v>
      </c>
      <c r="E1818">
        <v>80403</v>
      </c>
      <c r="F1818">
        <v>100</v>
      </c>
      <c r="G1818">
        <v>5103</v>
      </c>
      <c r="H1818" t="s">
        <v>1285</v>
      </c>
      <c r="I1818">
        <v>2012</v>
      </c>
      <c r="J1818">
        <v>3</v>
      </c>
      <c r="K1818">
        <v>97</v>
      </c>
      <c r="L1818">
        <v>19</v>
      </c>
      <c r="M1818" t="s">
        <v>18</v>
      </c>
      <c r="N1818" t="s">
        <v>19</v>
      </c>
      <c r="O1818" t="s">
        <v>20</v>
      </c>
      <c r="P1818" t="s">
        <v>1286</v>
      </c>
    </row>
    <row r="1819" spans="1:16" x14ac:dyDescent="0.2">
      <c r="A1819">
        <v>741372429</v>
      </c>
      <c r="B1819" t="s">
        <v>1322</v>
      </c>
      <c r="C1819">
        <v>316</v>
      </c>
      <c r="D1819">
        <v>78</v>
      </c>
      <c r="E1819">
        <v>80403</v>
      </c>
      <c r="F1819">
        <v>100</v>
      </c>
      <c r="G1819">
        <v>5103</v>
      </c>
      <c r="H1819" t="s">
        <v>1285</v>
      </c>
      <c r="I1819">
        <v>2013</v>
      </c>
      <c r="J1819">
        <v>1</v>
      </c>
      <c r="K1819">
        <v>97</v>
      </c>
      <c r="L1819">
        <v>19</v>
      </c>
      <c r="M1819" t="s">
        <v>18</v>
      </c>
      <c r="N1819" t="s">
        <v>19</v>
      </c>
      <c r="O1819" t="s">
        <v>20</v>
      </c>
      <c r="P1819" t="s">
        <v>1286</v>
      </c>
    </row>
    <row r="1820" spans="1:16" x14ac:dyDescent="0.2">
      <c r="A1820">
        <v>741372425</v>
      </c>
      <c r="B1820" t="s">
        <v>1323</v>
      </c>
      <c r="C1820">
        <v>316</v>
      </c>
      <c r="D1820">
        <v>78</v>
      </c>
      <c r="E1820">
        <v>80403</v>
      </c>
      <c r="F1820">
        <v>100</v>
      </c>
      <c r="G1820">
        <v>5103</v>
      </c>
      <c r="H1820" t="s">
        <v>1285</v>
      </c>
      <c r="I1820">
        <v>2012</v>
      </c>
      <c r="J1820">
        <v>4</v>
      </c>
      <c r="K1820">
        <v>97</v>
      </c>
      <c r="L1820">
        <v>19</v>
      </c>
      <c r="M1820" t="s">
        <v>18</v>
      </c>
      <c r="N1820" t="s">
        <v>19</v>
      </c>
      <c r="O1820" t="s">
        <v>20</v>
      </c>
      <c r="P1820" t="s">
        <v>1286</v>
      </c>
    </row>
    <row r="1821" spans="1:16" x14ac:dyDescent="0.2">
      <c r="A1821">
        <v>741372430</v>
      </c>
      <c r="B1821" t="s">
        <v>1324</v>
      </c>
      <c r="C1821">
        <v>316</v>
      </c>
      <c r="D1821">
        <v>78</v>
      </c>
      <c r="E1821">
        <v>80403</v>
      </c>
      <c r="F1821">
        <v>100</v>
      </c>
      <c r="G1821">
        <v>5103</v>
      </c>
      <c r="H1821" t="s">
        <v>1285</v>
      </c>
      <c r="I1821">
        <v>2013</v>
      </c>
      <c r="J1821">
        <v>2</v>
      </c>
      <c r="K1821">
        <v>97</v>
      </c>
      <c r="L1821">
        <v>19</v>
      </c>
      <c r="M1821" t="s">
        <v>18</v>
      </c>
      <c r="N1821" t="s">
        <v>19</v>
      </c>
      <c r="O1821" t="s">
        <v>20</v>
      </c>
      <c r="P1821" t="s">
        <v>1286</v>
      </c>
    </row>
    <row r="1822" spans="1:16" x14ac:dyDescent="0.2">
      <c r="A1822">
        <v>741372431</v>
      </c>
      <c r="B1822" t="s">
        <v>1325</v>
      </c>
      <c r="C1822">
        <v>316</v>
      </c>
      <c r="D1822">
        <v>78</v>
      </c>
      <c r="E1822">
        <v>80403</v>
      </c>
      <c r="F1822">
        <v>100</v>
      </c>
      <c r="G1822">
        <v>5103</v>
      </c>
      <c r="H1822" t="s">
        <v>1285</v>
      </c>
      <c r="I1822">
        <v>2013</v>
      </c>
      <c r="J1822">
        <v>3</v>
      </c>
      <c r="K1822">
        <v>97</v>
      </c>
      <c r="L1822">
        <v>19</v>
      </c>
      <c r="M1822" t="s">
        <v>18</v>
      </c>
      <c r="N1822" t="s">
        <v>19</v>
      </c>
      <c r="O1822" t="s">
        <v>20</v>
      </c>
      <c r="P1822" t="s">
        <v>1286</v>
      </c>
    </row>
    <row r="1823" spans="1:16" x14ac:dyDescent="0.2">
      <c r="A1823">
        <v>741372432</v>
      </c>
      <c r="B1823" t="s">
        <v>1326</v>
      </c>
      <c r="C1823">
        <v>316</v>
      </c>
      <c r="D1823">
        <v>78</v>
      </c>
      <c r="E1823">
        <v>80403</v>
      </c>
      <c r="F1823">
        <v>100</v>
      </c>
      <c r="G1823">
        <v>5103</v>
      </c>
      <c r="H1823" t="s">
        <v>1285</v>
      </c>
      <c r="I1823">
        <v>2013</v>
      </c>
      <c r="J1823">
        <v>4</v>
      </c>
      <c r="K1823">
        <v>97</v>
      </c>
      <c r="L1823">
        <v>19</v>
      </c>
      <c r="M1823" t="s">
        <v>18</v>
      </c>
      <c r="N1823" t="s">
        <v>19</v>
      </c>
      <c r="O1823" t="s">
        <v>20</v>
      </c>
      <c r="P1823" t="s">
        <v>1286</v>
      </c>
    </row>
    <row r="1824" spans="1:16" x14ac:dyDescent="0.2">
      <c r="A1824">
        <v>763234565</v>
      </c>
      <c r="B1824" t="s">
        <v>1327</v>
      </c>
      <c r="C1824">
        <v>316</v>
      </c>
      <c r="D1824">
        <v>78</v>
      </c>
      <c r="E1824">
        <v>80403</v>
      </c>
      <c r="F1824">
        <v>100</v>
      </c>
      <c r="G1824">
        <v>5103</v>
      </c>
      <c r="H1824" t="s">
        <v>1285</v>
      </c>
      <c r="I1824">
        <v>2015</v>
      </c>
      <c r="J1824">
        <v>3</v>
      </c>
      <c r="K1824">
        <v>97</v>
      </c>
      <c r="L1824">
        <v>19</v>
      </c>
      <c r="M1824" t="s">
        <v>18</v>
      </c>
      <c r="N1824" t="s">
        <v>19</v>
      </c>
      <c r="O1824" t="s">
        <v>20</v>
      </c>
      <c r="P1824" t="s">
        <v>1286</v>
      </c>
    </row>
    <row r="1825" spans="1:16" x14ac:dyDescent="0.2">
      <c r="A1825">
        <v>746641815</v>
      </c>
      <c r="B1825" t="s">
        <v>1328</v>
      </c>
      <c r="C1825">
        <v>316</v>
      </c>
      <c r="D1825">
        <v>78</v>
      </c>
      <c r="E1825">
        <v>80403</v>
      </c>
      <c r="F1825">
        <v>100</v>
      </c>
      <c r="G1825">
        <v>5103</v>
      </c>
      <c r="H1825" t="s">
        <v>1285</v>
      </c>
      <c r="I1825">
        <v>2014</v>
      </c>
      <c r="J1825">
        <v>1</v>
      </c>
      <c r="K1825">
        <v>97</v>
      </c>
      <c r="L1825">
        <v>19</v>
      </c>
      <c r="M1825" t="s">
        <v>18</v>
      </c>
      <c r="N1825" t="s">
        <v>19</v>
      </c>
      <c r="O1825" t="s">
        <v>20</v>
      </c>
      <c r="P1825" t="s">
        <v>1286</v>
      </c>
    </row>
    <row r="1826" spans="1:16" x14ac:dyDescent="0.2">
      <c r="A1826">
        <v>763234563</v>
      </c>
      <c r="B1826" t="s">
        <v>1329</v>
      </c>
      <c r="C1826">
        <v>316</v>
      </c>
      <c r="D1826">
        <v>78</v>
      </c>
      <c r="E1826">
        <v>80403</v>
      </c>
      <c r="F1826">
        <v>100</v>
      </c>
      <c r="G1826">
        <v>5103</v>
      </c>
      <c r="H1826" t="s">
        <v>1285</v>
      </c>
      <c r="I1826">
        <v>2015</v>
      </c>
      <c r="J1826">
        <v>1</v>
      </c>
      <c r="K1826">
        <v>97</v>
      </c>
      <c r="L1826">
        <v>19</v>
      </c>
      <c r="M1826" t="s">
        <v>18</v>
      </c>
      <c r="N1826" t="s">
        <v>19</v>
      </c>
      <c r="O1826" t="s">
        <v>20</v>
      </c>
      <c r="P1826" t="s">
        <v>1286</v>
      </c>
    </row>
    <row r="1827" spans="1:16" x14ac:dyDescent="0.2">
      <c r="A1827">
        <v>746641816</v>
      </c>
      <c r="B1827" t="s">
        <v>1330</v>
      </c>
      <c r="C1827">
        <v>316</v>
      </c>
      <c r="D1827">
        <v>78</v>
      </c>
      <c r="E1827">
        <v>80403</v>
      </c>
      <c r="F1827">
        <v>100</v>
      </c>
      <c r="G1827">
        <v>5103</v>
      </c>
      <c r="H1827" t="s">
        <v>1285</v>
      </c>
      <c r="I1827">
        <v>2014</v>
      </c>
      <c r="J1827">
        <v>2</v>
      </c>
      <c r="K1827">
        <v>97</v>
      </c>
      <c r="L1827">
        <v>19</v>
      </c>
      <c r="M1827" t="s">
        <v>18</v>
      </c>
      <c r="N1827" t="s">
        <v>19</v>
      </c>
      <c r="O1827" t="s">
        <v>20</v>
      </c>
      <c r="P1827" t="s">
        <v>1286</v>
      </c>
    </row>
    <row r="1828" spans="1:16" x14ac:dyDescent="0.2">
      <c r="A1828">
        <v>746641817</v>
      </c>
      <c r="B1828" t="s">
        <v>1331</v>
      </c>
      <c r="C1828">
        <v>316</v>
      </c>
      <c r="D1828">
        <v>78</v>
      </c>
      <c r="E1828">
        <v>80403</v>
      </c>
      <c r="F1828">
        <v>100</v>
      </c>
      <c r="G1828">
        <v>5103</v>
      </c>
      <c r="H1828" t="s">
        <v>1285</v>
      </c>
      <c r="I1828">
        <v>2014</v>
      </c>
      <c r="J1828">
        <v>3</v>
      </c>
      <c r="K1828">
        <v>97</v>
      </c>
      <c r="L1828">
        <v>19</v>
      </c>
      <c r="M1828" t="s">
        <v>18</v>
      </c>
      <c r="N1828" t="s">
        <v>19</v>
      </c>
      <c r="O1828" t="s">
        <v>20</v>
      </c>
      <c r="P1828" t="s">
        <v>1286</v>
      </c>
    </row>
    <row r="1829" spans="1:16" x14ac:dyDescent="0.2">
      <c r="A1829">
        <v>763234566</v>
      </c>
      <c r="B1829" t="s">
        <v>1332</v>
      </c>
      <c r="C1829">
        <v>316</v>
      </c>
      <c r="D1829">
        <v>78</v>
      </c>
      <c r="E1829">
        <v>80403</v>
      </c>
      <c r="F1829">
        <v>100</v>
      </c>
      <c r="G1829">
        <v>5103</v>
      </c>
      <c r="H1829" t="s">
        <v>1285</v>
      </c>
      <c r="I1829">
        <v>2015</v>
      </c>
      <c r="J1829">
        <v>4</v>
      </c>
      <c r="K1829">
        <v>97</v>
      </c>
      <c r="L1829">
        <v>19</v>
      </c>
      <c r="M1829" t="s">
        <v>18</v>
      </c>
      <c r="N1829" t="s">
        <v>19</v>
      </c>
      <c r="O1829" t="s">
        <v>20</v>
      </c>
      <c r="P1829" t="s">
        <v>1286</v>
      </c>
    </row>
    <row r="1830" spans="1:16" x14ac:dyDescent="0.2">
      <c r="A1830">
        <v>763234564</v>
      </c>
      <c r="B1830" t="s">
        <v>1333</v>
      </c>
      <c r="C1830">
        <v>316</v>
      </c>
      <c r="D1830">
        <v>78</v>
      </c>
      <c r="E1830">
        <v>80403</v>
      </c>
      <c r="F1830">
        <v>100</v>
      </c>
      <c r="G1830">
        <v>5103</v>
      </c>
      <c r="H1830" t="s">
        <v>1285</v>
      </c>
      <c r="I1830">
        <v>2015</v>
      </c>
      <c r="J1830">
        <v>2</v>
      </c>
      <c r="K1830">
        <v>97</v>
      </c>
      <c r="L1830">
        <v>19</v>
      </c>
      <c r="M1830" t="s">
        <v>18</v>
      </c>
      <c r="N1830" t="s">
        <v>19</v>
      </c>
      <c r="O1830" t="s">
        <v>20</v>
      </c>
      <c r="P1830" t="s">
        <v>1286</v>
      </c>
    </row>
    <row r="1831" spans="1:16" x14ac:dyDescent="0.2">
      <c r="A1831">
        <v>746641818</v>
      </c>
      <c r="B1831" t="s">
        <v>1334</v>
      </c>
      <c r="C1831">
        <v>316</v>
      </c>
      <c r="D1831">
        <v>78</v>
      </c>
      <c r="E1831">
        <v>80403</v>
      </c>
      <c r="F1831">
        <v>100</v>
      </c>
      <c r="G1831">
        <v>5103</v>
      </c>
      <c r="H1831" t="s">
        <v>1285</v>
      </c>
      <c r="I1831">
        <v>2014</v>
      </c>
      <c r="J1831">
        <v>4</v>
      </c>
      <c r="K1831">
        <v>97</v>
      </c>
      <c r="L1831">
        <v>19</v>
      </c>
      <c r="M1831" t="s">
        <v>18</v>
      </c>
      <c r="N1831" t="s">
        <v>19</v>
      </c>
      <c r="O1831" t="s">
        <v>20</v>
      </c>
      <c r="P1831" t="s">
        <v>1286</v>
      </c>
    </row>
    <row r="1832" spans="1:16" x14ac:dyDescent="0.2">
      <c r="A1832">
        <v>886219664</v>
      </c>
      <c r="B1832" t="s">
        <v>1335</v>
      </c>
      <c r="C1832">
        <v>316</v>
      </c>
      <c r="D1832">
        <v>78</v>
      </c>
      <c r="E1832">
        <v>80403</v>
      </c>
      <c r="F1832">
        <v>100</v>
      </c>
      <c r="G1832">
        <v>5103</v>
      </c>
      <c r="H1832" t="s">
        <v>1285</v>
      </c>
      <c r="I1832">
        <v>2018</v>
      </c>
      <c r="J1832">
        <v>4</v>
      </c>
      <c r="K1832">
        <v>97</v>
      </c>
      <c r="L1832">
        <v>19</v>
      </c>
      <c r="M1832" t="s">
        <v>18</v>
      </c>
      <c r="N1832" t="s">
        <v>19</v>
      </c>
      <c r="O1832" t="s">
        <v>20</v>
      </c>
      <c r="P1832" t="s">
        <v>1286</v>
      </c>
    </row>
    <row r="1833" spans="1:16" x14ac:dyDescent="0.2">
      <c r="A1833">
        <v>982410148</v>
      </c>
      <c r="B1833" t="s">
        <v>1336</v>
      </c>
      <c r="C1833">
        <v>316</v>
      </c>
      <c r="D1833">
        <v>78</v>
      </c>
      <c r="E1833">
        <v>80403</v>
      </c>
      <c r="F1833">
        <v>100</v>
      </c>
      <c r="G1833">
        <v>5103</v>
      </c>
      <c r="H1833" t="s">
        <v>1285</v>
      </c>
      <c r="I1833">
        <v>2019</v>
      </c>
      <c r="J1833">
        <v>2</v>
      </c>
      <c r="K1833">
        <v>97</v>
      </c>
      <c r="L1833">
        <v>19</v>
      </c>
      <c r="M1833" t="s">
        <v>18</v>
      </c>
      <c r="N1833" t="s">
        <v>19</v>
      </c>
      <c r="O1833" t="s">
        <v>20</v>
      </c>
      <c r="P1833" t="s">
        <v>1286</v>
      </c>
    </row>
    <row r="1834" spans="1:16" x14ac:dyDescent="0.2">
      <c r="A1834">
        <v>1107056187</v>
      </c>
      <c r="B1834" t="s">
        <v>1337</v>
      </c>
      <c r="C1834">
        <v>316</v>
      </c>
      <c r="D1834">
        <v>78</v>
      </c>
      <c r="E1834">
        <v>80403</v>
      </c>
      <c r="F1834">
        <v>100</v>
      </c>
      <c r="G1834">
        <v>5103</v>
      </c>
      <c r="H1834" t="s">
        <v>1285</v>
      </c>
      <c r="I1834">
        <v>2020</v>
      </c>
      <c r="J1834">
        <v>4</v>
      </c>
      <c r="K1834">
        <v>97</v>
      </c>
      <c r="L1834">
        <v>19</v>
      </c>
      <c r="M1834" t="s">
        <v>18</v>
      </c>
      <c r="N1834" t="s">
        <v>19</v>
      </c>
      <c r="O1834" t="s">
        <v>20</v>
      </c>
      <c r="P1834" t="s">
        <v>1286</v>
      </c>
    </row>
    <row r="1835" spans="1:16" x14ac:dyDescent="0.2">
      <c r="A1835">
        <v>840147043</v>
      </c>
      <c r="B1835" t="s">
        <v>765</v>
      </c>
      <c r="C1835">
        <v>316</v>
      </c>
      <c r="D1835">
        <v>78</v>
      </c>
      <c r="E1835">
        <v>80403</v>
      </c>
      <c r="F1835">
        <v>100</v>
      </c>
      <c r="G1835">
        <v>5103</v>
      </c>
      <c r="H1835" t="s">
        <v>1285</v>
      </c>
      <c r="I1835">
        <v>2017</v>
      </c>
      <c r="J1835">
        <v>1</v>
      </c>
      <c r="K1835">
        <v>97</v>
      </c>
      <c r="L1835">
        <v>19</v>
      </c>
      <c r="M1835" t="s">
        <v>18</v>
      </c>
      <c r="N1835" t="s">
        <v>19</v>
      </c>
      <c r="O1835" t="s">
        <v>20</v>
      </c>
      <c r="P1835" t="s">
        <v>1286</v>
      </c>
    </row>
    <row r="1836" spans="1:16" x14ac:dyDescent="0.2">
      <c r="A1836">
        <v>840141151</v>
      </c>
      <c r="B1836" t="s">
        <v>1338</v>
      </c>
      <c r="C1836">
        <v>316</v>
      </c>
      <c r="D1836">
        <v>78</v>
      </c>
      <c r="E1836">
        <v>80403</v>
      </c>
      <c r="F1836">
        <v>100</v>
      </c>
      <c r="G1836">
        <v>5103</v>
      </c>
      <c r="H1836" t="s">
        <v>1285</v>
      </c>
      <c r="I1836">
        <v>2017</v>
      </c>
      <c r="J1836">
        <v>2</v>
      </c>
      <c r="K1836">
        <v>97</v>
      </c>
      <c r="L1836">
        <v>19</v>
      </c>
      <c r="M1836" t="s">
        <v>18</v>
      </c>
      <c r="N1836" t="s">
        <v>19</v>
      </c>
      <c r="O1836" t="s">
        <v>20</v>
      </c>
      <c r="P1836" t="s">
        <v>1286</v>
      </c>
    </row>
    <row r="1837" spans="1:16" x14ac:dyDescent="0.2">
      <c r="A1837">
        <v>781274900</v>
      </c>
      <c r="B1837" t="s">
        <v>1339</v>
      </c>
      <c r="C1837">
        <v>316</v>
      </c>
      <c r="D1837">
        <v>78</v>
      </c>
      <c r="E1837">
        <v>80403</v>
      </c>
      <c r="F1837">
        <v>100</v>
      </c>
      <c r="G1837">
        <v>5103</v>
      </c>
      <c r="H1837" t="s">
        <v>1285</v>
      </c>
      <c r="I1837">
        <v>2016</v>
      </c>
      <c r="J1837">
        <v>1</v>
      </c>
      <c r="K1837">
        <v>97</v>
      </c>
      <c r="L1837">
        <v>19</v>
      </c>
      <c r="M1837" t="s">
        <v>18</v>
      </c>
      <c r="N1837" t="s">
        <v>19</v>
      </c>
      <c r="O1837" t="s">
        <v>20</v>
      </c>
      <c r="P1837" t="s">
        <v>1286</v>
      </c>
    </row>
    <row r="1838" spans="1:16" x14ac:dyDescent="0.2">
      <c r="A1838">
        <v>840140716</v>
      </c>
      <c r="B1838" t="s">
        <v>1340</v>
      </c>
      <c r="C1838">
        <v>316</v>
      </c>
      <c r="D1838">
        <v>78</v>
      </c>
      <c r="E1838">
        <v>80403</v>
      </c>
      <c r="F1838">
        <v>100</v>
      </c>
      <c r="G1838">
        <v>5103</v>
      </c>
      <c r="H1838" t="s">
        <v>1285</v>
      </c>
      <c r="I1838">
        <v>2017</v>
      </c>
      <c r="J1838">
        <v>3</v>
      </c>
      <c r="K1838">
        <v>97</v>
      </c>
      <c r="L1838">
        <v>19</v>
      </c>
      <c r="M1838" t="s">
        <v>18</v>
      </c>
      <c r="N1838" t="s">
        <v>19</v>
      </c>
      <c r="O1838" t="s">
        <v>20</v>
      </c>
      <c r="P1838" t="s">
        <v>1286</v>
      </c>
    </row>
    <row r="1839" spans="1:16" x14ac:dyDescent="0.2">
      <c r="A1839">
        <v>982400874</v>
      </c>
      <c r="B1839" t="s">
        <v>1341</v>
      </c>
      <c r="C1839">
        <v>316</v>
      </c>
      <c r="D1839">
        <v>78</v>
      </c>
      <c r="E1839">
        <v>80403</v>
      </c>
      <c r="F1839">
        <v>100</v>
      </c>
      <c r="G1839">
        <v>5103</v>
      </c>
      <c r="H1839" t="s">
        <v>1285</v>
      </c>
      <c r="I1839">
        <v>2019</v>
      </c>
      <c r="J1839">
        <v>3</v>
      </c>
      <c r="K1839">
        <v>97</v>
      </c>
      <c r="L1839">
        <v>19</v>
      </c>
      <c r="M1839" t="s">
        <v>18</v>
      </c>
      <c r="N1839" t="s">
        <v>19</v>
      </c>
      <c r="O1839" t="s">
        <v>20</v>
      </c>
      <c r="P1839" t="s">
        <v>1286</v>
      </c>
    </row>
    <row r="1840" spans="1:16" x14ac:dyDescent="0.2">
      <c r="A1840">
        <v>886205246</v>
      </c>
      <c r="B1840" t="s">
        <v>1342</v>
      </c>
      <c r="C1840">
        <v>316</v>
      </c>
      <c r="D1840">
        <v>78</v>
      </c>
      <c r="E1840">
        <v>80403</v>
      </c>
      <c r="F1840">
        <v>100</v>
      </c>
      <c r="G1840">
        <v>5103</v>
      </c>
      <c r="H1840" t="s">
        <v>1285</v>
      </c>
      <c r="I1840">
        <v>2018</v>
      </c>
      <c r="J1840">
        <v>1</v>
      </c>
      <c r="K1840">
        <v>97</v>
      </c>
      <c r="L1840">
        <v>19</v>
      </c>
      <c r="M1840" t="s">
        <v>18</v>
      </c>
      <c r="N1840" t="s">
        <v>19</v>
      </c>
      <c r="O1840" t="s">
        <v>20</v>
      </c>
      <c r="P1840" t="s">
        <v>1286</v>
      </c>
    </row>
    <row r="1841" spans="1:16" x14ac:dyDescent="0.2">
      <c r="A1841">
        <v>781274903</v>
      </c>
      <c r="B1841" t="s">
        <v>1343</v>
      </c>
      <c r="C1841">
        <v>316</v>
      </c>
      <c r="D1841">
        <v>78</v>
      </c>
      <c r="E1841">
        <v>80403</v>
      </c>
      <c r="F1841">
        <v>100</v>
      </c>
      <c r="G1841">
        <v>5103</v>
      </c>
      <c r="H1841" t="s">
        <v>1285</v>
      </c>
      <c r="I1841">
        <v>2016</v>
      </c>
      <c r="J1841">
        <v>4</v>
      </c>
      <c r="K1841">
        <v>97</v>
      </c>
      <c r="L1841">
        <v>19</v>
      </c>
      <c r="M1841" t="s">
        <v>18</v>
      </c>
      <c r="N1841" t="s">
        <v>19</v>
      </c>
      <c r="O1841" t="s">
        <v>20</v>
      </c>
      <c r="P1841" t="s">
        <v>1286</v>
      </c>
    </row>
    <row r="1842" spans="1:16" x14ac:dyDescent="0.2">
      <c r="A1842">
        <v>886220308</v>
      </c>
      <c r="B1842" t="s">
        <v>1344</v>
      </c>
      <c r="C1842">
        <v>316</v>
      </c>
      <c r="D1842">
        <v>78</v>
      </c>
      <c r="E1842">
        <v>80403</v>
      </c>
      <c r="F1842">
        <v>100</v>
      </c>
      <c r="G1842">
        <v>5103</v>
      </c>
      <c r="H1842" t="s">
        <v>1285</v>
      </c>
      <c r="I1842">
        <v>2018</v>
      </c>
      <c r="J1842">
        <v>2</v>
      </c>
      <c r="K1842">
        <v>97</v>
      </c>
      <c r="L1842">
        <v>19</v>
      </c>
      <c r="M1842" t="s">
        <v>18</v>
      </c>
      <c r="N1842" t="s">
        <v>19</v>
      </c>
      <c r="O1842" t="s">
        <v>20</v>
      </c>
      <c r="P1842" t="s">
        <v>1286</v>
      </c>
    </row>
    <row r="1843" spans="1:16" x14ac:dyDescent="0.2">
      <c r="A1843">
        <v>982404780</v>
      </c>
      <c r="B1843" t="s">
        <v>1345</v>
      </c>
      <c r="C1843">
        <v>316</v>
      </c>
      <c r="D1843">
        <v>78</v>
      </c>
      <c r="E1843">
        <v>80403</v>
      </c>
      <c r="F1843">
        <v>100</v>
      </c>
      <c r="G1843">
        <v>5103</v>
      </c>
      <c r="H1843" t="s">
        <v>1285</v>
      </c>
      <c r="I1843">
        <v>2019</v>
      </c>
      <c r="J1843">
        <v>1</v>
      </c>
      <c r="K1843">
        <v>97</v>
      </c>
      <c r="L1843">
        <v>19</v>
      </c>
      <c r="M1843" t="s">
        <v>18</v>
      </c>
      <c r="N1843" t="s">
        <v>19</v>
      </c>
      <c r="O1843" t="s">
        <v>20</v>
      </c>
      <c r="P1843" t="s">
        <v>1286</v>
      </c>
    </row>
    <row r="1844" spans="1:16" x14ac:dyDescent="0.2">
      <c r="A1844">
        <v>982408137</v>
      </c>
      <c r="B1844" t="s">
        <v>1346</v>
      </c>
      <c r="C1844">
        <v>316</v>
      </c>
      <c r="D1844">
        <v>78</v>
      </c>
      <c r="E1844">
        <v>80403</v>
      </c>
      <c r="F1844">
        <v>100</v>
      </c>
      <c r="G1844">
        <v>5103</v>
      </c>
      <c r="H1844" t="s">
        <v>1285</v>
      </c>
      <c r="I1844">
        <v>2019</v>
      </c>
      <c r="J1844">
        <v>4</v>
      </c>
      <c r="K1844">
        <v>97</v>
      </c>
      <c r="L1844">
        <v>19</v>
      </c>
      <c r="M1844" t="s">
        <v>18</v>
      </c>
      <c r="N1844" t="s">
        <v>19</v>
      </c>
      <c r="O1844" t="s">
        <v>20</v>
      </c>
      <c r="P1844" t="s">
        <v>1286</v>
      </c>
    </row>
    <row r="1845" spans="1:16" x14ac:dyDescent="0.2">
      <c r="A1845">
        <v>1107046005</v>
      </c>
      <c r="B1845" t="s">
        <v>1322</v>
      </c>
      <c r="C1845">
        <v>316</v>
      </c>
      <c r="D1845">
        <v>78</v>
      </c>
      <c r="E1845">
        <v>80403</v>
      </c>
      <c r="F1845">
        <v>100</v>
      </c>
      <c r="G1845">
        <v>5103</v>
      </c>
      <c r="H1845" t="s">
        <v>1285</v>
      </c>
      <c r="I1845">
        <v>2020</v>
      </c>
      <c r="J1845">
        <v>3</v>
      </c>
      <c r="K1845">
        <v>97</v>
      </c>
      <c r="L1845">
        <v>19</v>
      </c>
      <c r="M1845" t="s">
        <v>18</v>
      </c>
      <c r="N1845" t="s">
        <v>19</v>
      </c>
      <c r="O1845" t="s">
        <v>20</v>
      </c>
      <c r="P1845" t="s">
        <v>1286</v>
      </c>
    </row>
    <row r="1846" spans="1:16" x14ac:dyDescent="0.2">
      <c r="A1846">
        <v>741372408</v>
      </c>
      <c r="B1846" t="s">
        <v>1347</v>
      </c>
      <c r="C1846">
        <v>316</v>
      </c>
      <c r="D1846">
        <v>78</v>
      </c>
      <c r="E1846">
        <v>80403</v>
      </c>
      <c r="F1846">
        <v>100</v>
      </c>
      <c r="G1846">
        <v>5103</v>
      </c>
      <c r="H1846" t="s">
        <v>1285</v>
      </c>
      <c r="I1846">
        <v>2010</v>
      </c>
      <c r="J1846">
        <v>1</v>
      </c>
      <c r="K1846">
        <v>97</v>
      </c>
      <c r="L1846">
        <v>19</v>
      </c>
      <c r="M1846" t="s">
        <v>18</v>
      </c>
      <c r="N1846" t="s">
        <v>19</v>
      </c>
      <c r="O1846" t="s">
        <v>20</v>
      </c>
      <c r="P1846" t="s">
        <v>1286</v>
      </c>
    </row>
    <row r="1847" spans="1:16" x14ac:dyDescent="0.2">
      <c r="A1847">
        <v>1107056098</v>
      </c>
      <c r="B1847" t="s">
        <v>1348</v>
      </c>
      <c r="C1847">
        <v>316</v>
      </c>
      <c r="D1847">
        <v>78</v>
      </c>
      <c r="E1847">
        <v>80403</v>
      </c>
      <c r="F1847">
        <v>100</v>
      </c>
      <c r="G1847">
        <v>5103</v>
      </c>
      <c r="H1847" t="s">
        <v>1285</v>
      </c>
      <c r="I1847">
        <v>2020</v>
      </c>
      <c r="J1847">
        <v>2</v>
      </c>
      <c r="K1847">
        <v>97</v>
      </c>
      <c r="L1847">
        <v>19</v>
      </c>
      <c r="M1847" t="s">
        <v>18</v>
      </c>
      <c r="N1847" t="s">
        <v>19</v>
      </c>
      <c r="O1847" t="s">
        <v>20</v>
      </c>
      <c r="P1847" t="s">
        <v>1286</v>
      </c>
    </row>
    <row r="1848" spans="1:16" x14ac:dyDescent="0.2">
      <c r="A1848">
        <v>781274901</v>
      </c>
      <c r="B1848" t="s">
        <v>767</v>
      </c>
      <c r="C1848">
        <v>316</v>
      </c>
      <c r="D1848">
        <v>78</v>
      </c>
      <c r="E1848">
        <v>80403</v>
      </c>
      <c r="F1848">
        <v>100</v>
      </c>
      <c r="G1848">
        <v>5103</v>
      </c>
      <c r="H1848" t="s">
        <v>1285</v>
      </c>
      <c r="I1848">
        <v>2016</v>
      </c>
      <c r="J1848">
        <v>2</v>
      </c>
      <c r="K1848">
        <v>97</v>
      </c>
      <c r="L1848">
        <v>19</v>
      </c>
      <c r="M1848" t="s">
        <v>18</v>
      </c>
      <c r="N1848" t="s">
        <v>19</v>
      </c>
      <c r="O1848" t="s">
        <v>20</v>
      </c>
      <c r="P1848" t="s">
        <v>1286</v>
      </c>
    </row>
    <row r="1849" spans="1:16" x14ac:dyDescent="0.2">
      <c r="A1849">
        <v>781274902</v>
      </c>
      <c r="B1849" t="s">
        <v>1340</v>
      </c>
      <c r="C1849">
        <v>316</v>
      </c>
      <c r="D1849">
        <v>78</v>
      </c>
      <c r="E1849">
        <v>80403</v>
      </c>
      <c r="F1849">
        <v>100</v>
      </c>
      <c r="G1849">
        <v>5103</v>
      </c>
      <c r="H1849" t="s">
        <v>1285</v>
      </c>
      <c r="I1849">
        <v>2016</v>
      </c>
      <c r="J1849">
        <v>3</v>
      </c>
      <c r="K1849">
        <v>97</v>
      </c>
      <c r="L1849">
        <v>19</v>
      </c>
      <c r="M1849" t="s">
        <v>18</v>
      </c>
      <c r="N1849" t="s">
        <v>19</v>
      </c>
      <c r="O1849" t="s">
        <v>20</v>
      </c>
      <c r="P1849" t="s">
        <v>1286</v>
      </c>
    </row>
    <row r="1850" spans="1:16" x14ac:dyDescent="0.2">
      <c r="A1850">
        <v>840142709</v>
      </c>
      <c r="B1850" t="s">
        <v>1349</v>
      </c>
      <c r="C1850">
        <v>316</v>
      </c>
      <c r="D1850">
        <v>78</v>
      </c>
      <c r="E1850">
        <v>80403</v>
      </c>
      <c r="F1850">
        <v>100</v>
      </c>
      <c r="G1850">
        <v>5103</v>
      </c>
      <c r="H1850" t="s">
        <v>1285</v>
      </c>
      <c r="I1850">
        <v>2017</v>
      </c>
      <c r="J1850">
        <v>4</v>
      </c>
      <c r="K1850">
        <v>97</v>
      </c>
      <c r="L1850">
        <v>19</v>
      </c>
      <c r="M1850" t="s">
        <v>18</v>
      </c>
      <c r="N1850" t="s">
        <v>19</v>
      </c>
      <c r="O1850" t="s">
        <v>20</v>
      </c>
      <c r="P1850" t="s">
        <v>1286</v>
      </c>
    </row>
    <row r="1851" spans="1:16" x14ac:dyDescent="0.2">
      <c r="A1851">
        <v>886220317</v>
      </c>
      <c r="B1851" t="s">
        <v>1350</v>
      </c>
      <c r="C1851">
        <v>316</v>
      </c>
      <c r="D1851">
        <v>78</v>
      </c>
      <c r="E1851">
        <v>80403</v>
      </c>
      <c r="F1851">
        <v>100</v>
      </c>
      <c r="G1851">
        <v>5103</v>
      </c>
      <c r="H1851" t="s">
        <v>1285</v>
      </c>
      <c r="I1851">
        <v>2018</v>
      </c>
      <c r="J1851">
        <v>3</v>
      </c>
      <c r="K1851">
        <v>97</v>
      </c>
      <c r="L1851">
        <v>19</v>
      </c>
      <c r="M1851" t="s">
        <v>18</v>
      </c>
      <c r="N1851" t="s">
        <v>19</v>
      </c>
      <c r="O1851" t="s">
        <v>20</v>
      </c>
      <c r="P1851" t="s">
        <v>1286</v>
      </c>
    </row>
    <row r="1852" spans="1:16" x14ac:dyDescent="0.2">
      <c r="A1852">
        <v>1107038625</v>
      </c>
      <c r="B1852" t="s">
        <v>1351</v>
      </c>
      <c r="C1852">
        <v>316</v>
      </c>
      <c r="D1852">
        <v>78</v>
      </c>
      <c r="E1852">
        <v>80403</v>
      </c>
      <c r="F1852">
        <v>100</v>
      </c>
      <c r="G1852">
        <v>5103</v>
      </c>
      <c r="H1852" t="s">
        <v>1285</v>
      </c>
      <c r="I1852">
        <v>2020</v>
      </c>
      <c r="J1852">
        <v>1</v>
      </c>
      <c r="K1852">
        <v>97</v>
      </c>
      <c r="L1852">
        <v>19</v>
      </c>
      <c r="M1852" t="s">
        <v>18</v>
      </c>
      <c r="N1852" t="s">
        <v>19</v>
      </c>
      <c r="O1852" t="s">
        <v>20</v>
      </c>
      <c r="P1852" t="s">
        <v>1286</v>
      </c>
    </row>
    <row r="1853" spans="1:16" x14ac:dyDescent="0.2">
      <c r="A1853">
        <v>1107034872</v>
      </c>
      <c r="B1853" t="s">
        <v>1352</v>
      </c>
      <c r="C1853">
        <v>316</v>
      </c>
      <c r="D1853">
        <v>78</v>
      </c>
      <c r="E1853">
        <v>80403</v>
      </c>
      <c r="F1853">
        <v>100</v>
      </c>
      <c r="G1853">
        <v>5103</v>
      </c>
      <c r="H1853" t="s">
        <v>1285</v>
      </c>
      <c r="I1853">
        <v>2021</v>
      </c>
      <c r="J1853">
        <v>2</v>
      </c>
      <c r="K1853">
        <v>97</v>
      </c>
      <c r="L1853">
        <v>19</v>
      </c>
      <c r="M1853" t="s">
        <v>18</v>
      </c>
      <c r="N1853" t="s">
        <v>19</v>
      </c>
      <c r="O1853" t="s">
        <v>20</v>
      </c>
      <c r="P1853" t="s">
        <v>1286</v>
      </c>
    </row>
    <row r="1854" spans="1:16" x14ac:dyDescent="0.2">
      <c r="A1854">
        <v>1107056951</v>
      </c>
      <c r="B1854" t="s">
        <v>1353</v>
      </c>
      <c r="C1854">
        <v>316</v>
      </c>
      <c r="D1854">
        <v>78</v>
      </c>
      <c r="E1854">
        <v>80403</v>
      </c>
      <c r="F1854">
        <v>100</v>
      </c>
      <c r="G1854">
        <v>5103</v>
      </c>
      <c r="H1854" t="s">
        <v>1285</v>
      </c>
      <c r="I1854">
        <v>2021</v>
      </c>
      <c r="J1854">
        <v>3</v>
      </c>
      <c r="K1854">
        <v>97</v>
      </c>
      <c r="L1854">
        <v>19</v>
      </c>
      <c r="M1854" t="s">
        <v>18</v>
      </c>
      <c r="N1854" t="s">
        <v>19</v>
      </c>
      <c r="O1854" t="s">
        <v>20</v>
      </c>
      <c r="P1854" t="s">
        <v>1286</v>
      </c>
    </row>
    <row r="1855" spans="1:16" x14ac:dyDescent="0.2">
      <c r="A1855">
        <v>1107056053</v>
      </c>
      <c r="B1855" t="s">
        <v>1354</v>
      </c>
      <c r="C1855">
        <v>316</v>
      </c>
      <c r="D1855">
        <v>78</v>
      </c>
      <c r="E1855">
        <v>80403</v>
      </c>
      <c r="F1855">
        <v>100</v>
      </c>
      <c r="G1855">
        <v>5103</v>
      </c>
      <c r="H1855" t="s">
        <v>1285</v>
      </c>
      <c r="I1855">
        <v>2021</v>
      </c>
      <c r="J1855">
        <v>1</v>
      </c>
      <c r="K1855">
        <v>97</v>
      </c>
      <c r="L1855">
        <v>19</v>
      </c>
      <c r="M1855" t="s">
        <v>18</v>
      </c>
      <c r="N1855" t="s">
        <v>19</v>
      </c>
      <c r="O1855" t="s">
        <v>20</v>
      </c>
      <c r="P1855" t="s">
        <v>1286</v>
      </c>
    </row>
    <row r="1856" spans="1:16" x14ac:dyDescent="0.2">
      <c r="A1856">
        <v>1107034747</v>
      </c>
      <c r="B1856" t="s">
        <v>1355</v>
      </c>
      <c r="C1856">
        <v>316</v>
      </c>
      <c r="D1856">
        <v>78</v>
      </c>
      <c r="E1856">
        <v>80403</v>
      </c>
      <c r="F1856">
        <v>100</v>
      </c>
      <c r="G1856">
        <v>5103</v>
      </c>
      <c r="H1856" t="s">
        <v>1285</v>
      </c>
      <c r="I1856">
        <v>2021</v>
      </c>
      <c r="J1856">
        <v>4</v>
      </c>
      <c r="K1856">
        <v>97</v>
      </c>
      <c r="L1856">
        <v>19</v>
      </c>
      <c r="M1856" t="s">
        <v>18</v>
      </c>
      <c r="N1856" t="s">
        <v>19</v>
      </c>
      <c r="O1856" t="s">
        <v>20</v>
      </c>
      <c r="P1856" t="s">
        <v>1286</v>
      </c>
    </row>
    <row r="1857" spans="1:16" x14ac:dyDescent="0.2">
      <c r="A1857">
        <v>1105471731</v>
      </c>
      <c r="B1857" t="s">
        <v>1356</v>
      </c>
      <c r="C1857">
        <v>316</v>
      </c>
      <c r="D1857">
        <v>78</v>
      </c>
      <c r="E1857">
        <v>80403</v>
      </c>
      <c r="F1857">
        <v>100</v>
      </c>
      <c r="G1857">
        <v>5103</v>
      </c>
      <c r="H1857" t="s">
        <v>1285</v>
      </c>
      <c r="I1857">
        <v>2022</v>
      </c>
      <c r="J1857">
        <v>2</v>
      </c>
      <c r="K1857">
        <v>97</v>
      </c>
      <c r="L1857">
        <v>19</v>
      </c>
      <c r="M1857" t="s">
        <v>18</v>
      </c>
      <c r="N1857" t="s">
        <v>19</v>
      </c>
      <c r="O1857" t="s">
        <v>20</v>
      </c>
      <c r="P1857" t="s">
        <v>1286</v>
      </c>
    </row>
    <row r="1858" spans="1:16" x14ac:dyDescent="0.2">
      <c r="A1858">
        <v>1105470022</v>
      </c>
      <c r="B1858" t="s">
        <v>1357</v>
      </c>
      <c r="C1858">
        <v>316</v>
      </c>
      <c r="D1858">
        <v>78</v>
      </c>
      <c r="E1858">
        <v>80403</v>
      </c>
      <c r="F1858">
        <v>100</v>
      </c>
      <c r="G1858">
        <v>5103</v>
      </c>
      <c r="H1858" t="s">
        <v>1285</v>
      </c>
      <c r="I1858">
        <v>2022</v>
      </c>
      <c r="J1858">
        <v>3</v>
      </c>
      <c r="K1858">
        <v>97</v>
      </c>
      <c r="L1858">
        <v>19</v>
      </c>
      <c r="M1858" t="s">
        <v>18</v>
      </c>
      <c r="N1858" t="s">
        <v>19</v>
      </c>
      <c r="O1858" t="s">
        <v>20</v>
      </c>
      <c r="P1858" t="s">
        <v>1286</v>
      </c>
    </row>
    <row r="1859" spans="1:16" x14ac:dyDescent="0.2">
      <c r="A1859">
        <v>1105472216</v>
      </c>
      <c r="B1859" t="s">
        <v>1358</v>
      </c>
      <c r="C1859">
        <v>316</v>
      </c>
      <c r="D1859">
        <v>78</v>
      </c>
      <c r="E1859">
        <v>80403</v>
      </c>
      <c r="F1859">
        <v>100</v>
      </c>
      <c r="G1859">
        <v>5103</v>
      </c>
      <c r="H1859" t="s">
        <v>1285</v>
      </c>
      <c r="I1859">
        <v>2022</v>
      </c>
      <c r="J1859">
        <v>4</v>
      </c>
      <c r="K1859">
        <v>97</v>
      </c>
      <c r="L1859">
        <v>19</v>
      </c>
      <c r="M1859" t="s">
        <v>18</v>
      </c>
      <c r="N1859" t="s">
        <v>19</v>
      </c>
      <c r="O1859" t="s">
        <v>20</v>
      </c>
      <c r="P1859" t="s">
        <v>1286</v>
      </c>
    </row>
    <row r="1860" spans="1:16" x14ac:dyDescent="0.2">
      <c r="A1860">
        <v>1123479051</v>
      </c>
      <c r="B1860" t="s">
        <v>1335</v>
      </c>
      <c r="C1860">
        <v>316</v>
      </c>
      <c r="D1860">
        <v>78</v>
      </c>
      <c r="E1860">
        <v>80403</v>
      </c>
      <c r="F1860">
        <v>100</v>
      </c>
      <c r="G1860">
        <v>5103</v>
      </c>
      <c r="H1860" t="s">
        <v>1285</v>
      </c>
      <c r="I1860">
        <v>2022</v>
      </c>
      <c r="J1860">
        <v>1</v>
      </c>
      <c r="K1860">
        <v>97</v>
      </c>
      <c r="L1860">
        <v>19</v>
      </c>
      <c r="M1860" t="s">
        <v>18</v>
      </c>
      <c r="N1860" t="s">
        <v>19</v>
      </c>
      <c r="O1860" t="s">
        <v>20</v>
      </c>
      <c r="P1860" t="s">
        <v>1286</v>
      </c>
    </row>
    <row r="1861" spans="1:16" x14ac:dyDescent="0.2">
      <c r="A1861">
        <v>1123480245</v>
      </c>
      <c r="B1861" t="s">
        <v>1359</v>
      </c>
      <c r="C1861">
        <v>316</v>
      </c>
      <c r="D1861">
        <v>78</v>
      </c>
      <c r="E1861">
        <v>80403</v>
      </c>
      <c r="F1861">
        <v>100</v>
      </c>
      <c r="G1861">
        <v>5103</v>
      </c>
      <c r="H1861" t="s">
        <v>1285</v>
      </c>
      <c r="I1861">
        <v>2023</v>
      </c>
      <c r="J1861">
        <v>1</v>
      </c>
      <c r="K1861">
        <v>97</v>
      </c>
      <c r="L1861">
        <v>19</v>
      </c>
      <c r="M1861" t="s">
        <v>18</v>
      </c>
      <c r="N1861" t="s">
        <v>19</v>
      </c>
      <c r="O1861" t="s">
        <v>20</v>
      </c>
      <c r="P1861" t="s">
        <v>1286</v>
      </c>
    </row>
    <row r="1862" spans="1:16" x14ac:dyDescent="0.2">
      <c r="A1862">
        <v>741381809</v>
      </c>
      <c r="B1862" t="s">
        <v>889</v>
      </c>
      <c r="C1862">
        <v>316</v>
      </c>
      <c r="D1862">
        <v>78</v>
      </c>
      <c r="E1862">
        <v>80403</v>
      </c>
      <c r="F1862">
        <v>200</v>
      </c>
      <c r="G1862">
        <v>5103</v>
      </c>
      <c r="H1862" t="s">
        <v>1144</v>
      </c>
      <c r="I1862">
        <v>2008</v>
      </c>
      <c r="J1862">
        <v>2</v>
      </c>
      <c r="K1862">
        <v>97</v>
      </c>
      <c r="L1862">
        <v>19</v>
      </c>
      <c r="M1862" t="s">
        <v>18</v>
      </c>
      <c r="N1862" t="s">
        <v>19</v>
      </c>
      <c r="O1862" t="s">
        <v>1360</v>
      </c>
      <c r="P1862" t="s">
        <v>1145</v>
      </c>
    </row>
    <row r="1863" spans="1:16" x14ac:dyDescent="0.2">
      <c r="A1863">
        <v>741381824</v>
      </c>
      <c r="B1863" t="s">
        <v>1208</v>
      </c>
      <c r="C1863">
        <v>316</v>
      </c>
      <c r="D1863">
        <v>78</v>
      </c>
      <c r="E1863">
        <v>80403</v>
      </c>
      <c r="F1863">
        <v>200</v>
      </c>
      <c r="G1863">
        <v>5103</v>
      </c>
      <c r="H1863" t="s">
        <v>1144</v>
      </c>
      <c r="I1863">
        <v>2010</v>
      </c>
      <c r="J1863">
        <v>3</v>
      </c>
      <c r="K1863">
        <v>97</v>
      </c>
      <c r="L1863">
        <v>19</v>
      </c>
      <c r="M1863" t="s">
        <v>18</v>
      </c>
      <c r="N1863" t="s">
        <v>19</v>
      </c>
      <c r="O1863" t="s">
        <v>1360</v>
      </c>
      <c r="P1863" t="s">
        <v>1145</v>
      </c>
    </row>
    <row r="1864" spans="1:16" x14ac:dyDescent="0.2">
      <c r="A1864">
        <v>741381815</v>
      </c>
      <c r="B1864" t="s">
        <v>885</v>
      </c>
      <c r="C1864">
        <v>316</v>
      </c>
      <c r="D1864">
        <v>78</v>
      </c>
      <c r="E1864">
        <v>80403</v>
      </c>
      <c r="F1864">
        <v>200</v>
      </c>
      <c r="G1864">
        <v>5103</v>
      </c>
      <c r="H1864" t="s">
        <v>1144</v>
      </c>
      <c r="I1864">
        <v>2009</v>
      </c>
      <c r="J1864">
        <v>1</v>
      </c>
      <c r="K1864">
        <v>97</v>
      </c>
      <c r="L1864">
        <v>19</v>
      </c>
      <c r="M1864" t="s">
        <v>18</v>
      </c>
      <c r="N1864" t="s">
        <v>19</v>
      </c>
      <c r="O1864" t="s">
        <v>1360</v>
      </c>
      <c r="P1864" t="s">
        <v>1145</v>
      </c>
    </row>
    <row r="1865" spans="1:16" x14ac:dyDescent="0.2">
      <c r="A1865">
        <v>741381823</v>
      </c>
      <c r="B1865" t="s">
        <v>1246</v>
      </c>
      <c r="C1865">
        <v>316</v>
      </c>
      <c r="D1865">
        <v>78</v>
      </c>
      <c r="E1865">
        <v>80403</v>
      </c>
      <c r="F1865">
        <v>200</v>
      </c>
      <c r="G1865">
        <v>5103</v>
      </c>
      <c r="H1865" t="s">
        <v>1144</v>
      </c>
      <c r="I1865">
        <v>2010</v>
      </c>
      <c r="J1865">
        <v>2</v>
      </c>
      <c r="K1865">
        <v>97</v>
      </c>
      <c r="L1865">
        <v>19</v>
      </c>
      <c r="M1865" t="s">
        <v>18</v>
      </c>
      <c r="N1865" t="s">
        <v>19</v>
      </c>
      <c r="O1865" t="s">
        <v>1360</v>
      </c>
      <c r="P1865" t="s">
        <v>1145</v>
      </c>
    </row>
    <row r="1866" spans="1:16" x14ac:dyDescent="0.2">
      <c r="A1866">
        <v>741381832</v>
      </c>
      <c r="B1866" t="s">
        <v>284</v>
      </c>
      <c r="C1866">
        <v>316</v>
      </c>
      <c r="D1866">
        <v>78</v>
      </c>
      <c r="E1866">
        <v>80403</v>
      </c>
      <c r="F1866">
        <v>200</v>
      </c>
      <c r="G1866">
        <v>5103</v>
      </c>
      <c r="H1866" t="s">
        <v>1144</v>
      </c>
      <c r="I1866">
        <v>2011</v>
      </c>
      <c r="J1866">
        <v>4</v>
      </c>
      <c r="K1866">
        <v>97</v>
      </c>
      <c r="L1866">
        <v>19</v>
      </c>
      <c r="M1866" t="s">
        <v>18</v>
      </c>
      <c r="N1866" t="s">
        <v>19</v>
      </c>
      <c r="O1866" t="s">
        <v>1360</v>
      </c>
      <c r="P1866" t="s">
        <v>1145</v>
      </c>
    </row>
    <row r="1867" spans="1:16" x14ac:dyDescent="0.2">
      <c r="A1867">
        <v>741381802</v>
      </c>
      <c r="B1867" t="s">
        <v>889</v>
      </c>
      <c r="C1867">
        <v>316</v>
      </c>
      <c r="D1867">
        <v>78</v>
      </c>
      <c r="E1867">
        <v>80403</v>
      </c>
      <c r="F1867">
        <v>200</v>
      </c>
      <c r="G1867">
        <v>5103</v>
      </c>
      <c r="H1867" t="s">
        <v>1144</v>
      </c>
      <c r="I1867">
        <v>2007</v>
      </c>
      <c r="J1867">
        <v>2</v>
      </c>
      <c r="K1867">
        <v>97</v>
      </c>
      <c r="L1867">
        <v>19</v>
      </c>
      <c r="M1867" t="s">
        <v>18</v>
      </c>
      <c r="N1867" t="s">
        <v>19</v>
      </c>
      <c r="O1867" t="s">
        <v>1360</v>
      </c>
      <c r="P1867" t="s">
        <v>1145</v>
      </c>
    </row>
    <row r="1868" spans="1:16" x14ac:dyDescent="0.2">
      <c r="A1868">
        <v>741381804</v>
      </c>
      <c r="B1868" t="s">
        <v>1223</v>
      </c>
      <c r="C1868">
        <v>316</v>
      </c>
      <c r="D1868">
        <v>78</v>
      </c>
      <c r="E1868">
        <v>80403</v>
      </c>
      <c r="F1868">
        <v>200</v>
      </c>
      <c r="G1868">
        <v>5103</v>
      </c>
      <c r="H1868" t="s">
        <v>1144</v>
      </c>
      <c r="I1868">
        <v>2007</v>
      </c>
      <c r="J1868">
        <v>4</v>
      </c>
      <c r="K1868">
        <v>97</v>
      </c>
      <c r="L1868">
        <v>19</v>
      </c>
      <c r="M1868" t="s">
        <v>18</v>
      </c>
      <c r="N1868" t="s">
        <v>19</v>
      </c>
      <c r="O1868" t="s">
        <v>1360</v>
      </c>
      <c r="P1868" t="s">
        <v>1145</v>
      </c>
    </row>
    <row r="1869" spans="1:16" x14ac:dyDescent="0.2">
      <c r="A1869">
        <v>741381831</v>
      </c>
      <c r="B1869" t="s">
        <v>1206</v>
      </c>
      <c r="C1869">
        <v>316</v>
      </c>
      <c r="D1869">
        <v>78</v>
      </c>
      <c r="E1869">
        <v>80403</v>
      </c>
      <c r="F1869">
        <v>200</v>
      </c>
      <c r="G1869">
        <v>5103</v>
      </c>
      <c r="H1869" t="s">
        <v>1144</v>
      </c>
      <c r="I1869">
        <v>2011</v>
      </c>
      <c r="J1869">
        <v>3</v>
      </c>
      <c r="K1869">
        <v>97</v>
      </c>
      <c r="L1869">
        <v>19</v>
      </c>
      <c r="M1869" t="s">
        <v>18</v>
      </c>
      <c r="N1869" t="s">
        <v>19</v>
      </c>
      <c r="O1869" t="s">
        <v>1360</v>
      </c>
      <c r="P1869" t="s">
        <v>1145</v>
      </c>
    </row>
    <row r="1870" spans="1:16" x14ac:dyDescent="0.2">
      <c r="A1870">
        <v>741381810</v>
      </c>
      <c r="B1870" t="s">
        <v>1225</v>
      </c>
      <c r="C1870">
        <v>316</v>
      </c>
      <c r="D1870">
        <v>78</v>
      </c>
      <c r="E1870">
        <v>80403</v>
      </c>
      <c r="F1870">
        <v>200</v>
      </c>
      <c r="G1870">
        <v>5103</v>
      </c>
      <c r="H1870" t="s">
        <v>1144</v>
      </c>
      <c r="I1870">
        <v>2008</v>
      </c>
      <c r="J1870">
        <v>3</v>
      </c>
      <c r="K1870">
        <v>97</v>
      </c>
      <c r="L1870">
        <v>19</v>
      </c>
      <c r="M1870" t="s">
        <v>18</v>
      </c>
      <c r="N1870" t="s">
        <v>19</v>
      </c>
      <c r="O1870" t="s">
        <v>1360</v>
      </c>
      <c r="P1870" t="s">
        <v>1145</v>
      </c>
    </row>
    <row r="1871" spans="1:16" x14ac:dyDescent="0.2">
      <c r="A1871">
        <v>741381817</v>
      </c>
      <c r="B1871" t="s">
        <v>1246</v>
      </c>
      <c r="C1871">
        <v>316</v>
      </c>
      <c r="D1871">
        <v>78</v>
      </c>
      <c r="E1871">
        <v>80403</v>
      </c>
      <c r="F1871">
        <v>200</v>
      </c>
      <c r="G1871">
        <v>5103</v>
      </c>
      <c r="H1871" t="s">
        <v>1144</v>
      </c>
      <c r="I1871">
        <v>2009</v>
      </c>
      <c r="J1871">
        <v>3</v>
      </c>
      <c r="K1871">
        <v>97</v>
      </c>
      <c r="L1871">
        <v>19</v>
      </c>
      <c r="M1871" t="s">
        <v>18</v>
      </c>
      <c r="N1871" t="s">
        <v>19</v>
      </c>
      <c r="O1871" t="s">
        <v>1360</v>
      </c>
      <c r="P1871" t="s">
        <v>1145</v>
      </c>
    </row>
    <row r="1872" spans="1:16" x14ac:dyDescent="0.2">
      <c r="A1872">
        <v>741381818</v>
      </c>
      <c r="B1872" t="s">
        <v>1361</v>
      </c>
      <c r="C1872">
        <v>316</v>
      </c>
      <c r="D1872">
        <v>78</v>
      </c>
      <c r="E1872">
        <v>80403</v>
      </c>
      <c r="F1872">
        <v>200</v>
      </c>
      <c r="G1872">
        <v>5103</v>
      </c>
      <c r="H1872" t="s">
        <v>1144</v>
      </c>
      <c r="I1872">
        <v>2009</v>
      </c>
      <c r="J1872">
        <v>4</v>
      </c>
      <c r="K1872">
        <v>97</v>
      </c>
      <c r="L1872">
        <v>19</v>
      </c>
      <c r="M1872" t="s">
        <v>18</v>
      </c>
      <c r="N1872" t="s">
        <v>19</v>
      </c>
      <c r="O1872" t="s">
        <v>1360</v>
      </c>
      <c r="P1872" t="s">
        <v>1145</v>
      </c>
    </row>
    <row r="1873" spans="1:16" x14ac:dyDescent="0.2">
      <c r="A1873">
        <v>741381816</v>
      </c>
      <c r="B1873" t="s">
        <v>1219</v>
      </c>
      <c r="C1873">
        <v>316</v>
      </c>
      <c r="D1873">
        <v>78</v>
      </c>
      <c r="E1873">
        <v>80403</v>
      </c>
      <c r="F1873">
        <v>200</v>
      </c>
      <c r="G1873">
        <v>5103</v>
      </c>
      <c r="H1873" t="s">
        <v>1144</v>
      </c>
      <c r="I1873">
        <v>2009</v>
      </c>
      <c r="J1873">
        <v>2</v>
      </c>
      <c r="K1873">
        <v>97</v>
      </c>
      <c r="L1873">
        <v>19</v>
      </c>
      <c r="M1873" t="s">
        <v>18</v>
      </c>
      <c r="N1873" t="s">
        <v>19</v>
      </c>
      <c r="O1873" t="s">
        <v>1360</v>
      </c>
      <c r="P1873" t="s">
        <v>1145</v>
      </c>
    </row>
    <row r="1874" spans="1:16" x14ac:dyDescent="0.2">
      <c r="A1874">
        <v>741381829</v>
      </c>
      <c r="B1874" t="s">
        <v>888</v>
      </c>
      <c r="C1874">
        <v>316</v>
      </c>
      <c r="D1874">
        <v>78</v>
      </c>
      <c r="E1874">
        <v>80403</v>
      </c>
      <c r="F1874">
        <v>200</v>
      </c>
      <c r="G1874">
        <v>5103</v>
      </c>
      <c r="H1874" t="s">
        <v>1144</v>
      </c>
      <c r="I1874">
        <v>2011</v>
      </c>
      <c r="J1874">
        <v>1</v>
      </c>
      <c r="K1874">
        <v>97</v>
      </c>
      <c r="L1874">
        <v>19</v>
      </c>
      <c r="M1874" t="s">
        <v>18</v>
      </c>
      <c r="N1874" t="s">
        <v>19</v>
      </c>
      <c r="O1874" t="s">
        <v>1360</v>
      </c>
      <c r="P1874" t="s">
        <v>1145</v>
      </c>
    </row>
    <row r="1875" spans="1:16" x14ac:dyDescent="0.2">
      <c r="A1875">
        <v>741381808</v>
      </c>
      <c r="B1875" t="s">
        <v>1362</v>
      </c>
      <c r="C1875">
        <v>316</v>
      </c>
      <c r="D1875">
        <v>78</v>
      </c>
      <c r="E1875">
        <v>80403</v>
      </c>
      <c r="F1875">
        <v>200</v>
      </c>
      <c r="G1875">
        <v>5103</v>
      </c>
      <c r="H1875" t="s">
        <v>1144</v>
      </c>
      <c r="I1875">
        <v>2008</v>
      </c>
      <c r="J1875">
        <v>1</v>
      </c>
      <c r="K1875">
        <v>97</v>
      </c>
      <c r="L1875">
        <v>19</v>
      </c>
      <c r="M1875" t="s">
        <v>18</v>
      </c>
      <c r="N1875" t="s">
        <v>19</v>
      </c>
      <c r="O1875" t="s">
        <v>1360</v>
      </c>
      <c r="P1875" t="s">
        <v>1145</v>
      </c>
    </row>
    <row r="1876" spans="1:16" x14ac:dyDescent="0.2">
      <c r="A1876">
        <v>741381830</v>
      </c>
      <c r="B1876" t="s">
        <v>1205</v>
      </c>
      <c r="C1876">
        <v>316</v>
      </c>
      <c r="D1876">
        <v>78</v>
      </c>
      <c r="E1876">
        <v>80403</v>
      </c>
      <c r="F1876">
        <v>200</v>
      </c>
      <c r="G1876">
        <v>5103</v>
      </c>
      <c r="H1876" t="s">
        <v>1144</v>
      </c>
      <c r="I1876">
        <v>2011</v>
      </c>
      <c r="J1876">
        <v>2</v>
      </c>
      <c r="K1876">
        <v>97</v>
      </c>
      <c r="L1876">
        <v>19</v>
      </c>
      <c r="M1876" t="s">
        <v>18</v>
      </c>
      <c r="N1876" t="s">
        <v>19</v>
      </c>
      <c r="O1876" t="s">
        <v>1360</v>
      </c>
      <c r="P1876" t="s">
        <v>1145</v>
      </c>
    </row>
    <row r="1877" spans="1:16" x14ac:dyDescent="0.2">
      <c r="A1877">
        <v>741381801</v>
      </c>
      <c r="B1877" t="s">
        <v>1248</v>
      </c>
      <c r="C1877">
        <v>316</v>
      </c>
      <c r="D1877">
        <v>78</v>
      </c>
      <c r="E1877">
        <v>80403</v>
      </c>
      <c r="F1877">
        <v>200</v>
      </c>
      <c r="G1877">
        <v>5103</v>
      </c>
      <c r="H1877" t="s">
        <v>1144</v>
      </c>
      <c r="I1877">
        <v>2007</v>
      </c>
      <c r="J1877">
        <v>1</v>
      </c>
      <c r="K1877">
        <v>97</v>
      </c>
      <c r="L1877">
        <v>19</v>
      </c>
      <c r="M1877" t="s">
        <v>18</v>
      </c>
      <c r="N1877" t="s">
        <v>19</v>
      </c>
      <c r="O1877" t="s">
        <v>1360</v>
      </c>
      <c r="P1877" t="s">
        <v>1145</v>
      </c>
    </row>
    <row r="1878" spans="1:16" x14ac:dyDescent="0.2">
      <c r="A1878">
        <v>741381811</v>
      </c>
      <c r="B1878" t="s">
        <v>1219</v>
      </c>
      <c r="C1878">
        <v>316</v>
      </c>
      <c r="D1878">
        <v>78</v>
      </c>
      <c r="E1878">
        <v>80403</v>
      </c>
      <c r="F1878">
        <v>200</v>
      </c>
      <c r="G1878">
        <v>5103</v>
      </c>
      <c r="H1878" t="s">
        <v>1144</v>
      </c>
      <c r="I1878">
        <v>2008</v>
      </c>
      <c r="J1878">
        <v>4</v>
      </c>
      <c r="K1878">
        <v>97</v>
      </c>
      <c r="L1878">
        <v>19</v>
      </c>
      <c r="M1878" t="s">
        <v>18</v>
      </c>
      <c r="N1878" t="s">
        <v>19</v>
      </c>
      <c r="O1878" t="s">
        <v>1360</v>
      </c>
      <c r="P1878" t="s">
        <v>1145</v>
      </c>
    </row>
    <row r="1879" spans="1:16" x14ac:dyDescent="0.2">
      <c r="A1879">
        <v>741381803</v>
      </c>
      <c r="B1879" t="s">
        <v>889</v>
      </c>
      <c r="C1879">
        <v>316</v>
      </c>
      <c r="D1879">
        <v>78</v>
      </c>
      <c r="E1879">
        <v>80403</v>
      </c>
      <c r="F1879">
        <v>200</v>
      </c>
      <c r="G1879">
        <v>5103</v>
      </c>
      <c r="H1879" t="s">
        <v>1144</v>
      </c>
      <c r="I1879">
        <v>2007</v>
      </c>
      <c r="J1879">
        <v>3</v>
      </c>
      <c r="K1879">
        <v>97</v>
      </c>
      <c r="L1879">
        <v>19</v>
      </c>
      <c r="M1879" t="s">
        <v>18</v>
      </c>
      <c r="N1879" t="s">
        <v>19</v>
      </c>
      <c r="O1879" t="s">
        <v>1360</v>
      </c>
      <c r="P1879" t="s">
        <v>1145</v>
      </c>
    </row>
    <row r="1880" spans="1:16" x14ac:dyDescent="0.2">
      <c r="A1880">
        <v>741381825</v>
      </c>
      <c r="B1880" t="s">
        <v>278</v>
      </c>
      <c r="C1880">
        <v>316</v>
      </c>
      <c r="D1880">
        <v>78</v>
      </c>
      <c r="E1880">
        <v>80403</v>
      </c>
      <c r="F1880">
        <v>200</v>
      </c>
      <c r="G1880">
        <v>5103</v>
      </c>
      <c r="H1880" t="s">
        <v>1144</v>
      </c>
      <c r="I1880">
        <v>2010</v>
      </c>
      <c r="J1880">
        <v>4</v>
      </c>
      <c r="K1880">
        <v>97</v>
      </c>
      <c r="L1880">
        <v>19</v>
      </c>
      <c r="M1880" t="s">
        <v>18</v>
      </c>
      <c r="N1880" t="s">
        <v>19</v>
      </c>
      <c r="O1880" t="s">
        <v>1360</v>
      </c>
      <c r="P1880" t="s">
        <v>1145</v>
      </c>
    </row>
    <row r="1881" spans="1:16" x14ac:dyDescent="0.2">
      <c r="A1881">
        <v>741381759</v>
      </c>
      <c r="B1881" t="s">
        <v>1204</v>
      </c>
      <c r="C1881">
        <v>316</v>
      </c>
      <c r="D1881">
        <v>78</v>
      </c>
      <c r="E1881">
        <v>80403</v>
      </c>
      <c r="F1881">
        <v>200</v>
      </c>
      <c r="G1881">
        <v>5103</v>
      </c>
      <c r="H1881" t="s">
        <v>1144</v>
      </c>
      <c r="I1881">
        <v>2001</v>
      </c>
      <c r="J1881">
        <v>1</v>
      </c>
      <c r="K1881">
        <v>97</v>
      </c>
      <c r="L1881">
        <v>19</v>
      </c>
      <c r="M1881" t="s">
        <v>18</v>
      </c>
      <c r="N1881" t="s">
        <v>19</v>
      </c>
      <c r="O1881" t="s">
        <v>1360</v>
      </c>
      <c r="P1881" t="s">
        <v>1145</v>
      </c>
    </row>
    <row r="1882" spans="1:16" x14ac:dyDescent="0.2">
      <c r="A1882">
        <v>741381752</v>
      </c>
      <c r="B1882" t="s">
        <v>293</v>
      </c>
      <c r="C1882">
        <v>316</v>
      </c>
      <c r="D1882">
        <v>78</v>
      </c>
      <c r="E1882">
        <v>80403</v>
      </c>
      <c r="F1882">
        <v>200</v>
      </c>
      <c r="G1882">
        <v>5103</v>
      </c>
      <c r="H1882" t="s">
        <v>1144</v>
      </c>
      <c r="I1882">
        <v>2000</v>
      </c>
      <c r="J1882">
        <v>1</v>
      </c>
      <c r="K1882">
        <v>97</v>
      </c>
      <c r="L1882">
        <v>19</v>
      </c>
      <c r="M1882" t="s">
        <v>18</v>
      </c>
      <c r="N1882" t="s">
        <v>19</v>
      </c>
      <c r="O1882" t="s">
        <v>1360</v>
      </c>
      <c r="P1882" t="s">
        <v>1145</v>
      </c>
    </row>
    <row r="1883" spans="1:16" x14ac:dyDescent="0.2">
      <c r="A1883">
        <v>741381760</v>
      </c>
      <c r="B1883" t="s">
        <v>316</v>
      </c>
      <c r="C1883">
        <v>316</v>
      </c>
      <c r="D1883">
        <v>78</v>
      </c>
      <c r="E1883">
        <v>80403</v>
      </c>
      <c r="F1883">
        <v>200</v>
      </c>
      <c r="G1883">
        <v>5103</v>
      </c>
      <c r="H1883" t="s">
        <v>1144</v>
      </c>
      <c r="I1883">
        <v>2001</v>
      </c>
      <c r="J1883">
        <v>2</v>
      </c>
      <c r="K1883">
        <v>97</v>
      </c>
      <c r="L1883">
        <v>19</v>
      </c>
      <c r="M1883" t="s">
        <v>18</v>
      </c>
      <c r="N1883" t="s">
        <v>19</v>
      </c>
      <c r="O1883" t="s">
        <v>1360</v>
      </c>
      <c r="P1883" t="s">
        <v>1145</v>
      </c>
    </row>
    <row r="1884" spans="1:16" x14ac:dyDescent="0.2">
      <c r="A1884">
        <v>741381753</v>
      </c>
      <c r="B1884" t="s">
        <v>1185</v>
      </c>
      <c r="C1884">
        <v>316</v>
      </c>
      <c r="D1884">
        <v>78</v>
      </c>
      <c r="E1884">
        <v>80403</v>
      </c>
      <c r="F1884">
        <v>200</v>
      </c>
      <c r="G1884">
        <v>5103</v>
      </c>
      <c r="H1884" t="s">
        <v>1144</v>
      </c>
      <c r="I1884">
        <v>2000</v>
      </c>
      <c r="J1884">
        <v>2</v>
      </c>
      <c r="K1884">
        <v>97</v>
      </c>
      <c r="L1884">
        <v>19</v>
      </c>
      <c r="M1884" t="s">
        <v>18</v>
      </c>
      <c r="N1884" t="s">
        <v>19</v>
      </c>
      <c r="O1884" t="s">
        <v>1360</v>
      </c>
      <c r="P1884" t="s">
        <v>1145</v>
      </c>
    </row>
    <row r="1885" spans="1:16" x14ac:dyDescent="0.2">
      <c r="A1885">
        <v>741381754</v>
      </c>
      <c r="B1885" t="s">
        <v>902</v>
      </c>
      <c r="C1885">
        <v>316</v>
      </c>
      <c r="D1885">
        <v>78</v>
      </c>
      <c r="E1885">
        <v>80403</v>
      </c>
      <c r="F1885">
        <v>200</v>
      </c>
      <c r="G1885">
        <v>5103</v>
      </c>
      <c r="H1885" t="s">
        <v>1144</v>
      </c>
      <c r="I1885">
        <v>2000</v>
      </c>
      <c r="J1885">
        <v>3</v>
      </c>
      <c r="K1885">
        <v>97</v>
      </c>
      <c r="L1885">
        <v>19</v>
      </c>
      <c r="M1885" t="s">
        <v>18</v>
      </c>
      <c r="N1885" t="s">
        <v>19</v>
      </c>
      <c r="O1885" t="s">
        <v>1360</v>
      </c>
      <c r="P1885" t="s">
        <v>1145</v>
      </c>
    </row>
    <row r="1886" spans="1:16" x14ac:dyDescent="0.2">
      <c r="A1886">
        <v>741381762</v>
      </c>
      <c r="B1886" t="s">
        <v>1363</v>
      </c>
      <c r="C1886">
        <v>316</v>
      </c>
      <c r="D1886">
        <v>78</v>
      </c>
      <c r="E1886">
        <v>80403</v>
      </c>
      <c r="F1886">
        <v>200</v>
      </c>
      <c r="G1886">
        <v>5103</v>
      </c>
      <c r="H1886" t="s">
        <v>1144</v>
      </c>
      <c r="I1886">
        <v>2001</v>
      </c>
      <c r="J1886">
        <v>4</v>
      </c>
      <c r="K1886">
        <v>97</v>
      </c>
      <c r="L1886">
        <v>19</v>
      </c>
      <c r="M1886" t="s">
        <v>18</v>
      </c>
      <c r="N1886" t="s">
        <v>19</v>
      </c>
      <c r="O1886" t="s">
        <v>1360</v>
      </c>
      <c r="P1886" t="s">
        <v>1145</v>
      </c>
    </row>
    <row r="1887" spans="1:16" x14ac:dyDescent="0.2">
      <c r="A1887">
        <v>741381761</v>
      </c>
      <c r="B1887" t="s">
        <v>900</v>
      </c>
      <c r="C1887">
        <v>316</v>
      </c>
      <c r="D1887">
        <v>78</v>
      </c>
      <c r="E1887">
        <v>80403</v>
      </c>
      <c r="F1887">
        <v>200</v>
      </c>
      <c r="G1887">
        <v>5103</v>
      </c>
      <c r="H1887" t="s">
        <v>1144</v>
      </c>
      <c r="I1887">
        <v>2001</v>
      </c>
      <c r="J1887">
        <v>3</v>
      </c>
      <c r="K1887">
        <v>97</v>
      </c>
      <c r="L1887">
        <v>19</v>
      </c>
      <c r="M1887" t="s">
        <v>18</v>
      </c>
      <c r="N1887" t="s">
        <v>19</v>
      </c>
      <c r="O1887" t="s">
        <v>1360</v>
      </c>
      <c r="P1887" t="s">
        <v>1145</v>
      </c>
    </row>
    <row r="1888" spans="1:16" x14ac:dyDescent="0.2">
      <c r="A1888">
        <v>741381755</v>
      </c>
      <c r="B1888" t="s">
        <v>272</v>
      </c>
      <c r="C1888">
        <v>316</v>
      </c>
      <c r="D1888">
        <v>78</v>
      </c>
      <c r="E1888">
        <v>80403</v>
      </c>
      <c r="F1888">
        <v>200</v>
      </c>
      <c r="G1888">
        <v>5103</v>
      </c>
      <c r="H1888" t="s">
        <v>1144</v>
      </c>
      <c r="I1888">
        <v>2000</v>
      </c>
      <c r="J1888">
        <v>4</v>
      </c>
      <c r="K1888">
        <v>97</v>
      </c>
      <c r="L1888">
        <v>19</v>
      </c>
      <c r="M1888" t="s">
        <v>18</v>
      </c>
      <c r="N1888" t="s">
        <v>19</v>
      </c>
      <c r="O1888" t="s">
        <v>1360</v>
      </c>
      <c r="P1888" t="s">
        <v>1145</v>
      </c>
    </row>
    <row r="1889" spans="1:16" x14ac:dyDescent="0.2">
      <c r="A1889">
        <v>741381776</v>
      </c>
      <c r="B1889" t="s">
        <v>1206</v>
      </c>
      <c r="C1889">
        <v>316</v>
      </c>
      <c r="D1889">
        <v>78</v>
      </c>
      <c r="E1889">
        <v>80403</v>
      </c>
      <c r="F1889">
        <v>200</v>
      </c>
      <c r="G1889">
        <v>5103</v>
      </c>
      <c r="H1889" t="s">
        <v>1144</v>
      </c>
      <c r="I1889">
        <v>2003</v>
      </c>
      <c r="J1889">
        <v>4</v>
      </c>
      <c r="K1889">
        <v>97</v>
      </c>
      <c r="L1889">
        <v>19</v>
      </c>
      <c r="M1889" t="s">
        <v>18</v>
      </c>
      <c r="N1889" t="s">
        <v>19</v>
      </c>
      <c r="O1889" t="s">
        <v>1360</v>
      </c>
      <c r="P1889" t="s">
        <v>1145</v>
      </c>
    </row>
    <row r="1890" spans="1:16" x14ac:dyDescent="0.2">
      <c r="A1890">
        <v>741381780</v>
      </c>
      <c r="B1890" t="s">
        <v>313</v>
      </c>
      <c r="C1890">
        <v>316</v>
      </c>
      <c r="D1890">
        <v>78</v>
      </c>
      <c r="E1890">
        <v>80403</v>
      </c>
      <c r="F1890">
        <v>200</v>
      </c>
      <c r="G1890">
        <v>5103</v>
      </c>
      <c r="H1890" t="s">
        <v>1144</v>
      </c>
      <c r="I1890">
        <v>2004</v>
      </c>
      <c r="J1890">
        <v>1</v>
      </c>
      <c r="K1890">
        <v>97</v>
      </c>
      <c r="L1890">
        <v>19</v>
      </c>
      <c r="M1890" t="s">
        <v>18</v>
      </c>
      <c r="N1890" t="s">
        <v>19</v>
      </c>
      <c r="O1890" t="s">
        <v>1360</v>
      </c>
      <c r="P1890" t="s">
        <v>1145</v>
      </c>
    </row>
    <row r="1891" spans="1:16" x14ac:dyDescent="0.2">
      <c r="A1891">
        <v>741381787</v>
      </c>
      <c r="B1891" t="s">
        <v>1248</v>
      </c>
      <c r="C1891">
        <v>316</v>
      </c>
      <c r="D1891">
        <v>78</v>
      </c>
      <c r="E1891">
        <v>80403</v>
      </c>
      <c r="F1891">
        <v>200</v>
      </c>
      <c r="G1891">
        <v>5103</v>
      </c>
      <c r="H1891" t="s">
        <v>1144</v>
      </c>
      <c r="I1891">
        <v>2005</v>
      </c>
      <c r="J1891">
        <v>1</v>
      </c>
      <c r="K1891">
        <v>97</v>
      </c>
      <c r="L1891">
        <v>19</v>
      </c>
      <c r="M1891" t="s">
        <v>18</v>
      </c>
      <c r="N1891" t="s">
        <v>19</v>
      </c>
      <c r="O1891" t="s">
        <v>1360</v>
      </c>
      <c r="P1891" t="s">
        <v>1145</v>
      </c>
    </row>
    <row r="1892" spans="1:16" x14ac:dyDescent="0.2">
      <c r="A1892">
        <v>741381789</v>
      </c>
      <c r="B1892" t="s">
        <v>1225</v>
      </c>
      <c r="C1892">
        <v>316</v>
      </c>
      <c r="D1892">
        <v>78</v>
      </c>
      <c r="E1892">
        <v>80403</v>
      </c>
      <c r="F1892">
        <v>200</v>
      </c>
      <c r="G1892">
        <v>5103</v>
      </c>
      <c r="H1892" t="s">
        <v>1144</v>
      </c>
      <c r="I1892">
        <v>2005</v>
      </c>
      <c r="J1892">
        <v>3</v>
      </c>
      <c r="K1892">
        <v>97</v>
      </c>
      <c r="L1892">
        <v>19</v>
      </c>
      <c r="M1892" t="s">
        <v>18</v>
      </c>
      <c r="N1892" t="s">
        <v>19</v>
      </c>
      <c r="O1892" t="s">
        <v>1360</v>
      </c>
      <c r="P1892" t="s">
        <v>1145</v>
      </c>
    </row>
    <row r="1893" spans="1:16" x14ac:dyDescent="0.2">
      <c r="A1893">
        <v>741381767</v>
      </c>
      <c r="B1893" t="s">
        <v>1364</v>
      </c>
      <c r="C1893">
        <v>316</v>
      </c>
      <c r="D1893">
        <v>78</v>
      </c>
      <c r="E1893">
        <v>80403</v>
      </c>
      <c r="F1893">
        <v>200</v>
      </c>
      <c r="G1893">
        <v>5103</v>
      </c>
      <c r="H1893" t="s">
        <v>1144</v>
      </c>
      <c r="I1893">
        <v>2002</v>
      </c>
      <c r="J1893">
        <v>2</v>
      </c>
      <c r="K1893">
        <v>97</v>
      </c>
      <c r="L1893">
        <v>19</v>
      </c>
      <c r="M1893" t="s">
        <v>18</v>
      </c>
      <c r="N1893" t="s">
        <v>19</v>
      </c>
      <c r="O1893" t="s">
        <v>1360</v>
      </c>
      <c r="P1893" t="s">
        <v>1145</v>
      </c>
    </row>
    <row r="1894" spans="1:16" x14ac:dyDescent="0.2">
      <c r="A1894">
        <v>741381836</v>
      </c>
      <c r="B1894" t="s">
        <v>275</v>
      </c>
      <c r="C1894">
        <v>316</v>
      </c>
      <c r="D1894">
        <v>78</v>
      </c>
      <c r="E1894">
        <v>80403</v>
      </c>
      <c r="F1894">
        <v>200</v>
      </c>
      <c r="G1894">
        <v>5103</v>
      </c>
      <c r="H1894" t="s">
        <v>1144</v>
      </c>
      <c r="I1894">
        <v>2012</v>
      </c>
      <c r="J1894">
        <v>1</v>
      </c>
      <c r="K1894">
        <v>97</v>
      </c>
      <c r="L1894">
        <v>19</v>
      </c>
      <c r="M1894" t="s">
        <v>18</v>
      </c>
      <c r="N1894" t="s">
        <v>19</v>
      </c>
      <c r="O1894" t="s">
        <v>1360</v>
      </c>
      <c r="P1894" t="s">
        <v>1145</v>
      </c>
    </row>
    <row r="1895" spans="1:16" x14ac:dyDescent="0.2">
      <c r="A1895">
        <v>741381788</v>
      </c>
      <c r="B1895" t="s">
        <v>1157</v>
      </c>
      <c r="C1895">
        <v>316</v>
      </c>
      <c r="D1895">
        <v>78</v>
      </c>
      <c r="E1895">
        <v>80403</v>
      </c>
      <c r="F1895">
        <v>200</v>
      </c>
      <c r="G1895">
        <v>5103</v>
      </c>
      <c r="H1895" t="s">
        <v>1144</v>
      </c>
      <c r="I1895">
        <v>2005</v>
      </c>
      <c r="J1895">
        <v>2</v>
      </c>
      <c r="K1895">
        <v>97</v>
      </c>
      <c r="L1895">
        <v>19</v>
      </c>
      <c r="M1895" t="s">
        <v>18</v>
      </c>
      <c r="N1895" t="s">
        <v>19</v>
      </c>
      <c r="O1895" t="s">
        <v>1360</v>
      </c>
      <c r="P1895" t="s">
        <v>1145</v>
      </c>
    </row>
    <row r="1896" spans="1:16" x14ac:dyDescent="0.2">
      <c r="A1896">
        <v>741381790</v>
      </c>
      <c r="B1896" t="s">
        <v>889</v>
      </c>
      <c r="C1896">
        <v>316</v>
      </c>
      <c r="D1896">
        <v>78</v>
      </c>
      <c r="E1896">
        <v>80403</v>
      </c>
      <c r="F1896">
        <v>200</v>
      </c>
      <c r="G1896">
        <v>5103</v>
      </c>
      <c r="H1896" t="s">
        <v>1144</v>
      </c>
      <c r="I1896">
        <v>2005</v>
      </c>
      <c r="J1896">
        <v>4</v>
      </c>
      <c r="K1896">
        <v>97</v>
      </c>
      <c r="L1896">
        <v>19</v>
      </c>
      <c r="M1896" t="s">
        <v>18</v>
      </c>
      <c r="N1896" t="s">
        <v>19</v>
      </c>
      <c r="O1896" t="s">
        <v>1360</v>
      </c>
      <c r="P1896" t="s">
        <v>1145</v>
      </c>
    </row>
    <row r="1897" spans="1:16" x14ac:dyDescent="0.2">
      <c r="A1897">
        <v>741381795</v>
      </c>
      <c r="B1897" t="s">
        <v>1157</v>
      </c>
      <c r="C1897">
        <v>316</v>
      </c>
      <c r="D1897">
        <v>78</v>
      </c>
      <c r="E1897">
        <v>80403</v>
      </c>
      <c r="F1897">
        <v>200</v>
      </c>
      <c r="G1897">
        <v>5103</v>
      </c>
      <c r="H1897" t="s">
        <v>1144</v>
      </c>
      <c r="I1897">
        <v>2006</v>
      </c>
      <c r="J1897">
        <v>2</v>
      </c>
      <c r="K1897">
        <v>97</v>
      </c>
      <c r="L1897">
        <v>19</v>
      </c>
      <c r="M1897" t="s">
        <v>18</v>
      </c>
      <c r="N1897" t="s">
        <v>19</v>
      </c>
      <c r="O1897" t="s">
        <v>1360</v>
      </c>
      <c r="P1897" t="s">
        <v>1145</v>
      </c>
    </row>
    <row r="1898" spans="1:16" x14ac:dyDescent="0.2">
      <c r="A1898">
        <v>741381773</v>
      </c>
      <c r="B1898" t="s">
        <v>309</v>
      </c>
      <c r="C1898">
        <v>316</v>
      </c>
      <c r="D1898">
        <v>78</v>
      </c>
      <c r="E1898">
        <v>80403</v>
      </c>
      <c r="F1898">
        <v>200</v>
      </c>
      <c r="G1898">
        <v>5103</v>
      </c>
      <c r="H1898" t="s">
        <v>1144</v>
      </c>
      <c r="I1898">
        <v>2003</v>
      </c>
      <c r="J1898">
        <v>1</v>
      </c>
      <c r="K1898">
        <v>97</v>
      </c>
      <c r="L1898">
        <v>19</v>
      </c>
      <c r="M1898" t="s">
        <v>18</v>
      </c>
      <c r="N1898" t="s">
        <v>19</v>
      </c>
      <c r="O1898" t="s">
        <v>1360</v>
      </c>
      <c r="P1898" t="s">
        <v>1145</v>
      </c>
    </row>
    <row r="1899" spans="1:16" x14ac:dyDescent="0.2">
      <c r="A1899">
        <v>741381774</v>
      </c>
      <c r="B1899" t="s">
        <v>1206</v>
      </c>
      <c r="C1899">
        <v>316</v>
      </c>
      <c r="D1899">
        <v>78</v>
      </c>
      <c r="E1899">
        <v>80403</v>
      </c>
      <c r="F1899">
        <v>200</v>
      </c>
      <c r="G1899">
        <v>5103</v>
      </c>
      <c r="H1899" t="s">
        <v>1144</v>
      </c>
      <c r="I1899">
        <v>2003</v>
      </c>
      <c r="J1899">
        <v>2</v>
      </c>
      <c r="K1899">
        <v>97</v>
      </c>
      <c r="L1899">
        <v>19</v>
      </c>
      <c r="M1899" t="s">
        <v>18</v>
      </c>
      <c r="N1899" t="s">
        <v>19</v>
      </c>
      <c r="O1899" t="s">
        <v>1360</v>
      </c>
      <c r="P1899" t="s">
        <v>1145</v>
      </c>
    </row>
    <row r="1900" spans="1:16" x14ac:dyDescent="0.2">
      <c r="A1900">
        <v>741381782</v>
      </c>
      <c r="B1900" t="s">
        <v>1246</v>
      </c>
      <c r="C1900">
        <v>316</v>
      </c>
      <c r="D1900">
        <v>78</v>
      </c>
      <c r="E1900">
        <v>80403</v>
      </c>
      <c r="F1900">
        <v>200</v>
      </c>
      <c r="G1900">
        <v>5103</v>
      </c>
      <c r="H1900" t="s">
        <v>1144</v>
      </c>
      <c r="I1900">
        <v>2004</v>
      </c>
      <c r="J1900">
        <v>3</v>
      </c>
      <c r="K1900">
        <v>97</v>
      </c>
      <c r="L1900">
        <v>19</v>
      </c>
      <c r="M1900" t="s">
        <v>18</v>
      </c>
      <c r="N1900" t="s">
        <v>19</v>
      </c>
      <c r="O1900" t="s">
        <v>1360</v>
      </c>
      <c r="P1900" t="s">
        <v>1145</v>
      </c>
    </row>
    <row r="1901" spans="1:16" x14ac:dyDescent="0.2">
      <c r="A1901">
        <v>741381796</v>
      </c>
      <c r="B1901" t="s">
        <v>318</v>
      </c>
      <c r="C1901">
        <v>316</v>
      </c>
      <c r="D1901">
        <v>78</v>
      </c>
      <c r="E1901">
        <v>80403</v>
      </c>
      <c r="F1901">
        <v>200</v>
      </c>
      <c r="G1901">
        <v>5103</v>
      </c>
      <c r="H1901" t="s">
        <v>1144</v>
      </c>
      <c r="I1901">
        <v>2006</v>
      </c>
      <c r="J1901">
        <v>3</v>
      </c>
      <c r="K1901">
        <v>97</v>
      </c>
      <c r="L1901">
        <v>19</v>
      </c>
      <c r="M1901" t="s">
        <v>18</v>
      </c>
      <c r="N1901" t="s">
        <v>19</v>
      </c>
      <c r="O1901" t="s">
        <v>1360</v>
      </c>
      <c r="P1901" t="s">
        <v>1145</v>
      </c>
    </row>
    <row r="1902" spans="1:16" x14ac:dyDescent="0.2">
      <c r="A1902">
        <v>741381769</v>
      </c>
      <c r="B1902" t="s">
        <v>900</v>
      </c>
      <c r="C1902">
        <v>316</v>
      </c>
      <c r="D1902">
        <v>78</v>
      </c>
      <c r="E1902">
        <v>80403</v>
      </c>
      <c r="F1902">
        <v>200</v>
      </c>
      <c r="G1902">
        <v>5103</v>
      </c>
      <c r="H1902" t="s">
        <v>1144</v>
      </c>
      <c r="I1902">
        <v>2002</v>
      </c>
      <c r="J1902">
        <v>4</v>
      </c>
      <c r="K1902">
        <v>97</v>
      </c>
      <c r="L1902">
        <v>19</v>
      </c>
      <c r="M1902" t="s">
        <v>18</v>
      </c>
      <c r="N1902" t="s">
        <v>19</v>
      </c>
      <c r="O1902" t="s">
        <v>1360</v>
      </c>
      <c r="P1902" t="s">
        <v>1145</v>
      </c>
    </row>
    <row r="1903" spans="1:16" x14ac:dyDescent="0.2">
      <c r="A1903">
        <v>741381837</v>
      </c>
      <c r="B1903" t="s">
        <v>1206</v>
      </c>
      <c r="C1903">
        <v>316</v>
      </c>
      <c r="D1903">
        <v>78</v>
      </c>
      <c r="E1903">
        <v>80403</v>
      </c>
      <c r="F1903">
        <v>200</v>
      </c>
      <c r="G1903">
        <v>5103</v>
      </c>
      <c r="H1903" t="s">
        <v>1144</v>
      </c>
      <c r="I1903">
        <v>2012</v>
      </c>
      <c r="J1903">
        <v>2</v>
      </c>
      <c r="K1903">
        <v>97</v>
      </c>
      <c r="L1903">
        <v>19</v>
      </c>
      <c r="M1903" t="s">
        <v>18</v>
      </c>
      <c r="N1903" t="s">
        <v>19</v>
      </c>
      <c r="O1903" t="s">
        <v>1360</v>
      </c>
      <c r="P1903" t="s">
        <v>1145</v>
      </c>
    </row>
    <row r="1904" spans="1:16" x14ac:dyDescent="0.2">
      <c r="A1904">
        <v>741381781</v>
      </c>
      <c r="B1904" t="s">
        <v>1190</v>
      </c>
      <c r="C1904">
        <v>316</v>
      </c>
      <c r="D1904">
        <v>78</v>
      </c>
      <c r="E1904">
        <v>80403</v>
      </c>
      <c r="F1904">
        <v>200</v>
      </c>
      <c r="G1904">
        <v>5103</v>
      </c>
      <c r="H1904" t="s">
        <v>1144</v>
      </c>
      <c r="I1904">
        <v>2004</v>
      </c>
      <c r="J1904">
        <v>2</v>
      </c>
      <c r="K1904">
        <v>97</v>
      </c>
      <c r="L1904">
        <v>19</v>
      </c>
      <c r="M1904" t="s">
        <v>18</v>
      </c>
      <c r="N1904" t="s">
        <v>19</v>
      </c>
      <c r="O1904" t="s">
        <v>1360</v>
      </c>
      <c r="P1904" t="s">
        <v>1145</v>
      </c>
    </row>
    <row r="1905" spans="1:16" x14ac:dyDescent="0.2">
      <c r="A1905">
        <v>741381797</v>
      </c>
      <c r="B1905" t="s">
        <v>1246</v>
      </c>
      <c r="C1905">
        <v>316</v>
      </c>
      <c r="D1905">
        <v>78</v>
      </c>
      <c r="E1905">
        <v>80403</v>
      </c>
      <c r="F1905">
        <v>200</v>
      </c>
      <c r="G1905">
        <v>5103</v>
      </c>
      <c r="H1905" t="s">
        <v>1144</v>
      </c>
      <c r="I1905">
        <v>2006</v>
      </c>
      <c r="J1905">
        <v>4</v>
      </c>
      <c r="K1905">
        <v>97</v>
      </c>
      <c r="L1905">
        <v>19</v>
      </c>
      <c r="M1905" t="s">
        <v>18</v>
      </c>
      <c r="N1905" t="s">
        <v>19</v>
      </c>
      <c r="O1905" t="s">
        <v>1360</v>
      </c>
      <c r="P1905" t="s">
        <v>1145</v>
      </c>
    </row>
    <row r="1906" spans="1:16" x14ac:dyDescent="0.2">
      <c r="A1906">
        <v>741381775</v>
      </c>
      <c r="B1906" t="s">
        <v>278</v>
      </c>
      <c r="C1906">
        <v>316</v>
      </c>
      <c r="D1906">
        <v>78</v>
      </c>
      <c r="E1906">
        <v>80403</v>
      </c>
      <c r="F1906">
        <v>200</v>
      </c>
      <c r="G1906">
        <v>5103</v>
      </c>
      <c r="H1906" t="s">
        <v>1144</v>
      </c>
      <c r="I1906">
        <v>2003</v>
      </c>
      <c r="J1906">
        <v>3</v>
      </c>
      <c r="K1906">
        <v>97</v>
      </c>
      <c r="L1906">
        <v>19</v>
      </c>
      <c r="M1906" t="s">
        <v>18</v>
      </c>
      <c r="N1906" t="s">
        <v>19</v>
      </c>
      <c r="O1906" t="s">
        <v>1360</v>
      </c>
      <c r="P1906" t="s">
        <v>1145</v>
      </c>
    </row>
    <row r="1907" spans="1:16" x14ac:dyDescent="0.2">
      <c r="A1907">
        <v>741381766</v>
      </c>
      <c r="B1907" t="s">
        <v>317</v>
      </c>
      <c r="C1907">
        <v>316</v>
      </c>
      <c r="D1907">
        <v>78</v>
      </c>
      <c r="E1907">
        <v>80403</v>
      </c>
      <c r="F1907">
        <v>200</v>
      </c>
      <c r="G1907">
        <v>5103</v>
      </c>
      <c r="H1907" t="s">
        <v>1144</v>
      </c>
      <c r="I1907">
        <v>2002</v>
      </c>
      <c r="J1907">
        <v>1</v>
      </c>
      <c r="K1907">
        <v>97</v>
      </c>
      <c r="L1907">
        <v>19</v>
      </c>
      <c r="M1907" t="s">
        <v>18</v>
      </c>
      <c r="N1907" t="s">
        <v>19</v>
      </c>
      <c r="O1907" t="s">
        <v>1360</v>
      </c>
      <c r="P1907" t="s">
        <v>1145</v>
      </c>
    </row>
    <row r="1908" spans="1:16" x14ac:dyDescent="0.2">
      <c r="A1908">
        <v>741381794</v>
      </c>
      <c r="B1908" t="s">
        <v>1246</v>
      </c>
      <c r="C1908">
        <v>316</v>
      </c>
      <c r="D1908">
        <v>78</v>
      </c>
      <c r="E1908">
        <v>80403</v>
      </c>
      <c r="F1908">
        <v>200</v>
      </c>
      <c r="G1908">
        <v>5103</v>
      </c>
      <c r="H1908" t="s">
        <v>1144</v>
      </c>
      <c r="I1908">
        <v>2006</v>
      </c>
      <c r="J1908">
        <v>1</v>
      </c>
      <c r="K1908">
        <v>97</v>
      </c>
      <c r="L1908">
        <v>19</v>
      </c>
      <c r="M1908" t="s">
        <v>18</v>
      </c>
      <c r="N1908" t="s">
        <v>19</v>
      </c>
      <c r="O1908" t="s">
        <v>1360</v>
      </c>
      <c r="P1908" t="s">
        <v>1145</v>
      </c>
    </row>
    <row r="1909" spans="1:16" x14ac:dyDescent="0.2">
      <c r="A1909">
        <v>741381768</v>
      </c>
      <c r="B1909" t="s">
        <v>1365</v>
      </c>
      <c r="C1909">
        <v>316</v>
      </c>
      <c r="D1909">
        <v>78</v>
      </c>
      <c r="E1909">
        <v>80403</v>
      </c>
      <c r="F1909">
        <v>200</v>
      </c>
      <c r="G1909">
        <v>5103</v>
      </c>
      <c r="H1909" t="s">
        <v>1144</v>
      </c>
      <c r="I1909">
        <v>2002</v>
      </c>
      <c r="J1909">
        <v>3</v>
      </c>
      <c r="K1909">
        <v>97</v>
      </c>
      <c r="L1909">
        <v>19</v>
      </c>
      <c r="M1909" t="s">
        <v>18</v>
      </c>
      <c r="N1909" t="s">
        <v>19</v>
      </c>
      <c r="O1909" t="s">
        <v>1360</v>
      </c>
      <c r="P1909" t="s">
        <v>1145</v>
      </c>
    </row>
    <row r="1910" spans="1:16" x14ac:dyDescent="0.2">
      <c r="A1910">
        <v>741381783</v>
      </c>
      <c r="B1910" t="s">
        <v>1190</v>
      </c>
      <c r="C1910">
        <v>316</v>
      </c>
      <c r="D1910">
        <v>78</v>
      </c>
      <c r="E1910">
        <v>80403</v>
      </c>
      <c r="F1910">
        <v>200</v>
      </c>
      <c r="G1910">
        <v>5103</v>
      </c>
      <c r="H1910" t="s">
        <v>1144</v>
      </c>
      <c r="I1910">
        <v>2004</v>
      </c>
      <c r="J1910">
        <v>4</v>
      </c>
      <c r="K1910">
        <v>97</v>
      </c>
      <c r="L1910">
        <v>19</v>
      </c>
      <c r="M1910" t="s">
        <v>18</v>
      </c>
      <c r="N1910" t="s">
        <v>19</v>
      </c>
      <c r="O1910" t="s">
        <v>1360</v>
      </c>
      <c r="P1910" t="s">
        <v>1145</v>
      </c>
    </row>
    <row r="1911" spans="1:16" x14ac:dyDescent="0.2">
      <c r="A1911">
        <v>741381838</v>
      </c>
      <c r="B1911" t="s">
        <v>314</v>
      </c>
      <c r="C1911">
        <v>316</v>
      </c>
      <c r="D1911">
        <v>78</v>
      </c>
      <c r="E1911">
        <v>80403</v>
      </c>
      <c r="F1911">
        <v>200</v>
      </c>
      <c r="G1911">
        <v>5103</v>
      </c>
      <c r="H1911" t="s">
        <v>1144</v>
      </c>
      <c r="I1911">
        <v>2012</v>
      </c>
      <c r="J1911">
        <v>3</v>
      </c>
      <c r="K1911">
        <v>97</v>
      </c>
      <c r="L1911">
        <v>19</v>
      </c>
      <c r="M1911" t="s">
        <v>18</v>
      </c>
      <c r="N1911" t="s">
        <v>19</v>
      </c>
      <c r="O1911" t="s">
        <v>1360</v>
      </c>
      <c r="P1911" t="s">
        <v>1145</v>
      </c>
    </row>
    <row r="1912" spans="1:16" x14ac:dyDescent="0.2">
      <c r="A1912">
        <v>741381843</v>
      </c>
      <c r="B1912" t="s">
        <v>283</v>
      </c>
      <c r="C1912">
        <v>316</v>
      </c>
      <c r="D1912">
        <v>78</v>
      </c>
      <c r="E1912">
        <v>80403</v>
      </c>
      <c r="F1912">
        <v>200</v>
      </c>
      <c r="G1912">
        <v>5103</v>
      </c>
      <c r="H1912" t="s">
        <v>1144</v>
      </c>
      <c r="I1912">
        <v>2013</v>
      </c>
      <c r="J1912">
        <v>1</v>
      </c>
      <c r="K1912">
        <v>97</v>
      </c>
      <c r="L1912">
        <v>19</v>
      </c>
      <c r="M1912" t="s">
        <v>18</v>
      </c>
      <c r="N1912" t="s">
        <v>19</v>
      </c>
      <c r="O1912" t="s">
        <v>1360</v>
      </c>
      <c r="P1912" t="s">
        <v>1145</v>
      </c>
    </row>
    <row r="1913" spans="1:16" x14ac:dyDescent="0.2">
      <c r="A1913">
        <v>741381839</v>
      </c>
      <c r="B1913" t="s">
        <v>1205</v>
      </c>
      <c r="C1913">
        <v>316</v>
      </c>
      <c r="D1913">
        <v>78</v>
      </c>
      <c r="E1913">
        <v>80403</v>
      </c>
      <c r="F1913">
        <v>200</v>
      </c>
      <c r="G1913">
        <v>5103</v>
      </c>
      <c r="H1913" t="s">
        <v>1144</v>
      </c>
      <c r="I1913">
        <v>2012</v>
      </c>
      <c r="J1913">
        <v>4</v>
      </c>
      <c r="K1913">
        <v>97</v>
      </c>
      <c r="L1913">
        <v>19</v>
      </c>
      <c r="M1913" t="s">
        <v>18</v>
      </c>
      <c r="N1913" t="s">
        <v>19</v>
      </c>
      <c r="O1913" t="s">
        <v>1360</v>
      </c>
      <c r="P1913" t="s">
        <v>1145</v>
      </c>
    </row>
    <row r="1914" spans="1:16" x14ac:dyDescent="0.2">
      <c r="A1914">
        <v>741381844</v>
      </c>
      <c r="B1914" t="s">
        <v>1361</v>
      </c>
      <c r="C1914">
        <v>316</v>
      </c>
      <c r="D1914">
        <v>78</v>
      </c>
      <c r="E1914">
        <v>80403</v>
      </c>
      <c r="F1914">
        <v>200</v>
      </c>
      <c r="G1914">
        <v>5103</v>
      </c>
      <c r="H1914" t="s">
        <v>1144</v>
      </c>
      <c r="I1914">
        <v>2013</v>
      </c>
      <c r="J1914">
        <v>2</v>
      </c>
      <c r="K1914">
        <v>97</v>
      </c>
      <c r="L1914">
        <v>19</v>
      </c>
      <c r="M1914" t="s">
        <v>18</v>
      </c>
      <c r="N1914" t="s">
        <v>19</v>
      </c>
      <c r="O1914" t="s">
        <v>1360</v>
      </c>
      <c r="P1914" t="s">
        <v>1145</v>
      </c>
    </row>
    <row r="1915" spans="1:16" x14ac:dyDescent="0.2">
      <c r="A1915">
        <v>741381845</v>
      </c>
      <c r="B1915" t="s">
        <v>1183</v>
      </c>
      <c r="C1915">
        <v>316</v>
      </c>
      <c r="D1915">
        <v>78</v>
      </c>
      <c r="E1915">
        <v>80403</v>
      </c>
      <c r="F1915">
        <v>200</v>
      </c>
      <c r="G1915">
        <v>5103</v>
      </c>
      <c r="H1915" t="s">
        <v>1144</v>
      </c>
      <c r="I1915">
        <v>2013</v>
      </c>
      <c r="J1915">
        <v>3</v>
      </c>
      <c r="K1915">
        <v>97</v>
      </c>
      <c r="L1915">
        <v>19</v>
      </c>
      <c r="M1915" t="s">
        <v>18</v>
      </c>
      <c r="N1915" t="s">
        <v>19</v>
      </c>
      <c r="O1915" t="s">
        <v>1360</v>
      </c>
      <c r="P1915" t="s">
        <v>1145</v>
      </c>
    </row>
    <row r="1916" spans="1:16" x14ac:dyDescent="0.2">
      <c r="A1916">
        <v>741381846</v>
      </c>
      <c r="B1916" t="s">
        <v>314</v>
      </c>
      <c r="C1916">
        <v>316</v>
      </c>
      <c r="D1916">
        <v>78</v>
      </c>
      <c r="E1916">
        <v>80403</v>
      </c>
      <c r="F1916">
        <v>200</v>
      </c>
      <c r="G1916">
        <v>5103</v>
      </c>
      <c r="H1916" t="s">
        <v>1144</v>
      </c>
      <c r="I1916">
        <v>2013</v>
      </c>
      <c r="J1916">
        <v>4</v>
      </c>
      <c r="K1916">
        <v>97</v>
      </c>
      <c r="L1916">
        <v>19</v>
      </c>
      <c r="M1916" t="s">
        <v>18</v>
      </c>
      <c r="N1916" t="s">
        <v>19</v>
      </c>
      <c r="O1916" t="s">
        <v>1360</v>
      </c>
      <c r="P1916" t="s">
        <v>1145</v>
      </c>
    </row>
    <row r="1917" spans="1:16" x14ac:dyDescent="0.2">
      <c r="A1917">
        <v>763235885</v>
      </c>
      <c r="B1917" t="s">
        <v>1223</v>
      </c>
      <c r="C1917">
        <v>316</v>
      </c>
      <c r="D1917">
        <v>78</v>
      </c>
      <c r="E1917">
        <v>80403</v>
      </c>
      <c r="F1917">
        <v>200</v>
      </c>
      <c r="G1917">
        <v>5103</v>
      </c>
      <c r="H1917" t="s">
        <v>1144</v>
      </c>
      <c r="I1917">
        <v>2015</v>
      </c>
      <c r="J1917">
        <v>3</v>
      </c>
      <c r="K1917">
        <v>97</v>
      </c>
      <c r="L1917">
        <v>19</v>
      </c>
      <c r="M1917" t="s">
        <v>18</v>
      </c>
      <c r="N1917" t="s">
        <v>19</v>
      </c>
      <c r="O1917" t="s">
        <v>1360</v>
      </c>
      <c r="P1917" t="s">
        <v>1145</v>
      </c>
    </row>
    <row r="1918" spans="1:16" x14ac:dyDescent="0.2">
      <c r="A1918">
        <v>746643135</v>
      </c>
      <c r="B1918" t="s">
        <v>1363</v>
      </c>
      <c r="C1918">
        <v>316</v>
      </c>
      <c r="D1918">
        <v>78</v>
      </c>
      <c r="E1918">
        <v>80403</v>
      </c>
      <c r="F1918">
        <v>200</v>
      </c>
      <c r="G1918">
        <v>5103</v>
      </c>
      <c r="H1918" t="s">
        <v>1144</v>
      </c>
      <c r="I1918">
        <v>2014</v>
      </c>
      <c r="J1918">
        <v>1</v>
      </c>
      <c r="K1918">
        <v>97</v>
      </c>
      <c r="L1918">
        <v>19</v>
      </c>
      <c r="M1918" t="s">
        <v>18</v>
      </c>
      <c r="N1918" t="s">
        <v>19</v>
      </c>
      <c r="O1918" t="s">
        <v>1360</v>
      </c>
      <c r="P1918" t="s">
        <v>1145</v>
      </c>
    </row>
    <row r="1919" spans="1:16" x14ac:dyDescent="0.2">
      <c r="A1919">
        <v>763235883</v>
      </c>
      <c r="B1919" t="s">
        <v>1366</v>
      </c>
      <c r="C1919">
        <v>316</v>
      </c>
      <c r="D1919">
        <v>78</v>
      </c>
      <c r="E1919">
        <v>80403</v>
      </c>
      <c r="F1919">
        <v>200</v>
      </c>
      <c r="G1919">
        <v>5103</v>
      </c>
      <c r="H1919" t="s">
        <v>1144</v>
      </c>
      <c r="I1919">
        <v>2015</v>
      </c>
      <c r="J1919">
        <v>1</v>
      </c>
      <c r="K1919">
        <v>97</v>
      </c>
      <c r="L1919">
        <v>19</v>
      </c>
      <c r="M1919" t="s">
        <v>18</v>
      </c>
      <c r="N1919" t="s">
        <v>19</v>
      </c>
      <c r="O1919" t="s">
        <v>1360</v>
      </c>
      <c r="P1919" t="s">
        <v>1145</v>
      </c>
    </row>
    <row r="1920" spans="1:16" x14ac:dyDescent="0.2">
      <c r="A1920">
        <v>746643136</v>
      </c>
      <c r="B1920" t="s">
        <v>1205</v>
      </c>
      <c r="C1920">
        <v>316</v>
      </c>
      <c r="D1920">
        <v>78</v>
      </c>
      <c r="E1920">
        <v>80403</v>
      </c>
      <c r="F1920">
        <v>200</v>
      </c>
      <c r="G1920">
        <v>5103</v>
      </c>
      <c r="H1920" t="s">
        <v>1144</v>
      </c>
      <c r="I1920">
        <v>2014</v>
      </c>
      <c r="J1920">
        <v>2</v>
      </c>
      <c r="K1920">
        <v>97</v>
      </c>
      <c r="L1920">
        <v>19</v>
      </c>
      <c r="M1920" t="s">
        <v>18</v>
      </c>
      <c r="N1920" t="s">
        <v>19</v>
      </c>
      <c r="O1920" t="s">
        <v>1360</v>
      </c>
      <c r="P1920" t="s">
        <v>1145</v>
      </c>
    </row>
    <row r="1921" spans="1:16" x14ac:dyDescent="0.2">
      <c r="A1921">
        <v>746643137</v>
      </c>
      <c r="B1921" t="s">
        <v>278</v>
      </c>
      <c r="C1921">
        <v>316</v>
      </c>
      <c r="D1921">
        <v>78</v>
      </c>
      <c r="E1921">
        <v>80403</v>
      </c>
      <c r="F1921">
        <v>200</v>
      </c>
      <c r="G1921">
        <v>5103</v>
      </c>
      <c r="H1921" t="s">
        <v>1144</v>
      </c>
      <c r="I1921">
        <v>2014</v>
      </c>
      <c r="J1921">
        <v>3</v>
      </c>
      <c r="K1921">
        <v>97</v>
      </c>
      <c r="L1921">
        <v>19</v>
      </c>
      <c r="M1921" t="s">
        <v>18</v>
      </c>
      <c r="N1921" t="s">
        <v>19</v>
      </c>
      <c r="O1921" t="s">
        <v>1360</v>
      </c>
      <c r="P1921" t="s">
        <v>1145</v>
      </c>
    </row>
    <row r="1922" spans="1:16" x14ac:dyDescent="0.2">
      <c r="A1922">
        <v>763235886</v>
      </c>
      <c r="B1922" t="s">
        <v>885</v>
      </c>
      <c r="C1922">
        <v>316</v>
      </c>
      <c r="D1922">
        <v>78</v>
      </c>
      <c r="E1922">
        <v>80403</v>
      </c>
      <c r="F1922">
        <v>200</v>
      </c>
      <c r="G1922">
        <v>5103</v>
      </c>
      <c r="H1922" t="s">
        <v>1144</v>
      </c>
      <c r="I1922">
        <v>2015</v>
      </c>
      <c r="J1922">
        <v>4</v>
      </c>
      <c r="K1922">
        <v>97</v>
      </c>
      <c r="L1922">
        <v>19</v>
      </c>
      <c r="M1922" t="s">
        <v>18</v>
      </c>
      <c r="N1922" t="s">
        <v>19</v>
      </c>
      <c r="O1922" t="s">
        <v>1360</v>
      </c>
      <c r="P1922" t="s">
        <v>1145</v>
      </c>
    </row>
    <row r="1923" spans="1:16" x14ac:dyDescent="0.2">
      <c r="A1923">
        <v>763235884</v>
      </c>
      <c r="B1923" t="s">
        <v>1190</v>
      </c>
      <c r="C1923">
        <v>316</v>
      </c>
      <c r="D1923">
        <v>78</v>
      </c>
      <c r="E1923">
        <v>80403</v>
      </c>
      <c r="F1923">
        <v>200</v>
      </c>
      <c r="G1923">
        <v>5103</v>
      </c>
      <c r="H1923" t="s">
        <v>1144</v>
      </c>
      <c r="I1923">
        <v>2015</v>
      </c>
      <c r="J1923">
        <v>2</v>
      </c>
      <c r="K1923">
        <v>97</v>
      </c>
      <c r="L1923">
        <v>19</v>
      </c>
      <c r="M1923" t="s">
        <v>18</v>
      </c>
      <c r="N1923" t="s">
        <v>19</v>
      </c>
      <c r="O1923" t="s">
        <v>1360</v>
      </c>
      <c r="P1923" t="s">
        <v>1145</v>
      </c>
    </row>
    <row r="1924" spans="1:16" x14ac:dyDescent="0.2">
      <c r="A1924">
        <v>746643138</v>
      </c>
      <c r="B1924" t="s">
        <v>1183</v>
      </c>
      <c r="C1924">
        <v>316</v>
      </c>
      <c r="D1924">
        <v>78</v>
      </c>
      <c r="E1924">
        <v>80403</v>
      </c>
      <c r="F1924">
        <v>200</v>
      </c>
      <c r="G1924">
        <v>5103</v>
      </c>
      <c r="H1924" t="s">
        <v>1144</v>
      </c>
      <c r="I1924">
        <v>2014</v>
      </c>
      <c r="J1924">
        <v>4</v>
      </c>
      <c r="K1924">
        <v>97</v>
      </c>
      <c r="L1924">
        <v>19</v>
      </c>
      <c r="M1924" t="s">
        <v>18</v>
      </c>
      <c r="N1924" t="s">
        <v>19</v>
      </c>
      <c r="O1924" t="s">
        <v>1360</v>
      </c>
      <c r="P1924" t="s">
        <v>1145</v>
      </c>
    </row>
    <row r="1925" spans="1:16" x14ac:dyDescent="0.2">
      <c r="A1925">
        <v>886220788</v>
      </c>
      <c r="B1925" t="s">
        <v>1222</v>
      </c>
      <c r="C1925">
        <v>316</v>
      </c>
      <c r="D1925">
        <v>78</v>
      </c>
      <c r="E1925">
        <v>80403</v>
      </c>
      <c r="F1925">
        <v>200</v>
      </c>
      <c r="G1925">
        <v>5103</v>
      </c>
      <c r="H1925" t="s">
        <v>1144</v>
      </c>
      <c r="I1925">
        <v>2018</v>
      </c>
      <c r="J1925">
        <v>4</v>
      </c>
      <c r="K1925">
        <v>97</v>
      </c>
      <c r="L1925">
        <v>19</v>
      </c>
      <c r="M1925" t="s">
        <v>18</v>
      </c>
      <c r="N1925" t="s">
        <v>19</v>
      </c>
      <c r="O1925" t="s">
        <v>1360</v>
      </c>
      <c r="P1925" t="s">
        <v>1145</v>
      </c>
    </row>
    <row r="1926" spans="1:16" x14ac:dyDescent="0.2">
      <c r="A1926">
        <v>982401124</v>
      </c>
      <c r="B1926" t="s">
        <v>312</v>
      </c>
      <c r="C1926">
        <v>316</v>
      </c>
      <c r="D1926">
        <v>78</v>
      </c>
      <c r="E1926">
        <v>80403</v>
      </c>
      <c r="F1926">
        <v>200</v>
      </c>
      <c r="G1926">
        <v>5103</v>
      </c>
      <c r="H1926" t="s">
        <v>1144</v>
      </c>
      <c r="I1926">
        <v>2019</v>
      </c>
      <c r="J1926">
        <v>2</v>
      </c>
      <c r="K1926">
        <v>97</v>
      </c>
      <c r="L1926">
        <v>19</v>
      </c>
      <c r="M1926" t="s">
        <v>18</v>
      </c>
      <c r="N1926" t="s">
        <v>19</v>
      </c>
      <c r="O1926" t="s">
        <v>1360</v>
      </c>
      <c r="P1926" t="s">
        <v>1145</v>
      </c>
    </row>
    <row r="1927" spans="1:16" x14ac:dyDescent="0.2">
      <c r="A1927">
        <v>1107042036</v>
      </c>
      <c r="B1927" t="s">
        <v>1183</v>
      </c>
      <c r="C1927">
        <v>316</v>
      </c>
      <c r="D1927">
        <v>78</v>
      </c>
      <c r="E1927">
        <v>80403</v>
      </c>
      <c r="F1927">
        <v>200</v>
      </c>
      <c r="G1927">
        <v>5103</v>
      </c>
      <c r="H1927" t="s">
        <v>1144</v>
      </c>
      <c r="I1927">
        <v>2020</v>
      </c>
      <c r="J1927">
        <v>4</v>
      </c>
      <c r="K1927">
        <v>97</v>
      </c>
      <c r="L1927">
        <v>19</v>
      </c>
      <c r="M1927" t="s">
        <v>18</v>
      </c>
      <c r="N1927" t="s">
        <v>19</v>
      </c>
      <c r="O1927" t="s">
        <v>1360</v>
      </c>
      <c r="P1927" t="s">
        <v>1145</v>
      </c>
    </row>
    <row r="1928" spans="1:16" x14ac:dyDescent="0.2">
      <c r="A1928">
        <v>840141346</v>
      </c>
      <c r="B1928" t="s">
        <v>889</v>
      </c>
      <c r="C1928">
        <v>316</v>
      </c>
      <c r="D1928">
        <v>78</v>
      </c>
      <c r="E1928">
        <v>80403</v>
      </c>
      <c r="F1928">
        <v>200</v>
      </c>
      <c r="G1928">
        <v>5103</v>
      </c>
      <c r="H1928" t="s">
        <v>1144</v>
      </c>
      <c r="I1928">
        <v>2017</v>
      </c>
      <c r="J1928">
        <v>1</v>
      </c>
      <c r="K1928">
        <v>97</v>
      </c>
      <c r="L1928">
        <v>19</v>
      </c>
      <c r="M1928" t="s">
        <v>18</v>
      </c>
      <c r="N1928" t="s">
        <v>19</v>
      </c>
      <c r="O1928" t="s">
        <v>1360</v>
      </c>
      <c r="P1928" t="s">
        <v>1145</v>
      </c>
    </row>
    <row r="1929" spans="1:16" x14ac:dyDescent="0.2">
      <c r="A1929">
        <v>840147487</v>
      </c>
      <c r="B1929" t="s">
        <v>1221</v>
      </c>
      <c r="C1929">
        <v>316</v>
      </c>
      <c r="D1929">
        <v>78</v>
      </c>
      <c r="E1929">
        <v>80403</v>
      </c>
      <c r="F1929">
        <v>200</v>
      </c>
      <c r="G1929">
        <v>5103</v>
      </c>
      <c r="H1929" t="s">
        <v>1144</v>
      </c>
      <c r="I1929">
        <v>2017</v>
      </c>
      <c r="J1929">
        <v>2</v>
      </c>
      <c r="K1929">
        <v>97</v>
      </c>
      <c r="L1929">
        <v>19</v>
      </c>
      <c r="M1929" t="s">
        <v>18</v>
      </c>
      <c r="N1929" t="s">
        <v>19</v>
      </c>
      <c r="O1929" t="s">
        <v>1360</v>
      </c>
      <c r="P1929" t="s">
        <v>1145</v>
      </c>
    </row>
    <row r="1930" spans="1:16" x14ac:dyDescent="0.2">
      <c r="A1930">
        <v>781031429</v>
      </c>
      <c r="B1930" t="s">
        <v>1246</v>
      </c>
      <c r="C1930">
        <v>316</v>
      </c>
      <c r="D1930">
        <v>78</v>
      </c>
      <c r="E1930">
        <v>80403</v>
      </c>
      <c r="F1930">
        <v>200</v>
      </c>
      <c r="G1930">
        <v>5103</v>
      </c>
      <c r="H1930" t="s">
        <v>1144</v>
      </c>
      <c r="I1930">
        <v>2016</v>
      </c>
      <c r="J1930">
        <v>1</v>
      </c>
      <c r="K1930">
        <v>97</v>
      </c>
      <c r="L1930">
        <v>19</v>
      </c>
      <c r="M1930" t="s">
        <v>18</v>
      </c>
      <c r="N1930" t="s">
        <v>19</v>
      </c>
      <c r="O1930" t="s">
        <v>1360</v>
      </c>
      <c r="P1930" t="s">
        <v>1145</v>
      </c>
    </row>
    <row r="1931" spans="1:16" x14ac:dyDescent="0.2">
      <c r="A1931">
        <v>840140270</v>
      </c>
      <c r="B1931" t="s">
        <v>312</v>
      </c>
      <c r="C1931">
        <v>316</v>
      </c>
      <c r="D1931">
        <v>78</v>
      </c>
      <c r="E1931">
        <v>80403</v>
      </c>
      <c r="F1931">
        <v>200</v>
      </c>
      <c r="G1931">
        <v>5103</v>
      </c>
      <c r="H1931" t="s">
        <v>1144</v>
      </c>
      <c r="I1931">
        <v>2017</v>
      </c>
      <c r="J1931">
        <v>3</v>
      </c>
      <c r="K1931">
        <v>97</v>
      </c>
      <c r="L1931">
        <v>19</v>
      </c>
      <c r="M1931" t="s">
        <v>18</v>
      </c>
      <c r="N1931" t="s">
        <v>19</v>
      </c>
      <c r="O1931" t="s">
        <v>1360</v>
      </c>
      <c r="P1931" t="s">
        <v>1145</v>
      </c>
    </row>
    <row r="1932" spans="1:16" x14ac:dyDescent="0.2">
      <c r="A1932">
        <v>982419319</v>
      </c>
      <c r="B1932" t="s">
        <v>1222</v>
      </c>
      <c r="C1932">
        <v>316</v>
      </c>
      <c r="D1932">
        <v>78</v>
      </c>
      <c r="E1932">
        <v>80403</v>
      </c>
      <c r="F1932">
        <v>200</v>
      </c>
      <c r="G1932">
        <v>5103</v>
      </c>
      <c r="H1932" t="s">
        <v>1144</v>
      </c>
      <c r="I1932">
        <v>2019</v>
      </c>
      <c r="J1932">
        <v>3</v>
      </c>
      <c r="K1932">
        <v>97</v>
      </c>
      <c r="L1932">
        <v>19</v>
      </c>
      <c r="M1932" t="s">
        <v>18</v>
      </c>
      <c r="N1932" t="s">
        <v>19</v>
      </c>
      <c r="O1932" t="s">
        <v>1360</v>
      </c>
      <c r="P1932" t="s">
        <v>1145</v>
      </c>
    </row>
    <row r="1933" spans="1:16" x14ac:dyDescent="0.2">
      <c r="A1933">
        <v>886203441</v>
      </c>
      <c r="B1933" t="s">
        <v>318</v>
      </c>
      <c r="C1933">
        <v>316</v>
      </c>
      <c r="D1933">
        <v>78</v>
      </c>
      <c r="E1933">
        <v>80403</v>
      </c>
      <c r="F1933">
        <v>200</v>
      </c>
      <c r="G1933">
        <v>5103</v>
      </c>
      <c r="H1933" t="s">
        <v>1144</v>
      </c>
      <c r="I1933">
        <v>2018</v>
      </c>
      <c r="J1933">
        <v>1</v>
      </c>
      <c r="K1933">
        <v>97</v>
      </c>
      <c r="L1933">
        <v>19</v>
      </c>
      <c r="M1933" t="s">
        <v>18</v>
      </c>
      <c r="N1933" t="s">
        <v>19</v>
      </c>
      <c r="O1933" t="s">
        <v>1360</v>
      </c>
      <c r="P1933" t="s">
        <v>1145</v>
      </c>
    </row>
    <row r="1934" spans="1:16" x14ac:dyDescent="0.2">
      <c r="A1934">
        <v>781031432</v>
      </c>
      <c r="B1934" t="s">
        <v>1223</v>
      </c>
      <c r="C1934">
        <v>316</v>
      </c>
      <c r="D1934">
        <v>78</v>
      </c>
      <c r="E1934">
        <v>80403</v>
      </c>
      <c r="F1934">
        <v>200</v>
      </c>
      <c r="G1934">
        <v>5103</v>
      </c>
      <c r="H1934" t="s">
        <v>1144</v>
      </c>
      <c r="I1934">
        <v>2016</v>
      </c>
      <c r="J1934">
        <v>4</v>
      </c>
      <c r="K1934">
        <v>97</v>
      </c>
      <c r="L1934">
        <v>19</v>
      </c>
      <c r="M1934" t="s">
        <v>18</v>
      </c>
      <c r="N1934" t="s">
        <v>19</v>
      </c>
      <c r="O1934" t="s">
        <v>1360</v>
      </c>
      <c r="P1934" t="s">
        <v>1145</v>
      </c>
    </row>
    <row r="1935" spans="1:16" x14ac:dyDescent="0.2">
      <c r="A1935">
        <v>886199985</v>
      </c>
      <c r="B1935" t="s">
        <v>1160</v>
      </c>
      <c r="C1935">
        <v>316</v>
      </c>
      <c r="D1935">
        <v>78</v>
      </c>
      <c r="E1935">
        <v>80403</v>
      </c>
      <c r="F1935">
        <v>200</v>
      </c>
      <c r="G1935">
        <v>5103</v>
      </c>
      <c r="H1935" t="s">
        <v>1144</v>
      </c>
      <c r="I1935">
        <v>2018</v>
      </c>
      <c r="J1935">
        <v>2</v>
      </c>
      <c r="K1935">
        <v>97</v>
      </c>
      <c r="L1935">
        <v>19</v>
      </c>
      <c r="M1935" t="s">
        <v>18</v>
      </c>
      <c r="N1935" t="s">
        <v>19</v>
      </c>
      <c r="O1935" t="s">
        <v>1360</v>
      </c>
      <c r="P1935" t="s">
        <v>1145</v>
      </c>
    </row>
    <row r="1936" spans="1:16" x14ac:dyDescent="0.2">
      <c r="A1936">
        <v>982409915</v>
      </c>
      <c r="B1936" t="s">
        <v>1225</v>
      </c>
      <c r="C1936">
        <v>316</v>
      </c>
      <c r="D1936">
        <v>78</v>
      </c>
      <c r="E1936">
        <v>80403</v>
      </c>
      <c r="F1936">
        <v>200</v>
      </c>
      <c r="G1936">
        <v>5103</v>
      </c>
      <c r="H1936" t="s">
        <v>1144</v>
      </c>
      <c r="I1936">
        <v>2019</v>
      </c>
      <c r="J1936">
        <v>1</v>
      </c>
      <c r="K1936">
        <v>97</v>
      </c>
      <c r="L1936">
        <v>19</v>
      </c>
      <c r="M1936" t="s">
        <v>18</v>
      </c>
      <c r="N1936" t="s">
        <v>19</v>
      </c>
      <c r="O1936" t="s">
        <v>1360</v>
      </c>
      <c r="P1936" t="s">
        <v>1145</v>
      </c>
    </row>
    <row r="1937" spans="1:16" x14ac:dyDescent="0.2">
      <c r="A1937">
        <v>982396573</v>
      </c>
      <c r="B1937" t="s">
        <v>1222</v>
      </c>
      <c r="C1937">
        <v>316</v>
      </c>
      <c r="D1937">
        <v>78</v>
      </c>
      <c r="E1937">
        <v>80403</v>
      </c>
      <c r="F1937">
        <v>200</v>
      </c>
      <c r="G1937">
        <v>5103</v>
      </c>
      <c r="H1937" t="s">
        <v>1144</v>
      </c>
      <c r="I1937">
        <v>2019</v>
      </c>
      <c r="J1937">
        <v>4</v>
      </c>
      <c r="K1937">
        <v>97</v>
      </c>
      <c r="L1937">
        <v>19</v>
      </c>
      <c r="M1937" t="s">
        <v>18</v>
      </c>
      <c r="N1937" t="s">
        <v>19</v>
      </c>
      <c r="O1937" t="s">
        <v>1360</v>
      </c>
      <c r="P1937" t="s">
        <v>1145</v>
      </c>
    </row>
    <row r="1938" spans="1:16" x14ac:dyDescent="0.2">
      <c r="A1938">
        <v>1107034909</v>
      </c>
      <c r="B1938" t="s">
        <v>313</v>
      </c>
      <c r="C1938">
        <v>316</v>
      </c>
      <c r="D1938">
        <v>78</v>
      </c>
      <c r="E1938">
        <v>80403</v>
      </c>
      <c r="F1938">
        <v>200</v>
      </c>
      <c r="G1938">
        <v>5103</v>
      </c>
      <c r="H1938" t="s">
        <v>1144</v>
      </c>
      <c r="I1938">
        <v>2020</v>
      </c>
      <c r="J1938">
        <v>3</v>
      </c>
      <c r="K1938">
        <v>97</v>
      </c>
      <c r="L1938">
        <v>19</v>
      </c>
      <c r="M1938" t="s">
        <v>18</v>
      </c>
      <c r="N1938" t="s">
        <v>19</v>
      </c>
      <c r="O1938" t="s">
        <v>1360</v>
      </c>
      <c r="P1938" t="s">
        <v>1145</v>
      </c>
    </row>
    <row r="1939" spans="1:16" x14ac:dyDescent="0.2">
      <c r="A1939">
        <v>741381822</v>
      </c>
      <c r="B1939" t="s">
        <v>1362</v>
      </c>
      <c r="C1939">
        <v>316</v>
      </c>
      <c r="D1939">
        <v>78</v>
      </c>
      <c r="E1939">
        <v>80403</v>
      </c>
      <c r="F1939">
        <v>200</v>
      </c>
      <c r="G1939">
        <v>5103</v>
      </c>
      <c r="H1939" t="s">
        <v>1144</v>
      </c>
      <c r="I1939">
        <v>2010</v>
      </c>
      <c r="J1939">
        <v>1</v>
      </c>
      <c r="K1939">
        <v>97</v>
      </c>
      <c r="L1939">
        <v>19</v>
      </c>
      <c r="M1939" t="s">
        <v>18</v>
      </c>
      <c r="N1939" t="s">
        <v>19</v>
      </c>
      <c r="O1939" t="s">
        <v>1360</v>
      </c>
      <c r="P1939" t="s">
        <v>1145</v>
      </c>
    </row>
    <row r="1940" spans="1:16" x14ac:dyDescent="0.2">
      <c r="A1940">
        <v>1107048562</v>
      </c>
      <c r="B1940" t="s">
        <v>1208</v>
      </c>
      <c r="C1940">
        <v>316</v>
      </c>
      <c r="D1940">
        <v>78</v>
      </c>
      <c r="E1940">
        <v>80403</v>
      </c>
      <c r="F1940">
        <v>200</v>
      </c>
      <c r="G1940">
        <v>5103</v>
      </c>
      <c r="H1940" t="s">
        <v>1144</v>
      </c>
      <c r="I1940">
        <v>2020</v>
      </c>
      <c r="J1940">
        <v>2</v>
      </c>
      <c r="K1940">
        <v>97</v>
      </c>
      <c r="L1940">
        <v>19</v>
      </c>
      <c r="M1940" t="s">
        <v>18</v>
      </c>
      <c r="N1940" t="s">
        <v>19</v>
      </c>
      <c r="O1940" t="s">
        <v>1360</v>
      </c>
      <c r="P1940" t="s">
        <v>1145</v>
      </c>
    </row>
    <row r="1941" spans="1:16" x14ac:dyDescent="0.2">
      <c r="A1941">
        <v>781031430</v>
      </c>
      <c r="B1941" t="s">
        <v>1157</v>
      </c>
      <c r="C1941">
        <v>316</v>
      </c>
      <c r="D1941">
        <v>78</v>
      </c>
      <c r="E1941">
        <v>80403</v>
      </c>
      <c r="F1941">
        <v>200</v>
      </c>
      <c r="G1941">
        <v>5103</v>
      </c>
      <c r="H1941" t="s">
        <v>1144</v>
      </c>
      <c r="I1941">
        <v>2016</v>
      </c>
      <c r="J1941">
        <v>2</v>
      </c>
      <c r="K1941">
        <v>97</v>
      </c>
      <c r="L1941">
        <v>19</v>
      </c>
      <c r="M1941" t="s">
        <v>18</v>
      </c>
      <c r="N1941" t="s">
        <v>19</v>
      </c>
      <c r="O1941" t="s">
        <v>1360</v>
      </c>
      <c r="P1941" t="s">
        <v>1145</v>
      </c>
    </row>
    <row r="1942" spans="1:16" x14ac:dyDescent="0.2">
      <c r="A1942">
        <v>781031431</v>
      </c>
      <c r="B1942" t="s">
        <v>1220</v>
      </c>
      <c r="C1942">
        <v>316</v>
      </c>
      <c r="D1942">
        <v>78</v>
      </c>
      <c r="E1942">
        <v>80403</v>
      </c>
      <c r="F1942">
        <v>200</v>
      </c>
      <c r="G1942">
        <v>5103</v>
      </c>
      <c r="H1942" t="s">
        <v>1144</v>
      </c>
      <c r="I1942">
        <v>2016</v>
      </c>
      <c r="J1942">
        <v>3</v>
      </c>
      <c r="K1942">
        <v>97</v>
      </c>
      <c r="L1942">
        <v>19</v>
      </c>
      <c r="M1942" t="s">
        <v>18</v>
      </c>
      <c r="N1942" t="s">
        <v>19</v>
      </c>
      <c r="O1942" t="s">
        <v>1360</v>
      </c>
      <c r="P1942" t="s">
        <v>1145</v>
      </c>
    </row>
    <row r="1943" spans="1:16" x14ac:dyDescent="0.2">
      <c r="A1943">
        <v>840139571</v>
      </c>
      <c r="B1943" t="s">
        <v>1152</v>
      </c>
      <c r="C1943">
        <v>316</v>
      </c>
      <c r="D1943">
        <v>78</v>
      </c>
      <c r="E1943">
        <v>80403</v>
      </c>
      <c r="F1943">
        <v>200</v>
      </c>
      <c r="G1943">
        <v>5103</v>
      </c>
      <c r="H1943" t="s">
        <v>1144</v>
      </c>
      <c r="I1943">
        <v>2017</v>
      </c>
      <c r="J1943">
        <v>4</v>
      </c>
      <c r="K1943">
        <v>97</v>
      </c>
      <c r="L1943">
        <v>19</v>
      </c>
      <c r="M1943" t="s">
        <v>18</v>
      </c>
      <c r="N1943" t="s">
        <v>19</v>
      </c>
      <c r="O1943" t="s">
        <v>1360</v>
      </c>
      <c r="P1943" t="s">
        <v>1145</v>
      </c>
    </row>
    <row r="1944" spans="1:16" x14ac:dyDescent="0.2">
      <c r="A1944">
        <v>886224266</v>
      </c>
      <c r="B1944" t="s">
        <v>1209</v>
      </c>
      <c r="C1944">
        <v>316</v>
      </c>
      <c r="D1944">
        <v>78</v>
      </c>
      <c r="E1944">
        <v>80403</v>
      </c>
      <c r="F1944">
        <v>200</v>
      </c>
      <c r="G1944">
        <v>5103</v>
      </c>
      <c r="H1944" t="s">
        <v>1144</v>
      </c>
      <c r="I1944">
        <v>2018</v>
      </c>
      <c r="J1944">
        <v>3</v>
      </c>
      <c r="K1944">
        <v>97</v>
      </c>
      <c r="L1944">
        <v>19</v>
      </c>
      <c r="M1944" t="s">
        <v>18</v>
      </c>
      <c r="N1944" t="s">
        <v>19</v>
      </c>
      <c r="O1944" t="s">
        <v>1360</v>
      </c>
      <c r="P1944" t="s">
        <v>1145</v>
      </c>
    </row>
    <row r="1945" spans="1:16" x14ac:dyDescent="0.2">
      <c r="A1945">
        <v>1107052149</v>
      </c>
      <c r="B1945" t="s">
        <v>1222</v>
      </c>
      <c r="C1945">
        <v>316</v>
      </c>
      <c r="D1945">
        <v>78</v>
      </c>
      <c r="E1945">
        <v>80403</v>
      </c>
      <c r="F1945">
        <v>200</v>
      </c>
      <c r="G1945">
        <v>5103</v>
      </c>
      <c r="H1945" t="s">
        <v>1144</v>
      </c>
      <c r="I1945">
        <v>2020</v>
      </c>
      <c r="J1945">
        <v>1</v>
      </c>
      <c r="K1945">
        <v>97</v>
      </c>
      <c r="L1945">
        <v>19</v>
      </c>
      <c r="M1945" t="s">
        <v>18</v>
      </c>
      <c r="N1945" t="s">
        <v>19</v>
      </c>
      <c r="O1945" t="s">
        <v>1360</v>
      </c>
      <c r="P1945" t="s">
        <v>1145</v>
      </c>
    </row>
    <row r="1946" spans="1:16" x14ac:dyDescent="0.2">
      <c r="A1946">
        <v>1107055869</v>
      </c>
      <c r="B1946" t="s">
        <v>316</v>
      </c>
      <c r="C1946">
        <v>316</v>
      </c>
      <c r="D1946">
        <v>78</v>
      </c>
      <c r="E1946">
        <v>80403</v>
      </c>
      <c r="F1946">
        <v>200</v>
      </c>
      <c r="G1946">
        <v>5103</v>
      </c>
      <c r="H1946" t="s">
        <v>1144</v>
      </c>
      <c r="I1946">
        <v>2021</v>
      </c>
      <c r="J1946">
        <v>2</v>
      </c>
      <c r="K1946">
        <v>97</v>
      </c>
      <c r="L1946">
        <v>19</v>
      </c>
      <c r="M1946" t="s">
        <v>18</v>
      </c>
      <c r="N1946" t="s">
        <v>19</v>
      </c>
      <c r="O1946" t="s">
        <v>1360</v>
      </c>
      <c r="P1946" t="s">
        <v>1145</v>
      </c>
    </row>
    <row r="1947" spans="1:16" x14ac:dyDescent="0.2">
      <c r="A1947">
        <v>1107048563</v>
      </c>
      <c r="B1947" t="s">
        <v>278</v>
      </c>
      <c r="C1947">
        <v>316</v>
      </c>
      <c r="D1947">
        <v>78</v>
      </c>
      <c r="E1947">
        <v>80403</v>
      </c>
      <c r="F1947">
        <v>200</v>
      </c>
      <c r="G1947">
        <v>5103</v>
      </c>
      <c r="H1947" t="s">
        <v>1144</v>
      </c>
      <c r="I1947">
        <v>2021</v>
      </c>
      <c r="J1947">
        <v>3</v>
      </c>
      <c r="K1947">
        <v>97</v>
      </c>
      <c r="L1947">
        <v>19</v>
      </c>
      <c r="M1947" t="s">
        <v>18</v>
      </c>
      <c r="N1947" t="s">
        <v>19</v>
      </c>
      <c r="O1947" t="s">
        <v>1360</v>
      </c>
      <c r="P1947" t="s">
        <v>1145</v>
      </c>
    </row>
    <row r="1948" spans="1:16" x14ac:dyDescent="0.2">
      <c r="A1948">
        <v>1107034692</v>
      </c>
      <c r="B1948" t="s">
        <v>280</v>
      </c>
      <c r="C1948">
        <v>316</v>
      </c>
      <c r="D1948">
        <v>78</v>
      </c>
      <c r="E1948">
        <v>80403</v>
      </c>
      <c r="F1948">
        <v>200</v>
      </c>
      <c r="G1948">
        <v>5103</v>
      </c>
      <c r="H1948" t="s">
        <v>1144</v>
      </c>
      <c r="I1948">
        <v>2021</v>
      </c>
      <c r="J1948">
        <v>1</v>
      </c>
      <c r="K1948">
        <v>97</v>
      </c>
      <c r="L1948">
        <v>19</v>
      </c>
      <c r="M1948" t="s">
        <v>18</v>
      </c>
      <c r="N1948" t="s">
        <v>19</v>
      </c>
      <c r="O1948" t="s">
        <v>1360</v>
      </c>
      <c r="P1948" t="s">
        <v>1145</v>
      </c>
    </row>
    <row r="1949" spans="1:16" x14ac:dyDescent="0.2">
      <c r="A1949">
        <v>1107042012</v>
      </c>
      <c r="B1949" t="s">
        <v>280</v>
      </c>
      <c r="C1949">
        <v>316</v>
      </c>
      <c r="D1949">
        <v>78</v>
      </c>
      <c r="E1949">
        <v>80403</v>
      </c>
      <c r="F1949">
        <v>200</v>
      </c>
      <c r="G1949">
        <v>5103</v>
      </c>
      <c r="H1949" t="s">
        <v>1144</v>
      </c>
      <c r="I1949">
        <v>2021</v>
      </c>
      <c r="J1949">
        <v>4</v>
      </c>
      <c r="K1949">
        <v>97</v>
      </c>
      <c r="L1949">
        <v>19</v>
      </c>
      <c r="M1949" t="s">
        <v>18</v>
      </c>
      <c r="N1949" t="s">
        <v>19</v>
      </c>
      <c r="O1949" t="s">
        <v>1360</v>
      </c>
      <c r="P1949" t="s">
        <v>1145</v>
      </c>
    </row>
    <row r="1950" spans="1:16" x14ac:dyDescent="0.2">
      <c r="A1950">
        <v>1105466035</v>
      </c>
      <c r="B1950" t="s">
        <v>1183</v>
      </c>
      <c r="C1950">
        <v>316</v>
      </c>
      <c r="D1950">
        <v>78</v>
      </c>
      <c r="E1950">
        <v>80403</v>
      </c>
      <c r="F1950">
        <v>200</v>
      </c>
      <c r="G1950">
        <v>5103</v>
      </c>
      <c r="H1950" t="s">
        <v>1144</v>
      </c>
      <c r="I1950">
        <v>2022</v>
      </c>
      <c r="J1950">
        <v>2</v>
      </c>
      <c r="K1950">
        <v>97</v>
      </c>
      <c r="L1950">
        <v>19</v>
      </c>
      <c r="M1950" t="s">
        <v>18</v>
      </c>
      <c r="N1950" t="s">
        <v>19</v>
      </c>
      <c r="O1950" t="s">
        <v>1360</v>
      </c>
      <c r="P1950" t="s">
        <v>1145</v>
      </c>
    </row>
    <row r="1951" spans="1:16" x14ac:dyDescent="0.2">
      <c r="A1951">
        <v>1105470872</v>
      </c>
      <c r="B1951" t="s">
        <v>1183</v>
      </c>
      <c r="C1951">
        <v>316</v>
      </c>
      <c r="D1951">
        <v>78</v>
      </c>
      <c r="E1951">
        <v>80403</v>
      </c>
      <c r="F1951">
        <v>200</v>
      </c>
      <c r="G1951">
        <v>5103</v>
      </c>
      <c r="H1951" t="s">
        <v>1144</v>
      </c>
      <c r="I1951">
        <v>2022</v>
      </c>
      <c r="J1951">
        <v>3</v>
      </c>
      <c r="K1951">
        <v>97</v>
      </c>
      <c r="L1951">
        <v>19</v>
      </c>
      <c r="M1951" t="s">
        <v>18</v>
      </c>
      <c r="N1951" t="s">
        <v>19</v>
      </c>
      <c r="O1951" t="s">
        <v>1360</v>
      </c>
      <c r="P1951" t="s">
        <v>1145</v>
      </c>
    </row>
    <row r="1952" spans="1:16" x14ac:dyDescent="0.2">
      <c r="A1952">
        <v>1105469841</v>
      </c>
      <c r="B1952" t="s">
        <v>1183</v>
      </c>
      <c r="C1952">
        <v>316</v>
      </c>
      <c r="D1952">
        <v>78</v>
      </c>
      <c r="E1952">
        <v>80403</v>
      </c>
      <c r="F1952">
        <v>200</v>
      </c>
      <c r="G1952">
        <v>5103</v>
      </c>
      <c r="H1952" t="s">
        <v>1144</v>
      </c>
      <c r="I1952">
        <v>2022</v>
      </c>
      <c r="J1952">
        <v>4</v>
      </c>
      <c r="K1952">
        <v>97</v>
      </c>
      <c r="L1952">
        <v>19</v>
      </c>
      <c r="M1952" t="s">
        <v>18</v>
      </c>
      <c r="N1952" t="s">
        <v>19</v>
      </c>
      <c r="O1952" t="s">
        <v>1360</v>
      </c>
      <c r="P1952" t="s">
        <v>1145</v>
      </c>
    </row>
    <row r="1953" spans="1:16" x14ac:dyDescent="0.2">
      <c r="A1953">
        <v>1123480560</v>
      </c>
      <c r="B1953" t="s">
        <v>1206</v>
      </c>
      <c r="C1953">
        <v>316</v>
      </c>
      <c r="D1953">
        <v>78</v>
      </c>
      <c r="E1953">
        <v>80403</v>
      </c>
      <c r="F1953">
        <v>200</v>
      </c>
      <c r="G1953">
        <v>5103</v>
      </c>
      <c r="H1953" t="s">
        <v>1144</v>
      </c>
      <c r="I1953">
        <v>2022</v>
      </c>
      <c r="J1953">
        <v>1</v>
      </c>
      <c r="K1953">
        <v>97</v>
      </c>
      <c r="L1953">
        <v>19</v>
      </c>
      <c r="M1953" t="s">
        <v>18</v>
      </c>
      <c r="N1953" t="s">
        <v>19</v>
      </c>
      <c r="O1953" t="s">
        <v>1360</v>
      </c>
      <c r="P1953" t="s">
        <v>1145</v>
      </c>
    </row>
    <row r="1954" spans="1:16" x14ac:dyDescent="0.2">
      <c r="A1954">
        <v>1123482976</v>
      </c>
      <c r="B1954" t="s">
        <v>1207</v>
      </c>
      <c r="C1954">
        <v>316</v>
      </c>
      <c r="D1954">
        <v>78</v>
      </c>
      <c r="E1954">
        <v>80403</v>
      </c>
      <c r="F1954">
        <v>200</v>
      </c>
      <c r="G1954">
        <v>5103</v>
      </c>
      <c r="H1954" t="s">
        <v>1144</v>
      </c>
      <c r="I1954">
        <v>2023</v>
      </c>
      <c r="J1954">
        <v>1</v>
      </c>
      <c r="K1954">
        <v>97</v>
      </c>
      <c r="L1954">
        <v>19</v>
      </c>
      <c r="M1954" t="s">
        <v>18</v>
      </c>
      <c r="N1954" t="s">
        <v>19</v>
      </c>
      <c r="O1954" t="s">
        <v>1360</v>
      </c>
      <c r="P1954" t="s">
        <v>1145</v>
      </c>
    </row>
    <row r="1955" spans="1:16" x14ac:dyDescent="0.2">
      <c r="A1955">
        <v>741379939</v>
      </c>
      <c r="B1955" t="s">
        <v>204</v>
      </c>
      <c r="C1955">
        <v>316</v>
      </c>
      <c r="D1955">
        <v>78</v>
      </c>
      <c r="E1955">
        <v>80403</v>
      </c>
      <c r="F1955">
        <v>200</v>
      </c>
      <c r="G1955">
        <v>5103</v>
      </c>
      <c r="H1955" t="s">
        <v>104</v>
      </c>
      <c r="I1955">
        <v>2008</v>
      </c>
      <c r="J1955">
        <v>2</v>
      </c>
      <c r="K1955">
        <v>97</v>
      </c>
      <c r="L1955">
        <v>19</v>
      </c>
      <c r="M1955" t="s">
        <v>18</v>
      </c>
      <c r="N1955" t="s">
        <v>19</v>
      </c>
      <c r="O1955" t="s">
        <v>1360</v>
      </c>
      <c r="P1955" t="s">
        <v>105</v>
      </c>
    </row>
    <row r="1956" spans="1:16" x14ac:dyDescent="0.2">
      <c r="A1956">
        <v>741379954</v>
      </c>
      <c r="B1956" t="s">
        <v>1367</v>
      </c>
      <c r="C1956">
        <v>316</v>
      </c>
      <c r="D1956">
        <v>78</v>
      </c>
      <c r="E1956">
        <v>80403</v>
      </c>
      <c r="F1956">
        <v>200</v>
      </c>
      <c r="G1956">
        <v>5103</v>
      </c>
      <c r="H1956" t="s">
        <v>104</v>
      </c>
      <c r="I1956">
        <v>2010</v>
      </c>
      <c r="J1956">
        <v>3</v>
      </c>
      <c r="K1956">
        <v>97</v>
      </c>
      <c r="L1956">
        <v>19</v>
      </c>
      <c r="M1956" t="s">
        <v>18</v>
      </c>
      <c r="N1956" t="s">
        <v>19</v>
      </c>
      <c r="O1956" t="s">
        <v>1360</v>
      </c>
      <c r="P1956" t="s">
        <v>105</v>
      </c>
    </row>
    <row r="1957" spans="1:16" x14ac:dyDescent="0.2">
      <c r="A1957">
        <v>741379945</v>
      </c>
      <c r="B1957" t="s">
        <v>1368</v>
      </c>
      <c r="C1957">
        <v>316</v>
      </c>
      <c r="D1957">
        <v>78</v>
      </c>
      <c r="E1957">
        <v>80403</v>
      </c>
      <c r="F1957">
        <v>200</v>
      </c>
      <c r="G1957">
        <v>5103</v>
      </c>
      <c r="H1957" t="s">
        <v>104</v>
      </c>
      <c r="I1957">
        <v>2009</v>
      </c>
      <c r="J1957">
        <v>1</v>
      </c>
      <c r="K1957">
        <v>97</v>
      </c>
      <c r="L1957">
        <v>19</v>
      </c>
      <c r="M1957" t="s">
        <v>18</v>
      </c>
      <c r="N1957" t="s">
        <v>19</v>
      </c>
      <c r="O1957" t="s">
        <v>1360</v>
      </c>
      <c r="P1957" t="s">
        <v>105</v>
      </c>
    </row>
    <row r="1958" spans="1:16" x14ac:dyDescent="0.2">
      <c r="A1958">
        <v>741379953</v>
      </c>
      <c r="B1958" t="s">
        <v>1369</v>
      </c>
      <c r="C1958">
        <v>316</v>
      </c>
      <c r="D1958">
        <v>78</v>
      </c>
      <c r="E1958">
        <v>80403</v>
      </c>
      <c r="F1958">
        <v>200</v>
      </c>
      <c r="G1958">
        <v>5103</v>
      </c>
      <c r="H1958" t="s">
        <v>104</v>
      </c>
      <c r="I1958">
        <v>2010</v>
      </c>
      <c r="J1958">
        <v>2</v>
      </c>
      <c r="K1958">
        <v>97</v>
      </c>
      <c r="L1958">
        <v>19</v>
      </c>
      <c r="M1958" t="s">
        <v>18</v>
      </c>
      <c r="N1958" t="s">
        <v>19</v>
      </c>
      <c r="O1958" t="s">
        <v>1360</v>
      </c>
      <c r="P1958" t="s">
        <v>105</v>
      </c>
    </row>
    <row r="1959" spans="1:16" x14ac:dyDescent="0.2">
      <c r="A1959">
        <v>741379962</v>
      </c>
      <c r="B1959" t="s">
        <v>1370</v>
      </c>
      <c r="C1959">
        <v>316</v>
      </c>
      <c r="D1959">
        <v>78</v>
      </c>
      <c r="E1959">
        <v>80403</v>
      </c>
      <c r="F1959">
        <v>200</v>
      </c>
      <c r="G1959">
        <v>5103</v>
      </c>
      <c r="H1959" t="s">
        <v>104</v>
      </c>
      <c r="I1959">
        <v>2011</v>
      </c>
      <c r="J1959">
        <v>4</v>
      </c>
      <c r="K1959">
        <v>97</v>
      </c>
      <c r="L1959">
        <v>19</v>
      </c>
      <c r="M1959" t="s">
        <v>18</v>
      </c>
      <c r="N1959" t="s">
        <v>19</v>
      </c>
      <c r="O1959" t="s">
        <v>1360</v>
      </c>
      <c r="P1959" t="s">
        <v>105</v>
      </c>
    </row>
    <row r="1960" spans="1:16" x14ac:dyDescent="0.2">
      <c r="A1960">
        <v>741379932</v>
      </c>
      <c r="B1960" t="s">
        <v>1371</v>
      </c>
      <c r="C1960">
        <v>316</v>
      </c>
      <c r="D1960">
        <v>78</v>
      </c>
      <c r="E1960">
        <v>80403</v>
      </c>
      <c r="F1960">
        <v>200</v>
      </c>
      <c r="G1960">
        <v>5103</v>
      </c>
      <c r="H1960" t="s">
        <v>104</v>
      </c>
      <c r="I1960">
        <v>2007</v>
      </c>
      <c r="J1960">
        <v>2</v>
      </c>
      <c r="K1960">
        <v>97</v>
      </c>
      <c r="L1960">
        <v>19</v>
      </c>
      <c r="M1960" t="s">
        <v>18</v>
      </c>
      <c r="N1960" t="s">
        <v>19</v>
      </c>
      <c r="O1960" t="s">
        <v>1360</v>
      </c>
      <c r="P1960" t="s">
        <v>105</v>
      </c>
    </row>
    <row r="1961" spans="1:16" x14ac:dyDescent="0.2">
      <c r="A1961">
        <v>741379934</v>
      </c>
      <c r="B1961" t="s">
        <v>202</v>
      </c>
      <c r="C1961">
        <v>316</v>
      </c>
      <c r="D1961">
        <v>78</v>
      </c>
      <c r="E1961">
        <v>80403</v>
      </c>
      <c r="F1961">
        <v>200</v>
      </c>
      <c r="G1961">
        <v>5103</v>
      </c>
      <c r="H1961" t="s">
        <v>104</v>
      </c>
      <c r="I1961">
        <v>2007</v>
      </c>
      <c r="J1961">
        <v>4</v>
      </c>
      <c r="K1961">
        <v>97</v>
      </c>
      <c r="L1961">
        <v>19</v>
      </c>
      <c r="M1961" t="s">
        <v>18</v>
      </c>
      <c r="N1961" t="s">
        <v>19</v>
      </c>
      <c r="O1961" t="s">
        <v>1360</v>
      </c>
      <c r="P1961" t="s">
        <v>105</v>
      </c>
    </row>
    <row r="1962" spans="1:16" x14ac:dyDescent="0.2">
      <c r="A1962">
        <v>741379961</v>
      </c>
      <c r="B1962" t="s">
        <v>1372</v>
      </c>
      <c r="C1962">
        <v>316</v>
      </c>
      <c r="D1962">
        <v>78</v>
      </c>
      <c r="E1962">
        <v>80403</v>
      </c>
      <c r="F1962">
        <v>200</v>
      </c>
      <c r="G1962">
        <v>5103</v>
      </c>
      <c r="H1962" t="s">
        <v>104</v>
      </c>
      <c r="I1962">
        <v>2011</v>
      </c>
      <c r="J1962">
        <v>3</v>
      </c>
      <c r="K1962">
        <v>97</v>
      </c>
      <c r="L1962">
        <v>19</v>
      </c>
      <c r="M1962" t="s">
        <v>18</v>
      </c>
      <c r="N1962" t="s">
        <v>19</v>
      </c>
      <c r="O1962" t="s">
        <v>1360</v>
      </c>
      <c r="P1962" t="s">
        <v>105</v>
      </c>
    </row>
    <row r="1963" spans="1:16" x14ac:dyDescent="0.2">
      <c r="A1963">
        <v>741379940</v>
      </c>
      <c r="B1963" t="s">
        <v>1373</v>
      </c>
      <c r="C1963">
        <v>316</v>
      </c>
      <c r="D1963">
        <v>78</v>
      </c>
      <c r="E1963">
        <v>80403</v>
      </c>
      <c r="F1963">
        <v>200</v>
      </c>
      <c r="G1963">
        <v>5103</v>
      </c>
      <c r="H1963" t="s">
        <v>104</v>
      </c>
      <c r="I1963">
        <v>2008</v>
      </c>
      <c r="J1963">
        <v>3</v>
      </c>
      <c r="K1963">
        <v>97</v>
      </c>
      <c r="L1963">
        <v>19</v>
      </c>
      <c r="M1963" t="s">
        <v>18</v>
      </c>
      <c r="N1963" t="s">
        <v>19</v>
      </c>
      <c r="O1963" t="s">
        <v>1360</v>
      </c>
      <c r="P1963" t="s">
        <v>105</v>
      </c>
    </row>
    <row r="1964" spans="1:16" x14ac:dyDescent="0.2">
      <c r="A1964">
        <v>741379947</v>
      </c>
      <c r="B1964" t="s">
        <v>1374</v>
      </c>
      <c r="C1964">
        <v>316</v>
      </c>
      <c r="D1964">
        <v>78</v>
      </c>
      <c r="E1964">
        <v>80403</v>
      </c>
      <c r="F1964">
        <v>200</v>
      </c>
      <c r="G1964">
        <v>5103</v>
      </c>
      <c r="H1964" t="s">
        <v>104</v>
      </c>
      <c r="I1964">
        <v>2009</v>
      </c>
      <c r="J1964">
        <v>3</v>
      </c>
      <c r="K1964">
        <v>97</v>
      </c>
      <c r="L1964">
        <v>19</v>
      </c>
      <c r="M1964" t="s">
        <v>18</v>
      </c>
      <c r="N1964" t="s">
        <v>19</v>
      </c>
      <c r="O1964" t="s">
        <v>1360</v>
      </c>
      <c r="P1964" t="s">
        <v>105</v>
      </c>
    </row>
    <row r="1965" spans="1:16" x14ac:dyDescent="0.2">
      <c r="A1965">
        <v>741379948</v>
      </c>
      <c r="B1965" t="s">
        <v>1375</v>
      </c>
      <c r="C1965">
        <v>316</v>
      </c>
      <c r="D1965">
        <v>78</v>
      </c>
      <c r="E1965">
        <v>80403</v>
      </c>
      <c r="F1965">
        <v>200</v>
      </c>
      <c r="G1965">
        <v>5103</v>
      </c>
      <c r="H1965" t="s">
        <v>104</v>
      </c>
      <c r="I1965">
        <v>2009</v>
      </c>
      <c r="J1965">
        <v>4</v>
      </c>
      <c r="K1965">
        <v>97</v>
      </c>
      <c r="L1965">
        <v>19</v>
      </c>
      <c r="M1965" t="s">
        <v>18</v>
      </c>
      <c r="N1965" t="s">
        <v>19</v>
      </c>
      <c r="O1965" t="s">
        <v>1360</v>
      </c>
      <c r="P1965" t="s">
        <v>105</v>
      </c>
    </row>
    <row r="1966" spans="1:16" x14ac:dyDescent="0.2">
      <c r="A1966">
        <v>741379946</v>
      </c>
      <c r="B1966" t="s">
        <v>255</v>
      </c>
      <c r="C1966">
        <v>316</v>
      </c>
      <c r="D1966">
        <v>78</v>
      </c>
      <c r="E1966">
        <v>80403</v>
      </c>
      <c r="F1966">
        <v>200</v>
      </c>
      <c r="G1966">
        <v>5103</v>
      </c>
      <c r="H1966" t="s">
        <v>104</v>
      </c>
      <c r="I1966">
        <v>2009</v>
      </c>
      <c r="J1966">
        <v>2</v>
      </c>
      <c r="K1966">
        <v>97</v>
      </c>
      <c r="L1966">
        <v>19</v>
      </c>
      <c r="M1966" t="s">
        <v>18</v>
      </c>
      <c r="N1966" t="s">
        <v>19</v>
      </c>
      <c r="O1966" t="s">
        <v>1360</v>
      </c>
      <c r="P1966" t="s">
        <v>105</v>
      </c>
    </row>
    <row r="1967" spans="1:16" x14ac:dyDescent="0.2">
      <c r="A1967">
        <v>741379959</v>
      </c>
      <c r="B1967" t="s">
        <v>1376</v>
      </c>
      <c r="C1967">
        <v>316</v>
      </c>
      <c r="D1967">
        <v>78</v>
      </c>
      <c r="E1967">
        <v>80403</v>
      </c>
      <c r="F1967">
        <v>200</v>
      </c>
      <c r="G1967">
        <v>5103</v>
      </c>
      <c r="H1967" t="s">
        <v>104</v>
      </c>
      <c r="I1967">
        <v>2011</v>
      </c>
      <c r="J1967">
        <v>1</v>
      </c>
      <c r="K1967">
        <v>97</v>
      </c>
      <c r="L1967">
        <v>19</v>
      </c>
      <c r="M1967" t="s">
        <v>18</v>
      </c>
      <c r="N1967" t="s">
        <v>19</v>
      </c>
      <c r="O1967" t="s">
        <v>1360</v>
      </c>
      <c r="P1967" t="s">
        <v>105</v>
      </c>
    </row>
    <row r="1968" spans="1:16" x14ac:dyDescent="0.2">
      <c r="A1968">
        <v>741379938</v>
      </c>
      <c r="B1968" t="s">
        <v>1377</v>
      </c>
      <c r="C1968">
        <v>316</v>
      </c>
      <c r="D1968">
        <v>78</v>
      </c>
      <c r="E1968">
        <v>80403</v>
      </c>
      <c r="F1968">
        <v>200</v>
      </c>
      <c r="G1968">
        <v>5103</v>
      </c>
      <c r="H1968" t="s">
        <v>104</v>
      </c>
      <c r="I1968">
        <v>2008</v>
      </c>
      <c r="J1968">
        <v>1</v>
      </c>
      <c r="K1968">
        <v>97</v>
      </c>
      <c r="L1968">
        <v>19</v>
      </c>
      <c r="M1968" t="s">
        <v>18</v>
      </c>
      <c r="N1968" t="s">
        <v>19</v>
      </c>
      <c r="O1968" t="s">
        <v>1360</v>
      </c>
      <c r="P1968" t="s">
        <v>105</v>
      </c>
    </row>
    <row r="1969" spans="1:16" x14ac:dyDescent="0.2">
      <c r="A1969">
        <v>741379960</v>
      </c>
      <c r="B1969" t="s">
        <v>735</v>
      </c>
      <c r="C1969">
        <v>316</v>
      </c>
      <c r="D1969">
        <v>78</v>
      </c>
      <c r="E1969">
        <v>80403</v>
      </c>
      <c r="F1969">
        <v>200</v>
      </c>
      <c r="G1969">
        <v>5103</v>
      </c>
      <c r="H1969" t="s">
        <v>104</v>
      </c>
      <c r="I1969">
        <v>2011</v>
      </c>
      <c r="J1969">
        <v>2</v>
      </c>
      <c r="K1969">
        <v>97</v>
      </c>
      <c r="L1969">
        <v>19</v>
      </c>
      <c r="M1969" t="s">
        <v>18</v>
      </c>
      <c r="N1969" t="s">
        <v>19</v>
      </c>
      <c r="O1969" t="s">
        <v>1360</v>
      </c>
      <c r="P1969" t="s">
        <v>105</v>
      </c>
    </row>
    <row r="1970" spans="1:16" x14ac:dyDescent="0.2">
      <c r="A1970">
        <v>741379931</v>
      </c>
      <c r="B1970" t="s">
        <v>1378</v>
      </c>
      <c r="C1970">
        <v>316</v>
      </c>
      <c r="D1970">
        <v>78</v>
      </c>
      <c r="E1970">
        <v>80403</v>
      </c>
      <c r="F1970">
        <v>200</v>
      </c>
      <c r="G1970">
        <v>5103</v>
      </c>
      <c r="H1970" t="s">
        <v>104</v>
      </c>
      <c r="I1970">
        <v>2007</v>
      </c>
      <c r="J1970">
        <v>1</v>
      </c>
      <c r="K1970">
        <v>97</v>
      </c>
      <c r="L1970">
        <v>19</v>
      </c>
      <c r="M1970" t="s">
        <v>18</v>
      </c>
      <c r="N1970" t="s">
        <v>19</v>
      </c>
      <c r="O1970" t="s">
        <v>1360</v>
      </c>
      <c r="P1970" t="s">
        <v>105</v>
      </c>
    </row>
    <row r="1971" spans="1:16" x14ac:dyDescent="0.2">
      <c r="A1971">
        <v>741379941</v>
      </c>
      <c r="B1971" t="s">
        <v>1379</v>
      </c>
      <c r="C1971">
        <v>316</v>
      </c>
      <c r="D1971">
        <v>78</v>
      </c>
      <c r="E1971">
        <v>80403</v>
      </c>
      <c r="F1971">
        <v>200</v>
      </c>
      <c r="G1971">
        <v>5103</v>
      </c>
      <c r="H1971" t="s">
        <v>104</v>
      </c>
      <c r="I1971">
        <v>2008</v>
      </c>
      <c r="J1971">
        <v>4</v>
      </c>
      <c r="K1971">
        <v>97</v>
      </c>
      <c r="L1971">
        <v>19</v>
      </c>
      <c r="M1971" t="s">
        <v>18</v>
      </c>
      <c r="N1971" t="s">
        <v>19</v>
      </c>
      <c r="O1971" t="s">
        <v>1360</v>
      </c>
      <c r="P1971" t="s">
        <v>105</v>
      </c>
    </row>
    <row r="1972" spans="1:16" x14ac:dyDescent="0.2">
      <c r="A1972">
        <v>741379933</v>
      </c>
      <c r="B1972" t="s">
        <v>254</v>
      </c>
      <c r="C1972">
        <v>316</v>
      </c>
      <c r="D1972">
        <v>78</v>
      </c>
      <c r="E1972">
        <v>80403</v>
      </c>
      <c r="F1972">
        <v>200</v>
      </c>
      <c r="G1972">
        <v>5103</v>
      </c>
      <c r="H1972" t="s">
        <v>104</v>
      </c>
      <c r="I1972">
        <v>2007</v>
      </c>
      <c r="J1972">
        <v>3</v>
      </c>
      <c r="K1972">
        <v>97</v>
      </c>
      <c r="L1972">
        <v>19</v>
      </c>
      <c r="M1972" t="s">
        <v>18</v>
      </c>
      <c r="N1972" t="s">
        <v>19</v>
      </c>
      <c r="O1972" t="s">
        <v>1360</v>
      </c>
      <c r="P1972" t="s">
        <v>105</v>
      </c>
    </row>
    <row r="1973" spans="1:16" x14ac:dyDescent="0.2">
      <c r="A1973">
        <v>741379955</v>
      </c>
      <c r="B1973" t="s">
        <v>1370</v>
      </c>
      <c r="C1973">
        <v>316</v>
      </c>
      <c r="D1973">
        <v>78</v>
      </c>
      <c r="E1973">
        <v>80403</v>
      </c>
      <c r="F1973">
        <v>200</v>
      </c>
      <c r="G1973">
        <v>5103</v>
      </c>
      <c r="H1973" t="s">
        <v>104</v>
      </c>
      <c r="I1973">
        <v>2010</v>
      </c>
      <c r="J1973">
        <v>4</v>
      </c>
      <c r="K1973">
        <v>97</v>
      </c>
      <c r="L1973">
        <v>19</v>
      </c>
      <c r="M1973" t="s">
        <v>18</v>
      </c>
      <c r="N1973" t="s">
        <v>19</v>
      </c>
      <c r="O1973" t="s">
        <v>1360</v>
      </c>
      <c r="P1973" t="s">
        <v>105</v>
      </c>
    </row>
    <row r="1974" spans="1:16" x14ac:dyDescent="0.2">
      <c r="A1974">
        <v>741379889</v>
      </c>
      <c r="B1974" t="s">
        <v>1380</v>
      </c>
      <c r="C1974">
        <v>316</v>
      </c>
      <c r="D1974">
        <v>78</v>
      </c>
      <c r="E1974">
        <v>80403</v>
      </c>
      <c r="F1974">
        <v>200</v>
      </c>
      <c r="G1974">
        <v>5103</v>
      </c>
      <c r="H1974" t="s">
        <v>104</v>
      </c>
      <c r="I1974">
        <v>2001</v>
      </c>
      <c r="J1974">
        <v>1</v>
      </c>
      <c r="K1974">
        <v>97</v>
      </c>
      <c r="L1974">
        <v>19</v>
      </c>
      <c r="M1974" t="s">
        <v>18</v>
      </c>
      <c r="N1974" t="s">
        <v>19</v>
      </c>
      <c r="O1974" t="s">
        <v>1360</v>
      </c>
      <c r="P1974" t="s">
        <v>105</v>
      </c>
    </row>
    <row r="1975" spans="1:16" x14ac:dyDescent="0.2">
      <c r="A1975">
        <v>741379882</v>
      </c>
      <c r="B1975" t="s">
        <v>1381</v>
      </c>
      <c r="C1975">
        <v>316</v>
      </c>
      <c r="D1975">
        <v>78</v>
      </c>
      <c r="E1975">
        <v>80403</v>
      </c>
      <c r="F1975">
        <v>200</v>
      </c>
      <c r="G1975">
        <v>5103</v>
      </c>
      <c r="H1975" t="s">
        <v>104</v>
      </c>
      <c r="I1975">
        <v>2000</v>
      </c>
      <c r="J1975">
        <v>1</v>
      </c>
      <c r="K1975">
        <v>97</v>
      </c>
      <c r="L1975">
        <v>19</v>
      </c>
      <c r="M1975" t="s">
        <v>18</v>
      </c>
      <c r="N1975" t="s">
        <v>19</v>
      </c>
      <c r="O1975" t="s">
        <v>1360</v>
      </c>
      <c r="P1975" t="s">
        <v>105</v>
      </c>
    </row>
    <row r="1976" spans="1:16" x14ac:dyDescent="0.2">
      <c r="A1976">
        <v>741379890</v>
      </c>
      <c r="B1976" t="s">
        <v>1382</v>
      </c>
      <c r="C1976">
        <v>316</v>
      </c>
      <c r="D1976">
        <v>78</v>
      </c>
      <c r="E1976">
        <v>80403</v>
      </c>
      <c r="F1976">
        <v>200</v>
      </c>
      <c r="G1976">
        <v>5103</v>
      </c>
      <c r="H1976" t="s">
        <v>104</v>
      </c>
      <c r="I1976">
        <v>2001</v>
      </c>
      <c r="J1976">
        <v>2</v>
      </c>
      <c r="K1976">
        <v>97</v>
      </c>
      <c r="L1976">
        <v>19</v>
      </c>
      <c r="M1976" t="s">
        <v>18</v>
      </c>
      <c r="N1976" t="s">
        <v>19</v>
      </c>
      <c r="O1976" t="s">
        <v>1360</v>
      </c>
      <c r="P1976" t="s">
        <v>105</v>
      </c>
    </row>
    <row r="1977" spans="1:16" x14ac:dyDescent="0.2">
      <c r="A1977">
        <v>741379883</v>
      </c>
      <c r="B1977" t="s">
        <v>1383</v>
      </c>
      <c r="C1977">
        <v>316</v>
      </c>
      <c r="D1977">
        <v>78</v>
      </c>
      <c r="E1977">
        <v>80403</v>
      </c>
      <c r="F1977">
        <v>200</v>
      </c>
      <c r="G1977">
        <v>5103</v>
      </c>
      <c r="H1977" t="s">
        <v>104</v>
      </c>
      <c r="I1977">
        <v>2000</v>
      </c>
      <c r="J1977">
        <v>2</v>
      </c>
      <c r="K1977">
        <v>97</v>
      </c>
      <c r="L1977">
        <v>19</v>
      </c>
      <c r="M1977" t="s">
        <v>18</v>
      </c>
      <c r="N1977" t="s">
        <v>19</v>
      </c>
      <c r="O1977" t="s">
        <v>1360</v>
      </c>
      <c r="P1977" t="s">
        <v>105</v>
      </c>
    </row>
    <row r="1978" spans="1:16" x14ac:dyDescent="0.2">
      <c r="A1978">
        <v>741379884</v>
      </c>
      <c r="B1978" t="s">
        <v>1384</v>
      </c>
      <c r="C1978">
        <v>316</v>
      </c>
      <c r="D1978">
        <v>78</v>
      </c>
      <c r="E1978">
        <v>80403</v>
      </c>
      <c r="F1978">
        <v>200</v>
      </c>
      <c r="G1978">
        <v>5103</v>
      </c>
      <c r="H1978" t="s">
        <v>104</v>
      </c>
      <c r="I1978">
        <v>2000</v>
      </c>
      <c r="J1978">
        <v>3</v>
      </c>
      <c r="K1978">
        <v>97</v>
      </c>
      <c r="L1978">
        <v>19</v>
      </c>
      <c r="M1978" t="s">
        <v>18</v>
      </c>
      <c r="N1978" t="s">
        <v>19</v>
      </c>
      <c r="O1978" t="s">
        <v>1360</v>
      </c>
      <c r="P1978" t="s">
        <v>105</v>
      </c>
    </row>
    <row r="1979" spans="1:16" x14ac:dyDescent="0.2">
      <c r="A1979">
        <v>741379892</v>
      </c>
      <c r="B1979" t="s">
        <v>743</v>
      </c>
      <c r="C1979">
        <v>316</v>
      </c>
      <c r="D1979">
        <v>78</v>
      </c>
      <c r="E1979">
        <v>80403</v>
      </c>
      <c r="F1979">
        <v>200</v>
      </c>
      <c r="G1979">
        <v>5103</v>
      </c>
      <c r="H1979" t="s">
        <v>104</v>
      </c>
      <c r="I1979">
        <v>2001</v>
      </c>
      <c r="J1979">
        <v>4</v>
      </c>
      <c r="K1979">
        <v>97</v>
      </c>
      <c r="L1979">
        <v>19</v>
      </c>
      <c r="M1979" t="s">
        <v>18</v>
      </c>
      <c r="N1979" t="s">
        <v>19</v>
      </c>
      <c r="O1979" t="s">
        <v>1360</v>
      </c>
      <c r="P1979" t="s">
        <v>105</v>
      </c>
    </row>
    <row r="1980" spans="1:16" x14ac:dyDescent="0.2">
      <c r="A1980">
        <v>741379891</v>
      </c>
      <c r="B1980" t="s">
        <v>1385</v>
      </c>
      <c r="C1980">
        <v>316</v>
      </c>
      <c r="D1980">
        <v>78</v>
      </c>
      <c r="E1980">
        <v>80403</v>
      </c>
      <c r="F1980">
        <v>200</v>
      </c>
      <c r="G1980">
        <v>5103</v>
      </c>
      <c r="H1980" t="s">
        <v>104</v>
      </c>
      <c r="I1980">
        <v>2001</v>
      </c>
      <c r="J1980">
        <v>3</v>
      </c>
      <c r="K1980">
        <v>97</v>
      </c>
      <c r="L1980">
        <v>19</v>
      </c>
      <c r="M1980" t="s">
        <v>18</v>
      </c>
      <c r="N1980" t="s">
        <v>19</v>
      </c>
      <c r="O1980" t="s">
        <v>1360</v>
      </c>
      <c r="P1980" t="s">
        <v>105</v>
      </c>
    </row>
    <row r="1981" spans="1:16" x14ac:dyDescent="0.2">
      <c r="A1981">
        <v>741379885</v>
      </c>
      <c r="B1981" t="s">
        <v>1386</v>
      </c>
      <c r="C1981">
        <v>316</v>
      </c>
      <c r="D1981">
        <v>78</v>
      </c>
      <c r="E1981">
        <v>80403</v>
      </c>
      <c r="F1981">
        <v>200</v>
      </c>
      <c r="G1981">
        <v>5103</v>
      </c>
      <c r="H1981" t="s">
        <v>104</v>
      </c>
      <c r="I1981">
        <v>2000</v>
      </c>
      <c r="J1981">
        <v>4</v>
      </c>
      <c r="K1981">
        <v>97</v>
      </c>
      <c r="L1981">
        <v>19</v>
      </c>
      <c r="M1981" t="s">
        <v>18</v>
      </c>
      <c r="N1981" t="s">
        <v>19</v>
      </c>
      <c r="O1981" t="s">
        <v>1360</v>
      </c>
      <c r="P1981" t="s">
        <v>105</v>
      </c>
    </row>
    <row r="1982" spans="1:16" x14ac:dyDescent="0.2">
      <c r="A1982">
        <v>741379906</v>
      </c>
      <c r="B1982" t="s">
        <v>1387</v>
      </c>
      <c r="C1982">
        <v>316</v>
      </c>
      <c r="D1982">
        <v>78</v>
      </c>
      <c r="E1982">
        <v>80403</v>
      </c>
      <c r="F1982">
        <v>200</v>
      </c>
      <c r="G1982">
        <v>5103</v>
      </c>
      <c r="H1982" t="s">
        <v>104</v>
      </c>
      <c r="I1982">
        <v>2003</v>
      </c>
      <c r="J1982">
        <v>4</v>
      </c>
      <c r="K1982">
        <v>97</v>
      </c>
      <c r="L1982">
        <v>19</v>
      </c>
      <c r="M1982" t="s">
        <v>18</v>
      </c>
      <c r="N1982" t="s">
        <v>19</v>
      </c>
      <c r="O1982" t="s">
        <v>1360</v>
      </c>
      <c r="P1982" t="s">
        <v>105</v>
      </c>
    </row>
    <row r="1983" spans="1:16" x14ac:dyDescent="0.2">
      <c r="A1983">
        <v>741379910</v>
      </c>
      <c r="B1983" t="s">
        <v>1388</v>
      </c>
      <c r="C1983">
        <v>316</v>
      </c>
      <c r="D1983">
        <v>78</v>
      </c>
      <c r="E1983">
        <v>80403</v>
      </c>
      <c r="F1983">
        <v>200</v>
      </c>
      <c r="G1983">
        <v>5103</v>
      </c>
      <c r="H1983" t="s">
        <v>104</v>
      </c>
      <c r="I1983">
        <v>2004</v>
      </c>
      <c r="J1983">
        <v>1</v>
      </c>
      <c r="K1983">
        <v>97</v>
      </c>
      <c r="L1983">
        <v>19</v>
      </c>
      <c r="M1983" t="s">
        <v>18</v>
      </c>
      <c r="N1983" t="s">
        <v>19</v>
      </c>
      <c r="O1983" t="s">
        <v>1360</v>
      </c>
      <c r="P1983" t="s">
        <v>105</v>
      </c>
    </row>
    <row r="1984" spans="1:16" x14ac:dyDescent="0.2">
      <c r="A1984">
        <v>741379917</v>
      </c>
      <c r="B1984" t="s">
        <v>440</v>
      </c>
      <c r="C1984">
        <v>316</v>
      </c>
      <c r="D1984">
        <v>78</v>
      </c>
      <c r="E1984">
        <v>80403</v>
      </c>
      <c r="F1984">
        <v>200</v>
      </c>
      <c r="G1984">
        <v>5103</v>
      </c>
      <c r="H1984" t="s">
        <v>104</v>
      </c>
      <c r="I1984">
        <v>2005</v>
      </c>
      <c r="J1984">
        <v>1</v>
      </c>
      <c r="K1984">
        <v>97</v>
      </c>
      <c r="L1984">
        <v>19</v>
      </c>
      <c r="M1984" t="s">
        <v>18</v>
      </c>
      <c r="N1984" t="s">
        <v>19</v>
      </c>
      <c r="O1984" t="s">
        <v>1360</v>
      </c>
      <c r="P1984" t="s">
        <v>105</v>
      </c>
    </row>
    <row r="1985" spans="1:16" x14ac:dyDescent="0.2">
      <c r="A1985">
        <v>741379919</v>
      </c>
      <c r="B1985" t="s">
        <v>1389</v>
      </c>
      <c r="C1985">
        <v>316</v>
      </c>
      <c r="D1985">
        <v>78</v>
      </c>
      <c r="E1985">
        <v>80403</v>
      </c>
      <c r="F1985">
        <v>200</v>
      </c>
      <c r="G1985">
        <v>5103</v>
      </c>
      <c r="H1985" t="s">
        <v>104</v>
      </c>
      <c r="I1985">
        <v>2005</v>
      </c>
      <c r="J1985">
        <v>3</v>
      </c>
      <c r="K1985">
        <v>97</v>
      </c>
      <c r="L1985">
        <v>19</v>
      </c>
      <c r="M1985" t="s">
        <v>18</v>
      </c>
      <c r="N1985" t="s">
        <v>19</v>
      </c>
      <c r="O1985" t="s">
        <v>1360</v>
      </c>
      <c r="P1985" t="s">
        <v>105</v>
      </c>
    </row>
    <row r="1986" spans="1:16" x14ac:dyDescent="0.2">
      <c r="A1986">
        <v>741379897</v>
      </c>
      <c r="B1986" t="s">
        <v>1390</v>
      </c>
      <c r="C1986">
        <v>316</v>
      </c>
      <c r="D1986">
        <v>78</v>
      </c>
      <c r="E1986">
        <v>80403</v>
      </c>
      <c r="F1986">
        <v>200</v>
      </c>
      <c r="G1986">
        <v>5103</v>
      </c>
      <c r="H1986" t="s">
        <v>104</v>
      </c>
      <c r="I1986">
        <v>2002</v>
      </c>
      <c r="J1986">
        <v>2</v>
      </c>
      <c r="K1986">
        <v>97</v>
      </c>
      <c r="L1986">
        <v>19</v>
      </c>
      <c r="M1986" t="s">
        <v>18</v>
      </c>
      <c r="N1986" t="s">
        <v>19</v>
      </c>
      <c r="O1986" t="s">
        <v>1360</v>
      </c>
      <c r="P1986" t="s">
        <v>105</v>
      </c>
    </row>
    <row r="1987" spans="1:16" x14ac:dyDescent="0.2">
      <c r="A1987">
        <v>741379966</v>
      </c>
      <c r="B1987" t="s">
        <v>1391</v>
      </c>
      <c r="C1987">
        <v>316</v>
      </c>
      <c r="D1987">
        <v>78</v>
      </c>
      <c r="E1987">
        <v>80403</v>
      </c>
      <c r="F1987">
        <v>200</v>
      </c>
      <c r="G1987">
        <v>5103</v>
      </c>
      <c r="H1987" t="s">
        <v>104</v>
      </c>
      <c r="I1987">
        <v>2012</v>
      </c>
      <c r="J1987">
        <v>1</v>
      </c>
      <c r="K1987">
        <v>97</v>
      </c>
      <c r="L1987">
        <v>19</v>
      </c>
      <c r="M1987" t="s">
        <v>18</v>
      </c>
      <c r="N1987" t="s">
        <v>19</v>
      </c>
      <c r="O1987" t="s">
        <v>1360</v>
      </c>
      <c r="P1987" t="s">
        <v>105</v>
      </c>
    </row>
    <row r="1988" spans="1:16" x14ac:dyDescent="0.2">
      <c r="A1988">
        <v>741379918</v>
      </c>
      <c r="B1988" t="s">
        <v>1392</v>
      </c>
      <c r="C1988">
        <v>316</v>
      </c>
      <c r="D1988">
        <v>78</v>
      </c>
      <c r="E1988">
        <v>80403</v>
      </c>
      <c r="F1988">
        <v>200</v>
      </c>
      <c r="G1988">
        <v>5103</v>
      </c>
      <c r="H1988" t="s">
        <v>104</v>
      </c>
      <c r="I1988">
        <v>2005</v>
      </c>
      <c r="J1988">
        <v>2</v>
      </c>
      <c r="K1988">
        <v>97</v>
      </c>
      <c r="L1988">
        <v>19</v>
      </c>
      <c r="M1988" t="s">
        <v>18</v>
      </c>
      <c r="N1988" t="s">
        <v>19</v>
      </c>
      <c r="O1988" t="s">
        <v>1360</v>
      </c>
      <c r="P1988" t="s">
        <v>105</v>
      </c>
    </row>
    <row r="1989" spans="1:16" x14ac:dyDescent="0.2">
      <c r="A1989">
        <v>741379920</v>
      </c>
      <c r="B1989" t="s">
        <v>1393</v>
      </c>
      <c r="C1989">
        <v>316</v>
      </c>
      <c r="D1989">
        <v>78</v>
      </c>
      <c r="E1989">
        <v>80403</v>
      </c>
      <c r="F1989">
        <v>200</v>
      </c>
      <c r="G1989">
        <v>5103</v>
      </c>
      <c r="H1989" t="s">
        <v>104</v>
      </c>
      <c r="I1989">
        <v>2005</v>
      </c>
      <c r="J1989">
        <v>4</v>
      </c>
      <c r="K1989">
        <v>97</v>
      </c>
      <c r="L1989">
        <v>19</v>
      </c>
      <c r="M1989" t="s">
        <v>18</v>
      </c>
      <c r="N1989" t="s">
        <v>19</v>
      </c>
      <c r="O1989" t="s">
        <v>1360</v>
      </c>
      <c r="P1989" t="s">
        <v>105</v>
      </c>
    </row>
    <row r="1990" spans="1:16" x14ac:dyDescent="0.2">
      <c r="A1990">
        <v>741379925</v>
      </c>
      <c r="B1990" t="s">
        <v>1394</v>
      </c>
      <c r="C1990">
        <v>316</v>
      </c>
      <c r="D1990">
        <v>78</v>
      </c>
      <c r="E1990">
        <v>80403</v>
      </c>
      <c r="F1990">
        <v>200</v>
      </c>
      <c r="G1990">
        <v>5103</v>
      </c>
      <c r="H1990" t="s">
        <v>104</v>
      </c>
      <c r="I1990">
        <v>2006</v>
      </c>
      <c r="J1990">
        <v>2</v>
      </c>
      <c r="K1990">
        <v>97</v>
      </c>
      <c r="L1990">
        <v>19</v>
      </c>
      <c r="M1990" t="s">
        <v>18</v>
      </c>
      <c r="N1990" t="s">
        <v>19</v>
      </c>
      <c r="O1990" t="s">
        <v>1360</v>
      </c>
      <c r="P1990" t="s">
        <v>105</v>
      </c>
    </row>
    <row r="1991" spans="1:16" x14ac:dyDescent="0.2">
      <c r="A1991">
        <v>741379903</v>
      </c>
      <c r="B1991" t="s">
        <v>1395</v>
      </c>
      <c r="C1991">
        <v>316</v>
      </c>
      <c r="D1991">
        <v>78</v>
      </c>
      <c r="E1991">
        <v>80403</v>
      </c>
      <c r="F1991">
        <v>200</v>
      </c>
      <c r="G1991">
        <v>5103</v>
      </c>
      <c r="H1991" t="s">
        <v>104</v>
      </c>
      <c r="I1991">
        <v>2003</v>
      </c>
      <c r="J1991">
        <v>1</v>
      </c>
      <c r="K1991">
        <v>97</v>
      </c>
      <c r="L1991">
        <v>19</v>
      </c>
      <c r="M1991" t="s">
        <v>18</v>
      </c>
      <c r="N1991" t="s">
        <v>19</v>
      </c>
      <c r="O1991" t="s">
        <v>1360</v>
      </c>
      <c r="P1991" t="s">
        <v>105</v>
      </c>
    </row>
    <row r="1992" spans="1:16" x14ac:dyDescent="0.2">
      <c r="A1992">
        <v>741379904</v>
      </c>
      <c r="B1992" t="s">
        <v>425</v>
      </c>
      <c r="C1992">
        <v>316</v>
      </c>
      <c r="D1992">
        <v>78</v>
      </c>
      <c r="E1992">
        <v>80403</v>
      </c>
      <c r="F1992">
        <v>200</v>
      </c>
      <c r="G1992">
        <v>5103</v>
      </c>
      <c r="H1992" t="s">
        <v>104</v>
      </c>
      <c r="I1992">
        <v>2003</v>
      </c>
      <c r="J1992">
        <v>2</v>
      </c>
      <c r="K1992">
        <v>97</v>
      </c>
      <c r="L1992">
        <v>19</v>
      </c>
      <c r="M1992" t="s">
        <v>18</v>
      </c>
      <c r="N1992" t="s">
        <v>19</v>
      </c>
      <c r="O1992" t="s">
        <v>1360</v>
      </c>
      <c r="P1992" t="s">
        <v>105</v>
      </c>
    </row>
    <row r="1993" spans="1:16" x14ac:dyDescent="0.2">
      <c r="A1993">
        <v>741379912</v>
      </c>
      <c r="B1993" t="s">
        <v>1396</v>
      </c>
      <c r="C1993">
        <v>316</v>
      </c>
      <c r="D1993">
        <v>78</v>
      </c>
      <c r="E1993">
        <v>80403</v>
      </c>
      <c r="F1993">
        <v>200</v>
      </c>
      <c r="G1993">
        <v>5103</v>
      </c>
      <c r="H1993" t="s">
        <v>104</v>
      </c>
      <c r="I1993">
        <v>2004</v>
      </c>
      <c r="J1993">
        <v>3</v>
      </c>
      <c r="K1993">
        <v>97</v>
      </c>
      <c r="L1993">
        <v>19</v>
      </c>
      <c r="M1993" t="s">
        <v>18</v>
      </c>
      <c r="N1993" t="s">
        <v>19</v>
      </c>
      <c r="O1993" t="s">
        <v>1360</v>
      </c>
      <c r="P1993" t="s">
        <v>105</v>
      </c>
    </row>
    <row r="1994" spans="1:16" x14ac:dyDescent="0.2">
      <c r="A1994">
        <v>741379926</v>
      </c>
      <c r="B1994" t="s">
        <v>1397</v>
      </c>
      <c r="C1994">
        <v>316</v>
      </c>
      <c r="D1994">
        <v>78</v>
      </c>
      <c r="E1994">
        <v>80403</v>
      </c>
      <c r="F1994">
        <v>200</v>
      </c>
      <c r="G1994">
        <v>5103</v>
      </c>
      <c r="H1994" t="s">
        <v>104</v>
      </c>
      <c r="I1994">
        <v>2006</v>
      </c>
      <c r="J1994">
        <v>3</v>
      </c>
      <c r="K1994">
        <v>97</v>
      </c>
      <c r="L1994">
        <v>19</v>
      </c>
      <c r="M1994" t="s">
        <v>18</v>
      </c>
      <c r="N1994" t="s">
        <v>19</v>
      </c>
      <c r="O1994" t="s">
        <v>1360</v>
      </c>
      <c r="P1994" t="s">
        <v>105</v>
      </c>
    </row>
    <row r="1995" spans="1:16" x14ac:dyDescent="0.2">
      <c r="A1995">
        <v>741379899</v>
      </c>
      <c r="B1995" t="s">
        <v>442</v>
      </c>
      <c r="C1995">
        <v>316</v>
      </c>
      <c r="D1995">
        <v>78</v>
      </c>
      <c r="E1995">
        <v>80403</v>
      </c>
      <c r="F1995">
        <v>200</v>
      </c>
      <c r="G1995">
        <v>5103</v>
      </c>
      <c r="H1995" t="s">
        <v>104</v>
      </c>
      <c r="I1995">
        <v>2002</v>
      </c>
      <c r="J1995">
        <v>4</v>
      </c>
      <c r="K1995">
        <v>97</v>
      </c>
      <c r="L1995">
        <v>19</v>
      </c>
      <c r="M1995" t="s">
        <v>18</v>
      </c>
      <c r="N1995" t="s">
        <v>19</v>
      </c>
      <c r="O1995" t="s">
        <v>1360</v>
      </c>
      <c r="P1995" t="s">
        <v>105</v>
      </c>
    </row>
    <row r="1996" spans="1:16" x14ac:dyDescent="0.2">
      <c r="A1996">
        <v>741379967</v>
      </c>
      <c r="B1996" t="s">
        <v>1398</v>
      </c>
      <c r="C1996">
        <v>316</v>
      </c>
      <c r="D1996">
        <v>78</v>
      </c>
      <c r="E1996">
        <v>80403</v>
      </c>
      <c r="F1996">
        <v>200</v>
      </c>
      <c r="G1996">
        <v>5103</v>
      </c>
      <c r="H1996" t="s">
        <v>104</v>
      </c>
      <c r="I1996">
        <v>2012</v>
      </c>
      <c r="J1996">
        <v>2</v>
      </c>
      <c r="K1996">
        <v>97</v>
      </c>
      <c r="L1996">
        <v>19</v>
      </c>
      <c r="M1996" t="s">
        <v>18</v>
      </c>
      <c r="N1996" t="s">
        <v>19</v>
      </c>
      <c r="O1996" t="s">
        <v>1360</v>
      </c>
      <c r="P1996" t="s">
        <v>105</v>
      </c>
    </row>
    <row r="1997" spans="1:16" x14ac:dyDescent="0.2">
      <c r="A1997">
        <v>741379911</v>
      </c>
      <c r="B1997" t="s">
        <v>138</v>
      </c>
      <c r="C1997">
        <v>316</v>
      </c>
      <c r="D1997">
        <v>78</v>
      </c>
      <c r="E1997">
        <v>80403</v>
      </c>
      <c r="F1997">
        <v>200</v>
      </c>
      <c r="G1997">
        <v>5103</v>
      </c>
      <c r="H1997" t="s">
        <v>104</v>
      </c>
      <c r="I1997">
        <v>2004</v>
      </c>
      <c r="J1997">
        <v>2</v>
      </c>
      <c r="K1997">
        <v>97</v>
      </c>
      <c r="L1997">
        <v>19</v>
      </c>
      <c r="M1997" t="s">
        <v>18</v>
      </c>
      <c r="N1997" t="s">
        <v>19</v>
      </c>
      <c r="O1997" t="s">
        <v>1360</v>
      </c>
      <c r="P1997" t="s">
        <v>105</v>
      </c>
    </row>
    <row r="1998" spans="1:16" x14ac:dyDescent="0.2">
      <c r="A1998">
        <v>741379927</v>
      </c>
      <c r="B1998" t="s">
        <v>122</v>
      </c>
      <c r="C1998">
        <v>316</v>
      </c>
      <c r="D1998">
        <v>78</v>
      </c>
      <c r="E1998">
        <v>80403</v>
      </c>
      <c r="F1998">
        <v>200</v>
      </c>
      <c r="G1998">
        <v>5103</v>
      </c>
      <c r="H1998" t="s">
        <v>104</v>
      </c>
      <c r="I1998">
        <v>2006</v>
      </c>
      <c r="J1998">
        <v>4</v>
      </c>
      <c r="K1998">
        <v>97</v>
      </c>
      <c r="L1998">
        <v>19</v>
      </c>
      <c r="M1998" t="s">
        <v>18</v>
      </c>
      <c r="N1998" t="s">
        <v>19</v>
      </c>
      <c r="O1998" t="s">
        <v>1360</v>
      </c>
      <c r="P1998" t="s">
        <v>105</v>
      </c>
    </row>
    <row r="1999" spans="1:16" x14ac:dyDescent="0.2">
      <c r="A1999">
        <v>741379905</v>
      </c>
      <c r="B1999" t="s">
        <v>1399</v>
      </c>
      <c r="C1999">
        <v>316</v>
      </c>
      <c r="D1999">
        <v>78</v>
      </c>
      <c r="E1999">
        <v>80403</v>
      </c>
      <c r="F1999">
        <v>200</v>
      </c>
      <c r="G1999">
        <v>5103</v>
      </c>
      <c r="H1999" t="s">
        <v>104</v>
      </c>
      <c r="I1999">
        <v>2003</v>
      </c>
      <c r="J1999">
        <v>3</v>
      </c>
      <c r="K1999">
        <v>97</v>
      </c>
      <c r="L1999">
        <v>19</v>
      </c>
      <c r="M1999" t="s">
        <v>18</v>
      </c>
      <c r="N1999" t="s">
        <v>19</v>
      </c>
      <c r="O1999" t="s">
        <v>1360</v>
      </c>
      <c r="P1999" t="s">
        <v>105</v>
      </c>
    </row>
    <row r="2000" spans="1:16" x14ac:dyDescent="0.2">
      <c r="A2000">
        <v>741379896</v>
      </c>
      <c r="B2000" t="s">
        <v>1400</v>
      </c>
      <c r="C2000">
        <v>316</v>
      </c>
      <c r="D2000">
        <v>78</v>
      </c>
      <c r="E2000">
        <v>80403</v>
      </c>
      <c r="F2000">
        <v>200</v>
      </c>
      <c r="G2000">
        <v>5103</v>
      </c>
      <c r="H2000" t="s">
        <v>104</v>
      </c>
      <c r="I2000">
        <v>2002</v>
      </c>
      <c r="J2000">
        <v>1</v>
      </c>
      <c r="K2000">
        <v>97</v>
      </c>
      <c r="L2000">
        <v>19</v>
      </c>
      <c r="M2000" t="s">
        <v>18</v>
      </c>
      <c r="N2000" t="s">
        <v>19</v>
      </c>
      <c r="O2000" t="s">
        <v>1360</v>
      </c>
      <c r="P2000" t="s">
        <v>105</v>
      </c>
    </row>
    <row r="2001" spans="1:16" x14ac:dyDescent="0.2">
      <c r="A2001">
        <v>741379924</v>
      </c>
      <c r="B2001" t="s">
        <v>448</v>
      </c>
      <c r="C2001">
        <v>316</v>
      </c>
      <c r="D2001">
        <v>78</v>
      </c>
      <c r="E2001">
        <v>80403</v>
      </c>
      <c r="F2001">
        <v>200</v>
      </c>
      <c r="G2001">
        <v>5103</v>
      </c>
      <c r="H2001" t="s">
        <v>104</v>
      </c>
      <c r="I2001">
        <v>2006</v>
      </c>
      <c r="J2001">
        <v>1</v>
      </c>
      <c r="K2001">
        <v>97</v>
      </c>
      <c r="L2001">
        <v>19</v>
      </c>
      <c r="M2001" t="s">
        <v>18</v>
      </c>
      <c r="N2001" t="s">
        <v>19</v>
      </c>
      <c r="O2001" t="s">
        <v>1360</v>
      </c>
      <c r="P2001" t="s">
        <v>105</v>
      </c>
    </row>
    <row r="2002" spans="1:16" x14ac:dyDescent="0.2">
      <c r="A2002">
        <v>741379898</v>
      </c>
      <c r="B2002" t="s">
        <v>1401</v>
      </c>
      <c r="C2002">
        <v>316</v>
      </c>
      <c r="D2002">
        <v>78</v>
      </c>
      <c r="E2002">
        <v>80403</v>
      </c>
      <c r="F2002">
        <v>200</v>
      </c>
      <c r="G2002">
        <v>5103</v>
      </c>
      <c r="H2002" t="s">
        <v>104</v>
      </c>
      <c r="I2002">
        <v>2002</v>
      </c>
      <c r="J2002">
        <v>3</v>
      </c>
      <c r="K2002">
        <v>97</v>
      </c>
      <c r="L2002">
        <v>19</v>
      </c>
      <c r="M2002" t="s">
        <v>18</v>
      </c>
      <c r="N2002" t="s">
        <v>19</v>
      </c>
      <c r="O2002" t="s">
        <v>1360</v>
      </c>
      <c r="P2002" t="s">
        <v>105</v>
      </c>
    </row>
    <row r="2003" spans="1:16" x14ac:dyDescent="0.2">
      <c r="A2003">
        <v>741379913</v>
      </c>
      <c r="B2003" t="s">
        <v>139</v>
      </c>
      <c r="C2003">
        <v>316</v>
      </c>
      <c r="D2003">
        <v>78</v>
      </c>
      <c r="E2003">
        <v>80403</v>
      </c>
      <c r="F2003">
        <v>200</v>
      </c>
      <c r="G2003">
        <v>5103</v>
      </c>
      <c r="H2003" t="s">
        <v>104</v>
      </c>
      <c r="I2003">
        <v>2004</v>
      </c>
      <c r="J2003">
        <v>4</v>
      </c>
      <c r="K2003">
        <v>97</v>
      </c>
      <c r="L2003">
        <v>19</v>
      </c>
      <c r="M2003" t="s">
        <v>18</v>
      </c>
      <c r="N2003" t="s">
        <v>19</v>
      </c>
      <c r="O2003" t="s">
        <v>1360</v>
      </c>
      <c r="P2003" t="s">
        <v>105</v>
      </c>
    </row>
    <row r="2004" spans="1:16" x14ac:dyDescent="0.2">
      <c r="A2004">
        <v>741379968</v>
      </c>
      <c r="B2004" t="s">
        <v>1402</v>
      </c>
      <c r="C2004">
        <v>316</v>
      </c>
      <c r="D2004">
        <v>78</v>
      </c>
      <c r="E2004">
        <v>80403</v>
      </c>
      <c r="F2004">
        <v>200</v>
      </c>
      <c r="G2004">
        <v>5103</v>
      </c>
      <c r="H2004" t="s">
        <v>104</v>
      </c>
      <c r="I2004">
        <v>2012</v>
      </c>
      <c r="J2004">
        <v>3</v>
      </c>
      <c r="K2004">
        <v>97</v>
      </c>
      <c r="L2004">
        <v>19</v>
      </c>
      <c r="M2004" t="s">
        <v>18</v>
      </c>
      <c r="N2004" t="s">
        <v>19</v>
      </c>
      <c r="O2004" t="s">
        <v>1360</v>
      </c>
      <c r="P2004" t="s">
        <v>105</v>
      </c>
    </row>
    <row r="2005" spans="1:16" x14ac:dyDescent="0.2">
      <c r="A2005">
        <v>741379973</v>
      </c>
      <c r="B2005" t="s">
        <v>169</v>
      </c>
      <c r="C2005">
        <v>316</v>
      </c>
      <c r="D2005">
        <v>78</v>
      </c>
      <c r="E2005">
        <v>80403</v>
      </c>
      <c r="F2005">
        <v>200</v>
      </c>
      <c r="G2005">
        <v>5103</v>
      </c>
      <c r="H2005" t="s">
        <v>104</v>
      </c>
      <c r="I2005">
        <v>2013</v>
      </c>
      <c r="J2005">
        <v>1</v>
      </c>
      <c r="K2005">
        <v>97</v>
      </c>
      <c r="L2005">
        <v>19</v>
      </c>
      <c r="M2005" t="s">
        <v>18</v>
      </c>
      <c r="N2005" t="s">
        <v>19</v>
      </c>
      <c r="O2005" t="s">
        <v>1360</v>
      </c>
      <c r="P2005" t="s">
        <v>105</v>
      </c>
    </row>
    <row r="2006" spans="1:16" x14ac:dyDescent="0.2">
      <c r="A2006">
        <v>741379969</v>
      </c>
      <c r="B2006" t="s">
        <v>164</v>
      </c>
      <c r="C2006">
        <v>316</v>
      </c>
      <c r="D2006">
        <v>78</v>
      </c>
      <c r="E2006">
        <v>80403</v>
      </c>
      <c r="F2006">
        <v>200</v>
      </c>
      <c r="G2006">
        <v>5103</v>
      </c>
      <c r="H2006" t="s">
        <v>104</v>
      </c>
      <c r="I2006">
        <v>2012</v>
      </c>
      <c r="J2006">
        <v>4</v>
      </c>
      <c r="K2006">
        <v>97</v>
      </c>
      <c r="L2006">
        <v>19</v>
      </c>
      <c r="M2006" t="s">
        <v>18</v>
      </c>
      <c r="N2006" t="s">
        <v>19</v>
      </c>
      <c r="O2006" t="s">
        <v>1360</v>
      </c>
      <c r="P2006" t="s">
        <v>105</v>
      </c>
    </row>
    <row r="2007" spans="1:16" x14ac:dyDescent="0.2">
      <c r="A2007">
        <v>741379974</v>
      </c>
      <c r="B2007" t="s">
        <v>1403</v>
      </c>
      <c r="C2007">
        <v>316</v>
      </c>
      <c r="D2007">
        <v>78</v>
      </c>
      <c r="E2007">
        <v>80403</v>
      </c>
      <c r="F2007">
        <v>200</v>
      </c>
      <c r="G2007">
        <v>5103</v>
      </c>
      <c r="H2007" t="s">
        <v>104</v>
      </c>
      <c r="I2007">
        <v>2013</v>
      </c>
      <c r="J2007">
        <v>2</v>
      </c>
      <c r="K2007">
        <v>97</v>
      </c>
      <c r="L2007">
        <v>19</v>
      </c>
      <c r="M2007" t="s">
        <v>18</v>
      </c>
      <c r="N2007" t="s">
        <v>19</v>
      </c>
      <c r="O2007" t="s">
        <v>1360</v>
      </c>
      <c r="P2007" t="s">
        <v>105</v>
      </c>
    </row>
    <row r="2008" spans="1:16" x14ac:dyDescent="0.2">
      <c r="A2008">
        <v>741379975</v>
      </c>
      <c r="B2008" t="s">
        <v>163</v>
      </c>
      <c r="C2008">
        <v>316</v>
      </c>
      <c r="D2008">
        <v>78</v>
      </c>
      <c r="E2008">
        <v>80403</v>
      </c>
      <c r="F2008">
        <v>200</v>
      </c>
      <c r="G2008">
        <v>5103</v>
      </c>
      <c r="H2008" t="s">
        <v>104</v>
      </c>
      <c r="I2008">
        <v>2013</v>
      </c>
      <c r="J2008">
        <v>3</v>
      </c>
      <c r="K2008">
        <v>97</v>
      </c>
      <c r="L2008">
        <v>19</v>
      </c>
      <c r="M2008" t="s">
        <v>18</v>
      </c>
      <c r="N2008" t="s">
        <v>19</v>
      </c>
      <c r="O2008" t="s">
        <v>1360</v>
      </c>
      <c r="P2008" t="s">
        <v>105</v>
      </c>
    </row>
    <row r="2009" spans="1:16" x14ac:dyDescent="0.2">
      <c r="A2009">
        <v>741379976</v>
      </c>
      <c r="B2009" t="s">
        <v>166</v>
      </c>
      <c r="C2009">
        <v>316</v>
      </c>
      <c r="D2009">
        <v>78</v>
      </c>
      <c r="E2009">
        <v>80403</v>
      </c>
      <c r="F2009">
        <v>200</v>
      </c>
      <c r="G2009">
        <v>5103</v>
      </c>
      <c r="H2009" t="s">
        <v>104</v>
      </c>
      <c r="I2009">
        <v>2013</v>
      </c>
      <c r="J2009">
        <v>4</v>
      </c>
      <c r="K2009">
        <v>97</v>
      </c>
      <c r="L2009">
        <v>19</v>
      </c>
      <c r="M2009" t="s">
        <v>18</v>
      </c>
      <c r="N2009" t="s">
        <v>19</v>
      </c>
      <c r="O2009" t="s">
        <v>1360</v>
      </c>
      <c r="P2009" t="s">
        <v>105</v>
      </c>
    </row>
    <row r="2010" spans="1:16" x14ac:dyDescent="0.2">
      <c r="A2010">
        <v>763235630</v>
      </c>
      <c r="B2010" t="s">
        <v>1043</v>
      </c>
      <c r="C2010">
        <v>316</v>
      </c>
      <c r="D2010">
        <v>78</v>
      </c>
      <c r="E2010">
        <v>80403</v>
      </c>
      <c r="F2010">
        <v>200</v>
      </c>
      <c r="G2010">
        <v>5103</v>
      </c>
      <c r="H2010" t="s">
        <v>104</v>
      </c>
      <c r="I2010">
        <v>2015</v>
      </c>
      <c r="J2010">
        <v>3</v>
      </c>
      <c r="K2010">
        <v>97</v>
      </c>
      <c r="L2010">
        <v>19</v>
      </c>
      <c r="M2010" t="s">
        <v>18</v>
      </c>
      <c r="N2010" t="s">
        <v>19</v>
      </c>
      <c r="O2010" t="s">
        <v>1360</v>
      </c>
      <c r="P2010" t="s">
        <v>105</v>
      </c>
    </row>
    <row r="2011" spans="1:16" x14ac:dyDescent="0.2">
      <c r="A2011">
        <v>746642880</v>
      </c>
      <c r="B2011" t="s">
        <v>1404</v>
      </c>
      <c r="C2011">
        <v>316</v>
      </c>
      <c r="D2011">
        <v>78</v>
      </c>
      <c r="E2011">
        <v>80403</v>
      </c>
      <c r="F2011">
        <v>200</v>
      </c>
      <c r="G2011">
        <v>5103</v>
      </c>
      <c r="H2011" t="s">
        <v>104</v>
      </c>
      <c r="I2011">
        <v>2014</v>
      </c>
      <c r="J2011">
        <v>1</v>
      </c>
      <c r="K2011">
        <v>97</v>
      </c>
      <c r="L2011">
        <v>19</v>
      </c>
      <c r="M2011" t="s">
        <v>18</v>
      </c>
      <c r="N2011" t="s">
        <v>19</v>
      </c>
      <c r="O2011" t="s">
        <v>1360</v>
      </c>
      <c r="P2011" t="s">
        <v>105</v>
      </c>
    </row>
    <row r="2012" spans="1:16" x14ac:dyDescent="0.2">
      <c r="A2012">
        <v>763235628</v>
      </c>
      <c r="B2012" t="s">
        <v>1404</v>
      </c>
      <c r="C2012">
        <v>316</v>
      </c>
      <c r="D2012">
        <v>78</v>
      </c>
      <c r="E2012">
        <v>80403</v>
      </c>
      <c r="F2012">
        <v>200</v>
      </c>
      <c r="G2012">
        <v>5103</v>
      </c>
      <c r="H2012" t="s">
        <v>104</v>
      </c>
      <c r="I2012">
        <v>2015</v>
      </c>
      <c r="J2012">
        <v>1</v>
      </c>
      <c r="K2012">
        <v>97</v>
      </c>
      <c r="L2012">
        <v>19</v>
      </c>
      <c r="M2012" t="s">
        <v>18</v>
      </c>
      <c r="N2012" t="s">
        <v>19</v>
      </c>
      <c r="O2012" t="s">
        <v>1360</v>
      </c>
      <c r="P2012" t="s">
        <v>105</v>
      </c>
    </row>
    <row r="2013" spans="1:16" x14ac:dyDescent="0.2">
      <c r="A2013">
        <v>746642881</v>
      </c>
      <c r="B2013" t="s">
        <v>174</v>
      </c>
      <c r="C2013">
        <v>316</v>
      </c>
      <c r="D2013">
        <v>78</v>
      </c>
      <c r="E2013">
        <v>80403</v>
      </c>
      <c r="F2013">
        <v>200</v>
      </c>
      <c r="G2013">
        <v>5103</v>
      </c>
      <c r="H2013" t="s">
        <v>104</v>
      </c>
      <c r="I2013">
        <v>2014</v>
      </c>
      <c r="J2013">
        <v>2</v>
      </c>
      <c r="K2013">
        <v>97</v>
      </c>
      <c r="L2013">
        <v>19</v>
      </c>
      <c r="M2013" t="s">
        <v>18</v>
      </c>
      <c r="N2013" t="s">
        <v>19</v>
      </c>
      <c r="O2013" t="s">
        <v>1360</v>
      </c>
      <c r="P2013" t="s">
        <v>105</v>
      </c>
    </row>
    <row r="2014" spans="1:16" x14ac:dyDescent="0.2">
      <c r="A2014">
        <v>746642882</v>
      </c>
      <c r="B2014" t="s">
        <v>162</v>
      </c>
      <c r="C2014">
        <v>316</v>
      </c>
      <c r="D2014">
        <v>78</v>
      </c>
      <c r="E2014">
        <v>80403</v>
      </c>
      <c r="F2014">
        <v>200</v>
      </c>
      <c r="G2014">
        <v>5103</v>
      </c>
      <c r="H2014" t="s">
        <v>104</v>
      </c>
      <c r="I2014">
        <v>2014</v>
      </c>
      <c r="J2014">
        <v>3</v>
      </c>
      <c r="K2014">
        <v>97</v>
      </c>
      <c r="L2014">
        <v>19</v>
      </c>
      <c r="M2014" t="s">
        <v>18</v>
      </c>
      <c r="N2014" t="s">
        <v>19</v>
      </c>
      <c r="O2014" t="s">
        <v>1360</v>
      </c>
      <c r="P2014" t="s">
        <v>105</v>
      </c>
    </row>
    <row r="2015" spans="1:16" x14ac:dyDescent="0.2">
      <c r="A2015">
        <v>763235631</v>
      </c>
      <c r="B2015" t="s">
        <v>1021</v>
      </c>
      <c r="C2015">
        <v>316</v>
      </c>
      <c r="D2015">
        <v>78</v>
      </c>
      <c r="E2015">
        <v>80403</v>
      </c>
      <c r="F2015">
        <v>200</v>
      </c>
      <c r="G2015">
        <v>5103</v>
      </c>
      <c r="H2015" t="s">
        <v>104</v>
      </c>
      <c r="I2015">
        <v>2015</v>
      </c>
      <c r="J2015">
        <v>4</v>
      </c>
      <c r="K2015">
        <v>97</v>
      </c>
      <c r="L2015">
        <v>19</v>
      </c>
      <c r="M2015" t="s">
        <v>18</v>
      </c>
      <c r="N2015" t="s">
        <v>19</v>
      </c>
      <c r="O2015" t="s">
        <v>1360</v>
      </c>
      <c r="P2015" t="s">
        <v>105</v>
      </c>
    </row>
    <row r="2016" spans="1:16" x14ac:dyDescent="0.2">
      <c r="A2016">
        <v>763235629</v>
      </c>
      <c r="B2016" t="s">
        <v>1019</v>
      </c>
      <c r="C2016">
        <v>316</v>
      </c>
      <c r="D2016">
        <v>78</v>
      </c>
      <c r="E2016">
        <v>80403</v>
      </c>
      <c r="F2016">
        <v>200</v>
      </c>
      <c r="G2016">
        <v>5103</v>
      </c>
      <c r="H2016" t="s">
        <v>104</v>
      </c>
      <c r="I2016">
        <v>2015</v>
      </c>
      <c r="J2016">
        <v>2</v>
      </c>
      <c r="K2016">
        <v>97</v>
      </c>
      <c r="L2016">
        <v>19</v>
      </c>
      <c r="M2016" t="s">
        <v>18</v>
      </c>
      <c r="N2016" t="s">
        <v>19</v>
      </c>
      <c r="O2016" t="s">
        <v>1360</v>
      </c>
      <c r="P2016" t="s">
        <v>105</v>
      </c>
    </row>
    <row r="2017" spans="1:16" x14ac:dyDescent="0.2">
      <c r="A2017">
        <v>746642883</v>
      </c>
      <c r="B2017" t="s">
        <v>1016</v>
      </c>
      <c r="C2017">
        <v>316</v>
      </c>
      <c r="D2017">
        <v>78</v>
      </c>
      <c r="E2017">
        <v>80403</v>
      </c>
      <c r="F2017">
        <v>200</v>
      </c>
      <c r="G2017">
        <v>5103</v>
      </c>
      <c r="H2017" t="s">
        <v>104</v>
      </c>
      <c r="I2017">
        <v>2014</v>
      </c>
      <c r="J2017">
        <v>4</v>
      </c>
      <c r="K2017">
        <v>97</v>
      </c>
      <c r="L2017">
        <v>19</v>
      </c>
      <c r="M2017" t="s">
        <v>18</v>
      </c>
      <c r="N2017" t="s">
        <v>19</v>
      </c>
      <c r="O2017" t="s">
        <v>1360</v>
      </c>
      <c r="P2017" t="s">
        <v>105</v>
      </c>
    </row>
    <row r="2018" spans="1:16" x14ac:dyDescent="0.2">
      <c r="A2018">
        <v>886202962</v>
      </c>
      <c r="B2018" t="s">
        <v>137</v>
      </c>
      <c r="C2018">
        <v>316</v>
      </c>
      <c r="D2018">
        <v>78</v>
      </c>
      <c r="E2018">
        <v>80403</v>
      </c>
      <c r="F2018">
        <v>200</v>
      </c>
      <c r="G2018">
        <v>5103</v>
      </c>
      <c r="H2018" t="s">
        <v>104</v>
      </c>
      <c r="I2018">
        <v>2018</v>
      </c>
      <c r="J2018">
        <v>4</v>
      </c>
      <c r="K2018">
        <v>97</v>
      </c>
      <c r="L2018">
        <v>19</v>
      </c>
      <c r="M2018" t="s">
        <v>18</v>
      </c>
      <c r="N2018" t="s">
        <v>19</v>
      </c>
      <c r="O2018" t="s">
        <v>1360</v>
      </c>
      <c r="P2018" t="s">
        <v>105</v>
      </c>
    </row>
    <row r="2019" spans="1:16" x14ac:dyDescent="0.2">
      <c r="A2019">
        <v>982406241</v>
      </c>
      <c r="B2019" t="s">
        <v>1405</v>
      </c>
      <c r="C2019">
        <v>316</v>
      </c>
      <c r="D2019">
        <v>78</v>
      </c>
      <c r="E2019">
        <v>80403</v>
      </c>
      <c r="F2019">
        <v>200</v>
      </c>
      <c r="G2019">
        <v>5103</v>
      </c>
      <c r="H2019" t="s">
        <v>104</v>
      </c>
      <c r="I2019">
        <v>2019</v>
      </c>
      <c r="J2019">
        <v>2</v>
      </c>
      <c r="K2019">
        <v>97</v>
      </c>
      <c r="L2019">
        <v>19</v>
      </c>
      <c r="M2019" t="s">
        <v>18</v>
      </c>
      <c r="N2019" t="s">
        <v>19</v>
      </c>
      <c r="O2019" t="s">
        <v>1360</v>
      </c>
      <c r="P2019" t="s">
        <v>105</v>
      </c>
    </row>
    <row r="2020" spans="1:16" x14ac:dyDescent="0.2">
      <c r="A2020">
        <v>1107035890</v>
      </c>
      <c r="B2020" t="s">
        <v>1406</v>
      </c>
      <c r="C2020">
        <v>316</v>
      </c>
      <c r="D2020">
        <v>78</v>
      </c>
      <c r="E2020">
        <v>80403</v>
      </c>
      <c r="F2020">
        <v>200</v>
      </c>
      <c r="G2020">
        <v>5103</v>
      </c>
      <c r="H2020" t="s">
        <v>104</v>
      </c>
      <c r="I2020">
        <v>2020</v>
      </c>
      <c r="J2020">
        <v>4</v>
      </c>
      <c r="K2020">
        <v>97</v>
      </c>
      <c r="L2020">
        <v>19</v>
      </c>
      <c r="M2020" t="s">
        <v>18</v>
      </c>
      <c r="N2020" t="s">
        <v>19</v>
      </c>
      <c r="O2020" t="s">
        <v>1360</v>
      </c>
      <c r="P2020" t="s">
        <v>105</v>
      </c>
    </row>
    <row r="2021" spans="1:16" x14ac:dyDescent="0.2">
      <c r="A2021">
        <v>840142498</v>
      </c>
      <c r="B2021" t="s">
        <v>1407</v>
      </c>
      <c r="C2021">
        <v>316</v>
      </c>
      <c r="D2021">
        <v>78</v>
      </c>
      <c r="E2021">
        <v>80403</v>
      </c>
      <c r="F2021">
        <v>200</v>
      </c>
      <c r="G2021">
        <v>5103</v>
      </c>
      <c r="H2021" t="s">
        <v>104</v>
      </c>
      <c r="I2021">
        <v>2017</v>
      </c>
      <c r="J2021">
        <v>1</v>
      </c>
      <c r="K2021">
        <v>97</v>
      </c>
      <c r="L2021">
        <v>19</v>
      </c>
      <c r="M2021" t="s">
        <v>18</v>
      </c>
      <c r="N2021" t="s">
        <v>19</v>
      </c>
      <c r="O2021" t="s">
        <v>1360</v>
      </c>
      <c r="P2021" t="s">
        <v>105</v>
      </c>
    </row>
    <row r="2022" spans="1:16" x14ac:dyDescent="0.2">
      <c r="A2022">
        <v>840146301</v>
      </c>
      <c r="B2022" t="s">
        <v>174</v>
      </c>
      <c r="C2022">
        <v>316</v>
      </c>
      <c r="D2022">
        <v>78</v>
      </c>
      <c r="E2022">
        <v>80403</v>
      </c>
      <c r="F2022">
        <v>200</v>
      </c>
      <c r="G2022">
        <v>5103</v>
      </c>
      <c r="H2022" t="s">
        <v>104</v>
      </c>
      <c r="I2022">
        <v>2017</v>
      </c>
      <c r="J2022">
        <v>2</v>
      </c>
      <c r="K2022">
        <v>97</v>
      </c>
      <c r="L2022">
        <v>19</v>
      </c>
      <c r="M2022" t="s">
        <v>18</v>
      </c>
      <c r="N2022" t="s">
        <v>19</v>
      </c>
      <c r="O2022" t="s">
        <v>1360</v>
      </c>
      <c r="P2022" t="s">
        <v>105</v>
      </c>
    </row>
    <row r="2023" spans="1:16" x14ac:dyDescent="0.2">
      <c r="A2023">
        <v>781031191</v>
      </c>
      <c r="B2023" t="s">
        <v>1408</v>
      </c>
      <c r="C2023">
        <v>316</v>
      </c>
      <c r="D2023">
        <v>78</v>
      </c>
      <c r="E2023">
        <v>80403</v>
      </c>
      <c r="F2023">
        <v>200</v>
      </c>
      <c r="G2023">
        <v>5103</v>
      </c>
      <c r="H2023" t="s">
        <v>104</v>
      </c>
      <c r="I2023">
        <v>2016</v>
      </c>
      <c r="J2023">
        <v>1</v>
      </c>
      <c r="K2023">
        <v>97</v>
      </c>
      <c r="L2023">
        <v>19</v>
      </c>
      <c r="M2023" t="s">
        <v>18</v>
      </c>
      <c r="N2023" t="s">
        <v>19</v>
      </c>
      <c r="O2023" t="s">
        <v>1360</v>
      </c>
      <c r="P2023" t="s">
        <v>105</v>
      </c>
    </row>
    <row r="2024" spans="1:16" x14ac:dyDescent="0.2">
      <c r="A2024">
        <v>840147067</v>
      </c>
      <c r="B2024" t="s">
        <v>162</v>
      </c>
      <c r="C2024">
        <v>316</v>
      </c>
      <c r="D2024">
        <v>78</v>
      </c>
      <c r="E2024">
        <v>80403</v>
      </c>
      <c r="F2024">
        <v>200</v>
      </c>
      <c r="G2024">
        <v>5103</v>
      </c>
      <c r="H2024" t="s">
        <v>104</v>
      </c>
      <c r="I2024">
        <v>2017</v>
      </c>
      <c r="J2024">
        <v>3</v>
      </c>
      <c r="K2024">
        <v>97</v>
      </c>
      <c r="L2024">
        <v>19</v>
      </c>
      <c r="M2024" t="s">
        <v>18</v>
      </c>
      <c r="N2024" t="s">
        <v>19</v>
      </c>
      <c r="O2024" t="s">
        <v>1360</v>
      </c>
      <c r="P2024" t="s">
        <v>105</v>
      </c>
    </row>
    <row r="2025" spans="1:16" x14ac:dyDescent="0.2">
      <c r="A2025">
        <v>982418376</v>
      </c>
      <c r="B2025" t="s">
        <v>1409</v>
      </c>
      <c r="C2025">
        <v>316</v>
      </c>
      <c r="D2025">
        <v>78</v>
      </c>
      <c r="E2025">
        <v>80403</v>
      </c>
      <c r="F2025">
        <v>200</v>
      </c>
      <c r="G2025">
        <v>5103</v>
      </c>
      <c r="H2025" t="s">
        <v>104</v>
      </c>
      <c r="I2025">
        <v>2019</v>
      </c>
      <c r="J2025">
        <v>3</v>
      </c>
      <c r="K2025">
        <v>97</v>
      </c>
      <c r="L2025">
        <v>19</v>
      </c>
      <c r="M2025" t="s">
        <v>18</v>
      </c>
      <c r="N2025" t="s">
        <v>19</v>
      </c>
      <c r="O2025" t="s">
        <v>1360</v>
      </c>
      <c r="P2025" t="s">
        <v>105</v>
      </c>
    </row>
    <row r="2026" spans="1:16" x14ac:dyDescent="0.2">
      <c r="A2026">
        <v>886201719</v>
      </c>
      <c r="B2026" t="s">
        <v>1410</v>
      </c>
      <c r="C2026">
        <v>316</v>
      </c>
      <c r="D2026">
        <v>78</v>
      </c>
      <c r="E2026">
        <v>80403</v>
      </c>
      <c r="F2026">
        <v>200</v>
      </c>
      <c r="G2026">
        <v>5103</v>
      </c>
      <c r="H2026" t="s">
        <v>104</v>
      </c>
      <c r="I2026">
        <v>2018</v>
      </c>
      <c r="J2026">
        <v>1</v>
      </c>
      <c r="K2026">
        <v>97</v>
      </c>
      <c r="L2026">
        <v>19</v>
      </c>
      <c r="M2026" t="s">
        <v>18</v>
      </c>
      <c r="N2026" t="s">
        <v>19</v>
      </c>
      <c r="O2026" t="s">
        <v>1360</v>
      </c>
      <c r="P2026" t="s">
        <v>105</v>
      </c>
    </row>
    <row r="2027" spans="1:16" x14ac:dyDescent="0.2">
      <c r="A2027">
        <v>781031194</v>
      </c>
      <c r="B2027" t="s">
        <v>186</v>
      </c>
      <c r="C2027">
        <v>316</v>
      </c>
      <c r="D2027">
        <v>78</v>
      </c>
      <c r="E2027">
        <v>80403</v>
      </c>
      <c r="F2027">
        <v>200</v>
      </c>
      <c r="G2027">
        <v>5103</v>
      </c>
      <c r="H2027" t="s">
        <v>104</v>
      </c>
      <c r="I2027">
        <v>2016</v>
      </c>
      <c r="J2027">
        <v>4</v>
      </c>
      <c r="K2027">
        <v>97</v>
      </c>
      <c r="L2027">
        <v>19</v>
      </c>
      <c r="M2027" t="s">
        <v>18</v>
      </c>
      <c r="N2027" t="s">
        <v>19</v>
      </c>
      <c r="O2027" t="s">
        <v>1360</v>
      </c>
      <c r="P2027" t="s">
        <v>105</v>
      </c>
    </row>
    <row r="2028" spans="1:16" x14ac:dyDescent="0.2">
      <c r="A2028">
        <v>886201725</v>
      </c>
      <c r="B2028" t="s">
        <v>1411</v>
      </c>
      <c r="C2028">
        <v>316</v>
      </c>
      <c r="D2028">
        <v>78</v>
      </c>
      <c r="E2028">
        <v>80403</v>
      </c>
      <c r="F2028">
        <v>200</v>
      </c>
      <c r="G2028">
        <v>5103</v>
      </c>
      <c r="H2028" t="s">
        <v>104</v>
      </c>
      <c r="I2028">
        <v>2018</v>
      </c>
      <c r="J2028">
        <v>2</v>
      </c>
      <c r="K2028">
        <v>97</v>
      </c>
      <c r="L2028">
        <v>19</v>
      </c>
      <c r="M2028" t="s">
        <v>18</v>
      </c>
      <c r="N2028" t="s">
        <v>19</v>
      </c>
      <c r="O2028" t="s">
        <v>1360</v>
      </c>
      <c r="P2028" t="s">
        <v>105</v>
      </c>
    </row>
    <row r="2029" spans="1:16" x14ac:dyDescent="0.2">
      <c r="A2029">
        <v>982406210</v>
      </c>
      <c r="B2029" t="s">
        <v>1412</v>
      </c>
      <c r="C2029">
        <v>316</v>
      </c>
      <c r="D2029">
        <v>78</v>
      </c>
      <c r="E2029">
        <v>80403</v>
      </c>
      <c r="F2029">
        <v>200</v>
      </c>
      <c r="G2029">
        <v>5103</v>
      </c>
      <c r="H2029" t="s">
        <v>104</v>
      </c>
      <c r="I2029">
        <v>2019</v>
      </c>
      <c r="J2029">
        <v>1</v>
      </c>
      <c r="K2029">
        <v>97</v>
      </c>
      <c r="L2029">
        <v>19</v>
      </c>
      <c r="M2029" t="s">
        <v>18</v>
      </c>
      <c r="N2029" t="s">
        <v>19</v>
      </c>
      <c r="O2029" t="s">
        <v>1360</v>
      </c>
      <c r="P2029" t="s">
        <v>105</v>
      </c>
    </row>
    <row r="2030" spans="1:16" x14ac:dyDescent="0.2">
      <c r="A2030">
        <v>982396728</v>
      </c>
      <c r="B2030" t="s">
        <v>1413</v>
      </c>
      <c r="C2030">
        <v>316</v>
      </c>
      <c r="D2030">
        <v>78</v>
      </c>
      <c r="E2030">
        <v>80403</v>
      </c>
      <c r="F2030">
        <v>200</v>
      </c>
      <c r="G2030">
        <v>5103</v>
      </c>
      <c r="H2030" t="s">
        <v>104</v>
      </c>
      <c r="I2030">
        <v>2019</v>
      </c>
      <c r="J2030">
        <v>4</v>
      </c>
      <c r="K2030">
        <v>97</v>
      </c>
      <c r="L2030">
        <v>19</v>
      </c>
      <c r="M2030" t="s">
        <v>18</v>
      </c>
      <c r="N2030" t="s">
        <v>19</v>
      </c>
      <c r="O2030" t="s">
        <v>1360</v>
      </c>
      <c r="P2030" t="s">
        <v>105</v>
      </c>
    </row>
    <row r="2031" spans="1:16" x14ac:dyDescent="0.2">
      <c r="A2031">
        <v>1107045465</v>
      </c>
      <c r="B2031" t="s">
        <v>180</v>
      </c>
      <c r="C2031">
        <v>316</v>
      </c>
      <c r="D2031">
        <v>78</v>
      </c>
      <c r="E2031">
        <v>80403</v>
      </c>
      <c r="F2031">
        <v>200</v>
      </c>
      <c r="G2031">
        <v>5103</v>
      </c>
      <c r="H2031" t="s">
        <v>104</v>
      </c>
      <c r="I2031">
        <v>2020</v>
      </c>
      <c r="J2031">
        <v>3</v>
      </c>
      <c r="K2031">
        <v>97</v>
      </c>
      <c r="L2031">
        <v>19</v>
      </c>
      <c r="M2031" t="s">
        <v>18</v>
      </c>
      <c r="N2031" t="s">
        <v>19</v>
      </c>
      <c r="O2031" t="s">
        <v>1360</v>
      </c>
      <c r="P2031" t="s">
        <v>105</v>
      </c>
    </row>
    <row r="2032" spans="1:16" x14ac:dyDescent="0.2">
      <c r="A2032">
        <v>741379952</v>
      </c>
      <c r="B2032" t="s">
        <v>173</v>
      </c>
      <c r="C2032">
        <v>316</v>
      </c>
      <c r="D2032">
        <v>78</v>
      </c>
      <c r="E2032">
        <v>80403</v>
      </c>
      <c r="F2032">
        <v>200</v>
      </c>
      <c r="G2032">
        <v>5103</v>
      </c>
      <c r="H2032" t="s">
        <v>104</v>
      </c>
      <c r="I2032">
        <v>2010</v>
      </c>
      <c r="J2032">
        <v>1</v>
      </c>
      <c r="K2032">
        <v>97</v>
      </c>
      <c r="L2032">
        <v>19</v>
      </c>
      <c r="M2032" t="s">
        <v>18</v>
      </c>
      <c r="N2032" t="s">
        <v>19</v>
      </c>
      <c r="O2032" t="s">
        <v>1360</v>
      </c>
      <c r="P2032" t="s">
        <v>105</v>
      </c>
    </row>
    <row r="2033" spans="1:16" x14ac:dyDescent="0.2">
      <c r="A2033">
        <v>1107034254</v>
      </c>
      <c r="B2033" t="s">
        <v>1414</v>
      </c>
      <c r="C2033">
        <v>316</v>
      </c>
      <c r="D2033">
        <v>78</v>
      </c>
      <c r="E2033">
        <v>80403</v>
      </c>
      <c r="F2033">
        <v>200</v>
      </c>
      <c r="G2033">
        <v>5103</v>
      </c>
      <c r="H2033" t="s">
        <v>104</v>
      </c>
      <c r="I2033">
        <v>2020</v>
      </c>
      <c r="J2033">
        <v>2</v>
      </c>
      <c r="K2033">
        <v>97</v>
      </c>
      <c r="L2033">
        <v>19</v>
      </c>
      <c r="M2033" t="s">
        <v>18</v>
      </c>
      <c r="N2033" t="s">
        <v>19</v>
      </c>
      <c r="O2033" t="s">
        <v>1360</v>
      </c>
      <c r="P2033" t="s">
        <v>105</v>
      </c>
    </row>
    <row r="2034" spans="1:16" x14ac:dyDescent="0.2">
      <c r="A2034">
        <v>781031192</v>
      </c>
      <c r="B2034" t="s">
        <v>1376</v>
      </c>
      <c r="C2034">
        <v>316</v>
      </c>
      <c r="D2034">
        <v>78</v>
      </c>
      <c r="E2034">
        <v>80403</v>
      </c>
      <c r="F2034">
        <v>200</v>
      </c>
      <c r="G2034">
        <v>5103</v>
      </c>
      <c r="H2034" t="s">
        <v>104</v>
      </c>
      <c r="I2034">
        <v>2016</v>
      </c>
      <c r="J2034">
        <v>2</v>
      </c>
      <c r="K2034">
        <v>97</v>
      </c>
      <c r="L2034">
        <v>19</v>
      </c>
      <c r="M2034" t="s">
        <v>18</v>
      </c>
      <c r="N2034" t="s">
        <v>19</v>
      </c>
      <c r="O2034" t="s">
        <v>1360</v>
      </c>
      <c r="P2034" t="s">
        <v>105</v>
      </c>
    </row>
    <row r="2035" spans="1:16" x14ac:dyDescent="0.2">
      <c r="A2035">
        <v>781031193</v>
      </c>
      <c r="B2035" t="s">
        <v>166</v>
      </c>
      <c r="C2035">
        <v>316</v>
      </c>
      <c r="D2035">
        <v>78</v>
      </c>
      <c r="E2035">
        <v>80403</v>
      </c>
      <c r="F2035">
        <v>200</v>
      </c>
      <c r="G2035">
        <v>5103</v>
      </c>
      <c r="H2035" t="s">
        <v>104</v>
      </c>
      <c r="I2035">
        <v>2016</v>
      </c>
      <c r="J2035">
        <v>3</v>
      </c>
      <c r="K2035">
        <v>97</v>
      </c>
      <c r="L2035">
        <v>19</v>
      </c>
      <c r="M2035" t="s">
        <v>18</v>
      </c>
      <c r="N2035" t="s">
        <v>19</v>
      </c>
      <c r="O2035" t="s">
        <v>1360</v>
      </c>
      <c r="P2035" t="s">
        <v>105</v>
      </c>
    </row>
    <row r="2036" spans="1:16" x14ac:dyDescent="0.2">
      <c r="A2036">
        <v>840147851</v>
      </c>
      <c r="B2036" t="s">
        <v>718</v>
      </c>
      <c r="C2036">
        <v>316</v>
      </c>
      <c r="D2036">
        <v>78</v>
      </c>
      <c r="E2036">
        <v>80403</v>
      </c>
      <c r="F2036">
        <v>200</v>
      </c>
      <c r="G2036">
        <v>5103</v>
      </c>
      <c r="H2036" t="s">
        <v>104</v>
      </c>
      <c r="I2036">
        <v>2017</v>
      </c>
      <c r="J2036">
        <v>4</v>
      </c>
      <c r="K2036">
        <v>97</v>
      </c>
      <c r="L2036">
        <v>19</v>
      </c>
      <c r="M2036" t="s">
        <v>18</v>
      </c>
      <c r="N2036" t="s">
        <v>19</v>
      </c>
      <c r="O2036" t="s">
        <v>1360</v>
      </c>
      <c r="P2036" t="s">
        <v>105</v>
      </c>
    </row>
    <row r="2037" spans="1:16" x14ac:dyDescent="0.2">
      <c r="A2037">
        <v>886221363</v>
      </c>
      <c r="B2037" t="s">
        <v>1415</v>
      </c>
      <c r="C2037">
        <v>316</v>
      </c>
      <c r="D2037">
        <v>78</v>
      </c>
      <c r="E2037">
        <v>80403</v>
      </c>
      <c r="F2037">
        <v>200</v>
      </c>
      <c r="G2037">
        <v>5103</v>
      </c>
      <c r="H2037" t="s">
        <v>104</v>
      </c>
      <c r="I2037">
        <v>2018</v>
      </c>
      <c r="J2037">
        <v>3</v>
      </c>
      <c r="K2037">
        <v>97</v>
      </c>
      <c r="L2037">
        <v>19</v>
      </c>
      <c r="M2037" t="s">
        <v>18</v>
      </c>
      <c r="N2037" t="s">
        <v>19</v>
      </c>
      <c r="O2037" t="s">
        <v>1360</v>
      </c>
      <c r="P2037" t="s">
        <v>105</v>
      </c>
    </row>
    <row r="2038" spans="1:16" x14ac:dyDescent="0.2">
      <c r="A2038">
        <v>1107046183</v>
      </c>
      <c r="B2038" t="s">
        <v>1416</v>
      </c>
      <c r="C2038">
        <v>316</v>
      </c>
      <c r="D2038">
        <v>78</v>
      </c>
      <c r="E2038">
        <v>80403</v>
      </c>
      <c r="F2038">
        <v>200</v>
      </c>
      <c r="G2038">
        <v>5103</v>
      </c>
      <c r="H2038" t="s">
        <v>104</v>
      </c>
      <c r="I2038">
        <v>2020</v>
      </c>
      <c r="J2038">
        <v>1</v>
      </c>
      <c r="K2038">
        <v>97</v>
      </c>
      <c r="L2038">
        <v>19</v>
      </c>
      <c r="M2038" t="s">
        <v>18</v>
      </c>
      <c r="N2038" t="s">
        <v>19</v>
      </c>
      <c r="O2038" t="s">
        <v>1360</v>
      </c>
      <c r="P2038" t="s">
        <v>105</v>
      </c>
    </row>
    <row r="2039" spans="1:16" x14ac:dyDescent="0.2">
      <c r="A2039">
        <v>1107052298</v>
      </c>
      <c r="B2039" t="s">
        <v>188</v>
      </c>
      <c r="C2039">
        <v>316</v>
      </c>
      <c r="D2039">
        <v>78</v>
      </c>
      <c r="E2039">
        <v>80403</v>
      </c>
      <c r="F2039">
        <v>200</v>
      </c>
      <c r="G2039">
        <v>5103</v>
      </c>
      <c r="H2039" t="s">
        <v>104</v>
      </c>
      <c r="I2039">
        <v>2021</v>
      </c>
      <c r="J2039">
        <v>2</v>
      </c>
      <c r="K2039">
        <v>97</v>
      </c>
      <c r="L2039">
        <v>19</v>
      </c>
      <c r="M2039" t="s">
        <v>18</v>
      </c>
      <c r="N2039" t="s">
        <v>19</v>
      </c>
      <c r="O2039" t="s">
        <v>1360</v>
      </c>
      <c r="P2039" t="s">
        <v>105</v>
      </c>
    </row>
    <row r="2040" spans="1:16" x14ac:dyDescent="0.2">
      <c r="A2040">
        <v>1107045505</v>
      </c>
      <c r="B2040" t="s">
        <v>1408</v>
      </c>
      <c r="C2040">
        <v>316</v>
      </c>
      <c r="D2040">
        <v>78</v>
      </c>
      <c r="E2040">
        <v>80403</v>
      </c>
      <c r="F2040">
        <v>200</v>
      </c>
      <c r="G2040">
        <v>5103</v>
      </c>
      <c r="H2040" t="s">
        <v>104</v>
      </c>
      <c r="I2040">
        <v>2021</v>
      </c>
      <c r="J2040">
        <v>3</v>
      </c>
      <c r="K2040">
        <v>97</v>
      </c>
      <c r="L2040">
        <v>19</v>
      </c>
      <c r="M2040" t="s">
        <v>18</v>
      </c>
      <c r="N2040" t="s">
        <v>19</v>
      </c>
      <c r="O2040" t="s">
        <v>1360</v>
      </c>
      <c r="P2040" t="s">
        <v>105</v>
      </c>
    </row>
    <row r="2041" spans="1:16" x14ac:dyDescent="0.2">
      <c r="A2041">
        <v>1107042685</v>
      </c>
      <c r="B2041" t="s">
        <v>1417</v>
      </c>
      <c r="C2041">
        <v>316</v>
      </c>
      <c r="D2041">
        <v>78</v>
      </c>
      <c r="E2041">
        <v>80403</v>
      </c>
      <c r="F2041">
        <v>200</v>
      </c>
      <c r="G2041">
        <v>5103</v>
      </c>
      <c r="H2041" t="s">
        <v>104</v>
      </c>
      <c r="I2041">
        <v>2021</v>
      </c>
      <c r="J2041">
        <v>1</v>
      </c>
      <c r="K2041">
        <v>97</v>
      </c>
      <c r="L2041">
        <v>19</v>
      </c>
      <c r="M2041" t="s">
        <v>18</v>
      </c>
      <c r="N2041" t="s">
        <v>19</v>
      </c>
      <c r="O2041" t="s">
        <v>1360</v>
      </c>
      <c r="P2041" t="s">
        <v>105</v>
      </c>
    </row>
    <row r="2042" spans="1:16" x14ac:dyDescent="0.2">
      <c r="A2042">
        <v>1107044926</v>
      </c>
      <c r="B2042" t="s">
        <v>185</v>
      </c>
      <c r="C2042">
        <v>316</v>
      </c>
      <c r="D2042">
        <v>78</v>
      </c>
      <c r="E2042">
        <v>80403</v>
      </c>
      <c r="F2042">
        <v>200</v>
      </c>
      <c r="G2042">
        <v>5103</v>
      </c>
      <c r="H2042" t="s">
        <v>104</v>
      </c>
      <c r="I2042">
        <v>2021</v>
      </c>
      <c r="J2042">
        <v>4</v>
      </c>
      <c r="K2042">
        <v>97</v>
      </c>
      <c r="L2042">
        <v>19</v>
      </c>
      <c r="M2042" t="s">
        <v>18</v>
      </c>
      <c r="N2042" t="s">
        <v>19</v>
      </c>
      <c r="O2042" t="s">
        <v>1360</v>
      </c>
      <c r="P2042" t="s">
        <v>105</v>
      </c>
    </row>
    <row r="2043" spans="1:16" x14ac:dyDescent="0.2">
      <c r="A2043">
        <v>1105464775</v>
      </c>
      <c r="B2043" t="s">
        <v>188</v>
      </c>
      <c r="C2043">
        <v>316</v>
      </c>
      <c r="D2043">
        <v>78</v>
      </c>
      <c r="E2043">
        <v>80403</v>
      </c>
      <c r="F2043">
        <v>200</v>
      </c>
      <c r="G2043">
        <v>5103</v>
      </c>
      <c r="H2043" t="s">
        <v>104</v>
      </c>
      <c r="I2043">
        <v>2022</v>
      </c>
      <c r="J2043">
        <v>2</v>
      </c>
      <c r="K2043">
        <v>97</v>
      </c>
      <c r="L2043">
        <v>19</v>
      </c>
      <c r="M2043" t="s">
        <v>18</v>
      </c>
      <c r="N2043" t="s">
        <v>19</v>
      </c>
      <c r="O2043" t="s">
        <v>1360</v>
      </c>
      <c r="P2043" t="s">
        <v>105</v>
      </c>
    </row>
    <row r="2044" spans="1:16" x14ac:dyDescent="0.2">
      <c r="A2044">
        <v>1105470096</v>
      </c>
      <c r="B2044" t="s">
        <v>185</v>
      </c>
      <c r="C2044">
        <v>316</v>
      </c>
      <c r="D2044">
        <v>78</v>
      </c>
      <c r="E2044">
        <v>80403</v>
      </c>
      <c r="F2044">
        <v>200</v>
      </c>
      <c r="G2044">
        <v>5103</v>
      </c>
      <c r="H2044" t="s">
        <v>104</v>
      </c>
      <c r="I2044">
        <v>2022</v>
      </c>
      <c r="J2044">
        <v>3</v>
      </c>
      <c r="K2044">
        <v>97</v>
      </c>
      <c r="L2044">
        <v>19</v>
      </c>
      <c r="M2044" t="s">
        <v>18</v>
      </c>
      <c r="N2044" t="s">
        <v>19</v>
      </c>
      <c r="O2044" t="s">
        <v>1360</v>
      </c>
      <c r="P2044" t="s">
        <v>105</v>
      </c>
    </row>
    <row r="2045" spans="1:16" x14ac:dyDescent="0.2">
      <c r="A2045">
        <v>1105469840</v>
      </c>
      <c r="B2045" t="s">
        <v>188</v>
      </c>
      <c r="C2045">
        <v>316</v>
      </c>
      <c r="D2045">
        <v>78</v>
      </c>
      <c r="E2045">
        <v>80403</v>
      </c>
      <c r="F2045">
        <v>200</v>
      </c>
      <c r="G2045">
        <v>5103</v>
      </c>
      <c r="H2045" t="s">
        <v>104</v>
      </c>
      <c r="I2045">
        <v>2022</v>
      </c>
      <c r="J2045">
        <v>4</v>
      </c>
      <c r="K2045">
        <v>97</v>
      </c>
      <c r="L2045">
        <v>19</v>
      </c>
      <c r="M2045" t="s">
        <v>18</v>
      </c>
      <c r="N2045" t="s">
        <v>19</v>
      </c>
      <c r="O2045" t="s">
        <v>1360</v>
      </c>
      <c r="P2045" t="s">
        <v>105</v>
      </c>
    </row>
    <row r="2046" spans="1:16" x14ac:dyDescent="0.2">
      <c r="A2046">
        <v>1123478259</v>
      </c>
      <c r="B2046" t="s">
        <v>1418</v>
      </c>
      <c r="C2046">
        <v>316</v>
      </c>
      <c r="D2046">
        <v>78</v>
      </c>
      <c r="E2046">
        <v>80403</v>
      </c>
      <c r="F2046">
        <v>200</v>
      </c>
      <c r="G2046">
        <v>5103</v>
      </c>
      <c r="H2046" t="s">
        <v>104</v>
      </c>
      <c r="I2046">
        <v>2022</v>
      </c>
      <c r="J2046">
        <v>1</v>
      </c>
      <c r="K2046">
        <v>97</v>
      </c>
      <c r="L2046">
        <v>19</v>
      </c>
      <c r="M2046" t="s">
        <v>18</v>
      </c>
      <c r="N2046" t="s">
        <v>19</v>
      </c>
      <c r="O2046" t="s">
        <v>1360</v>
      </c>
      <c r="P2046" t="s">
        <v>105</v>
      </c>
    </row>
    <row r="2047" spans="1:16" x14ac:dyDescent="0.2">
      <c r="A2047">
        <v>1123482294</v>
      </c>
      <c r="B2047" t="s">
        <v>1419</v>
      </c>
      <c r="C2047">
        <v>316</v>
      </c>
      <c r="D2047">
        <v>78</v>
      </c>
      <c r="E2047">
        <v>80403</v>
      </c>
      <c r="F2047">
        <v>200</v>
      </c>
      <c r="G2047">
        <v>5103</v>
      </c>
      <c r="H2047" t="s">
        <v>104</v>
      </c>
      <c r="I2047">
        <v>2023</v>
      </c>
      <c r="J2047">
        <v>1</v>
      </c>
      <c r="K2047">
        <v>97</v>
      </c>
      <c r="L2047">
        <v>19</v>
      </c>
      <c r="M2047" t="s">
        <v>18</v>
      </c>
      <c r="N2047" t="s">
        <v>19</v>
      </c>
      <c r="O2047" t="s">
        <v>1360</v>
      </c>
      <c r="P2047" t="s">
        <v>105</v>
      </c>
    </row>
    <row r="2048" spans="1:16" x14ac:dyDescent="0.2">
      <c r="A2048">
        <v>741380379</v>
      </c>
      <c r="B2048" t="s">
        <v>1147</v>
      </c>
      <c r="C2048">
        <v>316</v>
      </c>
      <c r="D2048">
        <v>78</v>
      </c>
      <c r="E2048">
        <v>80403</v>
      </c>
      <c r="F2048">
        <v>200</v>
      </c>
      <c r="G2048">
        <v>5103</v>
      </c>
      <c r="H2048" t="s">
        <v>1217</v>
      </c>
      <c r="I2048">
        <v>2008</v>
      </c>
      <c r="J2048">
        <v>2</v>
      </c>
      <c r="K2048">
        <v>97</v>
      </c>
      <c r="L2048">
        <v>19</v>
      </c>
      <c r="M2048" t="s">
        <v>18</v>
      </c>
      <c r="N2048" t="s">
        <v>19</v>
      </c>
      <c r="O2048" t="s">
        <v>1360</v>
      </c>
      <c r="P2048" t="s">
        <v>1218</v>
      </c>
    </row>
    <row r="2049" spans="1:16" x14ac:dyDescent="0.2">
      <c r="A2049">
        <v>741380394</v>
      </c>
      <c r="B2049" t="s">
        <v>1190</v>
      </c>
      <c r="C2049">
        <v>316</v>
      </c>
      <c r="D2049">
        <v>78</v>
      </c>
      <c r="E2049">
        <v>80403</v>
      </c>
      <c r="F2049">
        <v>200</v>
      </c>
      <c r="G2049">
        <v>5103</v>
      </c>
      <c r="H2049" t="s">
        <v>1217</v>
      </c>
      <c r="I2049">
        <v>2010</v>
      </c>
      <c r="J2049">
        <v>3</v>
      </c>
      <c r="K2049">
        <v>97</v>
      </c>
      <c r="L2049">
        <v>19</v>
      </c>
      <c r="M2049" t="s">
        <v>18</v>
      </c>
      <c r="N2049" t="s">
        <v>19</v>
      </c>
      <c r="O2049" t="s">
        <v>1360</v>
      </c>
      <c r="P2049" t="s">
        <v>1218</v>
      </c>
    </row>
    <row r="2050" spans="1:16" x14ac:dyDescent="0.2">
      <c r="A2050">
        <v>741380385</v>
      </c>
      <c r="B2050" t="s">
        <v>1220</v>
      </c>
      <c r="C2050">
        <v>316</v>
      </c>
      <c r="D2050">
        <v>78</v>
      </c>
      <c r="E2050">
        <v>80403</v>
      </c>
      <c r="F2050">
        <v>200</v>
      </c>
      <c r="G2050">
        <v>5103</v>
      </c>
      <c r="H2050" t="s">
        <v>1217</v>
      </c>
      <c r="I2050">
        <v>2009</v>
      </c>
      <c r="J2050">
        <v>1</v>
      </c>
      <c r="K2050">
        <v>97</v>
      </c>
      <c r="L2050">
        <v>19</v>
      </c>
      <c r="M2050" t="s">
        <v>18</v>
      </c>
      <c r="N2050" t="s">
        <v>19</v>
      </c>
      <c r="O2050" t="s">
        <v>1360</v>
      </c>
      <c r="P2050" t="s">
        <v>1218</v>
      </c>
    </row>
    <row r="2051" spans="1:16" x14ac:dyDescent="0.2">
      <c r="A2051">
        <v>741380393</v>
      </c>
      <c r="B2051" t="s">
        <v>280</v>
      </c>
      <c r="C2051">
        <v>316</v>
      </c>
      <c r="D2051">
        <v>78</v>
      </c>
      <c r="E2051">
        <v>80403</v>
      </c>
      <c r="F2051">
        <v>200</v>
      </c>
      <c r="G2051">
        <v>5103</v>
      </c>
      <c r="H2051" t="s">
        <v>1217</v>
      </c>
      <c r="I2051">
        <v>2010</v>
      </c>
      <c r="J2051">
        <v>2</v>
      </c>
      <c r="K2051">
        <v>97</v>
      </c>
      <c r="L2051">
        <v>19</v>
      </c>
      <c r="M2051" t="s">
        <v>18</v>
      </c>
      <c r="N2051" t="s">
        <v>19</v>
      </c>
      <c r="O2051" t="s">
        <v>1360</v>
      </c>
      <c r="P2051" t="s">
        <v>1218</v>
      </c>
    </row>
    <row r="2052" spans="1:16" x14ac:dyDescent="0.2">
      <c r="A2052">
        <v>741380402</v>
      </c>
      <c r="B2052" t="s">
        <v>889</v>
      </c>
      <c r="C2052">
        <v>316</v>
      </c>
      <c r="D2052">
        <v>78</v>
      </c>
      <c r="E2052">
        <v>80403</v>
      </c>
      <c r="F2052">
        <v>200</v>
      </c>
      <c r="G2052">
        <v>5103</v>
      </c>
      <c r="H2052" t="s">
        <v>1217</v>
      </c>
      <c r="I2052">
        <v>2011</v>
      </c>
      <c r="J2052">
        <v>4</v>
      </c>
      <c r="K2052">
        <v>97</v>
      </c>
      <c r="L2052">
        <v>19</v>
      </c>
      <c r="M2052" t="s">
        <v>18</v>
      </c>
      <c r="N2052" t="s">
        <v>19</v>
      </c>
      <c r="O2052" t="s">
        <v>1360</v>
      </c>
      <c r="P2052" t="s">
        <v>1218</v>
      </c>
    </row>
    <row r="2053" spans="1:16" x14ac:dyDescent="0.2">
      <c r="A2053">
        <v>741380372</v>
      </c>
      <c r="B2053" t="s">
        <v>1156</v>
      </c>
      <c r="C2053">
        <v>316</v>
      </c>
      <c r="D2053">
        <v>78</v>
      </c>
      <c r="E2053">
        <v>80403</v>
      </c>
      <c r="F2053">
        <v>200</v>
      </c>
      <c r="G2053">
        <v>5103</v>
      </c>
      <c r="H2053" t="s">
        <v>1217</v>
      </c>
      <c r="I2053">
        <v>2007</v>
      </c>
      <c r="J2053">
        <v>2</v>
      </c>
      <c r="K2053">
        <v>97</v>
      </c>
      <c r="L2053">
        <v>19</v>
      </c>
      <c r="M2053" t="s">
        <v>18</v>
      </c>
      <c r="N2053" t="s">
        <v>19</v>
      </c>
      <c r="O2053" t="s">
        <v>1360</v>
      </c>
      <c r="P2053" t="s">
        <v>1218</v>
      </c>
    </row>
    <row r="2054" spans="1:16" x14ac:dyDescent="0.2">
      <c r="A2054">
        <v>741380374</v>
      </c>
      <c r="B2054" t="s">
        <v>1211</v>
      </c>
      <c r="C2054">
        <v>316</v>
      </c>
      <c r="D2054">
        <v>78</v>
      </c>
      <c r="E2054">
        <v>80403</v>
      </c>
      <c r="F2054">
        <v>200</v>
      </c>
      <c r="G2054">
        <v>5103</v>
      </c>
      <c r="H2054" t="s">
        <v>1217</v>
      </c>
      <c r="I2054">
        <v>2007</v>
      </c>
      <c r="J2054">
        <v>4</v>
      </c>
      <c r="K2054">
        <v>97</v>
      </c>
      <c r="L2054">
        <v>19</v>
      </c>
      <c r="M2054" t="s">
        <v>18</v>
      </c>
      <c r="N2054" t="s">
        <v>19</v>
      </c>
      <c r="O2054" t="s">
        <v>1360</v>
      </c>
      <c r="P2054" t="s">
        <v>1218</v>
      </c>
    </row>
    <row r="2055" spans="1:16" x14ac:dyDescent="0.2">
      <c r="A2055">
        <v>741380401</v>
      </c>
      <c r="B2055" t="s">
        <v>1157</v>
      </c>
      <c r="C2055">
        <v>316</v>
      </c>
      <c r="D2055">
        <v>78</v>
      </c>
      <c r="E2055">
        <v>80403</v>
      </c>
      <c r="F2055">
        <v>200</v>
      </c>
      <c r="G2055">
        <v>5103</v>
      </c>
      <c r="H2055" t="s">
        <v>1217</v>
      </c>
      <c r="I2055">
        <v>2011</v>
      </c>
      <c r="J2055">
        <v>3</v>
      </c>
      <c r="K2055">
        <v>97</v>
      </c>
      <c r="L2055">
        <v>19</v>
      </c>
      <c r="M2055" t="s">
        <v>18</v>
      </c>
      <c r="N2055" t="s">
        <v>19</v>
      </c>
      <c r="O2055" t="s">
        <v>1360</v>
      </c>
      <c r="P2055" t="s">
        <v>1218</v>
      </c>
    </row>
    <row r="2056" spans="1:16" x14ac:dyDescent="0.2">
      <c r="A2056">
        <v>741380380</v>
      </c>
      <c r="B2056" t="s">
        <v>1153</v>
      </c>
      <c r="C2056">
        <v>316</v>
      </c>
      <c r="D2056">
        <v>78</v>
      </c>
      <c r="E2056">
        <v>80403</v>
      </c>
      <c r="F2056">
        <v>200</v>
      </c>
      <c r="G2056">
        <v>5103</v>
      </c>
      <c r="H2056" t="s">
        <v>1217</v>
      </c>
      <c r="I2056">
        <v>2008</v>
      </c>
      <c r="J2056">
        <v>3</v>
      </c>
      <c r="K2056">
        <v>97</v>
      </c>
      <c r="L2056">
        <v>19</v>
      </c>
      <c r="M2056" t="s">
        <v>18</v>
      </c>
      <c r="N2056" t="s">
        <v>19</v>
      </c>
      <c r="O2056" t="s">
        <v>1360</v>
      </c>
      <c r="P2056" t="s">
        <v>1218</v>
      </c>
    </row>
    <row r="2057" spans="1:16" x14ac:dyDescent="0.2">
      <c r="A2057">
        <v>741380387</v>
      </c>
      <c r="B2057" t="s">
        <v>889</v>
      </c>
      <c r="C2057">
        <v>316</v>
      </c>
      <c r="D2057">
        <v>78</v>
      </c>
      <c r="E2057">
        <v>80403</v>
      </c>
      <c r="F2057">
        <v>200</v>
      </c>
      <c r="G2057">
        <v>5103</v>
      </c>
      <c r="H2057" t="s">
        <v>1217</v>
      </c>
      <c r="I2057">
        <v>2009</v>
      </c>
      <c r="J2057">
        <v>3</v>
      </c>
      <c r="K2057">
        <v>97</v>
      </c>
      <c r="L2057">
        <v>19</v>
      </c>
      <c r="M2057" t="s">
        <v>18</v>
      </c>
      <c r="N2057" t="s">
        <v>19</v>
      </c>
      <c r="O2057" t="s">
        <v>1360</v>
      </c>
      <c r="P2057" t="s">
        <v>1218</v>
      </c>
    </row>
    <row r="2058" spans="1:16" x14ac:dyDescent="0.2">
      <c r="A2058">
        <v>741380388</v>
      </c>
      <c r="B2058" t="s">
        <v>1190</v>
      </c>
      <c r="C2058">
        <v>316</v>
      </c>
      <c r="D2058">
        <v>78</v>
      </c>
      <c r="E2058">
        <v>80403</v>
      </c>
      <c r="F2058">
        <v>200</v>
      </c>
      <c r="G2058">
        <v>5103</v>
      </c>
      <c r="H2058" t="s">
        <v>1217</v>
      </c>
      <c r="I2058">
        <v>2009</v>
      </c>
      <c r="J2058">
        <v>4</v>
      </c>
      <c r="K2058">
        <v>97</v>
      </c>
      <c r="L2058">
        <v>19</v>
      </c>
      <c r="M2058" t="s">
        <v>18</v>
      </c>
      <c r="N2058" t="s">
        <v>19</v>
      </c>
      <c r="O2058" t="s">
        <v>1360</v>
      </c>
      <c r="P2058" t="s">
        <v>1218</v>
      </c>
    </row>
    <row r="2059" spans="1:16" x14ac:dyDescent="0.2">
      <c r="A2059">
        <v>741380386</v>
      </c>
      <c r="B2059" t="s">
        <v>1157</v>
      </c>
      <c r="C2059">
        <v>316</v>
      </c>
      <c r="D2059">
        <v>78</v>
      </c>
      <c r="E2059">
        <v>80403</v>
      </c>
      <c r="F2059">
        <v>200</v>
      </c>
      <c r="G2059">
        <v>5103</v>
      </c>
      <c r="H2059" t="s">
        <v>1217</v>
      </c>
      <c r="I2059">
        <v>2009</v>
      </c>
      <c r="J2059">
        <v>2</v>
      </c>
      <c r="K2059">
        <v>97</v>
      </c>
      <c r="L2059">
        <v>19</v>
      </c>
      <c r="M2059" t="s">
        <v>18</v>
      </c>
      <c r="N2059" t="s">
        <v>19</v>
      </c>
      <c r="O2059" t="s">
        <v>1360</v>
      </c>
      <c r="P2059" t="s">
        <v>1218</v>
      </c>
    </row>
    <row r="2060" spans="1:16" x14ac:dyDescent="0.2">
      <c r="A2060">
        <v>741380399</v>
      </c>
      <c r="B2060" t="s">
        <v>280</v>
      </c>
      <c r="C2060">
        <v>316</v>
      </c>
      <c r="D2060">
        <v>78</v>
      </c>
      <c r="E2060">
        <v>80403</v>
      </c>
      <c r="F2060">
        <v>200</v>
      </c>
      <c r="G2060">
        <v>5103</v>
      </c>
      <c r="H2060" t="s">
        <v>1217</v>
      </c>
      <c r="I2060">
        <v>2011</v>
      </c>
      <c r="J2060">
        <v>1</v>
      </c>
      <c r="K2060">
        <v>97</v>
      </c>
      <c r="L2060">
        <v>19</v>
      </c>
      <c r="M2060" t="s">
        <v>18</v>
      </c>
      <c r="N2060" t="s">
        <v>19</v>
      </c>
      <c r="O2060" t="s">
        <v>1360</v>
      </c>
      <c r="P2060" t="s">
        <v>1218</v>
      </c>
    </row>
    <row r="2061" spans="1:16" x14ac:dyDescent="0.2">
      <c r="A2061">
        <v>741380378</v>
      </c>
      <c r="B2061" t="s">
        <v>1154</v>
      </c>
      <c r="C2061">
        <v>316</v>
      </c>
      <c r="D2061">
        <v>78</v>
      </c>
      <c r="E2061">
        <v>80403</v>
      </c>
      <c r="F2061">
        <v>200</v>
      </c>
      <c r="G2061">
        <v>5103</v>
      </c>
      <c r="H2061" t="s">
        <v>1217</v>
      </c>
      <c r="I2061">
        <v>2008</v>
      </c>
      <c r="J2061">
        <v>1</v>
      </c>
      <c r="K2061">
        <v>97</v>
      </c>
      <c r="L2061">
        <v>19</v>
      </c>
      <c r="M2061" t="s">
        <v>18</v>
      </c>
      <c r="N2061" t="s">
        <v>19</v>
      </c>
      <c r="O2061" t="s">
        <v>1360</v>
      </c>
      <c r="P2061" t="s">
        <v>1218</v>
      </c>
    </row>
    <row r="2062" spans="1:16" x14ac:dyDescent="0.2">
      <c r="A2062">
        <v>741380400</v>
      </c>
      <c r="B2062" t="s">
        <v>1223</v>
      </c>
      <c r="C2062">
        <v>316</v>
      </c>
      <c r="D2062">
        <v>78</v>
      </c>
      <c r="E2062">
        <v>80403</v>
      </c>
      <c r="F2062">
        <v>200</v>
      </c>
      <c r="G2062">
        <v>5103</v>
      </c>
      <c r="H2062" t="s">
        <v>1217</v>
      </c>
      <c r="I2062">
        <v>2011</v>
      </c>
      <c r="J2062">
        <v>2</v>
      </c>
      <c r="K2062">
        <v>97</v>
      </c>
      <c r="L2062">
        <v>19</v>
      </c>
      <c r="M2062" t="s">
        <v>18</v>
      </c>
      <c r="N2062" t="s">
        <v>19</v>
      </c>
      <c r="O2062" t="s">
        <v>1360</v>
      </c>
      <c r="P2062" t="s">
        <v>1218</v>
      </c>
    </row>
    <row r="2063" spans="1:16" x14ac:dyDescent="0.2">
      <c r="A2063">
        <v>741380371</v>
      </c>
      <c r="B2063" t="s">
        <v>1148</v>
      </c>
      <c r="C2063">
        <v>316</v>
      </c>
      <c r="D2063">
        <v>78</v>
      </c>
      <c r="E2063">
        <v>80403</v>
      </c>
      <c r="F2063">
        <v>200</v>
      </c>
      <c r="G2063">
        <v>5103</v>
      </c>
      <c r="H2063" t="s">
        <v>1217</v>
      </c>
      <c r="I2063">
        <v>2007</v>
      </c>
      <c r="J2063">
        <v>1</v>
      </c>
      <c r="K2063">
        <v>97</v>
      </c>
      <c r="L2063">
        <v>19</v>
      </c>
      <c r="M2063" t="s">
        <v>18</v>
      </c>
      <c r="N2063" t="s">
        <v>19</v>
      </c>
      <c r="O2063" t="s">
        <v>1360</v>
      </c>
      <c r="P2063" t="s">
        <v>1218</v>
      </c>
    </row>
    <row r="2064" spans="1:16" x14ac:dyDescent="0.2">
      <c r="A2064">
        <v>741380381</v>
      </c>
      <c r="B2064" t="s">
        <v>886</v>
      </c>
      <c r="C2064">
        <v>316</v>
      </c>
      <c r="D2064">
        <v>78</v>
      </c>
      <c r="E2064">
        <v>80403</v>
      </c>
      <c r="F2064">
        <v>200</v>
      </c>
      <c r="G2064">
        <v>5103</v>
      </c>
      <c r="H2064" t="s">
        <v>1217</v>
      </c>
      <c r="I2064">
        <v>2008</v>
      </c>
      <c r="J2064">
        <v>4</v>
      </c>
      <c r="K2064">
        <v>97</v>
      </c>
      <c r="L2064">
        <v>19</v>
      </c>
      <c r="M2064" t="s">
        <v>18</v>
      </c>
      <c r="N2064" t="s">
        <v>19</v>
      </c>
      <c r="O2064" t="s">
        <v>1360</v>
      </c>
      <c r="P2064" t="s">
        <v>1218</v>
      </c>
    </row>
    <row r="2065" spans="1:16" x14ac:dyDescent="0.2">
      <c r="A2065">
        <v>741380373</v>
      </c>
      <c r="B2065" t="s">
        <v>1159</v>
      </c>
      <c r="C2065">
        <v>316</v>
      </c>
      <c r="D2065">
        <v>78</v>
      </c>
      <c r="E2065">
        <v>80403</v>
      </c>
      <c r="F2065">
        <v>200</v>
      </c>
      <c r="G2065">
        <v>5103</v>
      </c>
      <c r="H2065" t="s">
        <v>1217</v>
      </c>
      <c r="I2065">
        <v>2007</v>
      </c>
      <c r="J2065">
        <v>3</v>
      </c>
      <c r="K2065">
        <v>97</v>
      </c>
      <c r="L2065">
        <v>19</v>
      </c>
      <c r="M2065" t="s">
        <v>18</v>
      </c>
      <c r="N2065" t="s">
        <v>19</v>
      </c>
      <c r="O2065" t="s">
        <v>1360</v>
      </c>
      <c r="P2065" t="s">
        <v>1218</v>
      </c>
    </row>
    <row r="2066" spans="1:16" x14ac:dyDescent="0.2">
      <c r="A2066">
        <v>741380395</v>
      </c>
      <c r="B2066" t="s">
        <v>1248</v>
      </c>
      <c r="C2066">
        <v>316</v>
      </c>
      <c r="D2066">
        <v>78</v>
      </c>
      <c r="E2066">
        <v>80403</v>
      </c>
      <c r="F2066">
        <v>200</v>
      </c>
      <c r="G2066">
        <v>5103</v>
      </c>
      <c r="H2066" t="s">
        <v>1217</v>
      </c>
      <c r="I2066">
        <v>2010</v>
      </c>
      <c r="J2066">
        <v>4</v>
      </c>
      <c r="K2066">
        <v>97</v>
      </c>
      <c r="L2066">
        <v>19</v>
      </c>
      <c r="M2066" t="s">
        <v>18</v>
      </c>
      <c r="N2066" t="s">
        <v>19</v>
      </c>
      <c r="O2066" t="s">
        <v>1360</v>
      </c>
      <c r="P2066" t="s">
        <v>1218</v>
      </c>
    </row>
    <row r="2067" spans="1:16" x14ac:dyDescent="0.2">
      <c r="A2067">
        <v>741380329</v>
      </c>
      <c r="B2067" t="s">
        <v>1219</v>
      </c>
      <c r="C2067">
        <v>316</v>
      </c>
      <c r="D2067">
        <v>78</v>
      </c>
      <c r="E2067">
        <v>80403</v>
      </c>
      <c r="F2067">
        <v>200</v>
      </c>
      <c r="G2067">
        <v>5103</v>
      </c>
      <c r="H2067" t="s">
        <v>1217</v>
      </c>
      <c r="I2067">
        <v>2001</v>
      </c>
      <c r="J2067">
        <v>1</v>
      </c>
      <c r="K2067">
        <v>97</v>
      </c>
      <c r="L2067">
        <v>19</v>
      </c>
      <c r="M2067" t="s">
        <v>18</v>
      </c>
      <c r="N2067" t="s">
        <v>19</v>
      </c>
      <c r="O2067" t="s">
        <v>1360</v>
      </c>
      <c r="P2067" t="s">
        <v>1218</v>
      </c>
    </row>
    <row r="2068" spans="1:16" x14ac:dyDescent="0.2">
      <c r="A2068">
        <v>741380322</v>
      </c>
      <c r="B2068" t="s">
        <v>1221</v>
      </c>
      <c r="C2068">
        <v>316</v>
      </c>
      <c r="D2068">
        <v>78</v>
      </c>
      <c r="E2068">
        <v>80403</v>
      </c>
      <c r="F2068">
        <v>200</v>
      </c>
      <c r="G2068">
        <v>5103</v>
      </c>
      <c r="H2068" t="s">
        <v>1217</v>
      </c>
      <c r="I2068">
        <v>2000</v>
      </c>
      <c r="J2068">
        <v>1</v>
      </c>
      <c r="K2068">
        <v>97</v>
      </c>
      <c r="L2068">
        <v>19</v>
      </c>
      <c r="M2068" t="s">
        <v>18</v>
      </c>
      <c r="N2068" t="s">
        <v>19</v>
      </c>
      <c r="O2068" t="s">
        <v>1360</v>
      </c>
      <c r="P2068" t="s">
        <v>1218</v>
      </c>
    </row>
    <row r="2069" spans="1:16" x14ac:dyDescent="0.2">
      <c r="A2069">
        <v>741380330</v>
      </c>
      <c r="B2069" t="s">
        <v>1159</v>
      </c>
      <c r="C2069">
        <v>316</v>
      </c>
      <c r="D2069">
        <v>78</v>
      </c>
      <c r="E2069">
        <v>80403</v>
      </c>
      <c r="F2069">
        <v>200</v>
      </c>
      <c r="G2069">
        <v>5103</v>
      </c>
      <c r="H2069" t="s">
        <v>1217</v>
      </c>
      <c r="I2069">
        <v>2001</v>
      </c>
      <c r="J2069">
        <v>2</v>
      </c>
      <c r="K2069">
        <v>97</v>
      </c>
      <c r="L2069">
        <v>19</v>
      </c>
      <c r="M2069" t="s">
        <v>18</v>
      </c>
      <c r="N2069" t="s">
        <v>19</v>
      </c>
      <c r="O2069" t="s">
        <v>1360</v>
      </c>
      <c r="P2069" t="s">
        <v>1218</v>
      </c>
    </row>
    <row r="2070" spans="1:16" x14ac:dyDescent="0.2">
      <c r="A2070">
        <v>741380323</v>
      </c>
      <c r="B2070" t="s">
        <v>1156</v>
      </c>
      <c r="C2070">
        <v>316</v>
      </c>
      <c r="D2070">
        <v>78</v>
      </c>
      <c r="E2070">
        <v>80403</v>
      </c>
      <c r="F2070">
        <v>200</v>
      </c>
      <c r="G2070">
        <v>5103</v>
      </c>
      <c r="H2070" t="s">
        <v>1217</v>
      </c>
      <c r="I2070">
        <v>2000</v>
      </c>
      <c r="J2070">
        <v>2</v>
      </c>
      <c r="K2070">
        <v>97</v>
      </c>
      <c r="L2070">
        <v>19</v>
      </c>
      <c r="M2070" t="s">
        <v>18</v>
      </c>
      <c r="N2070" t="s">
        <v>19</v>
      </c>
      <c r="O2070" t="s">
        <v>1360</v>
      </c>
      <c r="P2070" t="s">
        <v>1218</v>
      </c>
    </row>
    <row r="2071" spans="1:16" x14ac:dyDescent="0.2">
      <c r="A2071">
        <v>741380324</v>
      </c>
      <c r="B2071" t="s">
        <v>1159</v>
      </c>
      <c r="C2071">
        <v>316</v>
      </c>
      <c r="D2071">
        <v>78</v>
      </c>
      <c r="E2071">
        <v>80403</v>
      </c>
      <c r="F2071">
        <v>200</v>
      </c>
      <c r="G2071">
        <v>5103</v>
      </c>
      <c r="H2071" t="s">
        <v>1217</v>
      </c>
      <c r="I2071">
        <v>2000</v>
      </c>
      <c r="J2071">
        <v>3</v>
      </c>
      <c r="K2071">
        <v>97</v>
      </c>
      <c r="L2071">
        <v>19</v>
      </c>
      <c r="M2071" t="s">
        <v>18</v>
      </c>
      <c r="N2071" t="s">
        <v>19</v>
      </c>
      <c r="O2071" t="s">
        <v>1360</v>
      </c>
      <c r="P2071" t="s">
        <v>1218</v>
      </c>
    </row>
    <row r="2072" spans="1:16" x14ac:dyDescent="0.2">
      <c r="A2072">
        <v>741380332</v>
      </c>
      <c r="B2072" t="s">
        <v>1154</v>
      </c>
      <c r="C2072">
        <v>316</v>
      </c>
      <c r="D2072">
        <v>78</v>
      </c>
      <c r="E2072">
        <v>80403</v>
      </c>
      <c r="F2072">
        <v>200</v>
      </c>
      <c r="G2072">
        <v>5103</v>
      </c>
      <c r="H2072" t="s">
        <v>1217</v>
      </c>
      <c r="I2072">
        <v>2001</v>
      </c>
      <c r="J2072">
        <v>4</v>
      </c>
      <c r="K2072">
        <v>97</v>
      </c>
      <c r="L2072">
        <v>19</v>
      </c>
      <c r="M2072" t="s">
        <v>18</v>
      </c>
      <c r="N2072" t="s">
        <v>19</v>
      </c>
      <c r="O2072" t="s">
        <v>1360</v>
      </c>
      <c r="P2072" t="s">
        <v>1218</v>
      </c>
    </row>
    <row r="2073" spans="1:16" x14ac:dyDescent="0.2">
      <c r="A2073">
        <v>741380331</v>
      </c>
      <c r="B2073" t="s">
        <v>1175</v>
      </c>
      <c r="C2073">
        <v>316</v>
      </c>
      <c r="D2073">
        <v>78</v>
      </c>
      <c r="E2073">
        <v>80403</v>
      </c>
      <c r="F2073">
        <v>200</v>
      </c>
      <c r="G2073">
        <v>5103</v>
      </c>
      <c r="H2073" t="s">
        <v>1217</v>
      </c>
      <c r="I2073">
        <v>2001</v>
      </c>
      <c r="J2073">
        <v>3</v>
      </c>
      <c r="K2073">
        <v>97</v>
      </c>
      <c r="L2073">
        <v>19</v>
      </c>
      <c r="M2073" t="s">
        <v>18</v>
      </c>
      <c r="N2073" t="s">
        <v>19</v>
      </c>
      <c r="O2073" t="s">
        <v>1360</v>
      </c>
      <c r="P2073" t="s">
        <v>1218</v>
      </c>
    </row>
    <row r="2074" spans="1:16" x14ac:dyDescent="0.2">
      <c r="A2074">
        <v>741380325</v>
      </c>
      <c r="B2074" t="s">
        <v>1154</v>
      </c>
      <c r="C2074">
        <v>316</v>
      </c>
      <c r="D2074">
        <v>78</v>
      </c>
      <c r="E2074">
        <v>80403</v>
      </c>
      <c r="F2074">
        <v>200</v>
      </c>
      <c r="G2074">
        <v>5103</v>
      </c>
      <c r="H2074" t="s">
        <v>1217</v>
      </c>
      <c r="I2074">
        <v>2000</v>
      </c>
      <c r="J2074">
        <v>4</v>
      </c>
      <c r="K2074">
        <v>97</v>
      </c>
      <c r="L2074">
        <v>19</v>
      </c>
      <c r="M2074" t="s">
        <v>18</v>
      </c>
      <c r="N2074" t="s">
        <v>19</v>
      </c>
      <c r="O2074" t="s">
        <v>1360</v>
      </c>
      <c r="P2074" t="s">
        <v>1218</v>
      </c>
    </row>
    <row r="2075" spans="1:16" x14ac:dyDescent="0.2">
      <c r="A2075">
        <v>741380346</v>
      </c>
      <c r="B2075" t="s">
        <v>1221</v>
      </c>
      <c r="C2075">
        <v>316</v>
      </c>
      <c r="D2075">
        <v>78</v>
      </c>
      <c r="E2075">
        <v>80403</v>
      </c>
      <c r="F2075">
        <v>200</v>
      </c>
      <c r="G2075">
        <v>5103</v>
      </c>
      <c r="H2075" t="s">
        <v>1217</v>
      </c>
      <c r="I2075">
        <v>2003</v>
      </c>
      <c r="J2075">
        <v>4</v>
      </c>
      <c r="K2075">
        <v>97</v>
      </c>
      <c r="L2075">
        <v>19</v>
      </c>
      <c r="M2075" t="s">
        <v>18</v>
      </c>
      <c r="N2075" t="s">
        <v>19</v>
      </c>
      <c r="O2075" t="s">
        <v>1360</v>
      </c>
      <c r="P2075" t="s">
        <v>1218</v>
      </c>
    </row>
    <row r="2076" spans="1:16" x14ac:dyDescent="0.2">
      <c r="A2076">
        <v>741380350</v>
      </c>
      <c r="B2076" t="s">
        <v>1225</v>
      </c>
      <c r="C2076">
        <v>316</v>
      </c>
      <c r="D2076">
        <v>78</v>
      </c>
      <c r="E2076">
        <v>80403</v>
      </c>
      <c r="F2076">
        <v>200</v>
      </c>
      <c r="G2076">
        <v>5103</v>
      </c>
      <c r="H2076" t="s">
        <v>1217</v>
      </c>
      <c r="I2076">
        <v>2004</v>
      </c>
      <c r="J2076">
        <v>1</v>
      </c>
      <c r="K2076">
        <v>97</v>
      </c>
      <c r="L2076">
        <v>19</v>
      </c>
      <c r="M2076" t="s">
        <v>18</v>
      </c>
      <c r="N2076" t="s">
        <v>19</v>
      </c>
      <c r="O2076" t="s">
        <v>1360</v>
      </c>
      <c r="P2076" t="s">
        <v>1218</v>
      </c>
    </row>
    <row r="2077" spans="1:16" x14ac:dyDescent="0.2">
      <c r="A2077">
        <v>741380357</v>
      </c>
      <c r="B2077" t="s">
        <v>1224</v>
      </c>
      <c r="C2077">
        <v>316</v>
      </c>
      <c r="D2077">
        <v>78</v>
      </c>
      <c r="E2077">
        <v>80403</v>
      </c>
      <c r="F2077">
        <v>200</v>
      </c>
      <c r="G2077">
        <v>5103</v>
      </c>
      <c r="H2077" t="s">
        <v>1217</v>
      </c>
      <c r="I2077">
        <v>2005</v>
      </c>
      <c r="J2077">
        <v>1</v>
      </c>
      <c r="K2077">
        <v>97</v>
      </c>
      <c r="L2077">
        <v>19</v>
      </c>
      <c r="M2077" t="s">
        <v>18</v>
      </c>
      <c r="N2077" t="s">
        <v>19</v>
      </c>
      <c r="O2077" t="s">
        <v>1360</v>
      </c>
      <c r="P2077" t="s">
        <v>1218</v>
      </c>
    </row>
    <row r="2078" spans="1:16" x14ac:dyDescent="0.2">
      <c r="A2078">
        <v>741380359</v>
      </c>
      <c r="B2078" t="s">
        <v>1211</v>
      </c>
      <c r="C2078">
        <v>316</v>
      </c>
      <c r="D2078">
        <v>78</v>
      </c>
      <c r="E2078">
        <v>80403</v>
      </c>
      <c r="F2078">
        <v>200</v>
      </c>
      <c r="G2078">
        <v>5103</v>
      </c>
      <c r="H2078" t="s">
        <v>1217</v>
      </c>
      <c r="I2078">
        <v>2005</v>
      </c>
      <c r="J2078">
        <v>3</v>
      </c>
      <c r="K2078">
        <v>97</v>
      </c>
      <c r="L2078">
        <v>19</v>
      </c>
      <c r="M2078" t="s">
        <v>18</v>
      </c>
      <c r="N2078" t="s">
        <v>19</v>
      </c>
      <c r="O2078" t="s">
        <v>1360</v>
      </c>
      <c r="P2078" t="s">
        <v>1218</v>
      </c>
    </row>
    <row r="2079" spans="1:16" x14ac:dyDescent="0.2">
      <c r="A2079">
        <v>741380337</v>
      </c>
      <c r="B2079" t="s">
        <v>1224</v>
      </c>
      <c r="C2079">
        <v>316</v>
      </c>
      <c r="D2079">
        <v>78</v>
      </c>
      <c r="E2079">
        <v>80403</v>
      </c>
      <c r="F2079">
        <v>200</v>
      </c>
      <c r="G2079">
        <v>5103</v>
      </c>
      <c r="H2079" t="s">
        <v>1217</v>
      </c>
      <c r="I2079">
        <v>2002</v>
      </c>
      <c r="J2079">
        <v>2</v>
      </c>
      <c r="K2079">
        <v>97</v>
      </c>
      <c r="L2079">
        <v>19</v>
      </c>
      <c r="M2079" t="s">
        <v>18</v>
      </c>
      <c r="N2079" t="s">
        <v>19</v>
      </c>
      <c r="O2079" t="s">
        <v>1360</v>
      </c>
      <c r="P2079" t="s">
        <v>1218</v>
      </c>
    </row>
    <row r="2080" spans="1:16" x14ac:dyDescent="0.2">
      <c r="A2080">
        <v>741380406</v>
      </c>
      <c r="B2080" t="s">
        <v>1248</v>
      </c>
      <c r="C2080">
        <v>316</v>
      </c>
      <c r="D2080">
        <v>78</v>
      </c>
      <c r="E2080">
        <v>80403</v>
      </c>
      <c r="F2080">
        <v>200</v>
      </c>
      <c r="G2080">
        <v>5103</v>
      </c>
      <c r="H2080" t="s">
        <v>1217</v>
      </c>
      <c r="I2080">
        <v>2012</v>
      </c>
      <c r="J2080">
        <v>1</v>
      </c>
      <c r="K2080">
        <v>97</v>
      </c>
      <c r="L2080">
        <v>19</v>
      </c>
      <c r="M2080" t="s">
        <v>18</v>
      </c>
      <c r="N2080" t="s">
        <v>19</v>
      </c>
      <c r="O2080" t="s">
        <v>1360</v>
      </c>
      <c r="P2080" t="s">
        <v>1218</v>
      </c>
    </row>
    <row r="2081" spans="1:16" x14ac:dyDescent="0.2">
      <c r="A2081">
        <v>741380358</v>
      </c>
      <c r="B2081" t="s">
        <v>887</v>
      </c>
      <c r="C2081">
        <v>316</v>
      </c>
      <c r="D2081">
        <v>78</v>
      </c>
      <c r="E2081">
        <v>80403</v>
      </c>
      <c r="F2081">
        <v>200</v>
      </c>
      <c r="G2081">
        <v>5103</v>
      </c>
      <c r="H2081" t="s">
        <v>1217</v>
      </c>
      <c r="I2081">
        <v>2005</v>
      </c>
      <c r="J2081">
        <v>2</v>
      </c>
      <c r="K2081">
        <v>97</v>
      </c>
      <c r="L2081">
        <v>19</v>
      </c>
      <c r="M2081" t="s">
        <v>18</v>
      </c>
      <c r="N2081" t="s">
        <v>19</v>
      </c>
      <c r="O2081" t="s">
        <v>1360</v>
      </c>
      <c r="P2081" t="s">
        <v>1218</v>
      </c>
    </row>
    <row r="2082" spans="1:16" x14ac:dyDescent="0.2">
      <c r="A2082">
        <v>741380360</v>
      </c>
      <c r="B2082" t="s">
        <v>1169</v>
      </c>
      <c r="C2082">
        <v>316</v>
      </c>
      <c r="D2082">
        <v>78</v>
      </c>
      <c r="E2082">
        <v>80403</v>
      </c>
      <c r="F2082">
        <v>200</v>
      </c>
      <c r="G2082">
        <v>5103</v>
      </c>
      <c r="H2082" t="s">
        <v>1217</v>
      </c>
      <c r="I2082">
        <v>2005</v>
      </c>
      <c r="J2082">
        <v>4</v>
      </c>
      <c r="K2082">
        <v>97</v>
      </c>
      <c r="L2082">
        <v>19</v>
      </c>
      <c r="M2082" t="s">
        <v>18</v>
      </c>
      <c r="N2082" t="s">
        <v>19</v>
      </c>
      <c r="O2082" t="s">
        <v>1360</v>
      </c>
      <c r="P2082" t="s">
        <v>1218</v>
      </c>
    </row>
    <row r="2083" spans="1:16" x14ac:dyDescent="0.2">
      <c r="A2083">
        <v>741380365</v>
      </c>
      <c r="B2083" t="s">
        <v>1152</v>
      </c>
      <c r="C2083">
        <v>316</v>
      </c>
      <c r="D2083">
        <v>78</v>
      </c>
      <c r="E2083">
        <v>80403</v>
      </c>
      <c r="F2083">
        <v>200</v>
      </c>
      <c r="G2083">
        <v>5103</v>
      </c>
      <c r="H2083" t="s">
        <v>1217</v>
      </c>
      <c r="I2083">
        <v>2006</v>
      </c>
      <c r="J2083">
        <v>2</v>
      </c>
      <c r="K2083">
        <v>97</v>
      </c>
      <c r="L2083">
        <v>19</v>
      </c>
      <c r="M2083" t="s">
        <v>18</v>
      </c>
      <c r="N2083" t="s">
        <v>19</v>
      </c>
      <c r="O2083" t="s">
        <v>1360</v>
      </c>
      <c r="P2083" t="s">
        <v>1218</v>
      </c>
    </row>
    <row r="2084" spans="1:16" x14ac:dyDescent="0.2">
      <c r="A2084">
        <v>741380343</v>
      </c>
      <c r="B2084" t="s">
        <v>1223</v>
      </c>
      <c r="C2084">
        <v>316</v>
      </c>
      <c r="D2084">
        <v>78</v>
      </c>
      <c r="E2084">
        <v>80403</v>
      </c>
      <c r="F2084">
        <v>200</v>
      </c>
      <c r="G2084">
        <v>5103</v>
      </c>
      <c r="H2084" t="s">
        <v>1217</v>
      </c>
      <c r="I2084">
        <v>2003</v>
      </c>
      <c r="J2084">
        <v>1</v>
      </c>
      <c r="K2084">
        <v>97</v>
      </c>
      <c r="L2084">
        <v>19</v>
      </c>
      <c r="M2084" t="s">
        <v>18</v>
      </c>
      <c r="N2084" t="s">
        <v>19</v>
      </c>
      <c r="O2084" t="s">
        <v>1360</v>
      </c>
      <c r="P2084" t="s">
        <v>1218</v>
      </c>
    </row>
    <row r="2085" spans="1:16" x14ac:dyDescent="0.2">
      <c r="A2085">
        <v>741380344</v>
      </c>
      <c r="B2085" t="s">
        <v>1222</v>
      </c>
      <c r="C2085">
        <v>316</v>
      </c>
      <c r="D2085">
        <v>78</v>
      </c>
      <c r="E2085">
        <v>80403</v>
      </c>
      <c r="F2085">
        <v>200</v>
      </c>
      <c r="G2085">
        <v>5103</v>
      </c>
      <c r="H2085" t="s">
        <v>1217</v>
      </c>
      <c r="I2085">
        <v>2003</v>
      </c>
      <c r="J2085">
        <v>2</v>
      </c>
      <c r="K2085">
        <v>97</v>
      </c>
      <c r="L2085">
        <v>19</v>
      </c>
      <c r="M2085" t="s">
        <v>18</v>
      </c>
      <c r="N2085" t="s">
        <v>19</v>
      </c>
      <c r="O2085" t="s">
        <v>1360</v>
      </c>
      <c r="P2085" t="s">
        <v>1218</v>
      </c>
    </row>
    <row r="2086" spans="1:16" x14ac:dyDescent="0.2">
      <c r="A2086">
        <v>741380352</v>
      </c>
      <c r="B2086" t="s">
        <v>1211</v>
      </c>
      <c r="C2086">
        <v>316</v>
      </c>
      <c r="D2086">
        <v>78</v>
      </c>
      <c r="E2086">
        <v>80403</v>
      </c>
      <c r="F2086">
        <v>200</v>
      </c>
      <c r="G2086">
        <v>5103</v>
      </c>
      <c r="H2086" t="s">
        <v>1217</v>
      </c>
      <c r="I2086">
        <v>2004</v>
      </c>
      <c r="J2086">
        <v>3</v>
      </c>
      <c r="K2086">
        <v>97</v>
      </c>
      <c r="L2086">
        <v>19</v>
      </c>
      <c r="M2086" t="s">
        <v>18</v>
      </c>
      <c r="N2086" t="s">
        <v>19</v>
      </c>
      <c r="O2086" t="s">
        <v>1360</v>
      </c>
      <c r="P2086" t="s">
        <v>1218</v>
      </c>
    </row>
    <row r="2087" spans="1:16" x14ac:dyDescent="0.2">
      <c r="A2087">
        <v>741380366</v>
      </c>
      <c r="B2087" t="s">
        <v>1156</v>
      </c>
      <c r="C2087">
        <v>316</v>
      </c>
      <c r="D2087">
        <v>78</v>
      </c>
      <c r="E2087">
        <v>80403</v>
      </c>
      <c r="F2087">
        <v>200</v>
      </c>
      <c r="G2087">
        <v>5103</v>
      </c>
      <c r="H2087" t="s">
        <v>1217</v>
      </c>
      <c r="I2087">
        <v>2006</v>
      </c>
      <c r="J2087">
        <v>3</v>
      </c>
      <c r="K2087">
        <v>97</v>
      </c>
      <c r="L2087">
        <v>19</v>
      </c>
      <c r="M2087" t="s">
        <v>18</v>
      </c>
      <c r="N2087" t="s">
        <v>19</v>
      </c>
      <c r="O2087" t="s">
        <v>1360</v>
      </c>
      <c r="P2087" t="s">
        <v>1218</v>
      </c>
    </row>
    <row r="2088" spans="1:16" x14ac:dyDescent="0.2">
      <c r="A2088">
        <v>741380339</v>
      </c>
      <c r="B2088" t="s">
        <v>1157</v>
      </c>
      <c r="C2088">
        <v>316</v>
      </c>
      <c r="D2088">
        <v>78</v>
      </c>
      <c r="E2088">
        <v>80403</v>
      </c>
      <c r="F2088">
        <v>200</v>
      </c>
      <c r="G2088">
        <v>5103</v>
      </c>
      <c r="H2088" t="s">
        <v>1217</v>
      </c>
      <c r="I2088">
        <v>2002</v>
      </c>
      <c r="J2088">
        <v>4</v>
      </c>
      <c r="K2088">
        <v>97</v>
      </c>
      <c r="L2088">
        <v>19</v>
      </c>
      <c r="M2088" t="s">
        <v>18</v>
      </c>
      <c r="N2088" t="s">
        <v>19</v>
      </c>
      <c r="O2088" t="s">
        <v>1360</v>
      </c>
      <c r="P2088" t="s">
        <v>1218</v>
      </c>
    </row>
    <row r="2089" spans="1:16" x14ac:dyDescent="0.2">
      <c r="A2089">
        <v>741380407</v>
      </c>
      <c r="B2089" t="s">
        <v>1223</v>
      </c>
      <c r="C2089">
        <v>316</v>
      </c>
      <c r="D2089">
        <v>78</v>
      </c>
      <c r="E2089">
        <v>80403</v>
      </c>
      <c r="F2089">
        <v>200</v>
      </c>
      <c r="G2089">
        <v>5103</v>
      </c>
      <c r="H2089" t="s">
        <v>1217</v>
      </c>
      <c r="I2089">
        <v>2012</v>
      </c>
      <c r="J2089">
        <v>2</v>
      </c>
      <c r="K2089">
        <v>97</v>
      </c>
      <c r="L2089">
        <v>19</v>
      </c>
      <c r="M2089" t="s">
        <v>18</v>
      </c>
      <c r="N2089" t="s">
        <v>19</v>
      </c>
      <c r="O2089" t="s">
        <v>1360</v>
      </c>
      <c r="P2089" t="s">
        <v>1218</v>
      </c>
    </row>
    <row r="2090" spans="1:16" x14ac:dyDescent="0.2">
      <c r="A2090">
        <v>741380351</v>
      </c>
      <c r="B2090" t="s">
        <v>1176</v>
      </c>
      <c r="C2090">
        <v>316</v>
      </c>
      <c r="D2090">
        <v>78</v>
      </c>
      <c r="E2090">
        <v>80403</v>
      </c>
      <c r="F2090">
        <v>200</v>
      </c>
      <c r="G2090">
        <v>5103</v>
      </c>
      <c r="H2090" t="s">
        <v>1217</v>
      </c>
      <c r="I2090">
        <v>2004</v>
      </c>
      <c r="J2090">
        <v>2</v>
      </c>
      <c r="K2090">
        <v>97</v>
      </c>
      <c r="L2090">
        <v>19</v>
      </c>
      <c r="M2090" t="s">
        <v>18</v>
      </c>
      <c r="N2090" t="s">
        <v>19</v>
      </c>
      <c r="O2090" t="s">
        <v>1360</v>
      </c>
      <c r="P2090" t="s">
        <v>1218</v>
      </c>
    </row>
    <row r="2091" spans="1:16" x14ac:dyDescent="0.2">
      <c r="A2091">
        <v>741380367</v>
      </c>
      <c r="B2091" t="s">
        <v>887</v>
      </c>
      <c r="C2091">
        <v>316</v>
      </c>
      <c r="D2091">
        <v>78</v>
      </c>
      <c r="E2091">
        <v>80403</v>
      </c>
      <c r="F2091">
        <v>200</v>
      </c>
      <c r="G2091">
        <v>5103</v>
      </c>
      <c r="H2091" t="s">
        <v>1217</v>
      </c>
      <c r="I2091">
        <v>2006</v>
      </c>
      <c r="J2091">
        <v>4</v>
      </c>
      <c r="K2091">
        <v>97</v>
      </c>
      <c r="L2091">
        <v>19</v>
      </c>
      <c r="M2091" t="s">
        <v>18</v>
      </c>
      <c r="N2091" t="s">
        <v>19</v>
      </c>
      <c r="O2091" t="s">
        <v>1360</v>
      </c>
      <c r="P2091" t="s">
        <v>1218</v>
      </c>
    </row>
    <row r="2092" spans="1:16" x14ac:dyDescent="0.2">
      <c r="A2092">
        <v>741380345</v>
      </c>
      <c r="B2092" t="s">
        <v>1152</v>
      </c>
      <c r="C2092">
        <v>316</v>
      </c>
      <c r="D2092">
        <v>78</v>
      </c>
      <c r="E2092">
        <v>80403</v>
      </c>
      <c r="F2092">
        <v>200</v>
      </c>
      <c r="G2092">
        <v>5103</v>
      </c>
      <c r="H2092" t="s">
        <v>1217</v>
      </c>
      <c r="I2092">
        <v>2003</v>
      </c>
      <c r="J2092">
        <v>3</v>
      </c>
      <c r="K2092">
        <v>97</v>
      </c>
      <c r="L2092">
        <v>19</v>
      </c>
      <c r="M2092" t="s">
        <v>18</v>
      </c>
      <c r="N2092" t="s">
        <v>19</v>
      </c>
      <c r="O2092" t="s">
        <v>1360</v>
      </c>
      <c r="P2092" t="s">
        <v>1218</v>
      </c>
    </row>
    <row r="2093" spans="1:16" x14ac:dyDescent="0.2">
      <c r="A2093">
        <v>741380336</v>
      </c>
      <c r="B2093" t="s">
        <v>313</v>
      </c>
      <c r="C2093">
        <v>316</v>
      </c>
      <c r="D2093">
        <v>78</v>
      </c>
      <c r="E2093">
        <v>80403</v>
      </c>
      <c r="F2093">
        <v>200</v>
      </c>
      <c r="G2093">
        <v>5103</v>
      </c>
      <c r="H2093" t="s">
        <v>1217</v>
      </c>
      <c r="I2093">
        <v>2002</v>
      </c>
      <c r="J2093">
        <v>1</v>
      </c>
      <c r="K2093">
        <v>97</v>
      </c>
      <c r="L2093">
        <v>19</v>
      </c>
      <c r="M2093" t="s">
        <v>18</v>
      </c>
      <c r="N2093" t="s">
        <v>19</v>
      </c>
      <c r="O2093" t="s">
        <v>1360</v>
      </c>
      <c r="P2093" t="s">
        <v>1218</v>
      </c>
    </row>
    <row r="2094" spans="1:16" x14ac:dyDescent="0.2">
      <c r="A2094">
        <v>741380364</v>
      </c>
      <c r="B2094" t="s">
        <v>318</v>
      </c>
      <c r="C2094">
        <v>316</v>
      </c>
      <c r="D2094">
        <v>78</v>
      </c>
      <c r="E2094">
        <v>80403</v>
      </c>
      <c r="F2094">
        <v>200</v>
      </c>
      <c r="G2094">
        <v>5103</v>
      </c>
      <c r="H2094" t="s">
        <v>1217</v>
      </c>
      <c r="I2094">
        <v>2006</v>
      </c>
      <c r="J2094">
        <v>1</v>
      </c>
      <c r="K2094">
        <v>97</v>
      </c>
      <c r="L2094">
        <v>19</v>
      </c>
      <c r="M2094" t="s">
        <v>18</v>
      </c>
      <c r="N2094" t="s">
        <v>19</v>
      </c>
      <c r="O2094" t="s">
        <v>1360</v>
      </c>
      <c r="P2094" t="s">
        <v>1218</v>
      </c>
    </row>
    <row r="2095" spans="1:16" x14ac:dyDescent="0.2">
      <c r="A2095">
        <v>741380338</v>
      </c>
      <c r="B2095" t="s">
        <v>1160</v>
      </c>
      <c r="C2095">
        <v>316</v>
      </c>
      <c r="D2095">
        <v>78</v>
      </c>
      <c r="E2095">
        <v>80403</v>
      </c>
      <c r="F2095">
        <v>200</v>
      </c>
      <c r="G2095">
        <v>5103</v>
      </c>
      <c r="H2095" t="s">
        <v>1217</v>
      </c>
      <c r="I2095">
        <v>2002</v>
      </c>
      <c r="J2095">
        <v>3</v>
      </c>
      <c r="K2095">
        <v>97</v>
      </c>
      <c r="L2095">
        <v>19</v>
      </c>
      <c r="M2095" t="s">
        <v>18</v>
      </c>
      <c r="N2095" t="s">
        <v>19</v>
      </c>
      <c r="O2095" t="s">
        <v>1360</v>
      </c>
      <c r="P2095" t="s">
        <v>1218</v>
      </c>
    </row>
    <row r="2096" spans="1:16" x14ac:dyDescent="0.2">
      <c r="A2096">
        <v>741380353</v>
      </c>
      <c r="B2096" t="s">
        <v>1169</v>
      </c>
      <c r="C2096">
        <v>316</v>
      </c>
      <c r="D2096">
        <v>78</v>
      </c>
      <c r="E2096">
        <v>80403</v>
      </c>
      <c r="F2096">
        <v>200</v>
      </c>
      <c r="G2096">
        <v>5103</v>
      </c>
      <c r="H2096" t="s">
        <v>1217</v>
      </c>
      <c r="I2096">
        <v>2004</v>
      </c>
      <c r="J2096">
        <v>4</v>
      </c>
      <c r="K2096">
        <v>97</v>
      </c>
      <c r="L2096">
        <v>19</v>
      </c>
      <c r="M2096" t="s">
        <v>18</v>
      </c>
      <c r="N2096" t="s">
        <v>19</v>
      </c>
      <c r="O2096" t="s">
        <v>1360</v>
      </c>
      <c r="P2096" t="s">
        <v>1218</v>
      </c>
    </row>
    <row r="2097" spans="1:16" x14ac:dyDescent="0.2">
      <c r="A2097">
        <v>741380408</v>
      </c>
      <c r="B2097" t="s">
        <v>318</v>
      </c>
      <c r="C2097">
        <v>316</v>
      </c>
      <c r="D2097">
        <v>78</v>
      </c>
      <c r="E2097">
        <v>80403</v>
      </c>
      <c r="F2097">
        <v>200</v>
      </c>
      <c r="G2097">
        <v>5103</v>
      </c>
      <c r="H2097" t="s">
        <v>1217</v>
      </c>
      <c r="I2097">
        <v>2012</v>
      </c>
      <c r="J2097">
        <v>3</v>
      </c>
      <c r="K2097">
        <v>97</v>
      </c>
      <c r="L2097">
        <v>19</v>
      </c>
      <c r="M2097" t="s">
        <v>18</v>
      </c>
      <c r="N2097" t="s">
        <v>19</v>
      </c>
      <c r="O2097" t="s">
        <v>1360</v>
      </c>
      <c r="P2097" t="s">
        <v>1218</v>
      </c>
    </row>
    <row r="2098" spans="1:16" x14ac:dyDescent="0.2">
      <c r="A2098">
        <v>741380413</v>
      </c>
      <c r="B2098" t="s">
        <v>1248</v>
      </c>
      <c r="C2098">
        <v>316</v>
      </c>
      <c r="D2098">
        <v>78</v>
      </c>
      <c r="E2098">
        <v>80403</v>
      </c>
      <c r="F2098">
        <v>200</v>
      </c>
      <c r="G2098">
        <v>5103</v>
      </c>
      <c r="H2098" t="s">
        <v>1217</v>
      </c>
      <c r="I2098">
        <v>2013</v>
      </c>
      <c r="J2098">
        <v>1</v>
      </c>
      <c r="K2098">
        <v>97</v>
      </c>
      <c r="L2098">
        <v>19</v>
      </c>
      <c r="M2098" t="s">
        <v>18</v>
      </c>
      <c r="N2098" t="s">
        <v>19</v>
      </c>
      <c r="O2098" t="s">
        <v>1360</v>
      </c>
      <c r="P2098" t="s">
        <v>1218</v>
      </c>
    </row>
    <row r="2099" spans="1:16" x14ac:dyDescent="0.2">
      <c r="A2099">
        <v>741380409</v>
      </c>
      <c r="B2099" t="s">
        <v>318</v>
      </c>
      <c r="C2099">
        <v>316</v>
      </c>
      <c r="D2099">
        <v>78</v>
      </c>
      <c r="E2099">
        <v>80403</v>
      </c>
      <c r="F2099">
        <v>200</v>
      </c>
      <c r="G2099">
        <v>5103</v>
      </c>
      <c r="H2099" t="s">
        <v>1217</v>
      </c>
      <c r="I2099">
        <v>2012</v>
      </c>
      <c r="J2099">
        <v>4</v>
      </c>
      <c r="K2099">
        <v>97</v>
      </c>
      <c r="L2099">
        <v>19</v>
      </c>
      <c r="M2099" t="s">
        <v>18</v>
      </c>
      <c r="N2099" t="s">
        <v>19</v>
      </c>
      <c r="O2099" t="s">
        <v>1360</v>
      </c>
      <c r="P2099" t="s">
        <v>1218</v>
      </c>
    </row>
    <row r="2100" spans="1:16" x14ac:dyDescent="0.2">
      <c r="A2100">
        <v>741380414</v>
      </c>
      <c r="B2100" t="s">
        <v>318</v>
      </c>
      <c r="C2100">
        <v>316</v>
      </c>
      <c r="D2100">
        <v>78</v>
      </c>
      <c r="E2100">
        <v>80403</v>
      </c>
      <c r="F2100">
        <v>200</v>
      </c>
      <c r="G2100">
        <v>5103</v>
      </c>
      <c r="H2100" t="s">
        <v>1217</v>
      </c>
      <c r="I2100">
        <v>2013</v>
      </c>
      <c r="J2100">
        <v>2</v>
      </c>
      <c r="K2100">
        <v>97</v>
      </c>
      <c r="L2100">
        <v>19</v>
      </c>
      <c r="M2100" t="s">
        <v>18</v>
      </c>
      <c r="N2100" t="s">
        <v>19</v>
      </c>
      <c r="O2100" t="s">
        <v>1360</v>
      </c>
      <c r="P2100" t="s">
        <v>1218</v>
      </c>
    </row>
    <row r="2101" spans="1:16" x14ac:dyDescent="0.2">
      <c r="A2101">
        <v>741380415</v>
      </c>
      <c r="B2101" t="s">
        <v>1219</v>
      </c>
      <c r="C2101">
        <v>316</v>
      </c>
      <c r="D2101">
        <v>78</v>
      </c>
      <c r="E2101">
        <v>80403</v>
      </c>
      <c r="F2101">
        <v>200</v>
      </c>
      <c r="G2101">
        <v>5103</v>
      </c>
      <c r="H2101" t="s">
        <v>1217</v>
      </c>
      <c r="I2101">
        <v>2013</v>
      </c>
      <c r="J2101">
        <v>3</v>
      </c>
      <c r="K2101">
        <v>97</v>
      </c>
      <c r="L2101">
        <v>19</v>
      </c>
      <c r="M2101" t="s">
        <v>18</v>
      </c>
      <c r="N2101" t="s">
        <v>19</v>
      </c>
      <c r="O2101" t="s">
        <v>1360</v>
      </c>
      <c r="P2101" t="s">
        <v>1218</v>
      </c>
    </row>
    <row r="2102" spans="1:16" x14ac:dyDescent="0.2">
      <c r="A2102">
        <v>741380416</v>
      </c>
      <c r="B2102" t="s">
        <v>889</v>
      </c>
      <c r="C2102">
        <v>316</v>
      </c>
      <c r="D2102">
        <v>78</v>
      </c>
      <c r="E2102">
        <v>80403</v>
      </c>
      <c r="F2102">
        <v>200</v>
      </c>
      <c r="G2102">
        <v>5103</v>
      </c>
      <c r="H2102" t="s">
        <v>1217</v>
      </c>
      <c r="I2102">
        <v>2013</v>
      </c>
      <c r="J2102">
        <v>4</v>
      </c>
      <c r="K2102">
        <v>97</v>
      </c>
      <c r="L2102">
        <v>19</v>
      </c>
      <c r="M2102" t="s">
        <v>18</v>
      </c>
      <c r="N2102" t="s">
        <v>19</v>
      </c>
      <c r="O2102" t="s">
        <v>1360</v>
      </c>
      <c r="P2102" t="s">
        <v>1218</v>
      </c>
    </row>
    <row r="2103" spans="1:16" x14ac:dyDescent="0.2">
      <c r="A2103">
        <v>763235690</v>
      </c>
      <c r="B2103" t="s">
        <v>315</v>
      </c>
      <c r="C2103">
        <v>316</v>
      </c>
      <c r="D2103">
        <v>78</v>
      </c>
      <c r="E2103">
        <v>80403</v>
      </c>
      <c r="F2103">
        <v>200</v>
      </c>
      <c r="G2103">
        <v>5103</v>
      </c>
      <c r="H2103" t="s">
        <v>1217</v>
      </c>
      <c r="I2103">
        <v>2015</v>
      </c>
      <c r="J2103">
        <v>3</v>
      </c>
      <c r="K2103">
        <v>97</v>
      </c>
      <c r="L2103">
        <v>19</v>
      </c>
      <c r="M2103" t="s">
        <v>18</v>
      </c>
      <c r="N2103" t="s">
        <v>19</v>
      </c>
      <c r="O2103" t="s">
        <v>1360</v>
      </c>
      <c r="P2103" t="s">
        <v>1218</v>
      </c>
    </row>
    <row r="2104" spans="1:16" x14ac:dyDescent="0.2">
      <c r="A2104">
        <v>746642940</v>
      </c>
      <c r="B2104" t="s">
        <v>1183</v>
      </c>
      <c r="C2104">
        <v>316</v>
      </c>
      <c r="D2104">
        <v>78</v>
      </c>
      <c r="E2104">
        <v>80403</v>
      </c>
      <c r="F2104">
        <v>200</v>
      </c>
      <c r="G2104">
        <v>5103</v>
      </c>
      <c r="H2104" t="s">
        <v>1217</v>
      </c>
      <c r="I2104">
        <v>2014</v>
      </c>
      <c r="J2104">
        <v>1</v>
      </c>
      <c r="K2104">
        <v>97</v>
      </c>
      <c r="L2104">
        <v>19</v>
      </c>
      <c r="M2104" t="s">
        <v>18</v>
      </c>
      <c r="N2104" t="s">
        <v>19</v>
      </c>
      <c r="O2104" t="s">
        <v>1360</v>
      </c>
      <c r="P2104" t="s">
        <v>1218</v>
      </c>
    </row>
    <row r="2105" spans="1:16" x14ac:dyDescent="0.2">
      <c r="A2105">
        <v>763235688</v>
      </c>
      <c r="B2105" t="s">
        <v>314</v>
      </c>
      <c r="C2105">
        <v>316</v>
      </c>
      <c r="D2105">
        <v>78</v>
      </c>
      <c r="E2105">
        <v>80403</v>
      </c>
      <c r="F2105">
        <v>200</v>
      </c>
      <c r="G2105">
        <v>5103</v>
      </c>
      <c r="H2105" t="s">
        <v>1217</v>
      </c>
      <c r="I2105">
        <v>2015</v>
      </c>
      <c r="J2105">
        <v>1</v>
      </c>
      <c r="K2105">
        <v>97</v>
      </c>
      <c r="L2105">
        <v>19</v>
      </c>
      <c r="M2105" t="s">
        <v>18</v>
      </c>
      <c r="N2105" t="s">
        <v>19</v>
      </c>
      <c r="O2105" t="s">
        <v>1360</v>
      </c>
      <c r="P2105" t="s">
        <v>1218</v>
      </c>
    </row>
    <row r="2106" spans="1:16" x14ac:dyDescent="0.2">
      <c r="A2106">
        <v>746642941</v>
      </c>
      <c r="B2106" t="s">
        <v>1223</v>
      </c>
      <c r="C2106">
        <v>316</v>
      </c>
      <c r="D2106">
        <v>78</v>
      </c>
      <c r="E2106">
        <v>80403</v>
      </c>
      <c r="F2106">
        <v>200</v>
      </c>
      <c r="G2106">
        <v>5103</v>
      </c>
      <c r="H2106" t="s">
        <v>1217</v>
      </c>
      <c r="I2106">
        <v>2014</v>
      </c>
      <c r="J2106">
        <v>2</v>
      </c>
      <c r="K2106">
        <v>97</v>
      </c>
      <c r="L2106">
        <v>19</v>
      </c>
      <c r="M2106" t="s">
        <v>18</v>
      </c>
      <c r="N2106" t="s">
        <v>19</v>
      </c>
      <c r="O2106" t="s">
        <v>1360</v>
      </c>
      <c r="P2106" t="s">
        <v>1218</v>
      </c>
    </row>
    <row r="2107" spans="1:16" x14ac:dyDescent="0.2">
      <c r="A2107">
        <v>746642942</v>
      </c>
      <c r="B2107" t="s">
        <v>889</v>
      </c>
      <c r="C2107">
        <v>316</v>
      </c>
      <c r="D2107">
        <v>78</v>
      </c>
      <c r="E2107">
        <v>80403</v>
      </c>
      <c r="F2107">
        <v>200</v>
      </c>
      <c r="G2107">
        <v>5103</v>
      </c>
      <c r="H2107" t="s">
        <v>1217</v>
      </c>
      <c r="I2107">
        <v>2014</v>
      </c>
      <c r="J2107">
        <v>3</v>
      </c>
      <c r="K2107">
        <v>97</v>
      </c>
      <c r="L2107">
        <v>19</v>
      </c>
      <c r="M2107" t="s">
        <v>18</v>
      </c>
      <c r="N2107" t="s">
        <v>19</v>
      </c>
      <c r="O2107" t="s">
        <v>1360</v>
      </c>
      <c r="P2107" t="s">
        <v>1218</v>
      </c>
    </row>
    <row r="2108" spans="1:16" x14ac:dyDescent="0.2">
      <c r="A2108">
        <v>763235691</v>
      </c>
      <c r="B2108" t="s">
        <v>1220</v>
      </c>
      <c r="C2108">
        <v>316</v>
      </c>
      <c r="D2108">
        <v>78</v>
      </c>
      <c r="E2108">
        <v>80403</v>
      </c>
      <c r="F2108">
        <v>200</v>
      </c>
      <c r="G2108">
        <v>5103</v>
      </c>
      <c r="H2108" t="s">
        <v>1217</v>
      </c>
      <c r="I2108">
        <v>2015</v>
      </c>
      <c r="J2108">
        <v>4</v>
      </c>
      <c r="K2108">
        <v>97</v>
      </c>
      <c r="L2108">
        <v>19</v>
      </c>
      <c r="M2108" t="s">
        <v>18</v>
      </c>
      <c r="N2108" t="s">
        <v>19</v>
      </c>
      <c r="O2108" t="s">
        <v>1360</v>
      </c>
      <c r="P2108" t="s">
        <v>1218</v>
      </c>
    </row>
    <row r="2109" spans="1:16" x14ac:dyDescent="0.2">
      <c r="A2109">
        <v>763235689</v>
      </c>
      <c r="B2109" t="s">
        <v>1157</v>
      </c>
      <c r="C2109">
        <v>316</v>
      </c>
      <c r="D2109">
        <v>78</v>
      </c>
      <c r="E2109">
        <v>80403</v>
      </c>
      <c r="F2109">
        <v>200</v>
      </c>
      <c r="G2109">
        <v>5103</v>
      </c>
      <c r="H2109" t="s">
        <v>1217</v>
      </c>
      <c r="I2109">
        <v>2015</v>
      </c>
      <c r="J2109">
        <v>2</v>
      </c>
      <c r="K2109">
        <v>97</v>
      </c>
      <c r="L2109">
        <v>19</v>
      </c>
      <c r="M2109" t="s">
        <v>18</v>
      </c>
      <c r="N2109" t="s">
        <v>19</v>
      </c>
      <c r="O2109" t="s">
        <v>1360</v>
      </c>
      <c r="P2109" t="s">
        <v>1218</v>
      </c>
    </row>
    <row r="2110" spans="1:16" x14ac:dyDescent="0.2">
      <c r="A2110">
        <v>746642943</v>
      </c>
      <c r="B2110" t="s">
        <v>1220</v>
      </c>
      <c r="C2110">
        <v>316</v>
      </c>
      <c r="D2110">
        <v>78</v>
      </c>
      <c r="E2110">
        <v>80403</v>
      </c>
      <c r="F2110">
        <v>200</v>
      </c>
      <c r="G2110">
        <v>5103</v>
      </c>
      <c r="H2110" t="s">
        <v>1217</v>
      </c>
      <c r="I2110">
        <v>2014</v>
      </c>
      <c r="J2110">
        <v>4</v>
      </c>
      <c r="K2110">
        <v>97</v>
      </c>
      <c r="L2110">
        <v>19</v>
      </c>
      <c r="M2110" t="s">
        <v>18</v>
      </c>
      <c r="N2110" t="s">
        <v>19</v>
      </c>
      <c r="O2110" t="s">
        <v>1360</v>
      </c>
      <c r="P2110" t="s">
        <v>1218</v>
      </c>
    </row>
    <row r="2111" spans="1:16" x14ac:dyDescent="0.2">
      <c r="A2111">
        <v>886219020</v>
      </c>
      <c r="B2111" t="s">
        <v>1159</v>
      </c>
      <c r="C2111">
        <v>316</v>
      </c>
      <c r="D2111">
        <v>78</v>
      </c>
      <c r="E2111">
        <v>80403</v>
      </c>
      <c r="F2111">
        <v>200</v>
      </c>
      <c r="G2111">
        <v>5103</v>
      </c>
      <c r="H2111" t="s">
        <v>1217</v>
      </c>
      <c r="I2111">
        <v>2018</v>
      </c>
      <c r="J2111">
        <v>4</v>
      </c>
      <c r="K2111">
        <v>97</v>
      </c>
      <c r="L2111">
        <v>19</v>
      </c>
      <c r="M2111" t="s">
        <v>18</v>
      </c>
      <c r="N2111" t="s">
        <v>19</v>
      </c>
      <c r="O2111" t="s">
        <v>1360</v>
      </c>
      <c r="P2111" t="s">
        <v>1218</v>
      </c>
    </row>
    <row r="2112" spans="1:16" x14ac:dyDescent="0.2">
      <c r="A2112">
        <v>982413506</v>
      </c>
      <c r="B2112" t="s">
        <v>1222</v>
      </c>
      <c r="C2112">
        <v>316</v>
      </c>
      <c r="D2112">
        <v>78</v>
      </c>
      <c r="E2112">
        <v>80403</v>
      </c>
      <c r="F2112">
        <v>200</v>
      </c>
      <c r="G2112">
        <v>5103</v>
      </c>
      <c r="H2112" t="s">
        <v>1217</v>
      </c>
      <c r="I2112">
        <v>2019</v>
      </c>
      <c r="J2112">
        <v>2</v>
      </c>
      <c r="K2112">
        <v>97</v>
      </c>
      <c r="L2112">
        <v>19</v>
      </c>
      <c r="M2112" t="s">
        <v>18</v>
      </c>
      <c r="N2112" t="s">
        <v>19</v>
      </c>
      <c r="O2112" t="s">
        <v>1360</v>
      </c>
      <c r="P2112" t="s">
        <v>1218</v>
      </c>
    </row>
    <row r="2113" spans="1:16" x14ac:dyDescent="0.2">
      <c r="A2113">
        <v>1107045156</v>
      </c>
      <c r="B2113" t="s">
        <v>1222</v>
      </c>
      <c r="C2113">
        <v>316</v>
      </c>
      <c r="D2113">
        <v>78</v>
      </c>
      <c r="E2113">
        <v>80403</v>
      </c>
      <c r="F2113">
        <v>200</v>
      </c>
      <c r="G2113">
        <v>5103</v>
      </c>
      <c r="H2113" t="s">
        <v>1217</v>
      </c>
      <c r="I2113">
        <v>2020</v>
      </c>
      <c r="J2113">
        <v>4</v>
      </c>
      <c r="K2113">
        <v>97</v>
      </c>
      <c r="L2113">
        <v>19</v>
      </c>
      <c r="M2113" t="s">
        <v>18</v>
      </c>
      <c r="N2113" t="s">
        <v>19</v>
      </c>
      <c r="O2113" t="s">
        <v>1360</v>
      </c>
      <c r="P2113" t="s">
        <v>1218</v>
      </c>
    </row>
    <row r="2114" spans="1:16" x14ac:dyDescent="0.2">
      <c r="A2114">
        <v>840139455</v>
      </c>
      <c r="B2114" t="s">
        <v>1220</v>
      </c>
      <c r="C2114">
        <v>316</v>
      </c>
      <c r="D2114">
        <v>78</v>
      </c>
      <c r="E2114">
        <v>80403</v>
      </c>
      <c r="F2114">
        <v>200</v>
      </c>
      <c r="G2114">
        <v>5103</v>
      </c>
      <c r="H2114" t="s">
        <v>1217</v>
      </c>
      <c r="I2114">
        <v>2017</v>
      </c>
      <c r="J2114">
        <v>1</v>
      </c>
      <c r="K2114">
        <v>97</v>
      </c>
      <c r="L2114">
        <v>19</v>
      </c>
      <c r="M2114" t="s">
        <v>18</v>
      </c>
      <c r="N2114" t="s">
        <v>19</v>
      </c>
      <c r="O2114" t="s">
        <v>1360</v>
      </c>
      <c r="P2114" t="s">
        <v>1218</v>
      </c>
    </row>
    <row r="2115" spans="1:16" x14ac:dyDescent="0.2">
      <c r="A2115">
        <v>840138749</v>
      </c>
      <c r="B2115" t="s">
        <v>1225</v>
      </c>
      <c r="C2115">
        <v>316</v>
      </c>
      <c r="D2115">
        <v>78</v>
      </c>
      <c r="E2115">
        <v>80403</v>
      </c>
      <c r="F2115">
        <v>200</v>
      </c>
      <c r="G2115">
        <v>5103</v>
      </c>
      <c r="H2115" t="s">
        <v>1217</v>
      </c>
      <c r="I2115">
        <v>2017</v>
      </c>
      <c r="J2115">
        <v>2</v>
      </c>
      <c r="K2115">
        <v>97</v>
      </c>
      <c r="L2115">
        <v>19</v>
      </c>
      <c r="M2115" t="s">
        <v>18</v>
      </c>
      <c r="N2115" t="s">
        <v>19</v>
      </c>
      <c r="O2115" t="s">
        <v>1360</v>
      </c>
      <c r="P2115" t="s">
        <v>1218</v>
      </c>
    </row>
    <row r="2116" spans="1:16" x14ac:dyDescent="0.2">
      <c r="A2116">
        <v>781031247</v>
      </c>
      <c r="B2116" t="s">
        <v>1362</v>
      </c>
      <c r="C2116">
        <v>316</v>
      </c>
      <c r="D2116">
        <v>78</v>
      </c>
      <c r="E2116">
        <v>80403</v>
      </c>
      <c r="F2116">
        <v>200</v>
      </c>
      <c r="G2116">
        <v>5103</v>
      </c>
      <c r="H2116" t="s">
        <v>1217</v>
      </c>
      <c r="I2116">
        <v>2016</v>
      </c>
      <c r="J2116">
        <v>1</v>
      </c>
      <c r="K2116">
        <v>97</v>
      </c>
      <c r="L2116">
        <v>19</v>
      </c>
      <c r="M2116" t="s">
        <v>18</v>
      </c>
      <c r="N2116" t="s">
        <v>19</v>
      </c>
      <c r="O2116" t="s">
        <v>1360</v>
      </c>
      <c r="P2116" t="s">
        <v>1218</v>
      </c>
    </row>
    <row r="2117" spans="1:16" x14ac:dyDescent="0.2">
      <c r="A2117">
        <v>840143002</v>
      </c>
      <c r="B2117" t="s">
        <v>1148</v>
      </c>
      <c r="C2117">
        <v>316</v>
      </c>
      <c r="D2117">
        <v>78</v>
      </c>
      <c r="E2117">
        <v>80403</v>
      </c>
      <c r="F2117">
        <v>200</v>
      </c>
      <c r="G2117">
        <v>5103</v>
      </c>
      <c r="H2117" t="s">
        <v>1217</v>
      </c>
      <c r="I2117">
        <v>2017</v>
      </c>
      <c r="J2117">
        <v>3</v>
      </c>
      <c r="K2117">
        <v>97</v>
      </c>
      <c r="L2117">
        <v>19</v>
      </c>
      <c r="M2117" t="s">
        <v>18</v>
      </c>
      <c r="N2117" t="s">
        <v>19</v>
      </c>
      <c r="O2117" t="s">
        <v>1360</v>
      </c>
      <c r="P2117" t="s">
        <v>1218</v>
      </c>
    </row>
    <row r="2118" spans="1:16" x14ac:dyDescent="0.2">
      <c r="A2118">
        <v>982407389</v>
      </c>
      <c r="B2118" t="s">
        <v>1209</v>
      </c>
      <c r="C2118">
        <v>316</v>
      </c>
      <c r="D2118">
        <v>78</v>
      </c>
      <c r="E2118">
        <v>80403</v>
      </c>
      <c r="F2118">
        <v>200</v>
      </c>
      <c r="G2118">
        <v>5103</v>
      </c>
      <c r="H2118" t="s">
        <v>1217</v>
      </c>
      <c r="I2118">
        <v>2019</v>
      </c>
      <c r="J2118">
        <v>3</v>
      </c>
      <c r="K2118">
        <v>97</v>
      </c>
      <c r="L2118">
        <v>19</v>
      </c>
      <c r="M2118" t="s">
        <v>18</v>
      </c>
      <c r="N2118" t="s">
        <v>19</v>
      </c>
      <c r="O2118" t="s">
        <v>1360</v>
      </c>
      <c r="P2118" t="s">
        <v>1218</v>
      </c>
    </row>
    <row r="2119" spans="1:16" x14ac:dyDescent="0.2">
      <c r="A2119">
        <v>886220589</v>
      </c>
      <c r="B2119" t="s">
        <v>312</v>
      </c>
      <c r="C2119">
        <v>316</v>
      </c>
      <c r="D2119">
        <v>78</v>
      </c>
      <c r="E2119">
        <v>80403</v>
      </c>
      <c r="F2119">
        <v>200</v>
      </c>
      <c r="G2119">
        <v>5103</v>
      </c>
      <c r="H2119" t="s">
        <v>1217</v>
      </c>
      <c r="I2119">
        <v>2018</v>
      </c>
      <c r="J2119">
        <v>1</v>
      </c>
      <c r="K2119">
        <v>97</v>
      </c>
      <c r="L2119">
        <v>19</v>
      </c>
      <c r="M2119" t="s">
        <v>18</v>
      </c>
      <c r="N2119" t="s">
        <v>19</v>
      </c>
      <c r="O2119" t="s">
        <v>1360</v>
      </c>
      <c r="P2119" t="s">
        <v>1218</v>
      </c>
    </row>
    <row r="2120" spans="1:16" x14ac:dyDescent="0.2">
      <c r="A2120">
        <v>781031250</v>
      </c>
      <c r="B2120" t="s">
        <v>312</v>
      </c>
      <c r="C2120">
        <v>316</v>
      </c>
      <c r="D2120">
        <v>78</v>
      </c>
      <c r="E2120">
        <v>80403</v>
      </c>
      <c r="F2120">
        <v>200</v>
      </c>
      <c r="G2120">
        <v>5103</v>
      </c>
      <c r="H2120" t="s">
        <v>1217</v>
      </c>
      <c r="I2120">
        <v>2016</v>
      </c>
      <c r="J2120">
        <v>4</v>
      </c>
      <c r="K2120">
        <v>97</v>
      </c>
      <c r="L2120">
        <v>19</v>
      </c>
      <c r="M2120" t="s">
        <v>18</v>
      </c>
      <c r="N2120" t="s">
        <v>19</v>
      </c>
      <c r="O2120" t="s">
        <v>1360</v>
      </c>
      <c r="P2120" t="s">
        <v>1218</v>
      </c>
    </row>
    <row r="2121" spans="1:16" x14ac:dyDescent="0.2">
      <c r="A2121">
        <v>886201034</v>
      </c>
      <c r="B2121" t="s">
        <v>887</v>
      </c>
      <c r="C2121">
        <v>316</v>
      </c>
      <c r="D2121">
        <v>78</v>
      </c>
      <c r="E2121">
        <v>80403</v>
      </c>
      <c r="F2121">
        <v>200</v>
      </c>
      <c r="G2121">
        <v>5103</v>
      </c>
      <c r="H2121" t="s">
        <v>1217</v>
      </c>
      <c r="I2121">
        <v>2018</v>
      </c>
      <c r="J2121">
        <v>2</v>
      </c>
      <c r="K2121">
        <v>97</v>
      </c>
      <c r="L2121">
        <v>19</v>
      </c>
      <c r="M2121" t="s">
        <v>18</v>
      </c>
      <c r="N2121" t="s">
        <v>19</v>
      </c>
      <c r="O2121" t="s">
        <v>1360</v>
      </c>
      <c r="P2121" t="s">
        <v>1218</v>
      </c>
    </row>
    <row r="2122" spans="1:16" x14ac:dyDescent="0.2">
      <c r="A2122">
        <v>982406486</v>
      </c>
      <c r="B2122" t="s">
        <v>889</v>
      </c>
      <c r="C2122">
        <v>316</v>
      </c>
      <c r="D2122">
        <v>78</v>
      </c>
      <c r="E2122">
        <v>80403</v>
      </c>
      <c r="F2122">
        <v>200</v>
      </c>
      <c r="G2122">
        <v>5103</v>
      </c>
      <c r="H2122" t="s">
        <v>1217</v>
      </c>
      <c r="I2122">
        <v>2019</v>
      </c>
      <c r="J2122">
        <v>1</v>
      </c>
      <c r="K2122">
        <v>97</v>
      </c>
      <c r="L2122">
        <v>19</v>
      </c>
      <c r="M2122" t="s">
        <v>18</v>
      </c>
      <c r="N2122" t="s">
        <v>19</v>
      </c>
      <c r="O2122" t="s">
        <v>1360</v>
      </c>
      <c r="P2122" t="s">
        <v>1218</v>
      </c>
    </row>
    <row r="2123" spans="1:16" x14ac:dyDescent="0.2">
      <c r="A2123">
        <v>982408600</v>
      </c>
      <c r="B2123" t="s">
        <v>312</v>
      </c>
      <c r="C2123">
        <v>316</v>
      </c>
      <c r="D2123">
        <v>78</v>
      </c>
      <c r="E2123">
        <v>80403</v>
      </c>
      <c r="F2123">
        <v>200</v>
      </c>
      <c r="G2123">
        <v>5103</v>
      </c>
      <c r="H2123" t="s">
        <v>1217</v>
      </c>
      <c r="I2123">
        <v>2019</v>
      </c>
      <c r="J2123">
        <v>4</v>
      </c>
      <c r="K2123">
        <v>97</v>
      </c>
      <c r="L2123">
        <v>19</v>
      </c>
      <c r="M2123" t="s">
        <v>18</v>
      </c>
      <c r="N2123" t="s">
        <v>19</v>
      </c>
      <c r="O2123" t="s">
        <v>1360</v>
      </c>
      <c r="P2123" t="s">
        <v>1218</v>
      </c>
    </row>
    <row r="2124" spans="1:16" x14ac:dyDescent="0.2">
      <c r="A2124">
        <v>1107036082</v>
      </c>
      <c r="B2124" t="s">
        <v>1219</v>
      </c>
      <c r="C2124">
        <v>316</v>
      </c>
      <c r="D2124">
        <v>78</v>
      </c>
      <c r="E2124">
        <v>80403</v>
      </c>
      <c r="F2124">
        <v>200</v>
      </c>
      <c r="G2124">
        <v>5103</v>
      </c>
      <c r="H2124" t="s">
        <v>1217</v>
      </c>
      <c r="I2124">
        <v>2020</v>
      </c>
      <c r="J2124">
        <v>3</v>
      </c>
      <c r="K2124">
        <v>97</v>
      </c>
      <c r="L2124">
        <v>19</v>
      </c>
      <c r="M2124" t="s">
        <v>18</v>
      </c>
      <c r="N2124" t="s">
        <v>19</v>
      </c>
      <c r="O2124" t="s">
        <v>1360</v>
      </c>
      <c r="P2124" t="s">
        <v>1218</v>
      </c>
    </row>
    <row r="2125" spans="1:16" x14ac:dyDescent="0.2">
      <c r="A2125">
        <v>741380392</v>
      </c>
      <c r="B2125" t="s">
        <v>1364</v>
      </c>
      <c r="C2125">
        <v>316</v>
      </c>
      <c r="D2125">
        <v>78</v>
      </c>
      <c r="E2125">
        <v>80403</v>
      </c>
      <c r="F2125">
        <v>200</v>
      </c>
      <c r="G2125">
        <v>5103</v>
      </c>
      <c r="H2125" t="s">
        <v>1217</v>
      </c>
      <c r="I2125">
        <v>2010</v>
      </c>
      <c r="J2125">
        <v>1</v>
      </c>
      <c r="K2125">
        <v>97</v>
      </c>
      <c r="L2125">
        <v>19</v>
      </c>
      <c r="M2125" t="s">
        <v>18</v>
      </c>
      <c r="N2125" t="s">
        <v>19</v>
      </c>
      <c r="O2125" t="s">
        <v>1360</v>
      </c>
      <c r="P2125" t="s">
        <v>1218</v>
      </c>
    </row>
    <row r="2126" spans="1:16" x14ac:dyDescent="0.2">
      <c r="A2126">
        <v>1107041318</v>
      </c>
      <c r="B2126" t="s">
        <v>889</v>
      </c>
      <c r="C2126">
        <v>316</v>
      </c>
      <c r="D2126">
        <v>78</v>
      </c>
      <c r="E2126">
        <v>80403</v>
      </c>
      <c r="F2126">
        <v>200</v>
      </c>
      <c r="G2126">
        <v>5103</v>
      </c>
      <c r="H2126" t="s">
        <v>1217</v>
      </c>
      <c r="I2126">
        <v>2020</v>
      </c>
      <c r="J2126">
        <v>2</v>
      </c>
      <c r="K2126">
        <v>97</v>
      </c>
      <c r="L2126">
        <v>19</v>
      </c>
      <c r="M2126" t="s">
        <v>18</v>
      </c>
      <c r="N2126" t="s">
        <v>19</v>
      </c>
      <c r="O2126" t="s">
        <v>1360</v>
      </c>
      <c r="P2126" t="s">
        <v>1218</v>
      </c>
    </row>
    <row r="2127" spans="1:16" x14ac:dyDescent="0.2">
      <c r="A2127">
        <v>781031248</v>
      </c>
      <c r="B2127" t="s">
        <v>1160</v>
      </c>
      <c r="C2127">
        <v>316</v>
      </c>
      <c r="D2127">
        <v>78</v>
      </c>
      <c r="E2127">
        <v>80403</v>
      </c>
      <c r="F2127">
        <v>200</v>
      </c>
      <c r="G2127">
        <v>5103</v>
      </c>
      <c r="H2127" t="s">
        <v>1217</v>
      </c>
      <c r="I2127">
        <v>2016</v>
      </c>
      <c r="J2127">
        <v>2</v>
      </c>
      <c r="K2127">
        <v>97</v>
      </c>
      <c r="L2127">
        <v>19</v>
      </c>
      <c r="M2127" t="s">
        <v>18</v>
      </c>
      <c r="N2127" t="s">
        <v>19</v>
      </c>
      <c r="O2127" t="s">
        <v>1360</v>
      </c>
      <c r="P2127" t="s">
        <v>1218</v>
      </c>
    </row>
    <row r="2128" spans="1:16" x14ac:dyDescent="0.2">
      <c r="A2128">
        <v>781031249</v>
      </c>
      <c r="B2128" t="s">
        <v>1222</v>
      </c>
      <c r="C2128">
        <v>316</v>
      </c>
      <c r="D2128">
        <v>78</v>
      </c>
      <c r="E2128">
        <v>80403</v>
      </c>
      <c r="F2128">
        <v>200</v>
      </c>
      <c r="G2128">
        <v>5103</v>
      </c>
      <c r="H2128" t="s">
        <v>1217</v>
      </c>
      <c r="I2128">
        <v>2016</v>
      </c>
      <c r="J2128">
        <v>3</v>
      </c>
      <c r="K2128">
        <v>97</v>
      </c>
      <c r="L2128">
        <v>19</v>
      </c>
      <c r="M2128" t="s">
        <v>18</v>
      </c>
      <c r="N2128" t="s">
        <v>19</v>
      </c>
      <c r="O2128" t="s">
        <v>1360</v>
      </c>
      <c r="P2128" t="s">
        <v>1218</v>
      </c>
    </row>
    <row r="2129" spans="1:16" x14ac:dyDescent="0.2">
      <c r="A2129">
        <v>840135661</v>
      </c>
      <c r="B2129" t="s">
        <v>1148</v>
      </c>
      <c r="C2129">
        <v>316</v>
      </c>
      <c r="D2129">
        <v>78</v>
      </c>
      <c r="E2129">
        <v>80403</v>
      </c>
      <c r="F2129">
        <v>200</v>
      </c>
      <c r="G2129">
        <v>5103</v>
      </c>
      <c r="H2129" t="s">
        <v>1217</v>
      </c>
      <c r="I2129">
        <v>2017</v>
      </c>
      <c r="J2129">
        <v>4</v>
      </c>
      <c r="K2129">
        <v>97</v>
      </c>
      <c r="L2129">
        <v>19</v>
      </c>
      <c r="M2129" t="s">
        <v>18</v>
      </c>
      <c r="N2129" t="s">
        <v>19</v>
      </c>
      <c r="O2129" t="s">
        <v>1360</v>
      </c>
      <c r="P2129" t="s">
        <v>1218</v>
      </c>
    </row>
    <row r="2130" spans="1:16" x14ac:dyDescent="0.2">
      <c r="A2130">
        <v>886202165</v>
      </c>
      <c r="B2130" t="s">
        <v>1179</v>
      </c>
      <c r="C2130">
        <v>316</v>
      </c>
      <c r="D2130">
        <v>78</v>
      </c>
      <c r="E2130">
        <v>80403</v>
      </c>
      <c r="F2130">
        <v>200</v>
      </c>
      <c r="G2130">
        <v>5103</v>
      </c>
      <c r="H2130" t="s">
        <v>1217</v>
      </c>
      <c r="I2130">
        <v>2018</v>
      </c>
      <c r="J2130">
        <v>3</v>
      </c>
      <c r="K2130">
        <v>97</v>
      </c>
      <c r="L2130">
        <v>19</v>
      </c>
      <c r="M2130" t="s">
        <v>18</v>
      </c>
      <c r="N2130" t="s">
        <v>19</v>
      </c>
      <c r="O2130" t="s">
        <v>1360</v>
      </c>
      <c r="P2130" t="s">
        <v>1218</v>
      </c>
    </row>
    <row r="2131" spans="1:16" x14ac:dyDescent="0.2">
      <c r="A2131">
        <v>1107034516</v>
      </c>
      <c r="B2131" t="s">
        <v>1220</v>
      </c>
      <c r="C2131">
        <v>316</v>
      </c>
      <c r="D2131">
        <v>78</v>
      </c>
      <c r="E2131">
        <v>80403</v>
      </c>
      <c r="F2131">
        <v>200</v>
      </c>
      <c r="G2131">
        <v>5103</v>
      </c>
      <c r="H2131" t="s">
        <v>1217</v>
      </c>
      <c r="I2131">
        <v>2020</v>
      </c>
      <c r="J2131">
        <v>1</v>
      </c>
      <c r="K2131">
        <v>97</v>
      </c>
      <c r="L2131">
        <v>19</v>
      </c>
      <c r="M2131" t="s">
        <v>18</v>
      </c>
      <c r="N2131" t="s">
        <v>19</v>
      </c>
      <c r="O2131" t="s">
        <v>1360</v>
      </c>
      <c r="P2131" t="s">
        <v>1218</v>
      </c>
    </row>
    <row r="2132" spans="1:16" x14ac:dyDescent="0.2">
      <c r="A2132">
        <v>1107036262</v>
      </c>
      <c r="B2132" t="s">
        <v>1224</v>
      </c>
      <c r="C2132">
        <v>316</v>
      </c>
      <c r="D2132">
        <v>78</v>
      </c>
      <c r="E2132">
        <v>80403</v>
      </c>
      <c r="F2132">
        <v>200</v>
      </c>
      <c r="G2132">
        <v>5103</v>
      </c>
      <c r="H2132" t="s">
        <v>1217</v>
      </c>
      <c r="I2132">
        <v>2021</v>
      </c>
      <c r="J2132">
        <v>2</v>
      </c>
      <c r="K2132">
        <v>97</v>
      </c>
      <c r="L2132">
        <v>19</v>
      </c>
      <c r="M2132" t="s">
        <v>18</v>
      </c>
      <c r="N2132" t="s">
        <v>19</v>
      </c>
      <c r="O2132" t="s">
        <v>1360</v>
      </c>
      <c r="P2132" t="s">
        <v>1218</v>
      </c>
    </row>
    <row r="2133" spans="1:16" x14ac:dyDescent="0.2">
      <c r="A2133">
        <v>1107037155</v>
      </c>
      <c r="B2133" t="s">
        <v>1222</v>
      </c>
      <c r="C2133">
        <v>316</v>
      </c>
      <c r="D2133">
        <v>78</v>
      </c>
      <c r="E2133">
        <v>80403</v>
      </c>
      <c r="F2133">
        <v>200</v>
      </c>
      <c r="G2133">
        <v>5103</v>
      </c>
      <c r="H2133" t="s">
        <v>1217</v>
      </c>
      <c r="I2133">
        <v>2021</v>
      </c>
      <c r="J2133">
        <v>3</v>
      </c>
      <c r="K2133">
        <v>97</v>
      </c>
      <c r="L2133">
        <v>19</v>
      </c>
      <c r="M2133" t="s">
        <v>18</v>
      </c>
      <c r="N2133" t="s">
        <v>19</v>
      </c>
      <c r="O2133" t="s">
        <v>1360</v>
      </c>
      <c r="P2133" t="s">
        <v>1218</v>
      </c>
    </row>
    <row r="2134" spans="1:16" x14ac:dyDescent="0.2">
      <c r="A2134">
        <v>1107048902</v>
      </c>
      <c r="B2134" t="s">
        <v>1225</v>
      </c>
      <c r="C2134">
        <v>316</v>
      </c>
      <c r="D2134">
        <v>78</v>
      </c>
      <c r="E2134">
        <v>80403</v>
      </c>
      <c r="F2134">
        <v>200</v>
      </c>
      <c r="G2134">
        <v>5103</v>
      </c>
      <c r="H2134" t="s">
        <v>1217</v>
      </c>
      <c r="I2134">
        <v>2021</v>
      </c>
      <c r="J2134">
        <v>1</v>
      </c>
      <c r="K2134">
        <v>97</v>
      </c>
      <c r="L2134">
        <v>19</v>
      </c>
      <c r="M2134" t="s">
        <v>18</v>
      </c>
      <c r="N2134" t="s">
        <v>19</v>
      </c>
      <c r="O2134" t="s">
        <v>1360</v>
      </c>
      <c r="P2134" t="s">
        <v>1218</v>
      </c>
    </row>
    <row r="2135" spans="1:16" x14ac:dyDescent="0.2">
      <c r="A2135">
        <v>1107045108</v>
      </c>
      <c r="B2135" t="s">
        <v>1152</v>
      </c>
      <c r="C2135">
        <v>316</v>
      </c>
      <c r="D2135">
        <v>78</v>
      </c>
      <c r="E2135">
        <v>80403</v>
      </c>
      <c r="F2135">
        <v>200</v>
      </c>
      <c r="G2135">
        <v>5103</v>
      </c>
      <c r="H2135" t="s">
        <v>1217</v>
      </c>
      <c r="I2135">
        <v>2021</v>
      </c>
      <c r="J2135">
        <v>4</v>
      </c>
      <c r="K2135">
        <v>97</v>
      </c>
      <c r="L2135">
        <v>19</v>
      </c>
      <c r="M2135" t="s">
        <v>18</v>
      </c>
      <c r="N2135" t="s">
        <v>19</v>
      </c>
      <c r="O2135" t="s">
        <v>1360</v>
      </c>
      <c r="P2135" t="s">
        <v>1218</v>
      </c>
    </row>
    <row r="2136" spans="1:16" x14ac:dyDescent="0.2">
      <c r="A2136">
        <v>1105468815</v>
      </c>
      <c r="B2136" t="s">
        <v>312</v>
      </c>
      <c r="C2136">
        <v>316</v>
      </c>
      <c r="D2136">
        <v>78</v>
      </c>
      <c r="E2136">
        <v>80403</v>
      </c>
      <c r="F2136">
        <v>200</v>
      </c>
      <c r="G2136">
        <v>5103</v>
      </c>
      <c r="H2136" t="s">
        <v>1217</v>
      </c>
      <c r="I2136">
        <v>2022</v>
      </c>
      <c r="J2136">
        <v>2</v>
      </c>
      <c r="K2136">
        <v>97</v>
      </c>
      <c r="L2136">
        <v>19</v>
      </c>
      <c r="M2136" t="s">
        <v>18</v>
      </c>
      <c r="N2136" t="s">
        <v>19</v>
      </c>
      <c r="O2136" t="s">
        <v>1360</v>
      </c>
      <c r="P2136" t="s">
        <v>1218</v>
      </c>
    </row>
    <row r="2137" spans="1:16" x14ac:dyDescent="0.2">
      <c r="A2137">
        <v>1105470204</v>
      </c>
      <c r="B2137" t="s">
        <v>1209</v>
      </c>
      <c r="C2137">
        <v>316</v>
      </c>
      <c r="D2137">
        <v>78</v>
      </c>
      <c r="E2137">
        <v>80403</v>
      </c>
      <c r="F2137">
        <v>200</v>
      </c>
      <c r="G2137">
        <v>5103</v>
      </c>
      <c r="H2137" t="s">
        <v>1217</v>
      </c>
      <c r="I2137">
        <v>2022</v>
      </c>
      <c r="J2137">
        <v>3</v>
      </c>
      <c r="K2137">
        <v>97</v>
      </c>
      <c r="L2137">
        <v>19</v>
      </c>
      <c r="M2137" t="s">
        <v>18</v>
      </c>
      <c r="N2137" t="s">
        <v>19</v>
      </c>
      <c r="O2137" t="s">
        <v>1360</v>
      </c>
      <c r="P2137" t="s">
        <v>1218</v>
      </c>
    </row>
    <row r="2138" spans="1:16" x14ac:dyDescent="0.2">
      <c r="A2138">
        <v>1105470782</v>
      </c>
      <c r="B2138" t="s">
        <v>1152</v>
      </c>
      <c r="C2138">
        <v>316</v>
      </c>
      <c r="D2138">
        <v>78</v>
      </c>
      <c r="E2138">
        <v>80403</v>
      </c>
      <c r="F2138">
        <v>200</v>
      </c>
      <c r="G2138">
        <v>5103</v>
      </c>
      <c r="H2138" t="s">
        <v>1217</v>
      </c>
      <c r="I2138">
        <v>2022</v>
      </c>
      <c r="J2138">
        <v>4</v>
      </c>
      <c r="K2138">
        <v>97</v>
      </c>
      <c r="L2138">
        <v>19</v>
      </c>
      <c r="M2138" t="s">
        <v>18</v>
      </c>
      <c r="N2138" t="s">
        <v>19</v>
      </c>
      <c r="O2138" t="s">
        <v>1360</v>
      </c>
      <c r="P2138" t="s">
        <v>1218</v>
      </c>
    </row>
    <row r="2139" spans="1:16" x14ac:dyDescent="0.2">
      <c r="A2139">
        <v>1123481418</v>
      </c>
      <c r="B2139" t="s">
        <v>318</v>
      </c>
      <c r="C2139">
        <v>316</v>
      </c>
      <c r="D2139">
        <v>78</v>
      </c>
      <c r="E2139">
        <v>80403</v>
      </c>
      <c r="F2139">
        <v>200</v>
      </c>
      <c r="G2139">
        <v>5103</v>
      </c>
      <c r="H2139" t="s">
        <v>1217</v>
      </c>
      <c r="I2139">
        <v>2022</v>
      </c>
      <c r="J2139">
        <v>1</v>
      </c>
      <c r="K2139">
        <v>97</v>
      </c>
      <c r="L2139">
        <v>19</v>
      </c>
      <c r="M2139" t="s">
        <v>18</v>
      </c>
      <c r="N2139" t="s">
        <v>19</v>
      </c>
      <c r="O2139" t="s">
        <v>1360</v>
      </c>
      <c r="P2139" t="s">
        <v>1218</v>
      </c>
    </row>
    <row r="2140" spans="1:16" x14ac:dyDescent="0.2">
      <c r="A2140">
        <v>1123480565</v>
      </c>
      <c r="B2140" t="s">
        <v>1209</v>
      </c>
      <c r="C2140">
        <v>316</v>
      </c>
      <c r="D2140">
        <v>78</v>
      </c>
      <c r="E2140">
        <v>80403</v>
      </c>
      <c r="F2140">
        <v>200</v>
      </c>
      <c r="G2140">
        <v>5103</v>
      </c>
      <c r="H2140" t="s">
        <v>1217</v>
      </c>
      <c r="I2140">
        <v>2023</v>
      </c>
      <c r="J2140">
        <v>1</v>
      </c>
      <c r="K2140">
        <v>97</v>
      </c>
      <c r="L2140">
        <v>19</v>
      </c>
      <c r="M2140" t="s">
        <v>18</v>
      </c>
      <c r="N2140" t="s">
        <v>19</v>
      </c>
      <c r="O2140" t="s">
        <v>1360</v>
      </c>
      <c r="P2140" t="s">
        <v>1218</v>
      </c>
    </row>
    <row r="2141" spans="1:16" x14ac:dyDescent="0.2">
      <c r="A2141">
        <v>741381039</v>
      </c>
      <c r="B2141" t="s">
        <v>1420</v>
      </c>
      <c r="C2141">
        <v>316</v>
      </c>
      <c r="D2141">
        <v>78</v>
      </c>
      <c r="E2141">
        <v>80403</v>
      </c>
      <c r="F2141">
        <v>200</v>
      </c>
      <c r="G2141">
        <v>5103</v>
      </c>
      <c r="H2141" t="s">
        <v>641</v>
      </c>
      <c r="I2141">
        <v>2008</v>
      </c>
      <c r="J2141">
        <v>2</v>
      </c>
      <c r="K2141">
        <v>97</v>
      </c>
      <c r="L2141">
        <v>19</v>
      </c>
      <c r="M2141" t="s">
        <v>18</v>
      </c>
      <c r="N2141" t="s">
        <v>19</v>
      </c>
      <c r="O2141" t="s">
        <v>1360</v>
      </c>
      <c r="P2141" t="s">
        <v>642</v>
      </c>
    </row>
    <row r="2142" spans="1:16" x14ac:dyDescent="0.2">
      <c r="A2142">
        <v>741381054</v>
      </c>
      <c r="B2142" t="s">
        <v>1421</v>
      </c>
      <c r="C2142">
        <v>316</v>
      </c>
      <c r="D2142">
        <v>78</v>
      </c>
      <c r="E2142">
        <v>80403</v>
      </c>
      <c r="F2142">
        <v>200</v>
      </c>
      <c r="G2142">
        <v>5103</v>
      </c>
      <c r="H2142" t="s">
        <v>641</v>
      </c>
      <c r="I2142">
        <v>2010</v>
      </c>
      <c r="J2142">
        <v>3</v>
      </c>
      <c r="K2142">
        <v>97</v>
      </c>
      <c r="L2142">
        <v>19</v>
      </c>
      <c r="M2142" t="s">
        <v>18</v>
      </c>
      <c r="N2142" t="s">
        <v>19</v>
      </c>
      <c r="O2142" t="s">
        <v>1360</v>
      </c>
      <c r="P2142" t="s">
        <v>642</v>
      </c>
    </row>
    <row r="2143" spans="1:16" x14ac:dyDescent="0.2">
      <c r="A2143">
        <v>741381045</v>
      </c>
      <c r="B2143" t="s">
        <v>1422</v>
      </c>
      <c r="C2143">
        <v>316</v>
      </c>
      <c r="D2143">
        <v>78</v>
      </c>
      <c r="E2143">
        <v>80403</v>
      </c>
      <c r="F2143">
        <v>200</v>
      </c>
      <c r="G2143">
        <v>5103</v>
      </c>
      <c r="H2143" t="s">
        <v>641</v>
      </c>
      <c r="I2143">
        <v>2009</v>
      </c>
      <c r="J2143">
        <v>1</v>
      </c>
      <c r="K2143">
        <v>97</v>
      </c>
      <c r="L2143">
        <v>19</v>
      </c>
      <c r="M2143" t="s">
        <v>18</v>
      </c>
      <c r="N2143" t="s">
        <v>19</v>
      </c>
      <c r="O2143" t="s">
        <v>1360</v>
      </c>
      <c r="P2143" t="s">
        <v>642</v>
      </c>
    </row>
    <row r="2144" spans="1:16" x14ac:dyDescent="0.2">
      <c r="A2144">
        <v>741381053</v>
      </c>
      <c r="B2144" t="s">
        <v>1423</v>
      </c>
      <c r="C2144">
        <v>316</v>
      </c>
      <c r="D2144">
        <v>78</v>
      </c>
      <c r="E2144">
        <v>80403</v>
      </c>
      <c r="F2144">
        <v>200</v>
      </c>
      <c r="G2144">
        <v>5103</v>
      </c>
      <c r="H2144" t="s">
        <v>641</v>
      </c>
      <c r="I2144">
        <v>2010</v>
      </c>
      <c r="J2144">
        <v>2</v>
      </c>
      <c r="K2144">
        <v>97</v>
      </c>
      <c r="L2144">
        <v>19</v>
      </c>
      <c r="M2144" t="s">
        <v>18</v>
      </c>
      <c r="N2144" t="s">
        <v>19</v>
      </c>
      <c r="O2144" t="s">
        <v>1360</v>
      </c>
      <c r="P2144" t="s">
        <v>642</v>
      </c>
    </row>
    <row r="2145" spans="1:16" x14ac:dyDescent="0.2">
      <c r="A2145">
        <v>741381062</v>
      </c>
      <c r="B2145" t="s">
        <v>1422</v>
      </c>
      <c r="C2145">
        <v>316</v>
      </c>
      <c r="D2145">
        <v>78</v>
      </c>
      <c r="E2145">
        <v>80403</v>
      </c>
      <c r="F2145">
        <v>200</v>
      </c>
      <c r="G2145">
        <v>5103</v>
      </c>
      <c r="H2145" t="s">
        <v>641</v>
      </c>
      <c r="I2145">
        <v>2011</v>
      </c>
      <c r="J2145">
        <v>4</v>
      </c>
      <c r="K2145">
        <v>97</v>
      </c>
      <c r="L2145">
        <v>19</v>
      </c>
      <c r="M2145" t="s">
        <v>18</v>
      </c>
      <c r="N2145" t="s">
        <v>19</v>
      </c>
      <c r="O2145" t="s">
        <v>1360</v>
      </c>
      <c r="P2145" t="s">
        <v>642</v>
      </c>
    </row>
    <row r="2146" spans="1:16" x14ac:dyDescent="0.2">
      <c r="A2146">
        <v>741381032</v>
      </c>
      <c r="B2146" t="s">
        <v>1424</v>
      </c>
      <c r="C2146">
        <v>316</v>
      </c>
      <c r="D2146">
        <v>78</v>
      </c>
      <c r="E2146">
        <v>80403</v>
      </c>
      <c r="F2146">
        <v>200</v>
      </c>
      <c r="G2146">
        <v>5103</v>
      </c>
      <c r="H2146" t="s">
        <v>641</v>
      </c>
      <c r="I2146">
        <v>2007</v>
      </c>
      <c r="J2146">
        <v>2</v>
      </c>
      <c r="K2146">
        <v>97</v>
      </c>
      <c r="L2146">
        <v>19</v>
      </c>
      <c r="M2146" t="s">
        <v>18</v>
      </c>
      <c r="N2146" t="s">
        <v>19</v>
      </c>
      <c r="O2146" t="s">
        <v>1360</v>
      </c>
      <c r="P2146" t="s">
        <v>642</v>
      </c>
    </row>
    <row r="2147" spans="1:16" x14ac:dyDescent="0.2">
      <c r="A2147">
        <v>741381034</v>
      </c>
      <c r="B2147" t="s">
        <v>1425</v>
      </c>
      <c r="C2147">
        <v>316</v>
      </c>
      <c r="D2147">
        <v>78</v>
      </c>
      <c r="E2147">
        <v>80403</v>
      </c>
      <c r="F2147">
        <v>200</v>
      </c>
      <c r="G2147">
        <v>5103</v>
      </c>
      <c r="H2147" t="s">
        <v>641</v>
      </c>
      <c r="I2147">
        <v>2007</v>
      </c>
      <c r="J2147">
        <v>4</v>
      </c>
      <c r="K2147">
        <v>97</v>
      </c>
      <c r="L2147">
        <v>19</v>
      </c>
      <c r="M2147" t="s">
        <v>18</v>
      </c>
      <c r="N2147" t="s">
        <v>19</v>
      </c>
      <c r="O2147" t="s">
        <v>1360</v>
      </c>
      <c r="P2147" t="s">
        <v>642</v>
      </c>
    </row>
    <row r="2148" spans="1:16" x14ac:dyDescent="0.2">
      <c r="A2148">
        <v>741381061</v>
      </c>
      <c r="B2148" t="s">
        <v>1426</v>
      </c>
      <c r="C2148">
        <v>316</v>
      </c>
      <c r="D2148">
        <v>78</v>
      </c>
      <c r="E2148">
        <v>80403</v>
      </c>
      <c r="F2148">
        <v>200</v>
      </c>
      <c r="G2148">
        <v>5103</v>
      </c>
      <c r="H2148" t="s">
        <v>641</v>
      </c>
      <c r="I2148">
        <v>2011</v>
      </c>
      <c r="J2148">
        <v>3</v>
      </c>
      <c r="K2148">
        <v>97</v>
      </c>
      <c r="L2148">
        <v>19</v>
      </c>
      <c r="M2148" t="s">
        <v>18</v>
      </c>
      <c r="N2148" t="s">
        <v>19</v>
      </c>
      <c r="O2148" t="s">
        <v>1360</v>
      </c>
      <c r="P2148" t="s">
        <v>642</v>
      </c>
    </row>
    <row r="2149" spans="1:16" x14ac:dyDescent="0.2">
      <c r="A2149">
        <v>741381040</v>
      </c>
      <c r="B2149" t="s">
        <v>1427</v>
      </c>
      <c r="C2149">
        <v>316</v>
      </c>
      <c r="D2149">
        <v>78</v>
      </c>
      <c r="E2149">
        <v>80403</v>
      </c>
      <c r="F2149">
        <v>200</v>
      </c>
      <c r="G2149">
        <v>5103</v>
      </c>
      <c r="H2149" t="s">
        <v>641</v>
      </c>
      <c r="I2149">
        <v>2008</v>
      </c>
      <c r="J2149">
        <v>3</v>
      </c>
      <c r="K2149">
        <v>97</v>
      </c>
      <c r="L2149">
        <v>19</v>
      </c>
      <c r="M2149" t="s">
        <v>18</v>
      </c>
      <c r="N2149" t="s">
        <v>19</v>
      </c>
      <c r="O2149" t="s">
        <v>1360</v>
      </c>
      <c r="P2149" t="s">
        <v>642</v>
      </c>
    </row>
    <row r="2150" spans="1:16" x14ac:dyDescent="0.2">
      <c r="A2150">
        <v>741381047</v>
      </c>
      <c r="B2150" t="s">
        <v>1428</v>
      </c>
      <c r="C2150">
        <v>316</v>
      </c>
      <c r="D2150">
        <v>78</v>
      </c>
      <c r="E2150">
        <v>80403</v>
      </c>
      <c r="F2150">
        <v>200</v>
      </c>
      <c r="G2150">
        <v>5103</v>
      </c>
      <c r="H2150" t="s">
        <v>641</v>
      </c>
      <c r="I2150">
        <v>2009</v>
      </c>
      <c r="J2150">
        <v>3</v>
      </c>
      <c r="K2150">
        <v>97</v>
      </c>
      <c r="L2150">
        <v>19</v>
      </c>
      <c r="M2150" t="s">
        <v>18</v>
      </c>
      <c r="N2150" t="s">
        <v>19</v>
      </c>
      <c r="O2150" t="s">
        <v>1360</v>
      </c>
      <c r="P2150" t="s">
        <v>642</v>
      </c>
    </row>
    <row r="2151" spans="1:16" x14ac:dyDescent="0.2">
      <c r="A2151">
        <v>741381048</v>
      </c>
      <c r="B2151" t="s">
        <v>1429</v>
      </c>
      <c r="C2151">
        <v>316</v>
      </c>
      <c r="D2151">
        <v>78</v>
      </c>
      <c r="E2151">
        <v>80403</v>
      </c>
      <c r="F2151">
        <v>200</v>
      </c>
      <c r="G2151">
        <v>5103</v>
      </c>
      <c r="H2151" t="s">
        <v>641</v>
      </c>
      <c r="I2151">
        <v>2009</v>
      </c>
      <c r="J2151">
        <v>4</v>
      </c>
      <c r="K2151">
        <v>97</v>
      </c>
      <c r="L2151">
        <v>19</v>
      </c>
      <c r="M2151" t="s">
        <v>18</v>
      </c>
      <c r="N2151" t="s">
        <v>19</v>
      </c>
      <c r="O2151" t="s">
        <v>1360</v>
      </c>
      <c r="P2151" t="s">
        <v>642</v>
      </c>
    </row>
    <row r="2152" spans="1:16" x14ac:dyDescent="0.2">
      <c r="A2152">
        <v>741381046</v>
      </c>
      <c r="B2152" t="s">
        <v>647</v>
      </c>
      <c r="C2152">
        <v>316</v>
      </c>
      <c r="D2152">
        <v>78</v>
      </c>
      <c r="E2152">
        <v>80403</v>
      </c>
      <c r="F2152">
        <v>200</v>
      </c>
      <c r="G2152">
        <v>5103</v>
      </c>
      <c r="H2152" t="s">
        <v>641</v>
      </c>
      <c r="I2152">
        <v>2009</v>
      </c>
      <c r="J2152">
        <v>2</v>
      </c>
      <c r="K2152">
        <v>97</v>
      </c>
      <c r="L2152">
        <v>19</v>
      </c>
      <c r="M2152" t="s">
        <v>18</v>
      </c>
      <c r="N2152" t="s">
        <v>19</v>
      </c>
      <c r="O2152" t="s">
        <v>1360</v>
      </c>
      <c r="P2152" t="s">
        <v>642</v>
      </c>
    </row>
    <row r="2153" spans="1:16" x14ac:dyDescent="0.2">
      <c r="A2153">
        <v>741381059</v>
      </c>
      <c r="B2153" t="s">
        <v>1430</v>
      </c>
      <c r="C2153">
        <v>316</v>
      </c>
      <c r="D2153">
        <v>78</v>
      </c>
      <c r="E2153">
        <v>80403</v>
      </c>
      <c r="F2153">
        <v>200</v>
      </c>
      <c r="G2153">
        <v>5103</v>
      </c>
      <c r="H2153" t="s">
        <v>641</v>
      </c>
      <c r="I2153">
        <v>2011</v>
      </c>
      <c r="J2153">
        <v>1</v>
      </c>
      <c r="K2153">
        <v>97</v>
      </c>
      <c r="L2153">
        <v>19</v>
      </c>
      <c r="M2153" t="s">
        <v>18</v>
      </c>
      <c r="N2153" t="s">
        <v>19</v>
      </c>
      <c r="O2153" t="s">
        <v>1360</v>
      </c>
      <c r="P2153" t="s">
        <v>642</v>
      </c>
    </row>
    <row r="2154" spans="1:16" x14ac:dyDescent="0.2">
      <c r="A2154">
        <v>741381038</v>
      </c>
      <c r="B2154" t="s">
        <v>1428</v>
      </c>
      <c r="C2154">
        <v>316</v>
      </c>
      <c r="D2154">
        <v>78</v>
      </c>
      <c r="E2154">
        <v>80403</v>
      </c>
      <c r="F2154">
        <v>200</v>
      </c>
      <c r="G2154">
        <v>5103</v>
      </c>
      <c r="H2154" t="s">
        <v>641</v>
      </c>
      <c r="I2154">
        <v>2008</v>
      </c>
      <c r="J2154">
        <v>1</v>
      </c>
      <c r="K2154">
        <v>97</v>
      </c>
      <c r="L2154">
        <v>19</v>
      </c>
      <c r="M2154" t="s">
        <v>18</v>
      </c>
      <c r="N2154" t="s">
        <v>19</v>
      </c>
      <c r="O2154" t="s">
        <v>1360</v>
      </c>
      <c r="P2154" t="s">
        <v>642</v>
      </c>
    </row>
    <row r="2155" spans="1:16" x14ac:dyDescent="0.2">
      <c r="A2155">
        <v>741381060</v>
      </c>
      <c r="B2155" t="s">
        <v>1431</v>
      </c>
      <c r="C2155">
        <v>316</v>
      </c>
      <c r="D2155">
        <v>78</v>
      </c>
      <c r="E2155">
        <v>80403</v>
      </c>
      <c r="F2155">
        <v>200</v>
      </c>
      <c r="G2155">
        <v>5103</v>
      </c>
      <c r="H2155" t="s">
        <v>641</v>
      </c>
      <c r="I2155">
        <v>2011</v>
      </c>
      <c r="J2155">
        <v>2</v>
      </c>
      <c r="K2155">
        <v>97</v>
      </c>
      <c r="L2155">
        <v>19</v>
      </c>
      <c r="M2155" t="s">
        <v>18</v>
      </c>
      <c r="N2155" t="s">
        <v>19</v>
      </c>
      <c r="O2155" t="s">
        <v>1360</v>
      </c>
      <c r="P2155" t="s">
        <v>642</v>
      </c>
    </row>
    <row r="2156" spans="1:16" x14ac:dyDescent="0.2">
      <c r="A2156">
        <v>741381031</v>
      </c>
      <c r="B2156" t="s">
        <v>1432</v>
      </c>
      <c r="C2156">
        <v>316</v>
      </c>
      <c r="D2156">
        <v>78</v>
      </c>
      <c r="E2156">
        <v>80403</v>
      </c>
      <c r="F2156">
        <v>200</v>
      </c>
      <c r="G2156">
        <v>5103</v>
      </c>
      <c r="H2156" t="s">
        <v>641</v>
      </c>
      <c r="I2156">
        <v>2007</v>
      </c>
      <c r="J2156">
        <v>1</v>
      </c>
      <c r="K2156">
        <v>97</v>
      </c>
      <c r="L2156">
        <v>19</v>
      </c>
      <c r="M2156" t="s">
        <v>18</v>
      </c>
      <c r="N2156" t="s">
        <v>19</v>
      </c>
      <c r="O2156" t="s">
        <v>1360</v>
      </c>
      <c r="P2156" t="s">
        <v>642</v>
      </c>
    </row>
    <row r="2157" spans="1:16" x14ac:dyDescent="0.2">
      <c r="A2157">
        <v>741381041</v>
      </c>
      <c r="B2157" t="s">
        <v>1433</v>
      </c>
      <c r="C2157">
        <v>316</v>
      </c>
      <c r="D2157">
        <v>78</v>
      </c>
      <c r="E2157">
        <v>80403</v>
      </c>
      <c r="F2157">
        <v>200</v>
      </c>
      <c r="G2157">
        <v>5103</v>
      </c>
      <c r="H2157" t="s">
        <v>641</v>
      </c>
      <c r="I2157">
        <v>2008</v>
      </c>
      <c r="J2157">
        <v>4</v>
      </c>
      <c r="K2157">
        <v>97</v>
      </c>
      <c r="L2157">
        <v>19</v>
      </c>
      <c r="M2157" t="s">
        <v>18</v>
      </c>
      <c r="N2157" t="s">
        <v>19</v>
      </c>
      <c r="O2157" t="s">
        <v>1360</v>
      </c>
      <c r="P2157" t="s">
        <v>642</v>
      </c>
    </row>
    <row r="2158" spans="1:16" x14ac:dyDescent="0.2">
      <c r="A2158">
        <v>741381033</v>
      </c>
      <c r="B2158" t="s">
        <v>1434</v>
      </c>
      <c r="C2158">
        <v>316</v>
      </c>
      <c r="D2158">
        <v>78</v>
      </c>
      <c r="E2158">
        <v>80403</v>
      </c>
      <c r="F2158">
        <v>200</v>
      </c>
      <c r="G2158">
        <v>5103</v>
      </c>
      <c r="H2158" t="s">
        <v>641</v>
      </c>
      <c r="I2158">
        <v>2007</v>
      </c>
      <c r="J2158">
        <v>3</v>
      </c>
      <c r="K2158">
        <v>97</v>
      </c>
      <c r="L2158">
        <v>19</v>
      </c>
      <c r="M2158" t="s">
        <v>18</v>
      </c>
      <c r="N2158" t="s">
        <v>19</v>
      </c>
      <c r="O2158" t="s">
        <v>1360</v>
      </c>
      <c r="P2158" t="s">
        <v>642</v>
      </c>
    </row>
    <row r="2159" spans="1:16" x14ac:dyDescent="0.2">
      <c r="A2159">
        <v>741381055</v>
      </c>
      <c r="B2159" t="s">
        <v>1421</v>
      </c>
      <c r="C2159">
        <v>316</v>
      </c>
      <c r="D2159">
        <v>78</v>
      </c>
      <c r="E2159">
        <v>80403</v>
      </c>
      <c r="F2159">
        <v>200</v>
      </c>
      <c r="G2159">
        <v>5103</v>
      </c>
      <c r="H2159" t="s">
        <v>641</v>
      </c>
      <c r="I2159">
        <v>2010</v>
      </c>
      <c r="J2159">
        <v>4</v>
      </c>
      <c r="K2159">
        <v>97</v>
      </c>
      <c r="L2159">
        <v>19</v>
      </c>
      <c r="M2159" t="s">
        <v>18</v>
      </c>
      <c r="N2159" t="s">
        <v>19</v>
      </c>
      <c r="O2159" t="s">
        <v>1360</v>
      </c>
      <c r="P2159" t="s">
        <v>642</v>
      </c>
    </row>
    <row r="2160" spans="1:16" x14ac:dyDescent="0.2">
      <c r="A2160">
        <v>741380989</v>
      </c>
      <c r="B2160" t="s">
        <v>643</v>
      </c>
      <c r="C2160">
        <v>316</v>
      </c>
      <c r="D2160">
        <v>78</v>
      </c>
      <c r="E2160">
        <v>80403</v>
      </c>
      <c r="F2160">
        <v>200</v>
      </c>
      <c r="G2160">
        <v>5103</v>
      </c>
      <c r="H2160" t="s">
        <v>641</v>
      </c>
      <c r="I2160">
        <v>2001</v>
      </c>
      <c r="J2160">
        <v>1</v>
      </c>
      <c r="K2160">
        <v>97</v>
      </c>
      <c r="L2160">
        <v>19</v>
      </c>
      <c r="M2160" t="s">
        <v>18</v>
      </c>
      <c r="N2160" t="s">
        <v>19</v>
      </c>
      <c r="O2160" t="s">
        <v>1360</v>
      </c>
      <c r="P2160" t="s">
        <v>642</v>
      </c>
    </row>
    <row r="2161" spans="1:16" x14ac:dyDescent="0.2">
      <c r="A2161">
        <v>741380982</v>
      </c>
      <c r="B2161" t="s">
        <v>1435</v>
      </c>
      <c r="C2161">
        <v>316</v>
      </c>
      <c r="D2161">
        <v>78</v>
      </c>
      <c r="E2161">
        <v>80403</v>
      </c>
      <c r="F2161">
        <v>200</v>
      </c>
      <c r="G2161">
        <v>5103</v>
      </c>
      <c r="H2161" t="s">
        <v>641</v>
      </c>
      <c r="I2161">
        <v>2000</v>
      </c>
      <c r="J2161">
        <v>1</v>
      </c>
      <c r="K2161">
        <v>97</v>
      </c>
      <c r="L2161">
        <v>19</v>
      </c>
      <c r="M2161" t="s">
        <v>18</v>
      </c>
      <c r="N2161" t="s">
        <v>19</v>
      </c>
      <c r="O2161" t="s">
        <v>1360</v>
      </c>
      <c r="P2161" t="s">
        <v>642</v>
      </c>
    </row>
    <row r="2162" spans="1:16" x14ac:dyDescent="0.2">
      <c r="A2162">
        <v>741380990</v>
      </c>
      <c r="B2162" t="s">
        <v>1422</v>
      </c>
      <c r="C2162">
        <v>316</v>
      </c>
      <c r="D2162">
        <v>78</v>
      </c>
      <c r="E2162">
        <v>80403</v>
      </c>
      <c r="F2162">
        <v>200</v>
      </c>
      <c r="G2162">
        <v>5103</v>
      </c>
      <c r="H2162" t="s">
        <v>641</v>
      </c>
      <c r="I2162">
        <v>2001</v>
      </c>
      <c r="J2162">
        <v>2</v>
      </c>
      <c r="K2162">
        <v>97</v>
      </c>
      <c r="L2162">
        <v>19</v>
      </c>
      <c r="M2162" t="s">
        <v>18</v>
      </c>
      <c r="N2162" t="s">
        <v>19</v>
      </c>
      <c r="O2162" t="s">
        <v>1360</v>
      </c>
      <c r="P2162" t="s">
        <v>642</v>
      </c>
    </row>
    <row r="2163" spans="1:16" x14ac:dyDescent="0.2">
      <c r="A2163">
        <v>741380983</v>
      </c>
      <c r="B2163" t="s">
        <v>699</v>
      </c>
      <c r="C2163">
        <v>316</v>
      </c>
      <c r="D2163">
        <v>78</v>
      </c>
      <c r="E2163">
        <v>80403</v>
      </c>
      <c r="F2163">
        <v>200</v>
      </c>
      <c r="G2163">
        <v>5103</v>
      </c>
      <c r="H2163" t="s">
        <v>641</v>
      </c>
      <c r="I2163">
        <v>2000</v>
      </c>
      <c r="J2163">
        <v>2</v>
      </c>
      <c r="K2163">
        <v>97</v>
      </c>
      <c r="L2163">
        <v>19</v>
      </c>
      <c r="M2163" t="s">
        <v>18</v>
      </c>
      <c r="N2163" t="s">
        <v>19</v>
      </c>
      <c r="O2163" t="s">
        <v>1360</v>
      </c>
      <c r="P2163" t="s">
        <v>642</v>
      </c>
    </row>
    <row r="2164" spans="1:16" x14ac:dyDescent="0.2">
      <c r="A2164">
        <v>741380984</v>
      </c>
      <c r="B2164" t="s">
        <v>1436</v>
      </c>
      <c r="C2164">
        <v>316</v>
      </c>
      <c r="D2164">
        <v>78</v>
      </c>
      <c r="E2164">
        <v>80403</v>
      </c>
      <c r="F2164">
        <v>200</v>
      </c>
      <c r="G2164">
        <v>5103</v>
      </c>
      <c r="H2164" t="s">
        <v>641</v>
      </c>
      <c r="I2164">
        <v>2000</v>
      </c>
      <c r="J2164">
        <v>3</v>
      </c>
      <c r="K2164">
        <v>97</v>
      </c>
      <c r="L2164">
        <v>19</v>
      </c>
      <c r="M2164" t="s">
        <v>18</v>
      </c>
      <c r="N2164" t="s">
        <v>19</v>
      </c>
      <c r="O2164" t="s">
        <v>1360</v>
      </c>
      <c r="P2164" t="s">
        <v>642</v>
      </c>
    </row>
    <row r="2165" spans="1:16" x14ac:dyDescent="0.2">
      <c r="A2165">
        <v>741380992</v>
      </c>
      <c r="B2165" t="s">
        <v>1437</v>
      </c>
      <c r="C2165">
        <v>316</v>
      </c>
      <c r="D2165">
        <v>78</v>
      </c>
      <c r="E2165">
        <v>80403</v>
      </c>
      <c r="F2165">
        <v>200</v>
      </c>
      <c r="G2165">
        <v>5103</v>
      </c>
      <c r="H2165" t="s">
        <v>641</v>
      </c>
      <c r="I2165">
        <v>2001</v>
      </c>
      <c r="J2165">
        <v>4</v>
      </c>
      <c r="K2165">
        <v>97</v>
      </c>
      <c r="L2165">
        <v>19</v>
      </c>
      <c r="M2165" t="s">
        <v>18</v>
      </c>
      <c r="N2165" t="s">
        <v>19</v>
      </c>
      <c r="O2165" t="s">
        <v>1360</v>
      </c>
      <c r="P2165" t="s">
        <v>642</v>
      </c>
    </row>
    <row r="2166" spans="1:16" x14ac:dyDescent="0.2">
      <c r="A2166">
        <v>741380991</v>
      </c>
      <c r="B2166" t="s">
        <v>1438</v>
      </c>
      <c r="C2166">
        <v>316</v>
      </c>
      <c r="D2166">
        <v>78</v>
      </c>
      <c r="E2166">
        <v>80403</v>
      </c>
      <c r="F2166">
        <v>200</v>
      </c>
      <c r="G2166">
        <v>5103</v>
      </c>
      <c r="H2166" t="s">
        <v>641</v>
      </c>
      <c r="I2166">
        <v>2001</v>
      </c>
      <c r="J2166">
        <v>3</v>
      </c>
      <c r="K2166">
        <v>97</v>
      </c>
      <c r="L2166">
        <v>19</v>
      </c>
      <c r="M2166" t="s">
        <v>18</v>
      </c>
      <c r="N2166" t="s">
        <v>19</v>
      </c>
      <c r="O2166" t="s">
        <v>1360</v>
      </c>
      <c r="P2166" t="s">
        <v>642</v>
      </c>
    </row>
    <row r="2167" spans="1:16" x14ac:dyDescent="0.2">
      <c r="A2167">
        <v>741380985</v>
      </c>
      <c r="B2167" t="s">
        <v>1439</v>
      </c>
      <c r="C2167">
        <v>316</v>
      </c>
      <c r="D2167">
        <v>78</v>
      </c>
      <c r="E2167">
        <v>80403</v>
      </c>
      <c r="F2167">
        <v>200</v>
      </c>
      <c r="G2167">
        <v>5103</v>
      </c>
      <c r="H2167" t="s">
        <v>641</v>
      </c>
      <c r="I2167">
        <v>2000</v>
      </c>
      <c r="J2167">
        <v>4</v>
      </c>
      <c r="K2167">
        <v>97</v>
      </c>
      <c r="L2167">
        <v>19</v>
      </c>
      <c r="M2167" t="s">
        <v>18</v>
      </c>
      <c r="N2167" t="s">
        <v>19</v>
      </c>
      <c r="O2167" t="s">
        <v>1360</v>
      </c>
      <c r="P2167" t="s">
        <v>642</v>
      </c>
    </row>
    <row r="2168" spans="1:16" x14ac:dyDescent="0.2">
      <c r="A2168">
        <v>741381006</v>
      </c>
      <c r="B2168" t="s">
        <v>1440</v>
      </c>
      <c r="C2168">
        <v>316</v>
      </c>
      <c r="D2168">
        <v>78</v>
      </c>
      <c r="E2168">
        <v>80403</v>
      </c>
      <c r="F2168">
        <v>200</v>
      </c>
      <c r="G2168">
        <v>5103</v>
      </c>
      <c r="H2168" t="s">
        <v>641</v>
      </c>
      <c r="I2168">
        <v>2003</v>
      </c>
      <c r="J2168">
        <v>4</v>
      </c>
      <c r="K2168">
        <v>97</v>
      </c>
      <c r="L2168">
        <v>19</v>
      </c>
      <c r="M2168" t="s">
        <v>18</v>
      </c>
      <c r="N2168" t="s">
        <v>19</v>
      </c>
      <c r="O2168" t="s">
        <v>1360</v>
      </c>
      <c r="P2168" t="s">
        <v>642</v>
      </c>
    </row>
    <row r="2169" spans="1:16" x14ac:dyDescent="0.2">
      <c r="A2169">
        <v>741381010</v>
      </c>
      <c r="B2169" t="s">
        <v>1441</v>
      </c>
      <c r="C2169">
        <v>316</v>
      </c>
      <c r="D2169">
        <v>78</v>
      </c>
      <c r="E2169">
        <v>80403</v>
      </c>
      <c r="F2169">
        <v>200</v>
      </c>
      <c r="G2169">
        <v>5103</v>
      </c>
      <c r="H2169" t="s">
        <v>641</v>
      </c>
      <c r="I2169">
        <v>2004</v>
      </c>
      <c r="J2169">
        <v>1</v>
      </c>
      <c r="K2169">
        <v>97</v>
      </c>
      <c r="L2169">
        <v>19</v>
      </c>
      <c r="M2169" t="s">
        <v>18</v>
      </c>
      <c r="N2169" t="s">
        <v>19</v>
      </c>
      <c r="O2169" t="s">
        <v>1360</v>
      </c>
      <c r="P2169" t="s">
        <v>642</v>
      </c>
    </row>
    <row r="2170" spans="1:16" x14ac:dyDescent="0.2">
      <c r="A2170">
        <v>741381017</v>
      </c>
      <c r="B2170" t="s">
        <v>1442</v>
      </c>
      <c r="C2170">
        <v>316</v>
      </c>
      <c r="D2170">
        <v>78</v>
      </c>
      <c r="E2170">
        <v>80403</v>
      </c>
      <c r="F2170">
        <v>200</v>
      </c>
      <c r="G2170">
        <v>5103</v>
      </c>
      <c r="H2170" t="s">
        <v>641</v>
      </c>
      <c r="I2170">
        <v>2005</v>
      </c>
      <c r="J2170">
        <v>1</v>
      </c>
      <c r="K2170">
        <v>97</v>
      </c>
      <c r="L2170">
        <v>19</v>
      </c>
      <c r="M2170" t="s">
        <v>18</v>
      </c>
      <c r="N2170" t="s">
        <v>19</v>
      </c>
      <c r="O2170" t="s">
        <v>1360</v>
      </c>
      <c r="P2170" t="s">
        <v>642</v>
      </c>
    </row>
    <row r="2171" spans="1:16" x14ac:dyDescent="0.2">
      <c r="A2171">
        <v>741381019</v>
      </c>
      <c r="B2171" t="s">
        <v>1443</v>
      </c>
      <c r="C2171">
        <v>316</v>
      </c>
      <c r="D2171">
        <v>78</v>
      </c>
      <c r="E2171">
        <v>80403</v>
      </c>
      <c r="F2171">
        <v>200</v>
      </c>
      <c r="G2171">
        <v>5103</v>
      </c>
      <c r="H2171" t="s">
        <v>641</v>
      </c>
      <c r="I2171">
        <v>2005</v>
      </c>
      <c r="J2171">
        <v>3</v>
      </c>
      <c r="K2171">
        <v>97</v>
      </c>
      <c r="L2171">
        <v>19</v>
      </c>
      <c r="M2171" t="s">
        <v>18</v>
      </c>
      <c r="N2171" t="s">
        <v>19</v>
      </c>
      <c r="O2171" t="s">
        <v>1360</v>
      </c>
      <c r="P2171" t="s">
        <v>642</v>
      </c>
    </row>
    <row r="2172" spans="1:16" x14ac:dyDescent="0.2">
      <c r="A2172">
        <v>741380997</v>
      </c>
      <c r="B2172" t="s">
        <v>678</v>
      </c>
      <c r="C2172">
        <v>316</v>
      </c>
      <c r="D2172">
        <v>78</v>
      </c>
      <c r="E2172">
        <v>80403</v>
      </c>
      <c r="F2172">
        <v>200</v>
      </c>
      <c r="G2172">
        <v>5103</v>
      </c>
      <c r="H2172" t="s">
        <v>641</v>
      </c>
      <c r="I2172">
        <v>2002</v>
      </c>
      <c r="J2172">
        <v>2</v>
      </c>
      <c r="K2172">
        <v>97</v>
      </c>
      <c r="L2172">
        <v>19</v>
      </c>
      <c r="M2172" t="s">
        <v>18</v>
      </c>
      <c r="N2172" t="s">
        <v>19</v>
      </c>
      <c r="O2172" t="s">
        <v>1360</v>
      </c>
      <c r="P2172" t="s">
        <v>642</v>
      </c>
    </row>
    <row r="2173" spans="1:16" x14ac:dyDescent="0.2">
      <c r="A2173">
        <v>741381066</v>
      </c>
      <c r="B2173" t="s">
        <v>1444</v>
      </c>
      <c r="C2173">
        <v>316</v>
      </c>
      <c r="D2173">
        <v>78</v>
      </c>
      <c r="E2173">
        <v>80403</v>
      </c>
      <c r="F2173">
        <v>200</v>
      </c>
      <c r="G2173">
        <v>5103</v>
      </c>
      <c r="H2173" t="s">
        <v>641</v>
      </c>
      <c r="I2173">
        <v>2012</v>
      </c>
      <c r="J2173">
        <v>1</v>
      </c>
      <c r="K2173">
        <v>97</v>
      </c>
      <c r="L2173">
        <v>19</v>
      </c>
      <c r="M2173" t="s">
        <v>18</v>
      </c>
      <c r="N2173" t="s">
        <v>19</v>
      </c>
      <c r="O2173" t="s">
        <v>1360</v>
      </c>
      <c r="P2173" t="s">
        <v>642</v>
      </c>
    </row>
    <row r="2174" spans="1:16" x14ac:dyDescent="0.2">
      <c r="A2174">
        <v>741381018</v>
      </c>
      <c r="B2174" t="s">
        <v>1445</v>
      </c>
      <c r="C2174">
        <v>316</v>
      </c>
      <c r="D2174">
        <v>78</v>
      </c>
      <c r="E2174">
        <v>80403</v>
      </c>
      <c r="F2174">
        <v>200</v>
      </c>
      <c r="G2174">
        <v>5103</v>
      </c>
      <c r="H2174" t="s">
        <v>641</v>
      </c>
      <c r="I2174">
        <v>2005</v>
      </c>
      <c r="J2174">
        <v>2</v>
      </c>
      <c r="K2174">
        <v>97</v>
      </c>
      <c r="L2174">
        <v>19</v>
      </c>
      <c r="M2174" t="s">
        <v>18</v>
      </c>
      <c r="N2174" t="s">
        <v>19</v>
      </c>
      <c r="O2174" t="s">
        <v>1360</v>
      </c>
      <c r="P2174" t="s">
        <v>642</v>
      </c>
    </row>
    <row r="2175" spans="1:16" x14ac:dyDescent="0.2">
      <c r="A2175">
        <v>741381020</v>
      </c>
      <c r="B2175" t="s">
        <v>1446</v>
      </c>
      <c r="C2175">
        <v>316</v>
      </c>
      <c r="D2175">
        <v>78</v>
      </c>
      <c r="E2175">
        <v>80403</v>
      </c>
      <c r="F2175">
        <v>200</v>
      </c>
      <c r="G2175">
        <v>5103</v>
      </c>
      <c r="H2175" t="s">
        <v>641</v>
      </c>
      <c r="I2175">
        <v>2005</v>
      </c>
      <c r="J2175">
        <v>4</v>
      </c>
      <c r="K2175">
        <v>97</v>
      </c>
      <c r="L2175">
        <v>19</v>
      </c>
      <c r="M2175" t="s">
        <v>18</v>
      </c>
      <c r="N2175" t="s">
        <v>19</v>
      </c>
      <c r="O2175" t="s">
        <v>1360</v>
      </c>
      <c r="P2175" t="s">
        <v>642</v>
      </c>
    </row>
    <row r="2176" spans="1:16" x14ac:dyDescent="0.2">
      <c r="A2176">
        <v>741381025</v>
      </c>
      <c r="B2176" t="s">
        <v>1447</v>
      </c>
      <c r="C2176">
        <v>316</v>
      </c>
      <c r="D2176">
        <v>78</v>
      </c>
      <c r="E2176">
        <v>80403</v>
      </c>
      <c r="F2176">
        <v>200</v>
      </c>
      <c r="G2176">
        <v>5103</v>
      </c>
      <c r="H2176" t="s">
        <v>641</v>
      </c>
      <c r="I2176">
        <v>2006</v>
      </c>
      <c r="J2176">
        <v>2</v>
      </c>
      <c r="K2176">
        <v>97</v>
      </c>
      <c r="L2176">
        <v>19</v>
      </c>
      <c r="M2176" t="s">
        <v>18</v>
      </c>
      <c r="N2176" t="s">
        <v>19</v>
      </c>
      <c r="O2176" t="s">
        <v>1360</v>
      </c>
      <c r="P2176" t="s">
        <v>642</v>
      </c>
    </row>
    <row r="2177" spans="1:16" x14ac:dyDescent="0.2">
      <c r="A2177">
        <v>741381003</v>
      </c>
      <c r="B2177" t="s">
        <v>1448</v>
      </c>
      <c r="C2177">
        <v>316</v>
      </c>
      <c r="D2177">
        <v>78</v>
      </c>
      <c r="E2177">
        <v>80403</v>
      </c>
      <c r="F2177">
        <v>200</v>
      </c>
      <c r="G2177">
        <v>5103</v>
      </c>
      <c r="H2177" t="s">
        <v>641</v>
      </c>
      <c r="I2177">
        <v>2003</v>
      </c>
      <c r="J2177">
        <v>1</v>
      </c>
      <c r="K2177">
        <v>97</v>
      </c>
      <c r="L2177">
        <v>19</v>
      </c>
      <c r="M2177" t="s">
        <v>18</v>
      </c>
      <c r="N2177" t="s">
        <v>19</v>
      </c>
      <c r="O2177" t="s">
        <v>1360</v>
      </c>
      <c r="P2177" t="s">
        <v>642</v>
      </c>
    </row>
    <row r="2178" spans="1:16" x14ac:dyDescent="0.2">
      <c r="A2178">
        <v>741381004</v>
      </c>
      <c r="B2178" t="s">
        <v>1449</v>
      </c>
      <c r="C2178">
        <v>316</v>
      </c>
      <c r="D2178">
        <v>78</v>
      </c>
      <c r="E2178">
        <v>80403</v>
      </c>
      <c r="F2178">
        <v>200</v>
      </c>
      <c r="G2178">
        <v>5103</v>
      </c>
      <c r="H2178" t="s">
        <v>641</v>
      </c>
      <c r="I2178">
        <v>2003</v>
      </c>
      <c r="J2178">
        <v>2</v>
      </c>
      <c r="K2178">
        <v>97</v>
      </c>
      <c r="L2178">
        <v>19</v>
      </c>
      <c r="M2178" t="s">
        <v>18</v>
      </c>
      <c r="N2178" t="s">
        <v>19</v>
      </c>
      <c r="O2178" t="s">
        <v>1360</v>
      </c>
      <c r="P2178" t="s">
        <v>642</v>
      </c>
    </row>
    <row r="2179" spans="1:16" x14ac:dyDescent="0.2">
      <c r="A2179">
        <v>741381012</v>
      </c>
      <c r="B2179" t="s">
        <v>677</v>
      </c>
      <c r="C2179">
        <v>316</v>
      </c>
      <c r="D2179">
        <v>78</v>
      </c>
      <c r="E2179">
        <v>80403</v>
      </c>
      <c r="F2179">
        <v>200</v>
      </c>
      <c r="G2179">
        <v>5103</v>
      </c>
      <c r="H2179" t="s">
        <v>641</v>
      </c>
      <c r="I2179">
        <v>2004</v>
      </c>
      <c r="J2179">
        <v>3</v>
      </c>
      <c r="K2179">
        <v>97</v>
      </c>
      <c r="L2179">
        <v>19</v>
      </c>
      <c r="M2179" t="s">
        <v>18</v>
      </c>
      <c r="N2179" t="s">
        <v>19</v>
      </c>
      <c r="O2179" t="s">
        <v>1360</v>
      </c>
      <c r="P2179" t="s">
        <v>642</v>
      </c>
    </row>
    <row r="2180" spans="1:16" x14ac:dyDescent="0.2">
      <c r="A2180">
        <v>741381026</v>
      </c>
      <c r="B2180" t="s">
        <v>1443</v>
      </c>
      <c r="C2180">
        <v>316</v>
      </c>
      <c r="D2180">
        <v>78</v>
      </c>
      <c r="E2180">
        <v>80403</v>
      </c>
      <c r="F2180">
        <v>200</v>
      </c>
      <c r="G2180">
        <v>5103</v>
      </c>
      <c r="H2180" t="s">
        <v>641</v>
      </c>
      <c r="I2180">
        <v>2006</v>
      </c>
      <c r="J2180">
        <v>3</v>
      </c>
      <c r="K2180">
        <v>97</v>
      </c>
      <c r="L2180">
        <v>19</v>
      </c>
      <c r="M2180" t="s">
        <v>18</v>
      </c>
      <c r="N2180" t="s">
        <v>19</v>
      </c>
      <c r="O2180" t="s">
        <v>1360</v>
      </c>
      <c r="P2180" t="s">
        <v>642</v>
      </c>
    </row>
    <row r="2181" spans="1:16" x14ac:dyDescent="0.2">
      <c r="A2181">
        <v>741380999</v>
      </c>
      <c r="B2181" t="s">
        <v>1450</v>
      </c>
      <c r="C2181">
        <v>316</v>
      </c>
      <c r="D2181">
        <v>78</v>
      </c>
      <c r="E2181">
        <v>80403</v>
      </c>
      <c r="F2181">
        <v>200</v>
      </c>
      <c r="G2181">
        <v>5103</v>
      </c>
      <c r="H2181" t="s">
        <v>641</v>
      </c>
      <c r="I2181">
        <v>2002</v>
      </c>
      <c r="J2181">
        <v>4</v>
      </c>
      <c r="K2181">
        <v>97</v>
      </c>
      <c r="L2181">
        <v>19</v>
      </c>
      <c r="M2181" t="s">
        <v>18</v>
      </c>
      <c r="N2181" t="s">
        <v>19</v>
      </c>
      <c r="O2181" t="s">
        <v>1360</v>
      </c>
      <c r="P2181" t="s">
        <v>642</v>
      </c>
    </row>
    <row r="2182" spans="1:16" x14ac:dyDescent="0.2">
      <c r="A2182">
        <v>741381067</v>
      </c>
      <c r="B2182" t="s">
        <v>1451</v>
      </c>
      <c r="C2182">
        <v>316</v>
      </c>
      <c r="D2182">
        <v>78</v>
      </c>
      <c r="E2182">
        <v>80403</v>
      </c>
      <c r="F2182">
        <v>200</v>
      </c>
      <c r="G2182">
        <v>5103</v>
      </c>
      <c r="H2182" t="s">
        <v>641</v>
      </c>
      <c r="I2182">
        <v>2012</v>
      </c>
      <c r="J2182">
        <v>2</v>
      </c>
      <c r="K2182">
        <v>97</v>
      </c>
      <c r="L2182">
        <v>19</v>
      </c>
      <c r="M2182" t="s">
        <v>18</v>
      </c>
      <c r="N2182" t="s">
        <v>19</v>
      </c>
      <c r="O2182" t="s">
        <v>1360</v>
      </c>
      <c r="P2182" t="s">
        <v>642</v>
      </c>
    </row>
    <row r="2183" spans="1:16" x14ac:dyDescent="0.2">
      <c r="A2183">
        <v>741381011</v>
      </c>
      <c r="B2183" t="s">
        <v>669</v>
      </c>
      <c r="C2183">
        <v>316</v>
      </c>
      <c r="D2183">
        <v>78</v>
      </c>
      <c r="E2183">
        <v>80403</v>
      </c>
      <c r="F2183">
        <v>200</v>
      </c>
      <c r="G2183">
        <v>5103</v>
      </c>
      <c r="H2183" t="s">
        <v>641</v>
      </c>
      <c r="I2183">
        <v>2004</v>
      </c>
      <c r="J2183">
        <v>2</v>
      </c>
      <c r="K2183">
        <v>97</v>
      </c>
      <c r="L2183">
        <v>19</v>
      </c>
      <c r="M2183" t="s">
        <v>18</v>
      </c>
      <c r="N2183" t="s">
        <v>19</v>
      </c>
      <c r="O2183" t="s">
        <v>1360</v>
      </c>
      <c r="P2183" t="s">
        <v>642</v>
      </c>
    </row>
    <row r="2184" spans="1:16" x14ac:dyDescent="0.2">
      <c r="A2184">
        <v>741381027</v>
      </c>
      <c r="B2184" t="s">
        <v>1452</v>
      </c>
      <c r="C2184">
        <v>316</v>
      </c>
      <c r="D2184">
        <v>78</v>
      </c>
      <c r="E2184">
        <v>80403</v>
      </c>
      <c r="F2184">
        <v>200</v>
      </c>
      <c r="G2184">
        <v>5103</v>
      </c>
      <c r="H2184" t="s">
        <v>641</v>
      </c>
      <c r="I2184">
        <v>2006</v>
      </c>
      <c r="J2184">
        <v>4</v>
      </c>
      <c r="K2184">
        <v>97</v>
      </c>
      <c r="L2184">
        <v>19</v>
      </c>
      <c r="M2184" t="s">
        <v>18</v>
      </c>
      <c r="N2184" t="s">
        <v>19</v>
      </c>
      <c r="O2184" t="s">
        <v>1360</v>
      </c>
      <c r="P2184" t="s">
        <v>642</v>
      </c>
    </row>
    <row r="2185" spans="1:16" x14ac:dyDescent="0.2">
      <c r="A2185">
        <v>741381005</v>
      </c>
      <c r="B2185" t="s">
        <v>1453</v>
      </c>
      <c r="C2185">
        <v>316</v>
      </c>
      <c r="D2185">
        <v>78</v>
      </c>
      <c r="E2185">
        <v>80403</v>
      </c>
      <c r="F2185">
        <v>200</v>
      </c>
      <c r="G2185">
        <v>5103</v>
      </c>
      <c r="H2185" t="s">
        <v>641</v>
      </c>
      <c r="I2185">
        <v>2003</v>
      </c>
      <c r="J2185">
        <v>3</v>
      </c>
      <c r="K2185">
        <v>97</v>
      </c>
      <c r="L2185">
        <v>19</v>
      </c>
      <c r="M2185" t="s">
        <v>18</v>
      </c>
      <c r="N2185" t="s">
        <v>19</v>
      </c>
      <c r="O2185" t="s">
        <v>1360</v>
      </c>
      <c r="P2185" t="s">
        <v>642</v>
      </c>
    </row>
    <row r="2186" spans="1:16" x14ac:dyDescent="0.2">
      <c r="A2186">
        <v>741380996</v>
      </c>
      <c r="B2186" t="s">
        <v>653</v>
      </c>
      <c r="C2186">
        <v>316</v>
      </c>
      <c r="D2186">
        <v>78</v>
      </c>
      <c r="E2186">
        <v>80403</v>
      </c>
      <c r="F2186">
        <v>200</v>
      </c>
      <c r="G2186">
        <v>5103</v>
      </c>
      <c r="H2186" t="s">
        <v>641</v>
      </c>
      <c r="I2186">
        <v>2002</v>
      </c>
      <c r="J2186">
        <v>1</v>
      </c>
      <c r="K2186">
        <v>97</v>
      </c>
      <c r="L2186">
        <v>19</v>
      </c>
      <c r="M2186" t="s">
        <v>18</v>
      </c>
      <c r="N2186" t="s">
        <v>19</v>
      </c>
      <c r="O2186" t="s">
        <v>1360</v>
      </c>
      <c r="P2186" t="s">
        <v>642</v>
      </c>
    </row>
    <row r="2187" spans="1:16" x14ac:dyDescent="0.2">
      <c r="A2187">
        <v>741381024</v>
      </c>
      <c r="B2187" t="s">
        <v>1442</v>
      </c>
      <c r="C2187">
        <v>316</v>
      </c>
      <c r="D2187">
        <v>78</v>
      </c>
      <c r="E2187">
        <v>80403</v>
      </c>
      <c r="F2187">
        <v>200</v>
      </c>
      <c r="G2187">
        <v>5103</v>
      </c>
      <c r="H2187" t="s">
        <v>641</v>
      </c>
      <c r="I2187">
        <v>2006</v>
      </c>
      <c r="J2187">
        <v>1</v>
      </c>
      <c r="K2187">
        <v>97</v>
      </c>
      <c r="L2187">
        <v>19</v>
      </c>
      <c r="M2187" t="s">
        <v>18</v>
      </c>
      <c r="N2187" t="s">
        <v>19</v>
      </c>
      <c r="O2187" t="s">
        <v>1360</v>
      </c>
      <c r="P2187" t="s">
        <v>642</v>
      </c>
    </row>
    <row r="2188" spans="1:16" x14ac:dyDescent="0.2">
      <c r="A2188">
        <v>741380998</v>
      </c>
      <c r="B2188" t="s">
        <v>1434</v>
      </c>
      <c r="C2188">
        <v>316</v>
      </c>
      <c r="D2188">
        <v>78</v>
      </c>
      <c r="E2188">
        <v>80403</v>
      </c>
      <c r="F2188">
        <v>200</v>
      </c>
      <c r="G2188">
        <v>5103</v>
      </c>
      <c r="H2188" t="s">
        <v>641</v>
      </c>
      <c r="I2188">
        <v>2002</v>
      </c>
      <c r="J2188">
        <v>3</v>
      </c>
      <c r="K2188">
        <v>97</v>
      </c>
      <c r="L2188">
        <v>19</v>
      </c>
      <c r="M2188" t="s">
        <v>18</v>
      </c>
      <c r="N2188" t="s">
        <v>19</v>
      </c>
      <c r="O2188" t="s">
        <v>1360</v>
      </c>
      <c r="P2188" t="s">
        <v>642</v>
      </c>
    </row>
    <row r="2189" spans="1:16" x14ac:dyDescent="0.2">
      <c r="A2189">
        <v>741381013</v>
      </c>
      <c r="B2189" t="s">
        <v>1454</v>
      </c>
      <c r="C2189">
        <v>316</v>
      </c>
      <c r="D2189">
        <v>78</v>
      </c>
      <c r="E2189">
        <v>80403</v>
      </c>
      <c r="F2189">
        <v>200</v>
      </c>
      <c r="G2189">
        <v>5103</v>
      </c>
      <c r="H2189" t="s">
        <v>641</v>
      </c>
      <c r="I2189">
        <v>2004</v>
      </c>
      <c r="J2189">
        <v>4</v>
      </c>
      <c r="K2189">
        <v>97</v>
      </c>
      <c r="L2189">
        <v>19</v>
      </c>
      <c r="M2189" t="s">
        <v>18</v>
      </c>
      <c r="N2189" t="s">
        <v>19</v>
      </c>
      <c r="O2189" t="s">
        <v>1360</v>
      </c>
      <c r="P2189" t="s">
        <v>642</v>
      </c>
    </row>
    <row r="2190" spans="1:16" x14ac:dyDescent="0.2">
      <c r="A2190">
        <v>741381068</v>
      </c>
      <c r="B2190" t="s">
        <v>645</v>
      </c>
      <c r="C2190">
        <v>316</v>
      </c>
      <c r="D2190">
        <v>78</v>
      </c>
      <c r="E2190">
        <v>80403</v>
      </c>
      <c r="F2190">
        <v>200</v>
      </c>
      <c r="G2190">
        <v>5103</v>
      </c>
      <c r="H2190" t="s">
        <v>641</v>
      </c>
      <c r="I2190">
        <v>2012</v>
      </c>
      <c r="J2190">
        <v>3</v>
      </c>
      <c r="K2190">
        <v>97</v>
      </c>
      <c r="L2190">
        <v>19</v>
      </c>
      <c r="M2190" t="s">
        <v>18</v>
      </c>
      <c r="N2190" t="s">
        <v>19</v>
      </c>
      <c r="O2190" t="s">
        <v>1360</v>
      </c>
      <c r="P2190" t="s">
        <v>642</v>
      </c>
    </row>
    <row r="2191" spans="1:16" x14ac:dyDescent="0.2">
      <c r="A2191">
        <v>741381073</v>
      </c>
      <c r="B2191" t="s">
        <v>650</v>
      </c>
      <c r="C2191">
        <v>316</v>
      </c>
      <c r="D2191">
        <v>78</v>
      </c>
      <c r="E2191">
        <v>80403</v>
      </c>
      <c r="F2191">
        <v>200</v>
      </c>
      <c r="G2191">
        <v>5103</v>
      </c>
      <c r="H2191" t="s">
        <v>641</v>
      </c>
      <c r="I2191">
        <v>2013</v>
      </c>
      <c r="J2191">
        <v>1</v>
      </c>
      <c r="K2191">
        <v>97</v>
      </c>
      <c r="L2191">
        <v>19</v>
      </c>
      <c r="M2191" t="s">
        <v>18</v>
      </c>
      <c r="N2191" t="s">
        <v>19</v>
      </c>
      <c r="O2191" t="s">
        <v>1360</v>
      </c>
      <c r="P2191" t="s">
        <v>642</v>
      </c>
    </row>
    <row r="2192" spans="1:16" x14ac:dyDescent="0.2">
      <c r="A2192">
        <v>741381069</v>
      </c>
      <c r="B2192" t="s">
        <v>1455</v>
      </c>
      <c r="C2192">
        <v>316</v>
      </c>
      <c r="D2192">
        <v>78</v>
      </c>
      <c r="E2192">
        <v>80403</v>
      </c>
      <c r="F2192">
        <v>200</v>
      </c>
      <c r="G2192">
        <v>5103</v>
      </c>
      <c r="H2192" t="s">
        <v>641</v>
      </c>
      <c r="I2192">
        <v>2012</v>
      </c>
      <c r="J2192">
        <v>4</v>
      </c>
      <c r="K2192">
        <v>97</v>
      </c>
      <c r="L2192">
        <v>19</v>
      </c>
      <c r="M2192" t="s">
        <v>18</v>
      </c>
      <c r="N2192" t="s">
        <v>19</v>
      </c>
      <c r="O2192" t="s">
        <v>1360</v>
      </c>
      <c r="P2192" t="s">
        <v>642</v>
      </c>
    </row>
    <row r="2193" spans="1:16" x14ac:dyDescent="0.2">
      <c r="A2193">
        <v>741381074</v>
      </c>
      <c r="B2193" t="s">
        <v>1456</v>
      </c>
      <c r="C2193">
        <v>316</v>
      </c>
      <c r="D2193">
        <v>78</v>
      </c>
      <c r="E2193">
        <v>80403</v>
      </c>
      <c r="F2193">
        <v>200</v>
      </c>
      <c r="G2193">
        <v>5103</v>
      </c>
      <c r="H2193" t="s">
        <v>641</v>
      </c>
      <c r="I2193">
        <v>2013</v>
      </c>
      <c r="J2193">
        <v>2</v>
      </c>
      <c r="K2193">
        <v>97</v>
      </c>
      <c r="L2193">
        <v>19</v>
      </c>
      <c r="M2193" t="s">
        <v>18</v>
      </c>
      <c r="N2193" t="s">
        <v>19</v>
      </c>
      <c r="O2193" t="s">
        <v>1360</v>
      </c>
      <c r="P2193" t="s">
        <v>642</v>
      </c>
    </row>
    <row r="2194" spans="1:16" x14ac:dyDescent="0.2">
      <c r="A2194">
        <v>741381075</v>
      </c>
      <c r="B2194" t="s">
        <v>656</v>
      </c>
      <c r="C2194">
        <v>316</v>
      </c>
      <c r="D2194">
        <v>78</v>
      </c>
      <c r="E2194">
        <v>80403</v>
      </c>
      <c r="F2194">
        <v>200</v>
      </c>
      <c r="G2194">
        <v>5103</v>
      </c>
      <c r="H2194" t="s">
        <v>641</v>
      </c>
      <c r="I2194">
        <v>2013</v>
      </c>
      <c r="J2194">
        <v>3</v>
      </c>
      <c r="K2194">
        <v>97</v>
      </c>
      <c r="L2194">
        <v>19</v>
      </c>
      <c r="M2194" t="s">
        <v>18</v>
      </c>
      <c r="N2194" t="s">
        <v>19</v>
      </c>
      <c r="O2194" t="s">
        <v>1360</v>
      </c>
      <c r="P2194" t="s">
        <v>642</v>
      </c>
    </row>
    <row r="2195" spans="1:16" x14ac:dyDescent="0.2">
      <c r="A2195">
        <v>741381076</v>
      </c>
      <c r="B2195" t="s">
        <v>651</v>
      </c>
      <c r="C2195">
        <v>316</v>
      </c>
      <c r="D2195">
        <v>78</v>
      </c>
      <c r="E2195">
        <v>80403</v>
      </c>
      <c r="F2195">
        <v>200</v>
      </c>
      <c r="G2195">
        <v>5103</v>
      </c>
      <c r="H2195" t="s">
        <v>641</v>
      </c>
      <c r="I2195">
        <v>2013</v>
      </c>
      <c r="J2195">
        <v>4</v>
      </c>
      <c r="K2195">
        <v>97</v>
      </c>
      <c r="L2195">
        <v>19</v>
      </c>
      <c r="M2195" t="s">
        <v>18</v>
      </c>
      <c r="N2195" t="s">
        <v>19</v>
      </c>
      <c r="O2195" t="s">
        <v>1360</v>
      </c>
      <c r="P2195" t="s">
        <v>642</v>
      </c>
    </row>
    <row r="2196" spans="1:16" x14ac:dyDescent="0.2">
      <c r="A2196">
        <v>763235780</v>
      </c>
      <c r="B2196" t="s">
        <v>661</v>
      </c>
      <c r="C2196">
        <v>316</v>
      </c>
      <c r="D2196">
        <v>78</v>
      </c>
      <c r="E2196">
        <v>80403</v>
      </c>
      <c r="F2196">
        <v>200</v>
      </c>
      <c r="G2196">
        <v>5103</v>
      </c>
      <c r="H2196" t="s">
        <v>641</v>
      </c>
      <c r="I2196">
        <v>2015</v>
      </c>
      <c r="J2196">
        <v>3</v>
      </c>
      <c r="K2196">
        <v>97</v>
      </c>
      <c r="L2196">
        <v>19</v>
      </c>
      <c r="M2196" t="s">
        <v>18</v>
      </c>
      <c r="N2196" t="s">
        <v>19</v>
      </c>
      <c r="O2196" t="s">
        <v>1360</v>
      </c>
      <c r="P2196" t="s">
        <v>642</v>
      </c>
    </row>
    <row r="2197" spans="1:16" x14ac:dyDescent="0.2">
      <c r="A2197">
        <v>746643030</v>
      </c>
      <c r="B2197" t="s">
        <v>656</v>
      </c>
      <c r="C2197">
        <v>316</v>
      </c>
      <c r="D2197">
        <v>78</v>
      </c>
      <c r="E2197">
        <v>80403</v>
      </c>
      <c r="F2197">
        <v>200</v>
      </c>
      <c r="G2197">
        <v>5103</v>
      </c>
      <c r="H2197" t="s">
        <v>641</v>
      </c>
      <c r="I2197">
        <v>2014</v>
      </c>
      <c r="J2197">
        <v>1</v>
      </c>
      <c r="K2197">
        <v>97</v>
      </c>
      <c r="L2197">
        <v>19</v>
      </c>
      <c r="M2197" t="s">
        <v>18</v>
      </c>
      <c r="N2197" t="s">
        <v>19</v>
      </c>
      <c r="O2197" t="s">
        <v>1360</v>
      </c>
      <c r="P2197" t="s">
        <v>642</v>
      </c>
    </row>
    <row r="2198" spans="1:16" x14ac:dyDescent="0.2">
      <c r="A2198">
        <v>763235778</v>
      </c>
      <c r="B2198" t="s">
        <v>651</v>
      </c>
      <c r="C2198">
        <v>316</v>
      </c>
      <c r="D2198">
        <v>78</v>
      </c>
      <c r="E2198">
        <v>80403</v>
      </c>
      <c r="F2198">
        <v>200</v>
      </c>
      <c r="G2198">
        <v>5103</v>
      </c>
      <c r="H2198" t="s">
        <v>641</v>
      </c>
      <c r="I2198">
        <v>2015</v>
      </c>
      <c r="J2198">
        <v>1</v>
      </c>
      <c r="K2198">
        <v>97</v>
      </c>
      <c r="L2198">
        <v>19</v>
      </c>
      <c r="M2198" t="s">
        <v>18</v>
      </c>
      <c r="N2198" t="s">
        <v>19</v>
      </c>
      <c r="O2198" t="s">
        <v>1360</v>
      </c>
      <c r="P2198" t="s">
        <v>642</v>
      </c>
    </row>
    <row r="2199" spans="1:16" x14ac:dyDescent="0.2">
      <c r="A2199">
        <v>746643031</v>
      </c>
      <c r="B2199" t="s">
        <v>656</v>
      </c>
      <c r="C2199">
        <v>316</v>
      </c>
      <c r="D2199">
        <v>78</v>
      </c>
      <c r="E2199">
        <v>80403</v>
      </c>
      <c r="F2199">
        <v>200</v>
      </c>
      <c r="G2199">
        <v>5103</v>
      </c>
      <c r="H2199" t="s">
        <v>641</v>
      </c>
      <c r="I2199">
        <v>2014</v>
      </c>
      <c r="J2199">
        <v>2</v>
      </c>
      <c r="K2199">
        <v>97</v>
      </c>
      <c r="L2199">
        <v>19</v>
      </c>
      <c r="M2199" t="s">
        <v>18</v>
      </c>
      <c r="N2199" t="s">
        <v>19</v>
      </c>
      <c r="O2199" t="s">
        <v>1360</v>
      </c>
      <c r="P2199" t="s">
        <v>642</v>
      </c>
    </row>
    <row r="2200" spans="1:16" x14ac:dyDescent="0.2">
      <c r="A2200">
        <v>746643032</v>
      </c>
      <c r="B2200" t="s">
        <v>1457</v>
      </c>
      <c r="C2200">
        <v>316</v>
      </c>
      <c r="D2200">
        <v>78</v>
      </c>
      <c r="E2200">
        <v>80403</v>
      </c>
      <c r="F2200">
        <v>200</v>
      </c>
      <c r="G2200">
        <v>5103</v>
      </c>
      <c r="H2200" t="s">
        <v>641</v>
      </c>
      <c r="I2200">
        <v>2014</v>
      </c>
      <c r="J2200">
        <v>3</v>
      </c>
      <c r="K2200">
        <v>97</v>
      </c>
      <c r="L2200">
        <v>19</v>
      </c>
      <c r="M2200" t="s">
        <v>18</v>
      </c>
      <c r="N2200" t="s">
        <v>19</v>
      </c>
      <c r="O2200" t="s">
        <v>1360</v>
      </c>
      <c r="P2200" t="s">
        <v>642</v>
      </c>
    </row>
    <row r="2201" spans="1:16" x14ac:dyDescent="0.2">
      <c r="A2201">
        <v>763235781</v>
      </c>
      <c r="B2201" t="s">
        <v>661</v>
      </c>
      <c r="C2201">
        <v>316</v>
      </c>
      <c r="D2201">
        <v>78</v>
      </c>
      <c r="E2201">
        <v>80403</v>
      </c>
      <c r="F2201">
        <v>200</v>
      </c>
      <c r="G2201">
        <v>5103</v>
      </c>
      <c r="H2201" t="s">
        <v>641</v>
      </c>
      <c r="I2201">
        <v>2015</v>
      </c>
      <c r="J2201">
        <v>4</v>
      </c>
      <c r="K2201">
        <v>97</v>
      </c>
      <c r="L2201">
        <v>19</v>
      </c>
      <c r="M2201" t="s">
        <v>18</v>
      </c>
      <c r="N2201" t="s">
        <v>19</v>
      </c>
      <c r="O2201" t="s">
        <v>1360</v>
      </c>
      <c r="P2201" t="s">
        <v>642</v>
      </c>
    </row>
    <row r="2202" spans="1:16" x14ac:dyDescent="0.2">
      <c r="A2202">
        <v>763235779</v>
      </c>
      <c r="B2202" t="s">
        <v>661</v>
      </c>
      <c r="C2202">
        <v>316</v>
      </c>
      <c r="D2202">
        <v>78</v>
      </c>
      <c r="E2202">
        <v>80403</v>
      </c>
      <c r="F2202">
        <v>200</v>
      </c>
      <c r="G2202">
        <v>5103</v>
      </c>
      <c r="H2202" t="s">
        <v>641</v>
      </c>
      <c r="I2202">
        <v>2015</v>
      </c>
      <c r="J2202">
        <v>2</v>
      </c>
      <c r="K2202">
        <v>97</v>
      </c>
      <c r="L2202">
        <v>19</v>
      </c>
      <c r="M2202" t="s">
        <v>18</v>
      </c>
      <c r="N2202" t="s">
        <v>19</v>
      </c>
      <c r="O2202" t="s">
        <v>1360</v>
      </c>
      <c r="P2202" t="s">
        <v>642</v>
      </c>
    </row>
    <row r="2203" spans="1:16" x14ac:dyDescent="0.2">
      <c r="A2203">
        <v>746643033</v>
      </c>
      <c r="B2203" t="s">
        <v>1457</v>
      </c>
      <c r="C2203">
        <v>316</v>
      </c>
      <c r="D2203">
        <v>78</v>
      </c>
      <c r="E2203">
        <v>80403</v>
      </c>
      <c r="F2203">
        <v>200</v>
      </c>
      <c r="G2203">
        <v>5103</v>
      </c>
      <c r="H2203" t="s">
        <v>641</v>
      </c>
      <c r="I2203">
        <v>2014</v>
      </c>
      <c r="J2203">
        <v>4</v>
      </c>
      <c r="K2203">
        <v>97</v>
      </c>
      <c r="L2203">
        <v>19</v>
      </c>
      <c r="M2203" t="s">
        <v>18</v>
      </c>
      <c r="N2203" t="s">
        <v>19</v>
      </c>
      <c r="O2203" t="s">
        <v>1360</v>
      </c>
      <c r="P2203" t="s">
        <v>642</v>
      </c>
    </row>
    <row r="2204" spans="1:16" x14ac:dyDescent="0.2">
      <c r="A2204">
        <v>886220865</v>
      </c>
      <c r="B2204" t="s">
        <v>1458</v>
      </c>
      <c r="C2204">
        <v>316</v>
      </c>
      <c r="D2204">
        <v>78</v>
      </c>
      <c r="E2204">
        <v>80403</v>
      </c>
      <c r="F2204">
        <v>200</v>
      </c>
      <c r="G2204">
        <v>5103</v>
      </c>
      <c r="H2204" t="s">
        <v>641</v>
      </c>
      <c r="I2204">
        <v>2018</v>
      </c>
      <c r="J2204">
        <v>4</v>
      </c>
      <c r="K2204">
        <v>97</v>
      </c>
      <c r="L2204">
        <v>19</v>
      </c>
      <c r="M2204" t="s">
        <v>18</v>
      </c>
      <c r="N2204" t="s">
        <v>19</v>
      </c>
      <c r="O2204" t="s">
        <v>1360</v>
      </c>
      <c r="P2204" t="s">
        <v>642</v>
      </c>
    </row>
    <row r="2205" spans="1:16" x14ac:dyDescent="0.2">
      <c r="A2205">
        <v>982423650</v>
      </c>
      <c r="B2205" t="s">
        <v>1436</v>
      </c>
      <c r="C2205">
        <v>316</v>
      </c>
      <c r="D2205">
        <v>78</v>
      </c>
      <c r="E2205">
        <v>80403</v>
      </c>
      <c r="F2205">
        <v>200</v>
      </c>
      <c r="G2205">
        <v>5103</v>
      </c>
      <c r="H2205" t="s">
        <v>641</v>
      </c>
      <c r="I2205">
        <v>2019</v>
      </c>
      <c r="J2205">
        <v>2</v>
      </c>
      <c r="K2205">
        <v>97</v>
      </c>
      <c r="L2205">
        <v>19</v>
      </c>
      <c r="M2205" t="s">
        <v>18</v>
      </c>
      <c r="N2205" t="s">
        <v>19</v>
      </c>
      <c r="O2205" t="s">
        <v>1360</v>
      </c>
      <c r="P2205" t="s">
        <v>642</v>
      </c>
    </row>
    <row r="2206" spans="1:16" x14ac:dyDescent="0.2">
      <c r="A2206">
        <v>1107056271</v>
      </c>
      <c r="B2206" t="s">
        <v>683</v>
      </c>
      <c r="C2206">
        <v>316</v>
      </c>
      <c r="D2206">
        <v>78</v>
      </c>
      <c r="E2206">
        <v>80403</v>
      </c>
      <c r="F2206">
        <v>200</v>
      </c>
      <c r="G2206">
        <v>5103</v>
      </c>
      <c r="H2206" t="s">
        <v>641</v>
      </c>
      <c r="I2206">
        <v>2020</v>
      </c>
      <c r="J2206">
        <v>4</v>
      </c>
      <c r="K2206">
        <v>97</v>
      </c>
      <c r="L2206">
        <v>19</v>
      </c>
      <c r="M2206" t="s">
        <v>18</v>
      </c>
      <c r="N2206" t="s">
        <v>19</v>
      </c>
      <c r="O2206" t="s">
        <v>1360</v>
      </c>
      <c r="P2206" t="s">
        <v>642</v>
      </c>
    </row>
    <row r="2207" spans="1:16" x14ac:dyDescent="0.2">
      <c r="A2207">
        <v>840145942</v>
      </c>
      <c r="B2207" t="s">
        <v>1459</v>
      </c>
      <c r="C2207">
        <v>316</v>
      </c>
      <c r="D2207">
        <v>78</v>
      </c>
      <c r="E2207">
        <v>80403</v>
      </c>
      <c r="F2207">
        <v>200</v>
      </c>
      <c r="G2207">
        <v>5103</v>
      </c>
      <c r="H2207" t="s">
        <v>641</v>
      </c>
      <c r="I2207">
        <v>2017</v>
      </c>
      <c r="J2207">
        <v>1</v>
      </c>
      <c r="K2207">
        <v>97</v>
      </c>
      <c r="L2207">
        <v>19</v>
      </c>
      <c r="M2207" t="s">
        <v>18</v>
      </c>
      <c r="N2207" t="s">
        <v>19</v>
      </c>
      <c r="O2207" t="s">
        <v>1360</v>
      </c>
      <c r="P2207" t="s">
        <v>642</v>
      </c>
    </row>
    <row r="2208" spans="1:16" x14ac:dyDescent="0.2">
      <c r="A2208">
        <v>840138754</v>
      </c>
      <c r="B2208" t="s">
        <v>685</v>
      </c>
      <c r="C2208">
        <v>316</v>
      </c>
      <c r="D2208">
        <v>78</v>
      </c>
      <c r="E2208">
        <v>80403</v>
      </c>
      <c r="F2208">
        <v>200</v>
      </c>
      <c r="G2208">
        <v>5103</v>
      </c>
      <c r="H2208" t="s">
        <v>641</v>
      </c>
      <c r="I2208">
        <v>2017</v>
      </c>
      <c r="J2208">
        <v>2</v>
      </c>
      <c r="K2208">
        <v>97</v>
      </c>
      <c r="L2208">
        <v>19</v>
      </c>
      <c r="M2208" t="s">
        <v>18</v>
      </c>
      <c r="N2208" t="s">
        <v>19</v>
      </c>
      <c r="O2208" t="s">
        <v>1360</v>
      </c>
      <c r="P2208" t="s">
        <v>642</v>
      </c>
    </row>
    <row r="2209" spans="1:16" x14ac:dyDescent="0.2">
      <c r="A2209">
        <v>781031331</v>
      </c>
      <c r="B2209" t="s">
        <v>640</v>
      </c>
      <c r="C2209">
        <v>316</v>
      </c>
      <c r="D2209">
        <v>78</v>
      </c>
      <c r="E2209">
        <v>80403</v>
      </c>
      <c r="F2209">
        <v>200</v>
      </c>
      <c r="G2209">
        <v>5103</v>
      </c>
      <c r="H2209" t="s">
        <v>641</v>
      </c>
      <c r="I2209">
        <v>2016</v>
      </c>
      <c r="J2209">
        <v>1</v>
      </c>
      <c r="K2209">
        <v>97</v>
      </c>
      <c r="L2209">
        <v>19</v>
      </c>
      <c r="M2209" t="s">
        <v>18</v>
      </c>
      <c r="N2209" t="s">
        <v>19</v>
      </c>
      <c r="O2209" t="s">
        <v>1360</v>
      </c>
      <c r="P2209" t="s">
        <v>642</v>
      </c>
    </row>
    <row r="2210" spans="1:16" x14ac:dyDescent="0.2">
      <c r="A2210">
        <v>840142230</v>
      </c>
      <c r="B2210" t="s">
        <v>684</v>
      </c>
      <c r="C2210">
        <v>316</v>
      </c>
      <c r="D2210">
        <v>78</v>
      </c>
      <c r="E2210">
        <v>80403</v>
      </c>
      <c r="F2210">
        <v>200</v>
      </c>
      <c r="G2210">
        <v>5103</v>
      </c>
      <c r="H2210" t="s">
        <v>641</v>
      </c>
      <c r="I2210">
        <v>2017</v>
      </c>
      <c r="J2210">
        <v>3</v>
      </c>
      <c r="K2210">
        <v>97</v>
      </c>
      <c r="L2210">
        <v>19</v>
      </c>
      <c r="M2210" t="s">
        <v>18</v>
      </c>
      <c r="N2210" t="s">
        <v>19</v>
      </c>
      <c r="O2210" t="s">
        <v>1360</v>
      </c>
      <c r="P2210" t="s">
        <v>642</v>
      </c>
    </row>
    <row r="2211" spans="1:16" x14ac:dyDescent="0.2">
      <c r="A2211">
        <v>982415493</v>
      </c>
      <c r="B2211" t="s">
        <v>1459</v>
      </c>
      <c r="C2211">
        <v>316</v>
      </c>
      <c r="D2211">
        <v>78</v>
      </c>
      <c r="E2211">
        <v>80403</v>
      </c>
      <c r="F2211">
        <v>200</v>
      </c>
      <c r="G2211">
        <v>5103</v>
      </c>
      <c r="H2211" t="s">
        <v>641</v>
      </c>
      <c r="I2211">
        <v>2019</v>
      </c>
      <c r="J2211">
        <v>3</v>
      </c>
      <c r="K2211">
        <v>97</v>
      </c>
      <c r="L2211">
        <v>19</v>
      </c>
      <c r="M2211" t="s">
        <v>18</v>
      </c>
      <c r="N2211" t="s">
        <v>19</v>
      </c>
      <c r="O2211" t="s">
        <v>1360</v>
      </c>
      <c r="P2211" t="s">
        <v>642</v>
      </c>
    </row>
    <row r="2212" spans="1:16" x14ac:dyDescent="0.2">
      <c r="A2212">
        <v>886227552</v>
      </c>
      <c r="B2212" t="s">
        <v>1460</v>
      </c>
      <c r="C2212">
        <v>316</v>
      </c>
      <c r="D2212">
        <v>78</v>
      </c>
      <c r="E2212">
        <v>80403</v>
      </c>
      <c r="F2212">
        <v>200</v>
      </c>
      <c r="G2212">
        <v>5103</v>
      </c>
      <c r="H2212" t="s">
        <v>641</v>
      </c>
      <c r="I2212">
        <v>2018</v>
      </c>
      <c r="J2212">
        <v>1</v>
      </c>
      <c r="K2212">
        <v>97</v>
      </c>
      <c r="L2212">
        <v>19</v>
      </c>
      <c r="M2212" t="s">
        <v>18</v>
      </c>
      <c r="N2212" t="s">
        <v>19</v>
      </c>
      <c r="O2212" t="s">
        <v>1360</v>
      </c>
      <c r="P2212" t="s">
        <v>642</v>
      </c>
    </row>
    <row r="2213" spans="1:16" x14ac:dyDescent="0.2">
      <c r="A2213">
        <v>781031334</v>
      </c>
      <c r="B2213" t="s">
        <v>1459</v>
      </c>
      <c r="C2213">
        <v>316</v>
      </c>
      <c r="D2213">
        <v>78</v>
      </c>
      <c r="E2213">
        <v>80403</v>
      </c>
      <c r="F2213">
        <v>200</v>
      </c>
      <c r="G2213">
        <v>5103</v>
      </c>
      <c r="H2213" t="s">
        <v>641</v>
      </c>
      <c r="I2213">
        <v>2016</v>
      </c>
      <c r="J2213">
        <v>4</v>
      </c>
      <c r="K2213">
        <v>97</v>
      </c>
      <c r="L2213">
        <v>19</v>
      </c>
      <c r="M2213" t="s">
        <v>18</v>
      </c>
      <c r="N2213" t="s">
        <v>19</v>
      </c>
      <c r="O2213" t="s">
        <v>1360</v>
      </c>
      <c r="P2213" t="s">
        <v>642</v>
      </c>
    </row>
    <row r="2214" spans="1:16" x14ac:dyDescent="0.2">
      <c r="A2214">
        <v>886203828</v>
      </c>
      <c r="B2214" t="s">
        <v>1461</v>
      </c>
      <c r="C2214">
        <v>316</v>
      </c>
      <c r="D2214">
        <v>78</v>
      </c>
      <c r="E2214">
        <v>80403</v>
      </c>
      <c r="F2214">
        <v>200</v>
      </c>
      <c r="G2214">
        <v>5103</v>
      </c>
      <c r="H2214" t="s">
        <v>641</v>
      </c>
      <c r="I2214">
        <v>2018</v>
      </c>
      <c r="J2214">
        <v>2</v>
      </c>
      <c r="K2214">
        <v>97</v>
      </c>
      <c r="L2214">
        <v>19</v>
      </c>
      <c r="M2214" t="s">
        <v>18</v>
      </c>
      <c r="N2214" t="s">
        <v>19</v>
      </c>
      <c r="O2214" t="s">
        <v>1360</v>
      </c>
      <c r="P2214" t="s">
        <v>642</v>
      </c>
    </row>
    <row r="2215" spans="1:16" x14ac:dyDescent="0.2">
      <c r="A2215">
        <v>982401529</v>
      </c>
      <c r="B2215" t="s">
        <v>682</v>
      </c>
      <c r="C2215">
        <v>316</v>
      </c>
      <c r="D2215">
        <v>78</v>
      </c>
      <c r="E2215">
        <v>80403</v>
      </c>
      <c r="F2215">
        <v>200</v>
      </c>
      <c r="G2215">
        <v>5103</v>
      </c>
      <c r="H2215" t="s">
        <v>641</v>
      </c>
      <c r="I2215">
        <v>2019</v>
      </c>
      <c r="J2215">
        <v>1</v>
      </c>
      <c r="K2215">
        <v>97</v>
      </c>
      <c r="L2215">
        <v>19</v>
      </c>
      <c r="M2215" t="s">
        <v>18</v>
      </c>
      <c r="N2215" t="s">
        <v>19</v>
      </c>
      <c r="O2215" t="s">
        <v>1360</v>
      </c>
      <c r="P2215" t="s">
        <v>642</v>
      </c>
    </row>
    <row r="2216" spans="1:16" x14ac:dyDescent="0.2">
      <c r="A2216">
        <v>982400364</v>
      </c>
      <c r="B2216" t="s">
        <v>683</v>
      </c>
      <c r="C2216">
        <v>316</v>
      </c>
      <c r="D2216">
        <v>78</v>
      </c>
      <c r="E2216">
        <v>80403</v>
      </c>
      <c r="F2216">
        <v>200</v>
      </c>
      <c r="G2216">
        <v>5103</v>
      </c>
      <c r="H2216" t="s">
        <v>641</v>
      </c>
      <c r="I2216">
        <v>2019</v>
      </c>
      <c r="J2216">
        <v>4</v>
      </c>
      <c r="K2216">
        <v>97</v>
      </c>
      <c r="L2216">
        <v>19</v>
      </c>
      <c r="M2216" t="s">
        <v>18</v>
      </c>
      <c r="N2216" t="s">
        <v>19</v>
      </c>
      <c r="O2216" t="s">
        <v>1360</v>
      </c>
      <c r="P2216" t="s">
        <v>642</v>
      </c>
    </row>
    <row r="2217" spans="1:16" x14ac:dyDescent="0.2">
      <c r="A2217">
        <v>1107036081</v>
      </c>
      <c r="B2217" t="s">
        <v>1459</v>
      </c>
      <c r="C2217">
        <v>316</v>
      </c>
      <c r="D2217">
        <v>78</v>
      </c>
      <c r="E2217">
        <v>80403</v>
      </c>
      <c r="F2217">
        <v>200</v>
      </c>
      <c r="G2217">
        <v>5103</v>
      </c>
      <c r="H2217" t="s">
        <v>641</v>
      </c>
      <c r="I2217">
        <v>2020</v>
      </c>
      <c r="J2217">
        <v>3</v>
      </c>
      <c r="K2217">
        <v>97</v>
      </c>
      <c r="L2217">
        <v>19</v>
      </c>
      <c r="M2217" t="s">
        <v>18</v>
      </c>
      <c r="N2217" t="s">
        <v>19</v>
      </c>
      <c r="O2217" t="s">
        <v>1360</v>
      </c>
      <c r="P2217" t="s">
        <v>642</v>
      </c>
    </row>
    <row r="2218" spans="1:16" x14ac:dyDescent="0.2">
      <c r="A2218">
        <v>741381052</v>
      </c>
      <c r="B2218" t="s">
        <v>1423</v>
      </c>
      <c r="C2218">
        <v>316</v>
      </c>
      <c r="D2218">
        <v>78</v>
      </c>
      <c r="E2218">
        <v>80403</v>
      </c>
      <c r="F2218">
        <v>200</v>
      </c>
      <c r="G2218">
        <v>5103</v>
      </c>
      <c r="H2218" t="s">
        <v>641</v>
      </c>
      <c r="I2218">
        <v>2010</v>
      </c>
      <c r="J2218">
        <v>1</v>
      </c>
      <c r="K2218">
        <v>97</v>
      </c>
      <c r="L2218">
        <v>19</v>
      </c>
      <c r="M2218" t="s">
        <v>18</v>
      </c>
      <c r="N2218" t="s">
        <v>19</v>
      </c>
      <c r="O2218" t="s">
        <v>1360</v>
      </c>
      <c r="P2218" t="s">
        <v>642</v>
      </c>
    </row>
    <row r="2219" spans="1:16" x14ac:dyDescent="0.2">
      <c r="A2219">
        <v>1107045839</v>
      </c>
      <c r="B2219" t="s">
        <v>680</v>
      </c>
      <c r="C2219">
        <v>316</v>
      </c>
      <c r="D2219">
        <v>78</v>
      </c>
      <c r="E2219">
        <v>80403</v>
      </c>
      <c r="F2219">
        <v>200</v>
      </c>
      <c r="G2219">
        <v>5103</v>
      </c>
      <c r="H2219" t="s">
        <v>641</v>
      </c>
      <c r="I2219">
        <v>2020</v>
      </c>
      <c r="J2219">
        <v>2</v>
      </c>
      <c r="K2219">
        <v>97</v>
      </c>
      <c r="L2219">
        <v>19</v>
      </c>
      <c r="M2219" t="s">
        <v>18</v>
      </c>
      <c r="N2219" t="s">
        <v>19</v>
      </c>
      <c r="O2219" t="s">
        <v>1360</v>
      </c>
      <c r="P2219" t="s">
        <v>642</v>
      </c>
    </row>
    <row r="2220" spans="1:16" x14ac:dyDescent="0.2">
      <c r="A2220">
        <v>781031332</v>
      </c>
      <c r="B2220" t="s">
        <v>1462</v>
      </c>
      <c r="C2220">
        <v>316</v>
      </c>
      <c r="D2220">
        <v>78</v>
      </c>
      <c r="E2220">
        <v>80403</v>
      </c>
      <c r="F2220">
        <v>200</v>
      </c>
      <c r="G2220">
        <v>5103</v>
      </c>
      <c r="H2220" t="s">
        <v>641</v>
      </c>
      <c r="I2220">
        <v>2016</v>
      </c>
      <c r="J2220">
        <v>2</v>
      </c>
      <c r="K2220">
        <v>97</v>
      </c>
      <c r="L2220">
        <v>19</v>
      </c>
      <c r="M2220" t="s">
        <v>18</v>
      </c>
      <c r="N2220" t="s">
        <v>19</v>
      </c>
      <c r="O2220" t="s">
        <v>1360</v>
      </c>
      <c r="P2220" t="s">
        <v>642</v>
      </c>
    </row>
    <row r="2221" spans="1:16" x14ac:dyDescent="0.2">
      <c r="A2221">
        <v>781031333</v>
      </c>
      <c r="B2221" t="s">
        <v>1463</v>
      </c>
      <c r="C2221">
        <v>316</v>
      </c>
      <c r="D2221">
        <v>78</v>
      </c>
      <c r="E2221">
        <v>80403</v>
      </c>
      <c r="F2221">
        <v>200</v>
      </c>
      <c r="G2221">
        <v>5103</v>
      </c>
      <c r="H2221" t="s">
        <v>641</v>
      </c>
      <c r="I2221">
        <v>2016</v>
      </c>
      <c r="J2221">
        <v>3</v>
      </c>
      <c r="K2221">
        <v>97</v>
      </c>
      <c r="L2221">
        <v>19</v>
      </c>
      <c r="M2221" t="s">
        <v>18</v>
      </c>
      <c r="N2221" t="s">
        <v>19</v>
      </c>
      <c r="O2221" t="s">
        <v>1360</v>
      </c>
      <c r="P2221" t="s">
        <v>642</v>
      </c>
    </row>
    <row r="2222" spans="1:16" x14ac:dyDescent="0.2">
      <c r="A2222">
        <v>840144481</v>
      </c>
      <c r="B2222" t="s">
        <v>1464</v>
      </c>
      <c r="C2222">
        <v>316</v>
      </c>
      <c r="D2222">
        <v>78</v>
      </c>
      <c r="E2222">
        <v>80403</v>
      </c>
      <c r="F2222">
        <v>200</v>
      </c>
      <c r="G2222">
        <v>5103</v>
      </c>
      <c r="H2222" t="s">
        <v>641</v>
      </c>
      <c r="I2222">
        <v>2017</v>
      </c>
      <c r="J2222">
        <v>4</v>
      </c>
      <c r="K2222">
        <v>97</v>
      </c>
      <c r="L2222">
        <v>19</v>
      </c>
      <c r="M2222" t="s">
        <v>18</v>
      </c>
      <c r="N2222" t="s">
        <v>19</v>
      </c>
      <c r="O2222" t="s">
        <v>1360</v>
      </c>
      <c r="P2222" t="s">
        <v>642</v>
      </c>
    </row>
    <row r="2223" spans="1:16" x14ac:dyDescent="0.2">
      <c r="A2223">
        <v>886220080</v>
      </c>
      <c r="B2223" t="s">
        <v>1460</v>
      </c>
      <c r="C2223">
        <v>316</v>
      </c>
      <c r="D2223">
        <v>78</v>
      </c>
      <c r="E2223">
        <v>80403</v>
      </c>
      <c r="F2223">
        <v>200</v>
      </c>
      <c r="G2223">
        <v>5103</v>
      </c>
      <c r="H2223" t="s">
        <v>641</v>
      </c>
      <c r="I2223">
        <v>2018</v>
      </c>
      <c r="J2223">
        <v>3</v>
      </c>
      <c r="K2223">
        <v>97</v>
      </c>
      <c r="L2223">
        <v>19</v>
      </c>
      <c r="M2223" t="s">
        <v>18</v>
      </c>
      <c r="N2223" t="s">
        <v>19</v>
      </c>
      <c r="O2223" t="s">
        <v>1360</v>
      </c>
      <c r="P2223" t="s">
        <v>642</v>
      </c>
    </row>
    <row r="2224" spans="1:16" x14ac:dyDescent="0.2">
      <c r="A2224">
        <v>1107052148</v>
      </c>
      <c r="B2224" t="s">
        <v>681</v>
      </c>
      <c r="C2224">
        <v>316</v>
      </c>
      <c r="D2224">
        <v>78</v>
      </c>
      <c r="E2224">
        <v>80403</v>
      </c>
      <c r="F2224">
        <v>200</v>
      </c>
      <c r="G2224">
        <v>5103</v>
      </c>
      <c r="H2224" t="s">
        <v>641</v>
      </c>
      <c r="I2224">
        <v>2020</v>
      </c>
      <c r="J2224">
        <v>1</v>
      </c>
      <c r="K2224">
        <v>97</v>
      </c>
      <c r="L2224">
        <v>19</v>
      </c>
      <c r="M2224" t="s">
        <v>18</v>
      </c>
      <c r="N2224" t="s">
        <v>19</v>
      </c>
      <c r="O2224" t="s">
        <v>1360</v>
      </c>
      <c r="P2224" t="s">
        <v>642</v>
      </c>
    </row>
    <row r="2225" spans="1:16" x14ac:dyDescent="0.2">
      <c r="A2225">
        <v>1107034256</v>
      </c>
      <c r="B2225" t="s">
        <v>1459</v>
      </c>
      <c r="C2225">
        <v>316</v>
      </c>
      <c r="D2225">
        <v>78</v>
      </c>
      <c r="E2225">
        <v>80403</v>
      </c>
      <c r="F2225">
        <v>200</v>
      </c>
      <c r="G2225">
        <v>5103</v>
      </c>
      <c r="H2225" t="s">
        <v>641</v>
      </c>
      <c r="I2225">
        <v>2021</v>
      </c>
      <c r="J2225">
        <v>2</v>
      </c>
      <c r="K2225">
        <v>97</v>
      </c>
      <c r="L2225">
        <v>19</v>
      </c>
      <c r="M2225" t="s">
        <v>18</v>
      </c>
      <c r="N2225" t="s">
        <v>19</v>
      </c>
      <c r="O2225" t="s">
        <v>1360</v>
      </c>
      <c r="P2225" t="s">
        <v>642</v>
      </c>
    </row>
    <row r="2226" spans="1:16" x14ac:dyDescent="0.2">
      <c r="A2226">
        <v>1107055925</v>
      </c>
      <c r="B2226" t="s">
        <v>1463</v>
      </c>
      <c r="C2226">
        <v>316</v>
      </c>
      <c r="D2226">
        <v>78</v>
      </c>
      <c r="E2226">
        <v>80403</v>
      </c>
      <c r="F2226">
        <v>200</v>
      </c>
      <c r="G2226">
        <v>5103</v>
      </c>
      <c r="H2226" t="s">
        <v>641</v>
      </c>
      <c r="I2226">
        <v>2021</v>
      </c>
      <c r="J2226">
        <v>3</v>
      </c>
      <c r="K2226">
        <v>97</v>
      </c>
      <c r="L2226">
        <v>19</v>
      </c>
      <c r="M2226" t="s">
        <v>18</v>
      </c>
      <c r="N2226" t="s">
        <v>19</v>
      </c>
      <c r="O2226" t="s">
        <v>1360</v>
      </c>
      <c r="P2226" t="s">
        <v>642</v>
      </c>
    </row>
    <row r="2227" spans="1:16" x14ac:dyDescent="0.2">
      <c r="A2227">
        <v>1107034751</v>
      </c>
      <c r="B2227" t="s">
        <v>1463</v>
      </c>
      <c r="C2227">
        <v>316</v>
      </c>
      <c r="D2227">
        <v>78</v>
      </c>
      <c r="E2227">
        <v>80403</v>
      </c>
      <c r="F2227">
        <v>200</v>
      </c>
      <c r="G2227">
        <v>5103</v>
      </c>
      <c r="H2227" t="s">
        <v>641</v>
      </c>
      <c r="I2227">
        <v>2021</v>
      </c>
      <c r="J2227">
        <v>1</v>
      </c>
      <c r="K2227">
        <v>97</v>
      </c>
      <c r="L2227">
        <v>19</v>
      </c>
      <c r="M2227" t="s">
        <v>18</v>
      </c>
      <c r="N2227" t="s">
        <v>19</v>
      </c>
      <c r="O2227" t="s">
        <v>1360</v>
      </c>
      <c r="P2227" t="s">
        <v>642</v>
      </c>
    </row>
    <row r="2228" spans="1:16" x14ac:dyDescent="0.2">
      <c r="A2228">
        <v>1107035621</v>
      </c>
      <c r="B2228" t="s">
        <v>1463</v>
      </c>
      <c r="C2228">
        <v>316</v>
      </c>
      <c r="D2228">
        <v>78</v>
      </c>
      <c r="E2228">
        <v>80403</v>
      </c>
      <c r="F2228">
        <v>200</v>
      </c>
      <c r="G2228">
        <v>5103</v>
      </c>
      <c r="H2228" t="s">
        <v>641</v>
      </c>
      <c r="I2228">
        <v>2021</v>
      </c>
      <c r="J2228">
        <v>4</v>
      </c>
      <c r="K2228">
        <v>97</v>
      </c>
      <c r="L2228">
        <v>19</v>
      </c>
      <c r="M2228" t="s">
        <v>18</v>
      </c>
      <c r="N2228" t="s">
        <v>19</v>
      </c>
      <c r="O2228" t="s">
        <v>1360</v>
      </c>
      <c r="P2228" t="s">
        <v>642</v>
      </c>
    </row>
    <row r="2229" spans="1:16" x14ac:dyDescent="0.2">
      <c r="A2229">
        <v>1105474351</v>
      </c>
      <c r="B2229" t="s">
        <v>1465</v>
      </c>
      <c r="C2229">
        <v>316</v>
      </c>
      <c r="D2229">
        <v>78</v>
      </c>
      <c r="E2229">
        <v>80403</v>
      </c>
      <c r="F2229">
        <v>200</v>
      </c>
      <c r="G2229">
        <v>5103</v>
      </c>
      <c r="H2229" t="s">
        <v>641</v>
      </c>
      <c r="I2229">
        <v>2022</v>
      </c>
      <c r="J2229">
        <v>2</v>
      </c>
      <c r="K2229">
        <v>97</v>
      </c>
      <c r="L2229">
        <v>19</v>
      </c>
      <c r="M2229" t="s">
        <v>18</v>
      </c>
      <c r="N2229" t="s">
        <v>19</v>
      </c>
      <c r="O2229" t="s">
        <v>1360</v>
      </c>
      <c r="P2229" t="s">
        <v>642</v>
      </c>
    </row>
    <row r="2230" spans="1:16" x14ac:dyDescent="0.2">
      <c r="A2230">
        <v>1105470871</v>
      </c>
      <c r="B2230" t="s">
        <v>1465</v>
      </c>
      <c r="C2230">
        <v>316</v>
      </c>
      <c r="D2230">
        <v>78</v>
      </c>
      <c r="E2230">
        <v>80403</v>
      </c>
      <c r="F2230">
        <v>200</v>
      </c>
      <c r="G2230">
        <v>5103</v>
      </c>
      <c r="H2230" t="s">
        <v>641</v>
      </c>
      <c r="I2230">
        <v>2022</v>
      </c>
      <c r="J2230">
        <v>3</v>
      </c>
      <c r="K2230">
        <v>97</v>
      </c>
      <c r="L2230">
        <v>19</v>
      </c>
      <c r="M2230" t="s">
        <v>18</v>
      </c>
      <c r="N2230" t="s">
        <v>19</v>
      </c>
      <c r="O2230" t="s">
        <v>1360</v>
      </c>
      <c r="P2230" t="s">
        <v>642</v>
      </c>
    </row>
    <row r="2231" spans="1:16" x14ac:dyDescent="0.2">
      <c r="A2231">
        <v>1105470196</v>
      </c>
      <c r="B2231" t="s">
        <v>650</v>
      </c>
      <c r="C2231">
        <v>316</v>
      </c>
      <c r="D2231">
        <v>78</v>
      </c>
      <c r="E2231">
        <v>80403</v>
      </c>
      <c r="F2231">
        <v>200</v>
      </c>
      <c r="G2231">
        <v>5103</v>
      </c>
      <c r="H2231" t="s">
        <v>641</v>
      </c>
      <c r="I2231">
        <v>2022</v>
      </c>
      <c r="J2231">
        <v>4</v>
      </c>
      <c r="K2231">
        <v>97</v>
      </c>
      <c r="L2231">
        <v>19</v>
      </c>
      <c r="M2231" t="s">
        <v>18</v>
      </c>
      <c r="N2231" t="s">
        <v>19</v>
      </c>
      <c r="O2231" t="s">
        <v>1360</v>
      </c>
      <c r="P2231" t="s">
        <v>642</v>
      </c>
    </row>
    <row r="2232" spans="1:16" x14ac:dyDescent="0.2">
      <c r="A2232">
        <v>1123481090</v>
      </c>
      <c r="B2232" t="s">
        <v>1444</v>
      </c>
      <c r="C2232">
        <v>316</v>
      </c>
      <c r="D2232">
        <v>78</v>
      </c>
      <c r="E2232">
        <v>80403</v>
      </c>
      <c r="F2232">
        <v>200</v>
      </c>
      <c r="G2232">
        <v>5103</v>
      </c>
      <c r="H2232" t="s">
        <v>641</v>
      </c>
      <c r="I2232">
        <v>2022</v>
      </c>
      <c r="J2232">
        <v>1</v>
      </c>
      <c r="K2232">
        <v>97</v>
      </c>
      <c r="L2232">
        <v>19</v>
      </c>
      <c r="M2232" t="s">
        <v>18</v>
      </c>
      <c r="N2232" t="s">
        <v>19</v>
      </c>
      <c r="O2232" t="s">
        <v>1360</v>
      </c>
      <c r="P2232" t="s">
        <v>642</v>
      </c>
    </row>
    <row r="2233" spans="1:16" x14ac:dyDescent="0.2">
      <c r="A2233">
        <v>1123480557</v>
      </c>
      <c r="B2233" t="s">
        <v>1457</v>
      </c>
      <c r="C2233">
        <v>316</v>
      </c>
      <c r="D2233">
        <v>78</v>
      </c>
      <c r="E2233">
        <v>80403</v>
      </c>
      <c r="F2233">
        <v>200</v>
      </c>
      <c r="G2233">
        <v>5103</v>
      </c>
      <c r="H2233" t="s">
        <v>641</v>
      </c>
      <c r="I2233">
        <v>2023</v>
      </c>
      <c r="J2233">
        <v>1</v>
      </c>
      <c r="K2233">
        <v>97</v>
      </c>
      <c r="L2233">
        <v>19</v>
      </c>
      <c r="M2233" t="s">
        <v>18</v>
      </c>
      <c r="N2233" t="s">
        <v>19</v>
      </c>
      <c r="O2233" t="s">
        <v>1360</v>
      </c>
      <c r="P2233" t="s">
        <v>642</v>
      </c>
    </row>
    <row r="2234" spans="1:16" x14ac:dyDescent="0.2">
      <c r="A2234">
        <v>741381369</v>
      </c>
      <c r="B2234" t="s">
        <v>1466</v>
      </c>
      <c r="C2234">
        <v>316</v>
      </c>
      <c r="D2234">
        <v>78</v>
      </c>
      <c r="E2234">
        <v>80403</v>
      </c>
      <c r="F2234">
        <v>200</v>
      </c>
      <c r="G2234">
        <v>5103</v>
      </c>
      <c r="H2234" t="s">
        <v>701</v>
      </c>
      <c r="I2234">
        <v>2008</v>
      </c>
      <c r="J2234">
        <v>2</v>
      </c>
      <c r="K2234">
        <v>97</v>
      </c>
      <c r="L2234">
        <v>19</v>
      </c>
      <c r="M2234" t="s">
        <v>18</v>
      </c>
      <c r="N2234" t="s">
        <v>19</v>
      </c>
      <c r="O2234" t="s">
        <v>1360</v>
      </c>
      <c r="P2234" t="s">
        <v>702</v>
      </c>
    </row>
    <row r="2235" spans="1:16" x14ac:dyDescent="0.2">
      <c r="A2235">
        <v>741381384</v>
      </c>
      <c r="B2235" t="s">
        <v>1467</v>
      </c>
      <c r="C2235">
        <v>316</v>
      </c>
      <c r="D2235">
        <v>78</v>
      </c>
      <c r="E2235">
        <v>80403</v>
      </c>
      <c r="F2235">
        <v>200</v>
      </c>
      <c r="G2235">
        <v>5103</v>
      </c>
      <c r="H2235" t="s">
        <v>701</v>
      </c>
      <c r="I2235">
        <v>2010</v>
      </c>
      <c r="J2235">
        <v>3</v>
      </c>
      <c r="K2235">
        <v>97</v>
      </c>
      <c r="L2235">
        <v>19</v>
      </c>
      <c r="M2235" t="s">
        <v>18</v>
      </c>
      <c r="N2235" t="s">
        <v>19</v>
      </c>
      <c r="O2235" t="s">
        <v>1360</v>
      </c>
      <c r="P2235" t="s">
        <v>702</v>
      </c>
    </row>
    <row r="2236" spans="1:16" x14ac:dyDescent="0.2">
      <c r="A2236">
        <v>741381375</v>
      </c>
      <c r="B2236" t="s">
        <v>443</v>
      </c>
      <c r="C2236">
        <v>316</v>
      </c>
      <c r="D2236">
        <v>78</v>
      </c>
      <c r="E2236">
        <v>80403</v>
      </c>
      <c r="F2236">
        <v>200</v>
      </c>
      <c r="G2236">
        <v>5103</v>
      </c>
      <c r="H2236" t="s">
        <v>701</v>
      </c>
      <c r="I2236">
        <v>2009</v>
      </c>
      <c r="J2236">
        <v>1</v>
      </c>
      <c r="K2236">
        <v>97</v>
      </c>
      <c r="L2236">
        <v>19</v>
      </c>
      <c r="M2236" t="s">
        <v>18</v>
      </c>
      <c r="N2236" t="s">
        <v>19</v>
      </c>
      <c r="O2236" t="s">
        <v>1360</v>
      </c>
      <c r="P2236" t="s">
        <v>702</v>
      </c>
    </row>
    <row r="2237" spans="1:16" x14ac:dyDescent="0.2">
      <c r="A2237">
        <v>741381383</v>
      </c>
      <c r="B2237" t="s">
        <v>1468</v>
      </c>
      <c r="C2237">
        <v>316</v>
      </c>
      <c r="D2237">
        <v>78</v>
      </c>
      <c r="E2237">
        <v>80403</v>
      </c>
      <c r="F2237">
        <v>200</v>
      </c>
      <c r="G2237">
        <v>5103</v>
      </c>
      <c r="H2237" t="s">
        <v>701</v>
      </c>
      <c r="I2237">
        <v>2010</v>
      </c>
      <c r="J2237">
        <v>2</v>
      </c>
      <c r="K2237">
        <v>97</v>
      </c>
      <c r="L2237">
        <v>19</v>
      </c>
      <c r="M2237" t="s">
        <v>18</v>
      </c>
      <c r="N2237" t="s">
        <v>19</v>
      </c>
      <c r="O2237" t="s">
        <v>1360</v>
      </c>
      <c r="P2237" t="s">
        <v>702</v>
      </c>
    </row>
    <row r="2238" spans="1:16" x14ac:dyDescent="0.2">
      <c r="A2238">
        <v>741381392</v>
      </c>
      <c r="B2238" t="s">
        <v>705</v>
      </c>
      <c r="C2238">
        <v>316</v>
      </c>
      <c r="D2238">
        <v>78</v>
      </c>
      <c r="E2238">
        <v>80403</v>
      </c>
      <c r="F2238">
        <v>200</v>
      </c>
      <c r="G2238">
        <v>5103</v>
      </c>
      <c r="H2238" t="s">
        <v>701</v>
      </c>
      <c r="I2238">
        <v>2011</v>
      </c>
      <c r="J2238">
        <v>4</v>
      </c>
      <c r="K2238">
        <v>97</v>
      </c>
      <c r="L2238">
        <v>19</v>
      </c>
      <c r="M2238" t="s">
        <v>18</v>
      </c>
      <c r="N2238" t="s">
        <v>19</v>
      </c>
      <c r="O2238" t="s">
        <v>1360</v>
      </c>
      <c r="P2238" t="s">
        <v>702</v>
      </c>
    </row>
    <row r="2239" spans="1:16" x14ac:dyDescent="0.2">
      <c r="A2239">
        <v>741381362</v>
      </c>
      <c r="B2239" t="s">
        <v>1469</v>
      </c>
      <c r="C2239">
        <v>316</v>
      </c>
      <c r="D2239">
        <v>78</v>
      </c>
      <c r="E2239">
        <v>80403</v>
      </c>
      <c r="F2239">
        <v>200</v>
      </c>
      <c r="G2239">
        <v>5103</v>
      </c>
      <c r="H2239" t="s">
        <v>701</v>
      </c>
      <c r="I2239">
        <v>2007</v>
      </c>
      <c r="J2239">
        <v>2</v>
      </c>
      <c r="K2239">
        <v>97</v>
      </c>
      <c r="L2239">
        <v>19</v>
      </c>
      <c r="M2239" t="s">
        <v>18</v>
      </c>
      <c r="N2239" t="s">
        <v>19</v>
      </c>
      <c r="O2239" t="s">
        <v>1360</v>
      </c>
      <c r="P2239" t="s">
        <v>702</v>
      </c>
    </row>
    <row r="2240" spans="1:16" x14ac:dyDescent="0.2">
      <c r="A2240">
        <v>741381364</v>
      </c>
      <c r="B2240" t="s">
        <v>1399</v>
      </c>
      <c r="C2240">
        <v>316</v>
      </c>
      <c r="D2240">
        <v>78</v>
      </c>
      <c r="E2240">
        <v>80403</v>
      </c>
      <c r="F2240">
        <v>200</v>
      </c>
      <c r="G2240">
        <v>5103</v>
      </c>
      <c r="H2240" t="s">
        <v>701</v>
      </c>
      <c r="I2240">
        <v>2007</v>
      </c>
      <c r="J2240">
        <v>4</v>
      </c>
      <c r="K2240">
        <v>97</v>
      </c>
      <c r="L2240">
        <v>19</v>
      </c>
      <c r="M2240" t="s">
        <v>18</v>
      </c>
      <c r="N2240" t="s">
        <v>19</v>
      </c>
      <c r="O2240" t="s">
        <v>1360</v>
      </c>
      <c r="P2240" t="s">
        <v>702</v>
      </c>
    </row>
    <row r="2241" spans="1:16" x14ac:dyDescent="0.2">
      <c r="A2241">
        <v>741381391</v>
      </c>
      <c r="B2241" t="s">
        <v>421</v>
      </c>
      <c r="C2241">
        <v>316</v>
      </c>
      <c r="D2241">
        <v>78</v>
      </c>
      <c r="E2241">
        <v>80403</v>
      </c>
      <c r="F2241">
        <v>200</v>
      </c>
      <c r="G2241">
        <v>5103</v>
      </c>
      <c r="H2241" t="s">
        <v>701</v>
      </c>
      <c r="I2241">
        <v>2011</v>
      </c>
      <c r="J2241">
        <v>3</v>
      </c>
      <c r="K2241">
        <v>97</v>
      </c>
      <c r="L2241">
        <v>19</v>
      </c>
      <c r="M2241" t="s">
        <v>18</v>
      </c>
      <c r="N2241" t="s">
        <v>19</v>
      </c>
      <c r="O2241" t="s">
        <v>1360</v>
      </c>
      <c r="P2241" t="s">
        <v>702</v>
      </c>
    </row>
    <row r="2242" spans="1:16" x14ac:dyDescent="0.2">
      <c r="A2242">
        <v>741381370</v>
      </c>
      <c r="B2242" t="s">
        <v>1470</v>
      </c>
      <c r="C2242">
        <v>316</v>
      </c>
      <c r="D2242">
        <v>78</v>
      </c>
      <c r="E2242">
        <v>80403</v>
      </c>
      <c r="F2242">
        <v>200</v>
      </c>
      <c r="G2242">
        <v>5103</v>
      </c>
      <c r="H2242" t="s">
        <v>701</v>
      </c>
      <c r="I2242">
        <v>2008</v>
      </c>
      <c r="J2242">
        <v>3</v>
      </c>
      <c r="K2242">
        <v>97</v>
      </c>
      <c r="L2242">
        <v>19</v>
      </c>
      <c r="M2242" t="s">
        <v>18</v>
      </c>
      <c r="N2242" t="s">
        <v>19</v>
      </c>
      <c r="O2242" t="s">
        <v>1360</v>
      </c>
      <c r="P2242" t="s">
        <v>702</v>
      </c>
    </row>
    <row r="2243" spans="1:16" x14ac:dyDescent="0.2">
      <c r="A2243">
        <v>741381377</v>
      </c>
      <c r="B2243" t="s">
        <v>1471</v>
      </c>
      <c r="C2243">
        <v>316</v>
      </c>
      <c r="D2243">
        <v>78</v>
      </c>
      <c r="E2243">
        <v>80403</v>
      </c>
      <c r="F2243">
        <v>200</v>
      </c>
      <c r="G2243">
        <v>5103</v>
      </c>
      <c r="H2243" t="s">
        <v>701</v>
      </c>
      <c r="I2243">
        <v>2009</v>
      </c>
      <c r="J2243">
        <v>3</v>
      </c>
      <c r="K2243">
        <v>97</v>
      </c>
      <c r="L2243">
        <v>19</v>
      </c>
      <c r="M2243" t="s">
        <v>18</v>
      </c>
      <c r="N2243" t="s">
        <v>19</v>
      </c>
      <c r="O2243" t="s">
        <v>1360</v>
      </c>
      <c r="P2243" t="s">
        <v>702</v>
      </c>
    </row>
    <row r="2244" spans="1:16" x14ac:dyDescent="0.2">
      <c r="A2244">
        <v>741381378</v>
      </c>
      <c r="B2244" t="s">
        <v>725</v>
      </c>
      <c r="C2244">
        <v>316</v>
      </c>
      <c r="D2244">
        <v>78</v>
      </c>
      <c r="E2244">
        <v>80403</v>
      </c>
      <c r="F2244">
        <v>200</v>
      </c>
      <c r="G2244">
        <v>5103</v>
      </c>
      <c r="H2244" t="s">
        <v>701</v>
      </c>
      <c r="I2244">
        <v>2009</v>
      </c>
      <c r="J2244">
        <v>4</v>
      </c>
      <c r="K2244">
        <v>97</v>
      </c>
      <c r="L2244">
        <v>19</v>
      </c>
      <c r="M2244" t="s">
        <v>18</v>
      </c>
      <c r="N2244" t="s">
        <v>19</v>
      </c>
      <c r="O2244" t="s">
        <v>1360</v>
      </c>
      <c r="P2244" t="s">
        <v>702</v>
      </c>
    </row>
    <row r="2245" spans="1:16" x14ac:dyDescent="0.2">
      <c r="A2245">
        <v>741381376</v>
      </c>
      <c r="B2245" t="s">
        <v>1472</v>
      </c>
      <c r="C2245">
        <v>316</v>
      </c>
      <c r="D2245">
        <v>78</v>
      </c>
      <c r="E2245">
        <v>80403</v>
      </c>
      <c r="F2245">
        <v>200</v>
      </c>
      <c r="G2245">
        <v>5103</v>
      </c>
      <c r="H2245" t="s">
        <v>701</v>
      </c>
      <c r="I2245">
        <v>2009</v>
      </c>
      <c r="J2245">
        <v>2</v>
      </c>
      <c r="K2245">
        <v>97</v>
      </c>
      <c r="L2245">
        <v>19</v>
      </c>
      <c r="M2245" t="s">
        <v>18</v>
      </c>
      <c r="N2245" t="s">
        <v>19</v>
      </c>
      <c r="O2245" t="s">
        <v>1360</v>
      </c>
      <c r="P2245" t="s">
        <v>702</v>
      </c>
    </row>
    <row r="2246" spans="1:16" x14ac:dyDescent="0.2">
      <c r="A2246">
        <v>741381389</v>
      </c>
      <c r="B2246" t="s">
        <v>1473</v>
      </c>
      <c r="C2246">
        <v>316</v>
      </c>
      <c r="D2246">
        <v>78</v>
      </c>
      <c r="E2246">
        <v>80403</v>
      </c>
      <c r="F2246">
        <v>200</v>
      </c>
      <c r="G2246">
        <v>5103</v>
      </c>
      <c r="H2246" t="s">
        <v>701</v>
      </c>
      <c r="I2246">
        <v>2011</v>
      </c>
      <c r="J2246">
        <v>1</v>
      </c>
      <c r="K2246">
        <v>97</v>
      </c>
      <c r="L2246">
        <v>19</v>
      </c>
      <c r="M2246" t="s">
        <v>18</v>
      </c>
      <c r="N2246" t="s">
        <v>19</v>
      </c>
      <c r="O2246" t="s">
        <v>1360</v>
      </c>
      <c r="P2246" t="s">
        <v>702</v>
      </c>
    </row>
    <row r="2247" spans="1:16" x14ac:dyDescent="0.2">
      <c r="A2247">
        <v>741381368</v>
      </c>
      <c r="B2247" t="s">
        <v>1474</v>
      </c>
      <c r="C2247">
        <v>316</v>
      </c>
      <c r="D2247">
        <v>78</v>
      </c>
      <c r="E2247">
        <v>80403</v>
      </c>
      <c r="F2247">
        <v>200</v>
      </c>
      <c r="G2247">
        <v>5103</v>
      </c>
      <c r="H2247" t="s">
        <v>701</v>
      </c>
      <c r="I2247">
        <v>2008</v>
      </c>
      <c r="J2247">
        <v>1</v>
      </c>
      <c r="K2247">
        <v>97</v>
      </c>
      <c r="L2247">
        <v>19</v>
      </c>
      <c r="M2247" t="s">
        <v>18</v>
      </c>
      <c r="N2247" t="s">
        <v>19</v>
      </c>
      <c r="O2247" t="s">
        <v>1360</v>
      </c>
      <c r="P2247" t="s">
        <v>702</v>
      </c>
    </row>
    <row r="2248" spans="1:16" x14ac:dyDescent="0.2">
      <c r="A2248">
        <v>741381390</v>
      </c>
      <c r="B2248" t="s">
        <v>1395</v>
      </c>
      <c r="C2248">
        <v>316</v>
      </c>
      <c r="D2248">
        <v>78</v>
      </c>
      <c r="E2248">
        <v>80403</v>
      </c>
      <c r="F2248">
        <v>200</v>
      </c>
      <c r="G2248">
        <v>5103</v>
      </c>
      <c r="H2248" t="s">
        <v>701</v>
      </c>
      <c r="I2248">
        <v>2011</v>
      </c>
      <c r="J2248">
        <v>2</v>
      </c>
      <c r="K2248">
        <v>97</v>
      </c>
      <c r="L2248">
        <v>19</v>
      </c>
      <c r="M2248" t="s">
        <v>18</v>
      </c>
      <c r="N2248" t="s">
        <v>19</v>
      </c>
      <c r="O2248" t="s">
        <v>1360</v>
      </c>
      <c r="P2248" t="s">
        <v>702</v>
      </c>
    </row>
    <row r="2249" spans="1:16" x14ac:dyDescent="0.2">
      <c r="A2249">
        <v>741381361</v>
      </c>
      <c r="B2249" t="s">
        <v>1475</v>
      </c>
      <c r="C2249">
        <v>316</v>
      </c>
      <c r="D2249">
        <v>78</v>
      </c>
      <c r="E2249">
        <v>80403</v>
      </c>
      <c r="F2249">
        <v>200</v>
      </c>
      <c r="G2249">
        <v>5103</v>
      </c>
      <c r="H2249" t="s">
        <v>701</v>
      </c>
      <c r="I2249">
        <v>2007</v>
      </c>
      <c r="J2249">
        <v>1</v>
      </c>
      <c r="K2249">
        <v>97</v>
      </c>
      <c r="L2249">
        <v>19</v>
      </c>
      <c r="M2249" t="s">
        <v>18</v>
      </c>
      <c r="N2249" t="s">
        <v>19</v>
      </c>
      <c r="O2249" t="s">
        <v>1360</v>
      </c>
      <c r="P2249" t="s">
        <v>702</v>
      </c>
    </row>
    <row r="2250" spans="1:16" x14ac:dyDescent="0.2">
      <c r="A2250">
        <v>741381371</v>
      </c>
      <c r="B2250" t="s">
        <v>1476</v>
      </c>
      <c r="C2250">
        <v>316</v>
      </c>
      <c r="D2250">
        <v>78</v>
      </c>
      <c r="E2250">
        <v>80403</v>
      </c>
      <c r="F2250">
        <v>200</v>
      </c>
      <c r="G2250">
        <v>5103</v>
      </c>
      <c r="H2250" t="s">
        <v>701</v>
      </c>
      <c r="I2250">
        <v>2008</v>
      </c>
      <c r="J2250">
        <v>4</v>
      </c>
      <c r="K2250">
        <v>97</v>
      </c>
      <c r="L2250">
        <v>19</v>
      </c>
      <c r="M2250" t="s">
        <v>18</v>
      </c>
      <c r="N2250" t="s">
        <v>19</v>
      </c>
      <c r="O2250" t="s">
        <v>1360</v>
      </c>
      <c r="P2250" t="s">
        <v>702</v>
      </c>
    </row>
    <row r="2251" spans="1:16" x14ac:dyDescent="0.2">
      <c r="A2251">
        <v>741381363</v>
      </c>
      <c r="B2251" t="s">
        <v>1477</v>
      </c>
      <c r="C2251">
        <v>316</v>
      </c>
      <c r="D2251">
        <v>78</v>
      </c>
      <c r="E2251">
        <v>80403</v>
      </c>
      <c r="F2251">
        <v>200</v>
      </c>
      <c r="G2251">
        <v>5103</v>
      </c>
      <c r="H2251" t="s">
        <v>701</v>
      </c>
      <c r="I2251">
        <v>2007</v>
      </c>
      <c r="J2251">
        <v>3</v>
      </c>
      <c r="K2251">
        <v>97</v>
      </c>
      <c r="L2251">
        <v>19</v>
      </c>
      <c r="M2251" t="s">
        <v>18</v>
      </c>
      <c r="N2251" t="s">
        <v>19</v>
      </c>
      <c r="O2251" t="s">
        <v>1360</v>
      </c>
      <c r="P2251" t="s">
        <v>702</v>
      </c>
    </row>
    <row r="2252" spans="1:16" x14ac:dyDescent="0.2">
      <c r="A2252">
        <v>741381385</v>
      </c>
      <c r="B2252" t="s">
        <v>135</v>
      </c>
      <c r="C2252">
        <v>316</v>
      </c>
      <c r="D2252">
        <v>78</v>
      </c>
      <c r="E2252">
        <v>80403</v>
      </c>
      <c r="F2252">
        <v>200</v>
      </c>
      <c r="G2252">
        <v>5103</v>
      </c>
      <c r="H2252" t="s">
        <v>701</v>
      </c>
      <c r="I2252">
        <v>2010</v>
      </c>
      <c r="J2252">
        <v>4</v>
      </c>
      <c r="K2252">
        <v>97</v>
      </c>
      <c r="L2252">
        <v>19</v>
      </c>
      <c r="M2252" t="s">
        <v>18</v>
      </c>
      <c r="N2252" t="s">
        <v>19</v>
      </c>
      <c r="O2252" t="s">
        <v>1360</v>
      </c>
      <c r="P2252" t="s">
        <v>702</v>
      </c>
    </row>
    <row r="2253" spans="1:16" x14ac:dyDescent="0.2">
      <c r="A2253">
        <v>741381319</v>
      </c>
      <c r="B2253" t="s">
        <v>168</v>
      </c>
      <c r="C2253">
        <v>316</v>
      </c>
      <c r="D2253">
        <v>78</v>
      </c>
      <c r="E2253">
        <v>80403</v>
      </c>
      <c r="F2253">
        <v>200</v>
      </c>
      <c r="G2253">
        <v>5103</v>
      </c>
      <c r="H2253" t="s">
        <v>701</v>
      </c>
      <c r="I2253">
        <v>2001</v>
      </c>
      <c r="J2253">
        <v>1</v>
      </c>
      <c r="K2253">
        <v>97</v>
      </c>
      <c r="L2253">
        <v>19</v>
      </c>
      <c r="M2253" t="s">
        <v>18</v>
      </c>
      <c r="N2253" t="s">
        <v>19</v>
      </c>
      <c r="O2253" t="s">
        <v>1360</v>
      </c>
      <c r="P2253" t="s">
        <v>702</v>
      </c>
    </row>
    <row r="2254" spans="1:16" x14ac:dyDescent="0.2">
      <c r="A2254">
        <v>741381312</v>
      </c>
      <c r="B2254" t="s">
        <v>1478</v>
      </c>
      <c r="C2254">
        <v>316</v>
      </c>
      <c r="D2254">
        <v>78</v>
      </c>
      <c r="E2254">
        <v>80403</v>
      </c>
      <c r="F2254">
        <v>200</v>
      </c>
      <c r="G2254">
        <v>5103</v>
      </c>
      <c r="H2254" t="s">
        <v>701</v>
      </c>
      <c r="I2254">
        <v>2000</v>
      </c>
      <c r="J2254">
        <v>1</v>
      </c>
      <c r="K2254">
        <v>97</v>
      </c>
      <c r="L2254">
        <v>19</v>
      </c>
      <c r="M2254" t="s">
        <v>18</v>
      </c>
      <c r="N2254" t="s">
        <v>19</v>
      </c>
      <c r="O2254" t="s">
        <v>1360</v>
      </c>
      <c r="P2254" t="s">
        <v>702</v>
      </c>
    </row>
    <row r="2255" spans="1:16" x14ac:dyDescent="0.2">
      <c r="A2255">
        <v>741381320</v>
      </c>
      <c r="B2255" t="s">
        <v>1043</v>
      </c>
      <c r="C2255">
        <v>316</v>
      </c>
      <c r="D2255">
        <v>78</v>
      </c>
      <c r="E2255">
        <v>80403</v>
      </c>
      <c r="F2255">
        <v>200</v>
      </c>
      <c r="G2255">
        <v>5103</v>
      </c>
      <c r="H2255" t="s">
        <v>701</v>
      </c>
      <c r="I2255">
        <v>2001</v>
      </c>
      <c r="J2255">
        <v>2</v>
      </c>
      <c r="K2255">
        <v>97</v>
      </c>
      <c r="L2255">
        <v>19</v>
      </c>
      <c r="M2255" t="s">
        <v>18</v>
      </c>
      <c r="N2255" t="s">
        <v>19</v>
      </c>
      <c r="O2255" t="s">
        <v>1360</v>
      </c>
      <c r="P2255" t="s">
        <v>702</v>
      </c>
    </row>
    <row r="2256" spans="1:16" x14ac:dyDescent="0.2">
      <c r="A2256">
        <v>741381313</v>
      </c>
      <c r="B2256" t="s">
        <v>1479</v>
      </c>
      <c r="C2256">
        <v>316</v>
      </c>
      <c r="D2256">
        <v>78</v>
      </c>
      <c r="E2256">
        <v>80403</v>
      </c>
      <c r="F2256">
        <v>200</v>
      </c>
      <c r="G2256">
        <v>5103</v>
      </c>
      <c r="H2256" t="s">
        <v>701</v>
      </c>
      <c r="I2256">
        <v>2000</v>
      </c>
      <c r="J2256">
        <v>2</v>
      </c>
      <c r="K2256">
        <v>97</v>
      </c>
      <c r="L2256">
        <v>19</v>
      </c>
      <c r="M2256" t="s">
        <v>18</v>
      </c>
      <c r="N2256" t="s">
        <v>19</v>
      </c>
      <c r="O2256" t="s">
        <v>1360</v>
      </c>
      <c r="P2256" t="s">
        <v>702</v>
      </c>
    </row>
    <row r="2257" spans="1:16" x14ac:dyDescent="0.2">
      <c r="A2257">
        <v>741381314</v>
      </c>
      <c r="B2257" t="s">
        <v>1480</v>
      </c>
      <c r="C2257">
        <v>316</v>
      </c>
      <c r="D2257">
        <v>78</v>
      </c>
      <c r="E2257">
        <v>80403</v>
      </c>
      <c r="F2257">
        <v>200</v>
      </c>
      <c r="G2257">
        <v>5103</v>
      </c>
      <c r="H2257" t="s">
        <v>701</v>
      </c>
      <c r="I2257">
        <v>2000</v>
      </c>
      <c r="J2257">
        <v>3</v>
      </c>
      <c r="K2257">
        <v>97</v>
      </c>
      <c r="L2257">
        <v>19</v>
      </c>
      <c r="M2257" t="s">
        <v>18</v>
      </c>
      <c r="N2257" t="s">
        <v>19</v>
      </c>
      <c r="O2257" t="s">
        <v>1360</v>
      </c>
      <c r="P2257" t="s">
        <v>702</v>
      </c>
    </row>
    <row r="2258" spans="1:16" x14ac:dyDescent="0.2">
      <c r="A2258">
        <v>741381322</v>
      </c>
      <c r="B2258" t="s">
        <v>1369</v>
      </c>
      <c r="C2258">
        <v>316</v>
      </c>
      <c r="D2258">
        <v>78</v>
      </c>
      <c r="E2258">
        <v>80403</v>
      </c>
      <c r="F2258">
        <v>200</v>
      </c>
      <c r="G2258">
        <v>5103</v>
      </c>
      <c r="H2258" t="s">
        <v>701</v>
      </c>
      <c r="I2258">
        <v>2001</v>
      </c>
      <c r="J2258">
        <v>4</v>
      </c>
      <c r="K2258">
        <v>97</v>
      </c>
      <c r="L2258">
        <v>19</v>
      </c>
      <c r="M2258" t="s">
        <v>18</v>
      </c>
      <c r="N2258" t="s">
        <v>19</v>
      </c>
      <c r="O2258" t="s">
        <v>1360</v>
      </c>
      <c r="P2258" t="s">
        <v>702</v>
      </c>
    </row>
    <row r="2259" spans="1:16" x14ac:dyDescent="0.2">
      <c r="A2259">
        <v>741381321</v>
      </c>
      <c r="B2259" t="s">
        <v>726</v>
      </c>
      <c r="C2259">
        <v>316</v>
      </c>
      <c r="D2259">
        <v>78</v>
      </c>
      <c r="E2259">
        <v>80403</v>
      </c>
      <c r="F2259">
        <v>200</v>
      </c>
      <c r="G2259">
        <v>5103</v>
      </c>
      <c r="H2259" t="s">
        <v>701</v>
      </c>
      <c r="I2259">
        <v>2001</v>
      </c>
      <c r="J2259">
        <v>3</v>
      </c>
      <c r="K2259">
        <v>97</v>
      </c>
      <c r="L2259">
        <v>19</v>
      </c>
      <c r="M2259" t="s">
        <v>18</v>
      </c>
      <c r="N2259" t="s">
        <v>19</v>
      </c>
      <c r="O2259" t="s">
        <v>1360</v>
      </c>
      <c r="P2259" t="s">
        <v>702</v>
      </c>
    </row>
    <row r="2260" spans="1:16" x14ac:dyDescent="0.2">
      <c r="A2260">
        <v>741381315</v>
      </c>
      <c r="B2260" t="s">
        <v>1407</v>
      </c>
      <c r="C2260">
        <v>316</v>
      </c>
      <c r="D2260">
        <v>78</v>
      </c>
      <c r="E2260">
        <v>80403</v>
      </c>
      <c r="F2260">
        <v>200</v>
      </c>
      <c r="G2260">
        <v>5103</v>
      </c>
      <c r="H2260" t="s">
        <v>701</v>
      </c>
      <c r="I2260">
        <v>2000</v>
      </c>
      <c r="J2260">
        <v>4</v>
      </c>
      <c r="K2260">
        <v>97</v>
      </c>
      <c r="L2260">
        <v>19</v>
      </c>
      <c r="M2260" t="s">
        <v>18</v>
      </c>
      <c r="N2260" t="s">
        <v>19</v>
      </c>
      <c r="O2260" t="s">
        <v>1360</v>
      </c>
      <c r="P2260" t="s">
        <v>702</v>
      </c>
    </row>
    <row r="2261" spans="1:16" x14ac:dyDescent="0.2">
      <c r="A2261">
        <v>741381336</v>
      </c>
      <c r="B2261" t="s">
        <v>106</v>
      </c>
      <c r="C2261">
        <v>316</v>
      </c>
      <c r="D2261">
        <v>78</v>
      </c>
      <c r="E2261">
        <v>80403</v>
      </c>
      <c r="F2261">
        <v>200</v>
      </c>
      <c r="G2261">
        <v>5103</v>
      </c>
      <c r="H2261" t="s">
        <v>701</v>
      </c>
      <c r="I2261">
        <v>2003</v>
      </c>
      <c r="J2261">
        <v>4</v>
      </c>
      <c r="K2261">
        <v>97</v>
      </c>
      <c r="L2261">
        <v>19</v>
      </c>
      <c r="M2261" t="s">
        <v>18</v>
      </c>
      <c r="N2261" t="s">
        <v>19</v>
      </c>
      <c r="O2261" t="s">
        <v>1360</v>
      </c>
      <c r="P2261" t="s">
        <v>702</v>
      </c>
    </row>
    <row r="2262" spans="1:16" x14ac:dyDescent="0.2">
      <c r="A2262">
        <v>741381340</v>
      </c>
      <c r="B2262" t="s">
        <v>1481</v>
      </c>
      <c r="C2262">
        <v>316</v>
      </c>
      <c r="D2262">
        <v>78</v>
      </c>
      <c r="E2262">
        <v>80403</v>
      </c>
      <c r="F2262">
        <v>200</v>
      </c>
      <c r="G2262">
        <v>5103</v>
      </c>
      <c r="H2262" t="s">
        <v>701</v>
      </c>
      <c r="I2262">
        <v>2004</v>
      </c>
      <c r="J2262">
        <v>1</v>
      </c>
      <c r="K2262">
        <v>97</v>
      </c>
      <c r="L2262">
        <v>19</v>
      </c>
      <c r="M2262" t="s">
        <v>18</v>
      </c>
      <c r="N2262" t="s">
        <v>19</v>
      </c>
      <c r="O2262" t="s">
        <v>1360</v>
      </c>
      <c r="P2262" t="s">
        <v>702</v>
      </c>
    </row>
    <row r="2263" spans="1:16" x14ac:dyDescent="0.2">
      <c r="A2263">
        <v>741381347</v>
      </c>
      <c r="B2263" t="s">
        <v>1379</v>
      </c>
      <c r="C2263">
        <v>316</v>
      </c>
      <c r="D2263">
        <v>78</v>
      </c>
      <c r="E2263">
        <v>80403</v>
      </c>
      <c r="F2263">
        <v>200</v>
      </c>
      <c r="G2263">
        <v>5103</v>
      </c>
      <c r="H2263" t="s">
        <v>701</v>
      </c>
      <c r="I2263">
        <v>2005</v>
      </c>
      <c r="J2263">
        <v>1</v>
      </c>
      <c r="K2263">
        <v>97</v>
      </c>
      <c r="L2263">
        <v>19</v>
      </c>
      <c r="M2263" t="s">
        <v>18</v>
      </c>
      <c r="N2263" t="s">
        <v>19</v>
      </c>
      <c r="O2263" t="s">
        <v>1360</v>
      </c>
      <c r="P2263" t="s">
        <v>702</v>
      </c>
    </row>
    <row r="2264" spans="1:16" x14ac:dyDescent="0.2">
      <c r="A2264">
        <v>741381349</v>
      </c>
      <c r="B2264" t="s">
        <v>203</v>
      </c>
      <c r="C2264">
        <v>316</v>
      </c>
      <c r="D2264">
        <v>78</v>
      </c>
      <c r="E2264">
        <v>80403</v>
      </c>
      <c r="F2264">
        <v>200</v>
      </c>
      <c r="G2264">
        <v>5103</v>
      </c>
      <c r="H2264" t="s">
        <v>701</v>
      </c>
      <c r="I2264">
        <v>2005</v>
      </c>
      <c r="J2264">
        <v>3</v>
      </c>
      <c r="K2264">
        <v>97</v>
      </c>
      <c r="L2264">
        <v>19</v>
      </c>
      <c r="M2264" t="s">
        <v>18</v>
      </c>
      <c r="N2264" t="s">
        <v>19</v>
      </c>
      <c r="O2264" t="s">
        <v>1360</v>
      </c>
      <c r="P2264" t="s">
        <v>702</v>
      </c>
    </row>
    <row r="2265" spans="1:16" x14ac:dyDescent="0.2">
      <c r="A2265">
        <v>741381327</v>
      </c>
      <c r="B2265" t="s">
        <v>185</v>
      </c>
      <c r="C2265">
        <v>316</v>
      </c>
      <c r="D2265">
        <v>78</v>
      </c>
      <c r="E2265">
        <v>80403</v>
      </c>
      <c r="F2265">
        <v>200</v>
      </c>
      <c r="G2265">
        <v>5103</v>
      </c>
      <c r="H2265" t="s">
        <v>701</v>
      </c>
      <c r="I2265">
        <v>2002</v>
      </c>
      <c r="J2265">
        <v>2</v>
      </c>
      <c r="K2265">
        <v>97</v>
      </c>
      <c r="L2265">
        <v>19</v>
      </c>
      <c r="M2265" t="s">
        <v>18</v>
      </c>
      <c r="N2265" t="s">
        <v>19</v>
      </c>
      <c r="O2265" t="s">
        <v>1360</v>
      </c>
      <c r="P2265" t="s">
        <v>702</v>
      </c>
    </row>
    <row r="2266" spans="1:16" x14ac:dyDescent="0.2">
      <c r="A2266">
        <v>741381396</v>
      </c>
      <c r="B2266" t="s">
        <v>1482</v>
      </c>
      <c r="C2266">
        <v>316</v>
      </c>
      <c r="D2266">
        <v>78</v>
      </c>
      <c r="E2266">
        <v>80403</v>
      </c>
      <c r="F2266">
        <v>200</v>
      </c>
      <c r="G2266">
        <v>5103</v>
      </c>
      <c r="H2266" t="s">
        <v>701</v>
      </c>
      <c r="I2266">
        <v>2012</v>
      </c>
      <c r="J2266">
        <v>1</v>
      </c>
      <c r="K2266">
        <v>97</v>
      </c>
      <c r="L2266">
        <v>19</v>
      </c>
      <c r="M2266" t="s">
        <v>18</v>
      </c>
      <c r="N2266" t="s">
        <v>19</v>
      </c>
      <c r="O2266" t="s">
        <v>1360</v>
      </c>
      <c r="P2266" t="s">
        <v>702</v>
      </c>
    </row>
    <row r="2267" spans="1:16" x14ac:dyDescent="0.2">
      <c r="A2267">
        <v>741381348</v>
      </c>
      <c r="B2267" t="s">
        <v>223</v>
      </c>
      <c r="C2267">
        <v>316</v>
      </c>
      <c r="D2267">
        <v>78</v>
      </c>
      <c r="E2267">
        <v>80403</v>
      </c>
      <c r="F2267">
        <v>200</v>
      </c>
      <c r="G2267">
        <v>5103</v>
      </c>
      <c r="H2267" t="s">
        <v>701</v>
      </c>
      <c r="I2267">
        <v>2005</v>
      </c>
      <c r="J2267">
        <v>2</v>
      </c>
      <c r="K2267">
        <v>97</v>
      </c>
      <c r="L2267">
        <v>19</v>
      </c>
      <c r="M2267" t="s">
        <v>18</v>
      </c>
      <c r="N2267" t="s">
        <v>19</v>
      </c>
      <c r="O2267" t="s">
        <v>1360</v>
      </c>
      <c r="P2267" t="s">
        <v>702</v>
      </c>
    </row>
    <row r="2268" spans="1:16" x14ac:dyDescent="0.2">
      <c r="A2268">
        <v>741381350</v>
      </c>
      <c r="B2268" t="s">
        <v>1056</v>
      </c>
      <c r="C2268">
        <v>316</v>
      </c>
      <c r="D2268">
        <v>78</v>
      </c>
      <c r="E2268">
        <v>80403</v>
      </c>
      <c r="F2268">
        <v>200</v>
      </c>
      <c r="G2268">
        <v>5103</v>
      </c>
      <c r="H2268" t="s">
        <v>701</v>
      </c>
      <c r="I2268">
        <v>2005</v>
      </c>
      <c r="J2268">
        <v>4</v>
      </c>
      <c r="K2268">
        <v>97</v>
      </c>
      <c r="L2268">
        <v>19</v>
      </c>
      <c r="M2268" t="s">
        <v>18</v>
      </c>
      <c r="N2268" t="s">
        <v>19</v>
      </c>
      <c r="O2268" t="s">
        <v>1360</v>
      </c>
      <c r="P2268" t="s">
        <v>702</v>
      </c>
    </row>
    <row r="2269" spans="1:16" x14ac:dyDescent="0.2">
      <c r="A2269">
        <v>741381355</v>
      </c>
      <c r="B2269" t="s">
        <v>443</v>
      </c>
      <c r="C2269">
        <v>316</v>
      </c>
      <c r="D2269">
        <v>78</v>
      </c>
      <c r="E2269">
        <v>80403</v>
      </c>
      <c r="F2269">
        <v>200</v>
      </c>
      <c r="G2269">
        <v>5103</v>
      </c>
      <c r="H2269" t="s">
        <v>701</v>
      </c>
      <c r="I2269">
        <v>2006</v>
      </c>
      <c r="J2269">
        <v>2</v>
      </c>
      <c r="K2269">
        <v>97</v>
      </c>
      <c r="L2269">
        <v>19</v>
      </c>
      <c r="M2269" t="s">
        <v>18</v>
      </c>
      <c r="N2269" t="s">
        <v>19</v>
      </c>
      <c r="O2269" t="s">
        <v>1360</v>
      </c>
      <c r="P2269" t="s">
        <v>702</v>
      </c>
    </row>
    <row r="2270" spans="1:16" x14ac:dyDescent="0.2">
      <c r="A2270">
        <v>741381333</v>
      </c>
      <c r="B2270" t="s">
        <v>159</v>
      </c>
      <c r="C2270">
        <v>316</v>
      </c>
      <c r="D2270">
        <v>78</v>
      </c>
      <c r="E2270">
        <v>80403</v>
      </c>
      <c r="F2270">
        <v>200</v>
      </c>
      <c r="G2270">
        <v>5103</v>
      </c>
      <c r="H2270" t="s">
        <v>701</v>
      </c>
      <c r="I2270">
        <v>2003</v>
      </c>
      <c r="J2270">
        <v>1</v>
      </c>
      <c r="K2270">
        <v>97</v>
      </c>
      <c r="L2270">
        <v>19</v>
      </c>
      <c r="M2270" t="s">
        <v>18</v>
      </c>
      <c r="N2270" t="s">
        <v>19</v>
      </c>
      <c r="O2270" t="s">
        <v>1360</v>
      </c>
      <c r="P2270" t="s">
        <v>702</v>
      </c>
    </row>
    <row r="2271" spans="1:16" x14ac:dyDescent="0.2">
      <c r="A2271">
        <v>741381334</v>
      </c>
      <c r="B2271" t="s">
        <v>717</v>
      </c>
      <c r="C2271">
        <v>316</v>
      </c>
      <c r="D2271">
        <v>78</v>
      </c>
      <c r="E2271">
        <v>80403</v>
      </c>
      <c r="F2271">
        <v>200</v>
      </c>
      <c r="G2271">
        <v>5103</v>
      </c>
      <c r="H2271" t="s">
        <v>701</v>
      </c>
      <c r="I2271">
        <v>2003</v>
      </c>
      <c r="J2271">
        <v>2</v>
      </c>
      <c r="K2271">
        <v>97</v>
      </c>
      <c r="L2271">
        <v>19</v>
      </c>
      <c r="M2271" t="s">
        <v>18</v>
      </c>
      <c r="N2271" t="s">
        <v>19</v>
      </c>
      <c r="O2271" t="s">
        <v>1360</v>
      </c>
      <c r="P2271" t="s">
        <v>702</v>
      </c>
    </row>
    <row r="2272" spans="1:16" x14ac:dyDescent="0.2">
      <c r="A2272">
        <v>741381342</v>
      </c>
      <c r="B2272" t="s">
        <v>1483</v>
      </c>
      <c r="C2272">
        <v>316</v>
      </c>
      <c r="D2272">
        <v>78</v>
      </c>
      <c r="E2272">
        <v>80403</v>
      </c>
      <c r="F2272">
        <v>200</v>
      </c>
      <c r="G2272">
        <v>5103</v>
      </c>
      <c r="H2272" t="s">
        <v>701</v>
      </c>
      <c r="I2272">
        <v>2004</v>
      </c>
      <c r="J2272">
        <v>3</v>
      </c>
      <c r="K2272">
        <v>97</v>
      </c>
      <c r="L2272">
        <v>19</v>
      </c>
      <c r="M2272" t="s">
        <v>18</v>
      </c>
      <c r="N2272" t="s">
        <v>19</v>
      </c>
      <c r="O2272" t="s">
        <v>1360</v>
      </c>
      <c r="P2272" t="s">
        <v>702</v>
      </c>
    </row>
    <row r="2273" spans="1:16" x14ac:dyDescent="0.2">
      <c r="A2273">
        <v>741381356</v>
      </c>
      <c r="B2273" t="s">
        <v>1484</v>
      </c>
      <c r="C2273">
        <v>316</v>
      </c>
      <c r="D2273">
        <v>78</v>
      </c>
      <c r="E2273">
        <v>80403</v>
      </c>
      <c r="F2273">
        <v>200</v>
      </c>
      <c r="G2273">
        <v>5103</v>
      </c>
      <c r="H2273" t="s">
        <v>701</v>
      </c>
      <c r="I2273">
        <v>2006</v>
      </c>
      <c r="J2273">
        <v>3</v>
      </c>
      <c r="K2273">
        <v>97</v>
      </c>
      <c r="L2273">
        <v>19</v>
      </c>
      <c r="M2273" t="s">
        <v>18</v>
      </c>
      <c r="N2273" t="s">
        <v>19</v>
      </c>
      <c r="O2273" t="s">
        <v>1360</v>
      </c>
      <c r="P2273" t="s">
        <v>702</v>
      </c>
    </row>
    <row r="2274" spans="1:16" x14ac:dyDescent="0.2">
      <c r="A2274">
        <v>741381329</v>
      </c>
      <c r="B2274" t="s">
        <v>180</v>
      </c>
      <c r="C2274">
        <v>316</v>
      </c>
      <c r="D2274">
        <v>78</v>
      </c>
      <c r="E2274">
        <v>80403</v>
      </c>
      <c r="F2274">
        <v>200</v>
      </c>
      <c r="G2274">
        <v>5103</v>
      </c>
      <c r="H2274" t="s">
        <v>701</v>
      </c>
      <c r="I2274">
        <v>2002</v>
      </c>
      <c r="J2274">
        <v>4</v>
      </c>
      <c r="K2274">
        <v>97</v>
      </c>
      <c r="L2274">
        <v>19</v>
      </c>
      <c r="M2274" t="s">
        <v>18</v>
      </c>
      <c r="N2274" t="s">
        <v>19</v>
      </c>
      <c r="O2274" t="s">
        <v>1360</v>
      </c>
      <c r="P2274" t="s">
        <v>702</v>
      </c>
    </row>
    <row r="2275" spans="1:16" x14ac:dyDescent="0.2">
      <c r="A2275">
        <v>741381397</v>
      </c>
      <c r="B2275" t="s">
        <v>1485</v>
      </c>
      <c r="C2275">
        <v>316</v>
      </c>
      <c r="D2275">
        <v>78</v>
      </c>
      <c r="E2275">
        <v>80403</v>
      </c>
      <c r="F2275">
        <v>200</v>
      </c>
      <c r="G2275">
        <v>5103</v>
      </c>
      <c r="H2275" t="s">
        <v>701</v>
      </c>
      <c r="I2275">
        <v>2012</v>
      </c>
      <c r="J2275">
        <v>2</v>
      </c>
      <c r="K2275">
        <v>97</v>
      </c>
      <c r="L2275">
        <v>19</v>
      </c>
      <c r="M2275" t="s">
        <v>18</v>
      </c>
      <c r="N2275" t="s">
        <v>19</v>
      </c>
      <c r="O2275" t="s">
        <v>1360</v>
      </c>
      <c r="P2275" t="s">
        <v>702</v>
      </c>
    </row>
    <row r="2276" spans="1:16" x14ac:dyDescent="0.2">
      <c r="A2276">
        <v>741381341</v>
      </c>
      <c r="B2276" t="s">
        <v>1486</v>
      </c>
      <c r="C2276">
        <v>316</v>
      </c>
      <c r="D2276">
        <v>78</v>
      </c>
      <c r="E2276">
        <v>80403</v>
      </c>
      <c r="F2276">
        <v>200</v>
      </c>
      <c r="G2276">
        <v>5103</v>
      </c>
      <c r="H2276" t="s">
        <v>701</v>
      </c>
      <c r="I2276">
        <v>2004</v>
      </c>
      <c r="J2276">
        <v>2</v>
      </c>
      <c r="K2276">
        <v>97</v>
      </c>
      <c r="L2276">
        <v>19</v>
      </c>
      <c r="M2276" t="s">
        <v>18</v>
      </c>
      <c r="N2276" t="s">
        <v>19</v>
      </c>
      <c r="O2276" t="s">
        <v>1360</v>
      </c>
      <c r="P2276" t="s">
        <v>702</v>
      </c>
    </row>
    <row r="2277" spans="1:16" x14ac:dyDescent="0.2">
      <c r="A2277">
        <v>741381357</v>
      </c>
      <c r="B2277" t="s">
        <v>1487</v>
      </c>
      <c r="C2277">
        <v>316</v>
      </c>
      <c r="D2277">
        <v>78</v>
      </c>
      <c r="E2277">
        <v>80403</v>
      </c>
      <c r="F2277">
        <v>200</v>
      </c>
      <c r="G2277">
        <v>5103</v>
      </c>
      <c r="H2277" t="s">
        <v>701</v>
      </c>
      <c r="I2277">
        <v>2006</v>
      </c>
      <c r="J2277">
        <v>4</v>
      </c>
      <c r="K2277">
        <v>97</v>
      </c>
      <c r="L2277">
        <v>19</v>
      </c>
      <c r="M2277" t="s">
        <v>18</v>
      </c>
      <c r="N2277" t="s">
        <v>19</v>
      </c>
      <c r="O2277" t="s">
        <v>1360</v>
      </c>
      <c r="P2277" t="s">
        <v>702</v>
      </c>
    </row>
    <row r="2278" spans="1:16" x14ac:dyDescent="0.2">
      <c r="A2278">
        <v>741381335</v>
      </c>
      <c r="B2278" t="s">
        <v>1488</v>
      </c>
      <c r="C2278">
        <v>316</v>
      </c>
      <c r="D2278">
        <v>78</v>
      </c>
      <c r="E2278">
        <v>80403</v>
      </c>
      <c r="F2278">
        <v>200</v>
      </c>
      <c r="G2278">
        <v>5103</v>
      </c>
      <c r="H2278" t="s">
        <v>701</v>
      </c>
      <c r="I2278">
        <v>2003</v>
      </c>
      <c r="J2278">
        <v>3</v>
      </c>
      <c r="K2278">
        <v>97</v>
      </c>
      <c r="L2278">
        <v>19</v>
      </c>
      <c r="M2278" t="s">
        <v>18</v>
      </c>
      <c r="N2278" t="s">
        <v>19</v>
      </c>
      <c r="O2278" t="s">
        <v>1360</v>
      </c>
      <c r="P2278" t="s">
        <v>702</v>
      </c>
    </row>
    <row r="2279" spans="1:16" x14ac:dyDescent="0.2">
      <c r="A2279">
        <v>741381326</v>
      </c>
      <c r="B2279" t="s">
        <v>1489</v>
      </c>
      <c r="C2279">
        <v>316</v>
      </c>
      <c r="D2279">
        <v>78</v>
      </c>
      <c r="E2279">
        <v>80403</v>
      </c>
      <c r="F2279">
        <v>200</v>
      </c>
      <c r="G2279">
        <v>5103</v>
      </c>
      <c r="H2279" t="s">
        <v>701</v>
      </c>
      <c r="I2279">
        <v>2002</v>
      </c>
      <c r="J2279">
        <v>1</v>
      </c>
      <c r="K2279">
        <v>97</v>
      </c>
      <c r="L2279">
        <v>19</v>
      </c>
      <c r="M2279" t="s">
        <v>18</v>
      </c>
      <c r="N2279" t="s">
        <v>19</v>
      </c>
      <c r="O2279" t="s">
        <v>1360</v>
      </c>
      <c r="P2279" t="s">
        <v>702</v>
      </c>
    </row>
    <row r="2280" spans="1:16" x14ac:dyDescent="0.2">
      <c r="A2280">
        <v>741381354</v>
      </c>
      <c r="B2280" t="s">
        <v>1490</v>
      </c>
      <c r="C2280">
        <v>316</v>
      </c>
      <c r="D2280">
        <v>78</v>
      </c>
      <c r="E2280">
        <v>80403</v>
      </c>
      <c r="F2280">
        <v>200</v>
      </c>
      <c r="G2280">
        <v>5103</v>
      </c>
      <c r="H2280" t="s">
        <v>701</v>
      </c>
      <c r="I2280">
        <v>2006</v>
      </c>
      <c r="J2280">
        <v>1</v>
      </c>
      <c r="K2280">
        <v>97</v>
      </c>
      <c r="L2280">
        <v>19</v>
      </c>
      <c r="M2280" t="s">
        <v>18</v>
      </c>
      <c r="N2280" t="s">
        <v>19</v>
      </c>
      <c r="O2280" t="s">
        <v>1360</v>
      </c>
      <c r="P2280" t="s">
        <v>702</v>
      </c>
    </row>
    <row r="2281" spans="1:16" x14ac:dyDescent="0.2">
      <c r="A2281">
        <v>741381328</v>
      </c>
      <c r="B2281" t="s">
        <v>1017</v>
      </c>
      <c r="C2281">
        <v>316</v>
      </c>
      <c r="D2281">
        <v>78</v>
      </c>
      <c r="E2281">
        <v>80403</v>
      </c>
      <c r="F2281">
        <v>200</v>
      </c>
      <c r="G2281">
        <v>5103</v>
      </c>
      <c r="H2281" t="s">
        <v>701</v>
      </c>
      <c r="I2281">
        <v>2002</v>
      </c>
      <c r="J2281">
        <v>3</v>
      </c>
      <c r="K2281">
        <v>97</v>
      </c>
      <c r="L2281">
        <v>19</v>
      </c>
      <c r="M2281" t="s">
        <v>18</v>
      </c>
      <c r="N2281" t="s">
        <v>19</v>
      </c>
      <c r="O2281" t="s">
        <v>1360</v>
      </c>
      <c r="P2281" t="s">
        <v>702</v>
      </c>
    </row>
    <row r="2282" spans="1:16" x14ac:dyDescent="0.2">
      <c r="A2282">
        <v>741381343</v>
      </c>
      <c r="B2282" t="s">
        <v>1491</v>
      </c>
      <c r="C2282">
        <v>316</v>
      </c>
      <c r="D2282">
        <v>78</v>
      </c>
      <c r="E2282">
        <v>80403</v>
      </c>
      <c r="F2282">
        <v>200</v>
      </c>
      <c r="G2282">
        <v>5103</v>
      </c>
      <c r="H2282" t="s">
        <v>701</v>
      </c>
      <c r="I2282">
        <v>2004</v>
      </c>
      <c r="J2282">
        <v>4</v>
      </c>
      <c r="K2282">
        <v>97</v>
      </c>
      <c r="L2282">
        <v>19</v>
      </c>
      <c r="M2282" t="s">
        <v>18</v>
      </c>
      <c r="N2282" t="s">
        <v>19</v>
      </c>
      <c r="O2282" t="s">
        <v>1360</v>
      </c>
      <c r="P2282" t="s">
        <v>702</v>
      </c>
    </row>
    <row r="2283" spans="1:16" x14ac:dyDescent="0.2">
      <c r="A2283">
        <v>741381398</v>
      </c>
      <c r="B2283" t="s">
        <v>1492</v>
      </c>
      <c r="C2283">
        <v>316</v>
      </c>
      <c r="D2283">
        <v>78</v>
      </c>
      <c r="E2283">
        <v>80403</v>
      </c>
      <c r="F2283">
        <v>200</v>
      </c>
      <c r="G2283">
        <v>5103</v>
      </c>
      <c r="H2283" t="s">
        <v>701</v>
      </c>
      <c r="I2283">
        <v>2012</v>
      </c>
      <c r="J2283">
        <v>3</v>
      </c>
      <c r="K2283">
        <v>97</v>
      </c>
      <c r="L2283">
        <v>19</v>
      </c>
      <c r="M2283" t="s">
        <v>18</v>
      </c>
      <c r="N2283" t="s">
        <v>19</v>
      </c>
      <c r="O2283" t="s">
        <v>1360</v>
      </c>
      <c r="P2283" t="s">
        <v>702</v>
      </c>
    </row>
    <row r="2284" spans="1:16" x14ac:dyDescent="0.2">
      <c r="A2284">
        <v>741381403</v>
      </c>
      <c r="B2284" t="s">
        <v>425</v>
      </c>
      <c r="C2284">
        <v>316</v>
      </c>
      <c r="D2284">
        <v>78</v>
      </c>
      <c r="E2284">
        <v>80403</v>
      </c>
      <c r="F2284">
        <v>200</v>
      </c>
      <c r="G2284">
        <v>5103</v>
      </c>
      <c r="H2284" t="s">
        <v>701</v>
      </c>
      <c r="I2284">
        <v>2013</v>
      </c>
      <c r="J2284">
        <v>1</v>
      </c>
      <c r="K2284">
        <v>97</v>
      </c>
      <c r="L2284">
        <v>19</v>
      </c>
      <c r="M2284" t="s">
        <v>18</v>
      </c>
      <c r="N2284" t="s">
        <v>19</v>
      </c>
      <c r="O2284" t="s">
        <v>1360</v>
      </c>
      <c r="P2284" t="s">
        <v>702</v>
      </c>
    </row>
    <row r="2285" spans="1:16" x14ac:dyDescent="0.2">
      <c r="A2285">
        <v>741381399</v>
      </c>
      <c r="B2285" t="s">
        <v>712</v>
      </c>
      <c r="C2285">
        <v>316</v>
      </c>
      <c r="D2285">
        <v>78</v>
      </c>
      <c r="E2285">
        <v>80403</v>
      </c>
      <c r="F2285">
        <v>200</v>
      </c>
      <c r="G2285">
        <v>5103</v>
      </c>
      <c r="H2285" t="s">
        <v>701</v>
      </c>
      <c r="I2285">
        <v>2012</v>
      </c>
      <c r="J2285">
        <v>4</v>
      </c>
      <c r="K2285">
        <v>97</v>
      </c>
      <c r="L2285">
        <v>19</v>
      </c>
      <c r="M2285" t="s">
        <v>18</v>
      </c>
      <c r="N2285" t="s">
        <v>19</v>
      </c>
      <c r="O2285" t="s">
        <v>1360</v>
      </c>
      <c r="P2285" t="s">
        <v>702</v>
      </c>
    </row>
    <row r="2286" spans="1:16" x14ac:dyDescent="0.2">
      <c r="A2286">
        <v>741381404</v>
      </c>
      <c r="B2286" t="s">
        <v>1493</v>
      </c>
      <c r="C2286">
        <v>316</v>
      </c>
      <c r="D2286">
        <v>78</v>
      </c>
      <c r="E2286">
        <v>80403</v>
      </c>
      <c r="F2286">
        <v>200</v>
      </c>
      <c r="G2286">
        <v>5103</v>
      </c>
      <c r="H2286" t="s">
        <v>701</v>
      </c>
      <c r="I2286">
        <v>2013</v>
      </c>
      <c r="J2286">
        <v>2</v>
      </c>
      <c r="K2286">
        <v>97</v>
      </c>
      <c r="L2286">
        <v>19</v>
      </c>
      <c r="M2286" t="s">
        <v>18</v>
      </c>
      <c r="N2286" t="s">
        <v>19</v>
      </c>
      <c r="O2286" t="s">
        <v>1360</v>
      </c>
      <c r="P2286" t="s">
        <v>702</v>
      </c>
    </row>
    <row r="2287" spans="1:16" x14ac:dyDescent="0.2">
      <c r="A2287">
        <v>741381405</v>
      </c>
      <c r="B2287" t="s">
        <v>708</v>
      </c>
      <c r="C2287">
        <v>316</v>
      </c>
      <c r="D2287">
        <v>78</v>
      </c>
      <c r="E2287">
        <v>80403</v>
      </c>
      <c r="F2287">
        <v>200</v>
      </c>
      <c r="G2287">
        <v>5103</v>
      </c>
      <c r="H2287" t="s">
        <v>701</v>
      </c>
      <c r="I2287">
        <v>2013</v>
      </c>
      <c r="J2287">
        <v>3</v>
      </c>
      <c r="K2287">
        <v>97</v>
      </c>
      <c r="L2287">
        <v>19</v>
      </c>
      <c r="M2287" t="s">
        <v>18</v>
      </c>
      <c r="N2287" t="s">
        <v>19</v>
      </c>
      <c r="O2287" t="s">
        <v>1360</v>
      </c>
      <c r="P2287" t="s">
        <v>702</v>
      </c>
    </row>
    <row r="2288" spans="1:16" x14ac:dyDescent="0.2">
      <c r="A2288">
        <v>741381406</v>
      </c>
      <c r="B2288" t="s">
        <v>1494</v>
      </c>
      <c r="C2288">
        <v>316</v>
      </c>
      <c r="D2288">
        <v>78</v>
      </c>
      <c r="E2288">
        <v>80403</v>
      </c>
      <c r="F2288">
        <v>200</v>
      </c>
      <c r="G2288">
        <v>5103</v>
      </c>
      <c r="H2288" t="s">
        <v>701</v>
      </c>
      <c r="I2288">
        <v>2013</v>
      </c>
      <c r="J2288">
        <v>4</v>
      </c>
      <c r="K2288">
        <v>97</v>
      </c>
      <c r="L2288">
        <v>19</v>
      </c>
      <c r="M2288" t="s">
        <v>18</v>
      </c>
      <c r="N2288" t="s">
        <v>19</v>
      </c>
      <c r="O2288" t="s">
        <v>1360</v>
      </c>
      <c r="P2288" t="s">
        <v>702</v>
      </c>
    </row>
    <row r="2289" spans="1:16" x14ac:dyDescent="0.2">
      <c r="A2289">
        <v>763235825</v>
      </c>
      <c r="B2289" t="s">
        <v>747</v>
      </c>
      <c r="C2289">
        <v>316</v>
      </c>
      <c r="D2289">
        <v>78</v>
      </c>
      <c r="E2289">
        <v>80403</v>
      </c>
      <c r="F2289">
        <v>200</v>
      </c>
      <c r="G2289">
        <v>5103</v>
      </c>
      <c r="H2289" t="s">
        <v>701</v>
      </c>
      <c r="I2289">
        <v>2015</v>
      </c>
      <c r="J2289">
        <v>3</v>
      </c>
      <c r="K2289">
        <v>97</v>
      </c>
      <c r="L2289">
        <v>19</v>
      </c>
      <c r="M2289" t="s">
        <v>18</v>
      </c>
      <c r="N2289" t="s">
        <v>19</v>
      </c>
      <c r="O2289" t="s">
        <v>1360</v>
      </c>
      <c r="P2289" t="s">
        <v>702</v>
      </c>
    </row>
    <row r="2290" spans="1:16" x14ac:dyDescent="0.2">
      <c r="A2290">
        <v>746643075</v>
      </c>
      <c r="B2290" t="s">
        <v>1495</v>
      </c>
      <c r="C2290">
        <v>316</v>
      </c>
      <c r="D2290">
        <v>78</v>
      </c>
      <c r="E2290">
        <v>80403</v>
      </c>
      <c r="F2290">
        <v>200</v>
      </c>
      <c r="G2290">
        <v>5103</v>
      </c>
      <c r="H2290" t="s">
        <v>701</v>
      </c>
      <c r="I2290">
        <v>2014</v>
      </c>
      <c r="J2290">
        <v>1</v>
      </c>
      <c r="K2290">
        <v>97</v>
      </c>
      <c r="L2290">
        <v>19</v>
      </c>
      <c r="M2290" t="s">
        <v>18</v>
      </c>
      <c r="N2290" t="s">
        <v>19</v>
      </c>
      <c r="O2290" t="s">
        <v>1360</v>
      </c>
      <c r="P2290" t="s">
        <v>702</v>
      </c>
    </row>
    <row r="2291" spans="1:16" x14ac:dyDescent="0.2">
      <c r="A2291">
        <v>763235823</v>
      </c>
      <c r="B2291" t="s">
        <v>1496</v>
      </c>
      <c r="C2291">
        <v>316</v>
      </c>
      <c r="D2291">
        <v>78</v>
      </c>
      <c r="E2291">
        <v>80403</v>
      </c>
      <c r="F2291">
        <v>200</v>
      </c>
      <c r="G2291">
        <v>5103</v>
      </c>
      <c r="H2291" t="s">
        <v>701</v>
      </c>
      <c r="I2291">
        <v>2015</v>
      </c>
      <c r="J2291">
        <v>1</v>
      </c>
      <c r="K2291">
        <v>97</v>
      </c>
      <c r="L2291">
        <v>19</v>
      </c>
      <c r="M2291" t="s">
        <v>18</v>
      </c>
      <c r="N2291" t="s">
        <v>19</v>
      </c>
      <c r="O2291" t="s">
        <v>1360</v>
      </c>
      <c r="P2291" t="s">
        <v>702</v>
      </c>
    </row>
    <row r="2292" spans="1:16" x14ac:dyDescent="0.2">
      <c r="A2292">
        <v>746643076</v>
      </c>
      <c r="B2292" t="s">
        <v>1497</v>
      </c>
      <c r="C2292">
        <v>316</v>
      </c>
      <c r="D2292">
        <v>78</v>
      </c>
      <c r="E2292">
        <v>80403</v>
      </c>
      <c r="F2292">
        <v>200</v>
      </c>
      <c r="G2292">
        <v>5103</v>
      </c>
      <c r="H2292" t="s">
        <v>701</v>
      </c>
      <c r="I2292">
        <v>2014</v>
      </c>
      <c r="J2292">
        <v>2</v>
      </c>
      <c r="K2292">
        <v>97</v>
      </c>
      <c r="L2292">
        <v>19</v>
      </c>
      <c r="M2292" t="s">
        <v>18</v>
      </c>
      <c r="N2292" t="s">
        <v>19</v>
      </c>
      <c r="O2292" t="s">
        <v>1360</v>
      </c>
      <c r="P2292" t="s">
        <v>702</v>
      </c>
    </row>
    <row r="2293" spans="1:16" x14ac:dyDescent="0.2">
      <c r="A2293">
        <v>746643077</v>
      </c>
      <c r="B2293" t="s">
        <v>1498</v>
      </c>
      <c r="C2293">
        <v>316</v>
      </c>
      <c r="D2293">
        <v>78</v>
      </c>
      <c r="E2293">
        <v>80403</v>
      </c>
      <c r="F2293">
        <v>200</v>
      </c>
      <c r="G2293">
        <v>5103</v>
      </c>
      <c r="H2293" t="s">
        <v>701</v>
      </c>
      <c r="I2293">
        <v>2014</v>
      </c>
      <c r="J2293">
        <v>3</v>
      </c>
      <c r="K2293">
        <v>97</v>
      </c>
      <c r="L2293">
        <v>19</v>
      </c>
      <c r="M2293" t="s">
        <v>18</v>
      </c>
      <c r="N2293" t="s">
        <v>19</v>
      </c>
      <c r="O2293" t="s">
        <v>1360</v>
      </c>
      <c r="P2293" t="s">
        <v>702</v>
      </c>
    </row>
    <row r="2294" spans="1:16" x14ac:dyDescent="0.2">
      <c r="A2294">
        <v>763235826</v>
      </c>
      <c r="B2294" t="s">
        <v>1499</v>
      </c>
      <c r="C2294">
        <v>316</v>
      </c>
      <c r="D2294">
        <v>78</v>
      </c>
      <c r="E2294">
        <v>80403</v>
      </c>
      <c r="F2294">
        <v>200</v>
      </c>
      <c r="G2294">
        <v>5103</v>
      </c>
      <c r="H2294" t="s">
        <v>701</v>
      </c>
      <c r="I2294">
        <v>2015</v>
      </c>
      <c r="J2294">
        <v>4</v>
      </c>
      <c r="K2294">
        <v>97</v>
      </c>
      <c r="L2294">
        <v>19</v>
      </c>
      <c r="M2294" t="s">
        <v>18</v>
      </c>
      <c r="N2294" t="s">
        <v>19</v>
      </c>
      <c r="O2294" t="s">
        <v>1360</v>
      </c>
      <c r="P2294" t="s">
        <v>702</v>
      </c>
    </row>
    <row r="2295" spans="1:16" x14ac:dyDescent="0.2">
      <c r="A2295">
        <v>763235824</v>
      </c>
      <c r="B2295" t="s">
        <v>1500</v>
      </c>
      <c r="C2295">
        <v>316</v>
      </c>
      <c r="D2295">
        <v>78</v>
      </c>
      <c r="E2295">
        <v>80403</v>
      </c>
      <c r="F2295">
        <v>200</v>
      </c>
      <c r="G2295">
        <v>5103</v>
      </c>
      <c r="H2295" t="s">
        <v>701</v>
      </c>
      <c r="I2295">
        <v>2015</v>
      </c>
      <c r="J2295">
        <v>2</v>
      </c>
      <c r="K2295">
        <v>97</v>
      </c>
      <c r="L2295">
        <v>19</v>
      </c>
      <c r="M2295" t="s">
        <v>18</v>
      </c>
      <c r="N2295" t="s">
        <v>19</v>
      </c>
      <c r="O2295" t="s">
        <v>1360</v>
      </c>
      <c r="P2295" t="s">
        <v>702</v>
      </c>
    </row>
    <row r="2296" spans="1:16" x14ac:dyDescent="0.2">
      <c r="A2296">
        <v>746643078</v>
      </c>
      <c r="B2296" t="s">
        <v>1501</v>
      </c>
      <c r="C2296">
        <v>316</v>
      </c>
      <c r="D2296">
        <v>78</v>
      </c>
      <c r="E2296">
        <v>80403</v>
      </c>
      <c r="F2296">
        <v>200</v>
      </c>
      <c r="G2296">
        <v>5103</v>
      </c>
      <c r="H2296" t="s">
        <v>701</v>
      </c>
      <c r="I2296">
        <v>2014</v>
      </c>
      <c r="J2296">
        <v>4</v>
      </c>
      <c r="K2296">
        <v>97</v>
      </c>
      <c r="L2296">
        <v>19</v>
      </c>
      <c r="M2296" t="s">
        <v>18</v>
      </c>
      <c r="N2296" t="s">
        <v>19</v>
      </c>
      <c r="O2296" t="s">
        <v>1360</v>
      </c>
      <c r="P2296" t="s">
        <v>702</v>
      </c>
    </row>
    <row r="2297" spans="1:16" x14ac:dyDescent="0.2">
      <c r="A2297">
        <v>886223871</v>
      </c>
      <c r="B2297" t="s">
        <v>1502</v>
      </c>
      <c r="C2297">
        <v>316</v>
      </c>
      <c r="D2297">
        <v>78</v>
      </c>
      <c r="E2297">
        <v>80403</v>
      </c>
      <c r="F2297">
        <v>200</v>
      </c>
      <c r="G2297">
        <v>5103</v>
      </c>
      <c r="H2297" t="s">
        <v>701</v>
      </c>
      <c r="I2297">
        <v>2018</v>
      </c>
      <c r="J2297">
        <v>4</v>
      </c>
      <c r="K2297">
        <v>97</v>
      </c>
      <c r="L2297">
        <v>19</v>
      </c>
      <c r="M2297" t="s">
        <v>18</v>
      </c>
      <c r="N2297" t="s">
        <v>19</v>
      </c>
      <c r="O2297" t="s">
        <v>1360</v>
      </c>
      <c r="P2297" t="s">
        <v>702</v>
      </c>
    </row>
    <row r="2298" spans="1:16" x14ac:dyDescent="0.2">
      <c r="A2298">
        <v>982408678</v>
      </c>
      <c r="B2298" t="s">
        <v>1503</v>
      </c>
      <c r="C2298">
        <v>316</v>
      </c>
      <c r="D2298">
        <v>78</v>
      </c>
      <c r="E2298">
        <v>80403</v>
      </c>
      <c r="F2298">
        <v>200</v>
      </c>
      <c r="G2298">
        <v>5103</v>
      </c>
      <c r="H2298" t="s">
        <v>701</v>
      </c>
      <c r="I2298">
        <v>2019</v>
      </c>
      <c r="J2298">
        <v>2</v>
      </c>
      <c r="K2298">
        <v>97</v>
      </c>
      <c r="L2298">
        <v>19</v>
      </c>
      <c r="M2298" t="s">
        <v>18</v>
      </c>
      <c r="N2298" t="s">
        <v>19</v>
      </c>
      <c r="O2298" t="s">
        <v>1360</v>
      </c>
      <c r="P2298" t="s">
        <v>702</v>
      </c>
    </row>
    <row r="2299" spans="1:16" x14ac:dyDescent="0.2">
      <c r="A2299">
        <v>1107048754</v>
      </c>
      <c r="B2299" t="s">
        <v>488</v>
      </c>
      <c r="C2299">
        <v>316</v>
      </c>
      <c r="D2299">
        <v>78</v>
      </c>
      <c r="E2299">
        <v>80403</v>
      </c>
      <c r="F2299">
        <v>200</v>
      </c>
      <c r="G2299">
        <v>5103</v>
      </c>
      <c r="H2299" t="s">
        <v>701</v>
      </c>
      <c r="I2299">
        <v>2020</v>
      </c>
      <c r="J2299">
        <v>4</v>
      </c>
      <c r="K2299">
        <v>97</v>
      </c>
      <c r="L2299">
        <v>19</v>
      </c>
      <c r="M2299" t="s">
        <v>18</v>
      </c>
      <c r="N2299" t="s">
        <v>19</v>
      </c>
      <c r="O2299" t="s">
        <v>1360</v>
      </c>
      <c r="P2299" t="s">
        <v>702</v>
      </c>
    </row>
    <row r="2300" spans="1:16" x14ac:dyDescent="0.2">
      <c r="A2300">
        <v>840137951</v>
      </c>
      <c r="B2300" t="s">
        <v>1504</v>
      </c>
      <c r="C2300">
        <v>316</v>
      </c>
      <c r="D2300">
        <v>78</v>
      </c>
      <c r="E2300">
        <v>80403</v>
      </c>
      <c r="F2300">
        <v>200</v>
      </c>
      <c r="G2300">
        <v>5103</v>
      </c>
      <c r="H2300" t="s">
        <v>701</v>
      </c>
      <c r="I2300">
        <v>2017</v>
      </c>
      <c r="J2300">
        <v>1</v>
      </c>
      <c r="K2300">
        <v>97</v>
      </c>
      <c r="L2300">
        <v>19</v>
      </c>
      <c r="M2300" t="s">
        <v>18</v>
      </c>
      <c r="N2300" t="s">
        <v>19</v>
      </c>
      <c r="O2300" t="s">
        <v>1360</v>
      </c>
      <c r="P2300" t="s">
        <v>702</v>
      </c>
    </row>
    <row r="2301" spans="1:16" x14ac:dyDescent="0.2">
      <c r="A2301">
        <v>840135943</v>
      </c>
      <c r="B2301" t="s">
        <v>1505</v>
      </c>
      <c r="C2301">
        <v>316</v>
      </c>
      <c r="D2301">
        <v>78</v>
      </c>
      <c r="E2301">
        <v>80403</v>
      </c>
      <c r="F2301">
        <v>200</v>
      </c>
      <c r="G2301">
        <v>5103</v>
      </c>
      <c r="H2301" t="s">
        <v>701</v>
      </c>
      <c r="I2301">
        <v>2017</v>
      </c>
      <c r="J2301">
        <v>2</v>
      </c>
      <c r="K2301">
        <v>97</v>
      </c>
      <c r="L2301">
        <v>19</v>
      </c>
      <c r="M2301" t="s">
        <v>18</v>
      </c>
      <c r="N2301" t="s">
        <v>19</v>
      </c>
      <c r="O2301" t="s">
        <v>1360</v>
      </c>
      <c r="P2301" t="s">
        <v>702</v>
      </c>
    </row>
    <row r="2302" spans="1:16" x14ac:dyDescent="0.2">
      <c r="A2302">
        <v>781031373</v>
      </c>
      <c r="B2302" t="s">
        <v>481</v>
      </c>
      <c r="C2302">
        <v>316</v>
      </c>
      <c r="D2302">
        <v>78</v>
      </c>
      <c r="E2302">
        <v>80403</v>
      </c>
      <c r="F2302">
        <v>200</v>
      </c>
      <c r="G2302">
        <v>5103</v>
      </c>
      <c r="H2302" t="s">
        <v>701</v>
      </c>
      <c r="I2302">
        <v>2016</v>
      </c>
      <c r="J2302">
        <v>1</v>
      </c>
      <c r="K2302">
        <v>97</v>
      </c>
      <c r="L2302">
        <v>19</v>
      </c>
      <c r="M2302" t="s">
        <v>18</v>
      </c>
      <c r="N2302" t="s">
        <v>19</v>
      </c>
      <c r="O2302" t="s">
        <v>1360</v>
      </c>
      <c r="P2302" t="s">
        <v>702</v>
      </c>
    </row>
    <row r="2303" spans="1:16" x14ac:dyDescent="0.2">
      <c r="A2303">
        <v>840144849</v>
      </c>
      <c r="B2303" t="s">
        <v>1506</v>
      </c>
      <c r="C2303">
        <v>316</v>
      </c>
      <c r="D2303">
        <v>78</v>
      </c>
      <c r="E2303">
        <v>80403</v>
      </c>
      <c r="F2303">
        <v>200</v>
      </c>
      <c r="G2303">
        <v>5103</v>
      </c>
      <c r="H2303" t="s">
        <v>701</v>
      </c>
      <c r="I2303">
        <v>2017</v>
      </c>
      <c r="J2303">
        <v>3</v>
      </c>
      <c r="K2303">
        <v>97</v>
      </c>
      <c r="L2303">
        <v>19</v>
      </c>
      <c r="M2303" t="s">
        <v>18</v>
      </c>
      <c r="N2303" t="s">
        <v>19</v>
      </c>
      <c r="O2303" t="s">
        <v>1360</v>
      </c>
      <c r="P2303" t="s">
        <v>702</v>
      </c>
    </row>
    <row r="2304" spans="1:16" x14ac:dyDescent="0.2">
      <c r="A2304">
        <v>982420870</v>
      </c>
      <c r="B2304" t="s">
        <v>1507</v>
      </c>
      <c r="C2304">
        <v>316</v>
      </c>
      <c r="D2304">
        <v>78</v>
      </c>
      <c r="E2304">
        <v>80403</v>
      </c>
      <c r="F2304">
        <v>200</v>
      </c>
      <c r="G2304">
        <v>5103</v>
      </c>
      <c r="H2304" t="s">
        <v>701</v>
      </c>
      <c r="I2304">
        <v>2019</v>
      </c>
      <c r="J2304">
        <v>3</v>
      </c>
      <c r="K2304">
        <v>97</v>
      </c>
      <c r="L2304">
        <v>19</v>
      </c>
      <c r="M2304" t="s">
        <v>18</v>
      </c>
      <c r="N2304" t="s">
        <v>19</v>
      </c>
      <c r="O2304" t="s">
        <v>1360</v>
      </c>
      <c r="P2304" t="s">
        <v>702</v>
      </c>
    </row>
    <row r="2305" spans="1:16" x14ac:dyDescent="0.2">
      <c r="A2305">
        <v>886224493</v>
      </c>
      <c r="B2305" t="s">
        <v>1508</v>
      </c>
      <c r="C2305">
        <v>316</v>
      </c>
      <c r="D2305">
        <v>78</v>
      </c>
      <c r="E2305">
        <v>80403</v>
      </c>
      <c r="F2305">
        <v>200</v>
      </c>
      <c r="G2305">
        <v>5103</v>
      </c>
      <c r="H2305" t="s">
        <v>701</v>
      </c>
      <c r="I2305">
        <v>2018</v>
      </c>
      <c r="J2305">
        <v>1</v>
      </c>
      <c r="K2305">
        <v>97</v>
      </c>
      <c r="L2305">
        <v>19</v>
      </c>
      <c r="M2305" t="s">
        <v>18</v>
      </c>
      <c r="N2305" t="s">
        <v>19</v>
      </c>
      <c r="O2305" t="s">
        <v>1360</v>
      </c>
      <c r="P2305" t="s">
        <v>702</v>
      </c>
    </row>
    <row r="2306" spans="1:16" x14ac:dyDescent="0.2">
      <c r="A2306">
        <v>781031376</v>
      </c>
      <c r="B2306" t="s">
        <v>756</v>
      </c>
      <c r="C2306">
        <v>316</v>
      </c>
      <c r="D2306">
        <v>78</v>
      </c>
      <c r="E2306">
        <v>80403</v>
      </c>
      <c r="F2306">
        <v>200</v>
      </c>
      <c r="G2306">
        <v>5103</v>
      </c>
      <c r="H2306" t="s">
        <v>701</v>
      </c>
      <c r="I2306">
        <v>2016</v>
      </c>
      <c r="J2306">
        <v>4</v>
      </c>
      <c r="K2306">
        <v>97</v>
      </c>
      <c r="L2306">
        <v>19</v>
      </c>
      <c r="M2306" t="s">
        <v>18</v>
      </c>
      <c r="N2306" t="s">
        <v>19</v>
      </c>
      <c r="O2306" t="s">
        <v>1360</v>
      </c>
      <c r="P2306" t="s">
        <v>702</v>
      </c>
    </row>
    <row r="2307" spans="1:16" x14ac:dyDescent="0.2">
      <c r="A2307">
        <v>886203825</v>
      </c>
      <c r="B2307" t="s">
        <v>1509</v>
      </c>
      <c r="C2307">
        <v>316</v>
      </c>
      <c r="D2307">
        <v>78</v>
      </c>
      <c r="E2307">
        <v>80403</v>
      </c>
      <c r="F2307">
        <v>200</v>
      </c>
      <c r="G2307">
        <v>5103</v>
      </c>
      <c r="H2307" t="s">
        <v>701</v>
      </c>
      <c r="I2307">
        <v>2018</v>
      </c>
      <c r="J2307">
        <v>2</v>
      </c>
      <c r="K2307">
        <v>97</v>
      </c>
      <c r="L2307">
        <v>19</v>
      </c>
      <c r="M2307" t="s">
        <v>18</v>
      </c>
      <c r="N2307" t="s">
        <v>19</v>
      </c>
      <c r="O2307" t="s">
        <v>1360</v>
      </c>
      <c r="P2307" t="s">
        <v>702</v>
      </c>
    </row>
    <row r="2308" spans="1:16" x14ac:dyDescent="0.2">
      <c r="A2308">
        <v>982408597</v>
      </c>
      <c r="B2308" t="s">
        <v>1510</v>
      </c>
      <c r="C2308">
        <v>316</v>
      </c>
      <c r="D2308">
        <v>78</v>
      </c>
      <c r="E2308">
        <v>80403</v>
      </c>
      <c r="F2308">
        <v>200</v>
      </c>
      <c r="G2308">
        <v>5103</v>
      </c>
      <c r="H2308" t="s">
        <v>701</v>
      </c>
      <c r="I2308">
        <v>2019</v>
      </c>
      <c r="J2308">
        <v>1</v>
      </c>
      <c r="K2308">
        <v>97</v>
      </c>
      <c r="L2308">
        <v>19</v>
      </c>
      <c r="M2308" t="s">
        <v>18</v>
      </c>
      <c r="N2308" t="s">
        <v>19</v>
      </c>
      <c r="O2308" t="s">
        <v>1360</v>
      </c>
      <c r="P2308" t="s">
        <v>702</v>
      </c>
    </row>
    <row r="2309" spans="1:16" x14ac:dyDescent="0.2">
      <c r="A2309">
        <v>982407617</v>
      </c>
      <c r="B2309" t="s">
        <v>1511</v>
      </c>
      <c r="C2309">
        <v>316</v>
      </c>
      <c r="D2309">
        <v>78</v>
      </c>
      <c r="E2309">
        <v>80403</v>
      </c>
      <c r="F2309">
        <v>200</v>
      </c>
      <c r="G2309">
        <v>5103</v>
      </c>
      <c r="H2309" t="s">
        <v>701</v>
      </c>
      <c r="I2309">
        <v>2019</v>
      </c>
      <c r="J2309">
        <v>4</v>
      </c>
      <c r="K2309">
        <v>97</v>
      </c>
      <c r="L2309">
        <v>19</v>
      </c>
      <c r="M2309" t="s">
        <v>18</v>
      </c>
      <c r="N2309" t="s">
        <v>19</v>
      </c>
      <c r="O2309" t="s">
        <v>1360</v>
      </c>
      <c r="P2309" t="s">
        <v>702</v>
      </c>
    </row>
    <row r="2310" spans="1:16" x14ac:dyDescent="0.2">
      <c r="A2310">
        <v>1107045090</v>
      </c>
      <c r="B2310" t="s">
        <v>1512</v>
      </c>
      <c r="C2310">
        <v>316</v>
      </c>
      <c r="D2310">
        <v>78</v>
      </c>
      <c r="E2310">
        <v>80403</v>
      </c>
      <c r="F2310">
        <v>200</v>
      </c>
      <c r="G2310">
        <v>5103</v>
      </c>
      <c r="H2310" t="s">
        <v>701</v>
      </c>
      <c r="I2310">
        <v>2020</v>
      </c>
      <c r="J2310">
        <v>3</v>
      </c>
      <c r="K2310">
        <v>97</v>
      </c>
      <c r="L2310">
        <v>19</v>
      </c>
      <c r="M2310" t="s">
        <v>18</v>
      </c>
      <c r="N2310" t="s">
        <v>19</v>
      </c>
      <c r="O2310" t="s">
        <v>1360</v>
      </c>
      <c r="P2310" t="s">
        <v>702</v>
      </c>
    </row>
    <row r="2311" spans="1:16" x14ac:dyDescent="0.2">
      <c r="A2311">
        <v>741381382</v>
      </c>
      <c r="B2311" t="s">
        <v>1513</v>
      </c>
      <c r="C2311">
        <v>316</v>
      </c>
      <c r="D2311">
        <v>78</v>
      </c>
      <c r="E2311">
        <v>80403</v>
      </c>
      <c r="F2311">
        <v>200</v>
      </c>
      <c r="G2311">
        <v>5103</v>
      </c>
      <c r="H2311" t="s">
        <v>701</v>
      </c>
      <c r="I2311">
        <v>2010</v>
      </c>
      <c r="J2311">
        <v>1</v>
      </c>
      <c r="K2311">
        <v>97</v>
      </c>
      <c r="L2311">
        <v>19</v>
      </c>
      <c r="M2311" t="s">
        <v>18</v>
      </c>
      <c r="N2311" t="s">
        <v>19</v>
      </c>
      <c r="O2311" t="s">
        <v>1360</v>
      </c>
      <c r="P2311" t="s">
        <v>702</v>
      </c>
    </row>
    <row r="2312" spans="1:16" x14ac:dyDescent="0.2">
      <c r="A2312">
        <v>1107052689</v>
      </c>
      <c r="B2312" t="s">
        <v>1514</v>
      </c>
      <c r="C2312">
        <v>316</v>
      </c>
      <c r="D2312">
        <v>78</v>
      </c>
      <c r="E2312">
        <v>80403</v>
      </c>
      <c r="F2312">
        <v>200</v>
      </c>
      <c r="G2312">
        <v>5103</v>
      </c>
      <c r="H2312" t="s">
        <v>701</v>
      </c>
      <c r="I2312">
        <v>2020</v>
      </c>
      <c r="J2312">
        <v>2</v>
      </c>
      <c r="K2312">
        <v>97</v>
      </c>
      <c r="L2312">
        <v>19</v>
      </c>
      <c r="M2312" t="s">
        <v>18</v>
      </c>
      <c r="N2312" t="s">
        <v>19</v>
      </c>
      <c r="O2312" t="s">
        <v>1360</v>
      </c>
      <c r="P2312" t="s">
        <v>702</v>
      </c>
    </row>
    <row r="2313" spans="1:16" x14ac:dyDescent="0.2">
      <c r="A2313">
        <v>781031374</v>
      </c>
      <c r="B2313" t="s">
        <v>1515</v>
      </c>
      <c r="C2313">
        <v>316</v>
      </c>
      <c r="D2313">
        <v>78</v>
      </c>
      <c r="E2313">
        <v>80403</v>
      </c>
      <c r="F2313">
        <v>200</v>
      </c>
      <c r="G2313">
        <v>5103</v>
      </c>
      <c r="H2313" t="s">
        <v>701</v>
      </c>
      <c r="I2313">
        <v>2016</v>
      </c>
      <c r="J2313">
        <v>2</v>
      </c>
      <c r="K2313">
        <v>97</v>
      </c>
      <c r="L2313">
        <v>19</v>
      </c>
      <c r="M2313" t="s">
        <v>18</v>
      </c>
      <c r="N2313" t="s">
        <v>19</v>
      </c>
      <c r="O2313" t="s">
        <v>1360</v>
      </c>
      <c r="P2313" t="s">
        <v>702</v>
      </c>
    </row>
    <row r="2314" spans="1:16" x14ac:dyDescent="0.2">
      <c r="A2314">
        <v>781031375</v>
      </c>
      <c r="B2314" t="s">
        <v>1516</v>
      </c>
      <c r="C2314">
        <v>316</v>
      </c>
      <c r="D2314">
        <v>78</v>
      </c>
      <c r="E2314">
        <v>80403</v>
      </c>
      <c r="F2314">
        <v>200</v>
      </c>
      <c r="G2314">
        <v>5103</v>
      </c>
      <c r="H2314" t="s">
        <v>701</v>
      </c>
      <c r="I2314">
        <v>2016</v>
      </c>
      <c r="J2314">
        <v>3</v>
      </c>
      <c r="K2314">
        <v>97</v>
      </c>
      <c r="L2314">
        <v>19</v>
      </c>
      <c r="M2314" t="s">
        <v>18</v>
      </c>
      <c r="N2314" t="s">
        <v>19</v>
      </c>
      <c r="O2314" t="s">
        <v>1360</v>
      </c>
      <c r="P2314" t="s">
        <v>702</v>
      </c>
    </row>
    <row r="2315" spans="1:16" x14ac:dyDescent="0.2">
      <c r="A2315">
        <v>840144858</v>
      </c>
      <c r="B2315" t="s">
        <v>1342</v>
      </c>
      <c r="C2315">
        <v>316</v>
      </c>
      <c r="D2315">
        <v>78</v>
      </c>
      <c r="E2315">
        <v>80403</v>
      </c>
      <c r="F2315">
        <v>200</v>
      </c>
      <c r="G2315">
        <v>5103</v>
      </c>
      <c r="H2315" t="s">
        <v>701</v>
      </c>
      <c r="I2315">
        <v>2017</v>
      </c>
      <c r="J2315">
        <v>4</v>
      </c>
      <c r="K2315">
        <v>97</v>
      </c>
      <c r="L2315">
        <v>19</v>
      </c>
      <c r="M2315" t="s">
        <v>18</v>
      </c>
      <c r="N2315" t="s">
        <v>19</v>
      </c>
      <c r="O2315" t="s">
        <v>1360</v>
      </c>
      <c r="P2315" t="s">
        <v>702</v>
      </c>
    </row>
    <row r="2316" spans="1:16" x14ac:dyDescent="0.2">
      <c r="A2316">
        <v>886201444</v>
      </c>
      <c r="B2316" t="s">
        <v>1508</v>
      </c>
      <c r="C2316">
        <v>316</v>
      </c>
      <c r="D2316">
        <v>78</v>
      </c>
      <c r="E2316">
        <v>80403</v>
      </c>
      <c r="F2316">
        <v>200</v>
      </c>
      <c r="G2316">
        <v>5103</v>
      </c>
      <c r="H2316" t="s">
        <v>701</v>
      </c>
      <c r="I2316">
        <v>2018</v>
      </c>
      <c r="J2316">
        <v>3</v>
      </c>
      <c r="K2316">
        <v>97</v>
      </c>
      <c r="L2316">
        <v>19</v>
      </c>
      <c r="M2316" t="s">
        <v>18</v>
      </c>
      <c r="N2316" t="s">
        <v>19</v>
      </c>
      <c r="O2316" t="s">
        <v>1360</v>
      </c>
      <c r="P2316" t="s">
        <v>702</v>
      </c>
    </row>
    <row r="2317" spans="1:16" x14ac:dyDescent="0.2">
      <c r="A2317">
        <v>1107038646</v>
      </c>
      <c r="B2317" t="s">
        <v>1517</v>
      </c>
      <c r="C2317">
        <v>316</v>
      </c>
      <c r="D2317">
        <v>78</v>
      </c>
      <c r="E2317">
        <v>80403</v>
      </c>
      <c r="F2317">
        <v>200</v>
      </c>
      <c r="G2317">
        <v>5103</v>
      </c>
      <c r="H2317" t="s">
        <v>701</v>
      </c>
      <c r="I2317">
        <v>2020</v>
      </c>
      <c r="J2317">
        <v>1</v>
      </c>
      <c r="K2317">
        <v>97</v>
      </c>
      <c r="L2317">
        <v>19</v>
      </c>
      <c r="M2317" t="s">
        <v>18</v>
      </c>
      <c r="N2317" t="s">
        <v>19</v>
      </c>
      <c r="O2317" t="s">
        <v>1360</v>
      </c>
      <c r="P2317" t="s">
        <v>702</v>
      </c>
    </row>
    <row r="2318" spans="1:16" x14ac:dyDescent="0.2">
      <c r="A2318">
        <v>1107052274</v>
      </c>
      <c r="B2318" t="s">
        <v>1518</v>
      </c>
      <c r="C2318">
        <v>316</v>
      </c>
      <c r="D2318">
        <v>78</v>
      </c>
      <c r="E2318">
        <v>80403</v>
      </c>
      <c r="F2318">
        <v>200</v>
      </c>
      <c r="G2318">
        <v>5103</v>
      </c>
      <c r="H2318" t="s">
        <v>701</v>
      </c>
      <c r="I2318">
        <v>2021</v>
      </c>
      <c r="J2318">
        <v>2</v>
      </c>
      <c r="K2318">
        <v>97</v>
      </c>
      <c r="L2318">
        <v>19</v>
      </c>
      <c r="M2318" t="s">
        <v>18</v>
      </c>
      <c r="N2318" t="s">
        <v>19</v>
      </c>
      <c r="O2318" t="s">
        <v>1360</v>
      </c>
      <c r="P2318" t="s">
        <v>702</v>
      </c>
    </row>
    <row r="2319" spans="1:16" x14ac:dyDescent="0.2">
      <c r="A2319">
        <v>1107041949</v>
      </c>
      <c r="B2319" t="s">
        <v>1519</v>
      </c>
      <c r="C2319">
        <v>316</v>
      </c>
      <c r="D2319">
        <v>78</v>
      </c>
      <c r="E2319">
        <v>80403</v>
      </c>
      <c r="F2319">
        <v>200</v>
      </c>
      <c r="G2319">
        <v>5103</v>
      </c>
      <c r="H2319" t="s">
        <v>701</v>
      </c>
      <c r="I2319">
        <v>2021</v>
      </c>
      <c r="J2319">
        <v>3</v>
      </c>
      <c r="K2319">
        <v>97</v>
      </c>
      <c r="L2319">
        <v>19</v>
      </c>
      <c r="M2319" t="s">
        <v>18</v>
      </c>
      <c r="N2319" t="s">
        <v>19</v>
      </c>
      <c r="O2319" t="s">
        <v>1360</v>
      </c>
      <c r="P2319" t="s">
        <v>702</v>
      </c>
    </row>
    <row r="2320" spans="1:16" x14ac:dyDescent="0.2">
      <c r="A2320">
        <v>1107055646</v>
      </c>
      <c r="B2320" t="s">
        <v>483</v>
      </c>
      <c r="C2320">
        <v>316</v>
      </c>
      <c r="D2320">
        <v>78</v>
      </c>
      <c r="E2320">
        <v>80403</v>
      </c>
      <c r="F2320">
        <v>200</v>
      </c>
      <c r="G2320">
        <v>5103</v>
      </c>
      <c r="H2320" t="s">
        <v>701</v>
      </c>
      <c r="I2320">
        <v>2021</v>
      </c>
      <c r="J2320">
        <v>1</v>
      </c>
      <c r="K2320">
        <v>97</v>
      </c>
      <c r="L2320">
        <v>19</v>
      </c>
      <c r="M2320" t="s">
        <v>18</v>
      </c>
      <c r="N2320" t="s">
        <v>19</v>
      </c>
      <c r="O2320" t="s">
        <v>1360</v>
      </c>
      <c r="P2320" t="s">
        <v>702</v>
      </c>
    </row>
    <row r="2321" spans="1:16" x14ac:dyDescent="0.2">
      <c r="A2321">
        <v>1107042344</v>
      </c>
      <c r="B2321" t="s">
        <v>1500</v>
      </c>
      <c r="C2321">
        <v>316</v>
      </c>
      <c r="D2321">
        <v>78</v>
      </c>
      <c r="E2321">
        <v>80403</v>
      </c>
      <c r="F2321">
        <v>200</v>
      </c>
      <c r="G2321">
        <v>5103</v>
      </c>
      <c r="H2321" t="s">
        <v>701</v>
      </c>
      <c r="I2321">
        <v>2021</v>
      </c>
      <c r="J2321">
        <v>4</v>
      </c>
      <c r="K2321">
        <v>97</v>
      </c>
      <c r="L2321">
        <v>19</v>
      </c>
      <c r="M2321" t="s">
        <v>18</v>
      </c>
      <c r="N2321" t="s">
        <v>19</v>
      </c>
      <c r="O2321" t="s">
        <v>1360</v>
      </c>
      <c r="P2321" t="s">
        <v>702</v>
      </c>
    </row>
    <row r="2322" spans="1:16" x14ac:dyDescent="0.2">
      <c r="A2322">
        <v>1105469413</v>
      </c>
      <c r="B2322" t="s">
        <v>129</v>
      </c>
      <c r="C2322">
        <v>316</v>
      </c>
      <c r="D2322">
        <v>78</v>
      </c>
      <c r="E2322">
        <v>80403</v>
      </c>
      <c r="F2322">
        <v>200</v>
      </c>
      <c r="G2322">
        <v>5103</v>
      </c>
      <c r="H2322" t="s">
        <v>701</v>
      </c>
      <c r="I2322">
        <v>2022</v>
      </c>
      <c r="J2322">
        <v>2</v>
      </c>
      <c r="K2322">
        <v>97</v>
      </c>
      <c r="L2322">
        <v>19</v>
      </c>
      <c r="M2322" t="s">
        <v>18</v>
      </c>
      <c r="N2322" t="s">
        <v>19</v>
      </c>
      <c r="O2322" t="s">
        <v>1360</v>
      </c>
      <c r="P2322" t="s">
        <v>702</v>
      </c>
    </row>
    <row r="2323" spans="1:16" x14ac:dyDescent="0.2">
      <c r="A2323">
        <v>1105475003</v>
      </c>
      <c r="B2323" t="s">
        <v>1520</v>
      </c>
      <c r="C2323">
        <v>316</v>
      </c>
      <c r="D2323">
        <v>78</v>
      </c>
      <c r="E2323">
        <v>80403</v>
      </c>
      <c r="F2323">
        <v>200</v>
      </c>
      <c r="G2323">
        <v>5103</v>
      </c>
      <c r="H2323" t="s">
        <v>701</v>
      </c>
      <c r="I2323">
        <v>2022</v>
      </c>
      <c r="J2323">
        <v>3</v>
      </c>
      <c r="K2323">
        <v>97</v>
      </c>
      <c r="L2323">
        <v>19</v>
      </c>
      <c r="M2323" t="s">
        <v>18</v>
      </c>
      <c r="N2323" t="s">
        <v>19</v>
      </c>
      <c r="O2323" t="s">
        <v>1360</v>
      </c>
      <c r="P2323" t="s">
        <v>702</v>
      </c>
    </row>
    <row r="2324" spans="1:16" x14ac:dyDescent="0.2">
      <c r="A2324">
        <v>1105471499</v>
      </c>
      <c r="B2324" t="s">
        <v>1521</v>
      </c>
      <c r="C2324">
        <v>316</v>
      </c>
      <c r="D2324">
        <v>78</v>
      </c>
      <c r="E2324">
        <v>80403</v>
      </c>
      <c r="F2324">
        <v>200</v>
      </c>
      <c r="G2324">
        <v>5103</v>
      </c>
      <c r="H2324" t="s">
        <v>701</v>
      </c>
      <c r="I2324">
        <v>2022</v>
      </c>
      <c r="J2324">
        <v>4</v>
      </c>
      <c r="K2324">
        <v>97</v>
      </c>
      <c r="L2324">
        <v>19</v>
      </c>
      <c r="M2324" t="s">
        <v>18</v>
      </c>
      <c r="N2324" t="s">
        <v>19</v>
      </c>
      <c r="O2324" t="s">
        <v>1360</v>
      </c>
      <c r="P2324" t="s">
        <v>702</v>
      </c>
    </row>
    <row r="2325" spans="1:16" x14ac:dyDescent="0.2">
      <c r="A2325">
        <v>1123482977</v>
      </c>
      <c r="B2325" t="s">
        <v>1522</v>
      </c>
      <c r="C2325">
        <v>316</v>
      </c>
      <c r="D2325">
        <v>78</v>
      </c>
      <c r="E2325">
        <v>80403</v>
      </c>
      <c r="F2325">
        <v>200</v>
      </c>
      <c r="G2325">
        <v>5103</v>
      </c>
      <c r="H2325" t="s">
        <v>701</v>
      </c>
      <c r="I2325">
        <v>2022</v>
      </c>
      <c r="J2325">
        <v>1</v>
      </c>
      <c r="K2325">
        <v>97</v>
      </c>
      <c r="L2325">
        <v>19</v>
      </c>
      <c r="M2325" t="s">
        <v>18</v>
      </c>
      <c r="N2325" t="s">
        <v>19</v>
      </c>
      <c r="O2325" t="s">
        <v>1360</v>
      </c>
      <c r="P2325" t="s">
        <v>702</v>
      </c>
    </row>
    <row r="2326" spans="1:16" x14ac:dyDescent="0.2">
      <c r="A2326">
        <v>1123478179</v>
      </c>
      <c r="B2326" t="s">
        <v>473</v>
      </c>
      <c r="C2326">
        <v>316</v>
      </c>
      <c r="D2326">
        <v>78</v>
      </c>
      <c r="E2326">
        <v>80403</v>
      </c>
      <c r="F2326">
        <v>200</v>
      </c>
      <c r="G2326">
        <v>5103</v>
      </c>
      <c r="H2326" t="s">
        <v>701</v>
      </c>
      <c r="I2326">
        <v>2023</v>
      </c>
      <c r="J2326">
        <v>1</v>
      </c>
      <c r="K2326">
        <v>97</v>
      </c>
      <c r="L2326">
        <v>19</v>
      </c>
      <c r="M2326" t="s">
        <v>18</v>
      </c>
      <c r="N2326" t="s">
        <v>19</v>
      </c>
      <c r="O2326" t="s">
        <v>1360</v>
      </c>
      <c r="P2326" t="s">
        <v>702</v>
      </c>
    </row>
    <row r="2327" spans="1:16" x14ac:dyDescent="0.2">
      <c r="A2327">
        <v>741380159</v>
      </c>
      <c r="B2327" t="s">
        <v>1523</v>
      </c>
      <c r="C2327">
        <v>316</v>
      </c>
      <c r="D2327">
        <v>78</v>
      </c>
      <c r="E2327">
        <v>80403</v>
      </c>
      <c r="F2327">
        <v>200</v>
      </c>
      <c r="G2327">
        <v>5103</v>
      </c>
      <c r="H2327" t="s">
        <v>780</v>
      </c>
      <c r="I2327">
        <v>2008</v>
      </c>
      <c r="J2327">
        <v>2</v>
      </c>
      <c r="K2327">
        <v>97</v>
      </c>
      <c r="L2327">
        <v>19</v>
      </c>
      <c r="M2327" t="s">
        <v>18</v>
      </c>
      <c r="N2327" t="s">
        <v>19</v>
      </c>
      <c r="O2327" t="s">
        <v>1360</v>
      </c>
      <c r="P2327" t="s">
        <v>781</v>
      </c>
    </row>
    <row r="2328" spans="1:16" x14ac:dyDescent="0.2">
      <c r="A2328">
        <v>741380174</v>
      </c>
      <c r="B2328" t="s">
        <v>1524</v>
      </c>
      <c r="C2328">
        <v>316</v>
      </c>
      <c r="D2328">
        <v>78</v>
      </c>
      <c r="E2328">
        <v>80403</v>
      </c>
      <c r="F2328">
        <v>200</v>
      </c>
      <c r="G2328">
        <v>5103</v>
      </c>
      <c r="H2328" t="s">
        <v>780</v>
      </c>
      <c r="I2328">
        <v>2010</v>
      </c>
      <c r="J2328">
        <v>3</v>
      </c>
      <c r="K2328">
        <v>97</v>
      </c>
      <c r="L2328">
        <v>19</v>
      </c>
      <c r="M2328" t="s">
        <v>18</v>
      </c>
      <c r="N2328" t="s">
        <v>19</v>
      </c>
      <c r="O2328" t="s">
        <v>1360</v>
      </c>
      <c r="P2328" t="s">
        <v>781</v>
      </c>
    </row>
    <row r="2329" spans="1:16" x14ac:dyDescent="0.2">
      <c r="A2329">
        <v>741380165</v>
      </c>
      <c r="B2329" t="s">
        <v>1525</v>
      </c>
      <c r="C2329">
        <v>316</v>
      </c>
      <c r="D2329">
        <v>78</v>
      </c>
      <c r="E2329">
        <v>80403</v>
      </c>
      <c r="F2329">
        <v>200</v>
      </c>
      <c r="G2329">
        <v>5103</v>
      </c>
      <c r="H2329" t="s">
        <v>780</v>
      </c>
      <c r="I2329">
        <v>2009</v>
      </c>
      <c r="J2329">
        <v>1</v>
      </c>
      <c r="K2329">
        <v>97</v>
      </c>
      <c r="L2329">
        <v>19</v>
      </c>
      <c r="M2329" t="s">
        <v>18</v>
      </c>
      <c r="N2329" t="s">
        <v>19</v>
      </c>
      <c r="O2329" t="s">
        <v>1360</v>
      </c>
      <c r="P2329" t="s">
        <v>781</v>
      </c>
    </row>
    <row r="2330" spans="1:16" x14ac:dyDescent="0.2">
      <c r="A2330">
        <v>741380173</v>
      </c>
      <c r="B2330" t="s">
        <v>1526</v>
      </c>
      <c r="C2330">
        <v>316</v>
      </c>
      <c r="D2330">
        <v>78</v>
      </c>
      <c r="E2330">
        <v>80403</v>
      </c>
      <c r="F2330">
        <v>200</v>
      </c>
      <c r="G2330">
        <v>5103</v>
      </c>
      <c r="H2330" t="s">
        <v>780</v>
      </c>
      <c r="I2330">
        <v>2010</v>
      </c>
      <c r="J2330">
        <v>2</v>
      </c>
      <c r="K2330">
        <v>97</v>
      </c>
      <c r="L2330">
        <v>19</v>
      </c>
      <c r="M2330" t="s">
        <v>18</v>
      </c>
      <c r="N2330" t="s">
        <v>19</v>
      </c>
      <c r="O2330" t="s">
        <v>1360</v>
      </c>
      <c r="P2330" t="s">
        <v>781</v>
      </c>
    </row>
    <row r="2331" spans="1:16" x14ac:dyDescent="0.2">
      <c r="A2331">
        <v>741380182</v>
      </c>
      <c r="B2331" t="s">
        <v>1527</v>
      </c>
      <c r="C2331">
        <v>316</v>
      </c>
      <c r="D2331">
        <v>78</v>
      </c>
      <c r="E2331">
        <v>80403</v>
      </c>
      <c r="F2331">
        <v>200</v>
      </c>
      <c r="G2331">
        <v>5103</v>
      </c>
      <c r="H2331" t="s">
        <v>780</v>
      </c>
      <c r="I2331">
        <v>2011</v>
      </c>
      <c r="J2331">
        <v>4</v>
      </c>
      <c r="K2331">
        <v>97</v>
      </c>
      <c r="L2331">
        <v>19</v>
      </c>
      <c r="M2331" t="s">
        <v>18</v>
      </c>
      <c r="N2331" t="s">
        <v>19</v>
      </c>
      <c r="O2331" t="s">
        <v>1360</v>
      </c>
      <c r="P2331" t="s">
        <v>781</v>
      </c>
    </row>
    <row r="2332" spans="1:16" x14ac:dyDescent="0.2">
      <c r="A2332">
        <v>741380152</v>
      </c>
      <c r="B2332" t="s">
        <v>1528</v>
      </c>
      <c r="C2332">
        <v>316</v>
      </c>
      <c r="D2332">
        <v>78</v>
      </c>
      <c r="E2332">
        <v>80403</v>
      </c>
      <c r="F2332">
        <v>200</v>
      </c>
      <c r="G2332">
        <v>5103</v>
      </c>
      <c r="H2332" t="s">
        <v>780</v>
      </c>
      <c r="I2332">
        <v>2007</v>
      </c>
      <c r="J2332">
        <v>2</v>
      </c>
      <c r="K2332">
        <v>97</v>
      </c>
      <c r="L2332">
        <v>19</v>
      </c>
      <c r="M2332" t="s">
        <v>18</v>
      </c>
      <c r="N2332" t="s">
        <v>19</v>
      </c>
      <c r="O2332" t="s">
        <v>1360</v>
      </c>
      <c r="P2332" t="s">
        <v>781</v>
      </c>
    </row>
    <row r="2333" spans="1:16" x14ac:dyDescent="0.2">
      <c r="A2333">
        <v>741380154</v>
      </c>
      <c r="B2333" t="s">
        <v>1529</v>
      </c>
      <c r="C2333">
        <v>316</v>
      </c>
      <c r="D2333">
        <v>78</v>
      </c>
      <c r="E2333">
        <v>80403</v>
      </c>
      <c r="F2333">
        <v>200</v>
      </c>
      <c r="G2333">
        <v>5103</v>
      </c>
      <c r="H2333" t="s">
        <v>780</v>
      </c>
      <c r="I2333">
        <v>2007</v>
      </c>
      <c r="J2333">
        <v>4</v>
      </c>
      <c r="K2333">
        <v>97</v>
      </c>
      <c r="L2333">
        <v>19</v>
      </c>
      <c r="M2333" t="s">
        <v>18</v>
      </c>
      <c r="N2333" t="s">
        <v>19</v>
      </c>
      <c r="O2333" t="s">
        <v>1360</v>
      </c>
      <c r="P2333" t="s">
        <v>781</v>
      </c>
    </row>
    <row r="2334" spans="1:16" x14ac:dyDescent="0.2">
      <c r="A2334">
        <v>741380181</v>
      </c>
      <c r="B2334" t="s">
        <v>1530</v>
      </c>
      <c r="C2334">
        <v>316</v>
      </c>
      <c r="D2334">
        <v>78</v>
      </c>
      <c r="E2334">
        <v>80403</v>
      </c>
      <c r="F2334">
        <v>200</v>
      </c>
      <c r="G2334">
        <v>5103</v>
      </c>
      <c r="H2334" t="s">
        <v>780</v>
      </c>
      <c r="I2334">
        <v>2011</v>
      </c>
      <c r="J2334">
        <v>3</v>
      </c>
      <c r="K2334">
        <v>97</v>
      </c>
      <c r="L2334">
        <v>19</v>
      </c>
      <c r="M2334" t="s">
        <v>18</v>
      </c>
      <c r="N2334" t="s">
        <v>19</v>
      </c>
      <c r="O2334" t="s">
        <v>1360</v>
      </c>
      <c r="P2334" t="s">
        <v>781</v>
      </c>
    </row>
    <row r="2335" spans="1:16" x14ac:dyDescent="0.2">
      <c r="A2335">
        <v>741380160</v>
      </c>
      <c r="B2335" t="s">
        <v>786</v>
      </c>
      <c r="C2335">
        <v>316</v>
      </c>
      <c r="D2335">
        <v>78</v>
      </c>
      <c r="E2335">
        <v>80403</v>
      </c>
      <c r="F2335">
        <v>200</v>
      </c>
      <c r="G2335">
        <v>5103</v>
      </c>
      <c r="H2335" t="s">
        <v>780</v>
      </c>
      <c r="I2335">
        <v>2008</v>
      </c>
      <c r="J2335">
        <v>3</v>
      </c>
      <c r="K2335">
        <v>97</v>
      </c>
      <c r="L2335">
        <v>19</v>
      </c>
      <c r="M2335" t="s">
        <v>18</v>
      </c>
      <c r="N2335" t="s">
        <v>19</v>
      </c>
      <c r="O2335" t="s">
        <v>1360</v>
      </c>
      <c r="P2335" t="s">
        <v>781</v>
      </c>
    </row>
    <row r="2336" spans="1:16" x14ac:dyDescent="0.2">
      <c r="A2336">
        <v>741380167</v>
      </c>
      <c r="B2336" t="s">
        <v>1531</v>
      </c>
      <c r="C2336">
        <v>316</v>
      </c>
      <c r="D2336">
        <v>78</v>
      </c>
      <c r="E2336">
        <v>80403</v>
      </c>
      <c r="F2336">
        <v>200</v>
      </c>
      <c r="G2336">
        <v>5103</v>
      </c>
      <c r="H2336" t="s">
        <v>780</v>
      </c>
      <c r="I2336">
        <v>2009</v>
      </c>
      <c r="J2336">
        <v>3</v>
      </c>
      <c r="K2336">
        <v>97</v>
      </c>
      <c r="L2336">
        <v>19</v>
      </c>
      <c r="M2336" t="s">
        <v>18</v>
      </c>
      <c r="N2336" t="s">
        <v>19</v>
      </c>
      <c r="O2336" t="s">
        <v>1360</v>
      </c>
      <c r="P2336" t="s">
        <v>781</v>
      </c>
    </row>
    <row r="2337" spans="1:16" x14ac:dyDescent="0.2">
      <c r="A2337">
        <v>741380168</v>
      </c>
      <c r="B2337" t="s">
        <v>855</v>
      </c>
      <c r="C2337">
        <v>316</v>
      </c>
      <c r="D2337">
        <v>78</v>
      </c>
      <c r="E2337">
        <v>80403</v>
      </c>
      <c r="F2337">
        <v>200</v>
      </c>
      <c r="G2337">
        <v>5103</v>
      </c>
      <c r="H2337" t="s">
        <v>780</v>
      </c>
      <c r="I2337">
        <v>2009</v>
      </c>
      <c r="J2337">
        <v>4</v>
      </c>
      <c r="K2337">
        <v>97</v>
      </c>
      <c r="L2337">
        <v>19</v>
      </c>
      <c r="M2337" t="s">
        <v>18</v>
      </c>
      <c r="N2337" t="s">
        <v>19</v>
      </c>
      <c r="O2337" t="s">
        <v>1360</v>
      </c>
      <c r="P2337" t="s">
        <v>781</v>
      </c>
    </row>
    <row r="2338" spans="1:16" x14ac:dyDescent="0.2">
      <c r="A2338">
        <v>741380166</v>
      </c>
      <c r="B2338" t="s">
        <v>1532</v>
      </c>
      <c r="C2338">
        <v>316</v>
      </c>
      <c r="D2338">
        <v>78</v>
      </c>
      <c r="E2338">
        <v>80403</v>
      </c>
      <c r="F2338">
        <v>200</v>
      </c>
      <c r="G2338">
        <v>5103</v>
      </c>
      <c r="H2338" t="s">
        <v>780</v>
      </c>
      <c r="I2338">
        <v>2009</v>
      </c>
      <c r="J2338">
        <v>2</v>
      </c>
      <c r="K2338">
        <v>97</v>
      </c>
      <c r="L2338">
        <v>19</v>
      </c>
      <c r="M2338" t="s">
        <v>18</v>
      </c>
      <c r="N2338" t="s">
        <v>19</v>
      </c>
      <c r="O2338" t="s">
        <v>1360</v>
      </c>
      <c r="P2338" t="s">
        <v>781</v>
      </c>
    </row>
    <row r="2339" spans="1:16" x14ac:dyDescent="0.2">
      <c r="A2339">
        <v>741380179</v>
      </c>
      <c r="B2339" t="s">
        <v>1533</v>
      </c>
      <c r="C2339">
        <v>316</v>
      </c>
      <c r="D2339">
        <v>78</v>
      </c>
      <c r="E2339">
        <v>80403</v>
      </c>
      <c r="F2339">
        <v>200</v>
      </c>
      <c r="G2339">
        <v>5103</v>
      </c>
      <c r="H2339" t="s">
        <v>780</v>
      </c>
      <c r="I2339">
        <v>2011</v>
      </c>
      <c r="J2339">
        <v>1</v>
      </c>
      <c r="K2339">
        <v>97</v>
      </c>
      <c r="L2339">
        <v>19</v>
      </c>
      <c r="M2339" t="s">
        <v>18</v>
      </c>
      <c r="N2339" t="s">
        <v>19</v>
      </c>
      <c r="O2339" t="s">
        <v>1360</v>
      </c>
      <c r="P2339" t="s">
        <v>781</v>
      </c>
    </row>
    <row r="2340" spans="1:16" x14ac:dyDescent="0.2">
      <c r="A2340">
        <v>741380158</v>
      </c>
      <c r="B2340" t="s">
        <v>1534</v>
      </c>
      <c r="C2340">
        <v>316</v>
      </c>
      <c r="D2340">
        <v>78</v>
      </c>
      <c r="E2340">
        <v>80403</v>
      </c>
      <c r="F2340">
        <v>200</v>
      </c>
      <c r="G2340">
        <v>5103</v>
      </c>
      <c r="H2340" t="s">
        <v>780</v>
      </c>
      <c r="I2340">
        <v>2008</v>
      </c>
      <c r="J2340">
        <v>1</v>
      </c>
      <c r="K2340">
        <v>97</v>
      </c>
      <c r="L2340">
        <v>19</v>
      </c>
      <c r="M2340" t="s">
        <v>18</v>
      </c>
      <c r="N2340" t="s">
        <v>19</v>
      </c>
      <c r="O2340" t="s">
        <v>1360</v>
      </c>
      <c r="P2340" t="s">
        <v>781</v>
      </c>
    </row>
    <row r="2341" spans="1:16" x14ac:dyDescent="0.2">
      <c r="A2341">
        <v>741380180</v>
      </c>
      <c r="B2341" t="s">
        <v>1535</v>
      </c>
      <c r="C2341">
        <v>316</v>
      </c>
      <c r="D2341">
        <v>78</v>
      </c>
      <c r="E2341">
        <v>80403</v>
      </c>
      <c r="F2341">
        <v>200</v>
      </c>
      <c r="G2341">
        <v>5103</v>
      </c>
      <c r="H2341" t="s">
        <v>780</v>
      </c>
      <c r="I2341">
        <v>2011</v>
      </c>
      <c r="J2341">
        <v>2</v>
      </c>
      <c r="K2341">
        <v>97</v>
      </c>
      <c r="L2341">
        <v>19</v>
      </c>
      <c r="M2341" t="s">
        <v>18</v>
      </c>
      <c r="N2341" t="s">
        <v>19</v>
      </c>
      <c r="O2341" t="s">
        <v>1360</v>
      </c>
      <c r="P2341" t="s">
        <v>781</v>
      </c>
    </row>
    <row r="2342" spans="1:16" x14ac:dyDescent="0.2">
      <c r="A2342">
        <v>741380151</v>
      </c>
      <c r="B2342" t="s">
        <v>1536</v>
      </c>
      <c r="C2342">
        <v>316</v>
      </c>
      <c r="D2342">
        <v>78</v>
      </c>
      <c r="E2342">
        <v>80403</v>
      </c>
      <c r="F2342">
        <v>200</v>
      </c>
      <c r="G2342">
        <v>5103</v>
      </c>
      <c r="H2342" t="s">
        <v>780</v>
      </c>
      <c r="I2342">
        <v>2007</v>
      </c>
      <c r="J2342">
        <v>1</v>
      </c>
      <c r="K2342">
        <v>97</v>
      </c>
      <c r="L2342">
        <v>19</v>
      </c>
      <c r="M2342" t="s">
        <v>18</v>
      </c>
      <c r="N2342" t="s">
        <v>19</v>
      </c>
      <c r="O2342" t="s">
        <v>1360</v>
      </c>
      <c r="P2342" t="s">
        <v>781</v>
      </c>
    </row>
    <row r="2343" spans="1:16" x14ac:dyDescent="0.2">
      <c r="A2343">
        <v>741380161</v>
      </c>
      <c r="B2343" t="s">
        <v>1537</v>
      </c>
      <c r="C2343">
        <v>316</v>
      </c>
      <c r="D2343">
        <v>78</v>
      </c>
      <c r="E2343">
        <v>80403</v>
      </c>
      <c r="F2343">
        <v>200</v>
      </c>
      <c r="G2343">
        <v>5103</v>
      </c>
      <c r="H2343" t="s">
        <v>780</v>
      </c>
      <c r="I2343">
        <v>2008</v>
      </c>
      <c r="J2343">
        <v>4</v>
      </c>
      <c r="K2343">
        <v>97</v>
      </c>
      <c r="L2343">
        <v>19</v>
      </c>
      <c r="M2343" t="s">
        <v>18</v>
      </c>
      <c r="N2343" t="s">
        <v>19</v>
      </c>
      <c r="O2343" t="s">
        <v>1360</v>
      </c>
      <c r="P2343" t="s">
        <v>781</v>
      </c>
    </row>
    <row r="2344" spans="1:16" x14ac:dyDescent="0.2">
      <c r="A2344">
        <v>741380153</v>
      </c>
      <c r="B2344" t="s">
        <v>1538</v>
      </c>
      <c r="C2344">
        <v>316</v>
      </c>
      <c r="D2344">
        <v>78</v>
      </c>
      <c r="E2344">
        <v>80403</v>
      </c>
      <c r="F2344">
        <v>200</v>
      </c>
      <c r="G2344">
        <v>5103</v>
      </c>
      <c r="H2344" t="s">
        <v>780</v>
      </c>
      <c r="I2344">
        <v>2007</v>
      </c>
      <c r="J2344">
        <v>3</v>
      </c>
      <c r="K2344">
        <v>97</v>
      </c>
      <c r="L2344">
        <v>19</v>
      </c>
      <c r="M2344" t="s">
        <v>18</v>
      </c>
      <c r="N2344" t="s">
        <v>19</v>
      </c>
      <c r="O2344" t="s">
        <v>1360</v>
      </c>
      <c r="P2344" t="s">
        <v>781</v>
      </c>
    </row>
    <row r="2345" spans="1:16" x14ac:dyDescent="0.2">
      <c r="A2345">
        <v>741380175</v>
      </c>
      <c r="B2345" t="s">
        <v>1539</v>
      </c>
      <c r="C2345">
        <v>316</v>
      </c>
      <c r="D2345">
        <v>78</v>
      </c>
      <c r="E2345">
        <v>80403</v>
      </c>
      <c r="F2345">
        <v>200</v>
      </c>
      <c r="G2345">
        <v>5103</v>
      </c>
      <c r="H2345" t="s">
        <v>780</v>
      </c>
      <c r="I2345">
        <v>2010</v>
      </c>
      <c r="J2345">
        <v>4</v>
      </c>
      <c r="K2345">
        <v>97</v>
      </c>
      <c r="L2345">
        <v>19</v>
      </c>
      <c r="M2345" t="s">
        <v>18</v>
      </c>
      <c r="N2345" t="s">
        <v>19</v>
      </c>
      <c r="O2345" t="s">
        <v>1360</v>
      </c>
      <c r="P2345" t="s">
        <v>781</v>
      </c>
    </row>
    <row r="2346" spans="1:16" x14ac:dyDescent="0.2">
      <c r="A2346">
        <v>741380109</v>
      </c>
      <c r="B2346" t="s">
        <v>1540</v>
      </c>
      <c r="C2346">
        <v>316</v>
      </c>
      <c r="D2346">
        <v>78</v>
      </c>
      <c r="E2346">
        <v>80403</v>
      </c>
      <c r="F2346">
        <v>200</v>
      </c>
      <c r="G2346">
        <v>5103</v>
      </c>
      <c r="H2346" t="s">
        <v>780</v>
      </c>
      <c r="I2346">
        <v>2001</v>
      </c>
      <c r="J2346">
        <v>1</v>
      </c>
      <c r="K2346">
        <v>97</v>
      </c>
      <c r="L2346">
        <v>19</v>
      </c>
      <c r="M2346" t="s">
        <v>18</v>
      </c>
      <c r="N2346" t="s">
        <v>19</v>
      </c>
      <c r="O2346" t="s">
        <v>1360</v>
      </c>
      <c r="P2346" t="s">
        <v>781</v>
      </c>
    </row>
    <row r="2347" spans="1:16" x14ac:dyDescent="0.2">
      <c r="A2347">
        <v>741380102</v>
      </c>
      <c r="B2347" t="s">
        <v>1541</v>
      </c>
      <c r="C2347">
        <v>316</v>
      </c>
      <c r="D2347">
        <v>78</v>
      </c>
      <c r="E2347">
        <v>80403</v>
      </c>
      <c r="F2347">
        <v>200</v>
      </c>
      <c r="G2347">
        <v>5103</v>
      </c>
      <c r="H2347" t="s">
        <v>780</v>
      </c>
      <c r="I2347">
        <v>2000</v>
      </c>
      <c r="J2347">
        <v>1</v>
      </c>
      <c r="K2347">
        <v>97</v>
      </c>
      <c r="L2347">
        <v>19</v>
      </c>
      <c r="M2347" t="s">
        <v>18</v>
      </c>
      <c r="N2347" t="s">
        <v>19</v>
      </c>
      <c r="O2347" t="s">
        <v>1360</v>
      </c>
      <c r="P2347" t="s">
        <v>781</v>
      </c>
    </row>
    <row r="2348" spans="1:16" x14ac:dyDescent="0.2">
      <c r="A2348">
        <v>741380110</v>
      </c>
      <c r="B2348" t="s">
        <v>1542</v>
      </c>
      <c r="C2348">
        <v>316</v>
      </c>
      <c r="D2348">
        <v>78</v>
      </c>
      <c r="E2348">
        <v>80403</v>
      </c>
      <c r="F2348">
        <v>200</v>
      </c>
      <c r="G2348">
        <v>5103</v>
      </c>
      <c r="H2348" t="s">
        <v>780</v>
      </c>
      <c r="I2348">
        <v>2001</v>
      </c>
      <c r="J2348">
        <v>2</v>
      </c>
      <c r="K2348">
        <v>97</v>
      </c>
      <c r="L2348">
        <v>19</v>
      </c>
      <c r="M2348" t="s">
        <v>18</v>
      </c>
      <c r="N2348" t="s">
        <v>19</v>
      </c>
      <c r="O2348" t="s">
        <v>1360</v>
      </c>
      <c r="P2348" t="s">
        <v>781</v>
      </c>
    </row>
    <row r="2349" spans="1:16" x14ac:dyDescent="0.2">
      <c r="A2349">
        <v>741380103</v>
      </c>
      <c r="B2349" t="s">
        <v>1543</v>
      </c>
      <c r="C2349">
        <v>316</v>
      </c>
      <c r="D2349">
        <v>78</v>
      </c>
      <c r="E2349">
        <v>80403</v>
      </c>
      <c r="F2349">
        <v>200</v>
      </c>
      <c r="G2349">
        <v>5103</v>
      </c>
      <c r="H2349" t="s">
        <v>780</v>
      </c>
      <c r="I2349">
        <v>2000</v>
      </c>
      <c r="J2349">
        <v>2</v>
      </c>
      <c r="K2349">
        <v>97</v>
      </c>
      <c r="L2349">
        <v>19</v>
      </c>
      <c r="M2349" t="s">
        <v>18</v>
      </c>
      <c r="N2349" t="s">
        <v>19</v>
      </c>
      <c r="O2349" t="s">
        <v>1360</v>
      </c>
      <c r="P2349" t="s">
        <v>781</v>
      </c>
    </row>
    <row r="2350" spans="1:16" x14ac:dyDescent="0.2">
      <c r="A2350">
        <v>741380104</v>
      </c>
      <c r="B2350" t="s">
        <v>1544</v>
      </c>
      <c r="C2350">
        <v>316</v>
      </c>
      <c r="D2350">
        <v>78</v>
      </c>
      <c r="E2350">
        <v>80403</v>
      </c>
      <c r="F2350">
        <v>200</v>
      </c>
      <c r="G2350">
        <v>5103</v>
      </c>
      <c r="H2350" t="s">
        <v>780</v>
      </c>
      <c r="I2350">
        <v>2000</v>
      </c>
      <c r="J2350">
        <v>3</v>
      </c>
      <c r="K2350">
        <v>97</v>
      </c>
      <c r="L2350">
        <v>19</v>
      </c>
      <c r="M2350" t="s">
        <v>18</v>
      </c>
      <c r="N2350" t="s">
        <v>19</v>
      </c>
      <c r="O2350" t="s">
        <v>1360</v>
      </c>
      <c r="P2350" t="s">
        <v>781</v>
      </c>
    </row>
    <row r="2351" spans="1:16" x14ac:dyDescent="0.2">
      <c r="A2351">
        <v>741380112</v>
      </c>
      <c r="B2351" t="s">
        <v>1545</v>
      </c>
      <c r="C2351">
        <v>316</v>
      </c>
      <c r="D2351">
        <v>78</v>
      </c>
      <c r="E2351">
        <v>80403</v>
      </c>
      <c r="F2351">
        <v>200</v>
      </c>
      <c r="G2351">
        <v>5103</v>
      </c>
      <c r="H2351" t="s">
        <v>780</v>
      </c>
      <c r="I2351">
        <v>2001</v>
      </c>
      <c r="J2351">
        <v>4</v>
      </c>
      <c r="K2351">
        <v>97</v>
      </c>
      <c r="L2351">
        <v>19</v>
      </c>
      <c r="M2351" t="s">
        <v>18</v>
      </c>
      <c r="N2351" t="s">
        <v>19</v>
      </c>
      <c r="O2351" t="s">
        <v>1360</v>
      </c>
      <c r="P2351" t="s">
        <v>781</v>
      </c>
    </row>
    <row r="2352" spans="1:16" x14ac:dyDescent="0.2">
      <c r="A2352">
        <v>741380111</v>
      </c>
      <c r="B2352" t="s">
        <v>1546</v>
      </c>
      <c r="C2352">
        <v>316</v>
      </c>
      <c r="D2352">
        <v>78</v>
      </c>
      <c r="E2352">
        <v>80403</v>
      </c>
      <c r="F2352">
        <v>200</v>
      </c>
      <c r="G2352">
        <v>5103</v>
      </c>
      <c r="H2352" t="s">
        <v>780</v>
      </c>
      <c r="I2352">
        <v>2001</v>
      </c>
      <c r="J2352">
        <v>3</v>
      </c>
      <c r="K2352">
        <v>97</v>
      </c>
      <c r="L2352">
        <v>19</v>
      </c>
      <c r="M2352" t="s">
        <v>18</v>
      </c>
      <c r="N2352" t="s">
        <v>19</v>
      </c>
      <c r="O2352" t="s">
        <v>1360</v>
      </c>
      <c r="P2352" t="s">
        <v>781</v>
      </c>
    </row>
    <row r="2353" spans="1:16" x14ac:dyDescent="0.2">
      <c r="A2353">
        <v>741380105</v>
      </c>
      <c r="B2353" t="s">
        <v>1547</v>
      </c>
      <c r="C2353">
        <v>316</v>
      </c>
      <c r="D2353">
        <v>78</v>
      </c>
      <c r="E2353">
        <v>80403</v>
      </c>
      <c r="F2353">
        <v>200</v>
      </c>
      <c r="G2353">
        <v>5103</v>
      </c>
      <c r="H2353" t="s">
        <v>780</v>
      </c>
      <c r="I2353">
        <v>2000</v>
      </c>
      <c r="J2353">
        <v>4</v>
      </c>
      <c r="K2353">
        <v>97</v>
      </c>
      <c r="L2353">
        <v>19</v>
      </c>
      <c r="M2353" t="s">
        <v>18</v>
      </c>
      <c r="N2353" t="s">
        <v>19</v>
      </c>
      <c r="O2353" t="s">
        <v>1360</v>
      </c>
      <c r="P2353" t="s">
        <v>781</v>
      </c>
    </row>
    <row r="2354" spans="1:16" x14ac:dyDescent="0.2">
      <c r="A2354">
        <v>741380126</v>
      </c>
      <c r="B2354" t="s">
        <v>847</v>
      </c>
      <c r="C2354">
        <v>316</v>
      </c>
      <c r="D2354">
        <v>78</v>
      </c>
      <c r="E2354">
        <v>80403</v>
      </c>
      <c r="F2354">
        <v>200</v>
      </c>
      <c r="G2354">
        <v>5103</v>
      </c>
      <c r="H2354" t="s">
        <v>780</v>
      </c>
      <c r="I2354">
        <v>2003</v>
      </c>
      <c r="J2354">
        <v>4</v>
      </c>
      <c r="K2354">
        <v>97</v>
      </c>
      <c r="L2354">
        <v>19</v>
      </c>
      <c r="M2354" t="s">
        <v>18</v>
      </c>
      <c r="N2354" t="s">
        <v>19</v>
      </c>
      <c r="O2354" t="s">
        <v>1360</v>
      </c>
      <c r="P2354" t="s">
        <v>781</v>
      </c>
    </row>
    <row r="2355" spans="1:16" x14ac:dyDescent="0.2">
      <c r="A2355">
        <v>741380130</v>
      </c>
      <c r="B2355" t="s">
        <v>1548</v>
      </c>
      <c r="C2355">
        <v>316</v>
      </c>
      <c r="D2355">
        <v>78</v>
      </c>
      <c r="E2355">
        <v>80403</v>
      </c>
      <c r="F2355">
        <v>200</v>
      </c>
      <c r="G2355">
        <v>5103</v>
      </c>
      <c r="H2355" t="s">
        <v>780</v>
      </c>
      <c r="I2355">
        <v>2004</v>
      </c>
      <c r="J2355">
        <v>1</v>
      </c>
      <c r="K2355">
        <v>97</v>
      </c>
      <c r="L2355">
        <v>19</v>
      </c>
      <c r="M2355" t="s">
        <v>18</v>
      </c>
      <c r="N2355" t="s">
        <v>19</v>
      </c>
      <c r="O2355" t="s">
        <v>1360</v>
      </c>
      <c r="P2355" t="s">
        <v>781</v>
      </c>
    </row>
    <row r="2356" spans="1:16" x14ac:dyDescent="0.2">
      <c r="A2356">
        <v>741380137</v>
      </c>
      <c r="B2356" t="s">
        <v>851</v>
      </c>
      <c r="C2356">
        <v>316</v>
      </c>
      <c r="D2356">
        <v>78</v>
      </c>
      <c r="E2356">
        <v>80403</v>
      </c>
      <c r="F2356">
        <v>200</v>
      </c>
      <c r="G2356">
        <v>5103</v>
      </c>
      <c r="H2356" t="s">
        <v>780</v>
      </c>
      <c r="I2356">
        <v>2005</v>
      </c>
      <c r="J2356">
        <v>1</v>
      </c>
      <c r="K2356">
        <v>97</v>
      </c>
      <c r="L2356">
        <v>19</v>
      </c>
      <c r="M2356" t="s">
        <v>18</v>
      </c>
      <c r="N2356" t="s">
        <v>19</v>
      </c>
      <c r="O2356" t="s">
        <v>1360</v>
      </c>
      <c r="P2356" t="s">
        <v>781</v>
      </c>
    </row>
    <row r="2357" spans="1:16" x14ac:dyDescent="0.2">
      <c r="A2357">
        <v>741380139</v>
      </c>
      <c r="B2357" t="s">
        <v>1549</v>
      </c>
      <c r="C2357">
        <v>316</v>
      </c>
      <c r="D2357">
        <v>78</v>
      </c>
      <c r="E2357">
        <v>80403</v>
      </c>
      <c r="F2357">
        <v>200</v>
      </c>
      <c r="G2357">
        <v>5103</v>
      </c>
      <c r="H2357" t="s">
        <v>780</v>
      </c>
      <c r="I2357">
        <v>2005</v>
      </c>
      <c r="J2357">
        <v>3</v>
      </c>
      <c r="K2357">
        <v>97</v>
      </c>
      <c r="L2357">
        <v>19</v>
      </c>
      <c r="M2357" t="s">
        <v>18</v>
      </c>
      <c r="N2357" t="s">
        <v>19</v>
      </c>
      <c r="O2357" t="s">
        <v>1360</v>
      </c>
      <c r="P2357" t="s">
        <v>781</v>
      </c>
    </row>
    <row r="2358" spans="1:16" x14ac:dyDescent="0.2">
      <c r="A2358">
        <v>741380117</v>
      </c>
      <c r="B2358" t="s">
        <v>1550</v>
      </c>
      <c r="C2358">
        <v>316</v>
      </c>
      <c r="D2358">
        <v>78</v>
      </c>
      <c r="E2358">
        <v>80403</v>
      </c>
      <c r="F2358">
        <v>200</v>
      </c>
      <c r="G2358">
        <v>5103</v>
      </c>
      <c r="H2358" t="s">
        <v>780</v>
      </c>
      <c r="I2358">
        <v>2002</v>
      </c>
      <c r="J2358">
        <v>2</v>
      </c>
      <c r="K2358">
        <v>97</v>
      </c>
      <c r="L2358">
        <v>19</v>
      </c>
      <c r="M2358" t="s">
        <v>18</v>
      </c>
      <c r="N2358" t="s">
        <v>19</v>
      </c>
      <c r="O2358" t="s">
        <v>1360</v>
      </c>
      <c r="P2358" t="s">
        <v>781</v>
      </c>
    </row>
    <row r="2359" spans="1:16" x14ac:dyDescent="0.2">
      <c r="A2359">
        <v>741380186</v>
      </c>
      <c r="B2359" t="s">
        <v>1551</v>
      </c>
      <c r="C2359">
        <v>316</v>
      </c>
      <c r="D2359">
        <v>78</v>
      </c>
      <c r="E2359">
        <v>80403</v>
      </c>
      <c r="F2359">
        <v>200</v>
      </c>
      <c r="G2359">
        <v>5103</v>
      </c>
      <c r="H2359" t="s">
        <v>780</v>
      </c>
      <c r="I2359">
        <v>2012</v>
      </c>
      <c r="J2359">
        <v>1</v>
      </c>
      <c r="K2359">
        <v>97</v>
      </c>
      <c r="L2359">
        <v>19</v>
      </c>
      <c r="M2359" t="s">
        <v>18</v>
      </c>
      <c r="N2359" t="s">
        <v>19</v>
      </c>
      <c r="O2359" t="s">
        <v>1360</v>
      </c>
      <c r="P2359" t="s">
        <v>781</v>
      </c>
    </row>
    <row r="2360" spans="1:16" x14ac:dyDescent="0.2">
      <c r="A2360">
        <v>741380138</v>
      </c>
      <c r="B2360" t="s">
        <v>1552</v>
      </c>
      <c r="C2360">
        <v>316</v>
      </c>
      <c r="D2360">
        <v>78</v>
      </c>
      <c r="E2360">
        <v>80403</v>
      </c>
      <c r="F2360">
        <v>200</v>
      </c>
      <c r="G2360">
        <v>5103</v>
      </c>
      <c r="H2360" t="s">
        <v>780</v>
      </c>
      <c r="I2360">
        <v>2005</v>
      </c>
      <c r="J2360">
        <v>2</v>
      </c>
      <c r="K2360">
        <v>97</v>
      </c>
      <c r="L2360">
        <v>19</v>
      </c>
      <c r="M2360" t="s">
        <v>18</v>
      </c>
      <c r="N2360" t="s">
        <v>19</v>
      </c>
      <c r="O2360" t="s">
        <v>1360</v>
      </c>
      <c r="P2360" t="s">
        <v>781</v>
      </c>
    </row>
    <row r="2361" spans="1:16" x14ac:dyDescent="0.2">
      <c r="A2361">
        <v>741380140</v>
      </c>
      <c r="B2361" t="s">
        <v>1553</v>
      </c>
      <c r="C2361">
        <v>316</v>
      </c>
      <c r="D2361">
        <v>78</v>
      </c>
      <c r="E2361">
        <v>80403</v>
      </c>
      <c r="F2361">
        <v>200</v>
      </c>
      <c r="G2361">
        <v>5103</v>
      </c>
      <c r="H2361" t="s">
        <v>780</v>
      </c>
      <c r="I2361">
        <v>2005</v>
      </c>
      <c r="J2361">
        <v>4</v>
      </c>
      <c r="K2361">
        <v>97</v>
      </c>
      <c r="L2361">
        <v>19</v>
      </c>
      <c r="M2361" t="s">
        <v>18</v>
      </c>
      <c r="N2361" t="s">
        <v>19</v>
      </c>
      <c r="O2361" t="s">
        <v>1360</v>
      </c>
      <c r="P2361" t="s">
        <v>781</v>
      </c>
    </row>
    <row r="2362" spans="1:16" x14ac:dyDescent="0.2">
      <c r="A2362">
        <v>741380145</v>
      </c>
      <c r="B2362" t="s">
        <v>1554</v>
      </c>
      <c r="C2362">
        <v>316</v>
      </c>
      <c r="D2362">
        <v>78</v>
      </c>
      <c r="E2362">
        <v>80403</v>
      </c>
      <c r="F2362">
        <v>200</v>
      </c>
      <c r="G2362">
        <v>5103</v>
      </c>
      <c r="H2362" t="s">
        <v>780</v>
      </c>
      <c r="I2362">
        <v>2006</v>
      </c>
      <c r="J2362">
        <v>2</v>
      </c>
      <c r="K2362">
        <v>97</v>
      </c>
      <c r="L2362">
        <v>19</v>
      </c>
      <c r="M2362" t="s">
        <v>18</v>
      </c>
      <c r="N2362" t="s">
        <v>19</v>
      </c>
      <c r="O2362" t="s">
        <v>1360</v>
      </c>
      <c r="P2362" t="s">
        <v>781</v>
      </c>
    </row>
    <row r="2363" spans="1:16" x14ac:dyDescent="0.2">
      <c r="A2363">
        <v>741380123</v>
      </c>
      <c r="B2363" t="s">
        <v>847</v>
      </c>
      <c r="C2363">
        <v>316</v>
      </c>
      <c r="D2363">
        <v>78</v>
      </c>
      <c r="E2363">
        <v>80403</v>
      </c>
      <c r="F2363">
        <v>200</v>
      </c>
      <c r="G2363">
        <v>5103</v>
      </c>
      <c r="H2363" t="s">
        <v>780</v>
      </c>
      <c r="I2363">
        <v>2003</v>
      </c>
      <c r="J2363">
        <v>1</v>
      </c>
      <c r="K2363">
        <v>97</v>
      </c>
      <c r="L2363">
        <v>19</v>
      </c>
      <c r="M2363" t="s">
        <v>18</v>
      </c>
      <c r="N2363" t="s">
        <v>19</v>
      </c>
      <c r="O2363" t="s">
        <v>1360</v>
      </c>
      <c r="P2363" t="s">
        <v>781</v>
      </c>
    </row>
    <row r="2364" spans="1:16" x14ac:dyDescent="0.2">
      <c r="A2364">
        <v>741380124</v>
      </c>
      <c r="B2364" t="s">
        <v>1555</v>
      </c>
      <c r="C2364">
        <v>316</v>
      </c>
      <c r="D2364">
        <v>78</v>
      </c>
      <c r="E2364">
        <v>80403</v>
      </c>
      <c r="F2364">
        <v>200</v>
      </c>
      <c r="G2364">
        <v>5103</v>
      </c>
      <c r="H2364" t="s">
        <v>780</v>
      </c>
      <c r="I2364">
        <v>2003</v>
      </c>
      <c r="J2364">
        <v>2</v>
      </c>
      <c r="K2364">
        <v>97</v>
      </c>
      <c r="L2364">
        <v>19</v>
      </c>
      <c r="M2364" t="s">
        <v>18</v>
      </c>
      <c r="N2364" t="s">
        <v>19</v>
      </c>
      <c r="O2364" t="s">
        <v>1360</v>
      </c>
      <c r="P2364" t="s">
        <v>781</v>
      </c>
    </row>
    <row r="2365" spans="1:16" x14ac:dyDescent="0.2">
      <c r="A2365">
        <v>741380132</v>
      </c>
      <c r="B2365" t="s">
        <v>1556</v>
      </c>
      <c r="C2365">
        <v>316</v>
      </c>
      <c r="D2365">
        <v>78</v>
      </c>
      <c r="E2365">
        <v>80403</v>
      </c>
      <c r="F2365">
        <v>200</v>
      </c>
      <c r="G2365">
        <v>5103</v>
      </c>
      <c r="H2365" t="s">
        <v>780</v>
      </c>
      <c r="I2365">
        <v>2004</v>
      </c>
      <c r="J2365">
        <v>3</v>
      </c>
      <c r="K2365">
        <v>97</v>
      </c>
      <c r="L2365">
        <v>19</v>
      </c>
      <c r="M2365" t="s">
        <v>18</v>
      </c>
      <c r="N2365" t="s">
        <v>19</v>
      </c>
      <c r="O2365" t="s">
        <v>1360</v>
      </c>
      <c r="P2365" t="s">
        <v>781</v>
      </c>
    </row>
    <row r="2366" spans="1:16" x14ac:dyDescent="0.2">
      <c r="A2366">
        <v>741380146</v>
      </c>
      <c r="B2366" t="s">
        <v>1557</v>
      </c>
      <c r="C2366">
        <v>316</v>
      </c>
      <c r="D2366">
        <v>78</v>
      </c>
      <c r="E2366">
        <v>80403</v>
      </c>
      <c r="F2366">
        <v>200</v>
      </c>
      <c r="G2366">
        <v>5103</v>
      </c>
      <c r="H2366" t="s">
        <v>780</v>
      </c>
      <c r="I2366">
        <v>2006</v>
      </c>
      <c r="J2366">
        <v>3</v>
      </c>
      <c r="K2366">
        <v>97</v>
      </c>
      <c r="L2366">
        <v>19</v>
      </c>
      <c r="M2366" t="s">
        <v>18</v>
      </c>
      <c r="N2366" t="s">
        <v>19</v>
      </c>
      <c r="O2366" t="s">
        <v>1360</v>
      </c>
      <c r="P2366" t="s">
        <v>781</v>
      </c>
    </row>
    <row r="2367" spans="1:16" x14ac:dyDescent="0.2">
      <c r="A2367">
        <v>741380119</v>
      </c>
      <c r="B2367" t="s">
        <v>1558</v>
      </c>
      <c r="C2367">
        <v>316</v>
      </c>
      <c r="D2367">
        <v>78</v>
      </c>
      <c r="E2367">
        <v>80403</v>
      </c>
      <c r="F2367">
        <v>200</v>
      </c>
      <c r="G2367">
        <v>5103</v>
      </c>
      <c r="H2367" t="s">
        <v>780</v>
      </c>
      <c r="I2367">
        <v>2002</v>
      </c>
      <c r="J2367">
        <v>4</v>
      </c>
      <c r="K2367">
        <v>97</v>
      </c>
      <c r="L2367">
        <v>19</v>
      </c>
      <c r="M2367" t="s">
        <v>18</v>
      </c>
      <c r="N2367" t="s">
        <v>19</v>
      </c>
      <c r="O2367" t="s">
        <v>1360</v>
      </c>
      <c r="P2367" t="s">
        <v>781</v>
      </c>
    </row>
    <row r="2368" spans="1:16" x14ac:dyDescent="0.2">
      <c r="A2368">
        <v>741380187</v>
      </c>
      <c r="B2368" t="s">
        <v>1559</v>
      </c>
      <c r="C2368">
        <v>316</v>
      </c>
      <c r="D2368">
        <v>78</v>
      </c>
      <c r="E2368">
        <v>80403</v>
      </c>
      <c r="F2368">
        <v>200</v>
      </c>
      <c r="G2368">
        <v>5103</v>
      </c>
      <c r="H2368" t="s">
        <v>780</v>
      </c>
      <c r="I2368">
        <v>2012</v>
      </c>
      <c r="J2368">
        <v>2</v>
      </c>
      <c r="K2368">
        <v>97</v>
      </c>
      <c r="L2368">
        <v>19</v>
      </c>
      <c r="M2368" t="s">
        <v>18</v>
      </c>
      <c r="N2368" t="s">
        <v>19</v>
      </c>
      <c r="O2368" t="s">
        <v>1360</v>
      </c>
      <c r="P2368" t="s">
        <v>781</v>
      </c>
    </row>
    <row r="2369" spans="1:16" x14ac:dyDescent="0.2">
      <c r="A2369">
        <v>741380131</v>
      </c>
      <c r="B2369" t="s">
        <v>1560</v>
      </c>
      <c r="C2369">
        <v>316</v>
      </c>
      <c r="D2369">
        <v>78</v>
      </c>
      <c r="E2369">
        <v>80403</v>
      </c>
      <c r="F2369">
        <v>200</v>
      </c>
      <c r="G2369">
        <v>5103</v>
      </c>
      <c r="H2369" t="s">
        <v>780</v>
      </c>
      <c r="I2369">
        <v>2004</v>
      </c>
      <c r="J2369">
        <v>2</v>
      </c>
      <c r="K2369">
        <v>97</v>
      </c>
      <c r="L2369">
        <v>19</v>
      </c>
      <c r="M2369" t="s">
        <v>18</v>
      </c>
      <c r="N2369" t="s">
        <v>19</v>
      </c>
      <c r="O2369" t="s">
        <v>1360</v>
      </c>
      <c r="P2369" t="s">
        <v>781</v>
      </c>
    </row>
    <row r="2370" spans="1:16" x14ac:dyDescent="0.2">
      <c r="A2370">
        <v>741380147</v>
      </c>
      <c r="B2370" t="s">
        <v>1561</v>
      </c>
      <c r="C2370">
        <v>316</v>
      </c>
      <c r="D2370">
        <v>78</v>
      </c>
      <c r="E2370">
        <v>80403</v>
      </c>
      <c r="F2370">
        <v>200</v>
      </c>
      <c r="G2370">
        <v>5103</v>
      </c>
      <c r="H2370" t="s">
        <v>780</v>
      </c>
      <c r="I2370">
        <v>2006</v>
      </c>
      <c r="J2370">
        <v>4</v>
      </c>
      <c r="K2370">
        <v>97</v>
      </c>
      <c r="L2370">
        <v>19</v>
      </c>
      <c r="M2370" t="s">
        <v>18</v>
      </c>
      <c r="N2370" t="s">
        <v>19</v>
      </c>
      <c r="O2370" t="s">
        <v>1360</v>
      </c>
      <c r="P2370" t="s">
        <v>781</v>
      </c>
    </row>
    <row r="2371" spans="1:16" x14ac:dyDescent="0.2">
      <c r="A2371">
        <v>741380125</v>
      </c>
      <c r="B2371" t="s">
        <v>1562</v>
      </c>
      <c r="C2371">
        <v>316</v>
      </c>
      <c r="D2371">
        <v>78</v>
      </c>
      <c r="E2371">
        <v>80403</v>
      </c>
      <c r="F2371">
        <v>200</v>
      </c>
      <c r="G2371">
        <v>5103</v>
      </c>
      <c r="H2371" t="s">
        <v>780</v>
      </c>
      <c r="I2371">
        <v>2003</v>
      </c>
      <c r="J2371">
        <v>3</v>
      </c>
      <c r="K2371">
        <v>97</v>
      </c>
      <c r="L2371">
        <v>19</v>
      </c>
      <c r="M2371" t="s">
        <v>18</v>
      </c>
      <c r="N2371" t="s">
        <v>19</v>
      </c>
      <c r="O2371" t="s">
        <v>1360</v>
      </c>
      <c r="P2371" t="s">
        <v>781</v>
      </c>
    </row>
    <row r="2372" spans="1:16" x14ac:dyDescent="0.2">
      <c r="A2372">
        <v>741380116</v>
      </c>
      <c r="B2372" t="s">
        <v>1563</v>
      </c>
      <c r="C2372">
        <v>316</v>
      </c>
      <c r="D2372">
        <v>78</v>
      </c>
      <c r="E2372">
        <v>80403</v>
      </c>
      <c r="F2372">
        <v>200</v>
      </c>
      <c r="G2372">
        <v>5103</v>
      </c>
      <c r="H2372" t="s">
        <v>780</v>
      </c>
      <c r="I2372">
        <v>2002</v>
      </c>
      <c r="J2372">
        <v>1</v>
      </c>
      <c r="K2372">
        <v>97</v>
      </c>
      <c r="L2372">
        <v>19</v>
      </c>
      <c r="M2372" t="s">
        <v>18</v>
      </c>
      <c r="N2372" t="s">
        <v>19</v>
      </c>
      <c r="O2372" t="s">
        <v>1360</v>
      </c>
      <c r="P2372" t="s">
        <v>781</v>
      </c>
    </row>
    <row r="2373" spans="1:16" x14ac:dyDescent="0.2">
      <c r="A2373">
        <v>741380144</v>
      </c>
      <c r="B2373" t="s">
        <v>1564</v>
      </c>
      <c r="C2373">
        <v>316</v>
      </c>
      <c r="D2373">
        <v>78</v>
      </c>
      <c r="E2373">
        <v>80403</v>
      </c>
      <c r="F2373">
        <v>200</v>
      </c>
      <c r="G2373">
        <v>5103</v>
      </c>
      <c r="H2373" t="s">
        <v>780</v>
      </c>
      <c r="I2373">
        <v>2006</v>
      </c>
      <c r="J2373">
        <v>1</v>
      </c>
      <c r="K2373">
        <v>97</v>
      </c>
      <c r="L2373">
        <v>19</v>
      </c>
      <c r="M2373" t="s">
        <v>18</v>
      </c>
      <c r="N2373" t="s">
        <v>19</v>
      </c>
      <c r="O2373" t="s">
        <v>1360</v>
      </c>
      <c r="P2373" t="s">
        <v>781</v>
      </c>
    </row>
    <row r="2374" spans="1:16" x14ac:dyDescent="0.2">
      <c r="A2374">
        <v>741380118</v>
      </c>
      <c r="B2374" t="s">
        <v>1565</v>
      </c>
      <c r="C2374">
        <v>316</v>
      </c>
      <c r="D2374">
        <v>78</v>
      </c>
      <c r="E2374">
        <v>80403</v>
      </c>
      <c r="F2374">
        <v>200</v>
      </c>
      <c r="G2374">
        <v>5103</v>
      </c>
      <c r="H2374" t="s">
        <v>780</v>
      </c>
      <c r="I2374">
        <v>2002</v>
      </c>
      <c r="J2374">
        <v>3</v>
      </c>
      <c r="K2374">
        <v>97</v>
      </c>
      <c r="L2374">
        <v>19</v>
      </c>
      <c r="M2374" t="s">
        <v>18</v>
      </c>
      <c r="N2374" t="s">
        <v>19</v>
      </c>
      <c r="O2374" t="s">
        <v>1360</v>
      </c>
      <c r="P2374" t="s">
        <v>781</v>
      </c>
    </row>
    <row r="2375" spans="1:16" x14ac:dyDescent="0.2">
      <c r="A2375">
        <v>741380133</v>
      </c>
      <c r="B2375" t="s">
        <v>1566</v>
      </c>
      <c r="C2375">
        <v>316</v>
      </c>
      <c r="D2375">
        <v>78</v>
      </c>
      <c r="E2375">
        <v>80403</v>
      </c>
      <c r="F2375">
        <v>200</v>
      </c>
      <c r="G2375">
        <v>5103</v>
      </c>
      <c r="H2375" t="s">
        <v>780</v>
      </c>
      <c r="I2375">
        <v>2004</v>
      </c>
      <c r="J2375">
        <v>4</v>
      </c>
      <c r="K2375">
        <v>97</v>
      </c>
      <c r="L2375">
        <v>19</v>
      </c>
      <c r="M2375" t="s">
        <v>18</v>
      </c>
      <c r="N2375" t="s">
        <v>19</v>
      </c>
      <c r="O2375" t="s">
        <v>1360</v>
      </c>
      <c r="P2375" t="s">
        <v>781</v>
      </c>
    </row>
    <row r="2376" spans="1:16" x14ac:dyDescent="0.2">
      <c r="A2376">
        <v>741380188</v>
      </c>
      <c r="B2376" t="s">
        <v>1567</v>
      </c>
      <c r="C2376">
        <v>316</v>
      </c>
      <c r="D2376">
        <v>78</v>
      </c>
      <c r="E2376">
        <v>80403</v>
      </c>
      <c r="F2376">
        <v>200</v>
      </c>
      <c r="G2376">
        <v>5103</v>
      </c>
      <c r="H2376" t="s">
        <v>780</v>
      </c>
      <c r="I2376">
        <v>2012</v>
      </c>
      <c r="J2376">
        <v>3</v>
      </c>
      <c r="K2376">
        <v>97</v>
      </c>
      <c r="L2376">
        <v>19</v>
      </c>
      <c r="M2376" t="s">
        <v>18</v>
      </c>
      <c r="N2376" t="s">
        <v>19</v>
      </c>
      <c r="O2376" t="s">
        <v>1360</v>
      </c>
      <c r="P2376" t="s">
        <v>781</v>
      </c>
    </row>
    <row r="2377" spans="1:16" x14ac:dyDescent="0.2">
      <c r="A2377">
        <v>741380193</v>
      </c>
      <c r="B2377" t="s">
        <v>1568</v>
      </c>
      <c r="C2377">
        <v>316</v>
      </c>
      <c r="D2377">
        <v>78</v>
      </c>
      <c r="E2377">
        <v>80403</v>
      </c>
      <c r="F2377">
        <v>200</v>
      </c>
      <c r="G2377">
        <v>5103</v>
      </c>
      <c r="H2377" t="s">
        <v>780</v>
      </c>
      <c r="I2377">
        <v>2013</v>
      </c>
      <c r="J2377">
        <v>1</v>
      </c>
      <c r="K2377">
        <v>97</v>
      </c>
      <c r="L2377">
        <v>19</v>
      </c>
      <c r="M2377" t="s">
        <v>18</v>
      </c>
      <c r="N2377" t="s">
        <v>19</v>
      </c>
      <c r="O2377" t="s">
        <v>1360</v>
      </c>
      <c r="P2377" t="s">
        <v>781</v>
      </c>
    </row>
    <row r="2378" spans="1:16" x14ac:dyDescent="0.2">
      <c r="A2378">
        <v>741380189</v>
      </c>
      <c r="B2378" t="s">
        <v>1569</v>
      </c>
      <c r="C2378">
        <v>316</v>
      </c>
      <c r="D2378">
        <v>78</v>
      </c>
      <c r="E2378">
        <v>80403</v>
      </c>
      <c r="F2378">
        <v>200</v>
      </c>
      <c r="G2378">
        <v>5103</v>
      </c>
      <c r="H2378" t="s">
        <v>780</v>
      </c>
      <c r="I2378">
        <v>2012</v>
      </c>
      <c r="J2378">
        <v>4</v>
      </c>
      <c r="K2378">
        <v>97</v>
      </c>
      <c r="L2378">
        <v>19</v>
      </c>
      <c r="M2378" t="s">
        <v>18</v>
      </c>
      <c r="N2378" t="s">
        <v>19</v>
      </c>
      <c r="O2378" t="s">
        <v>1360</v>
      </c>
      <c r="P2378" t="s">
        <v>781</v>
      </c>
    </row>
    <row r="2379" spans="1:16" x14ac:dyDescent="0.2">
      <c r="A2379">
        <v>741380194</v>
      </c>
      <c r="B2379" t="s">
        <v>1570</v>
      </c>
      <c r="C2379">
        <v>316</v>
      </c>
      <c r="D2379">
        <v>78</v>
      </c>
      <c r="E2379">
        <v>80403</v>
      </c>
      <c r="F2379">
        <v>200</v>
      </c>
      <c r="G2379">
        <v>5103</v>
      </c>
      <c r="H2379" t="s">
        <v>780</v>
      </c>
      <c r="I2379">
        <v>2013</v>
      </c>
      <c r="J2379">
        <v>2</v>
      </c>
      <c r="K2379">
        <v>97</v>
      </c>
      <c r="L2379">
        <v>19</v>
      </c>
      <c r="M2379" t="s">
        <v>18</v>
      </c>
      <c r="N2379" t="s">
        <v>19</v>
      </c>
      <c r="O2379" t="s">
        <v>1360</v>
      </c>
      <c r="P2379" t="s">
        <v>781</v>
      </c>
    </row>
    <row r="2380" spans="1:16" x14ac:dyDescent="0.2">
      <c r="A2380">
        <v>741380195</v>
      </c>
      <c r="B2380" t="s">
        <v>1571</v>
      </c>
      <c r="C2380">
        <v>316</v>
      </c>
      <c r="D2380">
        <v>78</v>
      </c>
      <c r="E2380">
        <v>80403</v>
      </c>
      <c r="F2380">
        <v>200</v>
      </c>
      <c r="G2380">
        <v>5103</v>
      </c>
      <c r="H2380" t="s">
        <v>780</v>
      </c>
      <c r="I2380">
        <v>2013</v>
      </c>
      <c r="J2380">
        <v>3</v>
      </c>
      <c r="K2380">
        <v>97</v>
      </c>
      <c r="L2380">
        <v>19</v>
      </c>
      <c r="M2380" t="s">
        <v>18</v>
      </c>
      <c r="N2380" t="s">
        <v>19</v>
      </c>
      <c r="O2380" t="s">
        <v>1360</v>
      </c>
      <c r="P2380" t="s">
        <v>781</v>
      </c>
    </row>
    <row r="2381" spans="1:16" x14ac:dyDescent="0.2">
      <c r="A2381">
        <v>741380196</v>
      </c>
      <c r="B2381" t="s">
        <v>1572</v>
      </c>
      <c r="C2381">
        <v>316</v>
      </c>
      <c r="D2381">
        <v>78</v>
      </c>
      <c r="E2381">
        <v>80403</v>
      </c>
      <c r="F2381">
        <v>200</v>
      </c>
      <c r="G2381">
        <v>5103</v>
      </c>
      <c r="H2381" t="s">
        <v>780</v>
      </c>
      <c r="I2381">
        <v>2013</v>
      </c>
      <c r="J2381">
        <v>4</v>
      </c>
      <c r="K2381">
        <v>97</v>
      </c>
      <c r="L2381">
        <v>19</v>
      </c>
      <c r="M2381" t="s">
        <v>18</v>
      </c>
      <c r="N2381" t="s">
        <v>19</v>
      </c>
      <c r="O2381" t="s">
        <v>1360</v>
      </c>
      <c r="P2381" t="s">
        <v>781</v>
      </c>
    </row>
    <row r="2382" spans="1:16" x14ac:dyDescent="0.2">
      <c r="A2382">
        <v>763235660</v>
      </c>
      <c r="B2382" t="s">
        <v>1573</v>
      </c>
      <c r="C2382">
        <v>316</v>
      </c>
      <c r="D2382">
        <v>78</v>
      </c>
      <c r="E2382">
        <v>80403</v>
      </c>
      <c r="F2382">
        <v>200</v>
      </c>
      <c r="G2382">
        <v>5103</v>
      </c>
      <c r="H2382" t="s">
        <v>780</v>
      </c>
      <c r="I2382">
        <v>2015</v>
      </c>
      <c r="J2382">
        <v>3</v>
      </c>
      <c r="K2382">
        <v>97</v>
      </c>
      <c r="L2382">
        <v>19</v>
      </c>
      <c r="M2382" t="s">
        <v>18</v>
      </c>
      <c r="N2382" t="s">
        <v>19</v>
      </c>
      <c r="O2382" t="s">
        <v>1360</v>
      </c>
      <c r="P2382" t="s">
        <v>781</v>
      </c>
    </row>
    <row r="2383" spans="1:16" x14ac:dyDescent="0.2">
      <c r="A2383">
        <v>746642910</v>
      </c>
      <c r="B2383" t="s">
        <v>1574</v>
      </c>
      <c r="C2383">
        <v>316</v>
      </c>
      <c r="D2383">
        <v>78</v>
      </c>
      <c r="E2383">
        <v>80403</v>
      </c>
      <c r="F2383">
        <v>200</v>
      </c>
      <c r="G2383">
        <v>5103</v>
      </c>
      <c r="H2383" t="s">
        <v>780</v>
      </c>
      <c r="I2383">
        <v>2014</v>
      </c>
      <c r="J2383">
        <v>1</v>
      </c>
      <c r="K2383">
        <v>97</v>
      </c>
      <c r="L2383">
        <v>19</v>
      </c>
      <c r="M2383" t="s">
        <v>18</v>
      </c>
      <c r="N2383" t="s">
        <v>19</v>
      </c>
      <c r="O2383" t="s">
        <v>1360</v>
      </c>
      <c r="P2383" t="s">
        <v>781</v>
      </c>
    </row>
    <row r="2384" spans="1:16" x14ac:dyDescent="0.2">
      <c r="A2384">
        <v>763235658</v>
      </c>
      <c r="B2384" t="s">
        <v>1575</v>
      </c>
      <c r="C2384">
        <v>316</v>
      </c>
      <c r="D2384">
        <v>78</v>
      </c>
      <c r="E2384">
        <v>80403</v>
      </c>
      <c r="F2384">
        <v>200</v>
      </c>
      <c r="G2384">
        <v>5103</v>
      </c>
      <c r="H2384" t="s">
        <v>780</v>
      </c>
      <c r="I2384">
        <v>2015</v>
      </c>
      <c r="J2384">
        <v>1</v>
      </c>
      <c r="K2384">
        <v>97</v>
      </c>
      <c r="L2384">
        <v>19</v>
      </c>
      <c r="M2384" t="s">
        <v>18</v>
      </c>
      <c r="N2384" t="s">
        <v>19</v>
      </c>
      <c r="O2384" t="s">
        <v>1360</v>
      </c>
      <c r="P2384" t="s">
        <v>781</v>
      </c>
    </row>
    <row r="2385" spans="1:16" x14ac:dyDescent="0.2">
      <c r="A2385">
        <v>746642911</v>
      </c>
      <c r="B2385" t="s">
        <v>1576</v>
      </c>
      <c r="C2385">
        <v>316</v>
      </c>
      <c r="D2385">
        <v>78</v>
      </c>
      <c r="E2385">
        <v>80403</v>
      </c>
      <c r="F2385">
        <v>200</v>
      </c>
      <c r="G2385">
        <v>5103</v>
      </c>
      <c r="H2385" t="s">
        <v>780</v>
      </c>
      <c r="I2385">
        <v>2014</v>
      </c>
      <c r="J2385">
        <v>2</v>
      </c>
      <c r="K2385">
        <v>97</v>
      </c>
      <c r="L2385">
        <v>19</v>
      </c>
      <c r="M2385" t="s">
        <v>18</v>
      </c>
      <c r="N2385" t="s">
        <v>19</v>
      </c>
      <c r="O2385" t="s">
        <v>1360</v>
      </c>
      <c r="P2385" t="s">
        <v>781</v>
      </c>
    </row>
    <row r="2386" spans="1:16" x14ac:dyDescent="0.2">
      <c r="A2386">
        <v>746642912</v>
      </c>
      <c r="B2386" t="s">
        <v>1577</v>
      </c>
      <c r="C2386">
        <v>316</v>
      </c>
      <c r="D2386">
        <v>78</v>
      </c>
      <c r="E2386">
        <v>80403</v>
      </c>
      <c r="F2386">
        <v>200</v>
      </c>
      <c r="G2386">
        <v>5103</v>
      </c>
      <c r="H2386" t="s">
        <v>780</v>
      </c>
      <c r="I2386">
        <v>2014</v>
      </c>
      <c r="J2386">
        <v>3</v>
      </c>
      <c r="K2386">
        <v>97</v>
      </c>
      <c r="L2386">
        <v>19</v>
      </c>
      <c r="M2386" t="s">
        <v>18</v>
      </c>
      <c r="N2386" t="s">
        <v>19</v>
      </c>
      <c r="O2386" t="s">
        <v>1360</v>
      </c>
      <c r="P2386" t="s">
        <v>781</v>
      </c>
    </row>
    <row r="2387" spans="1:16" x14ac:dyDescent="0.2">
      <c r="A2387">
        <v>763235661</v>
      </c>
      <c r="B2387" t="s">
        <v>1578</v>
      </c>
      <c r="C2387">
        <v>316</v>
      </c>
      <c r="D2387">
        <v>78</v>
      </c>
      <c r="E2387">
        <v>80403</v>
      </c>
      <c r="F2387">
        <v>200</v>
      </c>
      <c r="G2387">
        <v>5103</v>
      </c>
      <c r="H2387" t="s">
        <v>780</v>
      </c>
      <c r="I2387">
        <v>2015</v>
      </c>
      <c r="J2387">
        <v>4</v>
      </c>
      <c r="K2387">
        <v>97</v>
      </c>
      <c r="L2387">
        <v>19</v>
      </c>
      <c r="M2387" t="s">
        <v>18</v>
      </c>
      <c r="N2387" t="s">
        <v>19</v>
      </c>
      <c r="O2387" t="s">
        <v>1360</v>
      </c>
      <c r="P2387" t="s">
        <v>781</v>
      </c>
    </row>
    <row r="2388" spans="1:16" x14ac:dyDescent="0.2">
      <c r="A2388">
        <v>763235659</v>
      </c>
      <c r="B2388" t="s">
        <v>1579</v>
      </c>
      <c r="C2388">
        <v>316</v>
      </c>
      <c r="D2388">
        <v>78</v>
      </c>
      <c r="E2388">
        <v>80403</v>
      </c>
      <c r="F2388">
        <v>200</v>
      </c>
      <c r="G2388">
        <v>5103</v>
      </c>
      <c r="H2388" t="s">
        <v>780</v>
      </c>
      <c r="I2388">
        <v>2015</v>
      </c>
      <c r="J2388">
        <v>2</v>
      </c>
      <c r="K2388">
        <v>97</v>
      </c>
      <c r="L2388">
        <v>19</v>
      </c>
      <c r="M2388" t="s">
        <v>18</v>
      </c>
      <c r="N2388" t="s">
        <v>19</v>
      </c>
      <c r="O2388" t="s">
        <v>1360</v>
      </c>
      <c r="P2388" t="s">
        <v>781</v>
      </c>
    </row>
    <row r="2389" spans="1:16" x14ac:dyDescent="0.2">
      <c r="A2389">
        <v>746642913</v>
      </c>
      <c r="B2389" t="s">
        <v>1580</v>
      </c>
      <c r="C2389">
        <v>316</v>
      </c>
      <c r="D2389">
        <v>78</v>
      </c>
      <c r="E2389">
        <v>80403</v>
      </c>
      <c r="F2389">
        <v>200</v>
      </c>
      <c r="G2389">
        <v>5103</v>
      </c>
      <c r="H2389" t="s">
        <v>780</v>
      </c>
      <c r="I2389">
        <v>2014</v>
      </c>
      <c r="J2389">
        <v>4</v>
      </c>
      <c r="K2389">
        <v>97</v>
      </c>
      <c r="L2389">
        <v>19</v>
      </c>
      <c r="M2389" t="s">
        <v>18</v>
      </c>
      <c r="N2389" t="s">
        <v>19</v>
      </c>
      <c r="O2389" t="s">
        <v>1360</v>
      </c>
      <c r="P2389" t="s">
        <v>781</v>
      </c>
    </row>
    <row r="2390" spans="1:16" x14ac:dyDescent="0.2">
      <c r="A2390">
        <v>886221554</v>
      </c>
      <c r="B2390" t="s">
        <v>852</v>
      </c>
      <c r="C2390">
        <v>316</v>
      </c>
      <c r="D2390">
        <v>78</v>
      </c>
      <c r="E2390">
        <v>80403</v>
      </c>
      <c r="F2390">
        <v>200</v>
      </c>
      <c r="G2390">
        <v>5103</v>
      </c>
      <c r="H2390" t="s">
        <v>780</v>
      </c>
      <c r="I2390">
        <v>2018</v>
      </c>
      <c r="J2390">
        <v>4</v>
      </c>
      <c r="K2390">
        <v>97</v>
      </c>
      <c r="L2390">
        <v>19</v>
      </c>
      <c r="M2390" t="s">
        <v>18</v>
      </c>
      <c r="N2390" t="s">
        <v>19</v>
      </c>
      <c r="O2390" t="s">
        <v>1360</v>
      </c>
      <c r="P2390" t="s">
        <v>781</v>
      </c>
    </row>
    <row r="2391" spans="1:16" x14ac:dyDescent="0.2">
      <c r="A2391">
        <v>982397899</v>
      </c>
      <c r="B2391" t="s">
        <v>1581</v>
      </c>
      <c r="C2391">
        <v>316</v>
      </c>
      <c r="D2391">
        <v>78</v>
      </c>
      <c r="E2391">
        <v>80403</v>
      </c>
      <c r="F2391">
        <v>200</v>
      </c>
      <c r="G2391">
        <v>5103</v>
      </c>
      <c r="H2391" t="s">
        <v>780</v>
      </c>
      <c r="I2391">
        <v>2019</v>
      </c>
      <c r="J2391">
        <v>2</v>
      </c>
      <c r="K2391">
        <v>97</v>
      </c>
      <c r="L2391">
        <v>19</v>
      </c>
      <c r="M2391" t="s">
        <v>18</v>
      </c>
      <c r="N2391" t="s">
        <v>19</v>
      </c>
      <c r="O2391" t="s">
        <v>1360</v>
      </c>
      <c r="P2391" t="s">
        <v>781</v>
      </c>
    </row>
    <row r="2392" spans="1:16" x14ac:dyDescent="0.2">
      <c r="A2392">
        <v>1107055819</v>
      </c>
      <c r="B2392" t="s">
        <v>1582</v>
      </c>
      <c r="C2392">
        <v>316</v>
      </c>
      <c r="D2392">
        <v>78</v>
      </c>
      <c r="E2392">
        <v>80403</v>
      </c>
      <c r="F2392">
        <v>200</v>
      </c>
      <c r="G2392">
        <v>5103</v>
      </c>
      <c r="H2392" t="s">
        <v>780</v>
      </c>
      <c r="I2392">
        <v>2020</v>
      </c>
      <c r="J2392">
        <v>4</v>
      </c>
      <c r="K2392">
        <v>97</v>
      </c>
      <c r="L2392">
        <v>19</v>
      </c>
      <c r="M2392" t="s">
        <v>18</v>
      </c>
      <c r="N2392" t="s">
        <v>19</v>
      </c>
      <c r="O2392" t="s">
        <v>1360</v>
      </c>
      <c r="P2392" t="s">
        <v>781</v>
      </c>
    </row>
    <row r="2393" spans="1:16" x14ac:dyDescent="0.2">
      <c r="A2393">
        <v>840135936</v>
      </c>
      <c r="B2393" t="s">
        <v>1583</v>
      </c>
      <c r="C2393">
        <v>316</v>
      </c>
      <c r="D2393">
        <v>78</v>
      </c>
      <c r="E2393">
        <v>80403</v>
      </c>
      <c r="F2393">
        <v>200</v>
      </c>
      <c r="G2393">
        <v>5103</v>
      </c>
      <c r="H2393" t="s">
        <v>780</v>
      </c>
      <c r="I2393">
        <v>2017</v>
      </c>
      <c r="J2393">
        <v>1</v>
      </c>
      <c r="K2393">
        <v>97</v>
      </c>
      <c r="L2393">
        <v>19</v>
      </c>
      <c r="M2393" t="s">
        <v>18</v>
      </c>
      <c r="N2393" t="s">
        <v>19</v>
      </c>
      <c r="O2393" t="s">
        <v>1360</v>
      </c>
      <c r="P2393" t="s">
        <v>781</v>
      </c>
    </row>
    <row r="2394" spans="1:16" x14ac:dyDescent="0.2">
      <c r="A2394">
        <v>840140255</v>
      </c>
      <c r="B2394" t="s">
        <v>1584</v>
      </c>
      <c r="C2394">
        <v>316</v>
      </c>
      <c r="D2394">
        <v>78</v>
      </c>
      <c r="E2394">
        <v>80403</v>
      </c>
      <c r="F2394">
        <v>200</v>
      </c>
      <c r="G2394">
        <v>5103</v>
      </c>
      <c r="H2394" t="s">
        <v>780</v>
      </c>
      <c r="I2394">
        <v>2017</v>
      </c>
      <c r="J2394">
        <v>2</v>
      </c>
      <c r="K2394">
        <v>97</v>
      </c>
      <c r="L2394">
        <v>19</v>
      </c>
      <c r="M2394" t="s">
        <v>18</v>
      </c>
      <c r="N2394" t="s">
        <v>19</v>
      </c>
      <c r="O2394" t="s">
        <v>1360</v>
      </c>
      <c r="P2394" t="s">
        <v>781</v>
      </c>
    </row>
    <row r="2395" spans="1:16" x14ac:dyDescent="0.2">
      <c r="A2395">
        <v>781031219</v>
      </c>
      <c r="B2395" t="s">
        <v>1585</v>
      </c>
      <c r="C2395">
        <v>316</v>
      </c>
      <c r="D2395">
        <v>78</v>
      </c>
      <c r="E2395">
        <v>80403</v>
      </c>
      <c r="F2395">
        <v>200</v>
      </c>
      <c r="G2395">
        <v>5103</v>
      </c>
      <c r="H2395" t="s">
        <v>780</v>
      </c>
      <c r="I2395">
        <v>2016</v>
      </c>
      <c r="J2395">
        <v>1</v>
      </c>
      <c r="K2395">
        <v>97</v>
      </c>
      <c r="L2395">
        <v>19</v>
      </c>
      <c r="M2395" t="s">
        <v>18</v>
      </c>
      <c r="N2395" t="s">
        <v>19</v>
      </c>
      <c r="O2395" t="s">
        <v>1360</v>
      </c>
      <c r="P2395" t="s">
        <v>781</v>
      </c>
    </row>
    <row r="2396" spans="1:16" x14ac:dyDescent="0.2">
      <c r="A2396">
        <v>840138764</v>
      </c>
      <c r="B2396" t="s">
        <v>1586</v>
      </c>
      <c r="C2396">
        <v>316</v>
      </c>
      <c r="D2396">
        <v>78</v>
      </c>
      <c r="E2396">
        <v>80403</v>
      </c>
      <c r="F2396">
        <v>200</v>
      </c>
      <c r="G2396">
        <v>5103</v>
      </c>
      <c r="H2396" t="s">
        <v>780</v>
      </c>
      <c r="I2396">
        <v>2017</v>
      </c>
      <c r="J2396">
        <v>3</v>
      </c>
      <c r="K2396">
        <v>97</v>
      </c>
      <c r="L2396">
        <v>19</v>
      </c>
      <c r="M2396" t="s">
        <v>18</v>
      </c>
      <c r="N2396" t="s">
        <v>19</v>
      </c>
      <c r="O2396" t="s">
        <v>1360</v>
      </c>
      <c r="P2396" t="s">
        <v>781</v>
      </c>
    </row>
    <row r="2397" spans="1:16" x14ac:dyDescent="0.2">
      <c r="A2397">
        <v>982408242</v>
      </c>
      <c r="B2397" t="s">
        <v>1587</v>
      </c>
      <c r="C2397">
        <v>316</v>
      </c>
      <c r="D2397">
        <v>78</v>
      </c>
      <c r="E2397">
        <v>80403</v>
      </c>
      <c r="F2397">
        <v>200</v>
      </c>
      <c r="G2397">
        <v>5103</v>
      </c>
      <c r="H2397" t="s">
        <v>780</v>
      </c>
      <c r="I2397">
        <v>2019</v>
      </c>
      <c r="J2397">
        <v>3</v>
      </c>
      <c r="K2397">
        <v>97</v>
      </c>
      <c r="L2397">
        <v>19</v>
      </c>
      <c r="M2397" t="s">
        <v>18</v>
      </c>
      <c r="N2397" t="s">
        <v>19</v>
      </c>
      <c r="O2397" t="s">
        <v>1360</v>
      </c>
      <c r="P2397" t="s">
        <v>781</v>
      </c>
    </row>
    <row r="2398" spans="1:16" x14ac:dyDescent="0.2">
      <c r="A2398">
        <v>886224234</v>
      </c>
      <c r="B2398" t="s">
        <v>1588</v>
      </c>
      <c r="C2398">
        <v>316</v>
      </c>
      <c r="D2398">
        <v>78</v>
      </c>
      <c r="E2398">
        <v>80403</v>
      </c>
      <c r="F2398">
        <v>200</v>
      </c>
      <c r="G2398">
        <v>5103</v>
      </c>
      <c r="H2398" t="s">
        <v>780</v>
      </c>
      <c r="I2398">
        <v>2018</v>
      </c>
      <c r="J2398">
        <v>1</v>
      </c>
      <c r="K2398">
        <v>97</v>
      </c>
      <c r="L2398">
        <v>19</v>
      </c>
      <c r="M2398" t="s">
        <v>18</v>
      </c>
      <c r="N2398" t="s">
        <v>19</v>
      </c>
      <c r="O2398" t="s">
        <v>1360</v>
      </c>
      <c r="P2398" t="s">
        <v>781</v>
      </c>
    </row>
    <row r="2399" spans="1:16" x14ac:dyDescent="0.2">
      <c r="A2399">
        <v>781031222</v>
      </c>
      <c r="B2399" t="s">
        <v>1589</v>
      </c>
      <c r="C2399">
        <v>316</v>
      </c>
      <c r="D2399">
        <v>78</v>
      </c>
      <c r="E2399">
        <v>80403</v>
      </c>
      <c r="F2399">
        <v>200</v>
      </c>
      <c r="G2399">
        <v>5103</v>
      </c>
      <c r="H2399" t="s">
        <v>780</v>
      </c>
      <c r="I2399">
        <v>2016</v>
      </c>
      <c r="J2399">
        <v>4</v>
      </c>
      <c r="K2399">
        <v>97</v>
      </c>
      <c r="L2399">
        <v>19</v>
      </c>
      <c r="M2399" t="s">
        <v>18</v>
      </c>
      <c r="N2399" t="s">
        <v>19</v>
      </c>
      <c r="O2399" t="s">
        <v>1360</v>
      </c>
      <c r="P2399" t="s">
        <v>781</v>
      </c>
    </row>
    <row r="2400" spans="1:16" x14ac:dyDescent="0.2">
      <c r="A2400">
        <v>886221740</v>
      </c>
      <c r="B2400" t="s">
        <v>1590</v>
      </c>
      <c r="C2400">
        <v>316</v>
      </c>
      <c r="D2400">
        <v>78</v>
      </c>
      <c r="E2400">
        <v>80403</v>
      </c>
      <c r="F2400">
        <v>200</v>
      </c>
      <c r="G2400">
        <v>5103</v>
      </c>
      <c r="H2400" t="s">
        <v>780</v>
      </c>
      <c r="I2400">
        <v>2018</v>
      </c>
      <c r="J2400">
        <v>2</v>
      </c>
      <c r="K2400">
        <v>97</v>
      </c>
      <c r="L2400">
        <v>19</v>
      </c>
      <c r="M2400" t="s">
        <v>18</v>
      </c>
      <c r="N2400" t="s">
        <v>19</v>
      </c>
      <c r="O2400" t="s">
        <v>1360</v>
      </c>
      <c r="P2400" t="s">
        <v>781</v>
      </c>
    </row>
    <row r="2401" spans="1:16" x14ac:dyDescent="0.2">
      <c r="A2401">
        <v>982401123</v>
      </c>
      <c r="B2401" t="s">
        <v>1591</v>
      </c>
      <c r="C2401">
        <v>316</v>
      </c>
      <c r="D2401">
        <v>78</v>
      </c>
      <c r="E2401">
        <v>80403</v>
      </c>
      <c r="F2401">
        <v>200</v>
      </c>
      <c r="G2401">
        <v>5103</v>
      </c>
      <c r="H2401" t="s">
        <v>780</v>
      </c>
      <c r="I2401">
        <v>2019</v>
      </c>
      <c r="J2401">
        <v>1</v>
      </c>
      <c r="K2401">
        <v>97</v>
      </c>
      <c r="L2401">
        <v>19</v>
      </c>
      <c r="M2401" t="s">
        <v>18</v>
      </c>
      <c r="N2401" t="s">
        <v>19</v>
      </c>
      <c r="O2401" t="s">
        <v>1360</v>
      </c>
      <c r="P2401" t="s">
        <v>781</v>
      </c>
    </row>
    <row r="2402" spans="1:16" x14ac:dyDescent="0.2">
      <c r="A2402">
        <v>982408064</v>
      </c>
      <c r="B2402" t="s">
        <v>1592</v>
      </c>
      <c r="C2402">
        <v>316</v>
      </c>
      <c r="D2402">
        <v>78</v>
      </c>
      <c r="E2402">
        <v>80403</v>
      </c>
      <c r="F2402">
        <v>200</v>
      </c>
      <c r="G2402">
        <v>5103</v>
      </c>
      <c r="H2402" t="s">
        <v>780</v>
      </c>
      <c r="I2402">
        <v>2019</v>
      </c>
      <c r="J2402">
        <v>4</v>
      </c>
      <c r="K2402">
        <v>97</v>
      </c>
      <c r="L2402">
        <v>19</v>
      </c>
      <c r="M2402" t="s">
        <v>18</v>
      </c>
      <c r="N2402" t="s">
        <v>19</v>
      </c>
      <c r="O2402" t="s">
        <v>1360</v>
      </c>
      <c r="P2402" t="s">
        <v>781</v>
      </c>
    </row>
    <row r="2403" spans="1:16" x14ac:dyDescent="0.2">
      <c r="A2403">
        <v>1107049076</v>
      </c>
      <c r="B2403" t="s">
        <v>1593</v>
      </c>
      <c r="C2403">
        <v>316</v>
      </c>
      <c r="D2403">
        <v>78</v>
      </c>
      <c r="E2403">
        <v>80403</v>
      </c>
      <c r="F2403">
        <v>200</v>
      </c>
      <c r="G2403">
        <v>5103</v>
      </c>
      <c r="H2403" t="s">
        <v>780</v>
      </c>
      <c r="I2403">
        <v>2020</v>
      </c>
      <c r="J2403">
        <v>3</v>
      </c>
      <c r="K2403">
        <v>97</v>
      </c>
      <c r="L2403">
        <v>19</v>
      </c>
      <c r="M2403" t="s">
        <v>18</v>
      </c>
      <c r="N2403" t="s">
        <v>19</v>
      </c>
      <c r="O2403" t="s">
        <v>1360</v>
      </c>
      <c r="P2403" t="s">
        <v>781</v>
      </c>
    </row>
    <row r="2404" spans="1:16" x14ac:dyDescent="0.2">
      <c r="A2404">
        <v>741380172</v>
      </c>
      <c r="B2404" t="s">
        <v>1594</v>
      </c>
      <c r="C2404">
        <v>316</v>
      </c>
      <c r="D2404">
        <v>78</v>
      </c>
      <c r="E2404">
        <v>80403</v>
      </c>
      <c r="F2404">
        <v>200</v>
      </c>
      <c r="G2404">
        <v>5103</v>
      </c>
      <c r="H2404" t="s">
        <v>780</v>
      </c>
      <c r="I2404">
        <v>2010</v>
      </c>
      <c r="J2404">
        <v>1</v>
      </c>
      <c r="K2404">
        <v>97</v>
      </c>
      <c r="L2404">
        <v>19</v>
      </c>
      <c r="M2404" t="s">
        <v>18</v>
      </c>
      <c r="N2404" t="s">
        <v>19</v>
      </c>
      <c r="O2404" t="s">
        <v>1360</v>
      </c>
      <c r="P2404" t="s">
        <v>781</v>
      </c>
    </row>
    <row r="2405" spans="1:16" x14ac:dyDescent="0.2">
      <c r="A2405">
        <v>1107036258</v>
      </c>
      <c r="B2405" t="s">
        <v>1595</v>
      </c>
      <c r="C2405">
        <v>316</v>
      </c>
      <c r="D2405">
        <v>78</v>
      </c>
      <c r="E2405">
        <v>80403</v>
      </c>
      <c r="F2405">
        <v>200</v>
      </c>
      <c r="G2405">
        <v>5103</v>
      </c>
      <c r="H2405" t="s">
        <v>780</v>
      </c>
      <c r="I2405">
        <v>2020</v>
      </c>
      <c r="J2405">
        <v>2</v>
      </c>
      <c r="K2405">
        <v>97</v>
      </c>
      <c r="L2405">
        <v>19</v>
      </c>
      <c r="M2405" t="s">
        <v>18</v>
      </c>
      <c r="N2405" t="s">
        <v>19</v>
      </c>
      <c r="O2405" t="s">
        <v>1360</v>
      </c>
      <c r="P2405" t="s">
        <v>781</v>
      </c>
    </row>
    <row r="2406" spans="1:16" x14ac:dyDescent="0.2">
      <c r="A2406">
        <v>781031220</v>
      </c>
      <c r="B2406" t="s">
        <v>1596</v>
      </c>
      <c r="C2406">
        <v>316</v>
      </c>
      <c r="D2406">
        <v>78</v>
      </c>
      <c r="E2406">
        <v>80403</v>
      </c>
      <c r="F2406">
        <v>200</v>
      </c>
      <c r="G2406">
        <v>5103</v>
      </c>
      <c r="H2406" t="s">
        <v>780</v>
      </c>
      <c r="I2406">
        <v>2016</v>
      </c>
      <c r="J2406">
        <v>2</v>
      </c>
      <c r="K2406">
        <v>97</v>
      </c>
      <c r="L2406">
        <v>19</v>
      </c>
      <c r="M2406" t="s">
        <v>18</v>
      </c>
      <c r="N2406" t="s">
        <v>19</v>
      </c>
      <c r="O2406" t="s">
        <v>1360</v>
      </c>
      <c r="P2406" t="s">
        <v>781</v>
      </c>
    </row>
    <row r="2407" spans="1:16" x14ac:dyDescent="0.2">
      <c r="A2407">
        <v>781031221</v>
      </c>
      <c r="B2407" t="s">
        <v>1597</v>
      </c>
      <c r="C2407">
        <v>316</v>
      </c>
      <c r="D2407">
        <v>78</v>
      </c>
      <c r="E2407">
        <v>80403</v>
      </c>
      <c r="F2407">
        <v>200</v>
      </c>
      <c r="G2407">
        <v>5103</v>
      </c>
      <c r="H2407" t="s">
        <v>780</v>
      </c>
      <c r="I2407">
        <v>2016</v>
      </c>
      <c r="J2407">
        <v>3</v>
      </c>
      <c r="K2407">
        <v>97</v>
      </c>
      <c r="L2407">
        <v>19</v>
      </c>
      <c r="M2407" t="s">
        <v>18</v>
      </c>
      <c r="N2407" t="s">
        <v>19</v>
      </c>
      <c r="O2407" t="s">
        <v>1360</v>
      </c>
      <c r="P2407" t="s">
        <v>781</v>
      </c>
    </row>
    <row r="2408" spans="1:16" x14ac:dyDescent="0.2">
      <c r="A2408">
        <v>840144857</v>
      </c>
      <c r="B2408" t="s">
        <v>1598</v>
      </c>
      <c r="C2408">
        <v>316</v>
      </c>
      <c r="D2408">
        <v>78</v>
      </c>
      <c r="E2408">
        <v>80403</v>
      </c>
      <c r="F2408">
        <v>200</v>
      </c>
      <c r="G2408">
        <v>5103</v>
      </c>
      <c r="H2408" t="s">
        <v>780</v>
      </c>
      <c r="I2408">
        <v>2017</v>
      </c>
      <c r="J2408">
        <v>4</v>
      </c>
      <c r="K2408">
        <v>97</v>
      </c>
      <c r="L2408">
        <v>19</v>
      </c>
      <c r="M2408" t="s">
        <v>18</v>
      </c>
      <c r="N2408" t="s">
        <v>19</v>
      </c>
      <c r="O2408" t="s">
        <v>1360</v>
      </c>
      <c r="P2408" t="s">
        <v>781</v>
      </c>
    </row>
    <row r="2409" spans="1:16" x14ac:dyDescent="0.2">
      <c r="A2409">
        <v>886203961</v>
      </c>
      <c r="B2409" t="s">
        <v>1599</v>
      </c>
      <c r="C2409">
        <v>316</v>
      </c>
      <c r="D2409">
        <v>78</v>
      </c>
      <c r="E2409">
        <v>80403</v>
      </c>
      <c r="F2409">
        <v>200</v>
      </c>
      <c r="G2409">
        <v>5103</v>
      </c>
      <c r="H2409" t="s">
        <v>780</v>
      </c>
      <c r="I2409">
        <v>2018</v>
      </c>
      <c r="J2409">
        <v>3</v>
      </c>
      <c r="K2409">
        <v>97</v>
      </c>
      <c r="L2409">
        <v>19</v>
      </c>
      <c r="M2409" t="s">
        <v>18</v>
      </c>
      <c r="N2409" t="s">
        <v>19</v>
      </c>
      <c r="O2409" t="s">
        <v>1360</v>
      </c>
      <c r="P2409" t="s">
        <v>781</v>
      </c>
    </row>
    <row r="2410" spans="1:16" x14ac:dyDescent="0.2">
      <c r="A2410">
        <v>1107052484</v>
      </c>
      <c r="B2410" t="s">
        <v>1600</v>
      </c>
      <c r="C2410">
        <v>316</v>
      </c>
      <c r="D2410">
        <v>78</v>
      </c>
      <c r="E2410">
        <v>80403</v>
      </c>
      <c r="F2410">
        <v>200</v>
      </c>
      <c r="G2410">
        <v>5103</v>
      </c>
      <c r="H2410" t="s">
        <v>780</v>
      </c>
      <c r="I2410">
        <v>2020</v>
      </c>
      <c r="J2410">
        <v>1</v>
      </c>
      <c r="K2410">
        <v>97</v>
      </c>
      <c r="L2410">
        <v>19</v>
      </c>
      <c r="M2410" t="s">
        <v>18</v>
      </c>
      <c r="N2410" t="s">
        <v>19</v>
      </c>
      <c r="O2410" t="s">
        <v>1360</v>
      </c>
      <c r="P2410" t="s">
        <v>781</v>
      </c>
    </row>
    <row r="2411" spans="1:16" x14ac:dyDescent="0.2">
      <c r="A2411">
        <v>1107045438</v>
      </c>
      <c r="B2411" t="s">
        <v>1601</v>
      </c>
      <c r="C2411">
        <v>316</v>
      </c>
      <c r="D2411">
        <v>78</v>
      </c>
      <c r="E2411">
        <v>80403</v>
      </c>
      <c r="F2411">
        <v>200</v>
      </c>
      <c r="G2411">
        <v>5103</v>
      </c>
      <c r="H2411" t="s">
        <v>780</v>
      </c>
      <c r="I2411">
        <v>2021</v>
      </c>
      <c r="J2411">
        <v>2</v>
      </c>
      <c r="K2411">
        <v>97</v>
      </c>
      <c r="L2411">
        <v>19</v>
      </c>
      <c r="M2411" t="s">
        <v>18</v>
      </c>
      <c r="N2411" t="s">
        <v>19</v>
      </c>
      <c r="O2411" t="s">
        <v>1360</v>
      </c>
      <c r="P2411" t="s">
        <v>781</v>
      </c>
    </row>
    <row r="2412" spans="1:16" x14ac:dyDescent="0.2">
      <c r="A2412">
        <v>1107036904</v>
      </c>
      <c r="B2412" t="s">
        <v>1602</v>
      </c>
      <c r="C2412">
        <v>316</v>
      </c>
      <c r="D2412">
        <v>78</v>
      </c>
      <c r="E2412">
        <v>80403</v>
      </c>
      <c r="F2412">
        <v>200</v>
      </c>
      <c r="G2412">
        <v>5103</v>
      </c>
      <c r="H2412" t="s">
        <v>780</v>
      </c>
      <c r="I2412">
        <v>2021</v>
      </c>
      <c r="J2412">
        <v>3</v>
      </c>
      <c r="K2412">
        <v>97</v>
      </c>
      <c r="L2412">
        <v>19</v>
      </c>
      <c r="M2412" t="s">
        <v>18</v>
      </c>
      <c r="N2412" t="s">
        <v>19</v>
      </c>
      <c r="O2412" t="s">
        <v>1360</v>
      </c>
      <c r="P2412" t="s">
        <v>781</v>
      </c>
    </row>
    <row r="2413" spans="1:16" x14ac:dyDescent="0.2">
      <c r="A2413">
        <v>1107055845</v>
      </c>
      <c r="B2413" t="s">
        <v>1603</v>
      </c>
      <c r="C2413">
        <v>316</v>
      </c>
      <c r="D2413">
        <v>78</v>
      </c>
      <c r="E2413">
        <v>80403</v>
      </c>
      <c r="F2413">
        <v>200</v>
      </c>
      <c r="G2413">
        <v>5103</v>
      </c>
      <c r="H2413" t="s">
        <v>780</v>
      </c>
      <c r="I2413">
        <v>2021</v>
      </c>
      <c r="J2413">
        <v>1</v>
      </c>
      <c r="K2413">
        <v>97</v>
      </c>
      <c r="L2413">
        <v>19</v>
      </c>
      <c r="M2413" t="s">
        <v>18</v>
      </c>
      <c r="N2413" t="s">
        <v>19</v>
      </c>
      <c r="O2413" t="s">
        <v>1360</v>
      </c>
      <c r="P2413" t="s">
        <v>781</v>
      </c>
    </row>
    <row r="2414" spans="1:16" x14ac:dyDescent="0.2">
      <c r="A2414">
        <v>1107041795</v>
      </c>
      <c r="B2414" t="s">
        <v>1604</v>
      </c>
      <c r="C2414">
        <v>316</v>
      </c>
      <c r="D2414">
        <v>78</v>
      </c>
      <c r="E2414">
        <v>80403</v>
      </c>
      <c r="F2414">
        <v>200</v>
      </c>
      <c r="G2414">
        <v>5103</v>
      </c>
      <c r="H2414" t="s">
        <v>780</v>
      </c>
      <c r="I2414">
        <v>2021</v>
      </c>
      <c r="J2414">
        <v>4</v>
      </c>
      <c r="K2414">
        <v>97</v>
      </c>
      <c r="L2414">
        <v>19</v>
      </c>
      <c r="M2414" t="s">
        <v>18</v>
      </c>
      <c r="N2414" t="s">
        <v>19</v>
      </c>
      <c r="O2414" t="s">
        <v>1360</v>
      </c>
      <c r="P2414" t="s">
        <v>781</v>
      </c>
    </row>
    <row r="2415" spans="1:16" x14ac:dyDescent="0.2">
      <c r="A2415">
        <v>1105470036</v>
      </c>
      <c r="B2415" t="s">
        <v>1605</v>
      </c>
      <c r="C2415">
        <v>316</v>
      </c>
      <c r="D2415">
        <v>78</v>
      </c>
      <c r="E2415">
        <v>80403</v>
      </c>
      <c r="F2415">
        <v>200</v>
      </c>
      <c r="G2415">
        <v>5103</v>
      </c>
      <c r="H2415" t="s">
        <v>780</v>
      </c>
      <c r="I2415">
        <v>2022</v>
      </c>
      <c r="J2415">
        <v>2</v>
      </c>
      <c r="K2415">
        <v>97</v>
      </c>
      <c r="L2415">
        <v>19</v>
      </c>
      <c r="M2415" t="s">
        <v>18</v>
      </c>
      <c r="N2415" t="s">
        <v>19</v>
      </c>
      <c r="O2415" t="s">
        <v>1360</v>
      </c>
      <c r="P2415" t="s">
        <v>781</v>
      </c>
    </row>
    <row r="2416" spans="1:16" x14ac:dyDescent="0.2">
      <c r="A2416">
        <v>1105467534</v>
      </c>
      <c r="B2416" t="s">
        <v>1603</v>
      </c>
      <c r="C2416">
        <v>316</v>
      </c>
      <c r="D2416">
        <v>78</v>
      </c>
      <c r="E2416">
        <v>80403</v>
      </c>
      <c r="F2416">
        <v>200</v>
      </c>
      <c r="G2416">
        <v>5103</v>
      </c>
      <c r="H2416" t="s">
        <v>780</v>
      </c>
      <c r="I2416">
        <v>2022</v>
      </c>
      <c r="J2416">
        <v>3</v>
      </c>
      <c r="K2416">
        <v>97</v>
      </c>
      <c r="L2416">
        <v>19</v>
      </c>
      <c r="M2416" t="s">
        <v>18</v>
      </c>
      <c r="N2416" t="s">
        <v>19</v>
      </c>
      <c r="O2416" t="s">
        <v>1360</v>
      </c>
      <c r="P2416" t="s">
        <v>781</v>
      </c>
    </row>
    <row r="2417" spans="1:16" x14ac:dyDescent="0.2">
      <c r="A2417">
        <v>1105470093</v>
      </c>
      <c r="B2417" t="s">
        <v>1582</v>
      </c>
      <c r="C2417">
        <v>316</v>
      </c>
      <c r="D2417">
        <v>78</v>
      </c>
      <c r="E2417">
        <v>80403</v>
      </c>
      <c r="F2417">
        <v>200</v>
      </c>
      <c r="G2417">
        <v>5103</v>
      </c>
      <c r="H2417" t="s">
        <v>780</v>
      </c>
      <c r="I2417">
        <v>2022</v>
      </c>
      <c r="J2417">
        <v>4</v>
      </c>
      <c r="K2417">
        <v>97</v>
      </c>
      <c r="L2417">
        <v>19</v>
      </c>
      <c r="M2417" t="s">
        <v>18</v>
      </c>
      <c r="N2417" t="s">
        <v>19</v>
      </c>
      <c r="O2417" t="s">
        <v>1360</v>
      </c>
      <c r="P2417" t="s">
        <v>781</v>
      </c>
    </row>
    <row r="2418" spans="1:16" x14ac:dyDescent="0.2">
      <c r="A2418">
        <v>1123478180</v>
      </c>
      <c r="B2418" t="s">
        <v>1579</v>
      </c>
      <c r="C2418">
        <v>316</v>
      </c>
      <c r="D2418">
        <v>78</v>
      </c>
      <c r="E2418">
        <v>80403</v>
      </c>
      <c r="F2418">
        <v>200</v>
      </c>
      <c r="G2418">
        <v>5103</v>
      </c>
      <c r="H2418" t="s">
        <v>780</v>
      </c>
      <c r="I2418">
        <v>2022</v>
      </c>
      <c r="J2418">
        <v>1</v>
      </c>
      <c r="K2418">
        <v>97</v>
      </c>
      <c r="L2418">
        <v>19</v>
      </c>
      <c r="M2418" t="s">
        <v>18</v>
      </c>
      <c r="N2418" t="s">
        <v>19</v>
      </c>
      <c r="O2418" t="s">
        <v>1360</v>
      </c>
      <c r="P2418" t="s">
        <v>781</v>
      </c>
    </row>
    <row r="2419" spans="1:16" x14ac:dyDescent="0.2">
      <c r="A2419">
        <v>1123481023</v>
      </c>
      <c r="B2419" t="s">
        <v>1606</v>
      </c>
      <c r="C2419">
        <v>316</v>
      </c>
      <c r="D2419">
        <v>78</v>
      </c>
      <c r="E2419">
        <v>80403</v>
      </c>
      <c r="F2419">
        <v>200</v>
      </c>
      <c r="G2419">
        <v>5103</v>
      </c>
      <c r="H2419" t="s">
        <v>780</v>
      </c>
      <c r="I2419">
        <v>2023</v>
      </c>
      <c r="J2419">
        <v>1</v>
      </c>
      <c r="K2419">
        <v>97</v>
      </c>
      <c r="L2419">
        <v>19</v>
      </c>
      <c r="M2419" t="s">
        <v>18</v>
      </c>
      <c r="N2419" t="s">
        <v>19</v>
      </c>
      <c r="O2419" t="s">
        <v>1360</v>
      </c>
      <c r="P2419" t="s">
        <v>781</v>
      </c>
    </row>
    <row r="2420" spans="1:16" x14ac:dyDescent="0.2">
      <c r="A2420">
        <v>741380709</v>
      </c>
      <c r="B2420" t="s">
        <v>1607</v>
      </c>
      <c r="C2420">
        <v>316</v>
      </c>
      <c r="D2420">
        <v>78</v>
      </c>
      <c r="E2420">
        <v>80403</v>
      </c>
      <c r="F2420">
        <v>200</v>
      </c>
      <c r="G2420">
        <v>5103</v>
      </c>
      <c r="H2420" t="s">
        <v>561</v>
      </c>
      <c r="I2420">
        <v>2008</v>
      </c>
      <c r="J2420">
        <v>2</v>
      </c>
      <c r="K2420">
        <v>97</v>
      </c>
      <c r="L2420">
        <v>19</v>
      </c>
      <c r="M2420" t="s">
        <v>18</v>
      </c>
      <c r="N2420" t="s">
        <v>19</v>
      </c>
      <c r="O2420" t="s">
        <v>1360</v>
      </c>
      <c r="P2420" t="s">
        <v>562</v>
      </c>
    </row>
    <row r="2421" spans="1:16" x14ac:dyDescent="0.2">
      <c r="A2421">
        <v>741380724</v>
      </c>
      <c r="B2421" t="s">
        <v>1608</v>
      </c>
      <c r="C2421">
        <v>316</v>
      </c>
      <c r="D2421">
        <v>78</v>
      </c>
      <c r="E2421">
        <v>80403</v>
      </c>
      <c r="F2421">
        <v>200</v>
      </c>
      <c r="G2421">
        <v>5103</v>
      </c>
      <c r="H2421" t="s">
        <v>561</v>
      </c>
      <c r="I2421">
        <v>2010</v>
      </c>
      <c r="J2421">
        <v>3</v>
      </c>
      <c r="K2421">
        <v>97</v>
      </c>
      <c r="L2421">
        <v>19</v>
      </c>
      <c r="M2421" t="s">
        <v>18</v>
      </c>
      <c r="N2421" t="s">
        <v>19</v>
      </c>
      <c r="O2421" t="s">
        <v>1360</v>
      </c>
      <c r="P2421" t="s">
        <v>562</v>
      </c>
    </row>
    <row r="2422" spans="1:16" x14ac:dyDescent="0.2">
      <c r="A2422">
        <v>741380715</v>
      </c>
      <c r="B2422" t="s">
        <v>615</v>
      </c>
      <c r="C2422">
        <v>316</v>
      </c>
      <c r="D2422">
        <v>78</v>
      </c>
      <c r="E2422">
        <v>80403</v>
      </c>
      <c r="F2422">
        <v>200</v>
      </c>
      <c r="G2422">
        <v>5103</v>
      </c>
      <c r="H2422" t="s">
        <v>561</v>
      </c>
      <c r="I2422">
        <v>2009</v>
      </c>
      <c r="J2422">
        <v>1</v>
      </c>
      <c r="K2422">
        <v>97</v>
      </c>
      <c r="L2422">
        <v>19</v>
      </c>
      <c r="M2422" t="s">
        <v>18</v>
      </c>
      <c r="N2422" t="s">
        <v>19</v>
      </c>
      <c r="O2422" t="s">
        <v>1360</v>
      </c>
      <c r="P2422" t="s">
        <v>562</v>
      </c>
    </row>
    <row r="2423" spans="1:16" x14ac:dyDescent="0.2">
      <c r="A2423">
        <v>741380723</v>
      </c>
      <c r="B2423" t="s">
        <v>1608</v>
      </c>
      <c r="C2423">
        <v>316</v>
      </c>
      <c r="D2423">
        <v>78</v>
      </c>
      <c r="E2423">
        <v>80403</v>
      </c>
      <c r="F2423">
        <v>200</v>
      </c>
      <c r="G2423">
        <v>5103</v>
      </c>
      <c r="H2423" t="s">
        <v>561</v>
      </c>
      <c r="I2423">
        <v>2010</v>
      </c>
      <c r="J2423">
        <v>2</v>
      </c>
      <c r="K2423">
        <v>97</v>
      </c>
      <c r="L2423">
        <v>19</v>
      </c>
      <c r="M2423" t="s">
        <v>18</v>
      </c>
      <c r="N2423" t="s">
        <v>19</v>
      </c>
      <c r="O2423" t="s">
        <v>1360</v>
      </c>
      <c r="P2423" t="s">
        <v>562</v>
      </c>
    </row>
    <row r="2424" spans="1:16" x14ac:dyDescent="0.2">
      <c r="A2424">
        <v>741380732</v>
      </c>
      <c r="B2424" t="s">
        <v>1609</v>
      </c>
      <c r="C2424">
        <v>316</v>
      </c>
      <c r="D2424">
        <v>78</v>
      </c>
      <c r="E2424">
        <v>80403</v>
      </c>
      <c r="F2424">
        <v>200</v>
      </c>
      <c r="G2424">
        <v>5103</v>
      </c>
      <c r="H2424" t="s">
        <v>561</v>
      </c>
      <c r="I2424">
        <v>2011</v>
      </c>
      <c r="J2424">
        <v>4</v>
      </c>
      <c r="K2424">
        <v>97</v>
      </c>
      <c r="L2424">
        <v>19</v>
      </c>
      <c r="M2424" t="s">
        <v>18</v>
      </c>
      <c r="N2424" t="s">
        <v>19</v>
      </c>
      <c r="O2424" t="s">
        <v>1360</v>
      </c>
      <c r="P2424" t="s">
        <v>562</v>
      </c>
    </row>
    <row r="2425" spans="1:16" x14ac:dyDescent="0.2">
      <c r="A2425">
        <v>741380702</v>
      </c>
      <c r="B2425" t="s">
        <v>1610</v>
      </c>
      <c r="C2425">
        <v>316</v>
      </c>
      <c r="D2425">
        <v>78</v>
      </c>
      <c r="E2425">
        <v>80403</v>
      </c>
      <c r="F2425">
        <v>200</v>
      </c>
      <c r="G2425">
        <v>5103</v>
      </c>
      <c r="H2425" t="s">
        <v>561</v>
      </c>
      <c r="I2425">
        <v>2007</v>
      </c>
      <c r="J2425">
        <v>2</v>
      </c>
      <c r="K2425">
        <v>97</v>
      </c>
      <c r="L2425">
        <v>19</v>
      </c>
      <c r="M2425" t="s">
        <v>18</v>
      </c>
      <c r="N2425" t="s">
        <v>19</v>
      </c>
      <c r="O2425" t="s">
        <v>1360</v>
      </c>
      <c r="P2425" t="s">
        <v>562</v>
      </c>
    </row>
    <row r="2426" spans="1:16" x14ac:dyDescent="0.2">
      <c r="A2426">
        <v>741380704</v>
      </c>
      <c r="B2426" t="s">
        <v>1075</v>
      </c>
      <c r="C2426">
        <v>316</v>
      </c>
      <c r="D2426">
        <v>78</v>
      </c>
      <c r="E2426">
        <v>80403</v>
      </c>
      <c r="F2426">
        <v>200</v>
      </c>
      <c r="G2426">
        <v>5103</v>
      </c>
      <c r="H2426" t="s">
        <v>561</v>
      </c>
      <c r="I2426">
        <v>2007</v>
      </c>
      <c r="J2426">
        <v>4</v>
      </c>
      <c r="K2426">
        <v>97</v>
      </c>
      <c r="L2426">
        <v>19</v>
      </c>
      <c r="M2426" t="s">
        <v>18</v>
      </c>
      <c r="N2426" t="s">
        <v>19</v>
      </c>
      <c r="O2426" t="s">
        <v>1360</v>
      </c>
      <c r="P2426" t="s">
        <v>562</v>
      </c>
    </row>
    <row r="2427" spans="1:16" x14ac:dyDescent="0.2">
      <c r="A2427">
        <v>741380731</v>
      </c>
      <c r="B2427" t="s">
        <v>603</v>
      </c>
      <c r="C2427">
        <v>316</v>
      </c>
      <c r="D2427">
        <v>78</v>
      </c>
      <c r="E2427">
        <v>80403</v>
      </c>
      <c r="F2427">
        <v>200</v>
      </c>
      <c r="G2427">
        <v>5103</v>
      </c>
      <c r="H2427" t="s">
        <v>561</v>
      </c>
      <c r="I2427">
        <v>2011</v>
      </c>
      <c r="J2427">
        <v>3</v>
      </c>
      <c r="K2427">
        <v>97</v>
      </c>
      <c r="L2427">
        <v>19</v>
      </c>
      <c r="M2427" t="s">
        <v>18</v>
      </c>
      <c r="N2427" t="s">
        <v>19</v>
      </c>
      <c r="O2427" t="s">
        <v>1360</v>
      </c>
      <c r="P2427" t="s">
        <v>562</v>
      </c>
    </row>
    <row r="2428" spans="1:16" x14ac:dyDescent="0.2">
      <c r="A2428">
        <v>741380710</v>
      </c>
      <c r="B2428" t="s">
        <v>1611</v>
      </c>
      <c r="C2428">
        <v>316</v>
      </c>
      <c r="D2428">
        <v>78</v>
      </c>
      <c r="E2428">
        <v>80403</v>
      </c>
      <c r="F2428">
        <v>200</v>
      </c>
      <c r="G2428">
        <v>5103</v>
      </c>
      <c r="H2428" t="s">
        <v>561</v>
      </c>
      <c r="I2428">
        <v>2008</v>
      </c>
      <c r="J2428">
        <v>3</v>
      </c>
      <c r="K2428">
        <v>97</v>
      </c>
      <c r="L2428">
        <v>19</v>
      </c>
      <c r="M2428" t="s">
        <v>18</v>
      </c>
      <c r="N2428" t="s">
        <v>19</v>
      </c>
      <c r="O2428" t="s">
        <v>1360</v>
      </c>
      <c r="P2428" t="s">
        <v>562</v>
      </c>
    </row>
    <row r="2429" spans="1:16" x14ac:dyDescent="0.2">
      <c r="A2429">
        <v>741380717</v>
      </c>
      <c r="B2429" t="s">
        <v>1612</v>
      </c>
      <c r="C2429">
        <v>316</v>
      </c>
      <c r="D2429">
        <v>78</v>
      </c>
      <c r="E2429">
        <v>80403</v>
      </c>
      <c r="F2429">
        <v>200</v>
      </c>
      <c r="G2429">
        <v>5103</v>
      </c>
      <c r="H2429" t="s">
        <v>561</v>
      </c>
      <c r="I2429">
        <v>2009</v>
      </c>
      <c r="J2429">
        <v>3</v>
      </c>
      <c r="K2429">
        <v>97</v>
      </c>
      <c r="L2429">
        <v>19</v>
      </c>
      <c r="M2429" t="s">
        <v>18</v>
      </c>
      <c r="N2429" t="s">
        <v>19</v>
      </c>
      <c r="O2429" t="s">
        <v>1360</v>
      </c>
      <c r="P2429" t="s">
        <v>562</v>
      </c>
    </row>
    <row r="2430" spans="1:16" x14ac:dyDescent="0.2">
      <c r="A2430">
        <v>741380718</v>
      </c>
      <c r="B2430" t="s">
        <v>1613</v>
      </c>
      <c r="C2430">
        <v>316</v>
      </c>
      <c r="D2430">
        <v>78</v>
      </c>
      <c r="E2430">
        <v>80403</v>
      </c>
      <c r="F2430">
        <v>200</v>
      </c>
      <c r="G2430">
        <v>5103</v>
      </c>
      <c r="H2430" t="s">
        <v>561</v>
      </c>
      <c r="I2430">
        <v>2009</v>
      </c>
      <c r="J2430">
        <v>4</v>
      </c>
      <c r="K2430">
        <v>97</v>
      </c>
      <c r="L2430">
        <v>19</v>
      </c>
      <c r="M2430" t="s">
        <v>18</v>
      </c>
      <c r="N2430" t="s">
        <v>19</v>
      </c>
      <c r="O2430" t="s">
        <v>1360</v>
      </c>
      <c r="P2430" t="s">
        <v>562</v>
      </c>
    </row>
    <row r="2431" spans="1:16" x14ac:dyDescent="0.2">
      <c r="A2431">
        <v>741380716</v>
      </c>
      <c r="B2431" t="s">
        <v>1614</v>
      </c>
      <c r="C2431">
        <v>316</v>
      </c>
      <c r="D2431">
        <v>78</v>
      </c>
      <c r="E2431">
        <v>80403</v>
      </c>
      <c r="F2431">
        <v>200</v>
      </c>
      <c r="G2431">
        <v>5103</v>
      </c>
      <c r="H2431" t="s">
        <v>561</v>
      </c>
      <c r="I2431">
        <v>2009</v>
      </c>
      <c r="J2431">
        <v>2</v>
      </c>
      <c r="K2431">
        <v>97</v>
      </c>
      <c r="L2431">
        <v>19</v>
      </c>
      <c r="M2431" t="s">
        <v>18</v>
      </c>
      <c r="N2431" t="s">
        <v>19</v>
      </c>
      <c r="O2431" t="s">
        <v>1360</v>
      </c>
      <c r="P2431" t="s">
        <v>562</v>
      </c>
    </row>
    <row r="2432" spans="1:16" x14ac:dyDescent="0.2">
      <c r="A2432">
        <v>741380729</v>
      </c>
      <c r="B2432" t="s">
        <v>1615</v>
      </c>
      <c r="C2432">
        <v>316</v>
      </c>
      <c r="D2432">
        <v>78</v>
      </c>
      <c r="E2432">
        <v>80403</v>
      </c>
      <c r="F2432">
        <v>200</v>
      </c>
      <c r="G2432">
        <v>5103</v>
      </c>
      <c r="H2432" t="s">
        <v>561</v>
      </c>
      <c r="I2432">
        <v>2011</v>
      </c>
      <c r="J2432">
        <v>1</v>
      </c>
      <c r="K2432">
        <v>97</v>
      </c>
      <c r="L2432">
        <v>19</v>
      </c>
      <c r="M2432" t="s">
        <v>18</v>
      </c>
      <c r="N2432" t="s">
        <v>19</v>
      </c>
      <c r="O2432" t="s">
        <v>1360</v>
      </c>
      <c r="P2432" t="s">
        <v>562</v>
      </c>
    </row>
    <row r="2433" spans="1:16" x14ac:dyDescent="0.2">
      <c r="A2433">
        <v>741380708</v>
      </c>
      <c r="B2433" t="s">
        <v>521</v>
      </c>
      <c r="C2433">
        <v>316</v>
      </c>
      <c r="D2433">
        <v>78</v>
      </c>
      <c r="E2433">
        <v>80403</v>
      </c>
      <c r="F2433">
        <v>200</v>
      </c>
      <c r="G2433">
        <v>5103</v>
      </c>
      <c r="H2433" t="s">
        <v>561</v>
      </c>
      <c r="I2433">
        <v>2008</v>
      </c>
      <c r="J2433">
        <v>1</v>
      </c>
      <c r="K2433">
        <v>97</v>
      </c>
      <c r="L2433">
        <v>19</v>
      </c>
      <c r="M2433" t="s">
        <v>18</v>
      </c>
      <c r="N2433" t="s">
        <v>19</v>
      </c>
      <c r="O2433" t="s">
        <v>1360</v>
      </c>
      <c r="P2433" t="s">
        <v>562</v>
      </c>
    </row>
    <row r="2434" spans="1:16" x14ac:dyDescent="0.2">
      <c r="A2434">
        <v>741380730</v>
      </c>
      <c r="B2434" t="s">
        <v>1616</v>
      </c>
      <c r="C2434">
        <v>316</v>
      </c>
      <c r="D2434">
        <v>78</v>
      </c>
      <c r="E2434">
        <v>80403</v>
      </c>
      <c r="F2434">
        <v>200</v>
      </c>
      <c r="G2434">
        <v>5103</v>
      </c>
      <c r="H2434" t="s">
        <v>561</v>
      </c>
      <c r="I2434">
        <v>2011</v>
      </c>
      <c r="J2434">
        <v>2</v>
      </c>
      <c r="K2434">
        <v>97</v>
      </c>
      <c r="L2434">
        <v>19</v>
      </c>
      <c r="M2434" t="s">
        <v>18</v>
      </c>
      <c r="N2434" t="s">
        <v>19</v>
      </c>
      <c r="O2434" t="s">
        <v>1360</v>
      </c>
      <c r="P2434" t="s">
        <v>562</v>
      </c>
    </row>
    <row r="2435" spans="1:16" x14ac:dyDescent="0.2">
      <c r="A2435">
        <v>741380701</v>
      </c>
      <c r="B2435" t="s">
        <v>1617</v>
      </c>
      <c r="C2435">
        <v>316</v>
      </c>
      <c r="D2435">
        <v>78</v>
      </c>
      <c r="E2435">
        <v>80403</v>
      </c>
      <c r="F2435">
        <v>200</v>
      </c>
      <c r="G2435">
        <v>5103</v>
      </c>
      <c r="H2435" t="s">
        <v>561</v>
      </c>
      <c r="I2435">
        <v>2007</v>
      </c>
      <c r="J2435">
        <v>1</v>
      </c>
      <c r="K2435">
        <v>97</v>
      </c>
      <c r="L2435">
        <v>19</v>
      </c>
      <c r="M2435" t="s">
        <v>18</v>
      </c>
      <c r="N2435" t="s">
        <v>19</v>
      </c>
      <c r="O2435" t="s">
        <v>1360</v>
      </c>
      <c r="P2435" t="s">
        <v>562</v>
      </c>
    </row>
    <row r="2436" spans="1:16" x14ac:dyDescent="0.2">
      <c r="A2436">
        <v>741380711</v>
      </c>
      <c r="B2436" t="s">
        <v>1078</v>
      </c>
      <c r="C2436">
        <v>316</v>
      </c>
      <c r="D2436">
        <v>78</v>
      </c>
      <c r="E2436">
        <v>80403</v>
      </c>
      <c r="F2436">
        <v>200</v>
      </c>
      <c r="G2436">
        <v>5103</v>
      </c>
      <c r="H2436" t="s">
        <v>561</v>
      </c>
      <c r="I2436">
        <v>2008</v>
      </c>
      <c r="J2436">
        <v>4</v>
      </c>
      <c r="K2436">
        <v>97</v>
      </c>
      <c r="L2436">
        <v>19</v>
      </c>
      <c r="M2436" t="s">
        <v>18</v>
      </c>
      <c r="N2436" t="s">
        <v>19</v>
      </c>
      <c r="O2436" t="s">
        <v>1360</v>
      </c>
      <c r="P2436" t="s">
        <v>562</v>
      </c>
    </row>
    <row r="2437" spans="1:16" x14ac:dyDescent="0.2">
      <c r="A2437">
        <v>741380703</v>
      </c>
      <c r="B2437" t="s">
        <v>629</v>
      </c>
      <c r="C2437">
        <v>316</v>
      </c>
      <c r="D2437">
        <v>78</v>
      </c>
      <c r="E2437">
        <v>80403</v>
      </c>
      <c r="F2437">
        <v>200</v>
      </c>
      <c r="G2437">
        <v>5103</v>
      </c>
      <c r="H2437" t="s">
        <v>561</v>
      </c>
      <c r="I2437">
        <v>2007</v>
      </c>
      <c r="J2437">
        <v>3</v>
      </c>
      <c r="K2437">
        <v>97</v>
      </c>
      <c r="L2437">
        <v>19</v>
      </c>
      <c r="M2437" t="s">
        <v>18</v>
      </c>
      <c r="N2437" t="s">
        <v>19</v>
      </c>
      <c r="O2437" t="s">
        <v>1360</v>
      </c>
      <c r="P2437" t="s">
        <v>562</v>
      </c>
    </row>
    <row r="2438" spans="1:16" x14ac:dyDescent="0.2">
      <c r="A2438">
        <v>741380725</v>
      </c>
      <c r="B2438" t="s">
        <v>1618</v>
      </c>
      <c r="C2438">
        <v>316</v>
      </c>
      <c r="D2438">
        <v>78</v>
      </c>
      <c r="E2438">
        <v>80403</v>
      </c>
      <c r="F2438">
        <v>200</v>
      </c>
      <c r="G2438">
        <v>5103</v>
      </c>
      <c r="H2438" t="s">
        <v>561</v>
      </c>
      <c r="I2438">
        <v>2010</v>
      </c>
      <c r="J2438">
        <v>4</v>
      </c>
      <c r="K2438">
        <v>97</v>
      </c>
      <c r="L2438">
        <v>19</v>
      </c>
      <c r="M2438" t="s">
        <v>18</v>
      </c>
      <c r="N2438" t="s">
        <v>19</v>
      </c>
      <c r="O2438" t="s">
        <v>1360</v>
      </c>
      <c r="P2438" t="s">
        <v>562</v>
      </c>
    </row>
    <row r="2439" spans="1:16" x14ac:dyDescent="0.2">
      <c r="A2439">
        <v>741380659</v>
      </c>
      <c r="B2439" t="s">
        <v>613</v>
      </c>
      <c r="C2439">
        <v>316</v>
      </c>
      <c r="D2439">
        <v>78</v>
      </c>
      <c r="E2439">
        <v>80403</v>
      </c>
      <c r="F2439">
        <v>200</v>
      </c>
      <c r="G2439">
        <v>5103</v>
      </c>
      <c r="H2439" t="s">
        <v>561</v>
      </c>
      <c r="I2439">
        <v>2001</v>
      </c>
      <c r="J2439">
        <v>1</v>
      </c>
      <c r="K2439">
        <v>97</v>
      </c>
      <c r="L2439">
        <v>19</v>
      </c>
      <c r="M2439" t="s">
        <v>18</v>
      </c>
      <c r="N2439" t="s">
        <v>19</v>
      </c>
      <c r="O2439" t="s">
        <v>1360</v>
      </c>
      <c r="P2439" t="s">
        <v>562</v>
      </c>
    </row>
    <row r="2440" spans="1:16" x14ac:dyDescent="0.2">
      <c r="A2440">
        <v>741380652</v>
      </c>
      <c r="B2440" t="s">
        <v>1611</v>
      </c>
      <c r="C2440">
        <v>316</v>
      </c>
      <c r="D2440">
        <v>78</v>
      </c>
      <c r="E2440">
        <v>80403</v>
      </c>
      <c r="F2440">
        <v>200</v>
      </c>
      <c r="G2440">
        <v>5103</v>
      </c>
      <c r="H2440" t="s">
        <v>561</v>
      </c>
      <c r="I2440">
        <v>2000</v>
      </c>
      <c r="J2440">
        <v>1</v>
      </c>
      <c r="K2440">
        <v>97</v>
      </c>
      <c r="L2440">
        <v>19</v>
      </c>
      <c r="M2440" t="s">
        <v>18</v>
      </c>
      <c r="N2440" t="s">
        <v>19</v>
      </c>
      <c r="O2440" t="s">
        <v>1360</v>
      </c>
      <c r="P2440" t="s">
        <v>562</v>
      </c>
    </row>
    <row r="2441" spans="1:16" x14ac:dyDescent="0.2">
      <c r="A2441">
        <v>741380660</v>
      </c>
      <c r="B2441" t="s">
        <v>1619</v>
      </c>
      <c r="C2441">
        <v>316</v>
      </c>
      <c r="D2441">
        <v>78</v>
      </c>
      <c r="E2441">
        <v>80403</v>
      </c>
      <c r="F2441">
        <v>200</v>
      </c>
      <c r="G2441">
        <v>5103</v>
      </c>
      <c r="H2441" t="s">
        <v>561</v>
      </c>
      <c r="I2441">
        <v>2001</v>
      </c>
      <c r="J2441">
        <v>2</v>
      </c>
      <c r="K2441">
        <v>97</v>
      </c>
      <c r="L2441">
        <v>19</v>
      </c>
      <c r="M2441" t="s">
        <v>18</v>
      </c>
      <c r="N2441" t="s">
        <v>19</v>
      </c>
      <c r="O2441" t="s">
        <v>1360</v>
      </c>
      <c r="P2441" t="s">
        <v>562</v>
      </c>
    </row>
    <row r="2442" spans="1:16" x14ac:dyDescent="0.2">
      <c r="A2442">
        <v>741380653</v>
      </c>
      <c r="B2442" t="s">
        <v>567</v>
      </c>
      <c r="C2442">
        <v>316</v>
      </c>
      <c r="D2442">
        <v>78</v>
      </c>
      <c r="E2442">
        <v>80403</v>
      </c>
      <c r="F2442">
        <v>200</v>
      </c>
      <c r="G2442">
        <v>5103</v>
      </c>
      <c r="H2442" t="s">
        <v>561</v>
      </c>
      <c r="I2442">
        <v>2000</v>
      </c>
      <c r="J2442">
        <v>2</v>
      </c>
      <c r="K2442">
        <v>97</v>
      </c>
      <c r="L2442">
        <v>19</v>
      </c>
      <c r="M2442" t="s">
        <v>18</v>
      </c>
      <c r="N2442" t="s">
        <v>19</v>
      </c>
      <c r="O2442" t="s">
        <v>1360</v>
      </c>
      <c r="P2442" t="s">
        <v>562</v>
      </c>
    </row>
    <row r="2443" spans="1:16" x14ac:dyDescent="0.2">
      <c r="A2443">
        <v>741380654</v>
      </c>
      <c r="B2443" t="s">
        <v>575</v>
      </c>
      <c r="C2443">
        <v>316</v>
      </c>
      <c r="D2443">
        <v>78</v>
      </c>
      <c r="E2443">
        <v>80403</v>
      </c>
      <c r="F2443">
        <v>200</v>
      </c>
      <c r="G2443">
        <v>5103</v>
      </c>
      <c r="H2443" t="s">
        <v>561</v>
      </c>
      <c r="I2443">
        <v>2000</v>
      </c>
      <c r="J2443">
        <v>3</v>
      </c>
      <c r="K2443">
        <v>97</v>
      </c>
      <c r="L2443">
        <v>19</v>
      </c>
      <c r="M2443" t="s">
        <v>18</v>
      </c>
      <c r="N2443" t="s">
        <v>19</v>
      </c>
      <c r="O2443" t="s">
        <v>1360</v>
      </c>
      <c r="P2443" t="s">
        <v>562</v>
      </c>
    </row>
    <row r="2444" spans="1:16" x14ac:dyDescent="0.2">
      <c r="A2444">
        <v>741380662</v>
      </c>
      <c r="B2444" t="s">
        <v>1620</v>
      </c>
      <c r="C2444">
        <v>316</v>
      </c>
      <c r="D2444">
        <v>78</v>
      </c>
      <c r="E2444">
        <v>80403</v>
      </c>
      <c r="F2444">
        <v>200</v>
      </c>
      <c r="G2444">
        <v>5103</v>
      </c>
      <c r="H2444" t="s">
        <v>561</v>
      </c>
      <c r="I2444">
        <v>2001</v>
      </c>
      <c r="J2444">
        <v>4</v>
      </c>
      <c r="K2444">
        <v>97</v>
      </c>
      <c r="L2444">
        <v>19</v>
      </c>
      <c r="M2444" t="s">
        <v>18</v>
      </c>
      <c r="N2444" t="s">
        <v>19</v>
      </c>
      <c r="O2444" t="s">
        <v>1360</v>
      </c>
      <c r="P2444" t="s">
        <v>562</v>
      </c>
    </row>
    <row r="2445" spans="1:16" x14ac:dyDescent="0.2">
      <c r="A2445">
        <v>741380661</v>
      </c>
      <c r="B2445" t="s">
        <v>560</v>
      </c>
      <c r="C2445">
        <v>316</v>
      </c>
      <c r="D2445">
        <v>78</v>
      </c>
      <c r="E2445">
        <v>80403</v>
      </c>
      <c r="F2445">
        <v>200</v>
      </c>
      <c r="G2445">
        <v>5103</v>
      </c>
      <c r="H2445" t="s">
        <v>561</v>
      </c>
      <c r="I2445">
        <v>2001</v>
      </c>
      <c r="J2445">
        <v>3</v>
      </c>
      <c r="K2445">
        <v>97</v>
      </c>
      <c r="L2445">
        <v>19</v>
      </c>
      <c r="M2445" t="s">
        <v>18</v>
      </c>
      <c r="N2445" t="s">
        <v>19</v>
      </c>
      <c r="O2445" t="s">
        <v>1360</v>
      </c>
      <c r="P2445" t="s">
        <v>562</v>
      </c>
    </row>
    <row r="2446" spans="1:16" x14ac:dyDescent="0.2">
      <c r="A2446">
        <v>741380655</v>
      </c>
      <c r="B2446" t="s">
        <v>1621</v>
      </c>
      <c r="C2446">
        <v>316</v>
      </c>
      <c r="D2446">
        <v>78</v>
      </c>
      <c r="E2446">
        <v>80403</v>
      </c>
      <c r="F2446">
        <v>200</v>
      </c>
      <c r="G2446">
        <v>5103</v>
      </c>
      <c r="H2446" t="s">
        <v>561</v>
      </c>
      <c r="I2446">
        <v>2000</v>
      </c>
      <c r="J2446">
        <v>4</v>
      </c>
      <c r="K2446">
        <v>97</v>
      </c>
      <c r="L2446">
        <v>19</v>
      </c>
      <c r="M2446" t="s">
        <v>18</v>
      </c>
      <c r="N2446" t="s">
        <v>19</v>
      </c>
      <c r="O2446" t="s">
        <v>1360</v>
      </c>
      <c r="P2446" t="s">
        <v>562</v>
      </c>
    </row>
    <row r="2447" spans="1:16" x14ac:dyDescent="0.2">
      <c r="A2447">
        <v>741380676</v>
      </c>
      <c r="B2447" t="s">
        <v>589</v>
      </c>
      <c r="C2447">
        <v>316</v>
      </c>
      <c r="D2447">
        <v>78</v>
      </c>
      <c r="E2447">
        <v>80403</v>
      </c>
      <c r="F2447">
        <v>200</v>
      </c>
      <c r="G2447">
        <v>5103</v>
      </c>
      <c r="H2447" t="s">
        <v>561</v>
      </c>
      <c r="I2447">
        <v>2003</v>
      </c>
      <c r="J2447">
        <v>4</v>
      </c>
      <c r="K2447">
        <v>97</v>
      </c>
      <c r="L2447">
        <v>19</v>
      </c>
      <c r="M2447" t="s">
        <v>18</v>
      </c>
      <c r="N2447" t="s">
        <v>19</v>
      </c>
      <c r="O2447" t="s">
        <v>1360</v>
      </c>
      <c r="P2447" t="s">
        <v>562</v>
      </c>
    </row>
    <row r="2448" spans="1:16" x14ac:dyDescent="0.2">
      <c r="A2448">
        <v>741380680</v>
      </c>
      <c r="B2448" t="s">
        <v>1622</v>
      </c>
      <c r="C2448">
        <v>316</v>
      </c>
      <c r="D2448">
        <v>78</v>
      </c>
      <c r="E2448">
        <v>80403</v>
      </c>
      <c r="F2448">
        <v>200</v>
      </c>
      <c r="G2448">
        <v>5103</v>
      </c>
      <c r="H2448" t="s">
        <v>561</v>
      </c>
      <c r="I2448">
        <v>2004</v>
      </c>
      <c r="J2448">
        <v>1</v>
      </c>
      <c r="K2448">
        <v>97</v>
      </c>
      <c r="L2448">
        <v>19</v>
      </c>
      <c r="M2448" t="s">
        <v>18</v>
      </c>
      <c r="N2448" t="s">
        <v>19</v>
      </c>
      <c r="O2448" t="s">
        <v>1360</v>
      </c>
      <c r="P2448" t="s">
        <v>562</v>
      </c>
    </row>
    <row r="2449" spans="1:16" x14ac:dyDescent="0.2">
      <c r="A2449">
        <v>741380687</v>
      </c>
      <c r="B2449" t="s">
        <v>628</v>
      </c>
      <c r="C2449">
        <v>316</v>
      </c>
      <c r="D2449">
        <v>78</v>
      </c>
      <c r="E2449">
        <v>80403</v>
      </c>
      <c r="F2449">
        <v>200</v>
      </c>
      <c r="G2449">
        <v>5103</v>
      </c>
      <c r="H2449" t="s">
        <v>561</v>
      </c>
      <c r="I2449">
        <v>2005</v>
      </c>
      <c r="J2449">
        <v>1</v>
      </c>
      <c r="K2449">
        <v>97</v>
      </c>
      <c r="L2449">
        <v>19</v>
      </c>
      <c r="M2449" t="s">
        <v>18</v>
      </c>
      <c r="N2449" t="s">
        <v>19</v>
      </c>
      <c r="O2449" t="s">
        <v>1360</v>
      </c>
      <c r="P2449" t="s">
        <v>562</v>
      </c>
    </row>
    <row r="2450" spans="1:16" x14ac:dyDescent="0.2">
      <c r="A2450">
        <v>741380689</v>
      </c>
      <c r="B2450" t="s">
        <v>1610</v>
      </c>
      <c r="C2450">
        <v>316</v>
      </c>
      <c r="D2450">
        <v>78</v>
      </c>
      <c r="E2450">
        <v>80403</v>
      </c>
      <c r="F2450">
        <v>200</v>
      </c>
      <c r="G2450">
        <v>5103</v>
      </c>
      <c r="H2450" t="s">
        <v>561</v>
      </c>
      <c r="I2450">
        <v>2005</v>
      </c>
      <c r="J2450">
        <v>3</v>
      </c>
      <c r="K2450">
        <v>97</v>
      </c>
      <c r="L2450">
        <v>19</v>
      </c>
      <c r="M2450" t="s">
        <v>18</v>
      </c>
      <c r="N2450" t="s">
        <v>19</v>
      </c>
      <c r="O2450" t="s">
        <v>1360</v>
      </c>
      <c r="P2450" t="s">
        <v>562</v>
      </c>
    </row>
    <row r="2451" spans="1:16" x14ac:dyDescent="0.2">
      <c r="A2451">
        <v>741380667</v>
      </c>
      <c r="B2451" t="s">
        <v>1623</v>
      </c>
      <c r="C2451">
        <v>316</v>
      </c>
      <c r="D2451">
        <v>78</v>
      </c>
      <c r="E2451">
        <v>80403</v>
      </c>
      <c r="F2451">
        <v>200</v>
      </c>
      <c r="G2451">
        <v>5103</v>
      </c>
      <c r="H2451" t="s">
        <v>561</v>
      </c>
      <c r="I2451">
        <v>2002</v>
      </c>
      <c r="J2451">
        <v>2</v>
      </c>
      <c r="K2451">
        <v>97</v>
      </c>
      <c r="L2451">
        <v>19</v>
      </c>
      <c r="M2451" t="s">
        <v>18</v>
      </c>
      <c r="N2451" t="s">
        <v>19</v>
      </c>
      <c r="O2451" t="s">
        <v>1360</v>
      </c>
      <c r="P2451" t="s">
        <v>562</v>
      </c>
    </row>
    <row r="2452" spans="1:16" x14ac:dyDescent="0.2">
      <c r="A2452">
        <v>741380736</v>
      </c>
      <c r="B2452" t="s">
        <v>1624</v>
      </c>
      <c r="C2452">
        <v>316</v>
      </c>
      <c r="D2452">
        <v>78</v>
      </c>
      <c r="E2452">
        <v>80403</v>
      </c>
      <c r="F2452">
        <v>200</v>
      </c>
      <c r="G2452">
        <v>5103</v>
      </c>
      <c r="H2452" t="s">
        <v>561</v>
      </c>
      <c r="I2452">
        <v>2012</v>
      </c>
      <c r="J2452">
        <v>1</v>
      </c>
      <c r="K2452">
        <v>97</v>
      </c>
      <c r="L2452">
        <v>19</v>
      </c>
      <c r="M2452" t="s">
        <v>18</v>
      </c>
      <c r="N2452" t="s">
        <v>19</v>
      </c>
      <c r="O2452" t="s">
        <v>1360</v>
      </c>
      <c r="P2452" t="s">
        <v>562</v>
      </c>
    </row>
    <row r="2453" spans="1:16" x14ac:dyDescent="0.2">
      <c r="A2453">
        <v>741380688</v>
      </c>
      <c r="B2453" t="s">
        <v>1625</v>
      </c>
      <c r="C2453">
        <v>316</v>
      </c>
      <c r="D2453">
        <v>78</v>
      </c>
      <c r="E2453">
        <v>80403</v>
      </c>
      <c r="F2453">
        <v>200</v>
      </c>
      <c r="G2453">
        <v>5103</v>
      </c>
      <c r="H2453" t="s">
        <v>561</v>
      </c>
      <c r="I2453">
        <v>2005</v>
      </c>
      <c r="J2453">
        <v>2</v>
      </c>
      <c r="K2453">
        <v>97</v>
      </c>
      <c r="L2453">
        <v>19</v>
      </c>
      <c r="M2453" t="s">
        <v>18</v>
      </c>
      <c r="N2453" t="s">
        <v>19</v>
      </c>
      <c r="O2453" t="s">
        <v>1360</v>
      </c>
      <c r="P2453" t="s">
        <v>562</v>
      </c>
    </row>
    <row r="2454" spans="1:16" x14ac:dyDescent="0.2">
      <c r="A2454">
        <v>741380690</v>
      </c>
      <c r="B2454" t="s">
        <v>1626</v>
      </c>
      <c r="C2454">
        <v>316</v>
      </c>
      <c r="D2454">
        <v>78</v>
      </c>
      <c r="E2454">
        <v>80403</v>
      </c>
      <c r="F2454">
        <v>200</v>
      </c>
      <c r="G2454">
        <v>5103</v>
      </c>
      <c r="H2454" t="s">
        <v>561</v>
      </c>
      <c r="I2454">
        <v>2005</v>
      </c>
      <c r="J2454">
        <v>4</v>
      </c>
      <c r="K2454">
        <v>97</v>
      </c>
      <c r="L2454">
        <v>19</v>
      </c>
      <c r="M2454" t="s">
        <v>18</v>
      </c>
      <c r="N2454" t="s">
        <v>19</v>
      </c>
      <c r="O2454" t="s">
        <v>1360</v>
      </c>
      <c r="P2454" t="s">
        <v>562</v>
      </c>
    </row>
    <row r="2455" spans="1:16" x14ac:dyDescent="0.2">
      <c r="A2455">
        <v>741380695</v>
      </c>
      <c r="B2455" t="s">
        <v>1627</v>
      </c>
      <c r="C2455">
        <v>316</v>
      </c>
      <c r="D2455">
        <v>78</v>
      </c>
      <c r="E2455">
        <v>80403</v>
      </c>
      <c r="F2455">
        <v>200</v>
      </c>
      <c r="G2455">
        <v>5103</v>
      </c>
      <c r="H2455" t="s">
        <v>561</v>
      </c>
      <c r="I2455">
        <v>2006</v>
      </c>
      <c r="J2455">
        <v>2</v>
      </c>
      <c r="K2455">
        <v>97</v>
      </c>
      <c r="L2455">
        <v>19</v>
      </c>
      <c r="M2455" t="s">
        <v>18</v>
      </c>
      <c r="N2455" t="s">
        <v>19</v>
      </c>
      <c r="O2455" t="s">
        <v>1360</v>
      </c>
      <c r="P2455" t="s">
        <v>562</v>
      </c>
    </row>
    <row r="2456" spans="1:16" x14ac:dyDescent="0.2">
      <c r="A2456">
        <v>741380673</v>
      </c>
      <c r="B2456" t="s">
        <v>1628</v>
      </c>
      <c r="C2456">
        <v>316</v>
      </c>
      <c r="D2456">
        <v>78</v>
      </c>
      <c r="E2456">
        <v>80403</v>
      </c>
      <c r="F2456">
        <v>200</v>
      </c>
      <c r="G2456">
        <v>5103</v>
      </c>
      <c r="H2456" t="s">
        <v>561</v>
      </c>
      <c r="I2456">
        <v>2003</v>
      </c>
      <c r="J2456">
        <v>1</v>
      </c>
      <c r="K2456">
        <v>97</v>
      </c>
      <c r="L2456">
        <v>19</v>
      </c>
      <c r="M2456" t="s">
        <v>18</v>
      </c>
      <c r="N2456" t="s">
        <v>19</v>
      </c>
      <c r="O2456" t="s">
        <v>1360</v>
      </c>
      <c r="P2456" t="s">
        <v>562</v>
      </c>
    </row>
    <row r="2457" spans="1:16" x14ac:dyDescent="0.2">
      <c r="A2457">
        <v>741380674</v>
      </c>
      <c r="B2457" t="s">
        <v>1297</v>
      </c>
      <c r="C2457">
        <v>316</v>
      </c>
      <c r="D2457">
        <v>78</v>
      </c>
      <c r="E2457">
        <v>80403</v>
      </c>
      <c r="F2457">
        <v>200</v>
      </c>
      <c r="G2457">
        <v>5103</v>
      </c>
      <c r="H2457" t="s">
        <v>561</v>
      </c>
      <c r="I2457">
        <v>2003</v>
      </c>
      <c r="J2457">
        <v>2</v>
      </c>
      <c r="K2457">
        <v>97</v>
      </c>
      <c r="L2457">
        <v>19</v>
      </c>
      <c r="M2457" t="s">
        <v>18</v>
      </c>
      <c r="N2457" t="s">
        <v>19</v>
      </c>
      <c r="O2457" t="s">
        <v>1360</v>
      </c>
      <c r="P2457" t="s">
        <v>562</v>
      </c>
    </row>
    <row r="2458" spans="1:16" x14ac:dyDescent="0.2">
      <c r="A2458">
        <v>741380682</v>
      </c>
      <c r="B2458" t="s">
        <v>1611</v>
      </c>
      <c r="C2458">
        <v>316</v>
      </c>
      <c r="D2458">
        <v>78</v>
      </c>
      <c r="E2458">
        <v>80403</v>
      </c>
      <c r="F2458">
        <v>200</v>
      </c>
      <c r="G2458">
        <v>5103</v>
      </c>
      <c r="H2458" t="s">
        <v>561</v>
      </c>
      <c r="I2458">
        <v>2004</v>
      </c>
      <c r="J2458">
        <v>3</v>
      </c>
      <c r="K2458">
        <v>97</v>
      </c>
      <c r="L2458">
        <v>19</v>
      </c>
      <c r="M2458" t="s">
        <v>18</v>
      </c>
      <c r="N2458" t="s">
        <v>19</v>
      </c>
      <c r="O2458" t="s">
        <v>1360</v>
      </c>
      <c r="P2458" t="s">
        <v>562</v>
      </c>
    </row>
    <row r="2459" spans="1:16" x14ac:dyDescent="0.2">
      <c r="A2459">
        <v>741380696</v>
      </c>
      <c r="B2459" t="s">
        <v>506</v>
      </c>
      <c r="C2459">
        <v>316</v>
      </c>
      <c r="D2459">
        <v>78</v>
      </c>
      <c r="E2459">
        <v>80403</v>
      </c>
      <c r="F2459">
        <v>200</v>
      </c>
      <c r="G2459">
        <v>5103</v>
      </c>
      <c r="H2459" t="s">
        <v>561</v>
      </c>
      <c r="I2459">
        <v>2006</v>
      </c>
      <c r="J2459">
        <v>3</v>
      </c>
      <c r="K2459">
        <v>97</v>
      </c>
      <c r="L2459">
        <v>19</v>
      </c>
      <c r="M2459" t="s">
        <v>18</v>
      </c>
      <c r="N2459" t="s">
        <v>19</v>
      </c>
      <c r="O2459" t="s">
        <v>1360</v>
      </c>
      <c r="P2459" t="s">
        <v>562</v>
      </c>
    </row>
    <row r="2460" spans="1:16" x14ac:dyDescent="0.2">
      <c r="A2460">
        <v>741380669</v>
      </c>
      <c r="B2460" t="s">
        <v>1629</v>
      </c>
      <c r="C2460">
        <v>316</v>
      </c>
      <c r="D2460">
        <v>78</v>
      </c>
      <c r="E2460">
        <v>80403</v>
      </c>
      <c r="F2460">
        <v>200</v>
      </c>
      <c r="G2460">
        <v>5103</v>
      </c>
      <c r="H2460" t="s">
        <v>561</v>
      </c>
      <c r="I2460">
        <v>2002</v>
      </c>
      <c r="J2460">
        <v>4</v>
      </c>
      <c r="K2460">
        <v>97</v>
      </c>
      <c r="L2460">
        <v>19</v>
      </c>
      <c r="M2460" t="s">
        <v>18</v>
      </c>
      <c r="N2460" t="s">
        <v>19</v>
      </c>
      <c r="O2460" t="s">
        <v>1360</v>
      </c>
      <c r="P2460" t="s">
        <v>562</v>
      </c>
    </row>
    <row r="2461" spans="1:16" x14ac:dyDescent="0.2">
      <c r="A2461">
        <v>741380737</v>
      </c>
      <c r="B2461" t="s">
        <v>1630</v>
      </c>
      <c r="C2461">
        <v>316</v>
      </c>
      <c r="D2461">
        <v>78</v>
      </c>
      <c r="E2461">
        <v>80403</v>
      </c>
      <c r="F2461">
        <v>200</v>
      </c>
      <c r="G2461">
        <v>5103</v>
      </c>
      <c r="H2461" t="s">
        <v>561</v>
      </c>
      <c r="I2461">
        <v>2012</v>
      </c>
      <c r="J2461">
        <v>2</v>
      </c>
      <c r="K2461">
        <v>97</v>
      </c>
      <c r="L2461">
        <v>19</v>
      </c>
      <c r="M2461" t="s">
        <v>18</v>
      </c>
      <c r="N2461" t="s">
        <v>19</v>
      </c>
      <c r="O2461" t="s">
        <v>1360</v>
      </c>
      <c r="P2461" t="s">
        <v>562</v>
      </c>
    </row>
    <row r="2462" spans="1:16" x14ac:dyDescent="0.2">
      <c r="A2462">
        <v>741380681</v>
      </c>
      <c r="B2462" t="s">
        <v>1629</v>
      </c>
      <c r="C2462">
        <v>316</v>
      </c>
      <c r="D2462">
        <v>78</v>
      </c>
      <c r="E2462">
        <v>80403</v>
      </c>
      <c r="F2462">
        <v>200</v>
      </c>
      <c r="G2462">
        <v>5103</v>
      </c>
      <c r="H2462" t="s">
        <v>561</v>
      </c>
      <c r="I2462">
        <v>2004</v>
      </c>
      <c r="J2462">
        <v>2</v>
      </c>
      <c r="K2462">
        <v>97</v>
      </c>
      <c r="L2462">
        <v>19</v>
      </c>
      <c r="M2462" t="s">
        <v>18</v>
      </c>
      <c r="N2462" t="s">
        <v>19</v>
      </c>
      <c r="O2462" t="s">
        <v>1360</v>
      </c>
      <c r="P2462" t="s">
        <v>562</v>
      </c>
    </row>
    <row r="2463" spans="1:16" x14ac:dyDescent="0.2">
      <c r="A2463">
        <v>741380697</v>
      </c>
      <c r="B2463" t="s">
        <v>1631</v>
      </c>
      <c r="C2463">
        <v>316</v>
      </c>
      <c r="D2463">
        <v>78</v>
      </c>
      <c r="E2463">
        <v>80403</v>
      </c>
      <c r="F2463">
        <v>200</v>
      </c>
      <c r="G2463">
        <v>5103</v>
      </c>
      <c r="H2463" t="s">
        <v>561</v>
      </c>
      <c r="I2463">
        <v>2006</v>
      </c>
      <c r="J2463">
        <v>4</v>
      </c>
      <c r="K2463">
        <v>97</v>
      </c>
      <c r="L2463">
        <v>19</v>
      </c>
      <c r="M2463" t="s">
        <v>18</v>
      </c>
      <c r="N2463" t="s">
        <v>19</v>
      </c>
      <c r="O2463" t="s">
        <v>1360</v>
      </c>
      <c r="P2463" t="s">
        <v>562</v>
      </c>
    </row>
    <row r="2464" spans="1:16" x14ac:dyDescent="0.2">
      <c r="A2464">
        <v>741380675</v>
      </c>
      <c r="B2464" t="s">
        <v>1619</v>
      </c>
      <c r="C2464">
        <v>316</v>
      </c>
      <c r="D2464">
        <v>78</v>
      </c>
      <c r="E2464">
        <v>80403</v>
      </c>
      <c r="F2464">
        <v>200</v>
      </c>
      <c r="G2464">
        <v>5103</v>
      </c>
      <c r="H2464" t="s">
        <v>561</v>
      </c>
      <c r="I2464">
        <v>2003</v>
      </c>
      <c r="J2464">
        <v>3</v>
      </c>
      <c r="K2464">
        <v>97</v>
      </c>
      <c r="L2464">
        <v>19</v>
      </c>
      <c r="M2464" t="s">
        <v>18</v>
      </c>
      <c r="N2464" t="s">
        <v>19</v>
      </c>
      <c r="O2464" t="s">
        <v>1360</v>
      </c>
      <c r="P2464" t="s">
        <v>562</v>
      </c>
    </row>
    <row r="2465" spans="1:16" x14ac:dyDescent="0.2">
      <c r="A2465">
        <v>741380666</v>
      </c>
      <c r="B2465" t="s">
        <v>1632</v>
      </c>
      <c r="C2465">
        <v>316</v>
      </c>
      <c r="D2465">
        <v>78</v>
      </c>
      <c r="E2465">
        <v>80403</v>
      </c>
      <c r="F2465">
        <v>200</v>
      </c>
      <c r="G2465">
        <v>5103</v>
      </c>
      <c r="H2465" t="s">
        <v>561</v>
      </c>
      <c r="I2465">
        <v>2002</v>
      </c>
      <c r="J2465">
        <v>1</v>
      </c>
      <c r="K2465">
        <v>97</v>
      </c>
      <c r="L2465">
        <v>19</v>
      </c>
      <c r="M2465" t="s">
        <v>18</v>
      </c>
      <c r="N2465" t="s">
        <v>19</v>
      </c>
      <c r="O2465" t="s">
        <v>1360</v>
      </c>
      <c r="P2465" t="s">
        <v>562</v>
      </c>
    </row>
    <row r="2466" spans="1:16" x14ac:dyDescent="0.2">
      <c r="A2466">
        <v>741380694</v>
      </c>
      <c r="B2466" t="s">
        <v>1311</v>
      </c>
      <c r="C2466">
        <v>316</v>
      </c>
      <c r="D2466">
        <v>78</v>
      </c>
      <c r="E2466">
        <v>80403</v>
      </c>
      <c r="F2466">
        <v>200</v>
      </c>
      <c r="G2466">
        <v>5103</v>
      </c>
      <c r="H2466" t="s">
        <v>561</v>
      </c>
      <c r="I2466">
        <v>2006</v>
      </c>
      <c r="J2466">
        <v>1</v>
      </c>
      <c r="K2466">
        <v>97</v>
      </c>
      <c r="L2466">
        <v>19</v>
      </c>
      <c r="M2466" t="s">
        <v>18</v>
      </c>
      <c r="N2466" t="s">
        <v>19</v>
      </c>
      <c r="O2466" t="s">
        <v>1360</v>
      </c>
      <c r="P2466" t="s">
        <v>562</v>
      </c>
    </row>
    <row r="2467" spans="1:16" x14ac:dyDescent="0.2">
      <c r="A2467">
        <v>741380668</v>
      </c>
      <c r="B2467" t="s">
        <v>1633</v>
      </c>
      <c r="C2467">
        <v>316</v>
      </c>
      <c r="D2467">
        <v>78</v>
      </c>
      <c r="E2467">
        <v>80403</v>
      </c>
      <c r="F2467">
        <v>200</v>
      </c>
      <c r="G2467">
        <v>5103</v>
      </c>
      <c r="H2467" t="s">
        <v>561</v>
      </c>
      <c r="I2467">
        <v>2002</v>
      </c>
      <c r="J2467">
        <v>3</v>
      </c>
      <c r="K2467">
        <v>97</v>
      </c>
      <c r="L2467">
        <v>19</v>
      </c>
      <c r="M2467" t="s">
        <v>18</v>
      </c>
      <c r="N2467" t="s">
        <v>19</v>
      </c>
      <c r="O2467" t="s">
        <v>1360</v>
      </c>
      <c r="P2467" t="s">
        <v>562</v>
      </c>
    </row>
    <row r="2468" spans="1:16" x14ac:dyDescent="0.2">
      <c r="A2468">
        <v>741380683</v>
      </c>
      <c r="B2468" t="s">
        <v>593</v>
      </c>
      <c r="C2468">
        <v>316</v>
      </c>
      <c r="D2468">
        <v>78</v>
      </c>
      <c r="E2468">
        <v>80403</v>
      </c>
      <c r="F2468">
        <v>200</v>
      </c>
      <c r="G2468">
        <v>5103</v>
      </c>
      <c r="H2468" t="s">
        <v>561</v>
      </c>
      <c r="I2468">
        <v>2004</v>
      </c>
      <c r="J2468">
        <v>4</v>
      </c>
      <c r="K2468">
        <v>97</v>
      </c>
      <c r="L2468">
        <v>19</v>
      </c>
      <c r="M2468" t="s">
        <v>18</v>
      </c>
      <c r="N2468" t="s">
        <v>19</v>
      </c>
      <c r="O2468" t="s">
        <v>1360</v>
      </c>
      <c r="P2468" t="s">
        <v>562</v>
      </c>
    </row>
    <row r="2469" spans="1:16" x14ac:dyDescent="0.2">
      <c r="A2469">
        <v>741380738</v>
      </c>
      <c r="B2469" t="s">
        <v>610</v>
      </c>
      <c r="C2469">
        <v>316</v>
      </c>
      <c r="D2469">
        <v>78</v>
      </c>
      <c r="E2469">
        <v>80403</v>
      </c>
      <c r="F2469">
        <v>200</v>
      </c>
      <c r="G2469">
        <v>5103</v>
      </c>
      <c r="H2469" t="s">
        <v>561</v>
      </c>
      <c r="I2469">
        <v>2012</v>
      </c>
      <c r="J2469">
        <v>3</v>
      </c>
      <c r="K2469">
        <v>97</v>
      </c>
      <c r="L2469">
        <v>19</v>
      </c>
      <c r="M2469" t="s">
        <v>18</v>
      </c>
      <c r="N2469" t="s">
        <v>19</v>
      </c>
      <c r="O2469" t="s">
        <v>1360</v>
      </c>
      <c r="P2469" t="s">
        <v>562</v>
      </c>
    </row>
    <row r="2470" spans="1:16" x14ac:dyDescent="0.2">
      <c r="A2470">
        <v>741380743</v>
      </c>
      <c r="B2470" t="s">
        <v>1634</v>
      </c>
      <c r="C2470">
        <v>316</v>
      </c>
      <c r="D2470">
        <v>78</v>
      </c>
      <c r="E2470">
        <v>80403</v>
      </c>
      <c r="F2470">
        <v>200</v>
      </c>
      <c r="G2470">
        <v>5103</v>
      </c>
      <c r="H2470" t="s">
        <v>561</v>
      </c>
      <c r="I2470">
        <v>2013</v>
      </c>
      <c r="J2470">
        <v>1</v>
      </c>
      <c r="K2470">
        <v>97</v>
      </c>
      <c r="L2470">
        <v>19</v>
      </c>
      <c r="M2470" t="s">
        <v>18</v>
      </c>
      <c r="N2470" t="s">
        <v>19</v>
      </c>
      <c r="O2470" t="s">
        <v>1360</v>
      </c>
      <c r="P2470" t="s">
        <v>562</v>
      </c>
    </row>
    <row r="2471" spans="1:16" x14ac:dyDescent="0.2">
      <c r="A2471">
        <v>741380739</v>
      </c>
      <c r="B2471" t="s">
        <v>1635</v>
      </c>
      <c r="C2471">
        <v>316</v>
      </c>
      <c r="D2471">
        <v>78</v>
      </c>
      <c r="E2471">
        <v>80403</v>
      </c>
      <c r="F2471">
        <v>200</v>
      </c>
      <c r="G2471">
        <v>5103</v>
      </c>
      <c r="H2471" t="s">
        <v>561</v>
      </c>
      <c r="I2471">
        <v>2012</v>
      </c>
      <c r="J2471">
        <v>4</v>
      </c>
      <c r="K2471">
        <v>97</v>
      </c>
      <c r="L2471">
        <v>19</v>
      </c>
      <c r="M2471" t="s">
        <v>18</v>
      </c>
      <c r="N2471" t="s">
        <v>19</v>
      </c>
      <c r="O2471" t="s">
        <v>1360</v>
      </c>
      <c r="P2471" t="s">
        <v>562</v>
      </c>
    </row>
    <row r="2472" spans="1:16" x14ac:dyDescent="0.2">
      <c r="A2472">
        <v>741380744</v>
      </c>
      <c r="B2472" t="s">
        <v>1634</v>
      </c>
      <c r="C2472">
        <v>316</v>
      </c>
      <c r="D2472">
        <v>78</v>
      </c>
      <c r="E2472">
        <v>80403</v>
      </c>
      <c r="F2472">
        <v>200</v>
      </c>
      <c r="G2472">
        <v>5103</v>
      </c>
      <c r="H2472" t="s">
        <v>561</v>
      </c>
      <c r="I2472">
        <v>2013</v>
      </c>
      <c r="J2472">
        <v>2</v>
      </c>
      <c r="K2472">
        <v>97</v>
      </c>
      <c r="L2472">
        <v>19</v>
      </c>
      <c r="M2472" t="s">
        <v>18</v>
      </c>
      <c r="N2472" t="s">
        <v>19</v>
      </c>
      <c r="O2472" t="s">
        <v>1360</v>
      </c>
      <c r="P2472" t="s">
        <v>562</v>
      </c>
    </row>
    <row r="2473" spans="1:16" x14ac:dyDescent="0.2">
      <c r="A2473">
        <v>741380745</v>
      </c>
      <c r="B2473" t="s">
        <v>1636</v>
      </c>
      <c r="C2473">
        <v>316</v>
      </c>
      <c r="D2473">
        <v>78</v>
      </c>
      <c r="E2473">
        <v>80403</v>
      </c>
      <c r="F2473">
        <v>200</v>
      </c>
      <c r="G2473">
        <v>5103</v>
      </c>
      <c r="H2473" t="s">
        <v>561</v>
      </c>
      <c r="I2473">
        <v>2013</v>
      </c>
      <c r="J2473">
        <v>3</v>
      </c>
      <c r="K2473">
        <v>97</v>
      </c>
      <c r="L2473">
        <v>19</v>
      </c>
      <c r="M2473" t="s">
        <v>18</v>
      </c>
      <c r="N2473" t="s">
        <v>19</v>
      </c>
      <c r="O2473" t="s">
        <v>1360</v>
      </c>
      <c r="P2473" t="s">
        <v>562</v>
      </c>
    </row>
    <row r="2474" spans="1:16" x14ac:dyDescent="0.2">
      <c r="A2474">
        <v>741380746</v>
      </c>
      <c r="B2474" t="s">
        <v>1636</v>
      </c>
      <c r="C2474">
        <v>316</v>
      </c>
      <c r="D2474">
        <v>78</v>
      </c>
      <c r="E2474">
        <v>80403</v>
      </c>
      <c r="F2474">
        <v>200</v>
      </c>
      <c r="G2474">
        <v>5103</v>
      </c>
      <c r="H2474" t="s">
        <v>561</v>
      </c>
      <c r="I2474">
        <v>2013</v>
      </c>
      <c r="J2474">
        <v>4</v>
      </c>
      <c r="K2474">
        <v>97</v>
      </c>
      <c r="L2474">
        <v>19</v>
      </c>
      <c r="M2474" t="s">
        <v>18</v>
      </c>
      <c r="N2474" t="s">
        <v>19</v>
      </c>
      <c r="O2474" t="s">
        <v>1360</v>
      </c>
      <c r="P2474" t="s">
        <v>562</v>
      </c>
    </row>
    <row r="2475" spans="1:16" x14ac:dyDescent="0.2">
      <c r="A2475">
        <v>763235735</v>
      </c>
      <c r="B2475" t="s">
        <v>1637</v>
      </c>
      <c r="C2475">
        <v>316</v>
      </c>
      <c r="D2475">
        <v>78</v>
      </c>
      <c r="E2475">
        <v>80403</v>
      </c>
      <c r="F2475">
        <v>200</v>
      </c>
      <c r="G2475">
        <v>5103</v>
      </c>
      <c r="H2475" t="s">
        <v>561</v>
      </c>
      <c r="I2475">
        <v>2015</v>
      </c>
      <c r="J2475">
        <v>3</v>
      </c>
      <c r="K2475">
        <v>97</v>
      </c>
      <c r="L2475">
        <v>19</v>
      </c>
      <c r="M2475" t="s">
        <v>18</v>
      </c>
      <c r="N2475" t="s">
        <v>19</v>
      </c>
      <c r="O2475" t="s">
        <v>1360</v>
      </c>
      <c r="P2475" t="s">
        <v>562</v>
      </c>
    </row>
    <row r="2476" spans="1:16" x14ac:dyDescent="0.2">
      <c r="A2476">
        <v>746642985</v>
      </c>
      <c r="B2476" t="s">
        <v>1638</v>
      </c>
      <c r="C2476">
        <v>316</v>
      </c>
      <c r="D2476">
        <v>78</v>
      </c>
      <c r="E2476">
        <v>80403</v>
      </c>
      <c r="F2476">
        <v>200</v>
      </c>
      <c r="G2476">
        <v>5103</v>
      </c>
      <c r="H2476" t="s">
        <v>561</v>
      </c>
      <c r="I2476">
        <v>2014</v>
      </c>
      <c r="J2476">
        <v>1</v>
      </c>
      <c r="K2476">
        <v>97</v>
      </c>
      <c r="L2476">
        <v>19</v>
      </c>
      <c r="M2476" t="s">
        <v>18</v>
      </c>
      <c r="N2476" t="s">
        <v>19</v>
      </c>
      <c r="O2476" t="s">
        <v>1360</v>
      </c>
      <c r="P2476" t="s">
        <v>562</v>
      </c>
    </row>
    <row r="2477" spans="1:16" x14ac:dyDescent="0.2">
      <c r="A2477">
        <v>763235733</v>
      </c>
      <c r="B2477" t="s">
        <v>1639</v>
      </c>
      <c r="C2477">
        <v>316</v>
      </c>
      <c r="D2477">
        <v>78</v>
      </c>
      <c r="E2477">
        <v>80403</v>
      </c>
      <c r="F2477">
        <v>200</v>
      </c>
      <c r="G2477">
        <v>5103</v>
      </c>
      <c r="H2477" t="s">
        <v>561</v>
      </c>
      <c r="I2477">
        <v>2015</v>
      </c>
      <c r="J2477">
        <v>1</v>
      </c>
      <c r="K2477">
        <v>97</v>
      </c>
      <c r="L2477">
        <v>19</v>
      </c>
      <c r="M2477" t="s">
        <v>18</v>
      </c>
      <c r="N2477" t="s">
        <v>19</v>
      </c>
      <c r="O2477" t="s">
        <v>1360</v>
      </c>
      <c r="P2477" t="s">
        <v>562</v>
      </c>
    </row>
    <row r="2478" spans="1:16" x14ac:dyDescent="0.2">
      <c r="A2478">
        <v>746642986</v>
      </c>
      <c r="B2478" t="s">
        <v>1640</v>
      </c>
      <c r="C2478">
        <v>316</v>
      </c>
      <c r="D2478">
        <v>78</v>
      </c>
      <c r="E2478">
        <v>80403</v>
      </c>
      <c r="F2478">
        <v>200</v>
      </c>
      <c r="G2478">
        <v>5103</v>
      </c>
      <c r="H2478" t="s">
        <v>561</v>
      </c>
      <c r="I2478">
        <v>2014</v>
      </c>
      <c r="J2478">
        <v>2</v>
      </c>
      <c r="K2478">
        <v>97</v>
      </c>
      <c r="L2478">
        <v>19</v>
      </c>
      <c r="M2478" t="s">
        <v>18</v>
      </c>
      <c r="N2478" t="s">
        <v>19</v>
      </c>
      <c r="O2478" t="s">
        <v>1360</v>
      </c>
      <c r="P2478" t="s">
        <v>562</v>
      </c>
    </row>
    <row r="2479" spans="1:16" x14ac:dyDescent="0.2">
      <c r="A2479">
        <v>746642987</v>
      </c>
      <c r="B2479" t="s">
        <v>1641</v>
      </c>
      <c r="C2479">
        <v>316</v>
      </c>
      <c r="D2479">
        <v>78</v>
      </c>
      <c r="E2479">
        <v>80403</v>
      </c>
      <c r="F2479">
        <v>200</v>
      </c>
      <c r="G2479">
        <v>5103</v>
      </c>
      <c r="H2479" t="s">
        <v>561</v>
      </c>
      <c r="I2479">
        <v>2014</v>
      </c>
      <c r="J2479">
        <v>3</v>
      </c>
      <c r="K2479">
        <v>97</v>
      </c>
      <c r="L2479">
        <v>19</v>
      </c>
      <c r="M2479" t="s">
        <v>18</v>
      </c>
      <c r="N2479" t="s">
        <v>19</v>
      </c>
      <c r="O2479" t="s">
        <v>1360</v>
      </c>
      <c r="P2479" t="s">
        <v>562</v>
      </c>
    </row>
    <row r="2480" spans="1:16" x14ac:dyDescent="0.2">
      <c r="A2480">
        <v>763235736</v>
      </c>
      <c r="B2480" t="s">
        <v>606</v>
      </c>
      <c r="C2480">
        <v>316</v>
      </c>
      <c r="D2480">
        <v>78</v>
      </c>
      <c r="E2480">
        <v>80403</v>
      </c>
      <c r="F2480">
        <v>200</v>
      </c>
      <c r="G2480">
        <v>5103</v>
      </c>
      <c r="H2480" t="s">
        <v>561</v>
      </c>
      <c r="I2480">
        <v>2015</v>
      </c>
      <c r="J2480">
        <v>4</v>
      </c>
      <c r="K2480">
        <v>97</v>
      </c>
      <c r="L2480">
        <v>19</v>
      </c>
      <c r="M2480" t="s">
        <v>18</v>
      </c>
      <c r="N2480" t="s">
        <v>19</v>
      </c>
      <c r="O2480" t="s">
        <v>1360</v>
      </c>
      <c r="P2480" t="s">
        <v>562</v>
      </c>
    </row>
    <row r="2481" spans="1:16" x14ac:dyDescent="0.2">
      <c r="A2481">
        <v>763235734</v>
      </c>
      <c r="B2481" t="s">
        <v>1642</v>
      </c>
      <c r="C2481">
        <v>316</v>
      </c>
      <c r="D2481">
        <v>78</v>
      </c>
      <c r="E2481">
        <v>80403</v>
      </c>
      <c r="F2481">
        <v>200</v>
      </c>
      <c r="G2481">
        <v>5103</v>
      </c>
      <c r="H2481" t="s">
        <v>561</v>
      </c>
      <c r="I2481">
        <v>2015</v>
      </c>
      <c r="J2481">
        <v>2</v>
      </c>
      <c r="K2481">
        <v>97</v>
      </c>
      <c r="L2481">
        <v>19</v>
      </c>
      <c r="M2481" t="s">
        <v>18</v>
      </c>
      <c r="N2481" t="s">
        <v>19</v>
      </c>
      <c r="O2481" t="s">
        <v>1360</v>
      </c>
      <c r="P2481" t="s">
        <v>562</v>
      </c>
    </row>
    <row r="2482" spans="1:16" x14ac:dyDescent="0.2">
      <c r="A2482">
        <v>746642988</v>
      </c>
      <c r="B2482" t="s">
        <v>1643</v>
      </c>
      <c r="C2482">
        <v>316</v>
      </c>
      <c r="D2482">
        <v>78</v>
      </c>
      <c r="E2482">
        <v>80403</v>
      </c>
      <c r="F2482">
        <v>200</v>
      </c>
      <c r="G2482">
        <v>5103</v>
      </c>
      <c r="H2482" t="s">
        <v>561</v>
      </c>
      <c r="I2482">
        <v>2014</v>
      </c>
      <c r="J2482">
        <v>4</v>
      </c>
      <c r="K2482">
        <v>97</v>
      </c>
      <c r="L2482">
        <v>19</v>
      </c>
      <c r="M2482" t="s">
        <v>18</v>
      </c>
      <c r="N2482" t="s">
        <v>19</v>
      </c>
      <c r="O2482" t="s">
        <v>1360</v>
      </c>
      <c r="P2482" t="s">
        <v>562</v>
      </c>
    </row>
    <row r="2483" spans="1:16" x14ac:dyDescent="0.2">
      <c r="A2483">
        <v>886205051</v>
      </c>
      <c r="B2483" t="s">
        <v>1623</v>
      </c>
      <c r="C2483">
        <v>316</v>
      </c>
      <c r="D2483">
        <v>78</v>
      </c>
      <c r="E2483">
        <v>80403</v>
      </c>
      <c r="F2483">
        <v>200</v>
      </c>
      <c r="G2483">
        <v>5103</v>
      </c>
      <c r="H2483" t="s">
        <v>561</v>
      </c>
      <c r="I2483">
        <v>2018</v>
      </c>
      <c r="J2483">
        <v>4</v>
      </c>
      <c r="K2483">
        <v>97</v>
      </c>
      <c r="L2483">
        <v>19</v>
      </c>
      <c r="M2483" t="s">
        <v>18</v>
      </c>
      <c r="N2483" t="s">
        <v>19</v>
      </c>
      <c r="O2483" t="s">
        <v>1360</v>
      </c>
      <c r="P2483" t="s">
        <v>562</v>
      </c>
    </row>
    <row r="2484" spans="1:16" x14ac:dyDescent="0.2">
      <c r="A2484">
        <v>982408574</v>
      </c>
      <c r="B2484" t="s">
        <v>1629</v>
      </c>
      <c r="C2484">
        <v>316</v>
      </c>
      <c r="D2484">
        <v>78</v>
      </c>
      <c r="E2484">
        <v>80403</v>
      </c>
      <c r="F2484">
        <v>200</v>
      </c>
      <c r="G2484">
        <v>5103</v>
      </c>
      <c r="H2484" t="s">
        <v>561</v>
      </c>
      <c r="I2484">
        <v>2019</v>
      </c>
      <c r="J2484">
        <v>2</v>
      </c>
      <c r="K2484">
        <v>97</v>
      </c>
      <c r="L2484">
        <v>19</v>
      </c>
      <c r="M2484" t="s">
        <v>18</v>
      </c>
      <c r="N2484" t="s">
        <v>19</v>
      </c>
      <c r="O2484" t="s">
        <v>1360</v>
      </c>
      <c r="P2484" t="s">
        <v>562</v>
      </c>
    </row>
    <row r="2485" spans="1:16" x14ac:dyDescent="0.2">
      <c r="A2485">
        <v>1107037974</v>
      </c>
      <c r="B2485" t="s">
        <v>1644</v>
      </c>
      <c r="C2485">
        <v>316</v>
      </c>
      <c r="D2485">
        <v>78</v>
      </c>
      <c r="E2485">
        <v>80403</v>
      </c>
      <c r="F2485">
        <v>200</v>
      </c>
      <c r="G2485">
        <v>5103</v>
      </c>
      <c r="H2485" t="s">
        <v>561</v>
      </c>
      <c r="I2485">
        <v>2020</v>
      </c>
      <c r="J2485">
        <v>4</v>
      </c>
      <c r="K2485">
        <v>97</v>
      </c>
      <c r="L2485">
        <v>19</v>
      </c>
      <c r="M2485" t="s">
        <v>18</v>
      </c>
      <c r="N2485" t="s">
        <v>19</v>
      </c>
      <c r="O2485" t="s">
        <v>1360</v>
      </c>
      <c r="P2485" t="s">
        <v>562</v>
      </c>
    </row>
    <row r="2486" spans="1:16" x14ac:dyDescent="0.2">
      <c r="A2486">
        <v>840146705</v>
      </c>
      <c r="B2486" t="s">
        <v>1645</v>
      </c>
      <c r="C2486">
        <v>316</v>
      </c>
      <c r="D2486">
        <v>78</v>
      </c>
      <c r="E2486">
        <v>80403</v>
      </c>
      <c r="F2486">
        <v>200</v>
      </c>
      <c r="G2486">
        <v>5103</v>
      </c>
      <c r="H2486" t="s">
        <v>561</v>
      </c>
      <c r="I2486">
        <v>2017</v>
      </c>
      <c r="J2486">
        <v>1</v>
      </c>
      <c r="K2486">
        <v>97</v>
      </c>
      <c r="L2486">
        <v>19</v>
      </c>
      <c r="M2486" t="s">
        <v>18</v>
      </c>
      <c r="N2486" t="s">
        <v>19</v>
      </c>
      <c r="O2486" t="s">
        <v>1360</v>
      </c>
      <c r="P2486" t="s">
        <v>562</v>
      </c>
    </row>
    <row r="2487" spans="1:16" x14ac:dyDescent="0.2">
      <c r="A2487">
        <v>840138755</v>
      </c>
      <c r="B2487" t="s">
        <v>1106</v>
      </c>
      <c r="C2487">
        <v>316</v>
      </c>
      <c r="D2487">
        <v>78</v>
      </c>
      <c r="E2487">
        <v>80403</v>
      </c>
      <c r="F2487">
        <v>200</v>
      </c>
      <c r="G2487">
        <v>5103</v>
      </c>
      <c r="H2487" t="s">
        <v>561</v>
      </c>
      <c r="I2487">
        <v>2017</v>
      </c>
      <c r="J2487">
        <v>2</v>
      </c>
      <c r="K2487">
        <v>97</v>
      </c>
      <c r="L2487">
        <v>19</v>
      </c>
      <c r="M2487" t="s">
        <v>18</v>
      </c>
      <c r="N2487" t="s">
        <v>19</v>
      </c>
      <c r="O2487" t="s">
        <v>1360</v>
      </c>
      <c r="P2487" t="s">
        <v>562</v>
      </c>
    </row>
    <row r="2488" spans="1:16" x14ac:dyDescent="0.2">
      <c r="A2488">
        <v>781031289</v>
      </c>
      <c r="B2488" t="s">
        <v>569</v>
      </c>
      <c r="C2488">
        <v>316</v>
      </c>
      <c r="D2488">
        <v>78</v>
      </c>
      <c r="E2488">
        <v>80403</v>
      </c>
      <c r="F2488">
        <v>200</v>
      </c>
      <c r="G2488">
        <v>5103</v>
      </c>
      <c r="H2488" t="s">
        <v>561</v>
      </c>
      <c r="I2488">
        <v>2016</v>
      </c>
      <c r="J2488">
        <v>1</v>
      </c>
      <c r="K2488">
        <v>97</v>
      </c>
      <c r="L2488">
        <v>19</v>
      </c>
      <c r="M2488" t="s">
        <v>18</v>
      </c>
      <c r="N2488" t="s">
        <v>19</v>
      </c>
      <c r="O2488" t="s">
        <v>1360</v>
      </c>
      <c r="P2488" t="s">
        <v>562</v>
      </c>
    </row>
    <row r="2489" spans="1:16" x14ac:dyDescent="0.2">
      <c r="A2489">
        <v>840140258</v>
      </c>
      <c r="B2489" t="s">
        <v>1646</v>
      </c>
      <c r="C2489">
        <v>316</v>
      </c>
      <c r="D2489">
        <v>78</v>
      </c>
      <c r="E2489">
        <v>80403</v>
      </c>
      <c r="F2489">
        <v>200</v>
      </c>
      <c r="G2489">
        <v>5103</v>
      </c>
      <c r="H2489" t="s">
        <v>561</v>
      </c>
      <c r="I2489">
        <v>2017</v>
      </c>
      <c r="J2489">
        <v>3</v>
      </c>
      <c r="K2489">
        <v>97</v>
      </c>
      <c r="L2489">
        <v>19</v>
      </c>
      <c r="M2489" t="s">
        <v>18</v>
      </c>
      <c r="N2489" t="s">
        <v>19</v>
      </c>
      <c r="O2489" t="s">
        <v>1360</v>
      </c>
      <c r="P2489" t="s">
        <v>562</v>
      </c>
    </row>
    <row r="2490" spans="1:16" x14ac:dyDescent="0.2">
      <c r="A2490">
        <v>982424360</v>
      </c>
      <c r="B2490" t="s">
        <v>1647</v>
      </c>
      <c r="C2490">
        <v>316</v>
      </c>
      <c r="D2490">
        <v>78</v>
      </c>
      <c r="E2490">
        <v>80403</v>
      </c>
      <c r="F2490">
        <v>200</v>
      </c>
      <c r="G2490">
        <v>5103</v>
      </c>
      <c r="H2490" t="s">
        <v>561</v>
      </c>
      <c r="I2490">
        <v>2019</v>
      </c>
      <c r="J2490">
        <v>3</v>
      </c>
      <c r="K2490">
        <v>97</v>
      </c>
      <c r="L2490">
        <v>19</v>
      </c>
      <c r="M2490" t="s">
        <v>18</v>
      </c>
      <c r="N2490" t="s">
        <v>19</v>
      </c>
      <c r="O2490" t="s">
        <v>1360</v>
      </c>
      <c r="P2490" t="s">
        <v>562</v>
      </c>
    </row>
    <row r="2491" spans="1:16" x14ac:dyDescent="0.2">
      <c r="A2491">
        <v>886206068</v>
      </c>
      <c r="B2491" t="s">
        <v>1648</v>
      </c>
      <c r="C2491">
        <v>316</v>
      </c>
      <c r="D2491">
        <v>78</v>
      </c>
      <c r="E2491">
        <v>80403</v>
      </c>
      <c r="F2491">
        <v>200</v>
      </c>
      <c r="G2491">
        <v>5103</v>
      </c>
      <c r="H2491" t="s">
        <v>561</v>
      </c>
      <c r="I2491">
        <v>2018</v>
      </c>
      <c r="J2491">
        <v>1</v>
      </c>
      <c r="K2491">
        <v>97</v>
      </c>
      <c r="L2491">
        <v>19</v>
      </c>
      <c r="M2491" t="s">
        <v>18</v>
      </c>
      <c r="N2491" t="s">
        <v>19</v>
      </c>
      <c r="O2491" t="s">
        <v>1360</v>
      </c>
      <c r="P2491" t="s">
        <v>562</v>
      </c>
    </row>
    <row r="2492" spans="1:16" x14ac:dyDescent="0.2">
      <c r="A2492">
        <v>781031292</v>
      </c>
      <c r="B2492" t="s">
        <v>1649</v>
      </c>
      <c r="C2492">
        <v>316</v>
      </c>
      <c r="D2492">
        <v>78</v>
      </c>
      <c r="E2492">
        <v>80403</v>
      </c>
      <c r="F2492">
        <v>200</v>
      </c>
      <c r="G2492">
        <v>5103</v>
      </c>
      <c r="H2492" t="s">
        <v>561</v>
      </c>
      <c r="I2492">
        <v>2016</v>
      </c>
      <c r="J2492">
        <v>4</v>
      </c>
      <c r="K2492">
        <v>97</v>
      </c>
      <c r="L2492">
        <v>19</v>
      </c>
      <c r="M2492" t="s">
        <v>18</v>
      </c>
      <c r="N2492" t="s">
        <v>19</v>
      </c>
      <c r="O2492" t="s">
        <v>1360</v>
      </c>
      <c r="P2492" t="s">
        <v>562</v>
      </c>
    </row>
    <row r="2493" spans="1:16" x14ac:dyDescent="0.2">
      <c r="A2493">
        <v>886206074</v>
      </c>
      <c r="B2493" t="s">
        <v>1290</v>
      </c>
      <c r="C2493">
        <v>316</v>
      </c>
      <c r="D2493">
        <v>78</v>
      </c>
      <c r="E2493">
        <v>80403</v>
      </c>
      <c r="F2493">
        <v>200</v>
      </c>
      <c r="G2493">
        <v>5103</v>
      </c>
      <c r="H2493" t="s">
        <v>561</v>
      </c>
      <c r="I2493">
        <v>2018</v>
      </c>
      <c r="J2493">
        <v>2</v>
      </c>
      <c r="K2493">
        <v>97</v>
      </c>
      <c r="L2493">
        <v>19</v>
      </c>
      <c r="M2493" t="s">
        <v>18</v>
      </c>
      <c r="N2493" t="s">
        <v>19</v>
      </c>
      <c r="O2493" t="s">
        <v>1360</v>
      </c>
      <c r="P2493" t="s">
        <v>562</v>
      </c>
    </row>
    <row r="2494" spans="1:16" x14ac:dyDescent="0.2">
      <c r="A2494">
        <v>982415543</v>
      </c>
      <c r="B2494" t="s">
        <v>1647</v>
      </c>
      <c r="C2494">
        <v>316</v>
      </c>
      <c r="D2494">
        <v>78</v>
      </c>
      <c r="E2494">
        <v>80403</v>
      </c>
      <c r="F2494">
        <v>200</v>
      </c>
      <c r="G2494">
        <v>5103</v>
      </c>
      <c r="H2494" t="s">
        <v>561</v>
      </c>
      <c r="I2494">
        <v>2019</v>
      </c>
      <c r="J2494">
        <v>1</v>
      </c>
      <c r="K2494">
        <v>97</v>
      </c>
      <c r="L2494">
        <v>19</v>
      </c>
      <c r="M2494" t="s">
        <v>18</v>
      </c>
      <c r="N2494" t="s">
        <v>19</v>
      </c>
      <c r="O2494" t="s">
        <v>1360</v>
      </c>
      <c r="P2494" t="s">
        <v>562</v>
      </c>
    </row>
    <row r="2495" spans="1:16" x14ac:dyDescent="0.2">
      <c r="A2495">
        <v>982416165</v>
      </c>
      <c r="B2495" t="s">
        <v>1650</v>
      </c>
      <c r="C2495">
        <v>316</v>
      </c>
      <c r="D2495">
        <v>78</v>
      </c>
      <c r="E2495">
        <v>80403</v>
      </c>
      <c r="F2495">
        <v>200</v>
      </c>
      <c r="G2495">
        <v>5103</v>
      </c>
      <c r="H2495" t="s">
        <v>561</v>
      </c>
      <c r="I2495">
        <v>2019</v>
      </c>
      <c r="J2495">
        <v>4</v>
      </c>
      <c r="K2495">
        <v>97</v>
      </c>
      <c r="L2495">
        <v>19</v>
      </c>
      <c r="M2495" t="s">
        <v>18</v>
      </c>
      <c r="N2495" t="s">
        <v>19</v>
      </c>
      <c r="O2495" t="s">
        <v>1360</v>
      </c>
      <c r="P2495" t="s">
        <v>562</v>
      </c>
    </row>
    <row r="2496" spans="1:16" x14ac:dyDescent="0.2">
      <c r="A2496">
        <v>1107045928</v>
      </c>
      <c r="B2496" t="s">
        <v>1651</v>
      </c>
      <c r="C2496">
        <v>316</v>
      </c>
      <c r="D2496">
        <v>78</v>
      </c>
      <c r="E2496">
        <v>80403</v>
      </c>
      <c r="F2496">
        <v>200</v>
      </c>
      <c r="G2496">
        <v>5103</v>
      </c>
      <c r="H2496" t="s">
        <v>561</v>
      </c>
      <c r="I2496">
        <v>2020</v>
      </c>
      <c r="J2496">
        <v>3</v>
      </c>
      <c r="K2496">
        <v>97</v>
      </c>
      <c r="L2496">
        <v>19</v>
      </c>
      <c r="M2496" t="s">
        <v>18</v>
      </c>
      <c r="N2496" t="s">
        <v>19</v>
      </c>
      <c r="O2496" t="s">
        <v>1360</v>
      </c>
      <c r="P2496" t="s">
        <v>562</v>
      </c>
    </row>
    <row r="2497" spans="1:16" x14ac:dyDescent="0.2">
      <c r="A2497">
        <v>741380722</v>
      </c>
      <c r="B2497" t="s">
        <v>1652</v>
      </c>
      <c r="C2497">
        <v>316</v>
      </c>
      <c r="D2497">
        <v>78</v>
      </c>
      <c r="E2497">
        <v>80403</v>
      </c>
      <c r="F2497">
        <v>200</v>
      </c>
      <c r="G2497">
        <v>5103</v>
      </c>
      <c r="H2497" t="s">
        <v>561</v>
      </c>
      <c r="I2497">
        <v>2010</v>
      </c>
      <c r="J2497">
        <v>1</v>
      </c>
      <c r="K2497">
        <v>97</v>
      </c>
      <c r="L2497">
        <v>19</v>
      </c>
      <c r="M2497" t="s">
        <v>18</v>
      </c>
      <c r="N2497" t="s">
        <v>19</v>
      </c>
      <c r="O2497" t="s">
        <v>1360</v>
      </c>
      <c r="P2497" t="s">
        <v>562</v>
      </c>
    </row>
    <row r="2498" spans="1:16" x14ac:dyDescent="0.2">
      <c r="A2498">
        <v>1107036259</v>
      </c>
      <c r="B2498" t="s">
        <v>1653</v>
      </c>
      <c r="C2498">
        <v>316</v>
      </c>
      <c r="D2498">
        <v>78</v>
      </c>
      <c r="E2498">
        <v>80403</v>
      </c>
      <c r="F2498">
        <v>200</v>
      </c>
      <c r="G2498">
        <v>5103</v>
      </c>
      <c r="H2498" t="s">
        <v>561</v>
      </c>
      <c r="I2498">
        <v>2020</v>
      </c>
      <c r="J2498">
        <v>2</v>
      </c>
      <c r="K2498">
        <v>97</v>
      </c>
      <c r="L2498">
        <v>19</v>
      </c>
      <c r="M2498" t="s">
        <v>18</v>
      </c>
      <c r="N2498" t="s">
        <v>19</v>
      </c>
      <c r="O2498" t="s">
        <v>1360</v>
      </c>
      <c r="P2498" t="s">
        <v>562</v>
      </c>
    </row>
    <row r="2499" spans="1:16" x14ac:dyDescent="0.2">
      <c r="A2499">
        <v>781031290</v>
      </c>
      <c r="B2499" t="s">
        <v>1095</v>
      </c>
      <c r="C2499">
        <v>316</v>
      </c>
      <c r="D2499">
        <v>78</v>
      </c>
      <c r="E2499">
        <v>80403</v>
      </c>
      <c r="F2499">
        <v>200</v>
      </c>
      <c r="G2499">
        <v>5103</v>
      </c>
      <c r="H2499" t="s">
        <v>561</v>
      </c>
      <c r="I2499">
        <v>2016</v>
      </c>
      <c r="J2499">
        <v>2</v>
      </c>
      <c r="K2499">
        <v>97</v>
      </c>
      <c r="L2499">
        <v>19</v>
      </c>
      <c r="M2499" t="s">
        <v>18</v>
      </c>
      <c r="N2499" t="s">
        <v>19</v>
      </c>
      <c r="O2499" t="s">
        <v>1360</v>
      </c>
      <c r="P2499" t="s">
        <v>562</v>
      </c>
    </row>
    <row r="2500" spans="1:16" x14ac:dyDescent="0.2">
      <c r="A2500">
        <v>781031291</v>
      </c>
      <c r="B2500" t="s">
        <v>1654</v>
      </c>
      <c r="C2500">
        <v>316</v>
      </c>
      <c r="D2500">
        <v>78</v>
      </c>
      <c r="E2500">
        <v>80403</v>
      </c>
      <c r="F2500">
        <v>200</v>
      </c>
      <c r="G2500">
        <v>5103</v>
      </c>
      <c r="H2500" t="s">
        <v>561</v>
      </c>
      <c r="I2500">
        <v>2016</v>
      </c>
      <c r="J2500">
        <v>3</v>
      </c>
      <c r="K2500">
        <v>97</v>
      </c>
      <c r="L2500">
        <v>19</v>
      </c>
      <c r="M2500" t="s">
        <v>18</v>
      </c>
      <c r="N2500" t="s">
        <v>19</v>
      </c>
      <c r="O2500" t="s">
        <v>1360</v>
      </c>
      <c r="P2500" t="s">
        <v>562</v>
      </c>
    </row>
    <row r="2501" spans="1:16" x14ac:dyDescent="0.2">
      <c r="A2501">
        <v>840136460</v>
      </c>
      <c r="B2501" t="s">
        <v>1627</v>
      </c>
      <c r="C2501">
        <v>316</v>
      </c>
      <c r="D2501">
        <v>78</v>
      </c>
      <c r="E2501">
        <v>80403</v>
      </c>
      <c r="F2501">
        <v>200</v>
      </c>
      <c r="G2501">
        <v>5103</v>
      </c>
      <c r="H2501" t="s">
        <v>561</v>
      </c>
      <c r="I2501">
        <v>2017</v>
      </c>
      <c r="J2501">
        <v>4</v>
      </c>
      <c r="K2501">
        <v>97</v>
      </c>
      <c r="L2501">
        <v>19</v>
      </c>
      <c r="M2501" t="s">
        <v>18</v>
      </c>
      <c r="N2501" t="s">
        <v>19</v>
      </c>
      <c r="O2501" t="s">
        <v>1360</v>
      </c>
      <c r="P2501" t="s">
        <v>562</v>
      </c>
    </row>
    <row r="2502" spans="1:16" x14ac:dyDescent="0.2">
      <c r="A2502">
        <v>886200418</v>
      </c>
      <c r="B2502" t="s">
        <v>1627</v>
      </c>
      <c r="C2502">
        <v>316</v>
      </c>
      <c r="D2502">
        <v>78</v>
      </c>
      <c r="E2502">
        <v>80403</v>
      </c>
      <c r="F2502">
        <v>200</v>
      </c>
      <c r="G2502">
        <v>5103</v>
      </c>
      <c r="H2502" t="s">
        <v>561</v>
      </c>
      <c r="I2502">
        <v>2018</v>
      </c>
      <c r="J2502">
        <v>3</v>
      </c>
      <c r="K2502">
        <v>97</v>
      </c>
      <c r="L2502">
        <v>19</v>
      </c>
      <c r="M2502" t="s">
        <v>18</v>
      </c>
      <c r="N2502" t="s">
        <v>19</v>
      </c>
      <c r="O2502" t="s">
        <v>1360</v>
      </c>
      <c r="P2502" t="s">
        <v>562</v>
      </c>
    </row>
    <row r="2503" spans="1:16" x14ac:dyDescent="0.2">
      <c r="A2503">
        <v>1107034753</v>
      </c>
      <c r="B2503" t="s">
        <v>1655</v>
      </c>
      <c r="C2503">
        <v>316</v>
      </c>
      <c r="D2503">
        <v>78</v>
      </c>
      <c r="E2503">
        <v>80403</v>
      </c>
      <c r="F2503">
        <v>200</v>
      </c>
      <c r="G2503">
        <v>5103</v>
      </c>
      <c r="H2503" t="s">
        <v>561</v>
      </c>
      <c r="I2503">
        <v>2020</v>
      </c>
      <c r="J2503">
        <v>1</v>
      </c>
      <c r="K2503">
        <v>97</v>
      </c>
      <c r="L2503">
        <v>19</v>
      </c>
      <c r="M2503" t="s">
        <v>18</v>
      </c>
      <c r="N2503" t="s">
        <v>19</v>
      </c>
      <c r="O2503" t="s">
        <v>1360</v>
      </c>
      <c r="P2503" t="s">
        <v>562</v>
      </c>
    </row>
    <row r="2504" spans="1:16" x14ac:dyDescent="0.2">
      <c r="A2504">
        <v>1107049861</v>
      </c>
      <c r="B2504" t="s">
        <v>1656</v>
      </c>
      <c r="C2504">
        <v>316</v>
      </c>
      <c r="D2504">
        <v>78</v>
      </c>
      <c r="E2504">
        <v>80403</v>
      </c>
      <c r="F2504">
        <v>200</v>
      </c>
      <c r="G2504">
        <v>5103</v>
      </c>
      <c r="H2504" t="s">
        <v>561</v>
      </c>
      <c r="I2504">
        <v>2021</v>
      </c>
      <c r="J2504">
        <v>2</v>
      </c>
      <c r="K2504">
        <v>97</v>
      </c>
      <c r="L2504">
        <v>19</v>
      </c>
      <c r="M2504" t="s">
        <v>18</v>
      </c>
      <c r="N2504" t="s">
        <v>19</v>
      </c>
      <c r="O2504" t="s">
        <v>1360</v>
      </c>
      <c r="P2504" t="s">
        <v>562</v>
      </c>
    </row>
    <row r="2505" spans="1:16" x14ac:dyDescent="0.2">
      <c r="A2505">
        <v>1107056000</v>
      </c>
      <c r="B2505" t="s">
        <v>1645</v>
      </c>
      <c r="C2505">
        <v>316</v>
      </c>
      <c r="D2505">
        <v>78</v>
      </c>
      <c r="E2505">
        <v>80403</v>
      </c>
      <c r="F2505">
        <v>200</v>
      </c>
      <c r="G2505">
        <v>5103</v>
      </c>
      <c r="H2505" t="s">
        <v>561</v>
      </c>
      <c r="I2505">
        <v>2021</v>
      </c>
      <c r="J2505">
        <v>3</v>
      </c>
      <c r="K2505">
        <v>97</v>
      </c>
      <c r="L2505">
        <v>19</v>
      </c>
      <c r="M2505" t="s">
        <v>18</v>
      </c>
      <c r="N2505" t="s">
        <v>19</v>
      </c>
      <c r="O2505" t="s">
        <v>1360</v>
      </c>
      <c r="P2505" t="s">
        <v>562</v>
      </c>
    </row>
    <row r="2506" spans="1:16" x14ac:dyDescent="0.2">
      <c r="A2506">
        <v>1107038648</v>
      </c>
      <c r="B2506" t="s">
        <v>1657</v>
      </c>
      <c r="C2506">
        <v>316</v>
      </c>
      <c r="D2506">
        <v>78</v>
      </c>
      <c r="E2506">
        <v>80403</v>
      </c>
      <c r="F2506">
        <v>200</v>
      </c>
      <c r="G2506">
        <v>5103</v>
      </c>
      <c r="H2506" t="s">
        <v>561</v>
      </c>
      <c r="I2506">
        <v>2021</v>
      </c>
      <c r="J2506">
        <v>1</v>
      </c>
      <c r="K2506">
        <v>97</v>
      </c>
      <c r="L2506">
        <v>19</v>
      </c>
      <c r="M2506" t="s">
        <v>18</v>
      </c>
      <c r="N2506" t="s">
        <v>19</v>
      </c>
      <c r="O2506" t="s">
        <v>1360</v>
      </c>
      <c r="P2506" t="s">
        <v>562</v>
      </c>
    </row>
    <row r="2507" spans="1:16" x14ac:dyDescent="0.2">
      <c r="A2507">
        <v>1107041493</v>
      </c>
      <c r="B2507" t="s">
        <v>1097</v>
      </c>
      <c r="C2507">
        <v>316</v>
      </c>
      <c r="D2507">
        <v>78</v>
      </c>
      <c r="E2507">
        <v>80403</v>
      </c>
      <c r="F2507">
        <v>200</v>
      </c>
      <c r="G2507">
        <v>5103</v>
      </c>
      <c r="H2507" t="s">
        <v>561</v>
      </c>
      <c r="I2507">
        <v>2021</v>
      </c>
      <c r="J2507">
        <v>4</v>
      </c>
      <c r="K2507">
        <v>97</v>
      </c>
      <c r="L2507">
        <v>19</v>
      </c>
      <c r="M2507" t="s">
        <v>18</v>
      </c>
      <c r="N2507" t="s">
        <v>19</v>
      </c>
      <c r="O2507" t="s">
        <v>1360</v>
      </c>
      <c r="P2507" t="s">
        <v>562</v>
      </c>
    </row>
    <row r="2508" spans="1:16" x14ac:dyDescent="0.2">
      <c r="A2508">
        <v>1105470034</v>
      </c>
      <c r="B2508" t="s">
        <v>1658</v>
      </c>
      <c r="C2508">
        <v>316</v>
      </c>
      <c r="D2508">
        <v>78</v>
      </c>
      <c r="E2508">
        <v>80403</v>
      </c>
      <c r="F2508">
        <v>200</v>
      </c>
      <c r="G2508">
        <v>5103</v>
      </c>
      <c r="H2508" t="s">
        <v>561</v>
      </c>
      <c r="I2508">
        <v>2022</v>
      </c>
      <c r="J2508">
        <v>2</v>
      </c>
      <c r="K2508">
        <v>97</v>
      </c>
      <c r="L2508">
        <v>19</v>
      </c>
      <c r="M2508" t="s">
        <v>18</v>
      </c>
      <c r="N2508" t="s">
        <v>19</v>
      </c>
      <c r="O2508" t="s">
        <v>1360</v>
      </c>
      <c r="P2508" t="s">
        <v>562</v>
      </c>
    </row>
    <row r="2509" spans="1:16" x14ac:dyDescent="0.2">
      <c r="A2509">
        <v>1105465529</v>
      </c>
      <c r="B2509" t="s">
        <v>572</v>
      </c>
      <c r="C2509">
        <v>316</v>
      </c>
      <c r="D2509">
        <v>78</v>
      </c>
      <c r="E2509">
        <v>80403</v>
      </c>
      <c r="F2509">
        <v>200</v>
      </c>
      <c r="G2509">
        <v>5103</v>
      </c>
      <c r="H2509" t="s">
        <v>561</v>
      </c>
      <c r="I2509">
        <v>2022</v>
      </c>
      <c r="J2509">
        <v>3</v>
      </c>
      <c r="K2509">
        <v>97</v>
      </c>
      <c r="L2509">
        <v>19</v>
      </c>
      <c r="M2509" t="s">
        <v>18</v>
      </c>
      <c r="N2509" t="s">
        <v>19</v>
      </c>
      <c r="O2509" t="s">
        <v>1360</v>
      </c>
      <c r="P2509" t="s">
        <v>562</v>
      </c>
    </row>
    <row r="2510" spans="1:16" x14ac:dyDescent="0.2">
      <c r="A2510">
        <v>1105464601</v>
      </c>
      <c r="B2510" t="s">
        <v>1101</v>
      </c>
      <c r="C2510">
        <v>316</v>
      </c>
      <c r="D2510">
        <v>78</v>
      </c>
      <c r="E2510">
        <v>80403</v>
      </c>
      <c r="F2510">
        <v>200</v>
      </c>
      <c r="G2510">
        <v>5103</v>
      </c>
      <c r="H2510" t="s">
        <v>561</v>
      </c>
      <c r="I2510">
        <v>2022</v>
      </c>
      <c r="J2510">
        <v>4</v>
      </c>
      <c r="K2510">
        <v>97</v>
      </c>
      <c r="L2510">
        <v>19</v>
      </c>
      <c r="M2510" t="s">
        <v>18</v>
      </c>
      <c r="N2510" t="s">
        <v>19</v>
      </c>
      <c r="O2510" t="s">
        <v>1360</v>
      </c>
      <c r="P2510" t="s">
        <v>562</v>
      </c>
    </row>
    <row r="2511" spans="1:16" x14ac:dyDescent="0.2">
      <c r="A2511">
        <v>1123478666</v>
      </c>
      <c r="B2511" t="s">
        <v>1659</v>
      </c>
      <c r="C2511">
        <v>316</v>
      </c>
      <c r="D2511">
        <v>78</v>
      </c>
      <c r="E2511">
        <v>80403</v>
      </c>
      <c r="F2511">
        <v>200</v>
      </c>
      <c r="G2511">
        <v>5103</v>
      </c>
      <c r="H2511" t="s">
        <v>561</v>
      </c>
      <c r="I2511">
        <v>2022</v>
      </c>
      <c r="J2511">
        <v>1</v>
      </c>
      <c r="K2511">
        <v>97</v>
      </c>
      <c r="L2511">
        <v>19</v>
      </c>
      <c r="M2511" t="s">
        <v>18</v>
      </c>
      <c r="N2511" t="s">
        <v>19</v>
      </c>
      <c r="O2511" t="s">
        <v>1360</v>
      </c>
      <c r="P2511" t="s">
        <v>562</v>
      </c>
    </row>
    <row r="2512" spans="1:16" x14ac:dyDescent="0.2">
      <c r="A2512">
        <v>1123483810</v>
      </c>
      <c r="B2512" t="s">
        <v>1660</v>
      </c>
      <c r="C2512">
        <v>316</v>
      </c>
      <c r="D2512">
        <v>78</v>
      </c>
      <c r="E2512">
        <v>80403</v>
      </c>
      <c r="F2512">
        <v>200</v>
      </c>
      <c r="G2512">
        <v>5103</v>
      </c>
      <c r="H2512" t="s">
        <v>561</v>
      </c>
      <c r="I2512">
        <v>2023</v>
      </c>
      <c r="J2512">
        <v>1</v>
      </c>
      <c r="K2512">
        <v>97</v>
      </c>
      <c r="L2512">
        <v>19</v>
      </c>
      <c r="M2512" t="s">
        <v>18</v>
      </c>
      <c r="N2512" t="s">
        <v>19</v>
      </c>
      <c r="O2512" t="s">
        <v>1360</v>
      </c>
      <c r="P2512" t="s">
        <v>562</v>
      </c>
    </row>
    <row r="2513" spans="1:16" x14ac:dyDescent="0.2">
      <c r="A2513">
        <v>741381149</v>
      </c>
      <c r="B2513" t="s">
        <v>295</v>
      </c>
      <c r="C2513">
        <v>316</v>
      </c>
      <c r="D2513">
        <v>78</v>
      </c>
      <c r="E2513">
        <v>80403</v>
      </c>
      <c r="F2513">
        <v>200</v>
      </c>
      <c r="G2513">
        <v>5103</v>
      </c>
      <c r="H2513" t="s">
        <v>263</v>
      </c>
      <c r="I2513">
        <v>2008</v>
      </c>
      <c r="J2513">
        <v>2</v>
      </c>
      <c r="K2513">
        <v>97</v>
      </c>
      <c r="L2513">
        <v>19</v>
      </c>
      <c r="M2513" t="s">
        <v>18</v>
      </c>
      <c r="N2513" t="s">
        <v>19</v>
      </c>
      <c r="O2513" t="s">
        <v>1360</v>
      </c>
      <c r="P2513" t="s">
        <v>264</v>
      </c>
    </row>
    <row r="2514" spans="1:16" x14ac:dyDescent="0.2">
      <c r="A2514">
        <v>741381164</v>
      </c>
      <c r="B2514" t="s">
        <v>1199</v>
      </c>
      <c r="C2514">
        <v>316</v>
      </c>
      <c r="D2514">
        <v>78</v>
      </c>
      <c r="E2514">
        <v>80403</v>
      </c>
      <c r="F2514">
        <v>200</v>
      </c>
      <c r="G2514">
        <v>5103</v>
      </c>
      <c r="H2514" t="s">
        <v>263</v>
      </c>
      <c r="I2514">
        <v>2010</v>
      </c>
      <c r="J2514">
        <v>3</v>
      </c>
      <c r="K2514">
        <v>97</v>
      </c>
      <c r="L2514">
        <v>19</v>
      </c>
      <c r="M2514" t="s">
        <v>18</v>
      </c>
      <c r="N2514" t="s">
        <v>19</v>
      </c>
      <c r="O2514" t="s">
        <v>1360</v>
      </c>
      <c r="P2514" t="s">
        <v>264</v>
      </c>
    </row>
    <row r="2515" spans="1:16" x14ac:dyDescent="0.2">
      <c r="A2515">
        <v>741381155</v>
      </c>
      <c r="B2515" t="s">
        <v>287</v>
      </c>
      <c r="C2515">
        <v>316</v>
      </c>
      <c r="D2515">
        <v>78</v>
      </c>
      <c r="E2515">
        <v>80403</v>
      </c>
      <c r="F2515">
        <v>200</v>
      </c>
      <c r="G2515">
        <v>5103</v>
      </c>
      <c r="H2515" t="s">
        <v>263</v>
      </c>
      <c r="I2515">
        <v>2009</v>
      </c>
      <c r="J2515">
        <v>1</v>
      </c>
      <c r="K2515">
        <v>97</v>
      </c>
      <c r="L2515">
        <v>19</v>
      </c>
      <c r="M2515" t="s">
        <v>18</v>
      </c>
      <c r="N2515" t="s">
        <v>19</v>
      </c>
      <c r="O2515" t="s">
        <v>1360</v>
      </c>
      <c r="P2515" t="s">
        <v>264</v>
      </c>
    </row>
    <row r="2516" spans="1:16" x14ac:dyDescent="0.2">
      <c r="A2516">
        <v>741381163</v>
      </c>
      <c r="B2516" t="s">
        <v>1661</v>
      </c>
      <c r="C2516">
        <v>316</v>
      </c>
      <c r="D2516">
        <v>78</v>
      </c>
      <c r="E2516">
        <v>80403</v>
      </c>
      <c r="F2516">
        <v>200</v>
      </c>
      <c r="G2516">
        <v>5103</v>
      </c>
      <c r="H2516" t="s">
        <v>263</v>
      </c>
      <c r="I2516">
        <v>2010</v>
      </c>
      <c r="J2516">
        <v>2</v>
      </c>
      <c r="K2516">
        <v>97</v>
      </c>
      <c r="L2516">
        <v>19</v>
      </c>
      <c r="M2516" t="s">
        <v>18</v>
      </c>
      <c r="N2516" t="s">
        <v>19</v>
      </c>
      <c r="O2516" t="s">
        <v>1360</v>
      </c>
      <c r="P2516" t="s">
        <v>264</v>
      </c>
    </row>
    <row r="2517" spans="1:16" x14ac:dyDescent="0.2">
      <c r="A2517">
        <v>741381172</v>
      </c>
      <c r="B2517" t="s">
        <v>894</v>
      </c>
      <c r="C2517">
        <v>316</v>
      </c>
      <c r="D2517">
        <v>78</v>
      </c>
      <c r="E2517">
        <v>80403</v>
      </c>
      <c r="F2517">
        <v>200</v>
      </c>
      <c r="G2517">
        <v>5103</v>
      </c>
      <c r="H2517" t="s">
        <v>263</v>
      </c>
      <c r="I2517">
        <v>2011</v>
      </c>
      <c r="J2517">
        <v>4</v>
      </c>
      <c r="K2517">
        <v>97</v>
      </c>
      <c r="L2517">
        <v>19</v>
      </c>
      <c r="M2517" t="s">
        <v>18</v>
      </c>
      <c r="N2517" t="s">
        <v>19</v>
      </c>
      <c r="O2517" t="s">
        <v>1360</v>
      </c>
      <c r="P2517" t="s">
        <v>264</v>
      </c>
    </row>
    <row r="2518" spans="1:16" x14ac:dyDescent="0.2">
      <c r="A2518">
        <v>741381142</v>
      </c>
      <c r="B2518" t="s">
        <v>1661</v>
      </c>
      <c r="C2518">
        <v>316</v>
      </c>
      <c r="D2518">
        <v>78</v>
      </c>
      <c r="E2518">
        <v>80403</v>
      </c>
      <c r="F2518">
        <v>200</v>
      </c>
      <c r="G2518">
        <v>5103</v>
      </c>
      <c r="H2518" t="s">
        <v>263</v>
      </c>
      <c r="I2518">
        <v>2007</v>
      </c>
      <c r="J2518">
        <v>2</v>
      </c>
      <c r="K2518">
        <v>97</v>
      </c>
      <c r="L2518">
        <v>19</v>
      </c>
      <c r="M2518" t="s">
        <v>18</v>
      </c>
      <c r="N2518" t="s">
        <v>19</v>
      </c>
      <c r="O2518" t="s">
        <v>1360</v>
      </c>
      <c r="P2518" t="s">
        <v>264</v>
      </c>
    </row>
    <row r="2519" spans="1:16" x14ac:dyDescent="0.2">
      <c r="A2519">
        <v>741381144</v>
      </c>
      <c r="B2519" t="s">
        <v>1231</v>
      </c>
      <c r="C2519">
        <v>316</v>
      </c>
      <c r="D2519">
        <v>78</v>
      </c>
      <c r="E2519">
        <v>80403</v>
      </c>
      <c r="F2519">
        <v>200</v>
      </c>
      <c r="G2519">
        <v>5103</v>
      </c>
      <c r="H2519" t="s">
        <v>263</v>
      </c>
      <c r="I2519">
        <v>2007</v>
      </c>
      <c r="J2519">
        <v>4</v>
      </c>
      <c r="K2519">
        <v>97</v>
      </c>
      <c r="L2519">
        <v>19</v>
      </c>
      <c r="M2519" t="s">
        <v>18</v>
      </c>
      <c r="N2519" t="s">
        <v>19</v>
      </c>
      <c r="O2519" t="s">
        <v>1360</v>
      </c>
      <c r="P2519" t="s">
        <v>264</v>
      </c>
    </row>
    <row r="2520" spans="1:16" x14ac:dyDescent="0.2">
      <c r="A2520">
        <v>741381171</v>
      </c>
      <c r="B2520" t="s">
        <v>1662</v>
      </c>
      <c r="C2520">
        <v>316</v>
      </c>
      <c r="D2520">
        <v>78</v>
      </c>
      <c r="E2520">
        <v>80403</v>
      </c>
      <c r="F2520">
        <v>200</v>
      </c>
      <c r="G2520">
        <v>5103</v>
      </c>
      <c r="H2520" t="s">
        <v>263</v>
      </c>
      <c r="I2520">
        <v>2011</v>
      </c>
      <c r="J2520">
        <v>3</v>
      </c>
      <c r="K2520">
        <v>97</v>
      </c>
      <c r="L2520">
        <v>19</v>
      </c>
      <c r="M2520" t="s">
        <v>18</v>
      </c>
      <c r="N2520" t="s">
        <v>19</v>
      </c>
      <c r="O2520" t="s">
        <v>1360</v>
      </c>
      <c r="P2520" t="s">
        <v>264</v>
      </c>
    </row>
    <row r="2521" spans="1:16" x14ac:dyDescent="0.2">
      <c r="A2521">
        <v>741381150</v>
      </c>
      <c r="B2521" t="s">
        <v>290</v>
      </c>
      <c r="C2521">
        <v>316</v>
      </c>
      <c r="D2521">
        <v>78</v>
      </c>
      <c r="E2521">
        <v>80403</v>
      </c>
      <c r="F2521">
        <v>200</v>
      </c>
      <c r="G2521">
        <v>5103</v>
      </c>
      <c r="H2521" t="s">
        <v>263</v>
      </c>
      <c r="I2521">
        <v>2008</v>
      </c>
      <c r="J2521">
        <v>3</v>
      </c>
      <c r="K2521">
        <v>97</v>
      </c>
      <c r="L2521">
        <v>19</v>
      </c>
      <c r="M2521" t="s">
        <v>18</v>
      </c>
      <c r="N2521" t="s">
        <v>19</v>
      </c>
      <c r="O2521" t="s">
        <v>1360</v>
      </c>
      <c r="P2521" t="s">
        <v>264</v>
      </c>
    </row>
    <row r="2522" spans="1:16" x14ac:dyDescent="0.2">
      <c r="A2522">
        <v>741381157</v>
      </c>
      <c r="B2522" t="s">
        <v>287</v>
      </c>
      <c r="C2522">
        <v>316</v>
      </c>
      <c r="D2522">
        <v>78</v>
      </c>
      <c r="E2522">
        <v>80403</v>
      </c>
      <c r="F2522">
        <v>200</v>
      </c>
      <c r="G2522">
        <v>5103</v>
      </c>
      <c r="H2522" t="s">
        <v>263</v>
      </c>
      <c r="I2522">
        <v>2009</v>
      </c>
      <c r="J2522">
        <v>3</v>
      </c>
      <c r="K2522">
        <v>97</v>
      </c>
      <c r="L2522">
        <v>19</v>
      </c>
      <c r="M2522" t="s">
        <v>18</v>
      </c>
      <c r="N2522" t="s">
        <v>19</v>
      </c>
      <c r="O2522" t="s">
        <v>1360</v>
      </c>
      <c r="P2522" t="s">
        <v>264</v>
      </c>
    </row>
    <row r="2523" spans="1:16" x14ac:dyDescent="0.2">
      <c r="A2523">
        <v>741381158</v>
      </c>
      <c r="B2523" t="s">
        <v>267</v>
      </c>
      <c r="C2523">
        <v>316</v>
      </c>
      <c r="D2523">
        <v>78</v>
      </c>
      <c r="E2523">
        <v>80403</v>
      </c>
      <c r="F2523">
        <v>200</v>
      </c>
      <c r="G2523">
        <v>5103</v>
      </c>
      <c r="H2523" t="s">
        <v>263</v>
      </c>
      <c r="I2523">
        <v>2009</v>
      </c>
      <c r="J2523">
        <v>4</v>
      </c>
      <c r="K2523">
        <v>97</v>
      </c>
      <c r="L2523">
        <v>19</v>
      </c>
      <c r="M2523" t="s">
        <v>18</v>
      </c>
      <c r="N2523" t="s">
        <v>19</v>
      </c>
      <c r="O2523" t="s">
        <v>1360</v>
      </c>
      <c r="P2523" t="s">
        <v>264</v>
      </c>
    </row>
    <row r="2524" spans="1:16" x14ac:dyDescent="0.2">
      <c r="A2524">
        <v>741381156</v>
      </c>
      <c r="B2524" t="s">
        <v>305</v>
      </c>
      <c r="C2524">
        <v>316</v>
      </c>
      <c r="D2524">
        <v>78</v>
      </c>
      <c r="E2524">
        <v>80403</v>
      </c>
      <c r="F2524">
        <v>200</v>
      </c>
      <c r="G2524">
        <v>5103</v>
      </c>
      <c r="H2524" t="s">
        <v>263</v>
      </c>
      <c r="I2524">
        <v>2009</v>
      </c>
      <c r="J2524">
        <v>2</v>
      </c>
      <c r="K2524">
        <v>97</v>
      </c>
      <c r="L2524">
        <v>19</v>
      </c>
      <c r="M2524" t="s">
        <v>18</v>
      </c>
      <c r="N2524" t="s">
        <v>19</v>
      </c>
      <c r="O2524" t="s">
        <v>1360</v>
      </c>
      <c r="P2524" t="s">
        <v>264</v>
      </c>
    </row>
    <row r="2525" spans="1:16" x14ac:dyDescent="0.2">
      <c r="A2525">
        <v>741381169</v>
      </c>
      <c r="B2525" t="s">
        <v>1663</v>
      </c>
      <c r="C2525">
        <v>316</v>
      </c>
      <c r="D2525">
        <v>78</v>
      </c>
      <c r="E2525">
        <v>80403</v>
      </c>
      <c r="F2525">
        <v>200</v>
      </c>
      <c r="G2525">
        <v>5103</v>
      </c>
      <c r="H2525" t="s">
        <v>263</v>
      </c>
      <c r="I2525">
        <v>2011</v>
      </c>
      <c r="J2525">
        <v>1</v>
      </c>
      <c r="K2525">
        <v>97</v>
      </c>
      <c r="L2525">
        <v>19</v>
      </c>
      <c r="M2525" t="s">
        <v>18</v>
      </c>
      <c r="N2525" t="s">
        <v>19</v>
      </c>
      <c r="O2525" t="s">
        <v>1360</v>
      </c>
      <c r="P2525" t="s">
        <v>264</v>
      </c>
    </row>
    <row r="2526" spans="1:16" x14ac:dyDescent="0.2">
      <c r="A2526">
        <v>741381148</v>
      </c>
      <c r="B2526" t="s">
        <v>1186</v>
      </c>
      <c r="C2526">
        <v>316</v>
      </c>
      <c r="D2526">
        <v>78</v>
      </c>
      <c r="E2526">
        <v>80403</v>
      </c>
      <c r="F2526">
        <v>200</v>
      </c>
      <c r="G2526">
        <v>5103</v>
      </c>
      <c r="H2526" t="s">
        <v>263</v>
      </c>
      <c r="I2526">
        <v>2008</v>
      </c>
      <c r="J2526">
        <v>1</v>
      </c>
      <c r="K2526">
        <v>97</v>
      </c>
      <c r="L2526">
        <v>19</v>
      </c>
      <c r="M2526" t="s">
        <v>18</v>
      </c>
      <c r="N2526" t="s">
        <v>19</v>
      </c>
      <c r="O2526" t="s">
        <v>1360</v>
      </c>
      <c r="P2526" t="s">
        <v>264</v>
      </c>
    </row>
    <row r="2527" spans="1:16" x14ac:dyDescent="0.2">
      <c r="A2527">
        <v>741381170</v>
      </c>
      <c r="B2527" t="s">
        <v>1664</v>
      </c>
      <c r="C2527">
        <v>316</v>
      </c>
      <c r="D2527">
        <v>78</v>
      </c>
      <c r="E2527">
        <v>80403</v>
      </c>
      <c r="F2527">
        <v>200</v>
      </c>
      <c r="G2527">
        <v>5103</v>
      </c>
      <c r="H2527" t="s">
        <v>263</v>
      </c>
      <c r="I2527">
        <v>2011</v>
      </c>
      <c r="J2527">
        <v>2</v>
      </c>
      <c r="K2527">
        <v>97</v>
      </c>
      <c r="L2527">
        <v>19</v>
      </c>
      <c r="M2527" t="s">
        <v>18</v>
      </c>
      <c r="N2527" t="s">
        <v>19</v>
      </c>
      <c r="O2527" t="s">
        <v>1360</v>
      </c>
      <c r="P2527" t="s">
        <v>264</v>
      </c>
    </row>
    <row r="2528" spans="1:16" x14ac:dyDescent="0.2">
      <c r="A2528">
        <v>741381141</v>
      </c>
      <c r="B2528" t="s">
        <v>1661</v>
      </c>
      <c r="C2528">
        <v>316</v>
      </c>
      <c r="D2528">
        <v>78</v>
      </c>
      <c r="E2528">
        <v>80403</v>
      </c>
      <c r="F2528">
        <v>200</v>
      </c>
      <c r="G2528">
        <v>5103</v>
      </c>
      <c r="H2528" t="s">
        <v>263</v>
      </c>
      <c r="I2528">
        <v>2007</v>
      </c>
      <c r="J2528">
        <v>1</v>
      </c>
      <c r="K2528">
        <v>97</v>
      </c>
      <c r="L2528">
        <v>19</v>
      </c>
      <c r="M2528" t="s">
        <v>18</v>
      </c>
      <c r="N2528" t="s">
        <v>19</v>
      </c>
      <c r="O2528" t="s">
        <v>1360</v>
      </c>
      <c r="P2528" t="s">
        <v>264</v>
      </c>
    </row>
    <row r="2529" spans="1:16" x14ac:dyDescent="0.2">
      <c r="A2529">
        <v>741381151</v>
      </c>
      <c r="B2529" t="s">
        <v>293</v>
      </c>
      <c r="C2529">
        <v>316</v>
      </c>
      <c r="D2529">
        <v>78</v>
      </c>
      <c r="E2529">
        <v>80403</v>
      </c>
      <c r="F2529">
        <v>200</v>
      </c>
      <c r="G2529">
        <v>5103</v>
      </c>
      <c r="H2529" t="s">
        <v>263</v>
      </c>
      <c r="I2529">
        <v>2008</v>
      </c>
      <c r="J2529">
        <v>4</v>
      </c>
      <c r="K2529">
        <v>97</v>
      </c>
      <c r="L2529">
        <v>19</v>
      </c>
      <c r="M2529" t="s">
        <v>18</v>
      </c>
      <c r="N2529" t="s">
        <v>19</v>
      </c>
      <c r="O2529" t="s">
        <v>1360</v>
      </c>
      <c r="P2529" t="s">
        <v>264</v>
      </c>
    </row>
    <row r="2530" spans="1:16" x14ac:dyDescent="0.2">
      <c r="A2530">
        <v>741381143</v>
      </c>
      <c r="B2530" t="s">
        <v>1665</v>
      </c>
      <c r="C2530">
        <v>316</v>
      </c>
      <c r="D2530">
        <v>78</v>
      </c>
      <c r="E2530">
        <v>80403</v>
      </c>
      <c r="F2530">
        <v>200</v>
      </c>
      <c r="G2530">
        <v>5103</v>
      </c>
      <c r="H2530" t="s">
        <v>263</v>
      </c>
      <c r="I2530">
        <v>2007</v>
      </c>
      <c r="J2530">
        <v>3</v>
      </c>
      <c r="K2530">
        <v>97</v>
      </c>
      <c r="L2530">
        <v>19</v>
      </c>
      <c r="M2530" t="s">
        <v>18</v>
      </c>
      <c r="N2530" t="s">
        <v>19</v>
      </c>
      <c r="O2530" t="s">
        <v>1360</v>
      </c>
      <c r="P2530" t="s">
        <v>264</v>
      </c>
    </row>
    <row r="2531" spans="1:16" x14ac:dyDescent="0.2">
      <c r="A2531">
        <v>741381165</v>
      </c>
      <c r="B2531" t="s">
        <v>273</v>
      </c>
      <c r="C2531">
        <v>316</v>
      </c>
      <c r="D2531">
        <v>78</v>
      </c>
      <c r="E2531">
        <v>80403</v>
      </c>
      <c r="F2531">
        <v>200</v>
      </c>
      <c r="G2531">
        <v>5103</v>
      </c>
      <c r="H2531" t="s">
        <v>263</v>
      </c>
      <c r="I2531">
        <v>2010</v>
      </c>
      <c r="J2531">
        <v>4</v>
      </c>
      <c r="K2531">
        <v>97</v>
      </c>
      <c r="L2531">
        <v>19</v>
      </c>
      <c r="M2531" t="s">
        <v>18</v>
      </c>
      <c r="N2531" t="s">
        <v>19</v>
      </c>
      <c r="O2531" t="s">
        <v>1360</v>
      </c>
      <c r="P2531" t="s">
        <v>264</v>
      </c>
    </row>
    <row r="2532" spans="1:16" x14ac:dyDescent="0.2">
      <c r="A2532">
        <v>741381099</v>
      </c>
      <c r="B2532" t="s">
        <v>296</v>
      </c>
      <c r="C2532">
        <v>316</v>
      </c>
      <c r="D2532">
        <v>78</v>
      </c>
      <c r="E2532">
        <v>80403</v>
      </c>
      <c r="F2532">
        <v>200</v>
      </c>
      <c r="G2532">
        <v>5103</v>
      </c>
      <c r="H2532" t="s">
        <v>263</v>
      </c>
      <c r="I2532">
        <v>2001</v>
      </c>
      <c r="J2532">
        <v>1</v>
      </c>
      <c r="K2532">
        <v>97</v>
      </c>
      <c r="L2532">
        <v>19</v>
      </c>
      <c r="M2532" t="s">
        <v>18</v>
      </c>
      <c r="N2532" t="s">
        <v>19</v>
      </c>
      <c r="O2532" t="s">
        <v>1360</v>
      </c>
      <c r="P2532" t="s">
        <v>264</v>
      </c>
    </row>
    <row r="2533" spans="1:16" x14ac:dyDescent="0.2">
      <c r="A2533">
        <v>741381092</v>
      </c>
      <c r="B2533" t="s">
        <v>1171</v>
      </c>
      <c r="C2533">
        <v>316</v>
      </c>
      <c r="D2533">
        <v>78</v>
      </c>
      <c r="E2533">
        <v>80403</v>
      </c>
      <c r="F2533">
        <v>200</v>
      </c>
      <c r="G2533">
        <v>5103</v>
      </c>
      <c r="H2533" t="s">
        <v>263</v>
      </c>
      <c r="I2533">
        <v>2000</v>
      </c>
      <c r="J2533">
        <v>1</v>
      </c>
      <c r="K2533">
        <v>97</v>
      </c>
      <c r="L2533">
        <v>19</v>
      </c>
      <c r="M2533" t="s">
        <v>18</v>
      </c>
      <c r="N2533" t="s">
        <v>19</v>
      </c>
      <c r="O2533" t="s">
        <v>1360</v>
      </c>
      <c r="P2533" t="s">
        <v>264</v>
      </c>
    </row>
    <row r="2534" spans="1:16" x14ac:dyDescent="0.2">
      <c r="A2534">
        <v>741381100</v>
      </c>
      <c r="B2534" t="s">
        <v>298</v>
      </c>
      <c r="C2534">
        <v>316</v>
      </c>
      <c r="D2534">
        <v>78</v>
      </c>
      <c r="E2534">
        <v>80403</v>
      </c>
      <c r="F2534">
        <v>200</v>
      </c>
      <c r="G2534">
        <v>5103</v>
      </c>
      <c r="H2534" t="s">
        <v>263</v>
      </c>
      <c r="I2534">
        <v>2001</v>
      </c>
      <c r="J2534">
        <v>2</v>
      </c>
      <c r="K2534">
        <v>97</v>
      </c>
      <c r="L2534">
        <v>19</v>
      </c>
      <c r="M2534" t="s">
        <v>18</v>
      </c>
      <c r="N2534" t="s">
        <v>19</v>
      </c>
      <c r="O2534" t="s">
        <v>1360</v>
      </c>
      <c r="P2534" t="s">
        <v>264</v>
      </c>
    </row>
    <row r="2535" spans="1:16" x14ac:dyDescent="0.2">
      <c r="A2535">
        <v>741381093</v>
      </c>
      <c r="B2535" t="s">
        <v>1165</v>
      </c>
      <c r="C2535">
        <v>316</v>
      </c>
      <c r="D2535">
        <v>78</v>
      </c>
      <c r="E2535">
        <v>80403</v>
      </c>
      <c r="F2535">
        <v>200</v>
      </c>
      <c r="G2535">
        <v>5103</v>
      </c>
      <c r="H2535" t="s">
        <v>263</v>
      </c>
      <c r="I2535">
        <v>2000</v>
      </c>
      <c r="J2535">
        <v>2</v>
      </c>
      <c r="K2535">
        <v>97</v>
      </c>
      <c r="L2535">
        <v>19</v>
      </c>
      <c r="M2535" t="s">
        <v>18</v>
      </c>
      <c r="N2535" t="s">
        <v>19</v>
      </c>
      <c r="O2535" t="s">
        <v>1360</v>
      </c>
      <c r="P2535" t="s">
        <v>264</v>
      </c>
    </row>
    <row r="2536" spans="1:16" x14ac:dyDescent="0.2">
      <c r="A2536">
        <v>741381094</v>
      </c>
      <c r="B2536" t="s">
        <v>1209</v>
      </c>
      <c r="C2536">
        <v>316</v>
      </c>
      <c r="D2536">
        <v>78</v>
      </c>
      <c r="E2536">
        <v>80403</v>
      </c>
      <c r="F2536">
        <v>200</v>
      </c>
      <c r="G2536">
        <v>5103</v>
      </c>
      <c r="H2536" t="s">
        <v>263</v>
      </c>
      <c r="I2536">
        <v>2000</v>
      </c>
      <c r="J2536">
        <v>3</v>
      </c>
      <c r="K2536">
        <v>97</v>
      </c>
      <c r="L2536">
        <v>19</v>
      </c>
      <c r="M2536" t="s">
        <v>18</v>
      </c>
      <c r="N2536" t="s">
        <v>19</v>
      </c>
      <c r="O2536" t="s">
        <v>1360</v>
      </c>
      <c r="P2536" t="s">
        <v>264</v>
      </c>
    </row>
    <row r="2537" spans="1:16" x14ac:dyDescent="0.2">
      <c r="A2537">
        <v>741381102</v>
      </c>
      <c r="B2537" t="s">
        <v>287</v>
      </c>
      <c r="C2537">
        <v>316</v>
      </c>
      <c r="D2537">
        <v>78</v>
      </c>
      <c r="E2537">
        <v>80403</v>
      </c>
      <c r="F2537">
        <v>200</v>
      </c>
      <c r="G2537">
        <v>5103</v>
      </c>
      <c r="H2537" t="s">
        <v>263</v>
      </c>
      <c r="I2537">
        <v>2001</v>
      </c>
      <c r="J2537">
        <v>4</v>
      </c>
      <c r="K2537">
        <v>97</v>
      </c>
      <c r="L2537">
        <v>19</v>
      </c>
      <c r="M2537" t="s">
        <v>18</v>
      </c>
      <c r="N2537" t="s">
        <v>19</v>
      </c>
      <c r="O2537" t="s">
        <v>1360</v>
      </c>
      <c r="P2537" t="s">
        <v>264</v>
      </c>
    </row>
    <row r="2538" spans="1:16" x14ac:dyDescent="0.2">
      <c r="A2538">
        <v>741381101</v>
      </c>
      <c r="B2538" t="s">
        <v>295</v>
      </c>
      <c r="C2538">
        <v>316</v>
      </c>
      <c r="D2538">
        <v>78</v>
      </c>
      <c r="E2538">
        <v>80403</v>
      </c>
      <c r="F2538">
        <v>200</v>
      </c>
      <c r="G2538">
        <v>5103</v>
      </c>
      <c r="H2538" t="s">
        <v>263</v>
      </c>
      <c r="I2538">
        <v>2001</v>
      </c>
      <c r="J2538">
        <v>3</v>
      </c>
      <c r="K2538">
        <v>97</v>
      </c>
      <c r="L2538">
        <v>19</v>
      </c>
      <c r="M2538" t="s">
        <v>18</v>
      </c>
      <c r="N2538" t="s">
        <v>19</v>
      </c>
      <c r="O2538" t="s">
        <v>1360</v>
      </c>
      <c r="P2538" t="s">
        <v>264</v>
      </c>
    </row>
    <row r="2539" spans="1:16" x14ac:dyDescent="0.2">
      <c r="A2539">
        <v>741381095</v>
      </c>
      <c r="B2539" t="s">
        <v>280</v>
      </c>
      <c r="C2539">
        <v>316</v>
      </c>
      <c r="D2539">
        <v>78</v>
      </c>
      <c r="E2539">
        <v>80403</v>
      </c>
      <c r="F2539">
        <v>200</v>
      </c>
      <c r="G2539">
        <v>5103</v>
      </c>
      <c r="H2539" t="s">
        <v>263</v>
      </c>
      <c r="I2539">
        <v>2000</v>
      </c>
      <c r="J2539">
        <v>4</v>
      </c>
      <c r="K2539">
        <v>97</v>
      </c>
      <c r="L2539">
        <v>19</v>
      </c>
      <c r="M2539" t="s">
        <v>18</v>
      </c>
      <c r="N2539" t="s">
        <v>19</v>
      </c>
      <c r="O2539" t="s">
        <v>1360</v>
      </c>
      <c r="P2539" t="s">
        <v>264</v>
      </c>
    </row>
    <row r="2540" spans="1:16" x14ac:dyDescent="0.2">
      <c r="A2540">
        <v>741381116</v>
      </c>
      <c r="B2540" t="s">
        <v>1666</v>
      </c>
      <c r="C2540">
        <v>316</v>
      </c>
      <c r="D2540">
        <v>78</v>
      </c>
      <c r="E2540">
        <v>80403</v>
      </c>
      <c r="F2540">
        <v>200</v>
      </c>
      <c r="G2540">
        <v>5103</v>
      </c>
      <c r="H2540" t="s">
        <v>263</v>
      </c>
      <c r="I2540">
        <v>2003</v>
      </c>
      <c r="J2540">
        <v>4</v>
      </c>
      <c r="K2540">
        <v>97</v>
      </c>
      <c r="L2540">
        <v>19</v>
      </c>
      <c r="M2540" t="s">
        <v>18</v>
      </c>
      <c r="N2540" t="s">
        <v>19</v>
      </c>
      <c r="O2540" t="s">
        <v>1360</v>
      </c>
      <c r="P2540" t="s">
        <v>264</v>
      </c>
    </row>
    <row r="2541" spans="1:16" x14ac:dyDescent="0.2">
      <c r="A2541">
        <v>741381120</v>
      </c>
      <c r="B2541" t="s">
        <v>1667</v>
      </c>
      <c r="C2541">
        <v>316</v>
      </c>
      <c r="D2541">
        <v>78</v>
      </c>
      <c r="E2541">
        <v>80403</v>
      </c>
      <c r="F2541">
        <v>200</v>
      </c>
      <c r="G2541">
        <v>5103</v>
      </c>
      <c r="H2541" t="s">
        <v>263</v>
      </c>
      <c r="I2541">
        <v>2004</v>
      </c>
      <c r="J2541">
        <v>1</v>
      </c>
      <c r="K2541">
        <v>97</v>
      </c>
      <c r="L2541">
        <v>19</v>
      </c>
      <c r="M2541" t="s">
        <v>18</v>
      </c>
      <c r="N2541" t="s">
        <v>19</v>
      </c>
      <c r="O2541" t="s">
        <v>1360</v>
      </c>
      <c r="P2541" t="s">
        <v>264</v>
      </c>
    </row>
    <row r="2542" spans="1:16" x14ac:dyDescent="0.2">
      <c r="A2542">
        <v>741381127</v>
      </c>
      <c r="B2542" t="s">
        <v>1214</v>
      </c>
      <c r="C2542">
        <v>316</v>
      </c>
      <c r="D2542">
        <v>78</v>
      </c>
      <c r="E2542">
        <v>80403</v>
      </c>
      <c r="F2542">
        <v>200</v>
      </c>
      <c r="G2542">
        <v>5103</v>
      </c>
      <c r="H2542" t="s">
        <v>263</v>
      </c>
      <c r="I2542">
        <v>2005</v>
      </c>
      <c r="J2542">
        <v>1</v>
      </c>
      <c r="K2542">
        <v>97</v>
      </c>
      <c r="L2542">
        <v>19</v>
      </c>
      <c r="M2542" t="s">
        <v>18</v>
      </c>
      <c r="N2542" t="s">
        <v>19</v>
      </c>
      <c r="O2542" t="s">
        <v>1360</v>
      </c>
      <c r="P2542" t="s">
        <v>264</v>
      </c>
    </row>
    <row r="2543" spans="1:16" x14ac:dyDescent="0.2">
      <c r="A2543">
        <v>741381129</v>
      </c>
      <c r="B2543" t="s">
        <v>1665</v>
      </c>
      <c r="C2543">
        <v>316</v>
      </c>
      <c r="D2543">
        <v>78</v>
      </c>
      <c r="E2543">
        <v>80403</v>
      </c>
      <c r="F2543">
        <v>200</v>
      </c>
      <c r="G2543">
        <v>5103</v>
      </c>
      <c r="H2543" t="s">
        <v>263</v>
      </c>
      <c r="I2543">
        <v>2005</v>
      </c>
      <c r="J2543">
        <v>3</v>
      </c>
      <c r="K2543">
        <v>97</v>
      </c>
      <c r="L2543">
        <v>19</v>
      </c>
      <c r="M2543" t="s">
        <v>18</v>
      </c>
      <c r="N2543" t="s">
        <v>19</v>
      </c>
      <c r="O2543" t="s">
        <v>1360</v>
      </c>
      <c r="P2543" t="s">
        <v>264</v>
      </c>
    </row>
    <row r="2544" spans="1:16" x14ac:dyDescent="0.2">
      <c r="A2544">
        <v>741381107</v>
      </c>
      <c r="B2544" t="s">
        <v>1231</v>
      </c>
      <c r="C2544">
        <v>316</v>
      </c>
      <c r="D2544">
        <v>78</v>
      </c>
      <c r="E2544">
        <v>80403</v>
      </c>
      <c r="F2544">
        <v>200</v>
      </c>
      <c r="G2544">
        <v>5103</v>
      </c>
      <c r="H2544" t="s">
        <v>263</v>
      </c>
      <c r="I2544">
        <v>2002</v>
      </c>
      <c r="J2544">
        <v>2</v>
      </c>
      <c r="K2544">
        <v>97</v>
      </c>
      <c r="L2544">
        <v>19</v>
      </c>
      <c r="M2544" t="s">
        <v>18</v>
      </c>
      <c r="N2544" t="s">
        <v>19</v>
      </c>
      <c r="O2544" t="s">
        <v>1360</v>
      </c>
      <c r="P2544" t="s">
        <v>264</v>
      </c>
    </row>
    <row r="2545" spans="1:16" x14ac:dyDescent="0.2">
      <c r="A2545">
        <v>741381176</v>
      </c>
      <c r="B2545" t="s">
        <v>1212</v>
      </c>
      <c r="C2545">
        <v>316</v>
      </c>
      <c r="D2545">
        <v>78</v>
      </c>
      <c r="E2545">
        <v>80403</v>
      </c>
      <c r="F2545">
        <v>200</v>
      </c>
      <c r="G2545">
        <v>5103</v>
      </c>
      <c r="H2545" t="s">
        <v>263</v>
      </c>
      <c r="I2545">
        <v>2012</v>
      </c>
      <c r="J2545">
        <v>1</v>
      </c>
      <c r="K2545">
        <v>97</v>
      </c>
      <c r="L2545">
        <v>19</v>
      </c>
      <c r="M2545" t="s">
        <v>18</v>
      </c>
      <c r="N2545" t="s">
        <v>19</v>
      </c>
      <c r="O2545" t="s">
        <v>1360</v>
      </c>
      <c r="P2545" t="s">
        <v>264</v>
      </c>
    </row>
    <row r="2546" spans="1:16" x14ac:dyDescent="0.2">
      <c r="A2546">
        <v>741381128</v>
      </c>
      <c r="B2546" t="s">
        <v>894</v>
      </c>
      <c r="C2546">
        <v>316</v>
      </c>
      <c r="D2546">
        <v>78</v>
      </c>
      <c r="E2546">
        <v>80403</v>
      </c>
      <c r="F2546">
        <v>200</v>
      </c>
      <c r="G2546">
        <v>5103</v>
      </c>
      <c r="H2546" t="s">
        <v>263</v>
      </c>
      <c r="I2546">
        <v>2005</v>
      </c>
      <c r="J2546">
        <v>2</v>
      </c>
      <c r="K2546">
        <v>97</v>
      </c>
      <c r="L2546">
        <v>19</v>
      </c>
      <c r="M2546" t="s">
        <v>18</v>
      </c>
      <c r="N2546" t="s">
        <v>19</v>
      </c>
      <c r="O2546" t="s">
        <v>1360</v>
      </c>
      <c r="P2546" t="s">
        <v>264</v>
      </c>
    </row>
    <row r="2547" spans="1:16" x14ac:dyDescent="0.2">
      <c r="A2547">
        <v>741381130</v>
      </c>
      <c r="B2547" t="s">
        <v>1197</v>
      </c>
      <c r="C2547">
        <v>316</v>
      </c>
      <c r="D2547">
        <v>78</v>
      </c>
      <c r="E2547">
        <v>80403</v>
      </c>
      <c r="F2547">
        <v>200</v>
      </c>
      <c r="G2547">
        <v>5103</v>
      </c>
      <c r="H2547" t="s">
        <v>263</v>
      </c>
      <c r="I2547">
        <v>2005</v>
      </c>
      <c r="J2547">
        <v>4</v>
      </c>
      <c r="K2547">
        <v>97</v>
      </c>
      <c r="L2547">
        <v>19</v>
      </c>
      <c r="M2547" t="s">
        <v>18</v>
      </c>
      <c r="N2547" t="s">
        <v>19</v>
      </c>
      <c r="O2547" t="s">
        <v>1360</v>
      </c>
      <c r="P2547" t="s">
        <v>264</v>
      </c>
    </row>
    <row r="2548" spans="1:16" x14ac:dyDescent="0.2">
      <c r="A2548">
        <v>741381135</v>
      </c>
      <c r="B2548" t="s">
        <v>1213</v>
      </c>
      <c r="C2548">
        <v>316</v>
      </c>
      <c r="D2548">
        <v>78</v>
      </c>
      <c r="E2548">
        <v>80403</v>
      </c>
      <c r="F2548">
        <v>200</v>
      </c>
      <c r="G2548">
        <v>5103</v>
      </c>
      <c r="H2548" t="s">
        <v>263</v>
      </c>
      <c r="I2548">
        <v>2006</v>
      </c>
      <c r="J2548">
        <v>2</v>
      </c>
      <c r="K2548">
        <v>97</v>
      </c>
      <c r="L2548">
        <v>19</v>
      </c>
      <c r="M2548" t="s">
        <v>18</v>
      </c>
      <c r="N2548" t="s">
        <v>19</v>
      </c>
      <c r="O2548" t="s">
        <v>1360</v>
      </c>
      <c r="P2548" t="s">
        <v>264</v>
      </c>
    </row>
    <row r="2549" spans="1:16" x14ac:dyDescent="0.2">
      <c r="A2549">
        <v>741381113</v>
      </c>
      <c r="B2549" t="s">
        <v>1189</v>
      </c>
      <c r="C2549">
        <v>316</v>
      </c>
      <c r="D2549">
        <v>78</v>
      </c>
      <c r="E2549">
        <v>80403</v>
      </c>
      <c r="F2549">
        <v>200</v>
      </c>
      <c r="G2549">
        <v>5103</v>
      </c>
      <c r="H2549" t="s">
        <v>263</v>
      </c>
      <c r="I2549">
        <v>2003</v>
      </c>
      <c r="J2549">
        <v>1</v>
      </c>
      <c r="K2549">
        <v>97</v>
      </c>
      <c r="L2549">
        <v>19</v>
      </c>
      <c r="M2549" t="s">
        <v>18</v>
      </c>
      <c r="N2549" t="s">
        <v>19</v>
      </c>
      <c r="O2549" t="s">
        <v>1360</v>
      </c>
      <c r="P2549" t="s">
        <v>264</v>
      </c>
    </row>
    <row r="2550" spans="1:16" x14ac:dyDescent="0.2">
      <c r="A2550">
        <v>741381114</v>
      </c>
      <c r="B2550" t="s">
        <v>1213</v>
      </c>
      <c r="C2550">
        <v>316</v>
      </c>
      <c r="D2550">
        <v>78</v>
      </c>
      <c r="E2550">
        <v>80403</v>
      </c>
      <c r="F2550">
        <v>200</v>
      </c>
      <c r="G2550">
        <v>5103</v>
      </c>
      <c r="H2550" t="s">
        <v>263</v>
      </c>
      <c r="I2550">
        <v>2003</v>
      </c>
      <c r="J2550">
        <v>2</v>
      </c>
      <c r="K2550">
        <v>97</v>
      </c>
      <c r="L2550">
        <v>19</v>
      </c>
      <c r="M2550" t="s">
        <v>18</v>
      </c>
      <c r="N2550" t="s">
        <v>19</v>
      </c>
      <c r="O2550" t="s">
        <v>1360</v>
      </c>
      <c r="P2550" t="s">
        <v>264</v>
      </c>
    </row>
    <row r="2551" spans="1:16" x14ac:dyDescent="0.2">
      <c r="A2551">
        <v>741381122</v>
      </c>
      <c r="B2551" t="s">
        <v>895</v>
      </c>
      <c r="C2551">
        <v>316</v>
      </c>
      <c r="D2551">
        <v>78</v>
      </c>
      <c r="E2551">
        <v>80403</v>
      </c>
      <c r="F2551">
        <v>200</v>
      </c>
      <c r="G2551">
        <v>5103</v>
      </c>
      <c r="H2551" t="s">
        <v>263</v>
      </c>
      <c r="I2551">
        <v>2004</v>
      </c>
      <c r="J2551">
        <v>3</v>
      </c>
      <c r="K2551">
        <v>97</v>
      </c>
      <c r="L2551">
        <v>19</v>
      </c>
      <c r="M2551" t="s">
        <v>18</v>
      </c>
      <c r="N2551" t="s">
        <v>19</v>
      </c>
      <c r="O2551" t="s">
        <v>1360</v>
      </c>
      <c r="P2551" t="s">
        <v>264</v>
      </c>
    </row>
    <row r="2552" spans="1:16" x14ac:dyDescent="0.2">
      <c r="A2552">
        <v>741381136</v>
      </c>
      <c r="B2552" t="s">
        <v>273</v>
      </c>
      <c r="C2552">
        <v>316</v>
      </c>
      <c r="D2552">
        <v>78</v>
      </c>
      <c r="E2552">
        <v>80403</v>
      </c>
      <c r="F2552">
        <v>200</v>
      </c>
      <c r="G2552">
        <v>5103</v>
      </c>
      <c r="H2552" t="s">
        <v>263</v>
      </c>
      <c r="I2552">
        <v>2006</v>
      </c>
      <c r="J2552">
        <v>3</v>
      </c>
      <c r="K2552">
        <v>97</v>
      </c>
      <c r="L2552">
        <v>19</v>
      </c>
      <c r="M2552" t="s">
        <v>18</v>
      </c>
      <c r="N2552" t="s">
        <v>19</v>
      </c>
      <c r="O2552" t="s">
        <v>1360</v>
      </c>
      <c r="P2552" t="s">
        <v>264</v>
      </c>
    </row>
    <row r="2553" spans="1:16" x14ac:dyDescent="0.2">
      <c r="A2553">
        <v>741381109</v>
      </c>
      <c r="B2553" t="s">
        <v>1212</v>
      </c>
      <c r="C2553">
        <v>316</v>
      </c>
      <c r="D2553">
        <v>78</v>
      </c>
      <c r="E2553">
        <v>80403</v>
      </c>
      <c r="F2553">
        <v>200</v>
      </c>
      <c r="G2553">
        <v>5103</v>
      </c>
      <c r="H2553" t="s">
        <v>263</v>
      </c>
      <c r="I2553">
        <v>2002</v>
      </c>
      <c r="J2553">
        <v>4</v>
      </c>
      <c r="K2553">
        <v>97</v>
      </c>
      <c r="L2553">
        <v>19</v>
      </c>
      <c r="M2553" t="s">
        <v>18</v>
      </c>
      <c r="N2553" t="s">
        <v>19</v>
      </c>
      <c r="O2553" t="s">
        <v>1360</v>
      </c>
      <c r="P2553" t="s">
        <v>264</v>
      </c>
    </row>
    <row r="2554" spans="1:16" x14ac:dyDescent="0.2">
      <c r="A2554">
        <v>741381177</v>
      </c>
      <c r="B2554" t="s">
        <v>1668</v>
      </c>
      <c r="C2554">
        <v>316</v>
      </c>
      <c r="D2554">
        <v>78</v>
      </c>
      <c r="E2554">
        <v>80403</v>
      </c>
      <c r="F2554">
        <v>200</v>
      </c>
      <c r="G2554">
        <v>5103</v>
      </c>
      <c r="H2554" t="s">
        <v>263</v>
      </c>
      <c r="I2554">
        <v>2012</v>
      </c>
      <c r="J2554">
        <v>2</v>
      </c>
      <c r="K2554">
        <v>97</v>
      </c>
      <c r="L2554">
        <v>19</v>
      </c>
      <c r="M2554" t="s">
        <v>18</v>
      </c>
      <c r="N2554" t="s">
        <v>19</v>
      </c>
      <c r="O2554" t="s">
        <v>1360</v>
      </c>
      <c r="P2554" t="s">
        <v>264</v>
      </c>
    </row>
    <row r="2555" spans="1:16" x14ac:dyDescent="0.2">
      <c r="A2555">
        <v>741381121</v>
      </c>
      <c r="B2555" t="s">
        <v>1667</v>
      </c>
      <c r="C2555">
        <v>316</v>
      </c>
      <c r="D2555">
        <v>78</v>
      </c>
      <c r="E2555">
        <v>80403</v>
      </c>
      <c r="F2555">
        <v>200</v>
      </c>
      <c r="G2555">
        <v>5103</v>
      </c>
      <c r="H2555" t="s">
        <v>263</v>
      </c>
      <c r="I2555">
        <v>2004</v>
      </c>
      <c r="J2555">
        <v>2</v>
      </c>
      <c r="K2555">
        <v>97</v>
      </c>
      <c r="L2555">
        <v>19</v>
      </c>
      <c r="M2555" t="s">
        <v>18</v>
      </c>
      <c r="N2555" t="s">
        <v>19</v>
      </c>
      <c r="O2555" t="s">
        <v>1360</v>
      </c>
      <c r="P2555" t="s">
        <v>264</v>
      </c>
    </row>
    <row r="2556" spans="1:16" x14ac:dyDescent="0.2">
      <c r="A2556">
        <v>741381137</v>
      </c>
      <c r="B2556" t="s">
        <v>1669</v>
      </c>
      <c r="C2556">
        <v>316</v>
      </c>
      <c r="D2556">
        <v>78</v>
      </c>
      <c r="E2556">
        <v>80403</v>
      </c>
      <c r="F2556">
        <v>200</v>
      </c>
      <c r="G2556">
        <v>5103</v>
      </c>
      <c r="H2556" t="s">
        <v>263</v>
      </c>
      <c r="I2556">
        <v>2006</v>
      </c>
      <c r="J2556">
        <v>4</v>
      </c>
      <c r="K2556">
        <v>97</v>
      </c>
      <c r="L2556">
        <v>19</v>
      </c>
      <c r="M2556" t="s">
        <v>18</v>
      </c>
      <c r="N2556" t="s">
        <v>19</v>
      </c>
      <c r="O2556" t="s">
        <v>1360</v>
      </c>
      <c r="P2556" t="s">
        <v>264</v>
      </c>
    </row>
    <row r="2557" spans="1:16" x14ac:dyDescent="0.2">
      <c r="A2557">
        <v>741381115</v>
      </c>
      <c r="B2557" t="s">
        <v>1214</v>
      </c>
      <c r="C2557">
        <v>316</v>
      </c>
      <c r="D2557">
        <v>78</v>
      </c>
      <c r="E2557">
        <v>80403</v>
      </c>
      <c r="F2557">
        <v>200</v>
      </c>
      <c r="G2557">
        <v>5103</v>
      </c>
      <c r="H2557" t="s">
        <v>263</v>
      </c>
      <c r="I2557">
        <v>2003</v>
      </c>
      <c r="J2557">
        <v>3</v>
      </c>
      <c r="K2557">
        <v>97</v>
      </c>
      <c r="L2557">
        <v>19</v>
      </c>
      <c r="M2557" t="s">
        <v>18</v>
      </c>
      <c r="N2557" t="s">
        <v>19</v>
      </c>
      <c r="O2557" t="s">
        <v>1360</v>
      </c>
      <c r="P2557" t="s">
        <v>264</v>
      </c>
    </row>
    <row r="2558" spans="1:16" x14ac:dyDescent="0.2">
      <c r="A2558">
        <v>741381106</v>
      </c>
      <c r="B2558" t="s">
        <v>273</v>
      </c>
      <c r="C2558">
        <v>316</v>
      </c>
      <c r="D2558">
        <v>78</v>
      </c>
      <c r="E2558">
        <v>80403</v>
      </c>
      <c r="F2558">
        <v>200</v>
      </c>
      <c r="G2558">
        <v>5103</v>
      </c>
      <c r="H2558" t="s">
        <v>263</v>
      </c>
      <c r="I2558">
        <v>2002</v>
      </c>
      <c r="J2558">
        <v>1</v>
      </c>
      <c r="K2558">
        <v>97</v>
      </c>
      <c r="L2558">
        <v>19</v>
      </c>
      <c r="M2558" t="s">
        <v>18</v>
      </c>
      <c r="N2558" t="s">
        <v>19</v>
      </c>
      <c r="O2558" t="s">
        <v>1360</v>
      </c>
      <c r="P2558" t="s">
        <v>264</v>
      </c>
    </row>
    <row r="2559" spans="1:16" x14ac:dyDescent="0.2">
      <c r="A2559">
        <v>741381134</v>
      </c>
      <c r="B2559" t="s">
        <v>1670</v>
      </c>
      <c r="C2559">
        <v>316</v>
      </c>
      <c r="D2559">
        <v>78</v>
      </c>
      <c r="E2559">
        <v>80403</v>
      </c>
      <c r="F2559">
        <v>200</v>
      </c>
      <c r="G2559">
        <v>5103</v>
      </c>
      <c r="H2559" t="s">
        <v>263</v>
      </c>
      <c r="I2559">
        <v>2006</v>
      </c>
      <c r="J2559">
        <v>1</v>
      </c>
      <c r="K2559">
        <v>97</v>
      </c>
      <c r="L2559">
        <v>19</v>
      </c>
      <c r="M2559" t="s">
        <v>18</v>
      </c>
      <c r="N2559" t="s">
        <v>19</v>
      </c>
      <c r="O2559" t="s">
        <v>1360</v>
      </c>
      <c r="P2559" t="s">
        <v>264</v>
      </c>
    </row>
    <row r="2560" spans="1:16" x14ac:dyDescent="0.2">
      <c r="A2560">
        <v>741381108</v>
      </c>
      <c r="B2560" t="s">
        <v>894</v>
      </c>
      <c r="C2560">
        <v>316</v>
      </c>
      <c r="D2560">
        <v>78</v>
      </c>
      <c r="E2560">
        <v>80403</v>
      </c>
      <c r="F2560">
        <v>200</v>
      </c>
      <c r="G2560">
        <v>5103</v>
      </c>
      <c r="H2560" t="s">
        <v>263</v>
      </c>
      <c r="I2560">
        <v>2002</v>
      </c>
      <c r="J2560">
        <v>3</v>
      </c>
      <c r="K2560">
        <v>97</v>
      </c>
      <c r="L2560">
        <v>19</v>
      </c>
      <c r="M2560" t="s">
        <v>18</v>
      </c>
      <c r="N2560" t="s">
        <v>19</v>
      </c>
      <c r="O2560" t="s">
        <v>1360</v>
      </c>
      <c r="P2560" t="s">
        <v>264</v>
      </c>
    </row>
    <row r="2561" spans="1:16" x14ac:dyDescent="0.2">
      <c r="A2561">
        <v>741381123</v>
      </c>
      <c r="B2561" t="s">
        <v>1671</v>
      </c>
      <c r="C2561">
        <v>316</v>
      </c>
      <c r="D2561">
        <v>78</v>
      </c>
      <c r="E2561">
        <v>80403</v>
      </c>
      <c r="F2561">
        <v>200</v>
      </c>
      <c r="G2561">
        <v>5103</v>
      </c>
      <c r="H2561" t="s">
        <v>263</v>
      </c>
      <c r="I2561">
        <v>2004</v>
      </c>
      <c r="J2561">
        <v>4</v>
      </c>
      <c r="K2561">
        <v>97</v>
      </c>
      <c r="L2561">
        <v>19</v>
      </c>
      <c r="M2561" t="s">
        <v>18</v>
      </c>
      <c r="N2561" t="s">
        <v>19</v>
      </c>
      <c r="O2561" t="s">
        <v>1360</v>
      </c>
      <c r="P2561" t="s">
        <v>264</v>
      </c>
    </row>
    <row r="2562" spans="1:16" x14ac:dyDescent="0.2">
      <c r="A2562">
        <v>741381178</v>
      </c>
      <c r="B2562" t="s">
        <v>266</v>
      </c>
      <c r="C2562">
        <v>316</v>
      </c>
      <c r="D2562">
        <v>78</v>
      </c>
      <c r="E2562">
        <v>80403</v>
      </c>
      <c r="F2562">
        <v>200</v>
      </c>
      <c r="G2562">
        <v>5103</v>
      </c>
      <c r="H2562" t="s">
        <v>263</v>
      </c>
      <c r="I2562">
        <v>2012</v>
      </c>
      <c r="J2562">
        <v>3</v>
      </c>
      <c r="K2562">
        <v>97</v>
      </c>
      <c r="L2562">
        <v>19</v>
      </c>
      <c r="M2562" t="s">
        <v>18</v>
      </c>
      <c r="N2562" t="s">
        <v>19</v>
      </c>
      <c r="O2562" t="s">
        <v>1360</v>
      </c>
      <c r="P2562" t="s">
        <v>264</v>
      </c>
    </row>
    <row r="2563" spans="1:16" x14ac:dyDescent="0.2">
      <c r="A2563">
        <v>741381183</v>
      </c>
      <c r="B2563" t="s">
        <v>306</v>
      </c>
      <c r="C2563">
        <v>316</v>
      </c>
      <c r="D2563">
        <v>78</v>
      </c>
      <c r="E2563">
        <v>80403</v>
      </c>
      <c r="F2563">
        <v>200</v>
      </c>
      <c r="G2563">
        <v>5103</v>
      </c>
      <c r="H2563" t="s">
        <v>263</v>
      </c>
      <c r="I2563">
        <v>2013</v>
      </c>
      <c r="J2563">
        <v>1</v>
      </c>
      <c r="K2563">
        <v>97</v>
      </c>
      <c r="L2563">
        <v>19</v>
      </c>
      <c r="M2563" t="s">
        <v>18</v>
      </c>
      <c r="N2563" t="s">
        <v>19</v>
      </c>
      <c r="O2563" t="s">
        <v>1360</v>
      </c>
      <c r="P2563" t="s">
        <v>264</v>
      </c>
    </row>
    <row r="2564" spans="1:16" x14ac:dyDescent="0.2">
      <c r="A2564">
        <v>741381179</v>
      </c>
      <c r="B2564" t="s">
        <v>288</v>
      </c>
      <c r="C2564">
        <v>316</v>
      </c>
      <c r="D2564">
        <v>78</v>
      </c>
      <c r="E2564">
        <v>80403</v>
      </c>
      <c r="F2564">
        <v>200</v>
      </c>
      <c r="G2564">
        <v>5103</v>
      </c>
      <c r="H2564" t="s">
        <v>263</v>
      </c>
      <c r="I2564">
        <v>2012</v>
      </c>
      <c r="J2564">
        <v>4</v>
      </c>
      <c r="K2564">
        <v>97</v>
      </c>
      <c r="L2564">
        <v>19</v>
      </c>
      <c r="M2564" t="s">
        <v>18</v>
      </c>
      <c r="N2564" t="s">
        <v>19</v>
      </c>
      <c r="O2564" t="s">
        <v>1360</v>
      </c>
      <c r="P2564" t="s">
        <v>264</v>
      </c>
    </row>
    <row r="2565" spans="1:16" x14ac:dyDescent="0.2">
      <c r="A2565">
        <v>741381184</v>
      </c>
      <c r="B2565" t="s">
        <v>1180</v>
      </c>
      <c r="C2565">
        <v>316</v>
      </c>
      <c r="D2565">
        <v>78</v>
      </c>
      <c r="E2565">
        <v>80403</v>
      </c>
      <c r="F2565">
        <v>200</v>
      </c>
      <c r="G2565">
        <v>5103</v>
      </c>
      <c r="H2565" t="s">
        <v>263</v>
      </c>
      <c r="I2565">
        <v>2013</v>
      </c>
      <c r="J2565">
        <v>2</v>
      </c>
      <c r="K2565">
        <v>97</v>
      </c>
      <c r="L2565">
        <v>19</v>
      </c>
      <c r="M2565" t="s">
        <v>18</v>
      </c>
      <c r="N2565" t="s">
        <v>19</v>
      </c>
      <c r="O2565" t="s">
        <v>1360</v>
      </c>
      <c r="P2565" t="s">
        <v>264</v>
      </c>
    </row>
    <row r="2566" spans="1:16" x14ac:dyDescent="0.2">
      <c r="A2566">
        <v>741381185</v>
      </c>
      <c r="B2566" t="s">
        <v>1180</v>
      </c>
      <c r="C2566">
        <v>316</v>
      </c>
      <c r="D2566">
        <v>78</v>
      </c>
      <c r="E2566">
        <v>80403</v>
      </c>
      <c r="F2566">
        <v>200</v>
      </c>
      <c r="G2566">
        <v>5103</v>
      </c>
      <c r="H2566" t="s">
        <v>263</v>
      </c>
      <c r="I2566">
        <v>2013</v>
      </c>
      <c r="J2566">
        <v>3</v>
      </c>
      <c r="K2566">
        <v>97</v>
      </c>
      <c r="L2566">
        <v>19</v>
      </c>
      <c r="M2566" t="s">
        <v>18</v>
      </c>
      <c r="N2566" t="s">
        <v>19</v>
      </c>
      <c r="O2566" t="s">
        <v>1360</v>
      </c>
      <c r="P2566" t="s">
        <v>264</v>
      </c>
    </row>
    <row r="2567" spans="1:16" x14ac:dyDescent="0.2">
      <c r="A2567">
        <v>741381186</v>
      </c>
      <c r="B2567" t="s">
        <v>287</v>
      </c>
      <c r="C2567">
        <v>316</v>
      </c>
      <c r="D2567">
        <v>78</v>
      </c>
      <c r="E2567">
        <v>80403</v>
      </c>
      <c r="F2567">
        <v>200</v>
      </c>
      <c r="G2567">
        <v>5103</v>
      </c>
      <c r="H2567" t="s">
        <v>263</v>
      </c>
      <c r="I2567">
        <v>2013</v>
      </c>
      <c r="J2567">
        <v>4</v>
      </c>
      <c r="K2567">
        <v>97</v>
      </c>
      <c r="L2567">
        <v>19</v>
      </c>
      <c r="M2567" t="s">
        <v>18</v>
      </c>
      <c r="N2567" t="s">
        <v>19</v>
      </c>
      <c r="O2567" t="s">
        <v>1360</v>
      </c>
      <c r="P2567" t="s">
        <v>264</v>
      </c>
    </row>
    <row r="2568" spans="1:16" x14ac:dyDescent="0.2">
      <c r="A2568">
        <v>763235795</v>
      </c>
      <c r="B2568" t="s">
        <v>1186</v>
      </c>
      <c r="C2568">
        <v>316</v>
      </c>
      <c r="D2568">
        <v>78</v>
      </c>
      <c r="E2568">
        <v>80403</v>
      </c>
      <c r="F2568">
        <v>200</v>
      </c>
      <c r="G2568">
        <v>5103</v>
      </c>
      <c r="H2568" t="s">
        <v>263</v>
      </c>
      <c r="I2568">
        <v>2015</v>
      </c>
      <c r="J2568">
        <v>3</v>
      </c>
      <c r="K2568">
        <v>97</v>
      </c>
      <c r="L2568">
        <v>19</v>
      </c>
      <c r="M2568" t="s">
        <v>18</v>
      </c>
      <c r="N2568" t="s">
        <v>19</v>
      </c>
      <c r="O2568" t="s">
        <v>1360</v>
      </c>
      <c r="P2568" t="s">
        <v>264</v>
      </c>
    </row>
    <row r="2569" spans="1:16" x14ac:dyDescent="0.2">
      <c r="A2569">
        <v>746643045</v>
      </c>
      <c r="B2569" t="s">
        <v>292</v>
      </c>
      <c r="C2569">
        <v>316</v>
      </c>
      <c r="D2569">
        <v>78</v>
      </c>
      <c r="E2569">
        <v>80403</v>
      </c>
      <c r="F2569">
        <v>200</v>
      </c>
      <c r="G2569">
        <v>5103</v>
      </c>
      <c r="H2569" t="s">
        <v>263</v>
      </c>
      <c r="I2569">
        <v>2014</v>
      </c>
      <c r="J2569">
        <v>1</v>
      </c>
      <c r="K2569">
        <v>97</v>
      </c>
      <c r="L2569">
        <v>19</v>
      </c>
      <c r="M2569" t="s">
        <v>18</v>
      </c>
      <c r="N2569" t="s">
        <v>19</v>
      </c>
      <c r="O2569" t="s">
        <v>1360</v>
      </c>
      <c r="P2569" t="s">
        <v>264</v>
      </c>
    </row>
    <row r="2570" spans="1:16" x14ac:dyDescent="0.2">
      <c r="A2570">
        <v>763235793</v>
      </c>
      <c r="B2570" t="s">
        <v>1668</v>
      </c>
      <c r="C2570">
        <v>316</v>
      </c>
      <c r="D2570">
        <v>78</v>
      </c>
      <c r="E2570">
        <v>80403</v>
      </c>
      <c r="F2570">
        <v>200</v>
      </c>
      <c r="G2570">
        <v>5103</v>
      </c>
      <c r="H2570" t="s">
        <v>263</v>
      </c>
      <c r="I2570">
        <v>2015</v>
      </c>
      <c r="J2570">
        <v>1</v>
      </c>
      <c r="K2570">
        <v>97</v>
      </c>
      <c r="L2570">
        <v>19</v>
      </c>
      <c r="M2570" t="s">
        <v>18</v>
      </c>
      <c r="N2570" t="s">
        <v>19</v>
      </c>
      <c r="O2570" t="s">
        <v>1360</v>
      </c>
      <c r="P2570" t="s">
        <v>264</v>
      </c>
    </row>
    <row r="2571" spans="1:16" x14ac:dyDescent="0.2">
      <c r="A2571">
        <v>746643046</v>
      </c>
      <c r="B2571" t="s">
        <v>1672</v>
      </c>
      <c r="C2571">
        <v>316</v>
      </c>
      <c r="D2571">
        <v>78</v>
      </c>
      <c r="E2571">
        <v>80403</v>
      </c>
      <c r="F2571">
        <v>200</v>
      </c>
      <c r="G2571">
        <v>5103</v>
      </c>
      <c r="H2571" t="s">
        <v>263</v>
      </c>
      <c r="I2571">
        <v>2014</v>
      </c>
      <c r="J2571">
        <v>2</v>
      </c>
      <c r="K2571">
        <v>97</v>
      </c>
      <c r="L2571">
        <v>19</v>
      </c>
      <c r="M2571" t="s">
        <v>18</v>
      </c>
      <c r="N2571" t="s">
        <v>19</v>
      </c>
      <c r="O2571" t="s">
        <v>1360</v>
      </c>
      <c r="P2571" t="s">
        <v>264</v>
      </c>
    </row>
    <row r="2572" spans="1:16" x14ac:dyDescent="0.2">
      <c r="A2572">
        <v>746643047</v>
      </c>
      <c r="B2572" t="s">
        <v>308</v>
      </c>
      <c r="C2572">
        <v>316</v>
      </c>
      <c r="D2572">
        <v>78</v>
      </c>
      <c r="E2572">
        <v>80403</v>
      </c>
      <c r="F2572">
        <v>200</v>
      </c>
      <c r="G2572">
        <v>5103</v>
      </c>
      <c r="H2572" t="s">
        <v>263</v>
      </c>
      <c r="I2572">
        <v>2014</v>
      </c>
      <c r="J2572">
        <v>3</v>
      </c>
      <c r="K2572">
        <v>97</v>
      </c>
      <c r="L2572">
        <v>19</v>
      </c>
      <c r="M2572" t="s">
        <v>18</v>
      </c>
      <c r="N2572" t="s">
        <v>19</v>
      </c>
      <c r="O2572" t="s">
        <v>1360</v>
      </c>
      <c r="P2572" t="s">
        <v>264</v>
      </c>
    </row>
    <row r="2573" spans="1:16" x14ac:dyDescent="0.2">
      <c r="A2573">
        <v>763235796</v>
      </c>
      <c r="B2573" t="s">
        <v>1184</v>
      </c>
      <c r="C2573">
        <v>316</v>
      </c>
      <c r="D2573">
        <v>78</v>
      </c>
      <c r="E2573">
        <v>80403</v>
      </c>
      <c r="F2573">
        <v>200</v>
      </c>
      <c r="G2573">
        <v>5103</v>
      </c>
      <c r="H2573" t="s">
        <v>263</v>
      </c>
      <c r="I2573">
        <v>2015</v>
      </c>
      <c r="J2573">
        <v>4</v>
      </c>
      <c r="K2573">
        <v>97</v>
      </c>
      <c r="L2573">
        <v>19</v>
      </c>
      <c r="M2573" t="s">
        <v>18</v>
      </c>
      <c r="N2573" t="s">
        <v>19</v>
      </c>
      <c r="O2573" t="s">
        <v>1360</v>
      </c>
      <c r="P2573" t="s">
        <v>264</v>
      </c>
    </row>
    <row r="2574" spans="1:16" x14ac:dyDescent="0.2">
      <c r="A2574">
        <v>763235794</v>
      </c>
      <c r="B2574" t="s">
        <v>1672</v>
      </c>
      <c r="C2574">
        <v>316</v>
      </c>
      <c r="D2574">
        <v>78</v>
      </c>
      <c r="E2574">
        <v>80403</v>
      </c>
      <c r="F2574">
        <v>200</v>
      </c>
      <c r="G2574">
        <v>5103</v>
      </c>
      <c r="H2574" t="s">
        <v>263</v>
      </c>
      <c r="I2574">
        <v>2015</v>
      </c>
      <c r="J2574">
        <v>2</v>
      </c>
      <c r="K2574">
        <v>97</v>
      </c>
      <c r="L2574">
        <v>19</v>
      </c>
      <c r="M2574" t="s">
        <v>18</v>
      </c>
      <c r="N2574" t="s">
        <v>19</v>
      </c>
      <c r="O2574" t="s">
        <v>1360</v>
      </c>
      <c r="P2574" t="s">
        <v>264</v>
      </c>
    </row>
    <row r="2575" spans="1:16" x14ac:dyDescent="0.2">
      <c r="A2575">
        <v>746643048</v>
      </c>
      <c r="B2575" t="s">
        <v>287</v>
      </c>
      <c r="C2575">
        <v>316</v>
      </c>
      <c r="D2575">
        <v>78</v>
      </c>
      <c r="E2575">
        <v>80403</v>
      </c>
      <c r="F2575">
        <v>200</v>
      </c>
      <c r="G2575">
        <v>5103</v>
      </c>
      <c r="H2575" t="s">
        <v>263</v>
      </c>
      <c r="I2575">
        <v>2014</v>
      </c>
      <c r="J2575">
        <v>4</v>
      </c>
      <c r="K2575">
        <v>97</v>
      </c>
      <c r="L2575">
        <v>19</v>
      </c>
      <c r="M2575" t="s">
        <v>18</v>
      </c>
      <c r="N2575" t="s">
        <v>19</v>
      </c>
      <c r="O2575" t="s">
        <v>1360</v>
      </c>
      <c r="P2575" t="s">
        <v>264</v>
      </c>
    </row>
    <row r="2576" spans="1:16" x14ac:dyDescent="0.2">
      <c r="A2576">
        <v>886227673</v>
      </c>
      <c r="B2576" t="s">
        <v>897</v>
      </c>
      <c r="C2576">
        <v>316</v>
      </c>
      <c r="D2576">
        <v>78</v>
      </c>
      <c r="E2576">
        <v>80403</v>
      </c>
      <c r="F2576">
        <v>200</v>
      </c>
      <c r="G2576">
        <v>5103</v>
      </c>
      <c r="H2576" t="s">
        <v>263</v>
      </c>
      <c r="I2576">
        <v>2018</v>
      </c>
      <c r="J2576">
        <v>4</v>
      </c>
      <c r="K2576">
        <v>97</v>
      </c>
      <c r="L2576">
        <v>19</v>
      </c>
      <c r="M2576" t="s">
        <v>18</v>
      </c>
      <c r="N2576" t="s">
        <v>19</v>
      </c>
      <c r="O2576" t="s">
        <v>1360</v>
      </c>
      <c r="P2576" t="s">
        <v>264</v>
      </c>
    </row>
    <row r="2577" spans="1:16" x14ac:dyDescent="0.2">
      <c r="A2577">
        <v>982416333</v>
      </c>
      <c r="B2577" t="s">
        <v>1661</v>
      </c>
      <c r="C2577">
        <v>316</v>
      </c>
      <c r="D2577">
        <v>78</v>
      </c>
      <c r="E2577">
        <v>80403</v>
      </c>
      <c r="F2577">
        <v>200</v>
      </c>
      <c r="G2577">
        <v>5103</v>
      </c>
      <c r="H2577" t="s">
        <v>263</v>
      </c>
      <c r="I2577">
        <v>2019</v>
      </c>
      <c r="J2577">
        <v>2</v>
      </c>
      <c r="K2577">
        <v>97</v>
      </c>
      <c r="L2577">
        <v>19</v>
      </c>
      <c r="M2577" t="s">
        <v>18</v>
      </c>
      <c r="N2577" t="s">
        <v>19</v>
      </c>
      <c r="O2577" t="s">
        <v>1360</v>
      </c>
      <c r="P2577" t="s">
        <v>264</v>
      </c>
    </row>
    <row r="2578" spans="1:16" x14ac:dyDescent="0.2">
      <c r="A2578">
        <v>1107036900</v>
      </c>
      <c r="B2578" t="s">
        <v>902</v>
      </c>
      <c r="C2578">
        <v>316</v>
      </c>
      <c r="D2578">
        <v>78</v>
      </c>
      <c r="E2578">
        <v>80403</v>
      </c>
      <c r="F2578">
        <v>200</v>
      </c>
      <c r="G2578">
        <v>5103</v>
      </c>
      <c r="H2578" t="s">
        <v>263</v>
      </c>
      <c r="I2578">
        <v>2020</v>
      </c>
      <c r="J2578">
        <v>4</v>
      </c>
      <c r="K2578">
        <v>97</v>
      </c>
      <c r="L2578">
        <v>19</v>
      </c>
      <c r="M2578" t="s">
        <v>18</v>
      </c>
      <c r="N2578" t="s">
        <v>19</v>
      </c>
      <c r="O2578" t="s">
        <v>1360</v>
      </c>
      <c r="P2578" t="s">
        <v>264</v>
      </c>
    </row>
    <row r="2579" spans="1:16" x14ac:dyDescent="0.2">
      <c r="A2579">
        <v>840135939</v>
      </c>
      <c r="B2579" t="s">
        <v>1213</v>
      </c>
      <c r="C2579">
        <v>316</v>
      </c>
      <c r="D2579">
        <v>78</v>
      </c>
      <c r="E2579">
        <v>80403</v>
      </c>
      <c r="F2579">
        <v>200</v>
      </c>
      <c r="G2579">
        <v>5103</v>
      </c>
      <c r="H2579" t="s">
        <v>263</v>
      </c>
      <c r="I2579">
        <v>2017</v>
      </c>
      <c r="J2579">
        <v>1</v>
      </c>
      <c r="K2579">
        <v>97</v>
      </c>
      <c r="L2579">
        <v>19</v>
      </c>
      <c r="M2579" t="s">
        <v>18</v>
      </c>
      <c r="N2579" t="s">
        <v>19</v>
      </c>
      <c r="O2579" t="s">
        <v>1360</v>
      </c>
      <c r="P2579" t="s">
        <v>264</v>
      </c>
    </row>
    <row r="2580" spans="1:16" x14ac:dyDescent="0.2">
      <c r="A2580">
        <v>840135944</v>
      </c>
      <c r="B2580" t="s">
        <v>1237</v>
      </c>
      <c r="C2580">
        <v>316</v>
      </c>
      <c r="D2580">
        <v>78</v>
      </c>
      <c r="E2580">
        <v>80403</v>
      </c>
      <c r="F2580">
        <v>200</v>
      </c>
      <c r="G2580">
        <v>5103</v>
      </c>
      <c r="H2580" t="s">
        <v>263</v>
      </c>
      <c r="I2580">
        <v>2017</v>
      </c>
      <c r="J2580">
        <v>2</v>
      </c>
      <c r="K2580">
        <v>97</v>
      </c>
      <c r="L2580">
        <v>19</v>
      </c>
      <c r="M2580" t="s">
        <v>18</v>
      </c>
      <c r="N2580" t="s">
        <v>19</v>
      </c>
      <c r="O2580" t="s">
        <v>1360</v>
      </c>
      <c r="P2580" t="s">
        <v>264</v>
      </c>
    </row>
    <row r="2581" spans="1:16" x14ac:dyDescent="0.2">
      <c r="A2581">
        <v>781031345</v>
      </c>
      <c r="B2581" t="s">
        <v>286</v>
      </c>
      <c r="C2581">
        <v>316</v>
      </c>
      <c r="D2581">
        <v>78</v>
      </c>
      <c r="E2581">
        <v>80403</v>
      </c>
      <c r="F2581">
        <v>200</v>
      </c>
      <c r="G2581">
        <v>5103</v>
      </c>
      <c r="H2581" t="s">
        <v>263</v>
      </c>
      <c r="I2581">
        <v>2016</v>
      </c>
      <c r="J2581">
        <v>1</v>
      </c>
      <c r="K2581">
        <v>97</v>
      </c>
      <c r="L2581">
        <v>19</v>
      </c>
      <c r="M2581" t="s">
        <v>18</v>
      </c>
      <c r="N2581" t="s">
        <v>19</v>
      </c>
      <c r="O2581" t="s">
        <v>1360</v>
      </c>
      <c r="P2581" t="s">
        <v>264</v>
      </c>
    </row>
    <row r="2582" spans="1:16" x14ac:dyDescent="0.2">
      <c r="A2582">
        <v>840147066</v>
      </c>
      <c r="B2582" t="s">
        <v>1237</v>
      </c>
      <c r="C2582">
        <v>316</v>
      </c>
      <c r="D2582">
        <v>78</v>
      </c>
      <c r="E2582">
        <v>80403</v>
      </c>
      <c r="F2582">
        <v>200</v>
      </c>
      <c r="G2582">
        <v>5103</v>
      </c>
      <c r="H2582" t="s">
        <v>263</v>
      </c>
      <c r="I2582">
        <v>2017</v>
      </c>
      <c r="J2582">
        <v>3</v>
      </c>
      <c r="K2582">
        <v>97</v>
      </c>
      <c r="L2582">
        <v>19</v>
      </c>
      <c r="M2582" t="s">
        <v>18</v>
      </c>
      <c r="N2582" t="s">
        <v>19</v>
      </c>
      <c r="O2582" t="s">
        <v>1360</v>
      </c>
      <c r="P2582" t="s">
        <v>264</v>
      </c>
    </row>
    <row r="2583" spans="1:16" x14ac:dyDescent="0.2">
      <c r="A2583">
        <v>982416335</v>
      </c>
      <c r="B2583" t="s">
        <v>1213</v>
      </c>
      <c r="C2583">
        <v>316</v>
      </c>
      <c r="D2583">
        <v>78</v>
      </c>
      <c r="E2583">
        <v>80403</v>
      </c>
      <c r="F2583">
        <v>200</v>
      </c>
      <c r="G2583">
        <v>5103</v>
      </c>
      <c r="H2583" t="s">
        <v>263</v>
      </c>
      <c r="I2583">
        <v>2019</v>
      </c>
      <c r="J2583">
        <v>3</v>
      </c>
      <c r="K2583">
        <v>97</v>
      </c>
      <c r="L2583">
        <v>19</v>
      </c>
      <c r="M2583" t="s">
        <v>18</v>
      </c>
      <c r="N2583" t="s">
        <v>19</v>
      </c>
      <c r="O2583" t="s">
        <v>1360</v>
      </c>
      <c r="P2583" t="s">
        <v>264</v>
      </c>
    </row>
    <row r="2584" spans="1:16" x14ac:dyDescent="0.2">
      <c r="A2584">
        <v>886224424</v>
      </c>
      <c r="B2584" t="s">
        <v>1213</v>
      </c>
      <c r="C2584">
        <v>316</v>
      </c>
      <c r="D2584">
        <v>78</v>
      </c>
      <c r="E2584">
        <v>80403</v>
      </c>
      <c r="F2584">
        <v>200</v>
      </c>
      <c r="G2584">
        <v>5103</v>
      </c>
      <c r="H2584" t="s">
        <v>263</v>
      </c>
      <c r="I2584">
        <v>2018</v>
      </c>
      <c r="J2584">
        <v>1</v>
      </c>
      <c r="K2584">
        <v>97</v>
      </c>
      <c r="L2584">
        <v>19</v>
      </c>
      <c r="M2584" t="s">
        <v>18</v>
      </c>
      <c r="N2584" t="s">
        <v>19</v>
      </c>
      <c r="O2584" t="s">
        <v>1360</v>
      </c>
      <c r="P2584" t="s">
        <v>264</v>
      </c>
    </row>
    <row r="2585" spans="1:16" x14ac:dyDescent="0.2">
      <c r="A2585">
        <v>781031348</v>
      </c>
      <c r="B2585" t="s">
        <v>276</v>
      </c>
      <c r="C2585">
        <v>316</v>
      </c>
      <c r="D2585">
        <v>78</v>
      </c>
      <c r="E2585">
        <v>80403</v>
      </c>
      <c r="F2585">
        <v>200</v>
      </c>
      <c r="G2585">
        <v>5103</v>
      </c>
      <c r="H2585" t="s">
        <v>263</v>
      </c>
      <c r="I2585">
        <v>2016</v>
      </c>
      <c r="J2585">
        <v>4</v>
      </c>
      <c r="K2585">
        <v>97</v>
      </c>
      <c r="L2585">
        <v>19</v>
      </c>
      <c r="M2585" t="s">
        <v>18</v>
      </c>
      <c r="N2585" t="s">
        <v>19</v>
      </c>
      <c r="O2585" t="s">
        <v>1360</v>
      </c>
      <c r="P2585" t="s">
        <v>264</v>
      </c>
    </row>
    <row r="2586" spans="1:16" x14ac:dyDescent="0.2">
      <c r="A2586">
        <v>886218327</v>
      </c>
      <c r="B2586" t="s">
        <v>1216</v>
      </c>
      <c r="C2586">
        <v>316</v>
      </c>
      <c r="D2586">
        <v>78</v>
      </c>
      <c r="E2586">
        <v>80403</v>
      </c>
      <c r="F2586">
        <v>200</v>
      </c>
      <c r="G2586">
        <v>5103</v>
      </c>
      <c r="H2586" t="s">
        <v>263</v>
      </c>
      <c r="I2586">
        <v>2018</v>
      </c>
      <c r="J2586">
        <v>2</v>
      </c>
      <c r="K2586">
        <v>97</v>
      </c>
      <c r="L2586">
        <v>19</v>
      </c>
      <c r="M2586" t="s">
        <v>18</v>
      </c>
      <c r="N2586" t="s">
        <v>19</v>
      </c>
      <c r="O2586" t="s">
        <v>1360</v>
      </c>
      <c r="P2586" t="s">
        <v>264</v>
      </c>
    </row>
    <row r="2587" spans="1:16" x14ac:dyDescent="0.2">
      <c r="A2587">
        <v>982401328</v>
      </c>
      <c r="B2587" t="s">
        <v>1214</v>
      </c>
      <c r="C2587">
        <v>316</v>
      </c>
      <c r="D2587">
        <v>78</v>
      </c>
      <c r="E2587">
        <v>80403</v>
      </c>
      <c r="F2587">
        <v>200</v>
      </c>
      <c r="G2587">
        <v>5103</v>
      </c>
      <c r="H2587" t="s">
        <v>263</v>
      </c>
      <c r="I2587">
        <v>2019</v>
      </c>
      <c r="J2587">
        <v>1</v>
      </c>
      <c r="K2587">
        <v>97</v>
      </c>
      <c r="L2587">
        <v>19</v>
      </c>
      <c r="M2587" t="s">
        <v>18</v>
      </c>
      <c r="N2587" t="s">
        <v>19</v>
      </c>
      <c r="O2587" t="s">
        <v>1360</v>
      </c>
      <c r="P2587" t="s">
        <v>264</v>
      </c>
    </row>
    <row r="2588" spans="1:16" x14ac:dyDescent="0.2">
      <c r="A2588">
        <v>982400255</v>
      </c>
      <c r="B2588" t="s">
        <v>1669</v>
      </c>
      <c r="C2588">
        <v>316</v>
      </c>
      <c r="D2588">
        <v>78</v>
      </c>
      <c r="E2588">
        <v>80403</v>
      </c>
      <c r="F2588">
        <v>200</v>
      </c>
      <c r="G2588">
        <v>5103</v>
      </c>
      <c r="H2588" t="s">
        <v>263</v>
      </c>
      <c r="I2588">
        <v>2019</v>
      </c>
      <c r="J2588">
        <v>4</v>
      </c>
      <c r="K2588">
        <v>97</v>
      </c>
      <c r="L2588">
        <v>19</v>
      </c>
      <c r="M2588" t="s">
        <v>18</v>
      </c>
      <c r="N2588" t="s">
        <v>19</v>
      </c>
      <c r="O2588" t="s">
        <v>1360</v>
      </c>
      <c r="P2588" t="s">
        <v>264</v>
      </c>
    </row>
    <row r="2589" spans="1:16" x14ac:dyDescent="0.2">
      <c r="A2589">
        <v>1107037156</v>
      </c>
      <c r="B2589" t="s">
        <v>291</v>
      </c>
      <c r="C2589">
        <v>316</v>
      </c>
      <c r="D2589">
        <v>78</v>
      </c>
      <c r="E2589">
        <v>80403</v>
      </c>
      <c r="F2589">
        <v>200</v>
      </c>
      <c r="G2589">
        <v>5103</v>
      </c>
      <c r="H2589" t="s">
        <v>263</v>
      </c>
      <c r="I2589">
        <v>2020</v>
      </c>
      <c r="J2589">
        <v>3</v>
      </c>
      <c r="K2589">
        <v>97</v>
      </c>
      <c r="L2589">
        <v>19</v>
      </c>
      <c r="M2589" t="s">
        <v>18</v>
      </c>
      <c r="N2589" t="s">
        <v>19</v>
      </c>
      <c r="O2589" t="s">
        <v>1360</v>
      </c>
      <c r="P2589" t="s">
        <v>264</v>
      </c>
    </row>
    <row r="2590" spans="1:16" x14ac:dyDescent="0.2">
      <c r="A2590">
        <v>741381162</v>
      </c>
      <c r="B2590" t="s">
        <v>1213</v>
      </c>
      <c r="C2590">
        <v>316</v>
      </c>
      <c r="D2590">
        <v>78</v>
      </c>
      <c r="E2590">
        <v>80403</v>
      </c>
      <c r="F2590">
        <v>200</v>
      </c>
      <c r="G2590">
        <v>5103</v>
      </c>
      <c r="H2590" t="s">
        <v>263</v>
      </c>
      <c r="I2590">
        <v>2010</v>
      </c>
      <c r="J2590">
        <v>1</v>
      </c>
      <c r="K2590">
        <v>97</v>
      </c>
      <c r="L2590">
        <v>19</v>
      </c>
      <c r="M2590" t="s">
        <v>18</v>
      </c>
      <c r="N2590" t="s">
        <v>19</v>
      </c>
      <c r="O2590" t="s">
        <v>1360</v>
      </c>
      <c r="P2590" t="s">
        <v>264</v>
      </c>
    </row>
    <row r="2591" spans="1:16" x14ac:dyDescent="0.2">
      <c r="A2591">
        <v>1107056040</v>
      </c>
      <c r="B2591" t="s">
        <v>301</v>
      </c>
      <c r="C2591">
        <v>316</v>
      </c>
      <c r="D2591">
        <v>78</v>
      </c>
      <c r="E2591">
        <v>80403</v>
      </c>
      <c r="F2591">
        <v>200</v>
      </c>
      <c r="G2591">
        <v>5103</v>
      </c>
      <c r="H2591" t="s">
        <v>263</v>
      </c>
      <c r="I2591">
        <v>2020</v>
      </c>
      <c r="J2591">
        <v>2</v>
      </c>
      <c r="K2591">
        <v>97</v>
      </c>
      <c r="L2591">
        <v>19</v>
      </c>
      <c r="M2591" t="s">
        <v>18</v>
      </c>
      <c r="N2591" t="s">
        <v>19</v>
      </c>
      <c r="O2591" t="s">
        <v>1360</v>
      </c>
      <c r="P2591" t="s">
        <v>264</v>
      </c>
    </row>
    <row r="2592" spans="1:16" x14ac:dyDescent="0.2">
      <c r="A2592">
        <v>781031346</v>
      </c>
      <c r="B2592" t="s">
        <v>265</v>
      </c>
      <c r="C2592">
        <v>316</v>
      </c>
      <c r="D2592">
        <v>78</v>
      </c>
      <c r="E2592">
        <v>80403</v>
      </c>
      <c r="F2592">
        <v>200</v>
      </c>
      <c r="G2592">
        <v>5103</v>
      </c>
      <c r="H2592" t="s">
        <v>263</v>
      </c>
      <c r="I2592">
        <v>2016</v>
      </c>
      <c r="J2592">
        <v>2</v>
      </c>
      <c r="K2592">
        <v>97</v>
      </c>
      <c r="L2592">
        <v>19</v>
      </c>
      <c r="M2592" t="s">
        <v>18</v>
      </c>
      <c r="N2592" t="s">
        <v>19</v>
      </c>
      <c r="O2592" t="s">
        <v>1360</v>
      </c>
      <c r="P2592" t="s">
        <v>264</v>
      </c>
    </row>
    <row r="2593" spans="1:16" x14ac:dyDescent="0.2">
      <c r="A2593">
        <v>781031347</v>
      </c>
      <c r="B2593" t="s">
        <v>1180</v>
      </c>
      <c r="C2593">
        <v>316</v>
      </c>
      <c r="D2593">
        <v>78</v>
      </c>
      <c r="E2593">
        <v>80403</v>
      </c>
      <c r="F2593">
        <v>200</v>
      </c>
      <c r="G2593">
        <v>5103</v>
      </c>
      <c r="H2593" t="s">
        <v>263</v>
      </c>
      <c r="I2593">
        <v>2016</v>
      </c>
      <c r="J2593">
        <v>3</v>
      </c>
      <c r="K2593">
        <v>97</v>
      </c>
      <c r="L2593">
        <v>19</v>
      </c>
      <c r="M2593" t="s">
        <v>18</v>
      </c>
      <c r="N2593" t="s">
        <v>19</v>
      </c>
      <c r="O2593" t="s">
        <v>1360</v>
      </c>
      <c r="P2593" t="s">
        <v>264</v>
      </c>
    </row>
    <row r="2594" spans="1:16" x14ac:dyDescent="0.2">
      <c r="A2594">
        <v>840147071</v>
      </c>
      <c r="B2594" t="s">
        <v>1669</v>
      </c>
      <c r="C2594">
        <v>316</v>
      </c>
      <c r="D2594">
        <v>78</v>
      </c>
      <c r="E2594">
        <v>80403</v>
      </c>
      <c r="F2594">
        <v>200</v>
      </c>
      <c r="G2594">
        <v>5103</v>
      </c>
      <c r="H2594" t="s">
        <v>263</v>
      </c>
      <c r="I2594">
        <v>2017</v>
      </c>
      <c r="J2594">
        <v>4</v>
      </c>
      <c r="K2594">
        <v>97</v>
      </c>
      <c r="L2594">
        <v>19</v>
      </c>
      <c r="M2594" t="s">
        <v>18</v>
      </c>
      <c r="N2594" t="s">
        <v>19</v>
      </c>
      <c r="O2594" t="s">
        <v>1360</v>
      </c>
      <c r="P2594" t="s">
        <v>264</v>
      </c>
    </row>
    <row r="2595" spans="1:16" x14ac:dyDescent="0.2">
      <c r="A2595">
        <v>886219014</v>
      </c>
      <c r="B2595" t="s">
        <v>1200</v>
      </c>
      <c r="C2595">
        <v>316</v>
      </c>
      <c r="D2595">
        <v>78</v>
      </c>
      <c r="E2595">
        <v>80403</v>
      </c>
      <c r="F2595">
        <v>200</v>
      </c>
      <c r="G2595">
        <v>5103</v>
      </c>
      <c r="H2595" t="s">
        <v>263</v>
      </c>
      <c r="I2595">
        <v>2018</v>
      </c>
      <c r="J2595">
        <v>3</v>
      </c>
      <c r="K2595">
        <v>97</v>
      </c>
      <c r="L2595">
        <v>19</v>
      </c>
      <c r="M2595" t="s">
        <v>18</v>
      </c>
      <c r="N2595" t="s">
        <v>19</v>
      </c>
      <c r="O2595" t="s">
        <v>1360</v>
      </c>
      <c r="P2595" t="s">
        <v>264</v>
      </c>
    </row>
    <row r="2596" spans="1:16" x14ac:dyDescent="0.2">
      <c r="A2596">
        <v>1107038848</v>
      </c>
      <c r="B2596" t="s">
        <v>888</v>
      </c>
      <c r="C2596">
        <v>316</v>
      </c>
      <c r="D2596">
        <v>78</v>
      </c>
      <c r="E2596">
        <v>80403</v>
      </c>
      <c r="F2596">
        <v>200</v>
      </c>
      <c r="G2596">
        <v>5103</v>
      </c>
      <c r="H2596" t="s">
        <v>263</v>
      </c>
      <c r="I2596">
        <v>2020</v>
      </c>
      <c r="J2596">
        <v>1</v>
      </c>
      <c r="K2596">
        <v>97</v>
      </c>
      <c r="L2596">
        <v>19</v>
      </c>
      <c r="M2596" t="s">
        <v>18</v>
      </c>
      <c r="N2596" t="s">
        <v>19</v>
      </c>
      <c r="O2596" t="s">
        <v>1360</v>
      </c>
      <c r="P2596" t="s">
        <v>264</v>
      </c>
    </row>
    <row r="2597" spans="1:16" x14ac:dyDescent="0.2">
      <c r="A2597">
        <v>1107036334</v>
      </c>
      <c r="B2597" t="s">
        <v>299</v>
      </c>
      <c r="C2597">
        <v>316</v>
      </c>
      <c r="D2597">
        <v>78</v>
      </c>
      <c r="E2597">
        <v>80403</v>
      </c>
      <c r="F2597">
        <v>200</v>
      </c>
      <c r="G2597">
        <v>5103</v>
      </c>
      <c r="H2597" t="s">
        <v>263</v>
      </c>
      <c r="I2597">
        <v>2021</v>
      </c>
      <c r="J2597">
        <v>2</v>
      </c>
      <c r="K2597">
        <v>97</v>
      </c>
      <c r="L2597">
        <v>19</v>
      </c>
      <c r="M2597" t="s">
        <v>18</v>
      </c>
      <c r="N2597" t="s">
        <v>19</v>
      </c>
      <c r="O2597" t="s">
        <v>1360</v>
      </c>
      <c r="P2597" t="s">
        <v>264</v>
      </c>
    </row>
    <row r="2598" spans="1:16" x14ac:dyDescent="0.2">
      <c r="A2598">
        <v>1107041346</v>
      </c>
      <c r="B2598" t="s">
        <v>317</v>
      </c>
      <c r="C2598">
        <v>316</v>
      </c>
      <c r="D2598">
        <v>78</v>
      </c>
      <c r="E2598">
        <v>80403</v>
      </c>
      <c r="F2598">
        <v>200</v>
      </c>
      <c r="G2598">
        <v>5103</v>
      </c>
      <c r="H2598" t="s">
        <v>263</v>
      </c>
      <c r="I2598">
        <v>2021</v>
      </c>
      <c r="J2598">
        <v>3</v>
      </c>
      <c r="K2598">
        <v>97</v>
      </c>
      <c r="L2598">
        <v>19</v>
      </c>
      <c r="M2598" t="s">
        <v>18</v>
      </c>
      <c r="N2598" t="s">
        <v>19</v>
      </c>
      <c r="O2598" t="s">
        <v>1360</v>
      </c>
      <c r="P2598" t="s">
        <v>264</v>
      </c>
    </row>
    <row r="2599" spans="1:16" x14ac:dyDescent="0.2">
      <c r="A2599">
        <v>1107048765</v>
      </c>
      <c r="B2599" t="s">
        <v>1185</v>
      </c>
      <c r="C2599">
        <v>316</v>
      </c>
      <c r="D2599">
        <v>78</v>
      </c>
      <c r="E2599">
        <v>80403</v>
      </c>
      <c r="F2599">
        <v>200</v>
      </c>
      <c r="G2599">
        <v>5103</v>
      </c>
      <c r="H2599" t="s">
        <v>263</v>
      </c>
      <c r="I2599">
        <v>2021</v>
      </c>
      <c r="J2599">
        <v>1</v>
      </c>
      <c r="K2599">
        <v>97</v>
      </c>
      <c r="L2599">
        <v>19</v>
      </c>
      <c r="M2599" t="s">
        <v>18</v>
      </c>
      <c r="N2599" t="s">
        <v>19</v>
      </c>
      <c r="O2599" t="s">
        <v>1360</v>
      </c>
      <c r="P2599" t="s">
        <v>264</v>
      </c>
    </row>
    <row r="2600" spans="1:16" x14ac:dyDescent="0.2">
      <c r="A2600">
        <v>1107041555</v>
      </c>
      <c r="B2600" t="s">
        <v>900</v>
      </c>
      <c r="C2600">
        <v>316</v>
      </c>
      <c r="D2600">
        <v>78</v>
      </c>
      <c r="E2600">
        <v>80403</v>
      </c>
      <c r="F2600">
        <v>200</v>
      </c>
      <c r="G2600">
        <v>5103</v>
      </c>
      <c r="H2600" t="s">
        <v>263</v>
      </c>
      <c r="I2600">
        <v>2021</v>
      </c>
      <c r="J2600">
        <v>4</v>
      </c>
      <c r="K2600">
        <v>97</v>
      </c>
      <c r="L2600">
        <v>19</v>
      </c>
      <c r="M2600" t="s">
        <v>18</v>
      </c>
      <c r="N2600" t="s">
        <v>19</v>
      </c>
      <c r="O2600" t="s">
        <v>1360</v>
      </c>
      <c r="P2600" t="s">
        <v>264</v>
      </c>
    </row>
    <row r="2601" spans="1:16" x14ac:dyDescent="0.2">
      <c r="A2601">
        <v>1105469405</v>
      </c>
      <c r="B2601" t="s">
        <v>289</v>
      </c>
      <c r="C2601">
        <v>316</v>
      </c>
      <c r="D2601">
        <v>78</v>
      </c>
      <c r="E2601">
        <v>80403</v>
      </c>
      <c r="F2601">
        <v>200</v>
      </c>
      <c r="G2601">
        <v>5103</v>
      </c>
      <c r="H2601" t="s">
        <v>263</v>
      </c>
      <c r="I2601">
        <v>2022</v>
      </c>
      <c r="J2601">
        <v>2</v>
      </c>
      <c r="K2601">
        <v>97</v>
      </c>
      <c r="L2601">
        <v>19</v>
      </c>
      <c r="M2601" t="s">
        <v>18</v>
      </c>
      <c r="N2601" t="s">
        <v>19</v>
      </c>
      <c r="O2601" t="s">
        <v>1360</v>
      </c>
      <c r="P2601" t="s">
        <v>264</v>
      </c>
    </row>
    <row r="2602" spans="1:16" x14ac:dyDescent="0.2">
      <c r="A2602">
        <v>1105490311</v>
      </c>
      <c r="B2602" t="s">
        <v>300</v>
      </c>
      <c r="C2602">
        <v>316</v>
      </c>
      <c r="D2602">
        <v>78</v>
      </c>
      <c r="E2602">
        <v>80403</v>
      </c>
      <c r="F2602">
        <v>200</v>
      </c>
      <c r="G2602">
        <v>5103</v>
      </c>
      <c r="H2602" t="s">
        <v>263</v>
      </c>
      <c r="I2602">
        <v>2022</v>
      </c>
      <c r="J2602">
        <v>3</v>
      </c>
      <c r="K2602">
        <v>97</v>
      </c>
      <c r="L2602">
        <v>19</v>
      </c>
      <c r="M2602" t="s">
        <v>18</v>
      </c>
      <c r="N2602" t="s">
        <v>19</v>
      </c>
      <c r="O2602" t="s">
        <v>1360</v>
      </c>
      <c r="P2602" t="s">
        <v>264</v>
      </c>
    </row>
    <row r="2603" spans="1:16" x14ac:dyDescent="0.2">
      <c r="A2603">
        <v>1105466292</v>
      </c>
      <c r="B2603" t="s">
        <v>1188</v>
      </c>
      <c r="C2603">
        <v>316</v>
      </c>
      <c r="D2603">
        <v>78</v>
      </c>
      <c r="E2603">
        <v>80403</v>
      </c>
      <c r="F2603">
        <v>200</v>
      </c>
      <c r="G2603">
        <v>5103</v>
      </c>
      <c r="H2603" t="s">
        <v>263</v>
      </c>
      <c r="I2603">
        <v>2022</v>
      </c>
      <c r="J2603">
        <v>4</v>
      </c>
      <c r="K2603">
        <v>97</v>
      </c>
      <c r="L2603">
        <v>19</v>
      </c>
      <c r="M2603" t="s">
        <v>18</v>
      </c>
      <c r="N2603" t="s">
        <v>19</v>
      </c>
      <c r="O2603" t="s">
        <v>1360</v>
      </c>
      <c r="P2603" t="s">
        <v>264</v>
      </c>
    </row>
    <row r="2604" spans="1:16" x14ac:dyDescent="0.2">
      <c r="A2604">
        <v>1123480152</v>
      </c>
      <c r="B2604" t="s">
        <v>1672</v>
      </c>
      <c r="C2604">
        <v>316</v>
      </c>
      <c r="D2604">
        <v>78</v>
      </c>
      <c r="E2604">
        <v>80403</v>
      </c>
      <c r="F2604">
        <v>200</v>
      </c>
      <c r="G2604">
        <v>5103</v>
      </c>
      <c r="H2604" t="s">
        <v>263</v>
      </c>
      <c r="I2604">
        <v>2022</v>
      </c>
      <c r="J2604">
        <v>1</v>
      </c>
      <c r="K2604">
        <v>97</v>
      </c>
      <c r="L2604">
        <v>19</v>
      </c>
      <c r="M2604" t="s">
        <v>18</v>
      </c>
      <c r="N2604" t="s">
        <v>19</v>
      </c>
      <c r="O2604" t="s">
        <v>1360</v>
      </c>
      <c r="P2604" t="s">
        <v>264</v>
      </c>
    </row>
    <row r="2605" spans="1:16" x14ac:dyDescent="0.2">
      <c r="A2605">
        <v>1123480159</v>
      </c>
      <c r="B2605" t="s">
        <v>311</v>
      </c>
      <c r="C2605">
        <v>316</v>
      </c>
      <c r="D2605">
        <v>78</v>
      </c>
      <c r="E2605">
        <v>80403</v>
      </c>
      <c r="F2605">
        <v>200</v>
      </c>
      <c r="G2605">
        <v>5103</v>
      </c>
      <c r="H2605" t="s">
        <v>263</v>
      </c>
      <c r="I2605">
        <v>2023</v>
      </c>
      <c r="J2605">
        <v>1</v>
      </c>
      <c r="K2605">
        <v>97</v>
      </c>
      <c r="L2605">
        <v>19</v>
      </c>
      <c r="M2605" t="s">
        <v>18</v>
      </c>
      <c r="N2605" t="s">
        <v>19</v>
      </c>
      <c r="O2605" t="s">
        <v>1360</v>
      </c>
      <c r="P2605" t="s">
        <v>264</v>
      </c>
    </row>
    <row r="2606" spans="1:16" x14ac:dyDescent="0.2">
      <c r="A2606">
        <v>741380929</v>
      </c>
      <c r="B2606" t="s">
        <v>1408</v>
      </c>
      <c r="C2606">
        <v>316</v>
      </c>
      <c r="D2606">
        <v>78</v>
      </c>
      <c r="E2606">
        <v>80403</v>
      </c>
      <c r="F2606">
        <v>200</v>
      </c>
      <c r="G2606">
        <v>5103</v>
      </c>
      <c r="H2606" t="s">
        <v>1010</v>
      </c>
      <c r="I2606">
        <v>2008</v>
      </c>
      <c r="J2606">
        <v>2</v>
      </c>
      <c r="K2606">
        <v>97</v>
      </c>
      <c r="L2606">
        <v>19</v>
      </c>
      <c r="M2606" t="s">
        <v>18</v>
      </c>
      <c r="N2606" t="s">
        <v>19</v>
      </c>
      <c r="O2606" t="s">
        <v>1360</v>
      </c>
      <c r="P2606" t="s">
        <v>1011</v>
      </c>
    </row>
    <row r="2607" spans="1:16" x14ac:dyDescent="0.2">
      <c r="A2607">
        <v>741380944</v>
      </c>
      <c r="B2607" t="s">
        <v>1673</v>
      </c>
      <c r="C2607">
        <v>316</v>
      </c>
      <c r="D2607">
        <v>78</v>
      </c>
      <c r="E2607">
        <v>80403</v>
      </c>
      <c r="F2607">
        <v>200</v>
      </c>
      <c r="G2607">
        <v>5103</v>
      </c>
      <c r="H2607" t="s">
        <v>1010</v>
      </c>
      <c r="I2607">
        <v>2010</v>
      </c>
      <c r="J2607">
        <v>3</v>
      </c>
      <c r="K2607">
        <v>97</v>
      </c>
      <c r="L2607">
        <v>19</v>
      </c>
      <c r="M2607" t="s">
        <v>18</v>
      </c>
      <c r="N2607" t="s">
        <v>19</v>
      </c>
      <c r="O2607" t="s">
        <v>1360</v>
      </c>
      <c r="P2607" t="s">
        <v>1011</v>
      </c>
    </row>
    <row r="2608" spans="1:16" x14ac:dyDescent="0.2">
      <c r="A2608">
        <v>741380935</v>
      </c>
      <c r="B2608" t="s">
        <v>1017</v>
      </c>
      <c r="C2608">
        <v>316</v>
      </c>
      <c r="D2608">
        <v>78</v>
      </c>
      <c r="E2608">
        <v>80403</v>
      </c>
      <c r="F2608">
        <v>200</v>
      </c>
      <c r="G2608">
        <v>5103</v>
      </c>
      <c r="H2608" t="s">
        <v>1010</v>
      </c>
      <c r="I2608">
        <v>2009</v>
      </c>
      <c r="J2608">
        <v>1</v>
      </c>
      <c r="K2608">
        <v>97</v>
      </c>
      <c r="L2608">
        <v>19</v>
      </c>
      <c r="M2608" t="s">
        <v>18</v>
      </c>
      <c r="N2608" t="s">
        <v>19</v>
      </c>
      <c r="O2608" t="s">
        <v>1360</v>
      </c>
      <c r="P2608" t="s">
        <v>1011</v>
      </c>
    </row>
    <row r="2609" spans="1:16" x14ac:dyDescent="0.2">
      <c r="A2609">
        <v>741380943</v>
      </c>
      <c r="B2609" t="s">
        <v>180</v>
      </c>
      <c r="C2609">
        <v>316</v>
      </c>
      <c r="D2609">
        <v>78</v>
      </c>
      <c r="E2609">
        <v>80403</v>
      </c>
      <c r="F2609">
        <v>200</v>
      </c>
      <c r="G2609">
        <v>5103</v>
      </c>
      <c r="H2609" t="s">
        <v>1010</v>
      </c>
      <c r="I2609">
        <v>2010</v>
      </c>
      <c r="J2609">
        <v>2</v>
      </c>
      <c r="K2609">
        <v>97</v>
      </c>
      <c r="L2609">
        <v>19</v>
      </c>
      <c r="M2609" t="s">
        <v>18</v>
      </c>
      <c r="N2609" t="s">
        <v>19</v>
      </c>
      <c r="O2609" t="s">
        <v>1360</v>
      </c>
      <c r="P2609" t="s">
        <v>1011</v>
      </c>
    </row>
    <row r="2610" spans="1:16" x14ac:dyDescent="0.2">
      <c r="A2610">
        <v>741380952</v>
      </c>
      <c r="B2610" t="s">
        <v>1391</v>
      </c>
      <c r="C2610">
        <v>316</v>
      </c>
      <c r="D2610">
        <v>78</v>
      </c>
      <c r="E2610">
        <v>80403</v>
      </c>
      <c r="F2610">
        <v>200</v>
      </c>
      <c r="G2610">
        <v>5103</v>
      </c>
      <c r="H2610" t="s">
        <v>1010</v>
      </c>
      <c r="I2610">
        <v>2011</v>
      </c>
      <c r="J2610">
        <v>4</v>
      </c>
      <c r="K2610">
        <v>97</v>
      </c>
      <c r="L2610">
        <v>19</v>
      </c>
      <c r="M2610" t="s">
        <v>18</v>
      </c>
      <c r="N2610" t="s">
        <v>19</v>
      </c>
      <c r="O2610" t="s">
        <v>1360</v>
      </c>
      <c r="P2610" t="s">
        <v>1011</v>
      </c>
    </row>
    <row r="2611" spans="1:16" x14ac:dyDescent="0.2">
      <c r="A2611">
        <v>741380922</v>
      </c>
      <c r="B2611" t="s">
        <v>1674</v>
      </c>
      <c r="C2611">
        <v>316</v>
      </c>
      <c r="D2611">
        <v>78</v>
      </c>
      <c r="E2611">
        <v>80403</v>
      </c>
      <c r="F2611">
        <v>200</v>
      </c>
      <c r="G2611">
        <v>5103</v>
      </c>
      <c r="H2611" t="s">
        <v>1010</v>
      </c>
      <c r="I2611">
        <v>2007</v>
      </c>
      <c r="J2611">
        <v>2</v>
      </c>
      <c r="K2611">
        <v>97</v>
      </c>
      <c r="L2611">
        <v>19</v>
      </c>
      <c r="M2611" t="s">
        <v>18</v>
      </c>
      <c r="N2611" t="s">
        <v>19</v>
      </c>
      <c r="O2611" t="s">
        <v>1360</v>
      </c>
      <c r="P2611" t="s">
        <v>1011</v>
      </c>
    </row>
    <row r="2612" spans="1:16" x14ac:dyDescent="0.2">
      <c r="A2612">
        <v>741380924</v>
      </c>
      <c r="B2612" t="s">
        <v>1020</v>
      </c>
      <c r="C2612">
        <v>316</v>
      </c>
      <c r="D2612">
        <v>78</v>
      </c>
      <c r="E2612">
        <v>80403</v>
      </c>
      <c r="F2612">
        <v>200</v>
      </c>
      <c r="G2612">
        <v>5103</v>
      </c>
      <c r="H2612" t="s">
        <v>1010</v>
      </c>
      <c r="I2612">
        <v>2007</v>
      </c>
      <c r="J2612">
        <v>4</v>
      </c>
      <c r="K2612">
        <v>97</v>
      </c>
      <c r="L2612">
        <v>19</v>
      </c>
      <c r="M2612" t="s">
        <v>18</v>
      </c>
      <c r="N2612" t="s">
        <v>19</v>
      </c>
      <c r="O2612" t="s">
        <v>1360</v>
      </c>
      <c r="P2612" t="s">
        <v>1011</v>
      </c>
    </row>
    <row r="2613" spans="1:16" x14ac:dyDescent="0.2">
      <c r="A2613">
        <v>741380951</v>
      </c>
      <c r="B2613" t="s">
        <v>1675</v>
      </c>
      <c r="C2613">
        <v>316</v>
      </c>
      <c r="D2613">
        <v>78</v>
      </c>
      <c r="E2613">
        <v>80403</v>
      </c>
      <c r="F2613">
        <v>200</v>
      </c>
      <c r="G2613">
        <v>5103</v>
      </c>
      <c r="H2613" t="s">
        <v>1010</v>
      </c>
      <c r="I2613">
        <v>2011</v>
      </c>
      <c r="J2613">
        <v>3</v>
      </c>
      <c r="K2613">
        <v>97</v>
      </c>
      <c r="L2613">
        <v>19</v>
      </c>
      <c r="M2613" t="s">
        <v>18</v>
      </c>
      <c r="N2613" t="s">
        <v>19</v>
      </c>
      <c r="O2613" t="s">
        <v>1360</v>
      </c>
      <c r="P2613" t="s">
        <v>1011</v>
      </c>
    </row>
    <row r="2614" spans="1:16" x14ac:dyDescent="0.2">
      <c r="A2614">
        <v>741380930</v>
      </c>
      <c r="B2614" t="s">
        <v>1391</v>
      </c>
      <c r="C2614">
        <v>316</v>
      </c>
      <c r="D2614">
        <v>78</v>
      </c>
      <c r="E2614">
        <v>80403</v>
      </c>
      <c r="F2614">
        <v>200</v>
      </c>
      <c r="G2614">
        <v>5103</v>
      </c>
      <c r="H2614" t="s">
        <v>1010</v>
      </c>
      <c r="I2614">
        <v>2008</v>
      </c>
      <c r="J2614">
        <v>3</v>
      </c>
      <c r="K2614">
        <v>97</v>
      </c>
      <c r="L2614">
        <v>19</v>
      </c>
      <c r="M2614" t="s">
        <v>18</v>
      </c>
      <c r="N2614" t="s">
        <v>19</v>
      </c>
      <c r="O2614" t="s">
        <v>1360</v>
      </c>
      <c r="P2614" t="s">
        <v>1011</v>
      </c>
    </row>
    <row r="2615" spans="1:16" x14ac:dyDescent="0.2">
      <c r="A2615">
        <v>741380937</v>
      </c>
      <c r="B2615" t="s">
        <v>169</v>
      </c>
      <c r="C2615">
        <v>316</v>
      </c>
      <c r="D2615">
        <v>78</v>
      </c>
      <c r="E2615">
        <v>80403</v>
      </c>
      <c r="F2615">
        <v>200</v>
      </c>
      <c r="G2615">
        <v>5103</v>
      </c>
      <c r="H2615" t="s">
        <v>1010</v>
      </c>
      <c r="I2615">
        <v>2009</v>
      </c>
      <c r="J2615">
        <v>3</v>
      </c>
      <c r="K2615">
        <v>97</v>
      </c>
      <c r="L2615">
        <v>19</v>
      </c>
      <c r="M2615" t="s">
        <v>18</v>
      </c>
      <c r="N2615" t="s">
        <v>19</v>
      </c>
      <c r="O2615" t="s">
        <v>1360</v>
      </c>
      <c r="P2615" t="s">
        <v>1011</v>
      </c>
    </row>
    <row r="2616" spans="1:16" x14ac:dyDescent="0.2">
      <c r="A2616">
        <v>741380938</v>
      </c>
      <c r="B2616" t="s">
        <v>1673</v>
      </c>
      <c r="C2616">
        <v>316</v>
      </c>
      <c r="D2616">
        <v>78</v>
      </c>
      <c r="E2616">
        <v>80403</v>
      </c>
      <c r="F2616">
        <v>200</v>
      </c>
      <c r="G2616">
        <v>5103</v>
      </c>
      <c r="H2616" t="s">
        <v>1010</v>
      </c>
      <c r="I2616">
        <v>2009</v>
      </c>
      <c r="J2616">
        <v>4</v>
      </c>
      <c r="K2616">
        <v>97</v>
      </c>
      <c r="L2616">
        <v>19</v>
      </c>
      <c r="M2616" t="s">
        <v>18</v>
      </c>
      <c r="N2616" t="s">
        <v>19</v>
      </c>
      <c r="O2616" t="s">
        <v>1360</v>
      </c>
      <c r="P2616" t="s">
        <v>1011</v>
      </c>
    </row>
    <row r="2617" spans="1:16" x14ac:dyDescent="0.2">
      <c r="A2617">
        <v>741380936</v>
      </c>
      <c r="B2617" t="s">
        <v>1675</v>
      </c>
      <c r="C2617">
        <v>316</v>
      </c>
      <c r="D2617">
        <v>78</v>
      </c>
      <c r="E2617">
        <v>80403</v>
      </c>
      <c r="F2617">
        <v>200</v>
      </c>
      <c r="G2617">
        <v>5103</v>
      </c>
      <c r="H2617" t="s">
        <v>1010</v>
      </c>
      <c r="I2617">
        <v>2009</v>
      </c>
      <c r="J2617">
        <v>2</v>
      </c>
      <c r="K2617">
        <v>97</v>
      </c>
      <c r="L2617">
        <v>19</v>
      </c>
      <c r="M2617" t="s">
        <v>18</v>
      </c>
      <c r="N2617" t="s">
        <v>19</v>
      </c>
      <c r="O2617" t="s">
        <v>1360</v>
      </c>
      <c r="P2617" t="s">
        <v>1011</v>
      </c>
    </row>
    <row r="2618" spans="1:16" x14ac:dyDescent="0.2">
      <c r="A2618">
        <v>741380949</v>
      </c>
      <c r="B2618" t="s">
        <v>1409</v>
      </c>
      <c r="C2618">
        <v>316</v>
      </c>
      <c r="D2618">
        <v>78</v>
      </c>
      <c r="E2618">
        <v>80403</v>
      </c>
      <c r="F2618">
        <v>200</v>
      </c>
      <c r="G2618">
        <v>5103</v>
      </c>
      <c r="H2618" t="s">
        <v>1010</v>
      </c>
      <c r="I2618">
        <v>2011</v>
      </c>
      <c r="J2618">
        <v>1</v>
      </c>
      <c r="K2618">
        <v>97</v>
      </c>
      <c r="L2618">
        <v>19</v>
      </c>
      <c r="M2618" t="s">
        <v>18</v>
      </c>
      <c r="N2618" t="s">
        <v>19</v>
      </c>
      <c r="O2618" t="s">
        <v>1360</v>
      </c>
      <c r="P2618" t="s">
        <v>1011</v>
      </c>
    </row>
    <row r="2619" spans="1:16" x14ac:dyDescent="0.2">
      <c r="A2619">
        <v>741380928</v>
      </c>
      <c r="B2619" t="s">
        <v>1676</v>
      </c>
      <c r="C2619">
        <v>316</v>
      </c>
      <c r="D2619">
        <v>78</v>
      </c>
      <c r="E2619">
        <v>80403</v>
      </c>
      <c r="F2619">
        <v>200</v>
      </c>
      <c r="G2619">
        <v>5103</v>
      </c>
      <c r="H2619" t="s">
        <v>1010</v>
      </c>
      <c r="I2619">
        <v>2008</v>
      </c>
      <c r="J2619">
        <v>1</v>
      </c>
      <c r="K2619">
        <v>97</v>
      </c>
      <c r="L2619">
        <v>19</v>
      </c>
      <c r="M2619" t="s">
        <v>18</v>
      </c>
      <c r="N2619" t="s">
        <v>19</v>
      </c>
      <c r="O2619" t="s">
        <v>1360</v>
      </c>
      <c r="P2619" t="s">
        <v>1011</v>
      </c>
    </row>
    <row r="2620" spans="1:16" x14ac:dyDescent="0.2">
      <c r="A2620">
        <v>741380950</v>
      </c>
      <c r="B2620" t="s">
        <v>171</v>
      </c>
      <c r="C2620">
        <v>316</v>
      </c>
      <c r="D2620">
        <v>78</v>
      </c>
      <c r="E2620">
        <v>80403</v>
      </c>
      <c r="F2620">
        <v>200</v>
      </c>
      <c r="G2620">
        <v>5103</v>
      </c>
      <c r="H2620" t="s">
        <v>1010</v>
      </c>
      <c r="I2620">
        <v>2011</v>
      </c>
      <c r="J2620">
        <v>2</v>
      </c>
      <c r="K2620">
        <v>97</v>
      </c>
      <c r="L2620">
        <v>19</v>
      </c>
      <c r="M2620" t="s">
        <v>18</v>
      </c>
      <c r="N2620" t="s">
        <v>19</v>
      </c>
      <c r="O2620" t="s">
        <v>1360</v>
      </c>
      <c r="P2620" t="s">
        <v>1011</v>
      </c>
    </row>
    <row r="2621" spans="1:16" x14ac:dyDescent="0.2">
      <c r="A2621">
        <v>741380921</v>
      </c>
      <c r="B2621" t="s">
        <v>1677</v>
      </c>
      <c r="C2621">
        <v>316</v>
      </c>
      <c r="D2621">
        <v>78</v>
      </c>
      <c r="E2621">
        <v>80403</v>
      </c>
      <c r="F2621">
        <v>200</v>
      </c>
      <c r="G2621">
        <v>5103</v>
      </c>
      <c r="H2621" t="s">
        <v>1010</v>
      </c>
      <c r="I2621">
        <v>2007</v>
      </c>
      <c r="J2621">
        <v>1</v>
      </c>
      <c r="K2621">
        <v>97</v>
      </c>
      <c r="L2621">
        <v>19</v>
      </c>
      <c r="M2621" t="s">
        <v>18</v>
      </c>
      <c r="N2621" t="s">
        <v>19</v>
      </c>
      <c r="O2621" t="s">
        <v>1360</v>
      </c>
      <c r="P2621" t="s">
        <v>1011</v>
      </c>
    </row>
    <row r="2622" spans="1:16" x14ac:dyDescent="0.2">
      <c r="A2622">
        <v>741380931</v>
      </c>
      <c r="B2622" t="s">
        <v>155</v>
      </c>
      <c r="C2622">
        <v>316</v>
      </c>
      <c r="D2622">
        <v>78</v>
      </c>
      <c r="E2622">
        <v>80403</v>
      </c>
      <c r="F2622">
        <v>200</v>
      </c>
      <c r="G2622">
        <v>5103</v>
      </c>
      <c r="H2622" t="s">
        <v>1010</v>
      </c>
      <c r="I2622">
        <v>2008</v>
      </c>
      <c r="J2622">
        <v>4</v>
      </c>
      <c r="K2622">
        <v>97</v>
      </c>
      <c r="L2622">
        <v>19</v>
      </c>
      <c r="M2622" t="s">
        <v>18</v>
      </c>
      <c r="N2622" t="s">
        <v>19</v>
      </c>
      <c r="O2622" t="s">
        <v>1360</v>
      </c>
      <c r="P2622" t="s">
        <v>1011</v>
      </c>
    </row>
    <row r="2623" spans="1:16" x14ac:dyDescent="0.2">
      <c r="A2623">
        <v>741380923</v>
      </c>
      <c r="B2623" t="s">
        <v>1014</v>
      </c>
      <c r="C2623">
        <v>316</v>
      </c>
      <c r="D2623">
        <v>78</v>
      </c>
      <c r="E2623">
        <v>80403</v>
      </c>
      <c r="F2623">
        <v>200</v>
      </c>
      <c r="G2623">
        <v>5103</v>
      </c>
      <c r="H2623" t="s">
        <v>1010</v>
      </c>
      <c r="I2623">
        <v>2007</v>
      </c>
      <c r="J2623">
        <v>3</v>
      </c>
      <c r="K2623">
        <v>97</v>
      </c>
      <c r="L2623">
        <v>19</v>
      </c>
      <c r="M2623" t="s">
        <v>18</v>
      </c>
      <c r="N2623" t="s">
        <v>19</v>
      </c>
      <c r="O2623" t="s">
        <v>1360</v>
      </c>
      <c r="P2623" t="s">
        <v>1011</v>
      </c>
    </row>
    <row r="2624" spans="1:16" x14ac:dyDescent="0.2">
      <c r="A2624">
        <v>741380945</v>
      </c>
      <c r="B2624" t="s">
        <v>183</v>
      </c>
      <c r="C2624">
        <v>316</v>
      </c>
      <c r="D2624">
        <v>78</v>
      </c>
      <c r="E2624">
        <v>80403</v>
      </c>
      <c r="F2624">
        <v>200</v>
      </c>
      <c r="G2624">
        <v>5103</v>
      </c>
      <c r="H2624" t="s">
        <v>1010</v>
      </c>
      <c r="I2624">
        <v>2010</v>
      </c>
      <c r="J2624">
        <v>4</v>
      </c>
      <c r="K2624">
        <v>97</v>
      </c>
      <c r="L2624">
        <v>19</v>
      </c>
      <c r="M2624" t="s">
        <v>18</v>
      </c>
      <c r="N2624" t="s">
        <v>19</v>
      </c>
      <c r="O2624" t="s">
        <v>1360</v>
      </c>
      <c r="P2624" t="s">
        <v>1011</v>
      </c>
    </row>
    <row r="2625" spans="1:16" x14ac:dyDescent="0.2">
      <c r="A2625">
        <v>741380879</v>
      </c>
      <c r="B2625" t="s">
        <v>698</v>
      </c>
      <c r="C2625">
        <v>316</v>
      </c>
      <c r="D2625">
        <v>78</v>
      </c>
      <c r="E2625">
        <v>80403</v>
      </c>
      <c r="F2625">
        <v>200</v>
      </c>
      <c r="G2625">
        <v>5103</v>
      </c>
      <c r="H2625" t="s">
        <v>1010</v>
      </c>
      <c r="I2625">
        <v>2001</v>
      </c>
      <c r="J2625">
        <v>1</v>
      </c>
      <c r="K2625">
        <v>97</v>
      </c>
      <c r="L2625">
        <v>19</v>
      </c>
      <c r="M2625" t="s">
        <v>18</v>
      </c>
      <c r="N2625" t="s">
        <v>19</v>
      </c>
      <c r="O2625" t="s">
        <v>1360</v>
      </c>
      <c r="P2625" t="s">
        <v>1011</v>
      </c>
    </row>
    <row r="2626" spans="1:16" x14ac:dyDescent="0.2">
      <c r="A2626">
        <v>741380872</v>
      </c>
      <c r="B2626" t="s">
        <v>657</v>
      </c>
      <c r="C2626">
        <v>316</v>
      </c>
      <c r="D2626">
        <v>78</v>
      </c>
      <c r="E2626">
        <v>80403</v>
      </c>
      <c r="F2626">
        <v>200</v>
      </c>
      <c r="G2626">
        <v>5103</v>
      </c>
      <c r="H2626" t="s">
        <v>1010</v>
      </c>
      <c r="I2626">
        <v>2000</v>
      </c>
      <c r="J2626">
        <v>1</v>
      </c>
      <c r="K2626">
        <v>97</v>
      </c>
      <c r="L2626">
        <v>19</v>
      </c>
      <c r="M2626" t="s">
        <v>18</v>
      </c>
      <c r="N2626" t="s">
        <v>19</v>
      </c>
      <c r="O2626" t="s">
        <v>1360</v>
      </c>
      <c r="P2626" t="s">
        <v>1011</v>
      </c>
    </row>
    <row r="2627" spans="1:16" x14ac:dyDescent="0.2">
      <c r="A2627">
        <v>741380880</v>
      </c>
      <c r="B2627" t="s">
        <v>1678</v>
      </c>
      <c r="C2627">
        <v>316</v>
      </c>
      <c r="D2627">
        <v>78</v>
      </c>
      <c r="E2627">
        <v>80403</v>
      </c>
      <c r="F2627">
        <v>200</v>
      </c>
      <c r="G2627">
        <v>5103</v>
      </c>
      <c r="H2627" t="s">
        <v>1010</v>
      </c>
      <c r="I2627">
        <v>2001</v>
      </c>
      <c r="J2627">
        <v>2</v>
      </c>
      <c r="K2627">
        <v>97</v>
      </c>
      <c r="L2627">
        <v>19</v>
      </c>
      <c r="M2627" t="s">
        <v>18</v>
      </c>
      <c r="N2627" t="s">
        <v>19</v>
      </c>
      <c r="O2627" t="s">
        <v>1360</v>
      </c>
      <c r="P2627" t="s">
        <v>1011</v>
      </c>
    </row>
    <row r="2628" spans="1:16" x14ac:dyDescent="0.2">
      <c r="A2628">
        <v>741380873</v>
      </c>
      <c r="B2628" t="s">
        <v>697</v>
      </c>
      <c r="C2628">
        <v>316</v>
      </c>
      <c r="D2628">
        <v>78</v>
      </c>
      <c r="E2628">
        <v>80403</v>
      </c>
      <c r="F2628">
        <v>200</v>
      </c>
      <c r="G2628">
        <v>5103</v>
      </c>
      <c r="H2628" t="s">
        <v>1010</v>
      </c>
      <c r="I2628">
        <v>2000</v>
      </c>
      <c r="J2628">
        <v>2</v>
      </c>
      <c r="K2628">
        <v>97</v>
      </c>
      <c r="L2628">
        <v>19</v>
      </c>
      <c r="M2628" t="s">
        <v>18</v>
      </c>
      <c r="N2628" t="s">
        <v>19</v>
      </c>
      <c r="O2628" t="s">
        <v>1360</v>
      </c>
      <c r="P2628" t="s">
        <v>1011</v>
      </c>
    </row>
    <row r="2629" spans="1:16" x14ac:dyDescent="0.2">
      <c r="A2629">
        <v>741380874</v>
      </c>
      <c r="B2629" t="s">
        <v>693</v>
      </c>
      <c r="C2629">
        <v>316</v>
      </c>
      <c r="D2629">
        <v>78</v>
      </c>
      <c r="E2629">
        <v>80403</v>
      </c>
      <c r="F2629">
        <v>200</v>
      </c>
      <c r="G2629">
        <v>5103</v>
      </c>
      <c r="H2629" t="s">
        <v>1010</v>
      </c>
      <c r="I2629">
        <v>2000</v>
      </c>
      <c r="J2629">
        <v>3</v>
      </c>
      <c r="K2629">
        <v>97</v>
      </c>
      <c r="L2629">
        <v>19</v>
      </c>
      <c r="M2629" t="s">
        <v>18</v>
      </c>
      <c r="N2629" t="s">
        <v>19</v>
      </c>
      <c r="O2629" t="s">
        <v>1360</v>
      </c>
      <c r="P2629" t="s">
        <v>1011</v>
      </c>
    </row>
    <row r="2630" spans="1:16" x14ac:dyDescent="0.2">
      <c r="A2630">
        <v>741380882</v>
      </c>
      <c r="B2630" t="s">
        <v>1028</v>
      </c>
      <c r="C2630">
        <v>316</v>
      </c>
      <c r="D2630">
        <v>78</v>
      </c>
      <c r="E2630">
        <v>80403</v>
      </c>
      <c r="F2630">
        <v>200</v>
      </c>
      <c r="G2630">
        <v>5103</v>
      </c>
      <c r="H2630" t="s">
        <v>1010</v>
      </c>
      <c r="I2630">
        <v>2001</v>
      </c>
      <c r="J2630">
        <v>4</v>
      </c>
      <c r="K2630">
        <v>97</v>
      </c>
      <c r="L2630">
        <v>19</v>
      </c>
      <c r="M2630" t="s">
        <v>18</v>
      </c>
      <c r="N2630" t="s">
        <v>19</v>
      </c>
      <c r="O2630" t="s">
        <v>1360</v>
      </c>
      <c r="P2630" t="s">
        <v>1011</v>
      </c>
    </row>
    <row r="2631" spans="1:16" x14ac:dyDescent="0.2">
      <c r="A2631">
        <v>741380881</v>
      </c>
      <c r="B2631" t="s">
        <v>1679</v>
      </c>
      <c r="C2631">
        <v>316</v>
      </c>
      <c r="D2631">
        <v>78</v>
      </c>
      <c r="E2631">
        <v>80403</v>
      </c>
      <c r="F2631">
        <v>200</v>
      </c>
      <c r="G2631">
        <v>5103</v>
      </c>
      <c r="H2631" t="s">
        <v>1010</v>
      </c>
      <c r="I2631">
        <v>2001</v>
      </c>
      <c r="J2631">
        <v>3</v>
      </c>
      <c r="K2631">
        <v>97</v>
      </c>
      <c r="L2631">
        <v>19</v>
      </c>
      <c r="M2631" t="s">
        <v>18</v>
      </c>
      <c r="N2631" t="s">
        <v>19</v>
      </c>
      <c r="O2631" t="s">
        <v>1360</v>
      </c>
      <c r="P2631" t="s">
        <v>1011</v>
      </c>
    </row>
    <row r="2632" spans="1:16" x14ac:dyDescent="0.2">
      <c r="A2632">
        <v>741380875</v>
      </c>
      <c r="B2632" t="s">
        <v>1680</v>
      </c>
      <c r="C2632">
        <v>316</v>
      </c>
      <c r="D2632">
        <v>78</v>
      </c>
      <c r="E2632">
        <v>80403</v>
      </c>
      <c r="F2632">
        <v>200</v>
      </c>
      <c r="G2632">
        <v>5103</v>
      </c>
      <c r="H2632" t="s">
        <v>1010</v>
      </c>
      <c r="I2632">
        <v>2000</v>
      </c>
      <c r="J2632">
        <v>4</v>
      </c>
      <c r="K2632">
        <v>97</v>
      </c>
      <c r="L2632">
        <v>19</v>
      </c>
      <c r="M2632" t="s">
        <v>18</v>
      </c>
      <c r="N2632" t="s">
        <v>19</v>
      </c>
      <c r="O2632" t="s">
        <v>1360</v>
      </c>
      <c r="P2632" t="s">
        <v>1011</v>
      </c>
    </row>
    <row r="2633" spans="1:16" x14ac:dyDescent="0.2">
      <c r="A2633">
        <v>741380896</v>
      </c>
      <c r="B2633" t="s">
        <v>694</v>
      </c>
      <c r="C2633">
        <v>316</v>
      </c>
      <c r="D2633">
        <v>78</v>
      </c>
      <c r="E2633">
        <v>80403</v>
      </c>
      <c r="F2633">
        <v>200</v>
      </c>
      <c r="G2633">
        <v>5103</v>
      </c>
      <c r="H2633" t="s">
        <v>1010</v>
      </c>
      <c r="I2633">
        <v>2003</v>
      </c>
      <c r="J2633">
        <v>4</v>
      </c>
      <c r="K2633">
        <v>97</v>
      </c>
      <c r="L2633">
        <v>19</v>
      </c>
      <c r="M2633" t="s">
        <v>18</v>
      </c>
      <c r="N2633" t="s">
        <v>19</v>
      </c>
      <c r="O2633" t="s">
        <v>1360</v>
      </c>
      <c r="P2633" t="s">
        <v>1011</v>
      </c>
    </row>
    <row r="2634" spans="1:16" x14ac:dyDescent="0.2">
      <c r="A2634">
        <v>741380900</v>
      </c>
      <c r="B2634" t="s">
        <v>699</v>
      </c>
      <c r="C2634">
        <v>316</v>
      </c>
      <c r="D2634">
        <v>78</v>
      </c>
      <c r="E2634">
        <v>80403</v>
      </c>
      <c r="F2634">
        <v>200</v>
      </c>
      <c r="G2634">
        <v>5103</v>
      </c>
      <c r="H2634" t="s">
        <v>1010</v>
      </c>
      <c r="I2634">
        <v>2004</v>
      </c>
      <c r="J2634">
        <v>1</v>
      </c>
      <c r="K2634">
        <v>97</v>
      </c>
      <c r="L2634">
        <v>19</v>
      </c>
      <c r="M2634" t="s">
        <v>18</v>
      </c>
      <c r="N2634" t="s">
        <v>19</v>
      </c>
      <c r="O2634" t="s">
        <v>1360</v>
      </c>
      <c r="P2634" t="s">
        <v>1011</v>
      </c>
    </row>
    <row r="2635" spans="1:16" x14ac:dyDescent="0.2">
      <c r="A2635">
        <v>741380907</v>
      </c>
      <c r="B2635" t="s">
        <v>1681</v>
      </c>
      <c r="C2635">
        <v>316</v>
      </c>
      <c r="D2635">
        <v>78</v>
      </c>
      <c r="E2635">
        <v>80403</v>
      </c>
      <c r="F2635">
        <v>200</v>
      </c>
      <c r="G2635">
        <v>5103</v>
      </c>
      <c r="H2635" t="s">
        <v>1010</v>
      </c>
      <c r="I2635">
        <v>2005</v>
      </c>
      <c r="J2635">
        <v>1</v>
      </c>
      <c r="K2635">
        <v>97</v>
      </c>
      <c r="L2635">
        <v>19</v>
      </c>
      <c r="M2635" t="s">
        <v>18</v>
      </c>
      <c r="N2635" t="s">
        <v>19</v>
      </c>
      <c r="O2635" t="s">
        <v>1360</v>
      </c>
      <c r="P2635" t="s">
        <v>1011</v>
      </c>
    </row>
    <row r="2636" spans="1:16" x14ac:dyDescent="0.2">
      <c r="A2636">
        <v>741380909</v>
      </c>
      <c r="B2636" t="s">
        <v>1682</v>
      </c>
      <c r="C2636">
        <v>316</v>
      </c>
      <c r="D2636">
        <v>78</v>
      </c>
      <c r="E2636">
        <v>80403</v>
      </c>
      <c r="F2636">
        <v>200</v>
      </c>
      <c r="G2636">
        <v>5103</v>
      </c>
      <c r="H2636" t="s">
        <v>1010</v>
      </c>
      <c r="I2636">
        <v>2005</v>
      </c>
      <c r="J2636">
        <v>3</v>
      </c>
      <c r="K2636">
        <v>97</v>
      </c>
      <c r="L2636">
        <v>19</v>
      </c>
      <c r="M2636" t="s">
        <v>18</v>
      </c>
      <c r="N2636" t="s">
        <v>19</v>
      </c>
      <c r="O2636" t="s">
        <v>1360</v>
      </c>
      <c r="P2636" t="s">
        <v>1011</v>
      </c>
    </row>
    <row r="2637" spans="1:16" x14ac:dyDescent="0.2">
      <c r="A2637">
        <v>741380887</v>
      </c>
      <c r="B2637" t="s">
        <v>1024</v>
      </c>
      <c r="C2637">
        <v>316</v>
      </c>
      <c r="D2637">
        <v>78</v>
      </c>
      <c r="E2637">
        <v>80403</v>
      </c>
      <c r="F2637">
        <v>200</v>
      </c>
      <c r="G2637">
        <v>5103</v>
      </c>
      <c r="H2637" t="s">
        <v>1010</v>
      </c>
      <c r="I2637">
        <v>2002</v>
      </c>
      <c r="J2637">
        <v>2</v>
      </c>
      <c r="K2637">
        <v>97</v>
      </c>
      <c r="L2637">
        <v>19</v>
      </c>
      <c r="M2637" t="s">
        <v>18</v>
      </c>
      <c r="N2637" t="s">
        <v>19</v>
      </c>
      <c r="O2637" t="s">
        <v>1360</v>
      </c>
      <c r="P2637" t="s">
        <v>1011</v>
      </c>
    </row>
    <row r="2638" spans="1:16" x14ac:dyDescent="0.2">
      <c r="A2638">
        <v>741380956</v>
      </c>
      <c r="B2638" t="s">
        <v>160</v>
      </c>
      <c r="C2638">
        <v>316</v>
      </c>
      <c r="D2638">
        <v>78</v>
      </c>
      <c r="E2638">
        <v>80403</v>
      </c>
      <c r="F2638">
        <v>200</v>
      </c>
      <c r="G2638">
        <v>5103</v>
      </c>
      <c r="H2638" t="s">
        <v>1010</v>
      </c>
      <c r="I2638">
        <v>2012</v>
      </c>
      <c r="J2638">
        <v>1</v>
      </c>
      <c r="K2638">
        <v>97</v>
      </c>
      <c r="L2638">
        <v>19</v>
      </c>
      <c r="M2638" t="s">
        <v>18</v>
      </c>
      <c r="N2638" t="s">
        <v>19</v>
      </c>
      <c r="O2638" t="s">
        <v>1360</v>
      </c>
      <c r="P2638" t="s">
        <v>1011</v>
      </c>
    </row>
    <row r="2639" spans="1:16" x14ac:dyDescent="0.2">
      <c r="A2639">
        <v>741380908</v>
      </c>
      <c r="B2639" t="s">
        <v>1683</v>
      </c>
      <c r="C2639">
        <v>316</v>
      </c>
      <c r="D2639">
        <v>78</v>
      </c>
      <c r="E2639">
        <v>80403</v>
      </c>
      <c r="F2639">
        <v>200</v>
      </c>
      <c r="G2639">
        <v>5103</v>
      </c>
      <c r="H2639" t="s">
        <v>1010</v>
      </c>
      <c r="I2639">
        <v>2005</v>
      </c>
      <c r="J2639">
        <v>2</v>
      </c>
      <c r="K2639">
        <v>97</v>
      </c>
      <c r="L2639">
        <v>19</v>
      </c>
      <c r="M2639" t="s">
        <v>18</v>
      </c>
      <c r="N2639" t="s">
        <v>19</v>
      </c>
      <c r="O2639" t="s">
        <v>1360</v>
      </c>
      <c r="P2639" t="s">
        <v>1011</v>
      </c>
    </row>
    <row r="2640" spans="1:16" x14ac:dyDescent="0.2">
      <c r="A2640">
        <v>741380910</v>
      </c>
      <c r="B2640" t="s">
        <v>1684</v>
      </c>
      <c r="C2640">
        <v>316</v>
      </c>
      <c r="D2640">
        <v>78</v>
      </c>
      <c r="E2640">
        <v>80403</v>
      </c>
      <c r="F2640">
        <v>200</v>
      </c>
      <c r="G2640">
        <v>5103</v>
      </c>
      <c r="H2640" t="s">
        <v>1010</v>
      </c>
      <c r="I2640">
        <v>2005</v>
      </c>
      <c r="J2640">
        <v>4</v>
      </c>
      <c r="K2640">
        <v>97</v>
      </c>
      <c r="L2640">
        <v>19</v>
      </c>
      <c r="M2640" t="s">
        <v>18</v>
      </c>
      <c r="N2640" t="s">
        <v>19</v>
      </c>
      <c r="O2640" t="s">
        <v>1360</v>
      </c>
      <c r="P2640" t="s">
        <v>1011</v>
      </c>
    </row>
    <row r="2641" spans="1:16" x14ac:dyDescent="0.2">
      <c r="A2641">
        <v>741380915</v>
      </c>
      <c r="B2641" t="s">
        <v>1685</v>
      </c>
      <c r="C2641">
        <v>316</v>
      </c>
      <c r="D2641">
        <v>78</v>
      </c>
      <c r="E2641">
        <v>80403</v>
      </c>
      <c r="F2641">
        <v>200</v>
      </c>
      <c r="G2641">
        <v>5103</v>
      </c>
      <c r="H2641" t="s">
        <v>1010</v>
      </c>
      <c r="I2641">
        <v>2006</v>
      </c>
      <c r="J2641">
        <v>2</v>
      </c>
      <c r="K2641">
        <v>97</v>
      </c>
      <c r="L2641">
        <v>19</v>
      </c>
      <c r="M2641" t="s">
        <v>18</v>
      </c>
      <c r="N2641" t="s">
        <v>19</v>
      </c>
      <c r="O2641" t="s">
        <v>1360</v>
      </c>
      <c r="P2641" t="s">
        <v>1011</v>
      </c>
    </row>
    <row r="2642" spans="1:16" x14ac:dyDescent="0.2">
      <c r="A2642">
        <v>741380893</v>
      </c>
      <c r="B2642" t="s">
        <v>1435</v>
      </c>
      <c r="C2642">
        <v>316</v>
      </c>
      <c r="D2642">
        <v>78</v>
      </c>
      <c r="E2642">
        <v>80403</v>
      </c>
      <c r="F2642">
        <v>200</v>
      </c>
      <c r="G2642">
        <v>5103</v>
      </c>
      <c r="H2642" t="s">
        <v>1010</v>
      </c>
      <c r="I2642">
        <v>2003</v>
      </c>
      <c r="J2642">
        <v>1</v>
      </c>
      <c r="K2642">
        <v>97</v>
      </c>
      <c r="L2642">
        <v>19</v>
      </c>
      <c r="M2642" t="s">
        <v>18</v>
      </c>
      <c r="N2642" t="s">
        <v>19</v>
      </c>
      <c r="O2642" t="s">
        <v>1360</v>
      </c>
      <c r="P2642" t="s">
        <v>1011</v>
      </c>
    </row>
    <row r="2643" spans="1:16" x14ac:dyDescent="0.2">
      <c r="A2643">
        <v>741380894</v>
      </c>
      <c r="B2643" t="s">
        <v>1686</v>
      </c>
      <c r="C2643">
        <v>316</v>
      </c>
      <c r="D2643">
        <v>78</v>
      </c>
      <c r="E2643">
        <v>80403</v>
      </c>
      <c r="F2643">
        <v>200</v>
      </c>
      <c r="G2643">
        <v>5103</v>
      </c>
      <c r="H2643" t="s">
        <v>1010</v>
      </c>
      <c r="I2643">
        <v>2003</v>
      </c>
      <c r="J2643">
        <v>2</v>
      </c>
      <c r="K2643">
        <v>97</v>
      </c>
      <c r="L2643">
        <v>19</v>
      </c>
      <c r="M2643" t="s">
        <v>18</v>
      </c>
      <c r="N2643" t="s">
        <v>19</v>
      </c>
      <c r="O2643" t="s">
        <v>1360</v>
      </c>
      <c r="P2643" t="s">
        <v>1011</v>
      </c>
    </row>
    <row r="2644" spans="1:16" x14ac:dyDescent="0.2">
      <c r="A2644">
        <v>741380902</v>
      </c>
      <c r="B2644" t="s">
        <v>699</v>
      </c>
      <c r="C2644">
        <v>316</v>
      </c>
      <c r="D2644">
        <v>78</v>
      </c>
      <c r="E2644">
        <v>80403</v>
      </c>
      <c r="F2644">
        <v>200</v>
      </c>
      <c r="G2644">
        <v>5103</v>
      </c>
      <c r="H2644" t="s">
        <v>1010</v>
      </c>
      <c r="I2644">
        <v>2004</v>
      </c>
      <c r="J2644">
        <v>3</v>
      </c>
      <c r="K2644">
        <v>97</v>
      </c>
      <c r="L2644">
        <v>19</v>
      </c>
      <c r="M2644" t="s">
        <v>18</v>
      </c>
      <c r="N2644" t="s">
        <v>19</v>
      </c>
      <c r="O2644" t="s">
        <v>1360</v>
      </c>
      <c r="P2644" t="s">
        <v>1011</v>
      </c>
    </row>
    <row r="2645" spans="1:16" x14ac:dyDescent="0.2">
      <c r="A2645">
        <v>741380916</v>
      </c>
      <c r="B2645" t="s">
        <v>1687</v>
      </c>
      <c r="C2645">
        <v>316</v>
      </c>
      <c r="D2645">
        <v>78</v>
      </c>
      <c r="E2645">
        <v>80403</v>
      </c>
      <c r="F2645">
        <v>200</v>
      </c>
      <c r="G2645">
        <v>5103</v>
      </c>
      <c r="H2645" t="s">
        <v>1010</v>
      </c>
      <c r="I2645">
        <v>2006</v>
      </c>
      <c r="J2645">
        <v>3</v>
      </c>
      <c r="K2645">
        <v>97</v>
      </c>
      <c r="L2645">
        <v>19</v>
      </c>
      <c r="M2645" t="s">
        <v>18</v>
      </c>
      <c r="N2645" t="s">
        <v>19</v>
      </c>
      <c r="O2645" t="s">
        <v>1360</v>
      </c>
      <c r="P2645" t="s">
        <v>1011</v>
      </c>
    </row>
    <row r="2646" spans="1:16" x14ac:dyDescent="0.2">
      <c r="A2646">
        <v>741380889</v>
      </c>
      <c r="B2646" t="s">
        <v>1681</v>
      </c>
      <c r="C2646">
        <v>316</v>
      </c>
      <c r="D2646">
        <v>78</v>
      </c>
      <c r="E2646">
        <v>80403</v>
      </c>
      <c r="F2646">
        <v>200</v>
      </c>
      <c r="G2646">
        <v>5103</v>
      </c>
      <c r="H2646" t="s">
        <v>1010</v>
      </c>
      <c r="I2646">
        <v>2002</v>
      </c>
      <c r="J2646">
        <v>4</v>
      </c>
      <c r="K2646">
        <v>97</v>
      </c>
      <c r="L2646">
        <v>19</v>
      </c>
      <c r="M2646" t="s">
        <v>18</v>
      </c>
      <c r="N2646" t="s">
        <v>19</v>
      </c>
      <c r="O2646" t="s">
        <v>1360</v>
      </c>
      <c r="P2646" t="s">
        <v>1011</v>
      </c>
    </row>
    <row r="2647" spans="1:16" x14ac:dyDescent="0.2">
      <c r="A2647">
        <v>741380957</v>
      </c>
      <c r="B2647" t="s">
        <v>161</v>
      </c>
      <c r="C2647">
        <v>316</v>
      </c>
      <c r="D2647">
        <v>78</v>
      </c>
      <c r="E2647">
        <v>80403</v>
      </c>
      <c r="F2647">
        <v>200</v>
      </c>
      <c r="G2647">
        <v>5103</v>
      </c>
      <c r="H2647" t="s">
        <v>1010</v>
      </c>
      <c r="I2647">
        <v>2012</v>
      </c>
      <c r="J2647">
        <v>2</v>
      </c>
      <c r="K2647">
        <v>97</v>
      </c>
      <c r="L2647">
        <v>19</v>
      </c>
      <c r="M2647" t="s">
        <v>18</v>
      </c>
      <c r="N2647" t="s">
        <v>19</v>
      </c>
      <c r="O2647" t="s">
        <v>1360</v>
      </c>
      <c r="P2647" t="s">
        <v>1011</v>
      </c>
    </row>
    <row r="2648" spans="1:16" x14ac:dyDescent="0.2">
      <c r="A2648">
        <v>741380901</v>
      </c>
      <c r="B2648" t="s">
        <v>1458</v>
      </c>
      <c r="C2648">
        <v>316</v>
      </c>
      <c r="D2648">
        <v>78</v>
      </c>
      <c r="E2648">
        <v>80403</v>
      </c>
      <c r="F2648">
        <v>200</v>
      </c>
      <c r="G2648">
        <v>5103</v>
      </c>
      <c r="H2648" t="s">
        <v>1010</v>
      </c>
      <c r="I2648">
        <v>2004</v>
      </c>
      <c r="J2648">
        <v>2</v>
      </c>
      <c r="K2648">
        <v>97</v>
      </c>
      <c r="L2648">
        <v>19</v>
      </c>
      <c r="M2648" t="s">
        <v>18</v>
      </c>
      <c r="N2648" t="s">
        <v>19</v>
      </c>
      <c r="O2648" t="s">
        <v>1360</v>
      </c>
      <c r="P2648" t="s">
        <v>1011</v>
      </c>
    </row>
    <row r="2649" spans="1:16" x14ac:dyDescent="0.2">
      <c r="A2649">
        <v>741380917</v>
      </c>
      <c r="B2649" t="s">
        <v>1688</v>
      </c>
      <c r="C2649">
        <v>316</v>
      </c>
      <c r="D2649">
        <v>78</v>
      </c>
      <c r="E2649">
        <v>80403</v>
      </c>
      <c r="F2649">
        <v>200</v>
      </c>
      <c r="G2649">
        <v>5103</v>
      </c>
      <c r="H2649" t="s">
        <v>1010</v>
      </c>
      <c r="I2649">
        <v>2006</v>
      </c>
      <c r="J2649">
        <v>4</v>
      </c>
      <c r="K2649">
        <v>97</v>
      </c>
      <c r="L2649">
        <v>19</v>
      </c>
      <c r="M2649" t="s">
        <v>18</v>
      </c>
      <c r="N2649" t="s">
        <v>19</v>
      </c>
      <c r="O2649" t="s">
        <v>1360</v>
      </c>
      <c r="P2649" t="s">
        <v>1011</v>
      </c>
    </row>
    <row r="2650" spans="1:16" x14ac:dyDescent="0.2">
      <c r="A2650">
        <v>741380895</v>
      </c>
      <c r="B2650" t="s">
        <v>693</v>
      </c>
      <c r="C2650">
        <v>316</v>
      </c>
      <c r="D2650">
        <v>78</v>
      </c>
      <c r="E2650">
        <v>80403</v>
      </c>
      <c r="F2650">
        <v>200</v>
      </c>
      <c r="G2650">
        <v>5103</v>
      </c>
      <c r="H2650" t="s">
        <v>1010</v>
      </c>
      <c r="I2650">
        <v>2003</v>
      </c>
      <c r="J2650">
        <v>3</v>
      </c>
      <c r="K2650">
        <v>97</v>
      </c>
      <c r="L2650">
        <v>19</v>
      </c>
      <c r="M2650" t="s">
        <v>18</v>
      </c>
      <c r="N2650" t="s">
        <v>19</v>
      </c>
      <c r="O2650" t="s">
        <v>1360</v>
      </c>
      <c r="P2650" t="s">
        <v>1011</v>
      </c>
    </row>
    <row r="2651" spans="1:16" x14ac:dyDescent="0.2">
      <c r="A2651">
        <v>741380886</v>
      </c>
      <c r="B2651" t="s">
        <v>1679</v>
      </c>
      <c r="C2651">
        <v>316</v>
      </c>
      <c r="D2651">
        <v>78</v>
      </c>
      <c r="E2651">
        <v>80403</v>
      </c>
      <c r="F2651">
        <v>200</v>
      </c>
      <c r="G2651">
        <v>5103</v>
      </c>
      <c r="H2651" t="s">
        <v>1010</v>
      </c>
      <c r="I2651">
        <v>2002</v>
      </c>
      <c r="J2651">
        <v>1</v>
      </c>
      <c r="K2651">
        <v>97</v>
      </c>
      <c r="L2651">
        <v>19</v>
      </c>
      <c r="M2651" t="s">
        <v>18</v>
      </c>
      <c r="N2651" t="s">
        <v>19</v>
      </c>
      <c r="O2651" t="s">
        <v>1360</v>
      </c>
      <c r="P2651" t="s">
        <v>1011</v>
      </c>
    </row>
    <row r="2652" spans="1:16" x14ac:dyDescent="0.2">
      <c r="A2652">
        <v>741380914</v>
      </c>
      <c r="B2652" t="s">
        <v>1684</v>
      </c>
      <c r="C2652">
        <v>316</v>
      </c>
      <c r="D2652">
        <v>78</v>
      </c>
      <c r="E2652">
        <v>80403</v>
      </c>
      <c r="F2652">
        <v>200</v>
      </c>
      <c r="G2652">
        <v>5103</v>
      </c>
      <c r="H2652" t="s">
        <v>1010</v>
      </c>
      <c r="I2652">
        <v>2006</v>
      </c>
      <c r="J2652">
        <v>1</v>
      </c>
      <c r="K2652">
        <v>97</v>
      </c>
      <c r="L2652">
        <v>19</v>
      </c>
      <c r="M2652" t="s">
        <v>18</v>
      </c>
      <c r="N2652" t="s">
        <v>19</v>
      </c>
      <c r="O2652" t="s">
        <v>1360</v>
      </c>
      <c r="P2652" t="s">
        <v>1011</v>
      </c>
    </row>
    <row r="2653" spans="1:16" x14ac:dyDescent="0.2">
      <c r="A2653">
        <v>741380888</v>
      </c>
      <c r="B2653" t="s">
        <v>1689</v>
      </c>
      <c r="C2653">
        <v>316</v>
      </c>
      <c r="D2653">
        <v>78</v>
      </c>
      <c r="E2653">
        <v>80403</v>
      </c>
      <c r="F2653">
        <v>200</v>
      </c>
      <c r="G2653">
        <v>5103</v>
      </c>
      <c r="H2653" t="s">
        <v>1010</v>
      </c>
      <c r="I2653">
        <v>2002</v>
      </c>
      <c r="J2653">
        <v>3</v>
      </c>
      <c r="K2653">
        <v>97</v>
      </c>
      <c r="L2653">
        <v>19</v>
      </c>
      <c r="M2653" t="s">
        <v>18</v>
      </c>
      <c r="N2653" t="s">
        <v>19</v>
      </c>
      <c r="O2653" t="s">
        <v>1360</v>
      </c>
      <c r="P2653" t="s">
        <v>1011</v>
      </c>
    </row>
    <row r="2654" spans="1:16" x14ac:dyDescent="0.2">
      <c r="A2654">
        <v>741380903</v>
      </c>
      <c r="B2654" t="s">
        <v>694</v>
      </c>
      <c r="C2654">
        <v>316</v>
      </c>
      <c r="D2654">
        <v>78</v>
      </c>
      <c r="E2654">
        <v>80403</v>
      </c>
      <c r="F2654">
        <v>200</v>
      </c>
      <c r="G2654">
        <v>5103</v>
      </c>
      <c r="H2654" t="s">
        <v>1010</v>
      </c>
      <c r="I2654">
        <v>2004</v>
      </c>
      <c r="J2654">
        <v>4</v>
      </c>
      <c r="K2654">
        <v>97</v>
      </c>
      <c r="L2654">
        <v>19</v>
      </c>
      <c r="M2654" t="s">
        <v>18</v>
      </c>
      <c r="N2654" t="s">
        <v>19</v>
      </c>
      <c r="O2654" t="s">
        <v>1360</v>
      </c>
      <c r="P2654" t="s">
        <v>1011</v>
      </c>
    </row>
    <row r="2655" spans="1:16" x14ac:dyDescent="0.2">
      <c r="A2655">
        <v>741380958</v>
      </c>
      <c r="B2655" t="s">
        <v>718</v>
      </c>
      <c r="C2655">
        <v>316</v>
      </c>
      <c r="D2655">
        <v>78</v>
      </c>
      <c r="E2655">
        <v>80403</v>
      </c>
      <c r="F2655">
        <v>200</v>
      </c>
      <c r="G2655">
        <v>5103</v>
      </c>
      <c r="H2655" t="s">
        <v>1010</v>
      </c>
      <c r="I2655">
        <v>2012</v>
      </c>
      <c r="J2655">
        <v>3</v>
      </c>
      <c r="K2655">
        <v>97</v>
      </c>
      <c r="L2655">
        <v>19</v>
      </c>
      <c r="M2655" t="s">
        <v>18</v>
      </c>
      <c r="N2655" t="s">
        <v>19</v>
      </c>
      <c r="O2655" t="s">
        <v>1360</v>
      </c>
      <c r="P2655" t="s">
        <v>1011</v>
      </c>
    </row>
    <row r="2656" spans="1:16" x14ac:dyDescent="0.2">
      <c r="A2656">
        <v>741380963</v>
      </c>
      <c r="B2656" t="s">
        <v>1376</v>
      </c>
      <c r="C2656">
        <v>316</v>
      </c>
      <c r="D2656">
        <v>78</v>
      </c>
      <c r="E2656">
        <v>80403</v>
      </c>
      <c r="F2656">
        <v>200</v>
      </c>
      <c r="G2656">
        <v>5103</v>
      </c>
      <c r="H2656" t="s">
        <v>1010</v>
      </c>
      <c r="I2656">
        <v>2013</v>
      </c>
      <c r="J2656">
        <v>1</v>
      </c>
      <c r="K2656">
        <v>97</v>
      </c>
      <c r="L2656">
        <v>19</v>
      </c>
      <c r="M2656" t="s">
        <v>18</v>
      </c>
      <c r="N2656" t="s">
        <v>19</v>
      </c>
      <c r="O2656" t="s">
        <v>1360</v>
      </c>
      <c r="P2656" t="s">
        <v>1011</v>
      </c>
    </row>
    <row r="2657" spans="1:16" x14ac:dyDescent="0.2">
      <c r="A2657">
        <v>741380959</v>
      </c>
      <c r="B2657" t="s">
        <v>173</v>
      </c>
      <c r="C2657">
        <v>316</v>
      </c>
      <c r="D2657">
        <v>78</v>
      </c>
      <c r="E2657">
        <v>80403</v>
      </c>
      <c r="F2657">
        <v>200</v>
      </c>
      <c r="G2657">
        <v>5103</v>
      </c>
      <c r="H2657" t="s">
        <v>1010</v>
      </c>
      <c r="I2657">
        <v>2012</v>
      </c>
      <c r="J2657">
        <v>4</v>
      </c>
      <c r="K2657">
        <v>97</v>
      </c>
      <c r="L2657">
        <v>19</v>
      </c>
      <c r="M2657" t="s">
        <v>18</v>
      </c>
      <c r="N2657" t="s">
        <v>19</v>
      </c>
      <c r="O2657" t="s">
        <v>1360</v>
      </c>
      <c r="P2657" t="s">
        <v>1011</v>
      </c>
    </row>
    <row r="2658" spans="1:16" x14ac:dyDescent="0.2">
      <c r="A2658">
        <v>741380964</v>
      </c>
      <c r="B2658" t="s">
        <v>167</v>
      </c>
      <c r="C2658">
        <v>316</v>
      </c>
      <c r="D2658">
        <v>78</v>
      </c>
      <c r="E2658">
        <v>80403</v>
      </c>
      <c r="F2658">
        <v>200</v>
      </c>
      <c r="G2658">
        <v>5103</v>
      </c>
      <c r="H2658" t="s">
        <v>1010</v>
      </c>
      <c r="I2658">
        <v>2013</v>
      </c>
      <c r="J2658">
        <v>2</v>
      </c>
      <c r="K2658">
        <v>97</v>
      </c>
      <c r="L2658">
        <v>19</v>
      </c>
      <c r="M2658" t="s">
        <v>18</v>
      </c>
      <c r="N2658" t="s">
        <v>19</v>
      </c>
      <c r="O2658" t="s">
        <v>1360</v>
      </c>
      <c r="P2658" t="s">
        <v>1011</v>
      </c>
    </row>
    <row r="2659" spans="1:16" x14ac:dyDescent="0.2">
      <c r="A2659">
        <v>741380965</v>
      </c>
      <c r="B2659" t="s">
        <v>181</v>
      </c>
      <c r="C2659">
        <v>316</v>
      </c>
      <c r="D2659">
        <v>78</v>
      </c>
      <c r="E2659">
        <v>80403</v>
      </c>
      <c r="F2659">
        <v>200</v>
      </c>
      <c r="G2659">
        <v>5103</v>
      </c>
      <c r="H2659" t="s">
        <v>1010</v>
      </c>
      <c r="I2659">
        <v>2013</v>
      </c>
      <c r="J2659">
        <v>3</v>
      </c>
      <c r="K2659">
        <v>97</v>
      </c>
      <c r="L2659">
        <v>19</v>
      </c>
      <c r="M2659" t="s">
        <v>18</v>
      </c>
      <c r="N2659" t="s">
        <v>19</v>
      </c>
      <c r="O2659" t="s">
        <v>1360</v>
      </c>
      <c r="P2659" t="s">
        <v>1011</v>
      </c>
    </row>
    <row r="2660" spans="1:16" x14ac:dyDescent="0.2">
      <c r="A2660">
        <v>741380966</v>
      </c>
      <c r="B2660" t="s">
        <v>166</v>
      </c>
      <c r="C2660">
        <v>316</v>
      </c>
      <c r="D2660">
        <v>78</v>
      </c>
      <c r="E2660">
        <v>80403</v>
      </c>
      <c r="F2660">
        <v>200</v>
      </c>
      <c r="G2660">
        <v>5103</v>
      </c>
      <c r="H2660" t="s">
        <v>1010</v>
      </c>
      <c r="I2660">
        <v>2013</v>
      </c>
      <c r="J2660">
        <v>4</v>
      </c>
      <c r="K2660">
        <v>97</v>
      </c>
      <c r="L2660">
        <v>19</v>
      </c>
      <c r="M2660" t="s">
        <v>18</v>
      </c>
      <c r="N2660" t="s">
        <v>19</v>
      </c>
      <c r="O2660" t="s">
        <v>1360</v>
      </c>
      <c r="P2660" t="s">
        <v>1011</v>
      </c>
    </row>
    <row r="2661" spans="1:16" x14ac:dyDescent="0.2">
      <c r="A2661">
        <v>763235765</v>
      </c>
      <c r="B2661" t="s">
        <v>1048</v>
      </c>
      <c r="C2661">
        <v>316</v>
      </c>
      <c r="D2661">
        <v>78</v>
      </c>
      <c r="E2661">
        <v>80403</v>
      </c>
      <c r="F2661">
        <v>200</v>
      </c>
      <c r="G2661">
        <v>5103</v>
      </c>
      <c r="H2661" t="s">
        <v>1010</v>
      </c>
      <c r="I2661">
        <v>2015</v>
      </c>
      <c r="J2661">
        <v>3</v>
      </c>
      <c r="K2661">
        <v>97</v>
      </c>
      <c r="L2661">
        <v>19</v>
      </c>
      <c r="M2661" t="s">
        <v>18</v>
      </c>
      <c r="N2661" t="s">
        <v>19</v>
      </c>
      <c r="O2661" t="s">
        <v>1360</v>
      </c>
      <c r="P2661" t="s">
        <v>1011</v>
      </c>
    </row>
    <row r="2662" spans="1:16" x14ac:dyDescent="0.2">
      <c r="A2662">
        <v>746643015</v>
      </c>
      <c r="B2662" t="s">
        <v>165</v>
      </c>
      <c r="C2662">
        <v>316</v>
      </c>
      <c r="D2662">
        <v>78</v>
      </c>
      <c r="E2662">
        <v>80403</v>
      </c>
      <c r="F2662">
        <v>200</v>
      </c>
      <c r="G2662">
        <v>5103</v>
      </c>
      <c r="H2662" t="s">
        <v>1010</v>
      </c>
      <c r="I2662">
        <v>2014</v>
      </c>
      <c r="J2662">
        <v>1</v>
      </c>
      <c r="K2662">
        <v>97</v>
      </c>
      <c r="L2662">
        <v>19</v>
      </c>
      <c r="M2662" t="s">
        <v>18</v>
      </c>
      <c r="N2662" t="s">
        <v>19</v>
      </c>
      <c r="O2662" t="s">
        <v>1360</v>
      </c>
      <c r="P2662" t="s">
        <v>1011</v>
      </c>
    </row>
    <row r="2663" spans="1:16" x14ac:dyDescent="0.2">
      <c r="A2663">
        <v>763235763</v>
      </c>
      <c r="B2663" t="s">
        <v>1690</v>
      </c>
      <c r="C2663">
        <v>316</v>
      </c>
      <c r="D2663">
        <v>78</v>
      </c>
      <c r="E2663">
        <v>80403</v>
      </c>
      <c r="F2663">
        <v>200</v>
      </c>
      <c r="G2663">
        <v>5103</v>
      </c>
      <c r="H2663" t="s">
        <v>1010</v>
      </c>
      <c r="I2663">
        <v>2015</v>
      </c>
      <c r="J2663">
        <v>1</v>
      </c>
      <c r="K2663">
        <v>97</v>
      </c>
      <c r="L2663">
        <v>19</v>
      </c>
      <c r="M2663" t="s">
        <v>18</v>
      </c>
      <c r="N2663" t="s">
        <v>19</v>
      </c>
      <c r="O2663" t="s">
        <v>1360</v>
      </c>
      <c r="P2663" t="s">
        <v>1011</v>
      </c>
    </row>
    <row r="2664" spans="1:16" x14ac:dyDescent="0.2">
      <c r="A2664">
        <v>746643016</v>
      </c>
      <c r="B2664" t="s">
        <v>1403</v>
      </c>
      <c r="C2664">
        <v>316</v>
      </c>
      <c r="D2664">
        <v>78</v>
      </c>
      <c r="E2664">
        <v>80403</v>
      </c>
      <c r="F2664">
        <v>200</v>
      </c>
      <c r="G2664">
        <v>5103</v>
      </c>
      <c r="H2664" t="s">
        <v>1010</v>
      </c>
      <c r="I2664">
        <v>2014</v>
      </c>
      <c r="J2664">
        <v>2</v>
      </c>
      <c r="K2664">
        <v>97</v>
      </c>
      <c r="L2664">
        <v>19</v>
      </c>
      <c r="M2664" t="s">
        <v>18</v>
      </c>
      <c r="N2664" t="s">
        <v>19</v>
      </c>
      <c r="O2664" t="s">
        <v>1360</v>
      </c>
      <c r="P2664" t="s">
        <v>1011</v>
      </c>
    </row>
    <row r="2665" spans="1:16" x14ac:dyDescent="0.2">
      <c r="A2665">
        <v>746643017</v>
      </c>
      <c r="B2665" t="s">
        <v>1042</v>
      </c>
      <c r="C2665">
        <v>316</v>
      </c>
      <c r="D2665">
        <v>78</v>
      </c>
      <c r="E2665">
        <v>80403</v>
      </c>
      <c r="F2665">
        <v>200</v>
      </c>
      <c r="G2665">
        <v>5103</v>
      </c>
      <c r="H2665" t="s">
        <v>1010</v>
      </c>
      <c r="I2665">
        <v>2014</v>
      </c>
      <c r="J2665">
        <v>3</v>
      </c>
      <c r="K2665">
        <v>97</v>
      </c>
      <c r="L2665">
        <v>19</v>
      </c>
      <c r="M2665" t="s">
        <v>18</v>
      </c>
      <c r="N2665" t="s">
        <v>19</v>
      </c>
      <c r="O2665" t="s">
        <v>1360</v>
      </c>
      <c r="P2665" t="s">
        <v>1011</v>
      </c>
    </row>
    <row r="2666" spans="1:16" x14ac:dyDescent="0.2">
      <c r="A2666">
        <v>763235766</v>
      </c>
      <c r="B2666" t="s">
        <v>1369</v>
      </c>
      <c r="C2666">
        <v>316</v>
      </c>
      <c r="D2666">
        <v>78</v>
      </c>
      <c r="E2666">
        <v>80403</v>
      </c>
      <c r="F2666">
        <v>200</v>
      </c>
      <c r="G2666">
        <v>5103</v>
      </c>
      <c r="H2666" t="s">
        <v>1010</v>
      </c>
      <c r="I2666">
        <v>2015</v>
      </c>
      <c r="J2666">
        <v>4</v>
      </c>
      <c r="K2666">
        <v>97</v>
      </c>
      <c r="L2666">
        <v>19</v>
      </c>
      <c r="M2666" t="s">
        <v>18</v>
      </c>
      <c r="N2666" t="s">
        <v>19</v>
      </c>
      <c r="O2666" t="s">
        <v>1360</v>
      </c>
      <c r="P2666" t="s">
        <v>1011</v>
      </c>
    </row>
    <row r="2667" spans="1:16" x14ac:dyDescent="0.2">
      <c r="A2667">
        <v>763235764</v>
      </c>
      <c r="B2667" t="s">
        <v>1691</v>
      </c>
      <c r="C2667">
        <v>316</v>
      </c>
      <c r="D2667">
        <v>78</v>
      </c>
      <c r="E2667">
        <v>80403</v>
      </c>
      <c r="F2667">
        <v>200</v>
      </c>
      <c r="G2667">
        <v>5103</v>
      </c>
      <c r="H2667" t="s">
        <v>1010</v>
      </c>
      <c r="I2667">
        <v>2015</v>
      </c>
      <c r="J2667">
        <v>2</v>
      </c>
      <c r="K2667">
        <v>97</v>
      </c>
      <c r="L2667">
        <v>19</v>
      </c>
      <c r="M2667" t="s">
        <v>18</v>
      </c>
      <c r="N2667" t="s">
        <v>19</v>
      </c>
      <c r="O2667" t="s">
        <v>1360</v>
      </c>
      <c r="P2667" t="s">
        <v>1011</v>
      </c>
    </row>
    <row r="2668" spans="1:16" x14ac:dyDescent="0.2">
      <c r="A2668">
        <v>746643018</v>
      </c>
      <c r="B2668" t="s">
        <v>1692</v>
      </c>
      <c r="C2668">
        <v>316</v>
      </c>
      <c r="D2668">
        <v>78</v>
      </c>
      <c r="E2668">
        <v>80403</v>
      </c>
      <c r="F2668">
        <v>200</v>
      </c>
      <c r="G2668">
        <v>5103</v>
      </c>
      <c r="H2668" t="s">
        <v>1010</v>
      </c>
      <c r="I2668">
        <v>2014</v>
      </c>
      <c r="J2668">
        <v>4</v>
      </c>
      <c r="K2668">
        <v>97</v>
      </c>
      <c r="L2668">
        <v>19</v>
      </c>
      <c r="M2668" t="s">
        <v>18</v>
      </c>
      <c r="N2668" t="s">
        <v>19</v>
      </c>
      <c r="O2668" t="s">
        <v>1360</v>
      </c>
      <c r="P2668" t="s">
        <v>1011</v>
      </c>
    </row>
    <row r="2669" spans="1:16" x14ac:dyDescent="0.2">
      <c r="A2669">
        <v>886225072</v>
      </c>
      <c r="B2669" t="s">
        <v>246</v>
      </c>
      <c r="C2669">
        <v>316</v>
      </c>
      <c r="D2669">
        <v>78</v>
      </c>
      <c r="E2669">
        <v>80403</v>
      </c>
      <c r="F2669">
        <v>200</v>
      </c>
      <c r="G2669">
        <v>5103</v>
      </c>
      <c r="H2669" t="s">
        <v>1010</v>
      </c>
      <c r="I2669">
        <v>2018</v>
      </c>
      <c r="J2669">
        <v>4</v>
      </c>
      <c r="K2669">
        <v>97</v>
      </c>
      <c r="L2669">
        <v>19</v>
      </c>
      <c r="M2669" t="s">
        <v>18</v>
      </c>
      <c r="N2669" t="s">
        <v>19</v>
      </c>
      <c r="O2669" t="s">
        <v>1360</v>
      </c>
      <c r="P2669" t="s">
        <v>1011</v>
      </c>
    </row>
    <row r="2670" spans="1:16" x14ac:dyDescent="0.2">
      <c r="A2670">
        <v>982408139</v>
      </c>
      <c r="B2670" t="s">
        <v>220</v>
      </c>
      <c r="C2670">
        <v>316</v>
      </c>
      <c r="D2670">
        <v>78</v>
      </c>
      <c r="E2670">
        <v>80403</v>
      </c>
      <c r="F2670">
        <v>200</v>
      </c>
      <c r="G2670">
        <v>5103</v>
      </c>
      <c r="H2670" t="s">
        <v>1010</v>
      </c>
      <c r="I2670">
        <v>2019</v>
      </c>
      <c r="J2670">
        <v>2</v>
      </c>
      <c r="K2670">
        <v>97</v>
      </c>
      <c r="L2670">
        <v>19</v>
      </c>
      <c r="M2670" t="s">
        <v>18</v>
      </c>
      <c r="N2670" t="s">
        <v>19</v>
      </c>
      <c r="O2670" t="s">
        <v>1360</v>
      </c>
      <c r="P2670" t="s">
        <v>1011</v>
      </c>
    </row>
    <row r="2671" spans="1:16" x14ac:dyDescent="0.2">
      <c r="A2671">
        <v>1107055820</v>
      </c>
      <c r="B2671" t="s">
        <v>216</v>
      </c>
      <c r="C2671">
        <v>316</v>
      </c>
      <c r="D2671">
        <v>78</v>
      </c>
      <c r="E2671">
        <v>80403</v>
      </c>
      <c r="F2671">
        <v>200</v>
      </c>
      <c r="G2671">
        <v>5103</v>
      </c>
      <c r="H2671" t="s">
        <v>1010</v>
      </c>
      <c r="I2671">
        <v>2020</v>
      </c>
      <c r="J2671">
        <v>4</v>
      </c>
      <c r="K2671">
        <v>97</v>
      </c>
      <c r="L2671">
        <v>19</v>
      </c>
      <c r="M2671" t="s">
        <v>18</v>
      </c>
      <c r="N2671" t="s">
        <v>19</v>
      </c>
      <c r="O2671" t="s">
        <v>1360</v>
      </c>
      <c r="P2671" t="s">
        <v>1011</v>
      </c>
    </row>
    <row r="2672" spans="1:16" x14ac:dyDescent="0.2">
      <c r="A2672">
        <v>840138655</v>
      </c>
      <c r="B2672" t="s">
        <v>116</v>
      </c>
      <c r="C2672">
        <v>316</v>
      </c>
      <c r="D2672">
        <v>78</v>
      </c>
      <c r="E2672">
        <v>80403</v>
      </c>
      <c r="F2672">
        <v>200</v>
      </c>
      <c r="G2672">
        <v>5103</v>
      </c>
      <c r="H2672" t="s">
        <v>1010</v>
      </c>
      <c r="I2672">
        <v>2017</v>
      </c>
      <c r="J2672">
        <v>1</v>
      </c>
      <c r="K2672">
        <v>97</v>
      </c>
      <c r="L2672">
        <v>19</v>
      </c>
      <c r="M2672" t="s">
        <v>18</v>
      </c>
      <c r="N2672" t="s">
        <v>19</v>
      </c>
      <c r="O2672" t="s">
        <v>1360</v>
      </c>
      <c r="P2672" t="s">
        <v>1011</v>
      </c>
    </row>
    <row r="2673" spans="1:16" x14ac:dyDescent="0.2">
      <c r="A2673">
        <v>840142222</v>
      </c>
      <c r="B2673" t="s">
        <v>241</v>
      </c>
      <c r="C2673">
        <v>316</v>
      </c>
      <c r="D2673">
        <v>78</v>
      </c>
      <c r="E2673">
        <v>80403</v>
      </c>
      <c r="F2673">
        <v>200</v>
      </c>
      <c r="G2673">
        <v>5103</v>
      </c>
      <c r="H2673" t="s">
        <v>1010</v>
      </c>
      <c r="I2673">
        <v>2017</v>
      </c>
      <c r="J2673">
        <v>2</v>
      </c>
      <c r="K2673">
        <v>97</v>
      </c>
      <c r="L2673">
        <v>19</v>
      </c>
      <c r="M2673" t="s">
        <v>18</v>
      </c>
      <c r="N2673" t="s">
        <v>19</v>
      </c>
      <c r="O2673" t="s">
        <v>1360</v>
      </c>
      <c r="P2673" t="s">
        <v>1011</v>
      </c>
    </row>
    <row r="2674" spans="1:16" x14ac:dyDescent="0.2">
      <c r="A2674">
        <v>781031317</v>
      </c>
      <c r="B2674" t="s">
        <v>1375</v>
      </c>
      <c r="C2674">
        <v>316</v>
      </c>
      <c r="D2674">
        <v>78</v>
      </c>
      <c r="E2674">
        <v>80403</v>
      </c>
      <c r="F2674">
        <v>200</v>
      </c>
      <c r="G2674">
        <v>5103</v>
      </c>
      <c r="H2674" t="s">
        <v>1010</v>
      </c>
      <c r="I2674">
        <v>2016</v>
      </c>
      <c r="J2674">
        <v>1</v>
      </c>
      <c r="K2674">
        <v>97</v>
      </c>
      <c r="L2674">
        <v>19</v>
      </c>
      <c r="M2674" t="s">
        <v>18</v>
      </c>
      <c r="N2674" t="s">
        <v>19</v>
      </c>
      <c r="O2674" t="s">
        <v>1360</v>
      </c>
      <c r="P2674" t="s">
        <v>1011</v>
      </c>
    </row>
    <row r="2675" spans="1:16" x14ac:dyDescent="0.2">
      <c r="A2675">
        <v>840135662</v>
      </c>
      <c r="B2675" t="s">
        <v>235</v>
      </c>
      <c r="C2675">
        <v>316</v>
      </c>
      <c r="D2675">
        <v>78</v>
      </c>
      <c r="E2675">
        <v>80403</v>
      </c>
      <c r="F2675">
        <v>200</v>
      </c>
      <c r="G2675">
        <v>5103</v>
      </c>
      <c r="H2675" t="s">
        <v>1010</v>
      </c>
      <c r="I2675">
        <v>2017</v>
      </c>
      <c r="J2675">
        <v>3</v>
      </c>
      <c r="K2675">
        <v>97</v>
      </c>
      <c r="L2675">
        <v>19</v>
      </c>
      <c r="M2675" t="s">
        <v>18</v>
      </c>
      <c r="N2675" t="s">
        <v>19</v>
      </c>
      <c r="O2675" t="s">
        <v>1360</v>
      </c>
      <c r="P2675" t="s">
        <v>1011</v>
      </c>
    </row>
    <row r="2676" spans="1:16" x14ac:dyDescent="0.2">
      <c r="A2676">
        <v>982409083</v>
      </c>
      <c r="B2676" t="s">
        <v>1693</v>
      </c>
      <c r="C2676">
        <v>316</v>
      </c>
      <c r="D2676">
        <v>78</v>
      </c>
      <c r="E2676">
        <v>80403</v>
      </c>
      <c r="F2676">
        <v>200</v>
      </c>
      <c r="G2676">
        <v>5103</v>
      </c>
      <c r="H2676" t="s">
        <v>1010</v>
      </c>
      <c r="I2676">
        <v>2019</v>
      </c>
      <c r="J2676">
        <v>3</v>
      </c>
      <c r="K2676">
        <v>97</v>
      </c>
      <c r="L2676">
        <v>19</v>
      </c>
      <c r="M2676" t="s">
        <v>18</v>
      </c>
      <c r="N2676" t="s">
        <v>19</v>
      </c>
      <c r="O2676" t="s">
        <v>1360</v>
      </c>
      <c r="P2676" t="s">
        <v>1011</v>
      </c>
    </row>
    <row r="2677" spans="1:16" x14ac:dyDescent="0.2">
      <c r="A2677">
        <v>886224725</v>
      </c>
      <c r="B2677" t="s">
        <v>1694</v>
      </c>
      <c r="C2677">
        <v>316</v>
      </c>
      <c r="D2677">
        <v>78</v>
      </c>
      <c r="E2677">
        <v>80403</v>
      </c>
      <c r="F2677">
        <v>200</v>
      </c>
      <c r="G2677">
        <v>5103</v>
      </c>
      <c r="H2677" t="s">
        <v>1010</v>
      </c>
      <c r="I2677">
        <v>2018</v>
      </c>
      <c r="J2677">
        <v>1</v>
      </c>
      <c r="K2677">
        <v>97</v>
      </c>
      <c r="L2677">
        <v>19</v>
      </c>
      <c r="M2677" t="s">
        <v>18</v>
      </c>
      <c r="N2677" t="s">
        <v>19</v>
      </c>
      <c r="O2677" t="s">
        <v>1360</v>
      </c>
      <c r="P2677" t="s">
        <v>1011</v>
      </c>
    </row>
    <row r="2678" spans="1:16" x14ac:dyDescent="0.2">
      <c r="A2678">
        <v>781031320</v>
      </c>
      <c r="B2678" t="s">
        <v>1060</v>
      </c>
      <c r="C2678">
        <v>316</v>
      </c>
      <c r="D2678">
        <v>78</v>
      </c>
      <c r="E2678">
        <v>80403</v>
      </c>
      <c r="F2678">
        <v>200</v>
      </c>
      <c r="G2678">
        <v>5103</v>
      </c>
      <c r="H2678" t="s">
        <v>1010</v>
      </c>
      <c r="I2678">
        <v>2016</v>
      </c>
      <c r="J2678">
        <v>4</v>
      </c>
      <c r="K2678">
        <v>97</v>
      </c>
      <c r="L2678">
        <v>19</v>
      </c>
      <c r="M2678" t="s">
        <v>18</v>
      </c>
      <c r="N2678" t="s">
        <v>19</v>
      </c>
      <c r="O2678" t="s">
        <v>1360</v>
      </c>
      <c r="P2678" t="s">
        <v>1011</v>
      </c>
    </row>
    <row r="2679" spans="1:16" x14ac:dyDescent="0.2">
      <c r="A2679">
        <v>886199556</v>
      </c>
      <c r="B2679" t="s">
        <v>1695</v>
      </c>
      <c r="C2679">
        <v>316</v>
      </c>
      <c r="D2679">
        <v>78</v>
      </c>
      <c r="E2679">
        <v>80403</v>
      </c>
      <c r="F2679">
        <v>200</v>
      </c>
      <c r="G2679">
        <v>5103</v>
      </c>
      <c r="H2679" t="s">
        <v>1010</v>
      </c>
      <c r="I2679">
        <v>2018</v>
      </c>
      <c r="J2679">
        <v>2</v>
      </c>
      <c r="K2679">
        <v>97</v>
      </c>
      <c r="L2679">
        <v>19</v>
      </c>
      <c r="M2679" t="s">
        <v>18</v>
      </c>
      <c r="N2679" t="s">
        <v>19</v>
      </c>
      <c r="O2679" t="s">
        <v>1360</v>
      </c>
      <c r="P2679" t="s">
        <v>1011</v>
      </c>
    </row>
    <row r="2680" spans="1:16" x14ac:dyDescent="0.2">
      <c r="A2680">
        <v>982421087</v>
      </c>
      <c r="B2680" t="s">
        <v>220</v>
      </c>
      <c r="C2680">
        <v>316</v>
      </c>
      <c r="D2680">
        <v>78</v>
      </c>
      <c r="E2680">
        <v>80403</v>
      </c>
      <c r="F2680">
        <v>200</v>
      </c>
      <c r="G2680">
        <v>5103</v>
      </c>
      <c r="H2680" t="s">
        <v>1010</v>
      </c>
      <c r="I2680">
        <v>2019</v>
      </c>
      <c r="J2680">
        <v>1</v>
      </c>
      <c r="K2680">
        <v>97</v>
      </c>
      <c r="L2680">
        <v>19</v>
      </c>
      <c r="M2680" t="s">
        <v>18</v>
      </c>
      <c r="N2680" t="s">
        <v>19</v>
      </c>
      <c r="O2680" t="s">
        <v>1360</v>
      </c>
      <c r="P2680" t="s">
        <v>1011</v>
      </c>
    </row>
    <row r="2681" spans="1:16" x14ac:dyDescent="0.2">
      <c r="A2681">
        <v>982402659</v>
      </c>
      <c r="B2681" t="s">
        <v>1371</v>
      </c>
      <c r="C2681">
        <v>316</v>
      </c>
      <c r="D2681">
        <v>78</v>
      </c>
      <c r="E2681">
        <v>80403</v>
      </c>
      <c r="F2681">
        <v>200</v>
      </c>
      <c r="G2681">
        <v>5103</v>
      </c>
      <c r="H2681" t="s">
        <v>1010</v>
      </c>
      <c r="I2681">
        <v>2019</v>
      </c>
      <c r="J2681">
        <v>4</v>
      </c>
      <c r="K2681">
        <v>97</v>
      </c>
      <c r="L2681">
        <v>19</v>
      </c>
      <c r="M2681" t="s">
        <v>18</v>
      </c>
      <c r="N2681" t="s">
        <v>19</v>
      </c>
      <c r="O2681" t="s">
        <v>1360</v>
      </c>
      <c r="P2681" t="s">
        <v>1011</v>
      </c>
    </row>
    <row r="2682" spans="1:16" x14ac:dyDescent="0.2">
      <c r="A2682">
        <v>1107037975</v>
      </c>
      <c r="B2682" t="s">
        <v>724</v>
      </c>
      <c r="C2682">
        <v>316</v>
      </c>
      <c r="D2682">
        <v>78</v>
      </c>
      <c r="E2682">
        <v>80403</v>
      </c>
      <c r="F2682">
        <v>200</v>
      </c>
      <c r="G2682">
        <v>5103</v>
      </c>
      <c r="H2682" t="s">
        <v>1010</v>
      </c>
      <c r="I2682">
        <v>2020</v>
      </c>
      <c r="J2682">
        <v>3</v>
      </c>
      <c r="K2682">
        <v>97</v>
      </c>
      <c r="L2682">
        <v>19</v>
      </c>
      <c r="M2682" t="s">
        <v>18</v>
      </c>
      <c r="N2682" t="s">
        <v>19</v>
      </c>
      <c r="O2682" t="s">
        <v>1360</v>
      </c>
      <c r="P2682" t="s">
        <v>1011</v>
      </c>
    </row>
    <row r="2683" spans="1:16" x14ac:dyDescent="0.2">
      <c r="A2683">
        <v>741380942</v>
      </c>
      <c r="B2683" t="s">
        <v>1673</v>
      </c>
      <c r="C2683">
        <v>316</v>
      </c>
      <c r="D2683">
        <v>78</v>
      </c>
      <c r="E2683">
        <v>80403</v>
      </c>
      <c r="F2683">
        <v>200</v>
      </c>
      <c r="G2683">
        <v>5103</v>
      </c>
      <c r="H2683" t="s">
        <v>1010</v>
      </c>
      <c r="I2683">
        <v>2010</v>
      </c>
      <c r="J2683">
        <v>1</v>
      </c>
      <c r="K2683">
        <v>97</v>
      </c>
      <c r="L2683">
        <v>19</v>
      </c>
      <c r="M2683" t="s">
        <v>18</v>
      </c>
      <c r="N2683" t="s">
        <v>19</v>
      </c>
      <c r="O2683" t="s">
        <v>1360</v>
      </c>
      <c r="P2683" t="s">
        <v>1011</v>
      </c>
    </row>
    <row r="2684" spans="1:16" x14ac:dyDescent="0.2">
      <c r="A2684">
        <v>1107045840</v>
      </c>
      <c r="B2684" t="s">
        <v>1696</v>
      </c>
      <c r="C2684">
        <v>316</v>
      </c>
      <c r="D2684">
        <v>78</v>
      </c>
      <c r="E2684">
        <v>80403</v>
      </c>
      <c r="F2684">
        <v>200</v>
      </c>
      <c r="G2684">
        <v>5103</v>
      </c>
      <c r="H2684" t="s">
        <v>1010</v>
      </c>
      <c r="I2684">
        <v>2020</v>
      </c>
      <c r="J2684">
        <v>2</v>
      </c>
      <c r="K2684">
        <v>97</v>
      </c>
      <c r="L2684">
        <v>19</v>
      </c>
      <c r="M2684" t="s">
        <v>18</v>
      </c>
      <c r="N2684" t="s">
        <v>19</v>
      </c>
      <c r="O2684" t="s">
        <v>1360</v>
      </c>
      <c r="P2684" t="s">
        <v>1011</v>
      </c>
    </row>
    <row r="2685" spans="1:16" x14ac:dyDescent="0.2">
      <c r="A2685">
        <v>781031318</v>
      </c>
      <c r="B2685" t="s">
        <v>1697</v>
      </c>
      <c r="C2685">
        <v>316</v>
      </c>
      <c r="D2685">
        <v>78</v>
      </c>
      <c r="E2685">
        <v>80403</v>
      </c>
      <c r="F2685">
        <v>200</v>
      </c>
      <c r="G2685">
        <v>5103</v>
      </c>
      <c r="H2685" t="s">
        <v>1010</v>
      </c>
      <c r="I2685">
        <v>2016</v>
      </c>
      <c r="J2685">
        <v>2</v>
      </c>
      <c r="K2685">
        <v>97</v>
      </c>
      <c r="L2685">
        <v>19</v>
      </c>
      <c r="M2685" t="s">
        <v>18</v>
      </c>
      <c r="N2685" t="s">
        <v>19</v>
      </c>
      <c r="O2685" t="s">
        <v>1360</v>
      </c>
      <c r="P2685" t="s">
        <v>1011</v>
      </c>
    </row>
    <row r="2686" spans="1:16" x14ac:dyDescent="0.2">
      <c r="A2686">
        <v>781031319</v>
      </c>
      <c r="B2686" t="s">
        <v>1698</v>
      </c>
      <c r="C2686">
        <v>316</v>
      </c>
      <c r="D2686">
        <v>78</v>
      </c>
      <c r="E2686">
        <v>80403</v>
      </c>
      <c r="F2686">
        <v>200</v>
      </c>
      <c r="G2686">
        <v>5103</v>
      </c>
      <c r="H2686" t="s">
        <v>1010</v>
      </c>
      <c r="I2686">
        <v>2016</v>
      </c>
      <c r="J2686">
        <v>3</v>
      </c>
      <c r="K2686">
        <v>97</v>
      </c>
      <c r="L2686">
        <v>19</v>
      </c>
      <c r="M2686" t="s">
        <v>18</v>
      </c>
      <c r="N2686" t="s">
        <v>19</v>
      </c>
      <c r="O2686" t="s">
        <v>1360</v>
      </c>
      <c r="P2686" t="s">
        <v>1011</v>
      </c>
    </row>
    <row r="2687" spans="1:16" x14ac:dyDescent="0.2">
      <c r="A2687">
        <v>840144069</v>
      </c>
      <c r="B2687" t="s">
        <v>1699</v>
      </c>
      <c r="C2687">
        <v>316</v>
      </c>
      <c r="D2687">
        <v>78</v>
      </c>
      <c r="E2687">
        <v>80403</v>
      </c>
      <c r="F2687">
        <v>200</v>
      </c>
      <c r="G2687">
        <v>5103</v>
      </c>
      <c r="H2687" t="s">
        <v>1010</v>
      </c>
      <c r="I2687">
        <v>2017</v>
      </c>
      <c r="J2687">
        <v>4</v>
      </c>
      <c r="K2687">
        <v>97</v>
      </c>
      <c r="L2687">
        <v>19</v>
      </c>
      <c r="M2687" t="s">
        <v>18</v>
      </c>
      <c r="N2687" t="s">
        <v>19</v>
      </c>
      <c r="O2687" t="s">
        <v>1360</v>
      </c>
      <c r="P2687" t="s">
        <v>1011</v>
      </c>
    </row>
    <row r="2688" spans="1:16" x14ac:dyDescent="0.2">
      <c r="A2688">
        <v>886220076</v>
      </c>
      <c r="B2688" t="s">
        <v>1373</v>
      </c>
      <c r="C2688">
        <v>316</v>
      </c>
      <c r="D2688">
        <v>78</v>
      </c>
      <c r="E2688">
        <v>80403</v>
      </c>
      <c r="F2688">
        <v>200</v>
      </c>
      <c r="G2688">
        <v>5103</v>
      </c>
      <c r="H2688" t="s">
        <v>1010</v>
      </c>
      <c r="I2688">
        <v>2018</v>
      </c>
      <c r="J2688">
        <v>3</v>
      </c>
      <c r="K2688">
        <v>97</v>
      </c>
      <c r="L2688">
        <v>19</v>
      </c>
      <c r="M2688" t="s">
        <v>18</v>
      </c>
      <c r="N2688" t="s">
        <v>19</v>
      </c>
      <c r="O2688" t="s">
        <v>1360</v>
      </c>
      <c r="P2688" t="s">
        <v>1011</v>
      </c>
    </row>
    <row r="2689" spans="1:16" x14ac:dyDescent="0.2">
      <c r="A2689">
        <v>1107034517</v>
      </c>
      <c r="B2689" t="s">
        <v>1700</v>
      </c>
      <c r="C2689">
        <v>316</v>
      </c>
      <c r="D2689">
        <v>78</v>
      </c>
      <c r="E2689">
        <v>80403</v>
      </c>
      <c r="F2689">
        <v>200</v>
      </c>
      <c r="G2689">
        <v>5103</v>
      </c>
      <c r="H2689" t="s">
        <v>1010</v>
      </c>
      <c r="I2689">
        <v>2020</v>
      </c>
      <c r="J2689">
        <v>1</v>
      </c>
      <c r="K2689">
        <v>97</v>
      </c>
      <c r="L2689">
        <v>19</v>
      </c>
      <c r="M2689" t="s">
        <v>18</v>
      </c>
      <c r="N2689" t="s">
        <v>19</v>
      </c>
      <c r="O2689" t="s">
        <v>1360</v>
      </c>
      <c r="P2689" t="s">
        <v>1011</v>
      </c>
    </row>
    <row r="2690" spans="1:16" x14ac:dyDescent="0.2">
      <c r="A2690">
        <v>1107034355</v>
      </c>
      <c r="B2690" t="s">
        <v>434</v>
      </c>
      <c r="C2690">
        <v>316</v>
      </c>
      <c r="D2690">
        <v>78</v>
      </c>
      <c r="E2690">
        <v>80403</v>
      </c>
      <c r="F2690">
        <v>200</v>
      </c>
      <c r="G2690">
        <v>5103</v>
      </c>
      <c r="H2690" t="s">
        <v>1010</v>
      </c>
      <c r="I2690">
        <v>2021</v>
      </c>
      <c r="J2690">
        <v>2</v>
      </c>
      <c r="K2690">
        <v>97</v>
      </c>
      <c r="L2690">
        <v>19</v>
      </c>
      <c r="M2690" t="s">
        <v>18</v>
      </c>
      <c r="N2690" t="s">
        <v>19</v>
      </c>
      <c r="O2690" t="s">
        <v>1360</v>
      </c>
      <c r="P2690" t="s">
        <v>1011</v>
      </c>
    </row>
    <row r="2691" spans="1:16" x14ac:dyDescent="0.2">
      <c r="A2691">
        <v>1107035021</v>
      </c>
      <c r="B2691" t="s">
        <v>1701</v>
      </c>
      <c r="C2691">
        <v>316</v>
      </c>
      <c r="D2691">
        <v>78</v>
      </c>
      <c r="E2691">
        <v>80403</v>
      </c>
      <c r="F2691">
        <v>200</v>
      </c>
      <c r="G2691">
        <v>5103</v>
      </c>
      <c r="H2691" t="s">
        <v>1010</v>
      </c>
      <c r="I2691">
        <v>2021</v>
      </c>
      <c r="J2691">
        <v>3</v>
      </c>
      <c r="K2691">
        <v>97</v>
      </c>
      <c r="L2691">
        <v>19</v>
      </c>
      <c r="M2691" t="s">
        <v>18</v>
      </c>
      <c r="N2691" t="s">
        <v>19</v>
      </c>
      <c r="O2691" t="s">
        <v>1360</v>
      </c>
      <c r="P2691" t="s">
        <v>1011</v>
      </c>
    </row>
    <row r="2692" spans="1:16" x14ac:dyDescent="0.2">
      <c r="A2692">
        <v>1107038650</v>
      </c>
      <c r="B2692" t="s">
        <v>1702</v>
      </c>
      <c r="C2692">
        <v>316</v>
      </c>
      <c r="D2692">
        <v>78</v>
      </c>
      <c r="E2692">
        <v>80403</v>
      </c>
      <c r="F2692">
        <v>200</v>
      </c>
      <c r="G2692">
        <v>5103</v>
      </c>
      <c r="H2692" t="s">
        <v>1010</v>
      </c>
      <c r="I2692">
        <v>2021</v>
      </c>
      <c r="J2692">
        <v>1</v>
      </c>
      <c r="K2692">
        <v>97</v>
      </c>
      <c r="L2692">
        <v>19</v>
      </c>
      <c r="M2692" t="s">
        <v>18</v>
      </c>
      <c r="N2692" t="s">
        <v>19</v>
      </c>
      <c r="O2692" t="s">
        <v>1360</v>
      </c>
      <c r="P2692" t="s">
        <v>1011</v>
      </c>
    </row>
    <row r="2693" spans="1:16" x14ac:dyDescent="0.2">
      <c r="A2693">
        <v>1107044725</v>
      </c>
      <c r="B2693" t="s">
        <v>1063</v>
      </c>
      <c r="C2693">
        <v>316</v>
      </c>
      <c r="D2693">
        <v>78</v>
      </c>
      <c r="E2693">
        <v>80403</v>
      </c>
      <c r="F2693">
        <v>200</v>
      </c>
      <c r="G2693">
        <v>5103</v>
      </c>
      <c r="H2693" t="s">
        <v>1010</v>
      </c>
      <c r="I2693">
        <v>2021</v>
      </c>
      <c r="J2693">
        <v>4</v>
      </c>
      <c r="K2693">
        <v>97</v>
      </c>
      <c r="L2693">
        <v>19</v>
      </c>
      <c r="M2693" t="s">
        <v>18</v>
      </c>
      <c r="N2693" t="s">
        <v>19</v>
      </c>
      <c r="O2693" t="s">
        <v>1360</v>
      </c>
      <c r="P2693" t="s">
        <v>1011</v>
      </c>
    </row>
    <row r="2694" spans="1:16" x14ac:dyDescent="0.2">
      <c r="A2694">
        <v>1105469408</v>
      </c>
      <c r="B2694" t="s">
        <v>1703</v>
      </c>
      <c r="C2694">
        <v>316</v>
      </c>
      <c r="D2694">
        <v>78</v>
      </c>
      <c r="E2694">
        <v>80403</v>
      </c>
      <c r="F2694">
        <v>200</v>
      </c>
      <c r="G2694">
        <v>5103</v>
      </c>
      <c r="H2694" t="s">
        <v>1010</v>
      </c>
      <c r="I2694">
        <v>2022</v>
      </c>
      <c r="J2694">
        <v>2</v>
      </c>
      <c r="K2694">
        <v>97</v>
      </c>
      <c r="L2694">
        <v>19</v>
      </c>
      <c r="M2694" t="s">
        <v>18</v>
      </c>
      <c r="N2694" t="s">
        <v>19</v>
      </c>
      <c r="O2694" t="s">
        <v>1360</v>
      </c>
      <c r="P2694" t="s">
        <v>1011</v>
      </c>
    </row>
    <row r="2695" spans="1:16" x14ac:dyDescent="0.2">
      <c r="A2695">
        <v>1105490542</v>
      </c>
      <c r="B2695" t="s">
        <v>1704</v>
      </c>
      <c r="C2695">
        <v>316</v>
      </c>
      <c r="D2695">
        <v>78</v>
      </c>
      <c r="E2695">
        <v>80403</v>
      </c>
      <c r="F2695">
        <v>200</v>
      </c>
      <c r="G2695">
        <v>5103</v>
      </c>
      <c r="H2695" t="s">
        <v>1010</v>
      </c>
      <c r="I2695">
        <v>2022</v>
      </c>
      <c r="J2695">
        <v>3</v>
      </c>
      <c r="K2695">
        <v>97</v>
      </c>
      <c r="L2695">
        <v>19</v>
      </c>
      <c r="M2695" t="s">
        <v>18</v>
      </c>
      <c r="N2695" t="s">
        <v>19</v>
      </c>
      <c r="O2695" t="s">
        <v>1360</v>
      </c>
      <c r="P2695" t="s">
        <v>1011</v>
      </c>
    </row>
    <row r="2696" spans="1:16" x14ac:dyDescent="0.2">
      <c r="A2696">
        <v>1105465012</v>
      </c>
      <c r="B2696" t="s">
        <v>1705</v>
      </c>
      <c r="C2696">
        <v>316</v>
      </c>
      <c r="D2696">
        <v>78</v>
      </c>
      <c r="E2696">
        <v>80403</v>
      </c>
      <c r="F2696">
        <v>200</v>
      </c>
      <c r="G2696">
        <v>5103</v>
      </c>
      <c r="H2696" t="s">
        <v>1010</v>
      </c>
      <c r="I2696">
        <v>2022</v>
      </c>
      <c r="J2696">
        <v>4</v>
      </c>
      <c r="K2696">
        <v>97</v>
      </c>
      <c r="L2696">
        <v>19</v>
      </c>
      <c r="M2696" t="s">
        <v>18</v>
      </c>
      <c r="N2696" t="s">
        <v>19</v>
      </c>
      <c r="O2696" t="s">
        <v>1360</v>
      </c>
      <c r="P2696" t="s">
        <v>1011</v>
      </c>
    </row>
    <row r="2697" spans="1:16" x14ac:dyDescent="0.2">
      <c r="A2697">
        <v>1123482694</v>
      </c>
      <c r="B2697" t="s">
        <v>1394</v>
      </c>
      <c r="C2697">
        <v>316</v>
      </c>
      <c r="D2697">
        <v>78</v>
      </c>
      <c r="E2697">
        <v>80403</v>
      </c>
      <c r="F2697">
        <v>200</v>
      </c>
      <c r="G2697">
        <v>5103</v>
      </c>
      <c r="H2697" t="s">
        <v>1010</v>
      </c>
      <c r="I2697">
        <v>2022</v>
      </c>
      <c r="J2697">
        <v>1</v>
      </c>
      <c r="K2697">
        <v>97</v>
      </c>
      <c r="L2697">
        <v>19</v>
      </c>
      <c r="M2697" t="s">
        <v>18</v>
      </c>
      <c r="N2697" t="s">
        <v>19</v>
      </c>
      <c r="O2697" t="s">
        <v>1360</v>
      </c>
      <c r="P2697" t="s">
        <v>1011</v>
      </c>
    </row>
    <row r="2698" spans="1:16" x14ac:dyDescent="0.2">
      <c r="A2698">
        <v>1123481414</v>
      </c>
      <c r="B2698" t="s">
        <v>444</v>
      </c>
      <c r="C2698">
        <v>316</v>
      </c>
      <c r="D2698">
        <v>78</v>
      </c>
      <c r="E2698">
        <v>80403</v>
      </c>
      <c r="F2698">
        <v>200</v>
      </c>
      <c r="G2698">
        <v>5103</v>
      </c>
      <c r="H2698" t="s">
        <v>1010</v>
      </c>
      <c r="I2698">
        <v>2023</v>
      </c>
      <c r="J2698">
        <v>1</v>
      </c>
      <c r="K2698">
        <v>97</v>
      </c>
      <c r="L2698">
        <v>19</v>
      </c>
      <c r="M2698" t="s">
        <v>18</v>
      </c>
      <c r="N2698" t="s">
        <v>19</v>
      </c>
      <c r="O2698" t="s">
        <v>1360</v>
      </c>
      <c r="P2698" t="s">
        <v>1011</v>
      </c>
    </row>
    <row r="2699" spans="1:16" x14ac:dyDescent="0.2">
      <c r="A2699">
        <v>741381589</v>
      </c>
      <c r="B2699" t="s">
        <v>505</v>
      </c>
      <c r="C2699">
        <v>316</v>
      </c>
      <c r="D2699">
        <v>78</v>
      </c>
      <c r="E2699">
        <v>80403</v>
      </c>
      <c r="F2699">
        <v>200</v>
      </c>
      <c r="G2699">
        <v>5103</v>
      </c>
      <c r="H2699" t="s">
        <v>493</v>
      </c>
      <c r="I2699">
        <v>2008</v>
      </c>
      <c r="J2699">
        <v>2</v>
      </c>
      <c r="K2699">
        <v>97</v>
      </c>
      <c r="L2699">
        <v>19</v>
      </c>
      <c r="M2699" t="s">
        <v>18</v>
      </c>
      <c r="N2699" t="s">
        <v>19</v>
      </c>
      <c r="O2699" t="s">
        <v>1360</v>
      </c>
      <c r="P2699" t="s">
        <v>494</v>
      </c>
    </row>
    <row r="2700" spans="1:16" x14ac:dyDescent="0.2">
      <c r="A2700">
        <v>741381604</v>
      </c>
      <c r="B2700" t="s">
        <v>1706</v>
      </c>
      <c r="C2700">
        <v>316</v>
      </c>
      <c r="D2700">
        <v>78</v>
      </c>
      <c r="E2700">
        <v>80403</v>
      </c>
      <c r="F2700">
        <v>200</v>
      </c>
      <c r="G2700">
        <v>5103</v>
      </c>
      <c r="H2700" t="s">
        <v>493</v>
      </c>
      <c r="I2700">
        <v>2010</v>
      </c>
      <c r="J2700">
        <v>3</v>
      </c>
      <c r="K2700">
        <v>97</v>
      </c>
      <c r="L2700">
        <v>19</v>
      </c>
      <c r="M2700" t="s">
        <v>18</v>
      </c>
      <c r="N2700" t="s">
        <v>19</v>
      </c>
      <c r="O2700" t="s">
        <v>1360</v>
      </c>
      <c r="P2700" t="s">
        <v>494</v>
      </c>
    </row>
    <row r="2701" spans="1:16" x14ac:dyDescent="0.2">
      <c r="A2701">
        <v>741381595</v>
      </c>
      <c r="B2701" t="s">
        <v>1068</v>
      </c>
      <c r="C2701">
        <v>316</v>
      </c>
      <c r="D2701">
        <v>78</v>
      </c>
      <c r="E2701">
        <v>80403</v>
      </c>
      <c r="F2701">
        <v>200</v>
      </c>
      <c r="G2701">
        <v>5103</v>
      </c>
      <c r="H2701" t="s">
        <v>493</v>
      </c>
      <c r="I2701">
        <v>2009</v>
      </c>
      <c r="J2701">
        <v>1</v>
      </c>
      <c r="K2701">
        <v>97</v>
      </c>
      <c r="L2701">
        <v>19</v>
      </c>
      <c r="M2701" t="s">
        <v>18</v>
      </c>
      <c r="N2701" t="s">
        <v>19</v>
      </c>
      <c r="O2701" t="s">
        <v>1360</v>
      </c>
      <c r="P2701" t="s">
        <v>494</v>
      </c>
    </row>
    <row r="2702" spans="1:16" x14ac:dyDescent="0.2">
      <c r="A2702">
        <v>741381603</v>
      </c>
      <c r="B2702" t="s">
        <v>1284</v>
      </c>
      <c r="C2702">
        <v>316</v>
      </c>
      <c r="D2702">
        <v>78</v>
      </c>
      <c r="E2702">
        <v>80403</v>
      </c>
      <c r="F2702">
        <v>200</v>
      </c>
      <c r="G2702">
        <v>5103</v>
      </c>
      <c r="H2702" t="s">
        <v>493</v>
      </c>
      <c r="I2702">
        <v>2010</v>
      </c>
      <c r="J2702">
        <v>2</v>
      </c>
      <c r="K2702">
        <v>97</v>
      </c>
      <c r="L2702">
        <v>19</v>
      </c>
      <c r="M2702" t="s">
        <v>18</v>
      </c>
      <c r="N2702" t="s">
        <v>19</v>
      </c>
      <c r="O2702" t="s">
        <v>1360</v>
      </c>
      <c r="P2702" t="s">
        <v>494</v>
      </c>
    </row>
    <row r="2703" spans="1:16" x14ac:dyDescent="0.2">
      <c r="A2703">
        <v>741381612</v>
      </c>
      <c r="B2703" t="s">
        <v>621</v>
      </c>
      <c r="C2703">
        <v>316</v>
      </c>
      <c r="D2703">
        <v>78</v>
      </c>
      <c r="E2703">
        <v>80403</v>
      </c>
      <c r="F2703">
        <v>200</v>
      </c>
      <c r="G2703">
        <v>5103</v>
      </c>
      <c r="H2703" t="s">
        <v>493</v>
      </c>
      <c r="I2703">
        <v>2011</v>
      </c>
      <c r="J2703">
        <v>4</v>
      </c>
      <c r="K2703">
        <v>97</v>
      </c>
      <c r="L2703">
        <v>19</v>
      </c>
      <c r="M2703" t="s">
        <v>18</v>
      </c>
      <c r="N2703" t="s">
        <v>19</v>
      </c>
      <c r="O2703" t="s">
        <v>1360</v>
      </c>
      <c r="P2703" t="s">
        <v>494</v>
      </c>
    </row>
    <row r="2704" spans="1:16" x14ac:dyDescent="0.2">
      <c r="A2704">
        <v>741381582</v>
      </c>
      <c r="B2704" t="s">
        <v>1707</v>
      </c>
      <c r="C2704">
        <v>316</v>
      </c>
      <c r="D2704">
        <v>78</v>
      </c>
      <c r="E2704">
        <v>80403</v>
      </c>
      <c r="F2704">
        <v>200</v>
      </c>
      <c r="G2704">
        <v>5103</v>
      </c>
      <c r="H2704" t="s">
        <v>493</v>
      </c>
      <c r="I2704">
        <v>2007</v>
      </c>
      <c r="J2704">
        <v>2</v>
      </c>
      <c r="K2704">
        <v>97</v>
      </c>
      <c r="L2704">
        <v>19</v>
      </c>
      <c r="M2704" t="s">
        <v>18</v>
      </c>
      <c r="N2704" t="s">
        <v>19</v>
      </c>
      <c r="O2704" t="s">
        <v>1360</v>
      </c>
      <c r="P2704" t="s">
        <v>494</v>
      </c>
    </row>
    <row r="2705" spans="1:16" x14ac:dyDescent="0.2">
      <c r="A2705">
        <v>741381584</v>
      </c>
      <c r="B2705" t="s">
        <v>1315</v>
      </c>
      <c r="C2705">
        <v>316</v>
      </c>
      <c r="D2705">
        <v>78</v>
      </c>
      <c r="E2705">
        <v>80403</v>
      </c>
      <c r="F2705">
        <v>200</v>
      </c>
      <c r="G2705">
        <v>5103</v>
      </c>
      <c r="H2705" t="s">
        <v>493</v>
      </c>
      <c r="I2705">
        <v>2007</v>
      </c>
      <c r="J2705">
        <v>4</v>
      </c>
      <c r="K2705">
        <v>97</v>
      </c>
      <c r="L2705">
        <v>19</v>
      </c>
      <c r="M2705" t="s">
        <v>18</v>
      </c>
      <c r="N2705" t="s">
        <v>19</v>
      </c>
      <c r="O2705" t="s">
        <v>1360</v>
      </c>
      <c r="P2705" t="s">
        <v>494</v>
      </c>
    </row>
    <row r="2706" spans="1:16" x14ac:dyDescent="0.2">
      <c r="A2706">
        <v>741381611</v>
      </c>
      <c r="B2706" t="s">
        <v>1708</v>
      </c>
      <c r="C2706">
        <v>316</v>
      </c>
      <c r="D2706">
        <v>78</v>
      </c>
      <c r="E2706">
        <v>80403</v>
      </c>
      <c r="F2706">
        <v>200</v>
      </c>
      <c r="G2706">
        <v>5103</v>
      </c>
      <c r="H2706" t="s">
        <v>493</v>
      </c>
      <c r="I2706">
        <v>2011</v>
      </c>
      <c r="J2706">
        <v>3</v>
      </c>
      <c r="K2706">
        <v>97</v>
      </c>
      <c r="L2706">
        <v>19</v>
      </c>
      <c r="M2706" t="s">
        <v>18</v>
      </c>
      <c r="N2706" t="s">
        <v>19</v>
      </c>
      <c r="O2706" t="s">
        <v>1360</v>
      </c>
      <c r="P2706" t="s">
        <v>494</v>
      </c>
    </row>
    <row r="2707" spans="1:16" x14ac:dyDescent="0.2">
      <c r="A2707">
        <v>741381590</v>
      </c>
      <c r="B2707" t="s">
        <v>1095</v>
      </c>
      <c r="C2707">
        <v>316</v>
      </c>
      <c r="D2707">
        <v>78</v>
      </c>
      <c r="E2707">
        <v>80403</v>
      </c>
      <c r="F2707">
        <v>200</v>
      </c>
      <c r="G2707">
        <v>5103</v>
      </c>
      <c r="H2707" t="s">
        <v>493</v>
      </c>
      <c r="I2707">
        <v>2008</v>
      </c>
      <c r="J2707">
        <v>3</v>
      </c>
      <c r="K2707">
        <v>97</v>
      </c>
      <c r="L2707">
        <v>19</v>
      </c>
      <c r="M2707" t="s">
        <v>18</v>
      </c>
      <c r="N2707" t="s">
        <v>19</v>
      </c>
      <c r="O2707" t="s">
        <v>1360</v>
      </c>
      <c r="P2707" t="s">
        <v>494</v>
      </c>
    </row>
    <row r="2708" spans="1:16" x14ac:dyDescent="0.2">
      <c r="A2708">
        <v>741381597</v>
      </c>
      <c r="B2708" t="s">
        <v>1320</v>
      </c>
      <c r="C2708">
        <v>316</v>
      </c>
      <c r="D2708">
        <v>78</v>
      </c>
      <c r="E2708">
        <v>80403</v>
      </c>
      <c r="F2708">
        <v>200</v>
      </c>
      <c r="G2708">
        <v>5103</v>
      </c>
      <c r="H2708" t="s">
        <v>493</v>
      </c>
      <c r="I2708">
        <v>2009</v>
      </c>
      <c r="J2708">
        <v>3</v>
      </c>
      <c r="K2708">
        <v>97</v>
      </c>
      <c r="L2708">
        <v>19</v>
      </c>
      <c r="M2708" t="s">
        <v>18</v>
      </c>
      <c r="N2708" t="s">
        <v>19</v>
      </c>
      <c r="O2708" t="s">
        <v>1360</v>
      </c>
      <c r="P2708" t="s">
        <v>494</v>
      </c>
    </row>
    <row r="2709" spans="1:16" x14ac:dyDescent="0.2">
      <c r="A2709">
        <v>741381598</v>
      </c>
      <c r="B2709" t="s">
        <v>521</v>
      </c>
      <c r="C2709">
        <v>316</v>
      </c>
      <c r="D2709">
        <v>78</v>
      </c>
      <c r="E2709">
        <v>80403</v>
      </c>
      <c r="F2709">
        <v>200</v>
      </c>
      <c r="G2709">
        <v>5103</v>
      </c>
      <c r="H2709" t="s">
        <v>493</v>
      </c>
      <c r="I2709">
        <v>2009</v>
      </c>
      <c r="J2709">
        <v>4</v>
      </c>
      <c r="K2709">
        <v>97</v>
      </c>
      <c r="L2709">
        <v>19</v>
      </c>
      <c r="M2709" t="s">
        <v>18</v>
      </c>
      <c r="N2709" t="s">
        <v>19</v>
      </c>
      <c r="O2709" t="s">
        <v>1360</v>
      </c>
      <c r="P2709" t="s">
        <v>494</v>
      </c>
    </row>
    <row r="2710" spans="1:16" x14ac:dyDescent="0.2">
      <c r="A2710">
        <v>741381596</v>
      </c>
      <c r="B2710" t="s">
        <v>1617</v>
      </c>
      <c r="C2710">
        <v>316</v>
      </c>
      <c r="D2710">
        <v>78</v>
      </c>
      <c r="E2710">
        <v>80403</v>
      </c>
      <c r="F2710">
        <v>200</v>
      </c>
      <c r="G2710">
        <v>5103</v>
      </c>
      <c r="H2710" t="s">
        <v>493</v>
      </c>
      <c r="I2710">
        <v>2009</v>
      </c>
      <c r="J2710">
        <v>2</v>
      </c>
      <c r="K2710">
        <v>97</v>
      </c>
      <c r="L2710">
        <v>19</v>
      </c>
      <c r="M2710" t="s">
        <v>18</v>
      </c>
      <c r="N2710" t="s">
        <v>19</v>
      </c>
      <c r="O2710" t="s">
        <v>1360</v>
      </c>
      <c r="P2710" t="s">
        <v>494</v>
      </c>
    </row>
    <row r="2711" spans="1:16" x14ac:dyDescent="0.2">
      <c r="A2711">
        <v>741381609</v>
      </c>
      <c r="B2711" t="s">
        <v>578</v>
      </c>
      <c r="C2711">
        <v>316</v>
      </c>
      <c r="D2711">
        <v>78</v>
      </c>
      <c r="E2711">
        <v>80403</v>
      </c>
      <c r="F2711">
        <v>200</v>
      </c>
      <c r="G2711">
        <v>5103</v>
      </c>
      <c r="H2711" t="s">
        <v>493</v>
      </c>
      <c r="I2711">
        <v>2011</v>
      </c>
      <c r="J2711">
        <v>1</v>
      </c>
      <c r="K2711">
        <v>97</v>
      </c>
      <c r="L2711">
        <v>19</v>
      </c>
      <c r="M2711" t="s">
        <v>18</v>
      </c>
      <c r="N2711" t="s">
        <v>19</v>
      </c>
      <c r="O2711" t="s">
        <v>1360</v>
      </c>
      <c r="P2711" t="s">
        <v>494</v>
      </c>
    </row>
    <row r="2712" spans="1:16" x14ac:dyDescent="0.2">
      <c r="A2712">
        <v>741381588</v>
      </c>
      <c r="B2712" t="s">
        <v>1607</v>
      </c>
      <c r="C2712">
        <v>316</v>
      </c>
      <c r="D2712">
        <v>78</v>
      </c>
      <c r="E2712">
        <v>80403</v>
      </c>
      <c r="F2712">
        <v>200</v>
      </c>
      <c r="G2712">
        <v>5103</v>
      </c>
      <c r="H2712" t="s">
        <v>493</v>
      </c>
      <c r="I2712">
        <v>2008</v>
      </c>
      <c r="J2712">
        <v>1</v>
      </c>
      <c r="K2712">
        <v>97</v>
      </c>
      <c r="L2712">
        <v>19</v>
      </c>
      <c r="M2712" t="s">
        <v>18</v>
      </c>
      <c r="N2712" t="s">
        <v>19</v>
      </c>
      <c r="O2712" t="s">
        <v>1360</v>
      </c>
      <c r="P2712" t="s">
        <v>494</v>
      </c>
    </row>
    <row r="2713" spans="1:16" x14ac:dyDescent="0.2">
      <c r="A2713">
        <v>741381610</v>
      </c>
      <c r="B2713" t="s">
        <v>595</v>
      </c>
      <c r="C2713">
        <v>316</v>
      </c>
      <c r="D2713">
        <v>78</v>
      </c>
      <c r="E2713">
        <v>80403</v>
      </c>
      <c r="F2713">
        <v>200</v>
      </c>
      <c r="G2713">
        <v>5103</v>
      </c>
      <c r="H2713" t="s">
        <v>493</v>
      </c>
      <c r="I2713">
        <v>2011</v>
      </c>
      <c r="J2713">
        <v>2</v>
      </c>
      <c r="K2713">
        <v>97</v>
      </c>
      <c r="L2713">
        <v>19</v>
      </c>
      <c r="M2713" t="s">
        <v>18</v>
      </c>
      <c r="N2713" t="s">
        <v>19</v>
      </c>
      <c r="O2713" t="s">
        <v>1360</v>
      </c>
      <c r="P2713" t="s">
        <v>494</v>
      </c>
    </row>
    <row r="2714" spans="1:16" x14ac:dyDescent="0.2">
      <c r="A2714">
        <v>741381581</v>
      </c>
      <c r="B2714" t="s">
        <v>577</v>
      </c>
      <c r="C2714">
        <v>316</v>
      </c>
      <c r="D2714">
        <v>78</v>
      </c>
      <c r="E2714">
        <v>80403</v>
      </c>
      <c r="F2714">
        <v>200</v>
      </c>
      <c r="G2714">
        <v>5103</v>
      </c>
      <c r="H2714" t="s">
        <v>493</v>
      </c>
      <c r="I2714">
        <v>2007</v>
      </c>
      <c r="J2714">
        <v>1</v>
      </c>
      <c r="K2714">
        <v>97</v>
      </c>
      <c r="L2714">
        <v>19</v>
      </c>
      <c r="M2714" t="s">
        <v>18</v>
      </c>
      <c r="N2714" t="s">
        <v>19</v>
      </c>
      <c r="O2714" t="s">
        <v>1360</v>
      </c>
      <c r="P2714" t="s">
        <v>494</v>
      </c>
    </row>
    <row r="2715" spans="1:16" x14ac:dyDescent="0.2">
      <c r="A2715">
        <v>741381591</v>
      </c>
      <c r="B2715" t="s">
        <v>505</v>
      </c>
      <c r="C2715">
        <v>316</v>
      </c>
      <c r="D2715">
        <v>78</v>
      </c>
      <c r="E2715">
        <v>80403</v>
      </c>
      <c r="F2715">
        <v>200</v>
      </c>
      <c r="G2715">
        <v>5103</v>
      </c>
      <c r="H2715" t="s">
        <v>493</v>
      </c>
      <c r="I2715">
        <v>2008</v>
      </c>
      <c r="J2715">
        <v>4</v>
      </c>
      <c r="K2715">
        <v>97</v>
      </c>
      <c r="L2715">
        <v>19</v>
      </c>
      <c r="M2715" t="s">
        <v>18</v>
      </c>
      <c r="N2715" t="s">
        <v>19</v>
      </c>
      <c r="O2715" t="s">
        <v>1360</v>
      </c>
      <c r="P2715" t="s">
        <v>494</v>
      </c>
    </row>
    <row r="2716" spans="1:16" x14ac:dyDescent="0.2">
      <c r="A2716">
        <v>741381583</v>
      </c>
      <c r="B2716" t="s">
        <v>1660</v>
      </c>
      <c r="C2716">
        <v>316</v>
      </c>
      <c r="D2716">
        <v>78</v>
      </c>
      <c r="E2716">
        <v>80403</v>
      </c>
      <c r="F2716">
        <v>200</v>
      </c>
      <c r="G2716">
        <v>5103</v>
      </c>
      <c r="H2716" t="s">
        <v>493</v>
      </c>
      <c r="I2716">
        <v>2007</v>
      </c>
      <c r="J2716">
        <v>3</v>
      </c>
      <c r="K2716">
        <v>97</v>
      </c>
      <c r="L2716">
        <v>19</v>
      </c>
      <c r="M2716" t="s">
        <v>18</v>
      </c>
      <c r="N2716" t="s">
        <v>19</v>
      </c>
      <c r="O2716" t="s">
        <v>1360</v>
      </c>
      <c r="P2716" t="s">
        <v>494</v>
      </c>
    </row>
    <row r="2717" spans="1:16" x14ac:dyDescent="0.2">
      <c r="A2717">
        <v>741381605</v>
      </c>
      <c r="B2717" t="s">
        <v>1628</v>
      </c>
      <c r="C2717">
        <v>316</v>
      </c>
      <c r="D2717">
        <v>78</v>
      </c>
      <c r="E2717">
        <v>80403</v>
      </c>
      <c r="F2717">
        <v>200</v>
      </c>
      <c r="G2717">
        <v>5103</v>
      </c>
      <c r="H2717" t="s">
        <v>493</v>
      </c>
      <c r="I2717">
        <v>2010</v>
      </c>
      <c r="J2717">
        <v>4</v>
      </c>
      <c r="K2717">
        <v>97</v>
      </c>
      <c r="L2717">
        <v>19</v>
      </c>
      <c r="M2717" t="s">
        <v>18</v>
      </c>
      <c r="N2717" t="s">
        <v>19</v>
      </c>
      <c r="O2717" t="s">
        <v>1360</v>
      </c>
      <c r="P2717" t="s">
        <v>494</v>
      </c>
    </row>
    <row r="2718" spans="1:16" x14ac:dyDescent="0.2">
      <c r="A2718">
        <v>741381539</v>
      </c>
      <c r="B2718" t="s">
        <v>1709</v>
      </c>
      <c r="C2718">
        <v>316</v>
      </c>
      <c r="D2718">
        <v>78</v>
      </c>
      <c r="E2718">
        <v>80403</v>
      </c>
      <c r="F2718">
        <v>200</v>
      </c>
      <c r="G2718">
        <v>5103</v>
      </c>
      <c r="H2718" t="s">
        <v>493</v>
      </c>
      <c r="I2718">
        <v>2001</v>
      </c>
      <c r="J2718">
        <v>1</v>
      </c>
      <c r="K2718">
        <v>97</v>
      </c>
      <c r="L2718">
        <v>19</v>
      </c>
      <c r="M2718" t="s">
        <v>18</v>
      </c>
      <c r="N2718" t="s">
        <v>19</v>
      </c>
      <c r="O2718" t="s">
        <v>1360</v>
      </c>
      <c r="P2718" t="s">
        <v>494</v>
      </c>
    </row>
    <row r="2719" spans="1:16" x14ac:dyDescent="0.2">
      <c r="A2719">
        <v>741381532</v>
      </c>
      <c r="B2719" t="s">
        <v>506</v>
      </c>
      <c r="C2719">
        <v>316</v>
      </c>
      <c r="D2719">
        <v>78</v>
      </c>
      <c r="E2719">
        <v>80403</v>
      </c>
      <c r="F2719">
        <v>200</v>
      </c>
      <c r="G2719">
        <v>5103</v>
      </c>
      <c r="H2719" t="s">
        <v>493</v>
      </c>
      <c r="I2719">
        <v>2000</v>
      </c>
      <c r="J2719">
        <v>1</v>
      </c>
      <c r="K2719">
        <v>97</v>
      </c>
      <c r="L2719">
        <v>19</v>
      </c>
      <c r="M2719" t="s">
        <v>18</v>
      </c>
      <c r="N2719" t="s">
        <v>19</v>
      </c>
      <c r="O2719" t="s">
        <v>1360</v>
      </c>
      <c r="P2719" t="s">
        <v>494</v>
      </c>
    </row>
    <row r="2720" spans="1:16" x14ac:dyDescent="0.2">
      <c r="A2720">
        <v>741381540</v>
      </c>
      <c r="B2720" t="s">
        <v>564</v>
      </c>
      <c r="C2720">
        <v>316</v>
      </c>
      <c r="D2720">
        <v>78</v>
      </c>
      <c r="E2720">
        <v>80403</v>
      </c>
      <c r="F2720">
        <v>200</v>
      </c>
      <c r="G2720">
        <v>5103</v>
      </c>
      <c r="H2720" t="s">
        <v>493</v>
      </c>
      <c r="I2720">
        <v>2001</v>
      </c>
      <c r="J2720">
        <v>2</v>
      </c>
      <c r="K2720">
        <v>97</v>
      </c>
      <c r="L2720">
        <v>19</v>
      </c>
      <c r="M2720" t="s">
        <v>18</v>
      </c>
      <c r="N2720" t="s">
        <v>19</v>
      </c>
      <c r="O2720" t="s">
        <v>1360</v>
      </c>
      <c r="P2720" t="s">
        <v>494</v>
      </c>
    </row>
    <row r="2721" spans="1:16" x14ac:dyDescent="0.2">
      <c r="A2721">
        <v>741381533</v>
      </c>
      <c r="B2721" t="s">
        <v>1625</v>
      </c>
      <c r="C2721">
        <v>316</v>
      </c>
      <c r="D2721">
        <v>78</v>
      </c>
      <c r="E2721">
        <v>80403</v>
      </c>
      <c r="F2721">
        <v>200</v>
      </c>
      <c r="G2721">
        <v>5103</v>
      </c>
      <c r="H2721" t="s">
        <v>493</v>
      </c>
      <c r="I2721">
        <v>2000</v>
      </c>
      <c r="J2721">
        <v>2</v>
      </c>
      <c r="K2721">
        <v>97</v>
      </c>
      <c r="L2721">
        <v>19</v>
      </c>
      <c r="M2721" t="s">
        <v>18</v>
      </c>
      <c r="N2721" t="s">
        <v>19</v>
      </c>
      <c r="O2721" t="s">
        <v>1360</v>
      </c>
      <c r="P2721" t="s">
        <v>494</v>
      </c>
    </row>
    <row r="2722" spans="1:16" x14ac:dyDescent="0.2">
      <c r="A2722">
        <v>741381534</v>
      </c>
      <c r="B2722" t="s">
        <v>606</v>
      </c>
      <c r="C2722">
        <v>316</v>
      </c>
      <c r="D2722">
        <v>78</v>
      </c>
      <c r="E2722">
        <v>80403</v>
      </c>
      <c r="F2722">
        <v>200</v>
      </c>
      <c r="G2722">
        <v>5103</v>
      </c>
      <c r="H2722" t="s">
        <v>493</v>
      </c>
      <c r="I2722">
        <v>2000</v>
      </c>
      <c r="J2722">
        <v>3</v>
      </c>
      <c r="K2722">
        <v>97</v>
      </c>
      <c r="L2722">
        <v>19</v>
      </c>
      <c r="M2722" t="s">
        <v>18</v>
      </c>
      <c r="N2722" t="s">
        <v>19</v>
      </c>
      <c r="O2722" t="s">
        <v>1360</v>
      </c>
      <c r="P2722" t="s">
        <v>494</v>
      </c>
    </row>
    <row r="2723" spans="1:16" x14ac:dyDescent="0.2">
      <c r="A2723">
        <v>741381542</v>
      </c>
      <c r="B2723" t="s">
        <v>1091</v>
      </c>
      <c r="C2723">
        <v>316</v>
      </c>
      <c r="D2723">
        <v>78</v>
      </c>
      <c r="E2723">
        <v>80403</v>
      </c>
      <c r="F2723">
        <v>200</v>
      </c>
      <c r="G2723">
        <v>5103</v>
      </c>
      <c r="H2723" t="s">
        <v>493</v>
      </c>
      <c r="I2723">
        <v>2001</v>
      </c>
      <c r="J2723">
        <v>4</v>
      </c>
      <c r="K2723">
        <v>97</v>
      </c>
      <c r="L2723">
        <v>19</v>
      </c>
      <c r="M2723" t="s">
        <v>18</v>
      </c>
      <c r="N2723" t="s">
        <v>19</v>
      </c>
      <c r="O2723" t="s">
        <v>1360</v>
      </c>
      <c r="P2723" t="s">
        <v>494</v>
      </c>
    </row>
    <row r="2724" spans="1:16" x14ac:dyDescent="0.2">
      <c r="A2724">
        <v>741381541</v>
      </c>
      <c r="B2724" t="s">
        <v>1710</v>
      </c>
      <c r="C2724">
        <v>316</v>
      </c>
      <c r="D2724">
        <v>78</v>
      </c>
      <c r="E2724">
        <v>80403</v>
      </c>
      <c r="F2724">
        <v>200</v>
      </c>
      <c r="G2724">
        <v>5103</v>
      </c>
      <c r="H2724" t="s">
        <v>493</v>
      </c>
      <c r="I2724">
        <v>2001</v>
      </c>
      <c r="J2724">
        <v>3</v>
      </c>
      <c r="K2724">
        <v>97</v>
      </c>
      <c r="L2724">
        <v>19</v>
      </c>
      <c r="M2724" t="s">
        <v>18</v>
      </c>
      <c r="N2724" t="s">
        <v>19</v>
      </c>
      <c r="O2724" t="s">
        <v>1360</v>
      </c>
      <c r="P2724" t="s">
        <v>494</v>
      </c>
    </row>
    <row r="2725" spans="1:16" x14ac:dyDescent="0.2">
      <c r="A2725">
        <v>741381535</v>
      </c>
      <c r="B2725" t="s">
        <v>1091</v>
      </c>
      <c r="C2725">
        <v>316</v>
      </c>
      <c r="D2725">
        <v>78</v>
      </c>
      <c r="E2725">
        <v>80403</v>
      </c>
      <c r="F2725">
        <v>200</v>
      </c>
      <c r="G2725">
        <v>5103</v>
      </c>
      <c r="H2725" t="s">
        <v>493</v>
      </c>
      <c r="I2725">
        <v>2000</v>
      </c>
      <c r="J2725">
        <v>4</v>
      </c>
      <c r="K2725">
        <v>97</v>
      </c>
      <c r="L2725">
        <v>19</v>
      </c>
      <c r="M2725" t="s">
        <v>18</v>
      </c>
      <c r="N2725" t="s">
        <v>19</v>
      </c>
      <c r="O2725" t="s">
        <v>1360</v>
      </c>
      <c r="P2725" t="s">
        <v>494</v>
      </c>
    </row>
    <row r="2726" spans="1:16" x14ac:dyDescent="0.2">
      <c r="A2726">
        <v>741381556</v>
      </c>
      <c r="B2726" t="s">
        <v>508</v>
      </c>
      <c r="C2726">
        <v>316</v>
      </c>
      <c r="D2726">
        <v>78</v>
      </c>
      <c r="E2726">
        <v>80403</v>
      </c>
      <c r="F2726">
        <v>200</v>
      </c>
      <c r="G2726">
        <v>5103</v>
      </c>
      <c r="H2726" t="s">
        <v>493</v>
      </c>
      <c r="I2726">
        <v>2003</v>
      </c>
      <c r="J2726">
        <v>4</v>
      </c>
      <c r="K2726">
        <v>97</v>
      </c>
      <c r="L2726">
        <v>19</v>
      </c>
      <c r="M2726" t="s">
        <v>18</v>
      </c>
      <c r="N2726" t="s">
        <v>19</v>
      </c>
      <c r="O2726" t="s">
        <v>1360</v>
      </c>
      <c r="P2726" t="s">
        <v>494</v>
      </c>
    </row>
    <row r="2727" spans="1:16" x14ac:dyDescent="0.2">
      <c r="A2727">
        <v>741381560</v>
      </c>
      <c r="B2727" t="s">
        <v>586</v>
      </c>
      <c r="C2727">
        <v>316</v>
      </c>
      <c r="D2727">
        <v>78</v>
      </c>
      <c r="E2727">
        <v>80403</v>
      </c>
      <c r="F2727">
        <v>200</v>
      </c>
      <c r="G2727">
        <v>5103</v>
      </c>
      <c r="H2727" t="s">
        <v>493</v>
      </c>
      <c r="I2727">
        <v>2004</v>
      </c>
      <c r="J2727">
        <v>1</v>
      </c>
      <c r="K2727">
        <v>97</v>
      </c>
      <c r="L2727">
        <v>19</v>
      </c>
      <c r="M2727" t="s">
        <v>18</v>
      </c>
      <c r="N2727" t="s">
        <v>19</v>
      </c>
      <c r="O2727" t="s">
        <v>1360</v>
      </c>
      <c r="P2727" t="s">
        <v>494</v>
      </c>
    </row>
    <row r="2728" spans="1:16" x14ac:dyDescent="0.2">
      <c r="A2728">
        <v>741381567</v>
      </c>
      <c r="B2728" t="s">
        <v>1623</v>
      </c>
      <c r="C2728">
        <v>316</v>
      </c>
      <c r="D2728">
        <v>78</v>
      </c>
      <c r="E2728">
        <v>80403</v>
      </c>
      <c r="F2728">
        <v>200</v>
      </c>
      <c r="G2728">
        <v>5103</v>
      </c>
      <c r="H2728" t="s">
        <v>493</v>
      </c>
      <c r="I2728">
        <v>2005</v>
      </c>
      <c r="J2728">
        <v>1</v>
      </c>
      <c r="K2728">
        <v>97</v>
      </c>
      <c r="L2728">
        <v>19</v>
      </c>
      <c r="M2728" t="s">
        <v>18</v>
      </c>
      <c r="N2728" t="s">
        <v>19</v>
      </c>
      <c r="O2728" t="s">
        <v>1360</v>
      </c>
      <c r="P2728" t="s">
        <v>494</v>
      </c>
    </row>
    <row r="2729" spans="1:16" x14ac:dyDescent="0.2">
      <c r="A2729">
        <v>741381569</v>
      </c>
      <c r="B2729" t="s">
        <v>1711</v>
      </c>
      <c r="C2729">
        <v>316</v>
      </c>
      <c r="D2729">
        <v>78</v>
      </c>
      <c r="E2729">
        <v>80403</v>
      </c>
      <c r="F2729">
        <v>200</v>
      </c>
      <c r="G2729">
        <v>5103</v>
      </c>
      <c r="H2729" t="s">
        <v>493</v>
      </c>
      <c r="I2729">
        <v>2005</v>
      </c>
      <c r="J2729">
        <v>3</v>
      </c>
      <c r="K2729">
        <v>97</v>
      </c>
      <c r="L2729">
        <v>19</v>
      </c>
      <c r="M2729" t="s">
        <v>18</v>
      </c>
      <c r="N2729" t="s">
        <v>19</v>
      </c>
      <c r="O2729" t="s">
        <v>1360</v>
      </c>
      <c r="P2729" t="s">
        <v>494</v>
      </c>
    </row>
    <row r="2730" spans="1:16" x14ac:dyDescent="0.2">
      <c r="A2730">
        <v>741381547</v>
      </c>
      <c r="B2730" t="s">
        <v>1712</v>
      </c>
      <c r="C2730">
        <v>316</v>
      </c>
      <c r="D2730">
        <v>78</v>
      </c>
      <c r="E2730">
        <v>80403</v>
      </c>
      <c r="F2730">
        <v>200</v>
      </c>
      <c r="G2730">
        <v>5103</v>
      </c>
      <c r="H2730" t="s">
        <v>493</v>
      </c>
      <c r="I2730">
        <v>2002</v>
      </c>
      <c r="J2730">
        <v>2</v>
      </c>
      <c r="K2730">
        <v>97</v>
      </c>
      <c r="L2730">
        <v>19</v>
      </c>
      <c r="M2730" t="s">
        <v>18</v>
      </c>
      <c r="N2730" t="s">
        <v>19</v>
      </c>
      <c r="O2730" t="s">
        <v>1360</v>
      </c>
      <c r="P2730" t="s">
        <v>494</v>
      </c>
    </row>
    <row r="2731" spans="1:16" x14ac:dyDescent="0.2">
      <c r="A2731">
        <v>741381616</v>
      </c>
      <c r="B2731" t="s">
        <v>621</v>
      </c>
      <c r="C2731">
        <v>316</v>
      </c>
      <c r="D2731">
        <v>78</v>
      </c>
      <c r="E2731">
        <v>80403</v>
      </c>
      <c r="F2731">
        <v>200</v>
      </c>
      <c r="G2731">
        <v>5103</v>
      </c>
      <c r="H2731" t="s">
        <v>493</v>
      </c>
      <c r="I2731">
        <v>2012</v>
      </c>
      <c r="J2731">
        <v>1</v>
      </c>
      <c r="K2731">
        <v>97</v>
      </c>
      <c r="L2731">
        <v>19</v>
      </c>
      <c r="M2731" t="s">
        <v>18</v>
      </c>
      <c r="N2731" t="s">
        <v>19</v>
      </c>
      <c r="O2731" t="s">
        <v>1360</v>
      </c>
      <c r="P2731" t="s">
        <v>494</v>
      </c>
    </row>
    <row r="2732" spans="1:16" x14ac:dyDescent="0.2">
      <c r="A2732">
        <v>741381568</v>
      </c>
      <c r="B2732" t="s">
        <v>630</v>
      </c>
      <c r="C2732">
        <v>316</v>
      </c>
      <c r="D2732">
        <v>78</v>
      </c>
      <c r="E2732">
        <v>80403</v>
      </c>
      <c r="F2732">
        <v>200</v>
      </c>
      <c r="G2732">
        <v>5103</v>
      </c>
      <c r="H2732" t="s">
        <v>493</v>
      </c>
      <c r="I2732">
        <v>2005</v>
      </c>
      <c r="J2732">
        <v>2</v>
      </c>
      <c r="K2732">
        <v>97</v>
      </c>
      <c r="L2732">
        <v>19</v>
      </c>
      <c r="M2732" t="s">
        <v>18</v>
      </c>
      <c r="N2732" t="s">
        <v>19</v>
      </c>
      <c r="O2732" t="s">
        <v>1360</v>
      </c>
      <c r="P2732" t="s">
        <v>494</v>
      </c>
    </row>
    <row r="2733" spans="1:16" x14ac:dyDescent="0.2">
      <c r="A2733">
        <v>741381570</v>
      </c>
      <c r="B2733" t="s">
        <v>1622</v>
      </c>
      <c r="C2733">
        <v>316</v>
      </c>
      <c r="D2733">
        <v>78</v>
      </c>
      <c r="E2733">
        <v>80403</v>
      </c>
      <c r="F2733">
        <v>200</v>
      </c>
      <c r="G2733">
        <v>5103</v>
      </c>
      <c r="H2733" t="s">
        <v>493</v>
      </c>
      <c r="I2733">
        <v>2005</v>
      </c>
      <c r="J2733">
        <v>4</v>
      </c>
      <c r="K2733">
        <v>97</v>
      </c>
      <c r="L2733">
        <v>19</v>
      </c>
      <c r="M2733" t="s">
        <v>18</v>
      </c>
      <c r="N2733" t="s">
        <v>19</v>
      </c>
      <c r="O2733" t="s">
        <v>1360</v>
      </c>
      <c r="P2733" t="s">
        <v>494</v>
      </c>
    </row>
    <row r="2734" spans="1:16" x14ac:dyDescent="0.2">
      <c r="A2734">
        <v>741381575</v>
      </c>
      <c r="B2734" t="s">
        <v>1626</v>
      </c>
      <c r="C2734">
        <v>316</v>
      </c>
      <c r="D2734">
        <v>78</v>
      </c>
      <c r="E2734">
        <v>80403</v>
      </c>
      <c r="F2734">
        <v>200</v>
      </c>
      <c r="G2734">
        <v>5103</v>
      </c>
      <c r="H2734" t="s">
        <v>493</v>
      </c>
      <c r="I2734">
        <v>2006</v>
      </c>
      <c r="J2734">
        <v>2</v>
      </c>
      <c r="K2734">
        <v>97</v>
      </c>
      <c r="L2734">
        <v>19</v>
      </c>
      <c r="M2734" t="s">
        <v>18</v>
      </c>
      <c r="N2734" t="s">
        <v>19</v>
      </c>
      <c r="O2734" t="s">
        <v>1360</v>
      </c>
      <c r="P2734" t="s">
        <v>494</v>
      </c>
    </row>
    <row r="2735" spans="1:16" x14ac:dyDescent="0.2">
      <c r="A2735">
        <v>741381553</v>
      </c>
      <c r="B2735" t="s">
        <v>68</v>
      </c>
      <c r="C2735">
        <v>316</v>
      </c>
      <c r="D2735">
        <v>78</v>
      </c>
      <c r="E2735">
        <v>80403</v>
      </c>
      <c r="F2735">
        <v>200</v>
      </c>
      <c r="G2735">
        <v>5103</v>
      </c>
      <c r="H2735" t="s">
        <v>493</v>
      </c>
      <c r="I2735">
        <v>2003</v>
      </c>
      <c r="J2735">
        <v>1</v>
      </c>
      <c r="K2735">
        <v>97</v>
      </c>
      <c r="L2735">
        <v>19</v>
      </c>
      <c r="M2735" t="s">
        <v>18</v>
      </c>
      <c r="N2735" t="s">
        <v>19</v>
      </c>
      <c r="O2735" t="s">
        <v>1360</v>
      </c>
      <c r="P2735" t="s">
        <v>494</v>
      </c>
    </row>
    <row r="2736" spans="1:16" x14ac:dyDescent="0.2">
      <c r="A2736">
        <v>741381554</v>
      </c>
      <c r="B2736" t="s">
        <v>1713</v>
      </c>
      <c r="C2736">
        <v>316</v>
      </c>
      <c r="D2736">
        <v>78</v>
      </c>
      <c r="E2736">
        <v>80403</v>
      </c>
      <c r="F2736">
        <v>200</v>
      </c>
      <c r="G2736">
        <v>5103</v>
      </c>
      <c r="H2736" t="s">
        <v>493</v>
      </c>
      <c r="I2736">
        <v>2003</v>
      </c>
      <c r="J2736">
        <v>2</v>
      </c>
      <c r="K2736">
        <v>97</v>
      </c>
      <c r="L2736">
        <v>19</v>
      </c>
      <c r="M2736" t="s">
        <v>18</v>
      </c>
      <c r="N2736" t="s">
        <v>19</v>
      </c>
      <c r="O2736" t="s">
        <v>1360</v>
      </c>
      <c r="P2736" t="s">
        <v>494</v>
      </c>
    </row>
    <row r="2737" spans="1:16" x14ac:dyDescent="0.2">
      <c r="A2737">
        <v>741381562</v>
      </c>
      <c r="B2737" t="s">
        <v>1714</v>
      </c>
      <c r="C2737">
        <v>316</v>
      </c>
      <c r="D2737">
        <v>78</v>
      </c>
      <c r="E2737">
        <v>80403</v>
      </c>
      <c r="F2737">
        <v>200</v>
      </c>
      <c r="G2737">
        <v>5103</v>
      </c>
      <c r="H2737" t="s">
        <v>493</v>
      </c>
      <c r="I2737">
        <v>2004</v>
      </c>
      <c r="J2737">
        <v>3</v>
      </c>
      <c r="K2737">
        <v>97</v>
      </c>
      <c r="L2737">
        <v>19</v>
      </c>
      <c r="M2737" t="s">
        <v>18</v>
      </c>
      <c r="N2737" t="s">
        <v>19</v>
      </c>
      <c r="O2737" t="s">
        <v>1360</v>
      </c>
      <c r="P2737" t="s">
        <v>494</v>
      </c>
    </row>
    <row r="2738" spans="1:16" x14ac:dyDescent="0.2">
      <c r="A2738">
        <v>741381576</v>
      </c>
      <c r="B2738" t="s">
        <v>1711</v>
      </c>
      <c r="C2738">
        <v>316</v>
      </c>
      <c r="D2738">
        <v>78</v>
      </c>
      <c r="E2738">
        <v>80403</v>
      </c>
      <c r="F2738">
        <v>200</v>
      </c>
      <c r="G2738">
        <v>5103</v>
      </c>
      <c r="H2738" t="s">
        <v>493</v>
      </c>
      <c r="I2738">
        <v>2006</v>
      </c>
      <c r="J2738">
        <v>3</v>
      </c>
      <c r="K2738">
        <v>97</v>
      </c>
      <c r="L2738">
        <v>19</v>
      </c>
      <c r="M2738" t="s">
        <v>18</v>
      </c>
      <c r="N2738" t="s">
        <v>19</v>
      </c>
      <c r="O2738" t="s">
        <v>1360</v>
      </c>
      <c r="P2738" t="s">
        <v>494</v>
      </c>
    </row>
    <row r="2739" spans="1:16" x14ac:dyDescent="0.2">
      <c r="A2739">
        <v>741381549</v>
      </c>
      <c r="B2739" t="s">
        <v>1655</v>
      </c>
      <c r="C2739">
        <v>316</v>
      </c>
      <c r="D2739">
        <v>78</v>
      </c>
      <c r="E2739">
        <v>80403</v>
      </c>
      <c r="F2739">
        <v>200</v>
      </c>
      <c r="G2739">
        <v>5103</v>
      </c>
      <c r="H2739" t="s">
        <v>493</v>
      </c>
      <c r="I2739">
        <v>2002</v>
      </c>
      <c r="J2739">
        <v>4</v>
      </c>
      <c r="K2739">
        <v>97</v>
      </c>
      <c r="L2739">
        <v>19</v>
      </c>
      <c r="M2739" t="s">
        <v>18</v>
      </c>
      <c r="N2739" t="s">
        <v>19</v>
      </c>
      <c r="O2739" t="s">
        <v>1360</v>
      </c>
      <c r="P2739" t="s">
        <v>494</v>
      </c>
    </row>
    <row r="2740" spans="1:16" x14ac:dyDescent="0.2">
      <c r="A2740">
        <v>741381617</v>
      </c>
      <c r="B2740" t="s">
        <v>1631</v>
      </c>
      <c r="C2740">
        <v>316</v>
      </c>
      <c r="D2740">
        <v>78</v>
      </c>
      <c r="E2740">
        <v>80403</v>
      </c>
      <c r="F2740">
        <v>200</v>
      </c>
      <c r="G2740">
        <v>5103</v>
      </c>
      <c r="H2740" t="s">
        <v>493</v>
      </c>
      <c r="I2740">
        <v>2012</v>
      </c>
      <c r="J2740">
        <v>2</v>
      </c>
      <c r="K2740">
        <v>97</v>
      </c>
      <c r="L2740">
        <v>19</v>
      </c>
      <c r="M2740" t="s">
        <v>18</v>
      </c>
      <c r="N2740" t="s">
        <v>19</v>
      </c>
      <c r="O2740" t="s">
        <v>1360</v>
      </c>
      <c r="P2740" t="s">
        <v>494</v>
      </c>
    </row>
    <row r="2741" spans="1:16" x14ac:dyDescent="0.2">
      <c r="A2741">
        <v>741381561</v>
      </c>
      <c r="B2741" t="s">
        <v>579</v>
      </c>
      <c r="C2741">
        <v>316</v>
      </c>
      <c r="D2741">
        <v>78</v>
      </c>
      <c r="E2741">
        <v>80403</v>
      </c>
      <c r="F2741">
        <v>200</v>
      </c>
      <c r="G2741">
        <v>5103</v>
      </c>
      <c r="H2741" t="s">
        <v>493</v>
      </c>
      <c r="I2741">
        <v>2004</v>
      </c>
      <c r="J2741">
        <v>2</v>
      </c>
      <c r="K2741">
        <v>97</v>
      </c>
      <c r="L2741">
        <v>19</v>
      </c>
      <c r="M2741" t="s">
        <v>18</v>
      </c>
      <c r="N2741" t="s">
        <v>19</v>
      </c>
      <c r="O2741" t="s">
        <v>1360</v>
      </c>
      <c r="P2741" t="s">
        <v>494</v>
      </c>
    </row>
    <row r="2742" spans="1:16" x14ac:dyDescent="0.2">
      <c r="A2742">
        <v>741381577</v>
      </c>
      <c r="B2742" t="s">
        <v>505</v>
      </c>
      <c r="C2742">
        <v>316</v>
      </c>
      <c r="D2742">
        <v>78</v>
      </c>
      <c r="E2742">
        <v>80403</v>
      </c>
      <c r="F2742">
        <v>200</v>
      </c>
      <c r="G2742">
        <v>5103</v>
      </c>
      <c r="H2742" t="s">
        <v>493</v>
      </c>
      <c r="I2742">
        <v>2006</v>
      </c>
      <c r="J2742">
        <v>4</v>
      </c>
      <c r="K2742">
        <v>97</v>
      </c>
      <c r="L2742">
        <v>19</v>
      </c>
      <c r="M2742" t="s">
        <v>18</v>
      </c>
      <c r="N2742" t="s">
        <v>19</v>
      </c>
      <c r="O2742" t="s">
        <v>1360</v>
      </c>
      <c r="P2742" t="s">
        <v>494</v>
      </c>
    </row>
    <row r="2743" spans="1:16" x14ac:dyDescent="0.2">
      <c r="A2743">
        <v>741381555</v>
      </c>
      <c r="B2743" t="s">
        <v>1715</v>
      </c>
      <c r="C2743">
        <v>316</v>
      </c>
      <c r="D2743">
        <v>78</v>
      </c>
      <c r="E2743">
        <v>80403</v>
      </c>
      <c r="F2743">
        <v>200</v>
      </c>
      <c r="G2743">
        <v>5103</v>
      </c>
      <c r="H2743" t="s">
        <v>493</v>
      </c>
      <c r="I2743">
        <v>2003</v>
      </c>
      <c r="J2743">
        <v>3</v>
      </c>
      <c r="K2743">
        <v>97</v>
      </c>
      <c r="L2743">
        <v>19</v>
      </c>
      <c r="M2743" t="s">
        <v>18</v>
      </c>
      <c r="N2743" t="s">
        <v>19</v>
      </c>
      <c r="O2743" t="s">
        <v>1360</v>
      </c>
      <c r="P2743" t="s">
        <v>494</v>
      </c>
    </row>
    <row r="2744" spans="1:16" x14ac:dyDescent="0.2">
      <c r="A2744">
        <v>741381546</v>
      </c>
      <c r="B2744" t="s">
        <v>1627</v>
      </c>
      <c r="C2744">
        <v>316</v>
      </c>
      <c r="D2744">
        <v>78</v>
      </c>
      <c r="E2744">
        <v>80403</v>
      </c>
      <c r="F2744">
        <v>200</v>
      </c>
      <c r="G2744">
        <v>5103</v>
      </c>
      <c r="H2744" t="s">
        <v>493</v>
      </c>
      <c r="I2744">
        <v>2002</v>
      </c>
      <c r="J2744">
        <v>1</v>
      </c>
      <c r="K2744">
        <v>97</v>
      </c>
      <c r="L2744">
        <v>19</v>
      </c>
      <c r="M2744" t="s">
        <v>18</v>
      </c>
      <c r="N2744" t="s">
        <v>19</v>
      </c>
      <c r="O2744" t="s">
        <v>1360</v>
      </c>
      <c r="P2744" t="s">
        <v>494</v>
      </c>
    </row>
    <row r="2745" spans="1:16" x14ac:dyDescent="0.2">
      <c r="A2745">
        <v>741381574</v>
      </c>
      <c r="B2745" t="s">
        <v>1716</v>
      </c>
      <c r="C2745">
        <v>316</v>
      </c>
      <c r="D2745">
        <v>78</v>
      </c>
      <c r="E2745">
        <v>80403</v>
      </c>
      <c r="F2745">
        <v>200</v>
      </c>
      <c r="G2745">
        <v>5103</v>
      </c>
      <c r="H2745" t="s">
        <v>493</v>
      </c>
      <c r="I2745">
        <v>2006</v>
      </c>
      <c r="J2745">
        <v>1</v>
      </c>
      <c r="K2745">
        <v>97</v>
      </c>
      <c r="L2745">
        <v>19</v>
      </c>
      <c r="M2745" t="s">
        <v>18</v>
      </c>
      <c r="N2745" t="s">
        <v>19</v>
      </c>
      <c r="O2745" t="s">
        <v>1360</v>
      </c>
      <c r="P2745" t="s">
        <v>494</v>
      </c>
    </row>
    <row r="2746" spans="1:16" x14ac:dyDescent="0.2">
      <c r="A2746">
        <v>741381548</v>
      </c>
      <c r="B2746" t="s">
        <v>1717</v>
      </c>
      <c r="C2746">
        <v>316</v>
      </c>
      <c r="D2746">
        <v>78</v>
      </c>
      <c r="E2746">
        <v>80403</v>
      </c>
      <c r="F2746">
        <v>200</v>
      </c>
      <c r="G2746">
        <v>5103</v>
      </c>
      <c r="H2746" t="s">
        <v>493</v>
      </c>
      <c r="I2746">
        <v>2002</v>
      </c>
      <c r="J2746">
        <v>3</v>
      </c>
      <c r="K2746">
        <v>97</v>
      </c>
      <c r="L2746">
        <v>19</v>
      </c>
      <c r="M2746" t="s">
        <v>18</v>
      </c>
      <c r="N2746" t="s">
        <v>19</v>
      </c>
      <c r="O2746" t="s">
        <v>1360</v>
      </c>
      <c r="P2746" t="s">
        <v>494</v>
      </c>
    </row>
    <row r="2747" spans="1:16" x14ac:dyDescent="0.2">
      <c r="A2747">
        <v>741381563</v>
      </c>
      <c r="B2747" t="s">
        <v>1718</v>
      </c>
      <c r="C2747">
        <v>316</v>
      </c>
      <c r="D2747">
        <v>78</v>
      </c>
      <c r="E2747">
        <v>80403</v>
      </c>
      <c r="F2747">
        <v>200</v>
      </c>
      <c r="G2747">
        <v>5103</v>
      </c>
      <c r="H2747" t="s">
        <v>493</v>
      </c>
      <c r="I2747">
        <v>2004</v>
      </c>
      <c r="J2747">
        <v>4</v>
      </c>
      <c r="K2747">
        <v>97</v>
      </c>
      <c r="L2747">
        <v>19</v>
      </c>
      <c r="M2747" t="s">
        <v>18</v>
      </c>
      <c r="N2747" t="s">
        <v>19</v>
      </c>
      <c r="O2747" t="s">
        <v>1360</v>
      </c>
      <c r="P2747" t="s">
        <v>494</v>
      </c>
    </row>
    <row r="2748" spans="1:16" x14ac:dyDescent="0.2">
      <c r="A2748">
        <v>741381618</v>
      </c>
      <c r="B2748" t="s">
        <v>1719</v>
      </c>
      <c r="C2748">
        <v>316</v>
      </c>
      <c r="D2748">
        <v>78</v>
      </c>
      <c r="E2748">
        <v>80403</v>
      </c>
      <c r="F2748">
        <v>200</v>
      </c>
      <c r="G2748">
        <v>5103</v>
      </c>
      <c r="H2748" t="s">
        <v>493</v>
      </c>
      <c r="I2748">
        <v>2012</v>
      </c>
      <c r="J2748">
        <v>3</v>
      </c>
      <c r="K2748">
        <v>97</v>
      </c>
      <c r="L2748">
        <v>19</v>
      </c>
      <c r="M2748" t="s">
        <v>18</v>
      </c>
      <c r="N2748" t="s">
        <v>19</v>
      </c>
      <c r="O2748" t="s">
        <v>1360</v>
      </c>
      <c r="P2748" t="s">
        <v>494</v>
      </c>
    </row>
    <row r="2749" spans="1:16" x14ac:dyDescent="0.2">
      <c r="A2749">
        <v>741381623</v>
      </c>
      <c r="B2749" t="s">
        <v>629</v>
      </c>
      <c r="C2749">
        <v>316</v>
      </c>
      <c r="D2749">
        <v>78</v>
      </c>
      <c r="E2749">
        <v>80403</v>
      </c>
      <c r="F2749">
        <v>200</v>
      </c>
      <c r="G2749">
        <v>5103</v>
      </c>
      <c r="H2749" t="s">
        <v>493</v>
      </c>
      <c r="I2749">
        <v>2013</v>
      </c>
      <c r="J2749">
        <v>1</v>
      </c>
      <c r="K2749">
        <v>97</v>
      </c>
      <c r="L2749">
        <v>19</v>
      </c>
      <c r="M2749" t="s">
        <v>18</v>
      </c>
      <c r="N2749" t="s">
        <v>19</v>
      </c>
      <c r="O2749" t="s">
        <v>1360</v>
      </c>
      <c r="P2749" t="s">
        <v>494</v>
      </c>
    </row>
    <row r="2750" spans="1:16" x14ac:dyDescent="0.2">
      <c r="A2750">
        <v>741381619</v>
      </c>
      <c r="B2750" t="s">
        <v>521</v>
      </c>
      <c r="C2750">
        <v>316</v>
      </c>
      <c r="D2750">
        <v>78</v>
      </c>
      <c r="E2750">
        <v>80403</v>
      </c>
      <c r="F2750">
        <v>200</v>
      </c>
      <c r="G2750">
        <v>5103</v>
      </c>
      <c r="H2750" t="s">
        <v>493</v>
      </c>
      <c r="I2750">
        <v>2012</v>
      </c>
      <c r="J2750">
        <v>4</v>
      </c>
      <c r="K2750">
        <v>97</v>
      </c>
      <c r="L2750">
        <v>19</v>
      </c>
      <c r="M2750" t="s">
        <v>18</v>
      </c>
      <c r="N2750" t="s">
        <v>19</v>
      </c>
      <c r="O2750" t="s">
        <v>1360</v>
      </c>
      <c r="P2750" t="s">
        <v>494</v>
      </c>
    </row>
    <row r="2751" spans="1:16" x14ac:dyDescent="0.2">
      <c r="A2751">
        <v>741381624</v>
      </c>
      <c r="B2751" t="s">
        <v>1720</v>
      </c>
      <c r="C2751">
        <v>316</v>
      </c>
      <c r="D2751">
        <v>78</v>
      </c>
      <c r="E2751">
        <v>80403</v>
      </c>
      <c r="F2751">
        <v>200</v>
      </c>
      <c r="G2751">
        <v>5103</v>
      </c>
      <c r="H2751" t="s">
        <v>493</v>
      </c>
      <c r="I2751">
        <v>2013</v>
      </c>
      <c r="J2751">
        <v>2</v>
      </c>
      <c r="K2751">
        <v>97</v>
      </c>
      <c r="L2751">
        <v>19</v>
      </c>
      <c r="M2751" t="s">
        <v>18</v>
      </c>
      <c r="N2751" t="s">
        <v>19</v>
      </c>
      <c r="O2751" t="s">
        <v>1360</v>
      </c>
      <c r="P2751" t="s">
        <v>494</v>
      </c>
    </row>
    <row r="2752" spans="1:16" x14ac:dyDescent="0.2">
      <c r="A2752">
        <v>741381625</v>
      </c>
      <c r="B2752" t="s">
        <v>636</v>
      </c>
      <c r="C2752">
        <v>316</v>
      </c>
      <c r="D2752">
        <v>78</v>
      </c>
      <c r="E2752">
        <v>80403</v>
      </c>
      <c r="F2752">
        <v>200</v>
      </c>
      <c r="G2752">
        <v>5103</v>
      </c>
      <c r="H2752" t="s">
        <v>493</v>
      </c>
      <c r="I2752">
        <v>2013</v>
      </c>
      <c r="J2752">
        <v>3</v>
      </c>
      <c r="K2752">
        <v>97</v>
      </c>
      <c r="L2752">
        <v>19</v>
      </c>
      <c r="M2752" t="s">
        <v>18</v>
      </c>
      <c r="N2752" t="s">
        <v>19</v>
      </c>
      <c r="O2752" t="s">
        <v>1360</v>
      </c>
      <c r="P2752" t="s">
        <v>494</v>
      </c>
    </row>
    <row r="2753" spans="1:16" x14ac:dyDescent="0.2">
      <c r="A2753">
        <v>741381626</v>
      </c>
      <c r="B2753" t="s">
        <v>1628</v>
      </c>
      <c r="C2753">
        <v>316</v>
      </c>
      <c r="D2753">
        <v>78</v>
      </c>
      <c r="E2753">
        <v>80403</v>
      </c>
      <c r="F2753">
        <v>200</v>
      </c>
      <c r="G2753">
        <v>5103</v>
      </c>
      <c r="H2753" t="s">
        <v>493</v>
      </c>
      <c r="I2753">
        <v>2013</v>
      </c>
      <c r="J2753">
        <v>4</v>
      </c>
      <c r="K2753">
        <v>97</v>
      </c>
      <c r="L2753">
        <v>19</v>
      </c>
      <c r="M2753" t="s">
        <v>18</v>
      </c>
      <c r="N2753" t="s">
        <v>19</v>
      </c>
      <c r="O2753" t="s">
        <v>1360</v>
      </c>
      <c r="P2753" t="s">
        <v>494</v>
      </c>
    </row>
    <row r="2754" spans="1:16" x14ac:dyDescent="0.2">
      <c r="A2754">
        <v>763235855</v>
      </c>
      <c r="B2754" t="s">
        <v>1721</v>
      </c>
      <c r="C2754">
        <v>316</v>
      </c>
      <c r="D2754">
        <v>78</v>
      </c>
      <c r="E2754">
        <v>80403</v>
      </c>
      <c r="F2754">
        <v>200</v>
      </c>
      <c r="G2754">
        <v>5103</v>
      </c>
      <c r="H2754" t="s">
        <v>493</v>
      </c>
      <c r="I2754">
        <v>2015</v>
      </c>
      <c r="J2754">
        <v>3</v>
      </c>
      <c r="K2754">
        <v>97</v>
      </c>
      <c r="L2754">
        <v>19</v>
      </c>
      <c r="M2754" t="s">
        <v>18</v>
      </c>
      <c r="N2754" t="s">
        <v>19</v>
      </c>
      <c r="O2754" t="s">
        <v>1360</v>
      </c>
      <c r="P2754" t="s">
        <v>494</v>
      </c>
    </row>
    <row r="2755" spans="1:16" x14ac:dyDescent="0.2">
      <c r="A2755">
        <v>746643105</v>
      </c>
      <c r="B2755" t="s">
        <v>591</v>
      </c>
      <c r="C2755">
        <v>316</v>
      </c>
      <c r="D2755">
        <v>78</v>
      </c>
      <c r="E2755">
        <v>80403</v>
      </c>
      <c r="F2755">
        <v>200</v>
      </c>
      <c r="G2755">
        <v>5103</v>
      </c>
      <c r="H2755" t="s">
        <v>493</v>
      </c>
      <c r="I2755">
        <v>2014</v>
      </c>
      <c r="J2755">
        <v>1</v>
      </c>
      <c r="K2755">
        <v>97</v>
      </c>
      <c r="L2755">
        <v>19</v>
      </c>
      <c r="M2755" t="s">
        <v>18</v>
      </c>
      <c r="N2755" t="s">
        <v>19</v>
      </c>
      <c r="O2755" t="s">
        <v>1360</v>
      </c>
      <c r="P2755" t="s">
        <v>494</v>
      </c>
    </row>
    <row r="2756" spans="1:16" x14ac:dyDescent="0.2">
      <c r="A2756">
        <v>763235853</v>
      </c>
      <c r="B2756" t="s">
        <v>1722</v>
      </c>
      <c r="C2756">
        <v>316</v>
      </c>
      <c r="D2756">
        <v>78</v>
      </c>
      <c r="E2756">
        <v>80403</v>
      </c>
      <c r="F2756">
        <v>200</v>
      </c>
      <c r="G2756">
        <v>5103</v>
      </c>
      <c r="H2756" t="s">
        <v>493</v>
      </c>
      <c r="I2756">
        <v>2015</v>
      </c>
      <c r="J2756">
        <v>1</v>
      </c>
      <c r="K2756">
        <v>97</v>
      </c>
      <c r="L2756">
        <v>19</v>
      </c>
      <c r="M2756" t="s">
        <v>18</v>
      </c>
      <c r="N2756" t="s">
        <v>19</v>
      </c>
      <c r="O2756" t="s">
        <v>1360</v>
      </c>
      <c r="P2756" t="s">
        <v>494</v>
      </c>
    </row>
    <row r="2757" spans="1:16" x14ac:dyDescent="0.2">
      <c r="A2757">
        <v>746643106</v>
      </c>
      <c r="B2757" t="s">
        <v>588</v>
      </c>
      <c r="C2757">
        <v>316</v>
      </c>
      <c r="D2757">
        <v>78</v>
      </c>
      <c r="E2757">
        <v>80403</v>
      </c>
      <c r="F2757">
        <v>200</v>
      </c>
      <c r="G2757">
        <v>5103</v>
      </c>
      <c r="H2757" t="s">
        <v>493</v>
      </c>
      <c r="I2757">
        <v>2014</v>
      </c>
      <c r="J2757">
        <v>2</v>
      </c>
      <c r="K2757">
        <v>97</v>
      </c>
      <c r="L2757">
        <v>19</v>
      </c>
      <c r="M2757" t="s">
        <v>18</v>
      </c>
      <c r="N2757" t="s">
        <v>19</v>
      </c>
      <c r="O2757" t="s">
        <v>1360</v>
      </c>
      <c r="P2757" t="s">
        <v>494</v>
      </c>
    </row>
    <row r="2758" spans="1:16" x14ac:dyDescent="0.2">
      <c r="A2758">
        <v>746643107</v>
      </c>
      <c r="B2758" t="s">
        <v>1094</v>
      </c>
      <c r="C2758">
        <v>316</v>
      </c>
      <c r="D2758">
        <v>78</v>
      </c>
      <c r="E2758">
        <v>80403</v>
      </c>
      <c r="F2758">
        <v>200</v>
      </c>
      <c r="G2758">
        <v>5103</v>
      </c>
      <c r="H2758" t="s">
        <v>493</v>
      </c>
      <c r="I2758">
        <v>2014</v>
      </c>
      <c r="J2758">
        <v>3</v>
      </c>
      <c r="K2758">
        <v>97</v>
      </c>
      <c r="L2758">
        <v>19</v>
      </c>
      <c r="M2758" t="s">
        <v>18</v>
      </c>
      <c r="N2758" t="s">
        <v>19</v>
      </c>
      <c r="O2758" t="s">
        <v>1360</v>
      </c>
      <c r="P2758" t="s">
        <v>494</v>
      </c>
    </row>
    <row r="2759" spans="1:16" x14ac:dyDescent="0.2">
      <c r="A2759">
        <v>763235856</v>
      </c>
      <c r="B2759" t="s">
        <v>514</v>
      </c>
      <c r="C2759">
        <v>316</v>
      </c>
      <c r="D2759">
        <v>78</v>
      </c>
      <c r="E2759">
        <v>80403</v>
      </c>
      <c r="F2759">
        <v>200</v>
      </c>
      <c r="G2759">
        <v>5103</v>
      </c>
      <c r="H2759" t="s">
        <v>493</v>
      </c>
      <c r="I2759">
        <v>2015</v>
      </c>
      <c r="J2759">
        <v>4</v>
      </c>
      <c r="K2759">
        <v>97</v>
      </c>
      <c r="L2759">
        <v>19</v>
      </c>
      <c r="M2759" t="s">
        <v>18</v>
      </c>
      <c r="N2759" t="s">
        <v>19</v>
      </c>
      <c r="O2759" t="s">
        <v>1360</v>
      </c>
      <c r="P2759" t="s">
        <v>494</v>
      </c>
    </row>
    <row r="2760" spans="1:16" x14ac:dyDescent="0.2">
      <c r="A2760">
        <v>763235854</v>
      </c>
      <c r="B2760" t="s">
        <v>583</v>
      </c>
      <c r="C2760">
        <v>316</v>
      </c>
      <c r="D2760">
        <v>78</v>
      </c>
      <c r="E2760">
        <v>80403</v>
      </c>
      <c r="F2760">
        <v>200</v>
      </c>
      <c r="G2760">
        <v>5103</v>
      </c>
      <c r="H2760" t="s">
        <v>493</v>
      </c>
      <c r="I2760">
        <v>2015</v>
      </c>
      <c r="J2760">
        <v>2</v>
      </c>
      <c r="K2760">
        <v>97</v>
      </c>
      <c r="L2760">
        <v>19</v>
      </c>
      <c r="M2760" t="s">
        <v>18</v>
      </c>
      <c r="N2760" t="s">
        <v>19</v>
      </c>
      <c r="O2760" t="s">
        <v>1360</v>
      </c>
      <c r="P2760" t="s">
        <v>494</v>
      </c>
    </row>
    <row r="2761" spans="1:16" x14ac:dyDescent="0.2">
      <c r="A2761">
        <v>746643108</v>
      </c>
      <c r="B2761" t="s">
        <v>1723</v>
      </c>
      <c r="C2761">
        <v>316</v>
      </c>
      <c r="D2761">
        <v>78</v>
      </c>
      <c r="E2761">
        <v>80403</v>
      </c>
      <c r="F2761">
        <v>200</v>
      </c>
      <c r="G2761">
        <v>5103</v>
      </c>
      <c r="H2761" t="s">
        <v>493</v>
      </c>
      <c r="I2761">
        <v>2014</v>
      </c>
      <c r="J2761">
        <v>4</v>
      </c>
      <c r="K2761">
        <v>97</v>
      </c>
      <c r="L2761">
        <v>19</v>
      </c>
      <c r="M2761" t="s">
        <v>18</v>
      </c>
      <c r="N2761" t="s">
        <v>19</v>
      </c>
      <c r="O2761" t="s">
        <v>1360</v>
      </c>
      <c r="P2761" t="s">
        <v>494</v>
      </c>
    </row>
    <row r="2762" spans="1:16" x14ac:dyDescent="0.2">
      <c r="A2762">
        <v>886201178</v>
      </c>
      <c r="B2762" t="s">
        <v>57</v>
      </c>
      <c r="C2762">
        <v>316</v>
      </c>
      <c r="D2762">
        <v>78</v>
      </c>
      <c r="E2762">
        <v>80403</v>
      </c>
      <c r="F2762">
        <v>200</v>
      </c>
      <c r="G2762">
        <v>5103</v>
      </c>
      <c r="H2762" t="s">
        <v>493</v>
      </c>
      <c r="I2762">
        <v>2018</v>
      </c>
      <c r="J2762">
        <v>4</v>
      </c>
      <c r="K2762">
        <v>97</v>
      </c>
      <c r="L2762">
        <v>19</v>
      </c>
      <c r="M2762" t="s">
        <v>18</v>
      </c>
      <c r="N2762" t="s">
        <v>19</v>
      </c>
      <c r="O2762" t="s">
        <v>1360</v>
      </c>
      <c r="P2762" t="s">
        <v>494</v>
      </c>
    </row>
    <row r="2763" spans="1:16" x14ac:dyDescent="0.2">
      <c r="A2763">
        <v>982409916</v>
      </c>
      <c r="B2763" t="s">
        <v>83</v>
      </c>
      <c r="C2763">
        <v>316</v>
      </c>
      <c r="D2763">
        <v>78</v>
      </c>
      <c r="E2763">
        <v>80403</v>
      </c>
      <c r="F2763">
        <v>200</v>
      </c>
      <c r="G2763">
        <v>5103</v>
      </c>
      <c r="H2763" t="s">
        <v>493</v>
      </c>
      <c r="I2763">
        <v>2019</v>
      </c>
      <c r="J2763">
        <v>2</v>
      </c>
      <c r="K2763">
        <v>97</v>
      </c>
      <c r="L2763">
        <v>19</v>
      </c>
      <c r="M2763" t="s">
        <v>18</v>
      </c>
      <c r="N2763" t="s">
        <v>19</v>
      </c>
      <c r="O2763" t="s">
        <v>1360</v>
      </c>
      <c r="P2763" t="s">
        <v>494</v>
      </c>
    </row>
    <row r="2764" spans="1:16" x14ac:dyDescent="0.2">
      <c r="A2764">
        <v>1107045358</v>
      </c>
      <c r="B2764" t="s">
        <v>1724</v>
      </c>
      <c r="C2764">
        <v>316</v>
      </c>
      <c r="D2764">
        <v>78</v>
      </c>
      <c r="E2764">
        <v>80403</v>
      </c>
      <c r="F2764">
        <v>200</v>
      </c>
      <c r="G2764">
        <v>5103</v>
      </c>
      <c r="H2764" t="s">
        <v>493</v>
      </c>
      <c r="I2764">
        <v>2020</v>
      </c>
      <c r="J2764">
        <v>4</v>
      </c>
      <c r="K2764">
        <v>97</v>
      </c>
      <c r="L2764">
        <v>19</v>
      </c>
      <c r="M2764" t="s">
        <v>18</v>
      </c>
      <c r="N2764" t="s">
        <v>19</v>
      </c>
      <c r="O2764" t="s">
        <v>1360</v>
      </c>
      <c r="P2764" t="s">
        <v>494</v>
      </c>
    </row>
    <row r="2765" spans="1:16" x14ac:dyDescent="0.2">
      <c r="A2765">
        <v>840143272</v>
      </c>
      <c r="B2765" t="s">
        <v>28</v>
      </c>
      <c r="C2765">
        <v>316</v>
      </c>
      <c r="D2765">
        <v>78</v>
      </c>
      <c r="E2765">
        <v>80403</v>
      </c>
      <c r="F2765">
        <v>200</v>
      </c>
      <c r="G2765">
        <v>5103</v>
      </c>
      <c r="H2765" t="s">
        <v>493</v>
      </c>
      <c r="I2765">
        <v>2017</v>
      </c>
      <c r="J2765">
        <v>1</v>
      </c>
      <c r="K2765">
        <v>97</v>
      </c>
      <c r="L2765">
        <v>19</v>
      </c>
      <c r="M2765" t="s">
        <v>18</v>
      </c>
      <c r="N2765" t="s">
        <v>19</v>
      </c>
      <c r="O2765" t="s">
        <v>1360</v>
      </c>
      <c r="P2765" t="s">
        <v>494</v>
      </c>
    </row>
    <row r="2766" spans="1:16" x14ac:dyDescent="0.2">
      <c r="A2766">
        <v>840146292</v>
      </c>
      <c r="B2766" t="s">
        <v>35</v>
      </c>
      <c r="C2766">
        <v>316</v>
      </c>
      <c r="D2766">
        <v>78</v>
      </c>
      <c r="E2766">
        <v>80403</v>
      </c>
      <c r="F2766">
        <v>200</v>
      </c>
      <c r="G2766">
        <v>5103</v>
      </c>
      <c r="H2766" t="s">
        <v>493</v>
      </c>
      <c r="I2766">
        <v>2017</v>
      </c>
      <c r="J2766">
        <v>2</v>
      </c>
      <c r="K2766">
        <v>97</v>
      </c>
      <c r="L2766">
        <v>19</v>
      </c>
      <c r="M2766" t="s">
        <v>18</v>
      </c>
      <c r="N2766" t="s">
        <v>19</v>
      </c>
      <c r="O2766" t="s">
        <v>1360</v>
      </c>
      <c r="P2766" t="s">
        <v>494</v>
      </c>
    </row>
    <row r="2767" spans="1:16" x14ac:dyDescent="0.2">
      <c r="A2767">
        <v>781031401</v>
      </c>
      <c r="B2767" t="s">
        <v>1301</v>
      </c>
      <c r="C2767">
        <v>316</v>
      </c>
      <c r="D2767">
        <v>78</v>
      </c>
      <c r="E2767">
        <v>80403</v>
      </c>
      <c r="F2767">
        <v>200</v>
      </c>
      <c r="G2767">
        <v>5103</v>
      </c>
      <c r="H2767" t="s">
        <v>493</v>
      </c>
      <c r="I2767">
        <v>2016</v>
      </c>
      <c r="J2767">
        <v>1</v>
      </c>
      <c r="K2767">
        <v>97</v>
      </c>
      <c r="L2767">
        <v>19</v>
      </c>
      <c r="M2767" t="s">
        <v>18</v>
      </c>
      <c r="N2767" t="s">
        <v>19</v>
      </c>
      <c r="O2767" t="s">
        <v>1360</v>
      </c>
      <c r="P2767" t="s">
        <v>494</v>
      </c>
    </row>
    <row r="2768" spans="1:16" x14ac:dyDescent="0.2">
      <c r="A2768">
        <v>840143006</v>
      </c>
      <c r="B2768" t="s">
        <v>1725</v>
      </c>
      <c r="C2768">
        <v>316</v>
      </c>
      <c r="D2768">
        <v>78</v>
      </c>
      <c r="E2768">
        <v>80403</v>
      </c>
      <c r="F2768">
        <v>200</v>
      </c>
      <c r="G2768">
        <v>5103</v>
      </c>
      <c r="H2768" t="s">
        <v>493</v>
      </c>
      <c r="I2768">
        <v>2017</v>
      </c>
      <c r="J2768">
        <v>3</v>
      </c>
      <c r="K2768">
        <v>97</v>
      </c>
      <c r="L2768">
        <v>19</v>
      </c>
      <c r="M2768" t="s">
        <v>18</v>
      </c>
      <c r="N2768" t="s">
        <v>19</v>
      </c>
      <c r="O2768" t="s">
        <v>1360</v>
      </c>
      <c r="P2768" t="s">
        <v>494</v>
      </c>
    </row>
    <row r="2769" spans="1:16" x14ac:dyDescent="0.2">
      <c r="A2769">
        <v>982416336</v>
      </c>
      <c r="B2769" t="s">
        <v>102</v>
      </c>
      <c r="C2769">
        <v>316</v>
      </c>
      <c r="D2769">
        <v>78</v>
      </c>
      <c r="E2769">
        <v>80403</v>
      </c>
      <c r="F2769">
        <v>200</v>
      </c>
      <c r="G2769">
        <v>5103</v>
      </c>
      <c r="H2769" t="s">
        <v>493</v>
      </c>
      <c r="I2769">
        <v>2019</v>
      </c>
      <c r="J2769">
        <v>3</v>
      </c>
      <c r="K2769">
        <v>97</v>
      </c>
      <c r="L2769">
        <v>19</v>
      </c>
      <c r="M2769" t="s">
        <v>18</v>
      </c>
      <c r="N2769" t="s">
        <v>19</v>
      </c>
      <c r="O2769" t="s">
        <v>1360</v>
      </c>
      <c r="P2769" t="s">
        <v>494</v>
      </c>
    </row>
    <row r="2770" spans="1:16" x14ac:dyDescent="0.2">
      <c r="A2770">
        <v>886203440</v>
      </c>
      <c r="B2770" t="s">
        <v>37</v>
      </c>
      <c r="C2770">
        <v>316</v>
      </c>
      <c r="D2770">
        <v>78</v>
      </c>
      <c r="E2770">
        <v>80403</v>
      </c>
      <c r="F2770">
        <v>200</v>
      </c>
      <c r="G2770">
        <v>5103</v>
      </c>
      <c r="H2770" t="s">
        <v>493</v>
      </c>
      <c r="I2770">
        <v>2018</v>
      </c>
      <c r="J2770">
        <v>1</v>
      </c>
      <c r="K2770">
        <v>97</v>
      </c>
      <c r="L2770">
        <v>19</v>
      </c>
      <c r="M2770" t="s">
        <v>18</v>
      </c>
      <c r="N2770" t="s">
        <v>19</v>
      </c>
      <c r="O2770" t="s">
        <v>1360</v>
      </c>
      <c r="P2770" t="s">
        <v>494</v>
      </c>
    </row>
    <row r="2771" spans="1:16" x14ac:dyDescent="0.2">
      <c r="A2771">
        <v>781031404</v>
      </c>
      <c r="B2771" t="s">
        <v>33</v>
      </c>
      <c r="C2771">
        <v>316</v>
      </c>
      <c r="D2771">
        <v>78</v>
      </c>
      <c r="E2771">
        <v>80403</v>
      </c>
      <c r="F2771">
        <v>200</v>
      </c>
      <c r="G2771">
        <v>5103</v>
      </c>
      <c r="H2771" t="s">
        <v>493</v>
      </c>
      <c r="I2771">
        <v>2016</v>
      </c>
      <c r="J2771">
        <v>4</v>
      </c>
      <c r="K2771">
        <v>97</v>
      </c>
      <c r="L2771">
        <v>19</v>
      </c>
      <c r="M2771" t="s">
        <v>18</v>
      </c>
      <c r="N2771" t="s">
        <v>19</v>
      </c>
      <c r="O2771" t="s">
        <v>1360</v>
      </c>
      <c r="P2771" t="s">
        <v>494</v>
      </c>
    </row>
    <row r="2772" spans="1:16" x14ac:dyDescent="0.2">
      <c r="A2772">
        <v>886224017</v>
      </c>
      <c r="B2772" t="s">
        <v>1726</v>
      </c>
      <c r="C2772">
        <v>316</v>
      </c>
      <c r="D2772">
        <v>78</v>
      </c>
      <c r="E2772">
        <v>80403</v>
      </c>
      <c r="F2772">
        <v>200</v>
      </c>
      <c r="G2772">
        <v>5103</v>
      </c>
      <c r="H2772" t="s">
        <v>493</v>
      </c>
      <c r="I2772">
        <v>2018</v>
      </c>
      <c r="J2772">
        <v>2</v>
      </c>
      <c r="K2772">
        <v>97</v>
      </c>
      <c r="L2772">
        <v>19</v>
      </c>
      <c r="M2772" t="s">
        <v>18</v>
      </c>
      <c r="N2772" t="s">
        <v>19</v>
      </c>
      <c r="O2772" t="s">
        <v>1360</v>
      </c>
      <c r="P2772" t="s">
        <v>494</v>
      </c>
    </row>
    <row r="2773" spans="1:16" x14ac:dyDescent="0.2">
      <c r="A2773">
        <v>982421085</v>
      </c>
      <c r="B2773" t="s">
        <v>51</v>
      </c>
      <c r="C2773">
        <v>316</v>
      </c>
      <c r="D2773">
        <v>78</v>
      </c>
      <c r="E2773">
        <v>80403</v>
      </c>
      <c r="F2773">
        <v>200</v>
      </c>
      <c r="G2773">
        <v>5103</v>
      </c>
      <c r="H2773" t="s">
        <v>493</v>
      </c>
      <c r="I2773">
        <v>2019</v>
      </c>
      <c r="J2773">
        <v>1</v>
      </c>
      <c r="K2773">
        <v>97</v>
      </c>
      <c r="L2773">
        <v>19</v>
      </c>
      <c r="M2773" t="s">
        <v>18</v>
      </c>
      <c r="N2773" t="s">
        <v>19</v>
      </c>
      <c r="O2773" t="s">
        <v>1360</v>
      </c>
      <c r="P2773" t="s">
        <v>494</v>
      </c>
    </row>
    <row r="2774" spans="1:16" x14ac:dyDescent="0.2">
      <c r="A2774">
        <v>982413552</v>
      </c>
      <c r="B2774" t="s">
        <v>1727</v>
      </c>
      <c r="C2774">
        <v>316</v>
      </c>
      <c r="D2774">
        <v>78</v>
      </c>
      <c r="E2774">
        <v>80403</v>
      </c>
      <c r="F2774">
        <v>200</v>
      </c>
      <c r="G2774">
        <v>5103</v>
      </c>
      <c r="H2774" t="s">
        <v>493</v>
      </c>
      <c r="I2774">
        <v>2019</v>
      </c>
      <c r="J2774">
        <v>4</v>
      </c>
      <c r="K2774">
        <v>97</v>
      </c>
      <c r="L2774">
        <v>19</v>
      </c>
      <c r="M2774" t="s">
        <v>18</v>
      </c>
      <c r="N2774" t="s">
        <v>19</v>
      </c>
      <c r="O2774" t="s">
        <v>1360</v>
      </c>
      <c r="P2774" t="s">
        <v>494</v>
      </c>
    </row>
    <row r="2775" spans="1:16" x14ac:dyDescent="0.2">
      <c r="A2775">
        <v>1107052968</v>
      </c>
      <c r="B2775" t="s">
        <v>65</v>
      </c>
      <c r="C2775">
        <v>316</v>
      </c>
      <c r="D2775">
        <v>78</v>
      </c>
      <c r="E2775">
        <v>80403</v>
      </c>
      <c r="F2775">
        <v>200</v>
      </c>
      <c r="G2775">
        <v>5103</v>
      </c>
      <c r="H2775" t="s">
        <v>493</v>
      </c>
      <c r="I2775">
        <v>2020</v>
      </c>
      <c r="J2775">
        <v>3</v>
      </c>
      <c r="K2775">
        <v>97</v>
      </c>
      <c r="L2775">
        <v>19</v>
      </c>
      <c r="M2775" t="s">
        <v>18</v>
      </c>
      <c r="N2775" t="s">
        <v>19</v>
      </c>
      <c r="O2775" t="s">
        <v>1360</v>
      </c>
      <c r="P2775" t="s">
        <v>494</v>
      </c>
    </row>
    <row r="2776" spans="1:16" x14ac:dyDescent="0.2">
      <c r="A2776">
        <v>741381602</v>
      </c>
      <c r="B2776" t="s">
        <v>629</v>
      </c>
      <c r="C2776">
        <v>316</v>
      </c>
      <c r="D2776">
        <v>78</v>
      </c>
      <c r="E2776">
        <v>80403</v>
      </c>
      <c r="F2776">
        <v>200</v>
      </c>
      <c r="G2776">
        <v>5103</v>
      </c>
      <c r="H2776" t="s">
        <v>493</v>
      </c>
      <c r="I2776">
        <v>2010</v>
      </c>
      <c r="J2776">
        <v>1</v>
      </c>
      <c r="K2776">
        <v>97</v>
      </c>
      <c r="L2776">
        <v>19</v>
      </c>
      <c r="M2776" t="s">
        <v>18</v>
      </c>
      <c r="N2776" t="s">
        <v>19</v>
      </c>
      <c r="O2776" t="s">
        <v>1360</v>
      </c>
      <c r="P2776" t="s">
        <v>494</v>
      </c>
    </row>
    <row r="2777" spans="1:16" x14ac:dyDescent="0.2">
      <c r="A2777">
        <v>1107048297</v>
      </c>
      <c r="B2777" t="s">
        <v>1728</v>
      </c>
      <c r="C2777">
        <v>316</v>
      </c>
      <c r="D2777">
        <v>78</v>
      </c>
      <c r="E2777">
        <v>80403</v>
      </c>
      <c r="F2777">
        <v>200</v>
      </c>
      <c r="G2777">
        <v>5103</v>
      </c>
      <c r="H2777" t="s">
        <v>493</v>
      </c>
      <c r="I2777">
        <v>2020</v>
      </c>
      <c r="J2777">
        <v>2</v>
      </c>
      <c r="K2777">
        <v>97</v>
      </c>
      <c r="L2777">
        <v>19</v>
      </c>
      <c r="M2777" t="s">
        <v>18</v>
      </c>
      <c r="N2777" t="s">
        <v>19</v>
      </c>
      <c r="O2777" t="s">
        <v>1360</v>
      </c>
      <c r="P2777" t="s">
        <v>494</v>
      </c>
    </row>
    <row r="2778" spans="1:16" x14ac:dyDescent="0.2">
      <c r="A2778">
        <v>781031402</v>
      </c>
      <c r="B2778" t="s">
        <v>1729</v>
      </c>
      <c r="C2778">
        <v>316</v>
      </c>
      <c r="D2778">
        <v>78</v>
      </c>
      <c r="E2778">
        <v>80403</v>
      </c>
      <c r="F2778">
        <v>200</v>
      </c>
      <c r="G2778">
        <v>5103</v>
      </c>
      <c r="H2778" t="s">
        <v>493</v>
      </c>
      <c r="I2778">
        <v>2016</v>
      </c>
      <c r="J2778">
        <v>2</v>
      </c>
      <c r="K2778">
        <v>97</v>
      </c>
      <c r="L2778">
        <v>19</v>
      </c>
      <c r="M2778" t="s">
        <v>18</v>
      </c>
      <c r="N2778" t="s">
        <v>19</v>
      </c>
      <c r="O2778" t="s">
        <v>1360</v>
      </c>
      <c r="P2778" t="s">
        <v>494</v>
      </c>
    </row>
    <row r="2779" spans="1:16" x14ac:dyDescent="0.2">
      <c r="A2779">
        <v>781031403</v>
      </c>
      <c r="B2779" t="s">
        <v>1730</v>
      </c>
      <c r="C2779">
        <v>316</v>
      </c>
      <c r="D2779">
        <v>78</v>
      </c>
      <c r="E2779">
        <v>80403</v>
      </c>
      <c r="F2779">
        <v>200</v>
      </c>
      <c r="G2779">
        <v>5103</v>
      </c>
      <c r="H2779" t="s">
        <v>493</v>
      </c>
      <c r="I2779">
        <v>2016</v>
      </c>
      <c r="J2779">
        <v>3</v>
      </c>
      <c r="K2779">
        <v>97</v>
      </c>
      <c r="L2779">
        <v>19</v>
      </c>
      <c r="M2779" t="s">
        <v>18</v>
      </c>
      <c r="N2779" t="s">
        <v>19</v>
      </c>
      <c r="O2779" t="s">
        <v>1360</v>
      </c>
      <c r="P2779" t="s">
        <v>494</v>
      </c>
    </row>
    <row r="2780" spans="1:16" x14ac:dyDescent="0.2">
      <c r="A2780">
        <v>840147847</v>
      </c>
      <c r="B2780" t="s">
        <v>1731</v>
      </c>
      <c r="C2780">
        <v>316</v>
      </c>
      <c r="D2780">
        <v>78</v>
      </c>
      <c r="E2780">
        <v>80403</v>
      </c>
      <c r="F2780">
        <v>200</v>
      </c>
      <c r="G2780">
        <v>5103</v>
      </c>
      <c r="H2780" t="s">
        <v>493</v>
      </c>
      <c r="I2780">
        <v>2017</v>
      </c>
      <c r="J2780">
        <v>4</v>
      </c>
      <c r="K2780">
        <v>97</v>
      </c>
      <c r="L2780">
        <v>19</v>
      </c>
      <c r="M2780" t="s">
        <v>18</v>
      </c>
      <c r="N2780" t="s">
        <v>19</v>
      </c>
      <c r="O2780" t="s">
        <v>1360</v>
      </c>
      <c r="P2780" t="s">
        <v>494</v>
      </c>
    </row>
    <row r="2781" spans="1:16" x14ac:dyDescent="0.2">
      <c r="A2781">
        <v>886220719</v>
      </c>
      <c r="B2781" t="s">
        <v>87</v>
      </c>
      <c r="C2781">
        <v>316</v>
      </c>
      <c r="D2781">
        <v>78</v>
      </c>
      <c r="E2781">
        <v>80403</v>
      </c>
      <c r="F2781">
        <v>200</v>
      </c>
      <c r="G2781">
        <v>5103</v>
      </c>
      <c r="H2781" t="s">
        <v>493</v>
      </c>
      <c r="I2781">
        <v>2018</v>
      </c>
      <c r="J2781">
        <v>3</v>
      </c>
      <c r="K2781">
        <v>97</v>
      </c>
      <c r="L2781">
        <v>19</v>
      </c>
      <c r="M2781" t="s">
        <v>18</v>
      </c>
      <c r="N2781" t="s">
        <v>19</v>
      </c>
      <c r="O2781" t="s">
        <v>1360</v>
      </c>
      <c r="P2781" t="s">
        <v>494</v>
      </c>
    </row>
    <row r="2782" spans="1:16" x14ac:dyDescent="0.2">
      <c r="A2782">
        <v>1107055649</v>
      </c>
      <c r="B2782" t="s">
        <v>547</v>
      </c>
      <c r="C2782">
        <v>316</v>
      </c>
      <c r="D2782">
        <v>78</v>
      </c>
      <c r="E2782">
        <v>80403</v>
      </c>
      <c r="F2782">
        <v>200</v>
      </c>
      <c r="G2782">
        <v>5103</v>
      </c>
      <c r="H2782" t="s">
        <v>493</v>
      </c>
      <c r="I2782">
        <v>2020</v>
      </c>
      <c r="J2782">
        <v>1</v>
      </c>
      <c r="K2782">
        <v>97</v>
      </c>
      <c r="L2782">
        <v>19</v>
      </c>
      <c r="M2782" t="s">
        <v>18</v>
      </c>
      <c r="N2782" t="s">
        <v>19</v>
      </c>
      <c r="O2782" t="s">
        <v>1360</v>
      </c>
      <c r="P2782" t="s">
        <v>494</v>
      </c>
    </row>
    <row r="2783" spans="1:16" x14ac:dyDescent="0.2">
      <c r="A2783">
        <v>1107034586</v>
      </c>
      <c r="B2783" t="s">
        <v>1732</v>
      </c>
      <c r="C2783">
        <v>316</v>
      </c>
      <c r="D2783">
        <v>78</v>
      </c>
      <c r="E2783">
        <v>80403</v>
      </c>
      <c r="F2783">
        <v>200</v>
      </c>
      <c r="G2783">
        <v>5103</v>
      </c>
      <c r="H2783" t="s">
        <v>493</v>
      </c>
      <c r="I2783">
        <v>2021</v>
      </c>
      <c r="J2783">
        <v>2</v>
      </c>
      <c r="K2783">
        <v>97</v>
      </c>
      <c r="L2783">
        <v>19</v>
      </c>
      <c r="M2783" t="s">
        <v>18</v>
      </c>
      <c r="N2783" t="s">
        <v>19</v>
      </c>
      <c r="O2783" t="s">
        <v>1360</v>
      </c>
      <c r="P2783" t="s">
        <v>494</v>
      </c>
    </row>
    <row r="2784" spans="1:16" x14ac:dyDescent="0.2">
      <c r="A2784">
        <v>1107041467</v>
      </c>
      <c r="B2784" t="s">
        <v>1733</v>
      </c>
      <c r="C2784">
        <v>316</v>
      </c>
      <c r="D2784">
        <v>78</v>
      </c>
      <c r="E2784">
        <v>80403</v>
      </c>
      <c r="F2784">
        <v>200</v>
      </c>
      <c r="G2784">
        <v>5103</v>
      </c>
      <c r="H2784" t="s">
        <v>493</v>
      </c>
      <c r="I2784">
        <v>2021</v>
      </c>
      <c r="J2784">
        <v>3</v>
      </c>
      <c r="K2784">
        <v>97</v>
      </c>
      <c r="L2784">
        <v>19</v>
      </c>
      <c r="M2784" t="s">
        <v>18</v>
      </c>
      <c r="N2784" t="s">
        <v>19</v>
      </c>
      <c r="O2784" t="s">
        <v>1360</v>
      </c>
      <c r="P2784" t="s">
        <v>494</v>
      </c>
    </row>
    <row r="2785" spans="1:16" x14ac:dyDescent="0.2">
      <c r="A2785">
        <v>1107046202</v>
      </c>
      <c r="B2785" t="s">
        <v>1732</v>
      </c>
      <c r="C2785">
        <v>316</v>
      </c>
      <c r="D2785">
        <v>78</v>
      </c>
      <c r="E2785">
        <v>80403</v>
      </c>
      <c r="F2785">
        <v>200</v>
      </c>
      <c r="G2785">
        <v>5103</v>
      </c>
      <c r="H2785" t="s">
        <v>493</v>
      </c>
      <c r="I2785">
        <v>2021</v>
      </c>
      <c r="J2785">
        <v>1</v>
      </c>
      <c r="K2785">
        <v>97</v>
      </c>
      <c r="L2785">
        <v>19</v>
      </c>
      <c r="M2785" t="s">
        <v>18</v>
      </c>
      <c r="N2785" t="s">
        <v>19</v>
      </c>
      <c r="O2785" t="s">
        <v>1360</v>
      </c>
      <c r="P2785" t="s">
        <v>494</v>
      </c>
    </row>
    <row r="2786" spans="1:16" x14ac:dyDescent="0.2">
      <c r="A2786">
        <v>1107041492</v>
      </c>
      <c r="B2786" t="s">
        <v>1734</v>
      </c>
      <c r="C2786">
        <v>316</v>
      </c>
      <c r="D2786">
        <v>78</v>
      </c>
      <c r="E2786">
        <v>80403</v>
      </c>
      <c r="F2786">
        <v>200</v>
      </c>
      <c r="G2786">
        <v>5103</v>
      </c>
      <c r="H2786" t="s">
        <v>493</v>
      </c>
      <c r="I2786">
        <v>2021</v>
      </c>
      <c r="J2786">
        <v>4</v>
      </c>
      <c r="K2786">
        <v>97</v>
      </c>
      <c r="L2786">
        <v>19</v>
      </c>
      <c r="M2786" t="s">
        <v>18</v>
      </c>
      <c r="N2786" t="s">
        <v>19</v>
      </c>
      <c r="O2786" t="s">
        <v>1360</v>
      </c>
      <c r="P2786" t="s">
        <v>494</v>
      </c>
    </row>
    <row r="2787" spans="1:16" x14ac:dyDescent="0.2">
      <c r="A2787">
        <v>1105468812</v>
      </c>
      <c r="B2787" t="s">
        <v>1735</v>
      </c>
      <c r="C2787">
        <v>316</v>
      </c>
      <c r="D2787">
        <v>78</v>
      </c>
      <c r="E2787">
        <v>80403</v>
      </c>
      <c r="F2787">
        <v>200</v>
      </c>
      <c r="G2787">
        <v>5103</v>
      </c>
      <c r="H2787" t="s">
        <v>493</v>
      </c>
      <c r="I2787">
        <v>2022</v>
      </c>
      <c r="J2787">
        <v>2</v>
      </c>
      <c r="K2787">
        <v>97</v>
      </c>
      <c r="L2787">
        <v>19</v>
      </c>
      <c r="M2787" t="s">
        <v>18</v>
      </c>
      <c r="N2787" t="s">
        <v>19</v>
      </c>
      <c r="O2787" t="s">
        <v>1360</v>
      </c>
      <c r="P2787" t="s">
        <v>494</v>
      </c>
    </row>
    <row r="2788" spans="1:16" x14ac:dyDescent="0.2">
      <c r="A2788">
        <v>1105470732</v>
      </c>
      <c r="B2788" t="s">
        <v>1736</v>
      </c>
      <c r="C2788">
        <v>316</v>
      </c>
      <c r="D2788">
        <v>78</v>
      </c>
      <c r="E2788">
        <v>80403</v>
      </c>
      <c r="F2788">
        <v>200</v>
      </c>
      <c r="G2788">
        <v>5103</v>
      </c>
      <c r="H2788" t="s">
        <v>493</v>
      </c>
      <c r="I2788">
        <v>2022</v>
      </c>
      <c r="J2788">
        <v>3</v>
      </c>
      <c r="K2788">
        <v>97</v>
      </c>
      <c r="L2788">
        <v>19</v>
      </c>
      <c r="M2788" t="s">
        <v>18</v>
      </c>
      <c r="N2788" t="s">
        <v>19</v>
      </c>
      <c r="O2788" t="s">
        <v>1360</v>
      </c>
      <c r="P2788" t="s">
        <v>494</v>
      </c>
    </row>
    <row r="2789" spans="1:16" x14ac:dyDescent="0.2">
      <c r="A2789">
        <v>1105464599</v>
      </c>
      <c r="B2789" t="s">
        <v>1128</v>
      </c>
      <c r="C2789">
        <v>316</v>
      </c>
      <c r="D2789">
        <v>78</v>
      </c>
      <c r="E2789">
        <v>80403</v>
      </c>
      <c r="F2789">
        <v>200</v>
      </c>
      <c r="G2789">
        <v>5103</v>
      </c>
      <c r="H2789" t="s">
        <v>493</v>
      </c>
      <c r="I2789">
        <v>2022</v>
      </c>
      <c r="J2789">
        <v>4</v>
      </c>
      <c r="K2789">
        <v>97</v>
      </c>
      <c r="L2789">
        <v>19</v>
      </c>
      <c r="M2789" t="s">
        <v>18</v>
      </c>
      <c r="N2789" t="s">
        <v>19</v>
      </c>
      <c r="O2789" t="s">
        <v>1360</v>
      </c>
      <c r="P2789" t="s">
        <v>494</v>
      </c>
    </row>
    <row r="2790" spans="1:16" x14ac:dyDescent="0.2">
      <c r="A2790">
        <v>1123481417</v>
      </c>
      <c r="B2790" t="s">
        <v>1737</v>
      </c>
      <c r="C2790">
        <v>316</v>
      </c>
      <c r="D2790">
        <v>78</v>
      </c>
      <c r="E2790">
        <v>80403</v>
      </c>
      <c r="F2790">
        <v>200</v>
      </c>
      <c r="G2790">
        <v>5103</v>
      </c>
      <c r="H2790" t="s">
        <v>493</v>
      </c>
      <c r="I2790">
        <v>2022</v>
      </c>
      <c r="J2790">
        <v>1</v>
      </c>
      <c r="K2790">
        <v>97</v>
      </c>
      <c r="L2790">
        <v>19</v>
      </c>
      <c r="M2790" t="s">
        <v>18</v>
      </c>
      <c r="N2790" t="s">
        <v>19</v>
      </c>
      <c r="O2790" t="s">
        <v>1360</v>
      </c>
      <c r="P2790" t="s">
        <v>494</v>
      </c>
    </row>
    <row r="2791" spans="1:16" x14ac:dyDescent="0.2">
      <c r="A2791">
        <v>1123478175</v>
      </c>
      <c r="B2791" t="s">
        <v>1738</v>
      </c>
      <c r="C2791">
        <v>316</v>
      </c>
      <c r="D2791">
        <v>78</v>
      </c>
      <c r="E2791">
        <v>80403</v>
      </c>
      <c r="F2791">
        <v>200</v>
      </c>
      <c r="G2791">
        <v>5103</v>
      </c>
      <c r="H2791" t="s">
        <v>493</v>
      </c>
      <c r="I2791">
        <v>2023</v>
      </c>
      <c r="J2791">
        <v>1</v>
      </c>
      <c r="K2791">
        <v>97</v>
      </c>
      <c r="L2791">
        <v>19</v>
      </c>
      <c r="M2791" t="s">
        <v>18</v>
      </c>
      <c r="N2791" t="s">
        <v>19</v>
      </c>
      <c r="O2791" t="s">
        <v>1360</v>
      </c>
      <c r="P2791" t="s">
        <v>494</v>
      </c>
    </row>
    <row r="2792" spans="1:16" x14ac:dyDescent="0.2">
      <c r="A2792">
        <v>786863104</v>
      </c>
      <c r="B2792" t="s">
        <v>1739</v>
      </c>
      <c r="C2792">
        <v>316</v>
      </c>
      <c r="D2792">
        <v>78</v>
      </c>
      <c r="E2792">
        <v>80403</v>
      </c>
      <c r="F2792">
        <v>200</v>
      </c>
      <c r="H2792" t="s">
        <v>320</v>
      </c>
      <c r="I2792">
        <v>2008</v>
      </c>
      <c r="J2792">
        <v>2</v>
      </c>
      <c r="K2792">
        <v>97</v>
      </c>
      <c r="L2792">
        <v>19</v>
      </c>
      <c r="M2792" t="s">
        <v>18</v>
      </c>
      <c r="N2792" t="s">
        <v>19</v>
      </c>
      <c r="O2792" t="s">
        <v>1360</v>
      </c>
      <c r="P2792" t="s">
        <v>320</v>
      </c>
    </row>
    <row r="2793" spans="1:16" x14ac:dyDescent="0.2">
      <c r="A2793">
        <v>786863416</v>
      </c>
      <c r="B2793" t="s">
        <v>1740</v>
      </c>
      <c r="C2793">
        <v>316</v>
      </c>
      <c r="D2793">
        <v>78</v>
      </c>
      <c r="E2793">
        <v>80403</v>
      </c>
      <c r="F2793">
        <v>200</v>
      </c>
      <c r="H2793" t="s">
        <v>320</v>
      </c>
      <c r="I2793">
        <v>2010</v>
      </c>
      <c r="J2793">
        <v>3</v>
      </c>
      <c r="K2793">
        <v>97</v>
      </c>
      <c r="L2793">
        <v>19</v>
      </c>
      <c r="M2793" t="s">
        <v>18</v>
      </c>
      <c r="N2793" t="s">
        <v>19</v>
      </c>
      <c r="O2793" t="s">
        <v>1360</v>
      </c>
      <c r="P2793" t="s">
        <v>320</v>
      </c>
    </row>
    <row r="2794" spans="1:16" x14ac:dyDescent="0.2">
      <c r="A2794">
        <v>786863224</v>
      </c>
      <c r="B2794" t="s">
        <v>1741</v>
      </c>
      <c r="C2794">
        <v>316</v>
      </c>
      <c r="D2794">
        <v>78</v>
      </c>
      <c r="E2794">
        <v>80403</v>
      </c>
      <c r="F2794">
        <v>200</v>
      </c>
      <c r="H2794" t="s">
        <v>320</v>
      </c>
      <c r="I2794">
        <v>2009</v>
      </c>
      <c r="J2794">
        <v>1</v>
      </c>
      <c r="K2794">
        <v>97</v>
      </c>
      <c r="L2794">
        <v>19</v>
      </c>
      <c r="M2794" t="s">
        <v>18</v>
      </c>
      <c r="N2794" t="s">
        <v>19</v>
      </c>
      <c r="O2794" t="s">
        <v>1360</v>
      </c>
      <c r="P2794" t="s">
        <v>320</v>
      </c>
    </row>
    <row r="2795" spans="1:16" x14ac:dyDescent="0.2">
      <c r="A2795">
        <v>786863392</v>
      </c>
      <c r="B2795" t="s">
        <v>1742</v>
      </c>
      <c r="C2795">
        <v>316</v>
      </c>
      <c r="D2795">
        <v>78</v>
      </c>
      <c r="E2795">
        <v>80403</v>
      </c>
      <c r="F2795">
        <v>200</v>
      </c>
      <c r="H2795" t="s">
        <v>320</v>
      </c>
      <c r="I2795">
        <v>2010</v>
      </c>
      <c r="J2795">
        <v>2</v>
      </c>
      <c r="K2795">
        <v>97</v>
      </c>
      <c r="L2795">
        <v>19</v>
      </c>
      <c r="M2795" t="s">
        <v>18</v>
      </c>
      <c r="N2795" t="s">
        <v>19</v>
      </c>
      <c r="O2795" t="s">
        <v>1360</v>
      </c>
      <c r="P2795" t="s">
        <v>320</v>
      </c>
    </row>
    <row r="2796" spans="1:16" x14ac:dyDescent="0.2">
      <c r="A2796">
        <v>786863584</v>
      </c>
      <c r="B2796" t="s">
        <v>1743</v>
      </c>
      <c r="C2796">
        <v>316</v>
      </c>
      <c r="D2796">
        <v>78</v>
      </c>
      <c r="E2796">
        <v>80403</v>
      </c>
      <c r="F2796">
        <v>200</v>
      </c>
      <c r="H2796" t="s">
        <v>320</v>
      </c>
      <c r="I2796">
        <v>2011</v>
      </c>
      <c r="J2796">
        <v>4</v>
      </c>
      <c r="K2796">
        <v>97</v>
      </c>
      <c r="L2796">
        <v>19</v>
      </c>
      <c r="M2796" t="s">
        <v>18</v>
      </c>
      <c r="N2796" t="s">
        <v>19</v>
      </c>
      <c r="O2796" t="s">
        <v>1360</v>
      </c>
      <c r="P2796" t="s">
        <v>320</v>
      </c>
    </row>
    <row r="2797" spans="1:16" x14ac:dyDescent="0.2">
      <c r="A2797">
        <v>786862960</v>
      </c>
      <c r="B2797" t="s">
        <v>1744</v>
      </c>
      <c r="C2797">
        <v>316</v>
      </c>
      <c r="D2797">
        <v>78</v>
      </c>
      <c r="E2797">
        <v>80403</v>
      </c>
      <c r="F2797">
        <v>200</v>
      </c>
      <c r="H2797" t="s">
        <v>320</v>
      </c>
      <c r="I2797">
        <v>2007</v>
      </c>
      <c r="J2797">
        <v>2</v>
      </c>
      <c r="K2797">
        <v>97</v>
      </c>
      <c r="L2797">
        <v>19</v>
      </c>
      <c r="M2797" t="s">
        <v>18</v>
      </c>
      <c r="N2797" t="s">
        <v>19</v>
      </c>
      <c r="O2797" t="s">
        <v>1360</v>
      </c>
      <c r="P2797" t="s">
        <v>320</v>
      </c>
    </row>
    <row r="2798" spans="1:16" x14ac:dyDescent="0.2">
      <c r="A2798">
        <v>786863008</v>
      </c>
      <c r="B2798" t="s">
        <v>1745</v>
      </c>
      <c r="C2798">
        <v>316</v>
      </c>
      <c r="D2798">
        <v>78</v>
      </c>
      <c r="E2798">
        <v>80403</v>
      </c>
      <c r="F2798">
        <v>200</v>
      </c>
      <c r="H2798" t="s">
        <v>320</v>
      </c>
      <c r="I2798">
        <v>2007</v>
      </c>
      <c r="J2798">
        <v>4</v>
      </c>
      <c r="K2798">
        <v>97</v>
      </c>
      <c r="L2798">
        <v>19</v>
      </c>
      <c r="M2798" t="s">
        <v>18</v>
      </c>
      <c r="N2798" t="s">
        <v>19</v>
      </c>
      <c r="O2798" t="s">
        <v>1360</v>
      </c>
      <c r="P2798" t="s">
        <v>320</v>
      </c>
    </row>
    <row r="2799" spans="1:16" x14ac:dyDescent="0.2">
      <c r="A2799">
        <v>786863560</v>
      </c>
      <c r="B2799" t="s">
        <v>1746</v>
      </c>
      <c r="C2799">
        <v>316</v>
      </c>
      <c r="D2799">
        <v>78</v>
      </c>
      <c r="E2799">
        <v>80403</v>
      </c>
      <c r="F2799">
        <v>200</v>
      </c>
      <c r="H2799" t="s">
        <v>320</v>
      </c>
      <c r="I2799">
        <v>2011</v>
      </c>
      <c r="J2799">
        <v>3</v>
      </c>
      <c r="K2799">
        <v>97</v>
      </c>
      <c r="L2799">
        <v>19</v>
      </c>
      <c r="M2799" t="s">
        <v>18</v>
      </c>
      <c r="N2799" t="s">
        <v>19</v>
      </c>
      <c r="O2799" t="s">
        <v>1360</v>
      </c>
      <c r="P2799" t="s">
        <v>320</v>
      </c>
    </row>
    <row r="2800" spans="1:16" x14ac:dyDescent="0.2">
      <c r="A2800">
        <v>786863128</v>
      </c>
      <c r="B2800" t="s">
        <v>1747</v>
      </c>
      <c r="C2800">
        <v>316</v>
      </c>
      <c r="D2800">
        <v>78</v>
      </c>
      <c r="E2800">
        <v>80403</v>
      </c>
      <c r="F2800">
        <v>200</v>
      </c>
      <c r="H2800" t="s">
        <v>320</v>
      </c>
      <c r="I2800">
        <v>2008</v>
      </c>
      <c r="J2800">
        <v>3</v>
      </c>
      <c r="K2800">
        <v>97</v>
      </c>
      <c r="L2800">
        <v>19</v>
      </c>
      <c r="M2800" t="s">
        <v>18</v>
      </c>
      <c r="N2800" t="s">
        <v>19</v>
      </c>
      <c r="O2800" t="s">
        <v>1360</v>
      </c>
      <c r="P2800" t="s">
        <v>320</v>
      </c>
    </row>
    <row r="2801" spans="1:16" x14ac:dyDescent="0.2">
      <c r="A2801">
        <v>786863272</v>
      </c>
      <c r="B2801" t="s">
        <v>1748</v>
      </c>
      <c r="C2801">
        <v>316</v>
      </c>
      <c r="D2801">
        <v>78</v>
      </c>
      <c r="E2801">
        <v>80403</v>
      </c>
      <c r="F2801">
        <v>200</v>
      </c>
      <c r="H2801" t="s">
        <v>320</v>
      </c>
      <c r="I2801">
        <v>2009</v>
      </c>
      <c r="J2801">
        <v>3</v>
      </c>
      <c r="K2801">
        <v>97</v>
      </c>
      <c r="L2801">
        <v>19</v>
      </c>
      <c r="M2801" t="s">
        <v>18</v>
      </c>
      <c r="N2801" t="s">
        <v>19</v>
      </c>
      <c r="O2801" t="s">
        <v>1360</v>
      </c>
      <c r="P2801" t="s">
        <v>320</v>
      </c>
    </row>
    <row r="2802" spans="1:16" x14ac:dyDescent="0.2">
      <c r="A2802">
        <v>786863296</v>
      </c>
      <c r="B2802" t="s">
        <v>1749</v>
      </c>
      <c r="C2802">
        <v>316</v>
      </c>
      <c r="D2802">
        <v>78</v>
      </c>
      <c r="E2802">
        <v>80403</v>
      </c>
      <c r="F2802">
        <v>200</v>
      </c>
      <c r="H2802" t="s">
        <v>320</v>
      </c>
      <c r="I2802">
        <v>2009</v>
      </c>
      <c r="J2802">
        <v>4</v>
      </c>
      <c r="K2802">
        <v>97</v>
      </c>
      <c r="L2802">
        <v>19</v>
      </c>
      <c r="M2802" t="s">
        <v>18</v>
      </c>
      <c r="N2802" t="s">
        <v>19</v>
      </c>
      <c r="O2802" t="s">
        <v>1360</v>
      </c>
      <c r="P2802" t="s">
        <v>320</v>
      </c>
    </row>
    <row r="2803" spans="1:16" x14ac:dyDescent="0.2">
      <c r="A2803">
        <v>786863248</v>
      </c>
      <c r="B2803" t="s">
        <v>1750</v>
      </c>
      <c r="C2803">
        <v>316</v>
      </c>
      <c r="D2803">
        <v>78</v>
      </c>
      <c r="E2803">
        <v>80403</v>
      </c>
      <c r="F2803">
        <v>200</v>
      </c>
      <c r="H2803" t="s">
        <v>320</v>
      </c>
      <c r="I2803">
        <v>2009</v>
      </c>
      <c r="J2803">
        <v>2</v>
      </c>
      <c r="K2803">
        <v>97</v>
      </c>
      <c r="L2803">
        <v>19</v>
      </c>
      <c r="M2803" t="s">
        <v>18</v>
      </c>
      <c r="N2803" t="s">
        <v>19</v>
      </c>
      <c r="O2803" t="s">
        <v>1360</v>
      </c>
      <c r="P2803" t="s">
        <v>320</v>
      </c>
    </row>
    <row r="2804" spans="1:16" x14ac:dyDescent="0.2">
      <c r="A2804">
        <v>786863512</v>
      </c>
      <c r="B2804" t="s">
        <v>1751</v>
      </c>
      <c r="C2804">
        <v>316</v>
      </c>
      <c r="D2804">
        <v>78</v>
      </c>
      <c r="E2804">
        <v>80403</v>
      </c>
      <c r="F2804">
        <v>200</v>
      </c>
      <c r="H2804" t="s">
        <v>320</v>
      </c>
      <c r="I2804">
        <v>2011</v>
      </c>
      <c r="J2804">
        <v>1</v>
      </c>
      <c r="K2804">
        <v>97</v>
      </c>
      <c r="L2804">
        <v>19</v>
      </c>
      <c r="M2804" t="s">
        <v>18</v>
      </c>
      <c r="N2804" t="s">
        <v>19</v>
      </c>
      <c r="O2804" t="s">
        <v>1360</v>
      </c>
      <c r="P2804" t="s">
        <v>320</v>
      </c>
    </row>
    <row r="2805" spans="1:16" x14ac:dyDescent="0.2">
      <c r="A2805">
        <v>786863080</v>
      </c>
      <c r="B2805" t="s">
        <v>1752</v>
      </c>
      <c r="C2805">
        <v>316</v>
      </c>
      <c r="D2805">
        <v>78</v>
      </c>
      <c r="E2805">
        <v>80403</v>
      </c>
      <c r="F2805">
        <v>200</v>
      </c>
      <c r="H2805" t="s">
        <v>320</v>
      </c>
      <c r="I2805">
        <v>2008</v>
      </c>
      <c r="J2805">
        <v>1</v>
      </c>
      <c r="K2805">
        <v>97</v>
      </c>
      <c r="L2805">
        <v>19</v>
      </c>
      <c r="M2805" t="s">
        <v>18</v>
      </c>
      <c r="N2805" t="s">
        <v>19</v>
      </c>
      <c r="O2805" t="s">
        <v>1360</v>
      </c>
      <c r="P2805" t="s">
        <v>320</v>
      </c>
    </row>
    <row r="2806" spans="1:16" x14ac:dyDescent="0.2">
      <c r="A2806">
        <v>786863536</v>
      </c>
      <c r="B2806" t="s">
        <v>1753</v>
      </c>
      <c r="C2806">
        <v>316</v>
      </c>
      <c r="D2806">
        <v>78</v>
      </c>
      <c r="E2806">
        <v>80403</v>
      </c>
      <c r="F2806">
        <v>200</v>
      </c>
      <c r="H2806" t="s">
        <v>320</v>
      </c>
      <c r="I2806">
        <v>2011</v>
      </c>
      <c r="J2806">
        <v>2</v>
      </c>
      <c r="K2806">
        <v>97</v>
      </c>
      <c r="L2806">
        <v>19</v>
      </c>
      <c r="M2806" t="s">
        <v>18</v>
      </c>
      <c r="N2806" t="s">
        <v>19</v>
      </c>
      <c r="O2806" t="s">
        <v>1360</v>
      </c>
      <c r="P2806" t="s">
        <v>320</v>
      </c>
    </row>
    <row r="2807" spans="1:16" x14ac:dyDescent="0.2">
      <c r="A2807">
        <v>786862936</v>
      </c>
      <c r="B2807" t="s">
        <v>1754</v>
      </c>
      <c r="C2807">
        <v>316</v>
      </c>
      <c r="D2807">
        <v>78</v>
      </c>
      <c r="E2807">
        <v>80403</v>
      </c>
      <c r="F2807">
        <v>200</v>
      </c>
      <c r="H2807" t="s">
        <v>320</v>
      </c>
      <c r="I2807">
        <v>2007</v>
      </c>
      <c r="J2807">
        <v>1</v>
      </c>
      <c r="K2807">
        <v>97</v>
      </c>
      <c r="L2807">
        <v>19</v>
      </c>
      <c r="M2807" t="s">
        <v>18</v>
      </c>
      <c r="N2807" t="s">
        <v>19</v>
      </c>
      <c r="O2807" t="s">
        <v>1360</v>
      </c>
      <c r="P2807" t="s">
        <v>320</v>
      </c>
    </row>
    <row r="2808" spans="1:16" x14ac:dyDescent="0.2">
      <c r="A2808">
        <v>786863152</v>
      </c>
      <c r="B2808" t="s">
        <v>1755</v>
      </c>
      <c r="C2808">
        <v>316</v>
      </c>
      <c r="D2808">
        <v>78</v>
      </c>
      <c r="E2808">
        <v>80403</v>
      </c>
      <c r="F2808">
        <v>200</v>
      </c>
      <c r="H2808" t="s">
        <v>320</v>
      </c>
      <c r="I2808">
        <v>2008</v>
      </c>
      <c r="J2808">
        <v>4</v>
      </c>
      <c r="K2808">
        <v>97</v>
      </c>
      <c r="L2808">
        <v>19</v>
      </c>
      <c r="M2808" t="s">
        <v>18</v>
      </c>
      <c r="N2808" t="s">
        <v>19</v>
      </c>
      <c r="O2808" t="s">
        <v>1360</v>
      </c>
      <c r="P2808" t="s">
        <v>320</v>
      </c>
    </row>
    <row r="2809" spans="1:16" x14ac:dyDescent="0.2">
      <c r="A2809">
        <v>786862984</v>
      </c>
      <c r="B2809" t="s">
        <v>1756</v>
      </c>
      <c r="C2809">
        <v>316</v>
      </c>
      <c r="D2809">
        <v>78</v>
      </c>
      <c r="E2809">
        <v>80403</v>
      </c>
      <c r="F2809">
        <v>200</v>
      </c>
      <c r="H2809" t="s">
        <v>320</v>
      </c>
      <c r="I2809">
        <v>2007</v>
      </c>
      <c r="J2809">
        <v>3</v>
      </c>
      <c r="K2809">
        <v>97</v>
      </c>
      <c r="L2809">
        <v>19</v>
      </c>
      <c r="M2809" t="s">
        <v>18</v>
      </c>
      <c r="N2809" t="s">
        <v>19</v>
      </c>
      <c r="O2809" t="s">
        <v>1360</v>
      </c>
      <c r="P2809" t="s">
        <v>320</v>
      </c>
    </row>
    <row r="2810" spans="1:16" x14ac:dyDescent="0.2">
      <c r="A2810">
        <v>786863440</v>
      </c>
      <c r="B2810" t="s">
        <v>1757</v>
      </c>
      <c r="C2810">
        <v>316</v>
      </c>
      <c r="D2810">
        <v>78</v>
      </c>
      <c r="E2810">
        <v>80403</v>
      </c>
      <c r="F2810">
        <v>200</v>
      </c>
      <c r="H2810" t="s">
        <v>320</v>
      </c>
      <c r="I2810">
        <v>2010</v>
      </c>
      <c r="J2810">
        <v>4</v>
      </c>
      <c r="K2810">
        <v>97</v>
      </c>
      <c r="L2810">
        <v>19</v>
      </c>
      <c r="M2810" t="s">
        <v>18</v>
      </c>
      <c r="N2810" t="s">
        <v>19</v>
      </c>
      <c r="O2810" t="s">
        <v>1360</v>
      </c>
      <c r="P2810" t="s">
        <v>320</v>
      </c>
    </row>
    <row r="2811" spans="1:16" x14ac:dyDescent="0.2">
      <c r="A2811">
        <v>786862072</v>
      </c>
      <c r="B2811" t="s">
        <v>1758</v>
      </c>
      <c r="C2811">
        <v>316</v>
      </c>
      <c r="D2811">
        <v>78</v>
      </c>
      <c r="E2811">
        <v>80403</v>
      </c>
      <c r="F2811">
        <v>200</v>
      </c>
      <c r="H2811" t="s">
        <v>320</v>
      </c>
      <c r="I2811">
        <v>2001</v>
      </c>
      <c r="J2811">
        <v>1</v>
      </c>
      <c r="K2811">
        <v>97</v>
      </c>
      <c r="L2811">
        <v>19</v>
      </c>
      <c r="M2811" t="s">
        <v>18</v>
      </c>
      <c r="N2811" t="s">
        <v>19</v>
      </c>
      <c r="O2811" t="s">
        <v>1360</v>
      </c>
      <c r="P2811" t="s">
        <v>320</v>
      </c>
    </row>
    <row r="2812" spans="1:16" x14ac:dyDescent="0.2">
      <c r="A2812">
        <v>786862000</v>
      </c>
      <c r="B2812" t="s">
        <v>1759</v>
      </c>
      <c r="C2812">
        <v>316</v>
      </c>
      <c r="D2812">
        <v>78</v>
      </c>
      <c r="E2812">
        <v>80403</v>
      </c>
      <c r="F2812">
        <v>200</v>
      </c>
      <c r="H2812" t="s">
        <v>320</v>
      </c>
      <c r="I2812">
        <v>2000</v>
      </c>
      <c r="J2812">
        <v>1</v>
      </c>
      <c r="K2812">
        <v>97</v>
      </c>
      <c r="L2812">
        <v>19</v>
      </c>
      <c r="M2812" t="s">
        <v>18</v>
      </c>
      <c r="N2812" t="s">
        <v>19</v>
      </c>
      <c r="O2812" t="s">
        <v>1360</v>
      </c>
      <c r="P2812" t="s">
        <v>320</v>
      </c>
    </row>
    <row r="2813" spans="1:16" x14ac:dyDescent="0.2">
      <c r="A2813">
        <v>786862096</v>
      </c>
      <c r="B2813" t="s">
        <v>1760</v>
      </c>
      <c r="C2813">
        <v>316</v>
      </c>
      <c r="D2813">
        <v>78</v>
      </c>
      <c r="E2813">
        <v>80403</v>
      </c>
      <c r="F2813">
        <v>200</v>
      </c>
      <c r="H2813" t="s">
        <v>320</v>
      </c>
      <c r="I2813">
        <v>2001</v>
      </c>
      <c r="J2813">
        <v>2</v>
      </c>
      <c r="K2813">
        <v>97</v>
      </c>
      <c r="L2813">
        <v>19</v>
      </c>
      <c r="M2813" t="s">
        <v>18</v>
      </c>
      <c r="N2813" t="s">
        <v>19</v>
      </c>
      <c r="O2813" t="s">
        <v>1360</v>
      </c>
      <c r="P2813" t="s">
        <v>320</v>
      </c>
    </row>
    <row r="2814" spans="1:16" x14ac:dyDescent="0.2">
      <c r="A2814">
        <v>786862012</v>
      </c>
      <c r="B2814" t="s">
        <v>1761</v>
      </c>
      <c r="C2814">
        <v>316</v>
      </c>
      <c r="D2814">
        <v>78</v>
      </c>
      <c r="E2814">
        <v>80403</v>
      </c>
      <c r="F2814">
        <v>200</v>
      </c>
      <c r="H2814" t="s">
        <v>320</v>
      </c>
      <c r="I2814">
        <v>2000</v>
      </c>
      <c r="J2814">
        <v>2</v>
      </c>
      <c r="K2814">
        <v>97</v>
      </c>
      <c r="L2814">
        <v>19</v>
      </c>
      <c r="M2814" t="s">
        <v>18</v>
      </c>
      <c r="N2814" t="s">
        <v>19</v>
      </c>
      <c r="O2814" t="s">
        <v>1360</v>
      </c>
      <c r="P2814" t="s">
        <v>320</v>
      </c>
    </row>
    <row r="2815" spans="1:16" x14ac:dyDescent="0.2">
      <c r="A2815">
        <v>786862024</v>
      </c>
      <c r="B2815" t="s">
        <v>1762</v>
      </c>
      <c r="C2815">
        <v>316</v>
      </c>
      <c r="D2815">
        <v>78</v>
      </c>
      <c r="E2815">
        <v>80403</v>
      </c>
      <c r="F2815">
        <v>200</v>
      </c>
      <c r="H2815" t="s">
        <v>320</v>
      </c>
      <c r="I2815">
        <v>2000</v>
      </c>
      <c r="J2815">
        <v>3</v>
      </c>
      <c r="K2815">
        <v>97</v>
      </c>
      <c r="L2815">
        <v>19</v>
      </c>
      <c r="M2815" t="s">
        <v>18</v>
      </c>
      <c r="N2815" t="s">
        <v>19</v>
      </c>
      <c r="O2815" t="s">
        <v>1360</v>
      </c>
      <c r="P2815" t="s">
        <v>320</v>
      </c>
    </row>
    <row r="2816" spans="1:16" x14ac:dyDescent="0.2">
      <c r="A2816">
        <v>786862144</v>
      </c>
      <c r="B2816" t="s">
        <v>1763</v>
      </c>
      <c r="C2816">
        <v>316</v>
      </c>
      <c r="D2816">
        <v>78</v>
      </c>
      <c r="E2816">
        <v>80403</v>
      </c>
      <c r="F2816">
        <v>200</v>
      </c>
      <c r="H2816" t="s">
        <v>320</v>
      </c>
      <c r="I2816">
        <v>2001</v>
      </c>
      <c r="J2816">
        <v>4</v>
      </c>
      <c r="K2816">
        <v>97</v>
      </c>
      <c r="L2816">
        <v>19</v>
      </c>
      <c r="M2816" t="s">
        <v>18</v>
      </c>
      <c r="N2816" t="s">
        <v>19</v>
      </c>
      <c r="O2816" t="s">
        <v>1360</v>
      </c>
      <c r="P2816" t="s">
        <v>320</v>
      </c>
    </row>
    <row r="2817" spans="1:16" x14ac:dyDescent="0.2">
      <c r="A2817">
        <v>786862120</v>
      </c>
      <c r="B2817" t="s">
        <v>1764</v>
      </c>
      <c r="C2817">
        <v>316</v>
      </c>
      <c r="D2817">
        <v>78</v>
      </c>
      <c r="E2817">
        <v>80403</v>
      </c>
      <c r="F2817">
        <v>200</v>
      </c>
      <c r="H2817" t="s">
        <v>320</v>
      </c>
      <c r="I2817">
        <v>2001</v>
      </c>
      <c r="J2817">
        <v>3</v>
      </c>
      <c r="K2817">
        <v>97</v>
      </c>
      <c r="L2817">
        <v>19</v>
      </c>
      <c r="M2817" t="s">
        <v>18</v>
      </c>
      <c r="N2817" t="s">
        <v>19</v>
      </c>
      <c r="O2817" t="s">
        <v>1360</v>
      </c>
      <c r="P2817" t="s">
        <v>320</v>
      </c>
    </row>
    <row r="2818" spans="1:16" x14ac:dyDescent="0.2">
      <c r="A2818">
        <v>786862036</v>
      </c>
      <c r="B2818" t="s">
        <v>1765</v>
      </c>
      <c r="C2818">
        <v>316</v>
      </c>
      <c r="D2818">
        <v>78</v>
      </c>
      <c r="E2818">
        <v>80403</v>
      </c>
      <c r="F2818">
        <v>200</v>
      </c>
      <c r="H2818" t="s">
        <v>320</v>
      </c>
      <c r="I2818">
        <v>2000</v>
      </c>
      <c r="J2818">
        <v>4</v>
      </c>
      <c r="K2818">
        <v>97</v>
      </c>
      <c r="L2818">
        <v>19</v>
      </c>
      <c r="M2818" t="s">
        <v>18</v>
      </c>
      <c r="N2818" t="s">
        <v>19</v>
      </c>
      <c r="O2818" t="s">
        <v>1360</v>
      </c>
      <c r="P2818" t="s">
        <v>320</v>
      </c>
    </row>
    <row r="2819" spans="1:16" x14ac:dyDescent="0.2">
      <c r="A2819">
        <v>786862432</v>
      </c>
      <c r="B2819" t="s">
        <v>1766</v>
      </c>
      <c r="C2819">
        <v>316</v>
      </c>
      <c r="D2819">
        <v>78</v>
      </c>
      <c r="E2819">
        <v>80403</v>
      </c>
      <c r="F2819">
        <v>200</v>
      </c>
      <c r="H2819" t="s">
        <v>320</v>
      </c>
      <c r="I2819">
        <v>2003</v>
      </c>
      <c r="J2819">
        <v>4</v>
      </c>
      <c r="K2819">
        <v>97</v>
      </c>
      <c r="L2819">
        <v>19</v>
      </c>
      <c r="M2819" t="s">
        <v>18</v>
      </c>
      <c r="N2819" t="s">
        <v>19</v>
      </c>
      <c r="O2819" t="s">
        <v>1360</v>
      </c>
      <c r="P2819" t="s">
        <v>320</v>
      </c>
    </row>
    <row r="2820" spans="1:16" x14ac:dyDescent="0.2">
      <c r="A2820">
        <v>786862504</v>
      </c>
      <c r="B2820" t="s">
        <v>1767</v>
      </c>
      <c r="C2820">
        <v>316</v>
      </c>
      <c r="D2820">
        <v>78</v>
      </c>
      <c r="E2820">
        <v>80403</v>
      </c>
      <c r="F2820">
        <v>200</v>
      </c>
      <c r="H2820" t="s">
        <v>320</v>
      </c>
      <c r="I2820">
        <v>2004</v>
      </c>
      <c r="J2820">
        <v>1</v>
      </c>
      <c r="K2820">
        <v>97</v>
      </c>
      <c r="L2820">
        <v>19</v>
      </c>
      <c r="M2820" t="s">
        <v>18</v>
      </c>
      <c r="N2820" t="s">
        <v>19</v>
      </c>
      <c r="O2820" t="s">
        <v>1360</v>
      </c>
      <c r="P2820" t="s">
        <v>320</v>
      </c>
    </row>
    <row r="2821" spans="1:16" x14ac:dyDescent="0.2">
      <c r="A2821">
        <v>786862648</v>
      </c>
      <c r="B2821" t="s">
        <v>1768</v>
      </c>
      <c r="C2821">
        <v>316</v>
      </c>
      <c r="D2821">
        <v>78</v>
      </c>
      <c r="E2821">
        <v>80403</v>
      </c>
      <c r="F2821">
        <v>200</v>
      </c>
      <c r="H2821" t="s">
        <v>320</v>
      </c>
      <c r="I2821">
        <v>2005</v>
      </c>
      <c r="J2821">
        <v>1</v>
      </c>
      <c r="K2821">
        <v>97</v>
      </c>
      <c r="L2821">
        <v>19</v>
      </c>
      <c r="M2821" t="s">
        <v>18</v>
      </c>
      <c r="N2821" t="s">
        <v>19</v>
      </c>
      <c r="O2821" t="s">
        <v>1360</v>
      </c>
      <c r="P2821" t="s">
        <v>320</v>
      </c>
    </row>
    <row r="2822" spans="1:16" x14ac:dyDescent="0.2">
      <c r="A2822">
        <v>786862696</v>
      </c>
      <c r="B2822" t="s">
        <v>1769</v>
      </c>
      <c r="C2822">
        <v>316</v>
      </c>
      <c r="D2822">
        <v>78</v>
      </c>
      <c r="E2822">
        <v>80403</v>
      </c>
      <c r="F2822">
        <v>200</v>
      </c>
      <c r="H2822" t="s">
        <v>320</v>
      </c>
      <c r="I2822">
        <v>2005</v>
      </c>
      <c r="J2822">
        <v>3</v>
      </c>
      <c r="K2822">
        <v>97</v>
      </c>
      <c r="L2822">
        <v>19</v>
      </c>
      <c r="M2822" t="s">
        <v>18</v>
      </c>
      <c r="N2822" t="s">
        <v>19</v>
      </c>
      <c r="O2822" t="s">
        <v>1360</v>
      </c>
      <c r="P2822" t="s">
        <v>320</v>
      </c>
    </row>
    <row r="2823" spans="1:16" x14ac:dyDescent="0.2">
      <c r="A2823">
        <v>786862240</v>
      </c>
      <c r="B2823" t="s">
        <v>1770</v>
      </c>
      <c r="C2823">
        <v>316</v>
      </c>
      <c r="D2823">
        <v>78</v>
      </c>
      <c r="E2823">
        <v>80403</v>
      </c>
      <c r="F2823">
        <v>200</v>
      </c>
      <c r="H2823" t="s">
        <v>320</v>
      </c>
      <c r="I2823">
        <v>2002</v>
      </c>
      <c r="J2823">
        <v>2</v>
      </c>
      <c r="K2823">
        <v>97</v>
      </c>
      <c r="L2823">
        <v>19</v>
      </c>
      <c r="M2823" t="s">
        <v>18</v>
      </c>
      <c r="N2823" t="s">
        <v>19</v>
      </c>
      <c r="O2823" t="s">
        <v>1360</v>
      </c>
      <c r="P2823" t="s">
        <v>320</v>
      </c>
    </row>
    <row r="2824" spans="1:16" x14ac:dyDescent="0.2">
      <c r="A2824">
        <v>786863656</v>
      </c>
      <c r="B2824" t="s">
        <v>1771</v>
      </c>
      <c r="C2824">
        <v>316</v>
      </c>
      <c r="D2824">
        <v>78</v>
      </c>
      <c r="E2824">
        <v>80403</v>
      </c>
      <c r="F2824">
        <v>200</v>
      </c>
      <c r="H2824" t="s">
        <v>320</v>
      </c>
      <c r="I2824">
        <v>2012</v>
      </c>
      <c r="J2824">
        <v>1</v>
      </c>
      <c r="K2824">
        <v>97</v>
      </c>
      <c r="L2824">
        <v>19</v>
      </c>
      <c r="M2824" t="s">
        <v>18</v>
      </c>
      <c r="N2824" t="s">
        <v>19</v>
      </c>
      <c r="O2824" t="s">
        <v>1360</v>
      </c>
      <c r="P2824" t="s">
        <v>320</v>
      </c>
    </row>
    <row r="2825" spans="1:16" x14ac:dyDescent="0.2">
      <c r="A2825">
        <v>786862672</v>
      </c>
      <c r="B2825" t="s">
        <v>1772</v>
      </c>
      <c r="C2825">
        <v>316</v>
      </c>
      <c r="D2825">
        <v>78</v>
      </c>
      <c r="E2825">
        <v>80403</v>
      </c>
      <c r="F2825">
        <v>200</v>
      </c>
      <c r="H2825" t="s">
        <v>320</v>
      </c>
      <c r="I2825">
        <v>2005</v>
      </c>
      <c r="J2825">
        <v>2</v>
      </c>
      <c r="K2825">
        <v>97</v>
      </c>
      <c r="L2825">
        <v>19</v>
      </c>
      <c r="M2825" t="s">
        <v>18</v>
      </c>
      <c r="N2825" t="s">
        <v>19</v>
      </c>
      <c r="O2825" t="s">
        <v>1360</v>
      </c>
      <c r="P2825" t="s">
        <v>320</v>
      </c>
    </row>
    <row r="2826" spans="1:16" x14ac:dyDescent="0.2">
      <c r="A2826">
        <v>786862720</v>
      </c>
      <c r="B2826" t="s">
        <v>1773</v>
      </c>
      <c r="C2826">
        <v>316</v>
      </c>
      <c r="D2826">
        <v>78</v>
      </c>
      <c r="E2826">
        <v>80403</v>
      </c>
      <c r="F2826">
        <v>200</v>
      </c>
      <c r="H2826" t="s">
        <v>320</v>
      </c>
      <c r="I2826">
        <v>2005</v>
      </c>
      <c r="J2826">
        <v>4</v>
      </c>
      <c r="K2826">
        <v>97</v>
      </c>
      <c r="L2826">
        <v>19</v>
      </c>
      <c r="M2826" t="s">
        <v>18</v>
      </c>
      <c r="N2826" t="s">
        <v>19</v>
      </c>
      <c r="O2826" t="s">
        <v>1360</v>
      </c>
      <c r="P2826" t="s">
        <v>320</v>
      </c>
    </row>
    <row r="2827" spans="1:16" x14ac:dyDescent="0.2">
      <c r="A2827">
        <v>786862816</v>
      </c>
      <c r="B2827" t="s">
        <v>1774</v>
      </c>
      <c r="C2827">
        <v>316</v>
      </c>
      <c r="D2827">
        <v>78</v>
      </c>
      <c r="E2827">
        <v>80403</v>
      </c>
      <c r="F2827">
        <v>200</v>
      </c>
      <c r="H2827" t="s">
        <v>320</v>
      </c>
      <c r="I2827">
        <v>2006</v>
      </c>
      <c r="J2827">
        <v>2</v>
      </c>
      <c r="K2827">
        <v>97</v>
      </c>
      <c r="L2827">
        <v>19</v>
      </c>
      <c r="M2827" t="s">
        <v>18</v>
      </c>
      <c r="N2827" t="s">
        <v>19</v>
      </c>
      <c r="O2827" t="s">
        <v>1360</v>
      </c>
      <c r="P2827" t="s">
        <v>320</v>
      </c>
    </row>
    <row r="2828" spans="1:16" x14ac:dyDescent="0.2">
      <c r="A2828">
        <v>786862360</v>
      </c>
      <c r="B2828" t="s">
        <v>1775</v>
      </c>
      <c r="C2828">
        <v>316</v>
      </c>
      <c r="D2828">
        <v>78</v>
      </c>
      <c r="E2828">
        <v>80403</v>
      </c>
      <c r="F2828">
        <v>200</v>
      </c>
      <c r="H2828" t="s">
        <v>320</v>
      </c>
      <c r="I2828">
        <v>2003</v>
      </c>
      <c r="J2828">
        <v>1</v>
      </c>
      <c r="K2828">
        <v>97</v>
      </c>
      <c r="L2828">
        <v>19</v>
      </c>
      <c r="M2828" t="s">
        <v>18</v>
      </c>
      <c r="N2828" t="s">
        <v>19</v>
      </c>
      <c r="O2828" t="s">
        <v>1360</v>
      </c>
      <c r="P2828" t="s">
        <v>320</v>
      </c>
    </row>
    <row r="2829" spans="1:16" x14ac:dyDescent="0.2">
      <c r="A2829">
        <v>786862384</v>
      </c>
      <c r="B2829" t="s">
        <v>1776</v>
      </c>
      <c r="C2829">
        <v>316</v>
      </c>
      <c r="D2829">
        <v>78</v>
      </c>
      <c r="E2829">
        <v>80403</v>
      </c>
      <c r="F2829">
        <v>200</v>
      </c>
      <c r="H2829" t="s">
        <v>320</v>
      </c>
      <c r="I2829">
        <v>2003</v>
      </c>
      <c r="J2829">
        <v>2</v>
      </c>
      <c r="K2829">
        <v>97</v>
      </c>
      <c r="L2829">
        <v>19</v>
      </c>
      <c r="M2829" t="s">
        <v>18</v>
      </c>
      <c r="N2829" t="s">
        <v>19</v>
      </c>
      <c r="O2829" t="s">
        <v>1360</v>
      </c>
      <c r="P2829" t="s">
        <v>320</v>
      </c>
    </row>
    <row r="2830" spans="1:16" x14ac:dyDescent="0.2">
      <c r="A2830">
        <v>786862552</v>
      </c>
      <c r="B2830" t="s">
        <v>1777</v>
      </c>
      <c r="C2830">
        <v>316</v>
      </c>
      <c r="D2830">
        <v>78</v>
      </c>
      <c r="E2830">
        <v>80403</v>
      </c>
      <c r="F2830">
        <v>200</v>
      </c>
      <c r="H2830" t="s">
        <v>320</v>
      </c>
      <c r="I2830">
        <v>2004</v>
      </c>
      <c r="J2830">
        <v>3</v>
      </c>
      <c r="K2830">
        <v>97</v>
      </c>
      <c r="L2830">
        <v>19</v>
      </c>
      <c r="M2830" t="s">
        <v>18</v>
      </c>
      <c r="N2830" t="s">
        <v>19</v>
      </c>
      <c r="O2830" t="s">
        <v>1360</v>
      </c>
      <c r="P2830" t="s">
        <v>320</v>
      </c>
    </row>
    <row r="2831" spans="1:16" x14ac:dyDescent="0.2">
      <c r="A2831">
        <v>786862840</v>
      </c>
      <c r="B2831" t="s">
        <v>1778</v>
      </c>
      <c r="C2831">
        <v>316</v>
      </c>
      <c r="D2831">
        <v>78</v>
      </c>
      <c r="E2831">
        <v>80403</v>
      </c>
      <c r="F2831">
        <v>200</v>
      </c>
      <c r="H2831" t="s">
        <v>320</v>
      </c>
      <c r="I2831">
        <v>2006</v>
      </c>
      <c r="J2831">
        <v>3</v>
      </c>
      <c r="K2831">
        <v>97</v>
      </c>
      <c r="L2831">
        <v>19</v>
      </c>
      <c r="M2831" t="s">
        <v>18</v>
      </c>
      <c r="N2831" t="s">
        <v>19</v>
      </c>
      <c r="O2831" t="s">
        <v>1360</v>
      </c>
      <c r="P2831" t="s">
        <v>320</v>
      </c>
    </row>
    <row r="2832" spans="1:16" x14ac:dyDescent="0.2">
      <c r="A2832">
        <v>786862288</v>
      </c>
      <c r="B2832" t="s">
        <v>1779</v>
      </c>
      <c r="C2832">
        <v>316</v>
      </c>
      <c r="D2832">
        <v>78</v>
      </c>
      <c r="E2832">
        <v>80403</v>
      </c>
      <c r="F2832">
        <v>200</v>
      </c>
      <c r="H2832" t="s">
        <v>320</v>
      </c>
      <c r="I2832">
        <v>2002</v>
      </c>
      <c r="J2832">
        <v>4</v>
      </c>
      <c r="K2832">
        <v>97</v>
      </c>
      <c r="L2832">
        <v>19</v>
      </c>
      <c r="M2832" t="s">
        <v>18</v>
      </c>
      <c r="N2832" t="s">
        <v>19</v>
      </c>
      <c r="O2832" t="s">
        <v>1360</v>
      </c>
      <c r="P2832" t="s">
        <v>320</v>
      </c>
    </row>
    <row r="2833" spans="1:16" x14ac:dyDescent="0.2">
      <c r="A2833">
        <v>786863680</v>
      </c>
      <c r="B2833" t="s">
        <v>1780</v>
      </c>
      <c r="C2833">
        <v>316</v>
      </c>
      <c r="D2833">
        <v>78</v>
      </c>
      <c r="E2833">
        <v>80403</v>
      </c>
      <c r="F2833">
        <v>200</v>
      </c>
      <c r="H2833" t="s">
        <v>320</v>
      </c>
      <c r="I2833">
        <v>2012</v>
      </c>
      <c r="J2833">
        <v>2</v>
      </c>
      <c r="K2833">
        <v>97</v>
      </c>
      <c r="L2833">
        <v>19</v>
      </c>
      <c r="M2833" t="s">
        <v>18</v>
      </c>
      <c r="N2833" t="s">
        <v>19</v>
      </c>
      <c r="O2833" t="s">
        <v>1360</v>
      </c>
      <c r="P2833" t="s">
        <v>320</v>
      </c>
    </row>
    <row r="2834" spans="1:16" x14ac:dyDescent="0.2">
      <c r="A2834">
        <v>786862528</v>
      </c>
      <c r="B2834" t="s">
        <v>1781</v>
      </c>
      <c r="C2834">
        <v>316</v>
      </c>
      <c r="D2834">
        <v>78</v>
      </c>
      <c r="E2834">
        <v>80403</v>
      </c>
      <c r="F2834">
        <v>200</v>
      </c>
      <c r="H2834" t="s">
        <v>320</v>
      </c>
      <c r="I2834">
        <v>2004</v>
      </c>
      <c r="J2834">
        <v>2</v>
      </c>
      <c r="K2834">
        <v>97</v>
      </c>
      <c r="L2834">
        <v>19</v>
      </c>
      <c r="M2834" t="s">
        <v>18</v>
      </c>
      <c r="N2834" t="s">
        <v>19</v>
      </c>
      <c r="O2834" t="s">
        <v>1360</v>
      </c>
      <c r="P2834" t="s">
        <v>320</v>
      </c>
    </row>
    <row r="2835" spans="1:16" x14ac:dyDescent="0.2">
      <c r="A2835">
        <v>786862864</v>
      </c>
      <c r="B2835" t="s">
        <v>1782</v>
      </c>
      <c r="C2835">
        <v>316</v>
      </c>
      <c r="D2835">
        <v>78</v>
      </c>
      <c r="E2835">
        <v>80403</v>
      </c>
      <c r="F2835">
        <v>200</v>
      </c>
      <c r="H2835" t="s">
        <v>320</v>
      </c>
      <c r="I2835">
        <v>2006</v>
      </c>
      <c r="J2835">
        <v>4</v>
      </c>
      <c r="K2835">
        <v>97</v>
      </c>
      <c r="L2835">
        <v>19</v>
      </c>
      <c r="M2835" t="s">
        <v>18</v>
      </c>
      <c r="N2835" t="s">
        <v>19</v>
      </c>
      <c r="O2835" t="s">
        <v>1360</v>
      </c>
      <c r="P2835" t="s">
        <v>320</v>
      </c>
    </row>
    <row r="2836" spans="1:16" x14ac:dyDescent="0.2">
      <c r="A2836">
        <v>786862408</v>
      </c>
      <c r="B2836" t="s">
        <v>1783</v>
      </c>
      <c r="C2836">
        <v>316</v>
      </c>
      <c r="D2836">
        <v>78</v>
      </c>
      <c r="E2836">
        <v>80403</v>
      </c>
      <c r="F2836">
        <v>200</v>
      </c>
      <c r="H2836" t="s">
        <v>320</v>
      </c>
      <c r="I2836">
        <v>2003</v>
      </c>
      <c r="J2836">
        <v>3</v>
      </c>
      <c r="K2836">
        <v>97</v>
      </c>
      <c r="L2836">
        <v>19</v>
      </c>
      <c r="M2836" t="s">
        <v>18</v>
      </c>
      <c r="N2836" t="s">
        <v>19</v>
      </c>
      <c r="O2836" t="s">
        <v>1360</v>
      </c>
      <c r="P2836" t="s">
        <v>320</v>
      </c>
    </row>
    <row r="2837" spans="1:16" x14ac:dyDescent="0.2">
      <c r="A2837">
        <v>786862216</v>
      </c>
      <c r="B2837" t="s">
        <v>1784</v>
      </c>
      <c r="C2837">
        <v>316</v>
      </c>
      <c r="D2837">
        <v>78</v>
      </c>
      <c r="E2837">
        <v>80403</v>
      </c>
      <c r="F2837">
        <v>200</v>
      </c>
      <c r="H2837" t="s">
        <v>320</v>
      </c>
      <c r="I2837">
        <v>2002</v>
      </c>
      <c r="J2837">
        <v>1</v>
      </c>
      <c r="K2837">
        <v>97</v>
      </c>
      <c r="L2837">
        <v>19</v>
      </c>
      <c r="M2837" t="s">
        <v>18</v>
      </c>
      <c r="N2837" t="s">
        <v>19</v>
      </c>
      <c r="O2837" t="s">
        <v>1360</v>
      </c>
      <c r="P2837" t="s">
        <v>320</v>
      </c>
    </row>
    <row r="2838" spans="1:16" x14ac:dyDescent="0.2">
      <c r="A2838">
        <v>786862792</v>
      </c>
      <c r="B2838" t="s">
        <v>1785</v>
      </c>
      <c r="C2838">
        <v>316</v>
      </c>
      <c r="D2838">
        <v>78</v>
      </c>
      <c r="E2838">
        <v>80403</v>
      </c>
      <c r="F2838">
        <v>200</v>
      </c>
      <c r="H2838" t="s">
        <v>320</v>
      </c>
      <c r="I2838">
        <v>2006</v>
      </c>
      <c r="J2838">
        <v>1</v>
      </c>
      <c r="K2838">
        <v>97</v>
      </c>
      <c r="L2838">
        <v>19</v>
      </c>
      <c r="M2838" t="s">
        <v>18</v>
      </c>
      <c r="N2838" t="s">
        <v>19</v>
      </c>
      <c r="O2838" t="s">
        <v>1360</v>
      </c>
      <c r="P2838" t="s">
        <v>320</v>
      </c>
    </row>
    <row r="2839" spans="1:16" x14ac:dyDescent="0.2">
      <c r="A2839">
        <v>786862264</v>
      </c>
      <c r="B2839" t="s">
        <v>1786</v>
      </c>
      <c r="C2839">
        <v>316</v>
      </c>
      <c r="D2839">
        <v>78</v>
      </c>
      <c r="E2839">
        <v>80403</v>
      </c>
      <c r="F2839">
        <v>200</v>
      </c>
      <c r="H2839" t="s">
        <v>320</v>
      </c>
      <c r="I2839">
        <v>2002</v>
      </c>
      <c r="J2839">
        <v>3</v>
      </c>
      <c r="K2839">
        <v>97</v>
      </c>
      <c r="L2839">
        <v>19</v>
      </c>
      <c r="M2839" t="s">
        <v>18</v>
      </c>
      <c r="N2839" t="s">
        <v>19</v>
      </c>
      <c r="O2839" t="s">
        <v>1360</v>
      </c>
      <c r="P2839" t="s">
        <v>320</v>
      </c>
    </row>
    <row r="2840" spans="1:16" x14ac:dyDescent="0.2">
      <c r="A2840">
        <v>786862576</v>
      </c>
      <c r="B2840" t="s">
        <v>1787</v>
      </c>
      <c r="C2840">
        <v>316</v>
      </c>
      <c r="D2840">
        <v>78</v>
      </c>
      <c r="E2840">
        <v>80403</v>
      </c>
      <c r="F2840">
        <v>200</v>
      </c>
      <c r="H2840" t="s">
        <v>320</v>
      </c>
      <c r="I2840">
        <v>2004</v>
      </c>
      <c r="J2840">
        <v>4</v>
      </c>
      <c r="K2840">
        <v>97</v>
      </c>
      <c r="L2840">
        <v>19</v>
      </c>
      <c r="M2840" t="s">
        <v>18</v>
      </c>
      <c r="N2840" t="s">
        <v>19</v>
      </c>
      <c r="O2840" t="s">
        <v>1360</v>
      </c>
      <c r="P2840" t="s">
        <v>320</v>
      </c>
    </row>
    <row r="2841" spans="1:16" x14ac:dyDescent="0.2">
      <c r="A2841">
        <v>786863704</v>
      </c>
      <c r="B2841" t="s">
        <v>1788</v>
      </c>
      <c r="C2841">
        <v>316</v>
      </c>
      <c r="D2841">
        <v>78</v>
      </c>
      <c r="E2841">
        <v>80403</v>
      </c>
      <c r="F2841">
        <v>200</v>
      </c>
      <c r="H2841" t="s">
        <v>320</v>
      </c>
      <c r="I2841">
        <v>2012</v>
      </c>
      <c r="J2841">
        <v>3</v>
      </c>
      <c r="K2841">
        <v>97</v>
      </c>
      <c r="L2841">
        <v>19</v>
      </c>
      <c r="M2841" t="s">
        <v>18</v>
      </c>
      <c r="N2841" t="s">
        <v>19</v>
      </c>
      <c r="O2841" t="s">
        <v>1360</v>
      </c>
      <c r="P2841" t="s">
        <v>320</v>
      </c>
    </row>
    <row r="2842" spans="1:16" x14ac:dyDescent="0.2">
      <c r="A2842">
        <v>786863800</v>
      </c>
      <c r="B2842" t="s">
        <v>1789</v>
      </c>
      <c r="C2842">
        <v>316</v>
      </c>
      <c r="D2842">
        <v>78</v>
      </c>
      <c r="E2842">
        <v>80403</v>
      </c>
      <c r="F2842">
        <v>200</v>
      </c>
      <c r="H2842" t="s">
        <v>320</v>
      </c>
      <c r="I2842">
        <v>2013</v>
      </c>
      <c r="J2842">
        <v>1</v>
      </c>
      <c r="K2842">
        <v>97</v>
      </c>
      <c r="L2842">
        <v>19</v>
      </c>
      <c r="M2842" t="s">
        <v>18</v>
      </c>
      <c r="N2842" t="s">
        <v>19</v>
      </c>
      <c r="O2842" t="s">
        <v>1360</v>
      </c>
      <c r="P2842" t="s">
        <v>320</v>
      </c>
    </row>
    <row r="2843" spans="1:16" x14ac:dyDescent="0.2">
      <c r="A2843">
        <v>786863728</v>
      </c>
      <c r="B2843" t="s">
        <v>1790</v>
      </c>
      <c r="C2843">
        <v>316</v>
      </c>
      <c r="D2843">
        <v>78</v>
      </c>
      <c r="E2843">
        <v>80403</v>
      </c>
      <c r="F2843">
        <v>200</v>
      </c>
      <c r="H2843" t="s">
        <v>320</v>
      </c>
      <c r="I2843">
        <v>2012</v>
      </c>
      <c r="J2843">
        <v>4</v>
      </c>
      <c r="K2843">
        <v>97</v>
      </c>
      <c r="L2843">
        <v>19</v>
      </c>
      <c r="M2843" t="s">
        <v>18</v>
      </c>
      <c r="N2843" t="s">
        <v>19</v>
      </c>
      <c r="O2843" t="s">
        <v>1360</v>
      </c>
      <c r="P2843" t="s">
        <v>320</v>
      </c>
    </row>
    <row r="2844" spans="1:16" x14ac:dyDescent="0.2">
      <c r="A2844">
        <v>786863824</v>
      </c>
      <c r="B2844" t="s">
        <v>1791</v>
      </c>
      <c r="C2844">
        <v>316</v>
      </c>
      <c r="D2844">
        <v>78</v>
      </c>
      <c r="E2844">
        <v>80403</v>
      </c>
      <c r="F2844">
        <v>200</v>
      </c>
      <c r="H2844" t="s">
        <v>320</v>
      </c>
      <c r="I2844">
        <v>2013</v>
      </c>
      <c r="J2844">
        <v>2</v>
      </c>
      <c r="K2844">
        <v>97</v>
      </c>
      <c r="L2844">
        <v>19</v>
      </c>
      <c r="M2844" t="s">
        <v>18</v>
      </c>
      <c r="N2844" t="s">
        <v>19</v>
      </c>
      <c r="O2844" t="s">
        <v>1360</v>
      </c>
      <c r="P2844" t="s">
        <v>320</v>
      </c>
    </row>
    <row r="2845" spans="1:16" x14ac:dyDescent="0.2">
      <c r="A2845">
        <v>786863848</v>
      </c>
      <c r="B2845" t="s">
        <v>1792</v>
      </c>
      <c r="C2845">
        <v>316</v>
      </c>
      <c r="D2845">
        <v>78</v>
      </c>
      <c r="E2845">
        <v>80403</v>
      </c>
      <c r="F2845">
        <v>200</v>
      </c>
      <c r="H2845" t="s">
        <v>320</v>
      </c>
      <c r="I2845">
        <v>2013</v>
      </c>
      <c r="J2845">
        <v>3</v>
      </c>
      <c r="K2845">
        <v>97</v>
      </c>
      <c r="L2845">
        <v>19</v>
      </c>
      <c r="M2845" t="s">
        <v>18</v>
      </c>
      <c r="N2845" t="s">
        <v>19</v>
      </c>
      <c r="O2845" t="s">
        <v>1360</v>
      </c>
      <c r="P2845" t="s">
        <v>320</v>
      </c>
    </row>
    <row r="2846" spans="1:16" x14ac:dyDescent="0.2">
      <c r="A2846">
        <v>786863872</v>
      </c>
      <c r="B2846" t="s">
        <v>1793</v>
      </c>
      <c r="C2846">
        <v>316</v>
      </c>
      <c r="D2846">
        <v>78</v>
      </c>
      <c r="E2846">
        <v>80403</v>
      </c>
      <c r="F2846">
        <v>200</v>
      </c>
      <c r="H2846" t="s">
        <v>320</v>
      </c>
      <c r="I2846">
        <v>2013</v>
      </c>
      <c r="J2846">
        <v>4</v>
      </c>
      <c r="K2846">
        <v>97</v>
      </c>
      <c r="L2846">
        <v>19</v>
      </c>
      <c r="M2846" t="s">
        <v>18</v>
      </c>
      <c r="N2846" t="s">
        <v>19</v>
      </c>
      <c r="O2846" t="s">
        <v>1360</v>
      </c>
      <c r="P2846" t="s">
        <v>320</v>
      </c>
    </row>
    <row r="2847" spans="1:16" x14ac:dyDescent="0.2">
      <c r="A2847">
        <v>786864136</v>
      </c>
      <c r="B2847" t="s">
        <v>1794</v>
      </c>
      <c r="C2847">
        <v>316</v>
      </c>
      <c r="D2847">
        <v>78</v>
      </c>
      <c r="E2847">
        <v>80403</v>
      </c>
      <c r="F2847">
        <v>200</v>
      </c>
      <c r="H2847" t="s">
        <v>320</v>
      </c>
      <c r="I2847">
        <v>2015</v>
      </c>
      <c r="J2847">
        <v>3</v>
      </c>
      <c r="K2847">
        <v>97</v>
      </c>
      <c r="L2847">
        <v>19</v>
      </c>
      <c r="M2847" t="s">
        <v>18</v>
      </c>
      <c r="N2847" t="s">
        <v>19</v>
      </c>
      <c r="O2847" t="s">
        <v>1360</v>
      </c>
      <c r="P2847" t="s">
        <v>320</v>
      </c>
    </row>
    <row r="2848" spans="1:16" x14ac:dyDescent="0.2">
      <c r="A2848">
        <v>786863944</v>
      </c>
      <c r="B2848" t="s">
        <v>1795</v>
      </c>
      <c r="C2848">
        <v>316</v>
      </c>
      <c r="D2848">
        <v>78</v>
      </c>
      <c r="E2848">
        <v>80403</v>
      </c>
      <c r="F2848">
        <v>200</v>
      </c>
      <c r="H2848" t="s">
        <v>320</v>
      </c>
      <c r="I2848">
        <v>2014</v>
      </c>
      <c r="J2848">
        <v>1</v>
      </c>
      <c r="K2848">
        <v>97</v>
      </c>
      <c r="L2848">
        <v>19</v>
      </c>
      <c r="M2848" t="s">
        <v>18</v>
      </c>
      <c r="N2848" t="s">
        <v>19</v>
      </c>
      <c r="O2848" t="s">
        <v>1360</v>
      </c>
      <c r="P2848" t="s">
        <v>320</v>
      </c>
    </row>
    <row r="2849" spans="1:16" x14ac:dyDescent="0.2">
      <c r="A2849">
        <v>786864088</v>
      </c>
      <c r="B2849" t="s">
        <v>1796</v>
      </c>
      <c r="C2849">
        <v>316</v>
      </c>
      <c r="D2849">
        <v>78</v>
      </c>
      <c r="E2849">
        <v>80403</v>
      </c>
      <c r="F2849">
        <v>200</v>
      </c>
      <c r="H2849" t="s">
        <v>320</v>
      </c>
      <c r="I2849">
        <v>2015</v>
      </c>
      <c r="J2849">
        <v>1</v>
      </c>
      <c r="K2849">
        <v>97</v>
      </c>
      <c r="L2849">
        <v>19</v>
      </c>
      <c r="M2849" t="s">
        <v>18</v>
      </c>
      <c r="N2849" t="s">
        <v>19</v>
      </c>
      <c r="O2849" t="s">
        <v>1360</v>
      </c>
      <c r="P2849" t="s">
        <v>320</v>
      </c>
    </row>
    <row r="2850" spans="1:16" x14ac:dyDescent="0.2">
      <c r="A2850">
        <v>786863968</v>
      </c>
      <c r="B2850" t="s">
        <v>1797</v>
      </c>
      <c r="C2850">
        <v>316</v>
      </c>
      <c r="D2850">
        <v>78</v>
      </c>
      <c r="E2850">
        <v>80403</v>
      </c>
      <c r="F2850">
        <v>200</v>
      </c>
      <c r="H2850" t="s">
        <v>320</v>
      </c>
      <c r="I2850">
        <v>2014</v>
      </c>
      <c r="J2850">
        <v>2</v>
      </c>
      <c r="K2850">
        <v>97</v>
      </c>
      <c r="L2850">
        <v>19</v>
      </c>
      <c r="M2850" t="s">
        <v>18</v>
      </c>
      <c r="N2850" t="s">
        <v>19</v>
      </c>
      <c r="O2850" t="s">
        <v>1360</v>
      </c>
      <c r="P2850" t="s">
        <v>320</v>
      </c>
    </row>
    <row r="2851" spans="1:16" x14ac:dyDescent="0.2">
      <c r="A2851">
        <v>786863992</v>
      </c>
      <c r="B2851" t="s">
        <v>1798</v>
      </c>
      <c r="C2851">
        <v>316</v>
      </c>
      <c r="D2851">
        <v>78</v>
      </c>
      <c r="E2851">
        <v>80403</v>
      </c>
      <c r="F2851">
        <v>200</v>
      </c>
      <c r="H2851" t="s">
        <v>320</v>
      </c>
      <c r="I2851">
        <v>2014</v>
      </c>
      <c r="J2851">
        <v>3</v>
      </c>
      <c r="K2851">
        <v>97</v>
      </c>
      <c r="L2851">
        <v>19</v>
      </c>
      <c r="M2851" t="s">
        <v>18</v>
      </c>
      <c r="N2851" t="s">
        <v>19</v>
      </c>
      <c r="O2851" t="s">
        <v>1360</v>
      </c>
      <c r="P2851" t="s">
        <v>320</v>
      </c>
    </row>
    <row r="2852" spans="1:16" x14ac:dyDescent="0.2">
      <c r="A2852">
        <v>786864160</v>
      </c>
      <c r="B2852" t="s">
        <v>1799</v>
      </c>
      <c r="C2852">
        <v>316</v>
      </c>
      <c r="D2852">
        <v>78</v>
      </c>
      <c r="E2852">
        <v>80403</v>
      </c>
      <c r="F2852">
        <v>200</v>
      </c>
      <c r="H2852" t="s">
        <v>320</v>
      </c>
      <c r="I2852">
        <v>2015</v>
      </c>
      <c r="J2852">
        <v>4</v>
      </c>
      <c r="K2852">
        <v>97</v>
      </c>
      <c r="L2852">
        <v>19</v>
      </c>
      <c r="M2852" t="s">
        <v>18</v>
      </c>
      <c r="N2852" t="s">
        <v>19</v>
      </c>
      <c r="O2852" t="s">
        <v>1360</v>
      </c>
      <c r="P2852" t="s">
        <v>320</v>
      </c>
    </row>
    <row r="2853" spans="1:16" x14ac:dyDescent="0.2">
      <c r="A2853">
        <v>786864112</v>
      </c>
      <c r="B2853" t="s">
        <v>1800</v>
      </c>
      <c r="C2853">
        <v>316</v>
      </c>
      <c r="D2853">
        <v>78</v>
      </c>
      <c r="E2853">
        <v>80403</v>
      </c>
      <c r="F2853">
        <v>200</v>
      </c>
      <c r="H2853" t="s">
        <v>320</v>
      </c>
      <c r="I2853">
        <v>2015</v>
      </c>
      <c r="J2853">
        <v>2</v>
      </c>
      <c r="K2853">
        <v>97</v>
      </c>
      <c r="L2853">
        <v>19</v>
      </c>
      <c r="M2853" t="s">
        <v>18</v>
      </c>
      <c r="N2853" t="s">
        <v>19</v>
      </c>
      <c r="O2853" t="s">
        <v>1360</v>
      </c>
      <c r="P2853" t="s">
        <v>320</v>
      </c>
    </row>
    <row r="2854" spans="1:16" x14ac:dyDescent="0.2">
      <c r="A2854">
        <v>786864016</v>
      </c>
      <c r="B2854" t="s">
        <v>1801</v>
      </c>
      <c r="C2854">
        <v>316</v>
      </c>
      <c r="D2854">
        <v>78</v>
      </c>
      <c r="E2854">
        <v>80403</v>
      </c>
      <c r="F2854">
        <v>200</v>
      </c>
      <c r="H2854" t="s">
        <v>320</v>
      </c>
      <c r="I2854">
        <v>2014</v>
      </c>
      <c r="J2854">
        <v>4</v>
      </c>
      <c r="K2854">
        <v>97</v>
      </c>
      <c r="L2854">
        <v>19</v>
      </c>
      <c r="M2854" t="s">
        <v>18</v>
      </c>
      <c r="N2854" t="s">
        <v>19</v>
      </c>
      <c r="O2854" t="s">
        <v>1360</v>
      </c>
      <c r="P2854" t="s">
        <v>320</v>
      </c>
    </row>
    <row r="2855" spans="1:16" x14ac:dyDescent="0.2">
      <c r="A2855">
        <v>886220240</v>
      </c>
      <c r="B2855" t="s">
        <v>1802</v>
      </c>
      <c r="C2855">
        <v>316</v>
      </c>
      <c r="D2855">
        <v>78</v>
      </c>
      <c r="E2855">
        <v>80403</v>
      </c>
      <c r="F2855">
        <v>200</v>
      </c>
      <c r="H2855" t="s">
        <v>320</v>
      </c>
      <c r="I2855">
        <v>2018</v>
      </c>
      <c r="J2855">
        <v>4</v>
      </c>
      <c r="K2855">
        <v>97</v>
      </c>
      <c r="L2855">
        <v>19</v>
      </c>
      <c r="M2855" t="s">
        <v>18</v>
      </c>
      <c r="N2855" t="s">
        <v>19</v>
      </c>
      <c r="O2855" t="s">
        <v>1360</v>
      </c>
      <c r="P2855" t="s">
        <v>320</v>
      </c>
    </row>
    <row r="2856" spans="1:16" x14ac:dyDescent="0.2">
      <c r="A2856">
        <v>982413384</v>
      </c>
      <c r="B2856" t="s">
        <v>400</v>
      </c>
      <c r="C2856">
        <v>316</v>
      </c>
      <c r="D2856">
        <v>78</v>
      </c>
      <c r="E2856">
        <v>80403</v>
      </c>
      <c r="F2856">
        <v>200</v>
      </c>
      <c r="H2856" t="s">
        <v>320</v>
      </c>
      <c r="I2856">
        <v>2019</v>
      </c>
      <c r="J2856">
        <v>2</v>
      </c>
      <c r="K2856">
        <v>97</v>
      </c>
      <c r="L2856">
        <v>19</v>
      </c>
      <c r="M2856" t="s">
        <v>18</v>
      </c>
      <c r="N2856" t="s">
        <v>19</v>
      </c>
      <c r="O2856" t="s">
        <v>1360</v>
      </c>
      <c r="P2856" t="s">
        <v>320</v>
      </c>
    </row>
    <row r="2857" spans="1:16" x14ac:dyDescent="0.2">
      <c r="A2857">
        <v>1107049734</v>
      </c>
      <c r="B2857" t="s">
        <v>1803</v>
      </c>
      <c r="C2857">
        <v>316</v>
      </c>
      <c r="D2857">
        <v>78</v>
      </c>
      <c r="E2857">
        <v>80403</v>
      </c>
      <c r="F2857">
        <v>200</v>
      </c>
      <c r="H2857" t="s">
        <v>320</v>
      </c>
      <c r="I2857">
        <v>2020</v>
      </c>
      <c r="J2857">
        <v>4</v>
      </c>
      <c r="K2857">
        <v>97</v>
      </c>
      <c r="L2857">
        <v>19</v>
      </c>
      <c r="M2857" t="s">
        <v>18</v>
      </c>
      <c r="N2857" t="s">
        <v>19</v>
      </c>
      <c r="O2857" t="s">
        <v>1360</v>
      </c>
      <c r="P2857" t="s">
        <v>320</v>
      </c>
    </row>
    <row r="2858" spans="1:16" x14ac:dyDescent="0.2">
      <c r="A2858">
        <v>840135933</v>
      </c>
      <c r="B2858" t="s">
        <v>1804</v>
      </c>
      <c r="C2858">
        <v>316</v>
      </c>
      <c r="D2858">
        <v>78</v>
      </c>
      <c r="E2858">
        <v>80403</v>
      </c>
      <c r="F2858">
        <v>200</v>
      </c>
      <c r="H2858" t="s">
        <v>320</v>
      </c>
      <c r="I2858">
        <v>2017</v>
      </c>
      <c r="J2858">
        <v>1</v>
      </c>
      <c r="K2858">
        <v>97</v>
      </c>
      <c r="L2858">
        <v>19</v>
      </c>
      <c r="M2858" t="s">
        <v>18</v>
      </c>
      <c r="N2858" t="s">
        <v>19</v>
      </c>
      <c r="O2858" t="s">
        <v>1360</v>
      </c>
      <c r="P2858" t="s">
        <v>320</v>
      </c>
    </row>
    <row r="2859" spans="1:16" x14ac:dyDescent="0.2">
      <c r="A2859">
        <v>840136709</v>
      </c>
      <c r="B2859" t="s">
        <v>1805</v>
      </c>
      <c r="C2859">
        <v>316</v>
      </c>
      <c r="D2859">
        <v>78</v>
      </c>
      <c r="E2859">
        <v>80403</v>
      </c>
      <c r="F2859">
        <v>200</v>
      </c>
      <c r="H2859" t="s">
        <v>320</v>
      </c>
      <c r="I2859">
        <v>2017</v>
      </c>
      <c r="J2859">
        <v>2</v>
      </c>
      <c r="K2859">
        <v>97</v>
      </c>
      <c r="L2859">
        <v>19</v>
      </c>
      <c r="M2859" t="s">
        <v>18</v>
      </c>
      <c r="N2859" t="s">
        <v>19</v>
      </c>
      <c r="O2859" t="s">
        <v>1360</v>
      </c>
      <c r="P2859" t="s">
        <v>320</v>
      </c>
    </row>
    <row r="2860" spans="1:16" x14ac:dyDescent="0.2">
      <c r="A2860">
        <v>786864232</v>
      </c>
      <c r="B2860" t="s">
        <v>1806</v>
      </c>
      <c r="C2860">
        <v>316</v>
      </c>
      <c r="D2860">
        <v>78</v>
      </c>
      <c r="E2860">
        <v>80403</v>
      </c>
      <c r="F2860">
        <v>200</v>
      </c>
      <c r="H2860" t="s">
        <v>320</v>
      </c>
      <c r="I2860">
        <v>2016</v>
      </c>
      <c r="J2860">
        <v>1</v>
      </c>
      <c r="K2860">
        <v>97</v>
      </c>
      <c r="L2860">
        <v>19</v>
      </c>
      <c r="M2860" t="s">
        <v>18</v>
      </c>
      <c r="N2860" t="s">
        <v>19</v>
      </c>
      <c r="O2860" t="s">
        <v>1360</v>
      </c>
      <c r="P2860" t="s">
        <v>320</v>
      </c>
    </row>
    <row r="2861" spans="1:16" x14ac:dyDescent="0.2">
      <c r="A2861">
        <v>840145617</v>
      </c>
      <c r="B2861" t="s">
        <v>1807</v>
      </c>
      <c r="C2861">
        <v>316</v>
      </c>
      <c r="D2861">
        <v>78</v>
      </c>
      <c r="E2861">
        <v>80403</v>
      </c>
      <c r="F2861">
        <v>200</v>
      </c>
      <c r="H2861" t="s">
        <v>320</v>
      </c>
      <c r="I2861">
        <v>2017</v>
      </c>
      <c r="J2861">
        <v>3</v>
      </c>
      <c r="K2861">
        <v>97</v>
      </c>
      <c r="L2861">
        <v>19</v>
      </c>
      <c r="M2861" t="s">
        <v>18</v>
      </c>
      <c r="N2861" t="s">
        <v>19</v>
      </c>
      <c r="O2861" t="s">
        <v>1360</v>
      </c>
      <c r="P2861" t="s">
        <v>320</v>
      </c>
    </row>
    <row r="2862" spans="1:16" x14ac:dyDescent="0.2">
      <c r="A2862">
        <v>982408498</v>
      </c>
      <c r="B2862" t="s">
        <v>1808</v>
      </c>
      <c r="C2862">
        <v>316</v>
      </c>
      <c r="D2862">
        <v>78</v>
      </c>
      <c r="E2862">
        <v>80403</v>
      </c>
      <c r="F2862">
        <v>200</v>
      </c>
      <c r="H2862" t="s">
        <v>320</v>
      </c>
      <c r="I2862">
        <v>2019</v>
      </c>
      <c r="J2862">
        <v>3</v>
      </c>
      <c r="K2862">
        <v>97</v>
      </c>
      <c r="L2862">
        <v>19</v>
      </c>
      <c r="M2862" t="s">
        <v>18</v>
      </c>
      <c r="N2862" t="s">
        <v>19</v>
      </c>
      <c r="O2862" t="s">
        <v>1360</v>
      </c>
      <c r="P2862" t="s">
        <v>320</v>
      </c>
    </row>
    <row r="2863" spans="1:16" x14ac:dyDescent="0.2">
      <c r="A2863">
        <v>886203442</v>
      </c>
      <c r="B2863" t="s">
        <v>1809</v>
      </c>
      <c r="C2863">
        <v>316</v>
      </c>
      <c r="D2863">
        <v>78</v>
      </c>
      <c r="E2863">
        <v>80403</v>
      </c>
      <c r="F2863">
        <v>200</v>
      </c>
      <c r="H2863" t="s">
        <v>320</v>
      </c>
      <c r="I2863">
        <v>2018</v>
      </c>
      <c r="J2863">
        <v>1</v>
      </c>
      <c r="K2863">
        <v>97</v>
      </c>
      <c r="L2863">
        <v>19</v>
      </c>
      <c r="M2863" t="s">
        <v>18</v>
      </c>
      <c r="N2863" t="s">
        <v>19</v>
      </c>
      <c r="O2863" t="s">
        <v>1360</v>
      </c>
      <c r="P2863" t="s">
        <v>320</v>
      </c>
    </row>
    <row r="2864" spans="1:16" x14ac:dyDescent="0.2">
      <c r="A2864">
        <v>786864304</v>
      </c>
      <c r="B2864" t="s">
        <v>1810</v>
      </c>
      <c r="C2864">
        <v>316</v>
      </c>
      <c r="D2864">
        <v>78</v>
      </c>
      <c r="E2864">
        <v>80403</v>
      </c>
      <c r="F2864">
        <v>200</v>
      </c>
      <c r="H2864" t="s">
        <v>320</v>
      </c>
      <c r="I2864">
        <v>2016</v>
      </c>
      <c r="J2864">
        <v>4</v>
      </c>
      <c r="K2864">
        <v>97</v>
      </c>
      <c r="L2864">
        <v>19</v>
      </c>
      <c r="M2864" t="s">
        <v>18</v>
      </c>
      <c r="N2864" t="s">
        <v>19</v>
      </c>
      <c r="O2864" t="s">
        <v>1360</v>
      </c>
      <c r="P2864" t="s">
        <v>320</v>
      </c>
    </row>
    <row r="2865" spans="1:16" x14ac:dyDescent="0.2">
      <c r="A2865">
        <v>886224016</v>
      </c>
      <c r="B2865" t="s">
        <v>1811</v>
      </c>
      <c r="C2865">
        <v>316</v>
      </c>
      <c r="D2865">
        <v>78</v>
      </c>
      <c r="E2865">
        <v>80403</v>
      </c>
      <c r="F2865">
        <v>200</v>
      </c>
      <c r="H2865" t="s">
        <v>320</v>
      </c>
      <c r="I2865">
        <v>2018</v>
      </c>
      <c r="J2865">
        <v>2</v>
      </c>
      <c r="K2865">
        <v>97</v>
      </c>
      <c r="L2865">
        <v>19</v>
      </c>
      <c r="M2865" t="s">
        <v>18</v>
      </c>
      <c r="N2865" t="s">
        <v>19</v>
      </c>
      <c r="O2865" t="s">
        <v>1360</v>
      </c>
      <c r="P2865" t="s">
        <v>320</v>
      </c>
    </row>
    <row r="2866" spans="1:16" x14ac:dyDescent="0.2">
      <c r="A2866">
        <v>982424422</v>
      </c>
      <c r="B2866" t="s">
        <v>1812</v>
      </c>
      <c r="C2866">
        <v>316</v>
      </c>
      <c r="D2866">
        <v>78</v>
      </c>
      <c r="E2866">
        <v>80403</v>
      </c>
      <c r="F2866">
        <v>200</v>
      </c>
      <c r="H2866" t="s">
        <v>320</v>
      </c>
      <c r="I2866">
        <v>2019</v>
      </c>
      <c r="J2866">
        <v>1</v>
      </c>
      <c r="K2866">
        <v>97</v>
      </c>
      <c r="L2866">
        <v>19</v>
      </c>
      <c r="M2866" t="s">
        <v>18</v>
      </c>
      <c r="N2866" t="s">
        <v>19</v>
      </c>
      <c r="O2866" t="s">
        <v>1360</v>
      </c>
      <c r="P2866" t="s">
        <v>320</v>
      </c>
    </row>
    <row r="2867" spans="1:16" x14ac:dyDescent="0.2">
      <c r="A2867">
        <v>982414671</v>
      </c>
      <c r="B2867" t="s">
        <v>1813</v>
      </c>
      <c r="C2867">
        <v>316</v>
      </c>
      <c r="D2867">
        <v>78</v>
      </c>
      <c r="E2867">
        <v>80403</v>
      </c>
      <c r="F2867">
        <v>200</v>
      </c>
      <c r="H2867" t="s">
        <v>320</v>
      </c>
      <c r="I2867">
        <v>2019</v>
      </c>
      <c r="J2867">
        <v>4</v>
      </c>
      <c r="K2867">
        <v>97</v>
      </c>
      <c r="L2867">
        <v>19</v>
      </c>
      <c r="M2867" t="s">
        <v>18</v>
      </c>
      <c r="N2867" t="s">
        <v>19</v>
      </c>
      <c r="O2867" t="s">
        <v>1360</v>
      </c>
      <c r="P2867" t="s">
        <v>320</v>
      </c>
    </row>
    <row r="2868" spans="1:16" x14ac:dyDescent="0.2">
      <c r="A2868">
        <v>1107055973</v>
      </c>
      <c r="B2868" t="s">
        <v>1814</v>
      </c>
      <c r="C2868">
        <v>316</v>
      </c>
      <c r="D2868">
        <v>78</v>
      </c>
      <c r="E2868">
        <v>80403</v>
      </c>
      <c r="F2868">
        <v>200</v>
      </c>
      <c r="H2868" t="s">
        <v>320</v>
      </c>
      <c r="I2868">
        <v>2020</v>
      </c>
      <c r="J2868">
        <v>3</v>
      </c>
      <c r="K2868">
        <v>97</v>
      </c>
      <c r="L2868">
        <v>19</v>
      </c>
      <c r="M2868" t="s">
        <v>18</v>
      </c>
      <c r="N2868" t="s">
        <v>19</v>
      </c>
      <c r="O2868" t="s">
        <v>1360</v>
      </c>
      <c r="P2868" t="s">
        <v>320</v>
      </c>
    </row>
    <row r="2869" spans="1:16" x14ac:dyDescent="0.2">
      <c r="A2869">
        <v>786863368</v>
      </c>
      <c r="B2869" t="s">
        <v>1815</v>
      </c>
      <c r="C2869">
        <v>316</v>
      </c>
      <c r="D2869">
        <v>78</v>
      </c>
      <c r="E2869">
        <v>80403</v>
      </c>
      <c r="F2869">
        <v>200</v>
      </c>
      <c r="H2869" t="s">
        <v>320</v>
      </c>
      <c r="I2869">
        <v>2010</v>
      </c>
      <c r="J2869">
        <v>1</v>
      </c>
      <c r="K2869">
        <v>97</v>
      </c>
      <c r="L2869">
        <v>19</v>
      </c>
      <c r="M2869" t="s">
        <v>18</v>
      </c>
      <c r="N2869" t="s">
        <v>19</v>
      </c>
      <c r="O2869" t="s">
        <v>1360</v>
      </c>
      <c r="P2869" t="s">
        <v>320</v>
      </c>
    </row>
    <row r="2870" spans="1:16" x14ac:dyDescent="0.2">
      <c r="A2870">
        <v>1107052416</v>
      </c>
      <c r="B2870" t="s">
        <v>1816</v>
      </c>
      <c r="C2870">
        <v>316</v>
      </c>
      <c r="D2870">
        <v>78</v>
      </c>
      <c r="E2870">
        <v>80403</v>
      </c>
      <c r="F2870">
        <v>200</v>
      </c>
      <c r="H2870" t="s">
        <v>320</v>
      </c>
      <c r="I2870">
        <v>2020</v>
      </c>
      <c r="J2870">
        <v>2</v>
      </c>
      <c r="K2870">
        <v>97</v>
      </c>
      <c r="L2870">
        <v>19</v>
      </c>
      <c r="M2870" t="s">
        <v>18</v>
      </c>
      <c r="N2870" t="s">
        <v>19</v>
      </c>
      <c r="O2870" t="s">
        <v>1360</v>
      </c>
      <c r="P2870" t="s">
        <v>320</v>
      </c>
    </row>
    <row r="2871" spans="1:16" x14ac:dyDescent="0.2">
      <c r="A2871">
        <v>786864256</v>
      </c>
      <c r="B2871" t="s">
        <v>1817</v>
      </c>
      <c r="C2871">
        <v>316</v>
      </c>
      <c r="D2871">
        <v>78</v>
      </c>
      <c r="E2871">
        <v>80403</v>
      </c>
      <c r="F2871">
        <v>200</v>
      </c>
      <c r="H2871" t="s">
        <v>320</v>
      </c>
      <c r="I2871">
        <v>2016</v>
      </c>
      <c r="J2871">
        <v>2</v>
      </c>
      <c r="K2871">
        <v>97</v>
      </c>
      <c r="L2871">
        <v>19</v>
      </c>
      <c r="M2871" t="s">
        <v>18</v>
      </c>
      <c r="N2871" t="s">
        <v>19</v>
      </c>
      <c r="O2871" t="s">
        <v>1360</v>
      </c>
      <c r="P2871" t="s">
        <v>320</v>
      </c>
    </row>
    <row r="2872" spans="1:16" x14ac:dyDescent="0.2">
      <c r="A2872">
        <v>786864280</v>
      </c>
      <c r="B2872" t="s">
        <v>1818</v>
      </c>
      <c r="C2872">
        <v>316</v>
      </c>
      <c r="D2872">
        <v>78</v>
      </c>
      <c r="E2872">
        <v>80403</v>
      </c>
      <c r="F2872">
        <v>200</v>
      </c>
      <c r="H2872" t="s">
        <v>320</v>
      </c>
      <c r="I2872">
        <v>2016</v>
      </c>
      <c r="J2872">
        <v>3</v>
      </c>
      <c r="K2872">
        <v>97</v>
      </c>
      <c r="L2872">
        <v>19</v>
      </c>
      <c r="M2872" t="s">
        <v>18</v>
      </c>
      <c r="N2872" t="s">
        <v>19</v>
      </c>
      <c r="O2872" t="s">
        <v>1360</v>
      </c>
      <c r="P2872" t="s">
        <v>320</v>
      </c>
    </row>
    <row r="2873" spans="1:16" x14ac:dyDescent="0.2">
      <c r="A2873">
        <v>840139553</v>
      </c>
      <c r="B2873" t="s">
        <v>1819</v>
      </c>
      <c r="C2873">
        <v>316</v>
      </c>
      <c r="D2873">
        <v>78</v>
      </c>
      <c r="E2873">
        <v>80403</v>
      </c>
      <c r="F2873">
        <v>200</v>
      </c>
      <c r="H2873" t="s">
        <v>320</v>
      </c>
      <c r="I2873">
        <v>2017</v>
      </c>
      <c r="J2873">
        <v>4</v>
      </c>
      <c r="K2873">
        <v>97</v>
      </c>
      <c r="L2873">
        <v>19</v>
      </c>
      <c r="M2873" t="s">
        <v>18</v>
      </c>
      <c r="N2873" t="s">
        <v>19</v>
      </c>
      <c r="O2873" t="s">
        <v>1360</v>
      </c>
      <c r="P2873" t="s">
        <v>320</v>
      </c>
    </row>
    <row r="2874" spans="1:16" x14ac:dyDescent="0.2">
      <c r="A2874">
        <v>886224049</v>
      </c>
      <c r="B2874" t="s">
        <v>1820</v>
      </c>
      <c r="C2874">
        <v>316</v>
      </c>
      <c r="D2874">
        <v>78</v>
      </c>
      <c r="E2874">
        <v>80403</v>
      </c>
      <c r="F2874">
        <v>200</v>
      </c>
      <c r="H2874" t="s">
        <v>320</v>
      </c>
      <c r="I2874">
        <v>2018</v>
      </c>
      <c r="J2874">
        <v>3</v>
      </c>
      <c r="K2874">
        <v>97</v>
      </c>
      <c r="L2874">
        <v>19</v>
      </c>
      <c r="M2874" t="s">
        <v>18</v>
      </c>
      <c r="N2874" t="s">
        <v>19</v>
      </c>
      <c r="O2874" t="s">
        <v>1360</v>
      </c>
      <c r="P2874" t="s">
        <v>320</v>
      </c>
    </row>
    <row r="2875" spans="1:16" x14ac:dyDescent="0.2">
      <c r="A2875">
        <v>1107049879</v>
      </c>
      <c r="B2875" t="s">
        <v>1821</v>
      </c>
      <c r="C2875">
        <v>316</v>
      </c>
      <c r="D2875">
        <v>78</v>
      </c>
      <c r="E2875">
        <v>80403</v>
      </c>
      <c r="F2875">
        <v>200</v>
      </c>
      <c r="H2875" t="s">
        <v>320</v>
      </c>
      <c r="I2875">
        <v>2020</v>
      </c>
      <c r="J2875">
        <v>1</v>
      </c>
      <c r="K2875">
        <v>97</v>
      </c>
      <c r="L2875">
        <v>19</v>
      </c>
      <c r="M2875" t="s">
        <v>18</v>
      </c>
      <c r="N2875" t="s">
        <v>19</v>
      </c>
      <c r="O2875" t="s">
        <v>1360</v>
      </c>
      <c r="P2875" t="s">
        <v>320</v>
      </c>
    </row>
    <row r="2876" spans="1:16" x14ac:dyDescent="0.2">
      <c r="A2876">
        <v>1107052331</v>
      </c>
      <c r="B2876" t="s">
        <v>1822</v>
      </c>
      <c r="C2876">
        <v>316</v>
      </c>
      <c r="D2876">
        <v>78</v>
      </c>
      <c r="E2876">
        <v>80403</v>
      </c>
      <c r="F2876">
        <v>200</v>
      </c>
      <c r="H2876" t="s">
        <v>320</v>
      </c>
      <c r="I2876">
        <v>2021</v>
      </c>
      <c r="J2876">
        <v>2</v>
      </c>
      <c r="K2876">
        <v>97</v>
      </c>
      <c r="L2876">
        <v>19</v>
      </c>
      <c r="M2876" t="s">
        <v>18</v>
      </c>
      <c r="N2876" t="s">
        <v>19</v>
      </c>
      <c r="O2876" t="s">
        <v>1360</v>
      </c>
      <c r="P2876" t="s">
        <v>320</v>
      </c>
    </row>
    <row r="2877" spans="1:16" x14ac:dyDescent="0.2">
      <c r="A2877">
        <v>1107041685</v>
      </c>
      <c r="B2877" t="s">
        <v>1803</v>
      </c>
      <c r="C2877">
        <v>316</v>
      </c>
      <c r="D2877">
        <v>78</v>
      </c>
      <c r="E2877">
        <v>80403</v>
      </c>
      <c r="F2877">
        <v>200</v>
      </c>
      <c r="H2877" t="s">
        <v>320</v>
      </c>
      <c r="I2877">
        <v>2021</v>
      </c>
      <c r="J2877">
        <v>3</v>
      </c>
      <c r="K2877">
        <v>97</v>
      </c>
      <c r="L2877">
        <v>19</v>
      </c>
      <c r="M2877" t="s">
        <v>18</v>
      </c>
      <c r="N2877" t="s">
        <v>19</v>
      </c>
      <c r="O2877" t="s">
        <v>1360</v>
      </c>
      <c r="P2877" t="s">
        <v>320</v>
      </c>
    </row>
    <row r="2878" spans="1:16" x14ac:dyDescent="0.2">
      <c r="A2878">
        <v>1107045096</v>
      </c>
      <c r="B2878" t="s">
        <v>1823</v>
      </c>
      <c r="C2878">
        <v>316</v>
      </c>
      <c r="D2878">
        <v>78</v>
      </c>
      <c r="E2878">
        <v>80403</v>
      </c>
      <c r="F2878">
        <v>200</v>
      </c>
      <c r="H2878" t="s">
        <v>320</v>
      </c>
      <c r="I2878">
        <v>2021</v>
      </c>
      <c r="J2878">
        <v>1</v>
      </c>
      <c r="K2878">
        <v>97</v>
      </c>
      <c r="L2878">
        <v>19</v>
      </c>
      <c r="M2878" t="s">
        <v>18</v>
      </c>
      <c r="N2878" t="s">
        <v>19</v>
      </c>
      <c r="O2878" t="s">
        <v>1360</v>
      </c>
      <c r="P2878" t="s">
        <v>320</v>
      </c>
    </row>
    <row r="2879" spans="1:16" x14ac:dyDescent="0.2">
      <c r="A2879">
        <v>1107036664</v>
      </c>
      <c r="B2879" t="s">
        <v>1824</v>
      </c>
      <c r="C2879">
        <v>316</v>
      </c>
      <c r="D2879">
        <v>78</v>
      </c>
      <c r="E2879">
        <v>80403</v>
      </c>
      <c r="F2879">
        <v>200</v>
      </c>
      <c r="H2879" t="s">
        <v>320</v>
      </c>
      <c r="I2879">
        <v>2021</v>
      </c>
      <c r="J2879">
        <v>4</v>
      </c>
      <c r="K2879">
        <v>97</v>
      </c>
      <c r="L2879">
        <v>19</v>
      </c>
      <c r="M2879" t="s">
        <v>18</v>
      </c>
      <c r="N2879" t="s">
        <v>19</v>
      </c>
      <c r="O2879" t="s">
        <v>1360</v>
      </c>
      <c r="P2879" t="s">
        <v>320</v>
      </c>
    </row>
    <row r="2880" spans="1:16" x14ac:dyDescent="0.2">
      <c r="A2880">
        <v>1105468715</v>
      </c>
      <c r="B2880" t="s">
        <v>1825</v>
      </c>
      <c r="C2880">
        <v>316</v>
      </c>
      <c r="D2880">
        <v>78</v>
      </c>
      <c r="E2880">
        <v>80403</v>
      </c>
      <c r="F2880">
        <v>200</v>
      </c>
      <c r="H2880" t="s">
        <v>320</v>
      </c>
      <c r="I2880">
        <v>2022</v>
      </c>
      <c r="J2880">
        <v>2</v>
      </c>
      <c r="K2880">
        <v>97</v>
      </c>
      <c r="L2880">
        <v>19</v>
      </c>
      <c r="M2880" t="s">
        <v>18</v>
      </c>
      <c r="N2880" t="s">
        <v>19</v>
      </c>
      <c r="O2880" t="s">
        <v>1360</v>
      </c>
      <c r="P2880" t="s">
        <v>320</v>
      </c>
    </row>
    <row r="2881" spans="1:16" x14ac:dyDescent="0.2">
      <c r="A2881">
        <v>1105466286</v>
      </c>
      <c r="B2881" t="s">
        <v>1826</v>
      </c>
      <c r="C2881">
        <v>316</v>
      </c>
      <c r="D2881">
        <v>78</v>
      </c>
      <c r="E2881">
        <v>80403</v>
      </c>
      <c r="F2881">
        <v>200</v>
      </c>
      <c r="H2881" t="s">
        <v>320</v>
      </c>
      <c r="I2881">
        <v>2022</v>
      </c>
      <c r="J2881">
        <v>3</v>
      </c>
      <c r="K2881">
        <v>97</v>
      </c>
      <c r="L2881">
        <v>19</v>
      </c>
      <c r="M2881" t="s">
        <v>18</v>
      </c>
      <c r="N2881" t="s">
        <v>19</v>
      </c>
      <c r="O2881" t="s">
        <v>1360</v>
      </c>
      <c r="P2881" t="s">
        <v>320</v>
      </c>
    </row>
    <row r="2882" spans="1:16" x14ac:dyDescent="0.2">
      <c r="A2882">
        <v>1105490407</v>
      </c>
      <c r="B2882" t="s">
        <v>1827</v>
      </c>
      <c r="C2882">
        <v>316</v>
      </c>
      <c r="D2882">
        <v>78</v>
      </c>
      <c r="E2882">
        <v>80403</v>
      </c>
      <c r="F2882">
        <v>200</v>
      </c>
      <c r="H2882" t="s">
        <v>320</v>
      </c>
      <c r="I2882">
        <v>2022</v>
      </c>
      <c r="J2882">
        <v>4</v>
      </c>
      <c r="K2882">
        <v>97</v>
      </c>
      <c r="L2882">
        <v>19</v>
      </c>
      <c r="M2882" t="s">
        <v>18</v>
      </c>
      <c r="N2882" t="s">
        <v>19</v>
      </c>
      <c r="O2882" t="s">
        <v>1360</v>
      </c>
      <c r="P2882" t="s">
        <v>320</v>
      </c>
    </row>
    <row r="2883" spans="1:16" x14ac:dyDescent="0.2">
      <c r="A2883">
        <v>1123481093</v>
      </c>
      <c r="B2883" t="s">
        <v>1828</v>
      </c>
      <c r="C2883">
        <v>316</v>
      </c>
      <c r="D2883">
        <v>78</v>
      </c>
      <c r="E2883">
        <v>80403</v>
      </c>
      <c r="F2883">
        <v>200</v>
      </c>
      <c r="H2883" t="s">
        <v>320</v>
      </c>
      <c r="I2883">
        <v>2022</v>
      </c>
      <c r="J2883">
        <v>1</v>
      </c>
      <c r="K2883">
        <v>97</v>
      </c>
      <c r="L2883">
        <v>19</v>
      </c>
      <c r="M2883" t="s">
        <v>18</v>
      </c>
      <c r="N2883" t="s">
        <v>19</v>
      </c>
      <c r="O2883" t="s">
        <v>1360</v>
      </c>
      <c r="P2883" t="s">
        <v>320</v>
      </c>
    </row>
    <row r="2884" spans="1:16" x14ac:dyDescent="0.2">
      <c r="A2884">
        <v>1123482702</v>
      </c>
      <c r="B2884" t="s">
        <v>1829</v>
      </c>
      <c r="C2884">
        <v>316</v>
      </c>
      <c r="D2884">
        <v>78</v>
      </c>
      <c r="E2884">
        <v>80403</v>
      </c>
      <c r="F2884">
        <v>200</v>
      </c>
      <c r="H2884" t="s">
        <v>320</v>
      </c>
      <c r="I2884">
        <v>2023</v>
      </c>
      <c r="J2884">
        <v>1</v>
      </c>
      <c r="K2884">
        <v>97</v>
      </c>
      <c r="L2884">
        <v>19</v>
      </c>
      <c r="M2884" t="s">
        <v>18</v>
      </c>
      <c r="N2884" t="s">
        <v>19</v>
      </c>
      <c r="O2884" t="s">
        <v>1360</v>
      </c>
      <c r="P2884" t="s">
        <v>320</v>
      </c>
    </row>
    <row r="2885" spans="1:16" x14ac:dyDescent="0.2">
      <c r="A2885">
        <v>741381259</v>
      </c>
      <c r="B2885" t="s">
        <v>1830</v>
      </c>
      <c r="C2885">
        <v>316</v>
      </c>
      <c r="D2885">
        <v>78</v>
      </c>
      <c r="E2885">
        <v>80403</v>
      </c>
      <c r="F2885">
        <v>200</v>
      </c>
      <c r="G2885">
        <v>5103</v>
      </c>
      <c r="H2885" t="s">
        <v>414</v>
      </c>
      <c r="I2885">
        <v>2008</v>
      </c>
      <c r="J2885">
        <v>2</v>
      </c>
      <c r="K2885">
        <v>97</v>
      </c>
      <c r="L2885">
        <v>19</v>
      </c>
      <c r="M2885" t="s">
        <v>18</v>
      </c>
      <c r="N2885" t="s">
        <v>19</v>
      </c>
      <c r="O2885" t="s">
        <v>1360</v>
      </c>
      <c r="P2885" t="s">
        <v>415</v>
      </c>
    </row>
    <row r="2886" spans="1:16" x14ac:dyDescent="0.2">
      <c r="A2886">
        <v>741381274</v>
      </c>
      <c r="B2886" t="s">
        <v>1831</v>
      </c>
      <c r="C2886">
        <v>316</v>
      </c>
      <c r="D2886">
        <v>78</v>
      </c>
      <c r="E2886">
        <v>80403</v>
      </c>
      <c r="F2886">
        <v>200</v>
      </c>
      <c r="G2886">
        <v>5103</v>
      </c>
      <c r="H2886" t="s">
        <v>414</v>
      </c>
      <c r="I2886">
        <v>2010</v>
      </c>
      <c r="J2886">
        <v>3</v>
      </c>
      <c r="K2886">
        <v>97</v>
      </c>
      <c r="L2886">
        <v>19</v>
      </c>
      <c r="M2886" t="s">
        <v>18</v>
      </c>
      <c r="N2886" t="s">
        <v>19</v>
      </c>
      <c r="O2886" t="s">
        <v>1360</v>
      </c>
      <c r="P2886" t="s">
        <v>415</v>
      </c>
    </row>
    <row r="2887" spans="1:16" x14ac:dyDescent="0.2">
      <c r="A2887">
        <v>741381265</v>
      </c>
      <c r="B2887" t="s">
        <v>1832</v>
      </c>
      <c r="C2887">
        <v>316</v>
      </c>
      <c r="D2887">
        <v>78</v>
      </c>
      <c r="E2887">
        <v>80403</v>
      </c>
      <c r="F2887">
        <v>200</v>
      </c>
      <c r="G2887">
        <v>5103</v>
      </c>
      <c r="H2887" t="s">
        <v>414</v>
      </c>
      <c r="I2887">
        <v>2009</v>
      </c>
      <c r="J2887">
        <v>1</v>
      </c>
      <c r="K2887">
        <v>97</v>
      </c>
      <c r="L2887">
        <v>19</v>
      </c>
      <c r="M2887" t="s">
        <v>18</v>
      </c>
      <c r="N2887" t="s">
        <v>19</v>
      </c>
      <c r="O2887" t="s">
        <v>1360</v>
      </c>
      <c r="P2887" t="s">
        <v>415</v>
      </c>
    </row>
    <row r="2888" spans="1:16" x14ac:dyDescent="0.2">
      <c r="A2888">
        <v>741381273</v>
      </c>
      <c r="B2888" t="s">
        <v>1833</v>
      </c>
      <c r="C2888">
        <v>316</v>
      </c>
      <c r="D2888">
        <v>78</v>
      </c>
      <c r="E2888">
        <v>80403</v>
      </c>
      <c r="F2888">
        <v>200</v>
      </c>
      <c r="G2888">
        <v>5103</v>
      </c>
      <c r="H2888" t="s">
        <v>414</v>
      </c>
      <c r="I2888">
        <v>2010</v>
      </c>
      <c r="J2888">
        <v>2</v>
      </c>
      <c r="K2888">
        <v>97</v>
      </c>
      <c r="L2888">
        <v>19</v>
      </c>
      <c r="M2888" t="s">
        <v>18</v>
      </c>
      <c r="N2888" t="s">
        <v>19</v>
      </c>
      <c r="O2888" t="s">
        <v>1360</v>
      </c>
      <c r="P2888" t="s">
        <v>415</v>
      </c>
    </row>
    <row r="2889" spans="1:16" x14ac:dyDescent="0.2">
      <c r="A2889">
        <v>741381282</v>
      </c>
      <c r="B2889" t="s">
        <v>1834</v>
      </c>
      <c r="C2889">
        <v>316</v>
      </c>
      <c r="D2889">
        <v>78</v>
      </c>
      <c r="E2889">
        <v>80403</v>
      </c>
      <c r="F2889">
        <v>200</v>
      </c>
      <c r="G2889">
        <v>5103</v>
      </c>
      <c r="H2889" t="s">
        <v>414</v>
      </c>
      <c r="I2889">
        <v>2011</v>
      </c>
      <c r="J2889">
        <v>4</v>
      </c>
      <c r="K2889">
        <v>97</v>
      </c>
      <c r="L2889">
        <v>19</v>
      </c>
      <c r="M2889" t="s">
        <v>18</v>
      </c>
      <c r="N2889" t="s">
        <v>19</v>
      </c>
      <c r="O2889" t="s">
        <v>1360</v>
      </c>
      <c r="P2889" t="s">
        <v>415</v>
      </c>
    </row>
    <row r="2890" spans="1:16" x14ac:dyDescent="0.2">
      <c r="A2890">
        <v>741381252</v>
      </c>
      <c r="B2890" t="s">
        <v>1835</v>
      </c>
      <c r="C2890">
        <v>316</v>
      </c>
      <c r="D2890">
        <v>78</v>
      </c>
      <c r="E2890">
        <v>80403</v>
      </c>
      <c r="F2890">
        <v>200</v>
      </c>
      <c r="G2890">
        <v>5103</v>
      </c>
      <c r="H2890" t="s">
        <v>414</v>
      </c>
      <c r="I2890">
        <v>2007</v>
      </c>
      <c r="J2890">
        <v>2</v>
      </c>
      <c r="K2890">
        <v>97</v>
      </c>
      <c r="L2890">
        <v>19</v>
      </c>
      <c r="M2890" t="s">
        <v>18</v>
      </c>
      <c r="N2890" t="s">
        <v>19</v>
      </c>
      <c r="O2890" t="s">
        <v>1360</v>
      </c>
      <c r="P2890" t="s">
        <v>415</v>
      </c>
    </row>
    <row r="2891" spans="1:16" x14ac:dyDescent="0.2">
      <c r="A2891">
        <v>741381254</v>
      </c>
      <c r="B2891" t="s">
        <v>1836</v>
      </c>
      <c r="C2891">
        <v>316</v>
      </c>
      <c r="D2891">
        <v>78</v>
      </c>
      <c r="E2891">
        <v>80403</v>
      </c>
      <c r="F2891">
        <v>200</v>
      </c>
      <c r="G2891">
        <v>5103</v>
      </c>
      <c r="H2891" t="s">
        <v>414</v>
      </c>
      <c r="I2891">
        <v>2007</v>
      </c>
      <c r="J2891">
        <v>4</v>
      </c>
      <c r="K2891">
        <v>97</v>
      </c>
      <c r="L2891">
        <v>19</v>
      </c>
      <c r="M2891" t="s">
        <v>18</v>
      </c>
      <c r="N2891" t="s">
        <v>19</v>
      </c>
      <c r="O2891" t="s">
        <v>1360</v>
      </c>
      <c r="P2891" t="s">
        <v>415</v>
      </c>
    </row>
    <row r="2892" spans="1:16" x14ac:dyDescent="0.2">
      <c r="A2892">
        <v>741381281</v>
      </c>
      <c r="B2892" t="s">
        <v>1837</v>
      </c>
      <c r="C2892">
        <v>316</v>
      </c>
      <c r="D2892">
        <v>78</v>
      </c>
      <c r="E2892">
        <v>80403</v>
      </c>
      <c r="F2892">
        <v>200</v>
      </c>
      <c r="G2892">
        <v>5103</v>
      </c>
      <c r="H2892" t="s">
        <v>414</v>
      </c>
      <c r="I2892">
        <v>2011</v>
      </c>
      <c r="J2892">
        <v>3</v>
      </c>
      <c r="K2892">
        <v>97</v>
      </c>
      <c r="L2892">
        <v>19</v>
      </c>
      <c r="M2892" t="s">
        <v>18</v>
      </c>
      <c r="N2892" t="s">
        <v>19</v>
      </c>
      <c r="O2892" t="s">
        <v>1360</v>
      </c>
      <c r="P2892" t="s">
        <v>415</v>
      </c>
    </row>
    <row r="2893" spans="1:16" x14ac:dyDescent="0.2">
      <c r="A2893">
        <v>741381260</v>
      </c>
      <c r="B2893" t="s">
        <v>147</v>
      </c>
      <c r="C2893">
        <v>316</v>
      </c>
      <c r="D2893">
        <v>78</v>
      </c>
      <c r="E2893">
        <v>80403</v>
      </c>
      <c r="F2893">
        <v>200</v>
      </c>
      <c r="G2893">
        <v>5103</v>
      </c>
      <c r="H2893" t="s">
        <v>414</v>
      </c>
      <c r="I2893">
        <v>2008</v>
      </c>
      <c r="J2893">
        <v>3</v>
      </c>
      <c r="K2893">
        <v>97</v>
      </c>
      <c r="L2893">
        <v>19</v>
      </c>
      <c r="M2893" t="s">
        <v>18</v>
      </c>
      <c r="N2893" t="s">
        <v>19</v>
      </c>
      <c r="O2893" t="s">
        <v>1360</v>
      </c>
      <c r="P2893" t="s">
        <v>415</v>
      </c>
    </row>
    <row r="2894" spans="1:16" x14ac:dyDescent="0.2">
      <c r="A2894">
        <v>741381267</v>
      </c>
      <c r="B2894" t="s">
        <v>1830</v>
      </c>
      <c r="C2894">
        <v>316</v>
      </c>
      <c r="D2894">
        <v>78</v>
      </c>
      <c r="E2894">
        <v>80403</v>
      </c>
      <c r="F2894">
        <v>200</v>
      </c>
      <c r="G2894">
        <v>5103</v>
      </c>
      <c r="H2894" t="s">
        <v>414</v>
      </c>
      <c r="I2894">
        <v>2009</v>
      </c>
      <c r="J2894">
        <v>3</v>
      </c>
      <c r="K2894">
        <v>97</v>
      </c>
      <c r="L2894">
        <v>19</v>
      </c>
      <c r="M2894" t="s">
        <v>18</v>
      </c>
      <c r="N2894" t="s">
        <v>19</v>
      </c>
      <c r="O2894" t="s">
        <v>1360</v>
      </c>
      <c r="P2894" t="s">
        <v>415</v>
      </c>
    </row>
    <row r="2895" spans="1:16" x14ac:dyDescent="0.2">
      <c r="A2895">
        <v>741381268</v>
      </c>
      <c r="B2895" t="s">
        <v>1838</v>
      </c>
      <c r="C2895">
        <v>316</v>
      </c>
      <c r="D2895">
        <v>78</v>
      </c>
      <c r="E2895">
        <v>80403</v>
      </c>
      <c r="F2895">
        <v>200</v>
      </c>
      <c r="G2895">
        <v>5103</v>
      </c>
      <c r="H2895" t="s">
        <v>414</v>
      </c>
      <c r="I2895">
        <v>2009</v>
      </c>
      <c r="J2895">
        <v>4</v>
      </c>
      <c r="K2895">
        <v>97</v>
      </c>
      <c r="L2895">
        <v>19</v>
      </c>
      <c r="M2895" t="s">
        <v>18</v>
      </c>
      <c r="N2895" t="s">
        <v>19</v>
      </c>
      <c r="O2895" t="s">
        <v>1360</v>
      </c>
      <c r="P2895" t="s">
        <v>415</v>
      </c>
    </row>
    <row r="2896" spans="1:16" x14ac:dyDescent="0.2">
      <c r="A2896">
        <v>741381266</v>
      </c>
      <c r="B2896" t="s">
        <v>1839</v>
      </c>
      <c r="C2896">
        <v>316</v>
      </c>
      <c r="D2896">
        <v>78</v>
      </c>
      <c r="E2896">
        <v>80403</v>
      </c>
      <c r="F2896">
        <v>200</v>
      </c>
      <c r="G2896">
        <v>5103</v>
      </c>
      <c r="H2896" t="s">
        <v>414</v>
      </c>
      <c r="I2896">
        <v>2009</v>
      </c>
      <c r="J2896">
        <v>2</v>
      </c>
      <c r="K2896">
        <v>97</v>
      </c>
      <c r="L2896">
        <v>19</v>
      </c>
      <c r="M2896" t="s">
        <v>18</v>
      </c>
      <c r="N2896" t="s">
        <v>19</v>
      </c>
      <c r="O2896" t="s">
        <v>1360</v>
      </c>
      <c r="P2896" t="s">
        <v>415</v>
      </c>
    </row>
    <row r="2897" spans="1:16" x14ac:dyDescent="0.2">
      <c r="A2897">
        <v>741381279</v>
      </c>
      <c r="B2897" t="s">
        <v>135</v>
      </c>
      <c r="C2897">
        <v>316</v>
      </c>
      <c r="D2897">
        <v>78</v>
      </c>
      <c r="E2897">
        <v>80403</v>
      </c>
      <c r="F2897">
        <v>200</v>
      </c>
      <c r="G2897">
        <v>5103</v>
      </c>
      <c r="H2897" t="s">
        <v>414</v>
      </c>
      <c r="I2897">
        <v>2011</v>
      </c>
      <c r="J2897">
        <v>1</v>
      </c>
      <c r="K2897">
        <v>97</v>
      </c>
      <c r="L2897">
        <v>19</v>
      </c>
      <c r="M2897" t="s">
        <v>18</v>
      </c>
      <c r="N2897" t="s">
        <v>19</v>
      </c>
      <c r="O2897" t="s">
        <v>1360</v>
      </c>
      <c r="P2897" t="s">
        <v>415</v>
      </c>
    </row>
    <row r="2898" spans="1:16" x14ac:dyDescent="0.2">
      <c r="A2898">
        <v>741381258</v>
      </c>
      <c r="B2898" t="s">
        <v>1840</v>
      </c>
      <c r="C2898">
        <v>316</v>
      </c>
      <c r="D2898">
        <v>78</v>
      </c>
      <c r="E2898">
        <v>80403</v>
      </c>
      <c r="F2898">
        <v>200</v>
      </c>
      <c r="G2898">
        <v>5103</v>
      </c>
      <c r="H2898" t="s">
        <v>414</v>
      </c>
      <c r="I2898">
        <v>2008</v>
      </c>
      <c r="J2898">
        <v>1</v>
      </c>
      <c r="K2898">
        <v>97</v>
      </c>
      <c r="L2898">
        <v>19</v>
      </c>
      <c r="M2898" t="s">
        <v>18</v>
      </c>
      <c r="N2898" t="s">
        <v>19</v>
      </c>
      <c r="O2898" t="s">
        <v>1360</v>
      </c>
      <c r="P2898" t="s">
        <v>415</v>
      </c>
    </row>
    <row r="2899" spans="1:16" x14ac:dyDescent="0.2">
      <c r="A2899">
        <v>741381280</v>
      </c>
      <c r="B2899" t="s">
        <v>147</v>
      </c>
      <c r="C2899">
        <v>316</v>
      </c>
      <c r="D2899">
        <v>78</v>
      </c>
      <c r="E2899">
        <v>80403</v>
      </c>
      <c r="F2899">
        <v>200</v>
      </c>
      <c r="G2899">
        <v>5103</v>
      </c>
      <c r="H2899" t="s">
        <v>414</v>
      </c>
      <c r="I2899">
        <v>2011</v>
      </c>
      <c r="J2899">
        <v>2</v>
      </c>
      <c r="K2899">
        <v>97</v>
      </c>
      <c r="L2899">
        <v>19</v>
      </c>
      <c r="M2899" t="s">
        <v>18</v>
      </c>
      <c r="N2899" t="s">
        <v>19</v>
      </c>
      <c r="O2899" t="s">
        <v>1360</v>
      </c>
      <c r="P2899" t="s">
        <v>415</v>
      </c>
    </row>
    <row r="2900" spans="1:16" x14ac:dyDescent="0.2">
      <c r="A2900">
        <v>741381251</v>
      </c>
      <c r="B2900" t="s">
        <v>728</v>
      </c>
      <c r="C2900">
        <v>316</v>
      </c>
      <c r="D2900">
        <v>78</v>
      </c>
      <c r="E2900">
        <v>80403</v>
      </c>
      <c r="F2900">
        <v>200</v>
      </c>
      <c r="G2900">
        <v>5103</v>
      </c>
      <c r="H2900" t="s">
        <v>414</v>
      </c>
      <c r="I2900">
        <v>2007</v>
      </c>
      <c r="J2900">
        <v>1</v>
      </c>
      <c r="K2900">
        <v>97</v>
      </c>
      <c r="L2900">
        <v>19</v>
      </c>
      <c r="M2900" t="s">
        <v>18</v>
      </c>
      <c r="N2900" t="s">
        <v>19</v>
      </c>
      <c r="O2900" t="s">
        <v>1360</v>
      </c>
      <c r="P2900" t="s">
        <v>415</v>
      </c>
    </row>
    <row r="2901" spans="1:16" x14ac:dyDescent="0.2">
      <c r="A2901">
        <v>741381261</v>
      </c>
      <c r="B2901" t="s">
        <v>1841</v>
      </c>
      <c r="C2901">
        <v>316</v>
      </c>
      <c r="D2901">
        <v>78</v>
      </c>
      <c r="E2901">
        <v>80403</v>
      </c>
      <c r="F2901">
        <v>200</v>
      </c>
      <c r="G2901">
        <v>5103</v>
      </c>
      <c r="H2901" t="s">
        <v>414</v>
      </c>
      <c r="I2901">
        <v>2008</v>
      </c>
      <c r="J2901">
        <v>4</v>
      </c>
      <c r="K2901">
        <v>97</v>
      </c>
      <c r="L2901">
        <v>19</v>
      </c>
      <c r="M2901" t="s">
        <v>18</v>
      </c>
      <c r="N2901" t="s">
        <v>19</v>
      </c>
      <c r="O2901" t="s">
        <v>1360</v>
      </c>
      <c r="P2901" t="s">
        <v>415</v>
      </c>
    </row>
    <row r="2902" spans="1:16" x14ac:dyDescent="0.2">
      <c r="A2902">
        <v>741381253</v>
      </c>
      <c r="B2902" t="s">
        <v>1842</v>
      </c>
      <c r="C2902">
        <v>316</v>
      </c>
      <c r="D2902">
        <v>78</v>
      </c>
      <c r="E2902">
        <v>80403</v>
      </c>
      <c r="F2902">
        <v>200</v>
      </c>
      <c r="G2902">
        <v>5103</v>
      </c>
      <c r="H2902" t="s">
        <v>414</v>
      </c>
      <c r="I2902">
        <v>2007</v>
      </c>
      <c r="J2902">
        <v>3</v>
      </c>
      <c r="K2902">
        <v>97</v>
      </c>
      <c r="L2902">
        <v>19</v>
      </c>
      <c r="M2902" t="s">
        <v>18</v>
      </c>
      <c r="N2902" t="s">
        <v>19</v>
      </c>
      <c r="O2902" t="s">
        <v>1360</v>
      </c>
      <c r="P2902" t="s">
        <v>415</v>
      </c>
    </row>
    <row r="2903" spans="1:16" x14ac:dyDescent="0.2">
      <c r="A2903">
        <v>741381275</v>
      </c>
      <c r="B2903" t="s">
        <v>1395</v>
      </c>
      <c r="C2903">
        <v>316</v>
      </c>
      <c r="D2903">
        <v>78</v>
      </c>
      <c r="E2903">
        <v>80403</v>
      </c>
      <c r="F2903">
        <v>200</v>
      </c>
      <c r="G2903">
        <v>5103</v>
      </c>
      <c r="H2903" t="s">
        <v>414</v>
      </c>
      <c r="I2903">
        <v>2010</v>
      </c>
      <c r="J2903">
        <v>4</v>
      </c>
      <c r="K2903">
        <v>97</v>
      </c>
      <c r="L2903">
        <v>19</v>
      </c>
      <c r="M2903" t="s">
        <v>18</v>
      </c>
      <c r="N2903" t="s">
        <v>19</v>
      </c>
      <c r="O2903" t="s">
        <v>1360</v>
      </c>
      <c r="P2903" t="s">
        <v>415</v>
      </c>
    </row>
    <row r="2904" spans="1:16" x14ac:dyDescent="0.2">
      <c r="A2904">
        <v>741381209</v>
      </c>
      <c r="B2904" t="s">
        <v>1843</v>
      </c>
      <c r="C2904">
        <v>316</v>
      </c>
      <c r="D2904">
        <v>78</v>
      </c>
      <c r="E2904">
        <v>80403</v>
      </c>
      <c r="F2904">
        <v>200</v>
      </c>
      <c r="G2904">
        <v>5103</v>
      </c>
      <c r="H2904" t="s">
        <v>414</v>
      </c>
      <c r="I2904">
        <v>2001</v>
      </c>
      <c r="J2904">
        <v>1</v>
      </c>
      <c r="K2904">
        <v>97</v>
      </c>
      <c r="L2904">
        <v>19</v>
      </c>
      <c r="M2904" t="s">
        <v>18</v>
      </c>
      <c r="N2904" t="s">
        <v>19</v>
      </c>
      <c r="O2904" t="s">
        <v>1360</v>
      </c>
      <c r="P2904" t="s">
        <v>415</v>
      </c>
    </row>
    <row r="2905" spans="1:16" x14ac:dyDescent="0.2">
      <c r="A2905">
        <v>741381202</v>
      </c>
      <c r="B2905" t="s">
        <v>1373</v>
      </c>
      <c r="C2905">
        <v>316</v>
      </c>
      <c r="D2905">
        <v>78</v>
      </c>
      <c r="E2905">
        <v>80403</v>
      </c>
      <c r="F2905">
        <v>200</v>
      </c>
      <c r="G2905">
        <v>5103</v>
      </c>
      <c r="H2905" t="s">
        <v>414</v>
      </c>
      <c r="I2905">
        <v>2000</v>
      </c>
      <c r="J2905">
        <v>1</v>
      </c>
      <c r="K2905">
        <v>97</v>
      </c>
      <c r="L2905">
        <v>19</v>
      </c>
      <c r="M2905" t="s">
        <v>18</v>
      </c>
      <c r="N2905" t="s">
        <v>19</v>
      </c>
      <c r="O2905" t="s">
        <v>1360</v>
      </c>
      <c r="P2905" t="s">
        <v>415</v>
      </c>
    </row>
    <row r="2906" spans="1:16" x14ac:dyDescent="0.2">
      <c r="A2906">
        <v>741381210</v>
      </c>
      <c r="B2906" t="s">
        <v>438</v>
      </c>
      <c r="C2906">
        <v>316</v>
      </c>
      <c r="D2906">
        <v>78</v>
      </c>
      <c r="E2906">
        <v>80403</v>
      </c>
      <c r="F2906">
        <v>200</v>
      </c>
      <c r="G2906">
        <v>5103</v>
      </c>
      <c r="H2906" t="s">
        <v>414</v>
      </c>
      <c r="I2906">
        <v>2001</v>
      </c>
      <c r="J2906">
        <v>2</v>
      </c>
      <c r="K2906">
        <v>97</v>
      </c>
      <c r="L2906">
        <v>19</v>
      </c>
      <c r="M2906" t="s">
        <v>18</v>
      </c>
      <c r="N2906" t="s">
        <v>19</v>
      </c>
      <c r="O2906" t="s">
        <v>1360</v>
      </c>
      <c r="P2906" t="s">
        <v>415</v>
      </c>
    </row>
    <row r="2907" spans="1:16" x14ac:dyDescent="0.2">
      <c r="A2907">
        <v>741381203</v>
      </c>
      <c r="B2907" t="s">
        <v>1844</v>
      </c>
      <c r="C2907">
        <v>316</v>
      </c>
      <c r="D2907">
        <v>78</v>
      </c>
      <c r="E2907">
        <v>80403</v>
      </c>
      <c r="F2907">
        <v>200</v>
      </c>
      <c r="G2907">
        <v>5103</v>
      </c>
      <c r="H2907" t="s">
        <v>414</v>
      </c>
      <c r="I2907">
        <v>2000</v>
      </c>
      <c r="J2907">
        <v>2</v>
      </c>
      <c r="K2907">
        <v>97</v>
      </c>
      <c r="L2907">
        <v>19</v>
      </c>
      <c r="M2907" t="s">
        <v>18</v>
      </c>
      <c r="N2907" t="s">
        <v>19</v>
      </c>
      <c r="O2907" t="s">
        <v>1360</v>
      </c>
      <c r="P2907" t="s">
        <v>415</v>
      </c>
    </row>
    <row r="2908" spans="1:16" x14ac:dyDescent="0.2">
      <c r="A2908">
        <v>741381204</v>
      </c>
      <c r="B2908" t="s">
        <v>733</v>
      </c>
      <c r="C2908">
        <v>316</v>
      </c>
      <c r="D2908">
        <v>78</v>
      </c>
      <c r="E2908">
        <v>80403</v>
      </c>
      <c r="F2908">
        <v>200</v>
      </c>
      <c r="G2908">
        <v>5103</v>
      </c>
      <c r="H2908" t="s">
        <v>414</v>
      </c>
      <c r="I2908">
        <v>2000</v>
      </c>
      <c r="J2908">
        <v>3</v>
      </c>
      <c r="K2908">
        <v>97</v>
      </c>
      <c r="L2908">
        <v>19</v>
      </c>
      <c r="M2908" t="s">
        <v>18</v>
      </c>
      <c r="N2908" t="s">
        <v>19</v>
      </c>
      <c r="O2908" t="s">
        <v>1360</v>
      </c>
      <c r="P2908" t="s">
        <v>415</v>
      </c>
    </row>
    <row r="2909" spans="1:16" x14ac:dyDescent="0.2">
      <c r="A2909">
        <v>741381212</v>
      </c>
      <c r="B2909" t="s">
        <v>207</v>
      </c>
      <c r="C2909">
        <v>316</v>
      </c>
      <c r="D2909">
        <v>78</v>
      </c>
      <c r="E2909">
        <v>80403</v>
      </c>
      <c r="F2909">
        <v>200</v>
      </c>
      <c r="G2909">
        <v>5103</v>
      </c>
      <c r="H2909" t="s">
        <v>414</v>
      </c>
      <c r="I2909">
        <v>2001</v>
      </c>
      <c r="J2909">
        <v>4</v>
      </c>
      <c r="K2909">
        <v>97</v>
      </c>
      <c r="L2909">
        <v>19</v>
      </c>
      <c r="M2909" t="s">
        <v>18</v>
      </c>
      <c r="N2909" t="s">
        <v>19</v>
      </c>
      <c r="O2909" t="s">
        <v>1360</v>
      </c>
      <c r="P2909" t="s">
        <v>415</v>
      </c>
    </row>
    <row r="2910" spans="1:16" x14ac:dyDescent="0.2">
      <c r="A2910">
        <v>741381211</v>
      </c>
      <c r="B2910" t="s">
        <v>1845</v>
      </c>
      <c r="C2910">
        <v>316</v>
      </c>
      <c r="D2910">
        <v>78</v>
      </c>
      <c r="E2910">
        <v>80403</v>
      </c>
      <c r="F2910">
        <v>200</v>
      </c>
      <c r="G2910">
        <v>5103</v>
      </c>
      <c r="H2910" t="s">
        <v>414</v>
      </c>
      <c r="I2910">
        <v>2001</v>
      </c>
      <c r="J2910">
        <v>3</v>
      </c>
      <c r="K2910">
        <v>97</v>
      </c>
      <c r="L2910">
        <v>19</v>
      </c>
      <c r="M2910" t="s">
        <v>18</v>
      </c>
      <c r="N2910" t="s">
        <v>19</v>
      </c>
      <c r="O2910" t="s">
        <v>1360</v>
      </c>
      <c r="P2910" t="s">
        <v>415</v>
      </c>
    </row>
    <row r="2911" spans="1:16" x14ac:dyDescent="0.2">
      <c r="A2911">
        <v>741381205</v>
      </c>
      <c r="B2911" t="s">
        <v>1846</v>
      </c>
      <c r="C2911">
        <v>316</v>
      </c>
      <c r="D2911">
        <v>78</v>
      </c>
      <c r="E2911">
        <v>80403</v>
      </c>
      <c r="F2911">
        <v>200</v>
      </c>
      <c r="G2911">
        <v>5103</v>
      </c>
      <c r="H2911" t="s">
        <v>414</v>
      </c>
      <c r="I2911">
        <v>2000</v>
      </c>
      <c r="J2911">
        <v>4</v>
      </c>
      <c r="K2911">
        <v>97</v>
      </c>
      <c r="L2911">
        <v>19</v>
      </c>
      <c r="M2911" t="s">
        <v>18</v>
      </c>
      <c r="N2911" t="s">
        <v>19</v>
      </c>
      <c r="O2911" t="s">
        <v>1360</v>
      </c>
      <c r="P2911" t="s">
        <v>415</v>
      </c>
    </row>
    <row r="2912" spans="1:16" x14ac:dyDescent="0.2">
      <c r="A2912">
        <v>741381226</v>
      </c>
      <c r="B2912" t="s">
        <v>233</v>
      </c>
      <c r="C2912">
        <v>316</v>
      </c>
      <c r="D2912">
        <v>78</v>
      </c>
      <c r="E2912">
        <v>80403</v>
      </c>
      <c r="F2912">
        <v>200</v>
      </c>
      <c r="G2912">
        <v>5103</v>
      </c>
      <c r="H2912" t="s">
        <v>414</v>
      </c>
      <c r="I2912">
        <v>2003</v>
      </c>
      <c r="J2912">
        <v>4</v>
      </c>
      <c r="K2912">
        <v>97</v>
      </c>
      <c r="L2912">
        <v>19</v>
      </c>
      <c r="M2912" t="s">
        <v>18</v>
      </c>
      <c r="N2912" t="s">
        <v>19</v>
      </c>
      <c r="O2912" t="s">
        <v>1360</v>
      </c>
      <c r="P2912" t="s">
        <v>415</v>
      </c>
    </row>
    <row r="2913" spans="1:16" x14ac:dyDescent="0.2">
      <c r="A2913">
        <v>741381230</v>
      </c>
      <c r="B2913" t="s">
        <v>1847</v>
      </c>
      <c r="C2913">
        <v>316</v>
      </c>
      <c r="D2913">
        <v>78</v>
      </c>
      <c r="E2913">
        <v>80403</v>
      </c>
      <c r="F2913">
        <v>200</v>
      </c>
      <c r="G2913">
        <v>5103</v>
      </c>
      <c r="H2913" t="s">
        <v>414</v>
      </c>
      <c r="I2913">
        <v>2004</v>
      </c>
      <c r="J2913">
        <v>1</v>
      </c>
      <c r="K2913">
        <v>97</v>
      </c>
      <c r="L2913">
        <v>19</v>
      </c>
      <c r="M2913" t="s">
        <v>18</v>
      </c>
      <c r="N2913" t="s">
        <v>19</v>
      </c>
      <c r="O2913" t="s">
        <v>1360</v>
      </c>
      <c r="P2913" t="s">
        <v>415</v>
      </c>
    </row>
    <row r="2914" spans="1:16" x14ac:dyDescent="0.2">
      <c r="A2914">
        <v>741381237</v>
      </c>
      <c r="B2914" t="s">
        <v>1378</v>
      </c>
      <c r="C2914">
        <v>316</v>
      </c>
      <c r="D2914">
        <v>78</v>
      </c>
      <c r="E2914">
        <v>80403</v>
      </c>
      <c r="F2914">
        <v>200</v>
      </c>
      <c r="G2914">
        <v>5103</v>
      </c>
      <c r="H2914" t="s">
        <v>414</v>
      </c>
      <c r="I2914">
        <v>2005</v>
      </c>
      <c r="J2914">
        <v>1</v>
      </c>
      <c r="K2914">
        <v>97</v>
      </c>
      <c r="L2914">
        <v>19</v>
      </c>
      <c r="M2914" t="s">
        <v>18</v>
      </c>
      <c r="N2914" t="s">
        <v>19</v>
      </c>
      <c r="O2914" t="s">
        <v>1360</v>
      </c>
      <c r="P2914" t="s">
        <v>415</v>
      </c>
    </row>
    <row r="2915" spans="1:16" x14ac:dyDescent="0.2">
      <c r="A2915">
        <v>741381239</v>
      </c>
      <c r="B2915" t="s">
        <v>215</v>
      </c>
      <c r="C2915">
        <v>316</v>
      </c>
      <c r="D2915">
        <v>78</v>
      </c>
      <c r="E2915">
        <v>80403</v>
      </c>
      <c r="F2915">
        <v>200</v>
      </c>
      <c r="G2915">
        <v>5103</v>
      </c>
      <c r="H2915" t="s">
        <v>414</v>
      </c>
      <c r="I2915">
        <v>2005</v>
      </c>
      <c r="J2915">
        <v>3</v>
      </c>
      <c r="K2915">
        <v>97</v>
      </c>
      <c r="L2915">
        <v>19</v>
      </c>
      <c r="M2915" t="s">
        <v>18</v>
      </c>
      <c r="N2915" t="s">
        <v>19</v>
      </c>
      <c r="O2915" t="s">
        <v>1360</v>
      </c>
      <c r="P2915" t="s">
        <v>415</v>
      </c>
    </row>
    <row r="2916" spans="1:16" x14ac:dyDescent="0.2">
      <c r="A2916">
        <v>741381217</v>
      </c>
      <c r="B2916" t="s">
        <v>1848</v>
      </c>
      <c r="C2916">
        <v>316</v>
      </c>
      <c r="D2916">
        <v>78</v>
      </c>
      <c r="E2916">
        <v>80403</v>
      </c>
      <c r="F2916">
        <v>200</v>
      </c>
      <c r="G2916">
        <v>5103</v>
      </c>
      <c r="H2916" t="s">
        <v>414</v>
      </c>
      <c r="I2916">
        <v>2002</v>
      </c>
      <c r="J2916">
        <v>2</v>
      </c>
      <c r="K2916">
        <v>97</v>
      </c>
      <c r="L2916">
        <v>19</v>
      </c>
      <c r="M2916" t="s">
        <v>18</v>
      </c>
      <c r="N2916" t="s">
        <v>19</v>
      </c>
      <c r="O2916" t="s">
        <v>1360</v>
      </c>
      <c r="P2916" t="s">
        <v>415</v>
      </c>
    </row>
    <row r="2917" spans="1:16" x14ac:dyDescent="0.2">
      <c r="A2917">
        <v>741381286</v>
      </c>
      <c r="B2917" t="s">
        <v>1485</v>
      </c>
      <c r="C2917">
        <v>316</v>
      </c>
      <c r="D2917">
        <v>78</v>
      </c>
      <c r="E2917">
        <v>80403</v>
      </c>
      <c r="F2917">
        <v>200</v>
      </c>
      <c r="G2917">
        <v>5103</v>
      </c>
      <c r="H2917" t="s">
        <v>414</v>
      </c>
      <c r="I2917">
        <v>2012</v>
      </c>
      <c r="J2917">
        <v>1</v>
      </c>
      <c r="K2917">
        <v>97</v>
      </c>
      <c r="L2917">
        <v>19</v>
      </c>
      <c r="M2917" t="s">
        <v>18</v>
      </c>
      <c r="N2917" t="s">
        <v>19</v>
      </c>
      <c r="O2917" t="s">
        <v>1360</v>
      </c>
      <c r="P2917" t="s">
        <v>415</v>
      </c>
    </row>
    <row r="2918" spans="1:16" x14ac:dyDescent="0.2">
      <c r="A2918">
        <v>741381238</v>
      </c>
      <c r="B2918" t="s">
        <v>113</v>
      </c>
      <c r="C2918">
        <v>316</v>
      </c>
      <c r="D2918">
        <v>78</v>
      </c>
      <c r="E2918">
        <v>80403</v>
      </c>
      <c r="F2918">
        <v>200</v>
      </c>
      <c r="G2918">
        <v>5103</v>
      </c>
      <c r="H2918" t="s">
        <v>414</v>
      </c>
      <c r="I2918">
        <v>2005</v>
      </c>
      <c r="J2918">
        <v>2</v>
      </c>
      <c r="K2918">
        <v>97</v>
      </c>
      <c r="L2918">
        <v>19</v>
      </c>
      <c r="M2918" t="s">
        <v>18</v>
      </c>
      <c r="N2918" t="s">
        <v>19</v>
      </c>
      <c r="O2918" t="s">
        <v>1360</v>
      </c>
      <c r="P2918" t="s">
        <v>415</v>
      </c>
    </row>
    <row r="2919" spans="1:16" x14ac:dyDescent="0.2">
      <c r="A2919">
        <v>741381240</v>
      </c>
      <c r="B2919" t="s">
        <v>1849</v>
      </c>
      <c r="C2919">
        <v>316</v>
      </c>
      <c r="D2919">
        <v>78</v>
      </c>
      <c r="E2919">
        <v>80403</v>
      </c>
      <c r="F2919">
        <v>200</v>
      </c>
      <c r="G2919">
        <v>5103</v>
      </c>
      <c r="H2919" t="s">
        <v>414</v>
      </c>
      <c r="I2919">
        <v>2005</v>
      </c>
      <c r="J2919">
        <v>4</v>
      </c>
      <c r="K2919">
        <v>97</v>
      </c>
      <c r="L2919">
        <v>19</v>
      </c>
      <c r="M2919" t="s">
        <v>18</v>
      </c>
      <c r="N2919" t="s">
        <v>19</v>
      </c>
      <c r="O2919" t="s">
        <v>1360</v>
      </c>
      <c r="P2919" t="s">
        <v>415</v>
      </c>
    </row>
    <row r="2920" spans="1:16" x14ac:dyDescent="0.2">
      <c r="A2920">
        <v>741381245</v>
      </c>
      <c r="B2920" t="s">
        <v>452</v>
      </c>
      <c r="C2920">
        <v>316</v>
      </c>
      <c r="D2920">
        <v>78</v>
      </c>
      <c r="E2920">
        <v>80403</v>
      </c>
      <c r="F2920">
        <v>200</v>
      </c>
      <c r="G2920">
        <v>5103</v>
      </c>
      <c r="H2920" t="s">
        <v>414</v>
      </c>
      <c r="I2920">
        <v>2006</v>
      </c>
      <c r="J2920">
        <v>2</v>
      </c>
      <c r="K2920">
        <v>97</v>
      </c>
      <c r="L2920">
        <v>19</v>
      </c>
      <c r="M2920" t="s">
        <v>18</v>
      </c>
      <c r="N2920" t="s">
        <v>19</v>
      </c>
      <c r="O2920" t="s">
        <v>1360</v>
      </c>
      <c r="P2920" t="s">
        <v>415</v>
      </c>
    </row>
    <row r="2921" spans="1:16" x14ac:dyDescent="0.2">
      <c r="A2921">
        <v>741381223</v>
      </c>
      <c r="B2921" t="s">
        <v>722</v>
      </c>
      <c r="C2921">
        <v>316</v>
      </c>
      <c r="D2921">
        <v>78</v>
      </c>
      <c r="E2921">
        <v>80403</v>
      </c>
      <c r="F2921">
        <v>200</v>
      </c>
      <c r="G2921">
        <v>5103</v>
      </c>
      <c r="H2921" t="s">
        <v>414</v>
      </c>
      <c r="I2921">
        <v>2003</v>
      </c>
      <c r="J2921">
        <v>1</v>
      </c>
      <c r="K2921">
        <v>97</v>
      </c>
      <c r="L2921">
        <v>19</v>
      </c>
      <c r="M2921" t="s">
        <v>18</v>
      </c>
      <c r="N2921" t="s">
        <v>19</v>
      </c>
      <c r="O2921" t="s">
        <v>1360</v>
      </c>
      <c r="P2921" t="s">
        <v>415</v>
      </c>
    </row>
    <row r="2922" spans="1:16" x14ac:dyDescent="0.2">
      <c r="A2922">
        <v>741381224</v>
      </c>
      <c r="B2922" t="s">
        <v>242</v>
      </c>
      <c r="C2922">
        <v>316</v>
      </c>
      <c r="D2922">
        <v>78</v>
      </c>
      <c r="E2922">
        <v>80403</v>
      </c>
      <c r="F2922">
        <v>200</v>
      </c>
      <c r="G2922">
        <v>5103</v>
      </c>
      <c r="H2922" t="s">
        <v>414</v>
      </c>
      <c r="I2922">
        <v>2003</v>
      </c>
      <c r="J2922">
        <v>2</v>
      </c>
      <c r="K2922">
        <v>97</v>
      </c>
      <c r="L2922">
        <v>19</v>
      </c>
      <c r="M2922" t="s">
        <v>18</v>
      </c>
      <c r="N2922" t="s">
        <v>19</v>
      </c>
      <c r="O2922" t="s">
        <v>1360</v>
      </c>
      <c r="P2922" t="s">
        <v>415</v>
      </c>
    </row>
    <row r="2923" spans="1:16" x14ac:dyDescent="0.2">
      <c r="A2923">
        <v>741381232</v>
      </c>
      <c r="B2923" t="s">
        <v>1850</v>
      </c>
      <c r="C2923">
        <v>316</v>
      </c>
      <c r="D2923">
        <v>78</v>
      </c>
      <c r="E2923">
        <v>80403</v>
      </c>
      <c r="F2923">
        <v>200</v>
      </c>
      <c r="G2923">
        <v>5103</v>
      </c>
      <c r="H2923" t="s">
        <v>414</v>
      </c>
      <c r="I2923">
        <v>2004</v>
      </c>
      <c r="J2923">
        <v>3</v>
      </c>
      <c r="K2923">
        <v>97</v>
      </c>
      <c r="L2923">
        <v>19</v>
      </c>
      <c r="M2923" t="s">
        <v>18</v>
      </c>
      <c r="N2923" t="s">
        <v>19</v>
      </c>
      <c r="O2923" t="s">
        <v>1360</v>
      </c>
      <c r="P2923" t="s">
        <v>415</v>
      </c>
    </row>
    <row r="2924" spans="1:16" x14ac:dyDescent="0.2">
      <c r="A2924">
        <v>741381246</v>
      </c>
      <c r="B2924" t="s">
        <v>1851</v>
      </c>
      <c r="C2924">
        <v>316</v>
      </c>
      <c r="D2924">
        <v>78</v>
      </c>
      <c r="E2924">
        <v>80403</v>
      </c>
      <c r="F2924">
        <v>200</v>
      </c>
      <c r="G2924">
        <v>5103</v>
      </c>
      <c r="H2924" t="s">
        <v>414</v>
      </c>
      <c r="I2924">
        <v>2006</v>
      </c>
      <c r="J2924">
        <v>3</v>
      </c>
      <c r="K2924">
        <v>97</v>
      </c>
      <c r="L2924">
        <v>19</v>
      </c>
      <c r="M2924" t="s">
        <v>18</v>
      </c>
      <c r="N2924" t="s">
        <v>19</v>
      </c>
      <c r="O2924" t="s">
        <v>1360</v>
      </c>
      <c r="P2924" t="s">
        <v>415</v>
      </c>
    </row>
    <row r="2925" spans="1:16" x14ac:dyDescent="0.2">
      <c r="A2925">
        <v>741381219</v>
      </c>
      <c r="B2925" t="s">
        <v>1850</v>
      </c>
      <c r="C2925">
        <v>316</v>
      </c>
      <c r="D2925">
        <v>78</v>
      </c>
      <c r="E2925">
        <v>80403</v>
      </c>
      <c r="F2925">
        <v>200</v>
      </c>
      <c r="G2925">
        <v>5103</v>
      </c>
      <c r="H2925" t="s">
        <v>414</v>
      </c>
      <c r="I2925">
        <v>2002</v>
      </c>
      <c r="J2925">
        <v>4</v>
      </c>
      <c r="K2925">
        <v>97</v>
      </c>
      <c r="L2925">
        <v>19</v>
      </c>
      <c r="M2925" t="s">
        <v>18</v>
      </c>
      <c r="N2925" t="s">
        <v>19</v>
      </c>
      <c r="O2925" t="s">
        <v>1360</v>
      </c>
      <c r="P2925" t="s">
        <v>415</v>
      </c>
    </row>
    <row r="2926" spans="1:16" x14ac:dyDescent="0.2">
      <c r="A2926">
        <v>741381287</v>
      </c>
      <c r="B2926" t="s">
        <v>1852</v>
      </c>
      <c r="C2926">
        <v>316</v>
      </c>
      <c r="D2926">
        <v>78</v>
      </c>
      <c r="E2926">
        <v>80403</v>
      </c>
      <c r="F2926">
        <v>200</v>
      </c>
      <c r="G2926">
        <v>5103</v>
      </c>
      <c r="H2926" t="s">
        <v>414</v>
      </c>
      <c r="I2926">
        <v>2012</v>
      </c>
      <c r="J2926">
        <v>2</v>
      </c>
      <c r="K2926">
        <v>97</v>
      </c>
      <c r="L2926">
        <v>19</v>
      </c>
      <c r="M2926" t="s">
        <v>18</v>
      </c>
      <c r="N2926" t="s">
        <v>19</v>
      </c>
      <c r="O2926" t="s">
        <v>1360</v>
      </c>
      <c r="P2926" t="s">
        <v>415</v>
      </c>
    </row>
    <row r="2927" spans="1:16" x14ac:dyDescent="0.2">
      <c r="A2927">
        <v>741381231</v>
      </c>
      <c r="B2927" t="s">
        <v>1853</v>
      </c>
      <c r="C2927">
        <v>316</v>
      </c>
      <c r="D2927">
        <v>78</v>
      </c>
      <c r="E2927">
        <v>80403</v>
      </c>
      <c r="F2927">
        <v>200</v>
      </c>
      <c r="G2927">
        <v>5103</v>
      </c>
      <c r="H2927" t="s">
        <v>414</v>
      </c>
      <c r="I2927">
        <v>2004</v>
      </c>
      <c r="J2927">
        <v>2</v>
      </c>
      <c r="K2927">
        <v>97</v>
      </c>
      <c r="L2927">
        <v>19</v>
      </c>
      <c r="M2927" t="s">
        <v>18</v>
      </c>
      <c r="N2927" t="s">
        <v>19</v>
      </c>
      <c r="O2927" t="s">
        <v>1360</v>
      </c>
      <c r="P2927" t="s">
        <v>415</v>
      </c>
    </row>
    <row r="2928" spans="1:16" x14ac:dyDescent="0.2">
      <c r="A2928">
        <v>741381247</v>
      </c>
      <c r="B2928" t="s">
        <v>240</v>
      </c>
      <c r="C2928">
        <v>316</v>
      </c>
      <c r="D2928">
        <v>78</v>
      </c>
      <c r="E2928">
        <v>80403</v>
      </c>
      <c r="F2928">
        <v>200</v>
      </c>
      <c r="G2928">
        <v>5103</v>
      </c>
      <c r="H2928" t="s">
        <v>414</v>
      </c>
      <c r="I2928">
        <v>2006</v>
      </c>
      <c r="J2928">
        <v>4</v>
      </c>
      <c r="K2928">
        <v>97</v>
      </c>
      <c r="L2928">
        <v>19</v>
      </c>
      <c r="M2928" t="s">
        <v>18</v>
      </c>
      <c r="N2928" t="s">
        <v>19</v>
      </c>
      <c r="O2928" t="s">
        <v>1360</v>
      </c>
      <c r="P2928" t="s">
        <v>415</v>
      </c>
    </row>
    <row r="2929" spans="1:16" x14ac:dyDescent="0.2">
      <c r="A2929">
        <v>741381225</v>
      </c>
      <c r="B2929" t="s">
        <v>210</v>
      </c>
      <c r="C2929">
        <v>316</v>
      </c>
      <c r="D2929">
        <v>78</v>
      </c>
      <c r="E2929">
        <v>80403</v>
      </c>
      <c r="F2929">
        <v>200</v>
      </c>
      <c r="G2929">
        <v>5103</v>
      </c>
      <c r="H2929" t="s">
        <v>414</v>
      </c>
      <c r="I2929">
        <v>2003</v>
      </c>
      <c r="J2929">
        <v>3</v>
      </c>
      <c r="K2929">
        <v>97</v>
      </c>
      <c r="L2929">
        <v>19</v>
      </c>
      <c r="M2929" t="s">
        <v>18</v>
      </c>
      <c r="N2929" t="s">
        <v>19</v>
      </c>
      <c r="O2929" t="s">
        <v>1360</v>
      </c>
      <c r="P2929" t="s">
        <v>415</v>
      </c>
    </row>
    <row r="2930" spans="1:16" x14ac:dyDescent="0.2">
      <c r="A2930">
        <v>741381216</v>
      </c>
      <c r="B2930" t="s">
        <v>242</v>
      </c>
      <c r="C2930">
        <v>316</v>
      </c>
      <c r="D2930">
        <v>78</v>
      </c>
      <c r="E2930">
        <v>80403</v>
      </c>
      <c r="F2930">
        <v>200</v>
      </c>
      <c r="G2930">
        <v>5103</v>
      </c>
      <c r="H2930" t="s">
        <v>414</v>
      </c>
      <c r="I2930">
        <v>2002</v>
      </c>
      <c r="J2930">
        <v>1</v>
      </c>
      <c r="K2930">
        <v>97</v>
      </c>
      <c r="L2930">
        <v>19</v>
      </c>
      <c r="M2930" t="s">
        <v>18</v>
      </c>
      <c r="N2930" t="s">
        <v>19</v>
      </c>
      <c r="O2930" t="s">
        <v>1360</v>
      </c>
      <c r="P2930" t="s">
        <v>415</v>
      </c>
    </row>
    <row r="2931" spans="1:16" x14ac:dyDescent="0.2">
      <c r="A2931">
        <v>741381244</v>
      </c>
      <c r="B2931" t="s">
        <v>198</v>
      </c>
      <c r="C2931">
        <v>316</v>
      </c>
      <c r="D2931">
        <v>78</v>
      </c>
      <c r="E2931">
        <v>80403</v>
      </c>
      <c r="F2931">
        <v>200</v>
      </c>
      <c r="G2931">
        <v>5103</v>
      </c>
      <c r="H2931" t="s">
        <v>414</v>
      </c>
      <c r="I2931">
        <v>2006</v>
      </c>
      <c r="J2931">
        <v>1</v>
      </c>
      <c r="K2931">
        <v>97</v>
      </c>
      <c r="L2931">
        <v>19</v>
      </c>
      <c r="M2931" t="s">
        <v>18</v>
      </c>
      <c r="N2931" t="s">
        <v>19</v>
      </c>
      <c r="O2931" t="s">
        <v>1360</v>
      </c>
      <c r="P2931" t="s">
        <v>415</v>
      </c>
    </row>
    <row r="2932" spans="1:16" x14ac:dyDescent="0.2">
      <c r="A2932">
        <v>741381218</v>
      </c>
      <c r="B2932" t="s">
        <v>1854</v>
      </c>
      <c r="C2932">
        <v>316</v>
      </c>
      <c r="D2932">
        <v>78</v>
      </c>
      <c r="E2932">
        <v>80403</v>
      </c>
      <c r="F2932">
        <v>200</v>
      </c>
      <c r="G2932">
        <v>5103</v>
      </c>
      <c r="H2932" t="s">
        <v>414</v>
      </c>
      <c r="I2932">
        <v>2002</v>
      </c>
      <c r="J2932">
        <v>3</v>
      </c>
      <c r="K2932">
        <v>97</v>
      </c>
      <c r="L2932">
        <v>19</v>
      </c>
      <c r="M2932" t="s">
        <v>18</v>
      </c>
      <c r="N2932" t="s">
        <v>19</v>
      </c>
      <c r="O2932" t="s">
        <v>1360</v>
      </c>
      <c r="P2932" t="s">
        <v>415</v>
      </c>
    </row>
    <row r="2933" spans="1:16" x14ac:dyDescent="0.2">
      <c r="A2933">
        <v>741381233</v>
      </c>
      <c r="B2933" t="s">
        <v>212</v>
      </c>
      <c r="C2933">
        <v>316</v>
      </c>
      <c r="D2933">
        <v>78</v>
      </c>
      <c r="E2933">
        <v>80403</v>
      </c>
      <c r="F2933">
        <v>200</v>
      </c>
      <c r="G2933">
        <v>5103</v>
      </c>
      <c r="H2933" t="s">
        <v>414</v>
      </c>
      <c r="I2933">
        <v>2004</v>
      </c>
      <c r="J2933">
        <v>4</v>
      </c>
      <c r="K2933">
        <v>97</v>
      </c>
      <c r="L2933">
        <v>19</v>
      </c>
      <c r="M2933" t="s">
        <v>18</v>
      </c>
      <c r="N2933" t="s">
        <v>19</v>
      </c>
      <c r="O2933" t="s">
        <v>1360</v>
      </c>
      <c r="P2933" t="s">
        <v>415</v>
      </c>
    </row>
    <row r="2934" spans="1:16" x14ac:dyDescent="0.2">
      <c r="A2934">
        <v>741381288</v>
      </c>
      <c r="B2934" t="s">
        <v>703</v>
      </c>
      <c r="C2934">
        <v>316</v>
      </c>
      <c r="D2934">
        <v>78</v>
      </c>
      <c r="E2934">
        <v>80403</v>
      </c>
      <c r="F2934">
        <v>200</v>
      </c>
      <c r="G2934">
        <v>5103</v>
      </c>
      <c r="H2934" t="s">
        <v>414</v>
      </c>
      <c r="I2934">
        <v>2012</v>
      </c>
      <c r="J2934">
        <v>3</v>
      </c>
      <c r="K2934">
        <v>97</v>
      </c>
      <c r="L2934">
        <v>19</v>
      </c>
      <c r="M2934" t="s">
        <v>18</v>
      </c>
      <c r="N2934" t="s">
        <v>19</v>
      </c>
      <c r="O2934" t="s">
        <v>1360</v>
      </c>
      <c r="P2934" t="s">
        <v>415</v>
      </c>
    </row>
    <row r="2935" spans="1:16" x14ac:dyDescent="0.2">
      <c r="A2935">
        <v>741381293</v>
      </c>
      <c r="B2935" t="s">
        <v>1855</v>
      </c>
      <c r="C2935">
        <v>316</v>
      </c>
      <c r="D2935">
        <v>78</v>
      </c>
      <c r="E2935">
        <v>80403</v>
      </c>
      <c r="F2935">
        <v>200</v>
      </c>
      <c r="G2935">
        <v>5103</v>
      </c>
      <c r="H2935" t="s">
        <v>414</v>
      </c>
      <c r="I2935">
        <v>2013</v>
      </c>
      <c r="J2935">
        <v>1</v>
      </c>
      <c r="K2935">
        <v>97</v>
      </c>
      <c r="L2935">
        <v>19</v>
      </c>
      <c r="M2935" t="s">
        <v>18</v>
      </c>
      <c r="N2935" t="s">
        <v>19</v>
      </c>
      <c r="O2935" t="s">
        <v>1360</v>
      </c>
      <c r="P2935" t="s">
        <v>415</v>
      </c>
    </row>
    <row r="2936" spans="1:16" x14ac:dyDescent="0.2">
      <c r="A2936">
        <v>741381289</v>
      </c>
      <c r="B2936" t="s">
        <v>1470</v>
      </c>
      <c r="C2936">
        <v>316</v>
      </c>
      <c r="D2936">
        <v>78</v>
      </c>
      <c r="E2936">
        <v>80403</v>
      </c>
      <c r="F2936">
        <v>200</v>
      </c>
      <c r="G2936">
        <v>5103</v>
      </c>
      <c r="H2936" t="s">
        <v>414</v>
      </c>
      <c r="I2936">
        <v>2012</v>
      </c>
      <c r="J2936">
        <v>4</v>
      </c>
      <c r="K2936">
        <v>97</v>
      </c>
      <c r="L2936">
        <v>19</v>
      </c>
      <c r="M2936" t="s">
        <v>18</v>
      </c>
      <c r="N2936" t="s">
        <v>19</v>
      </c>
      <c r="O2936" t="s">
        <v>1360</v>
      </c>
      <c r="P2936" t="s">
        <v>415</v>
      </c>
    </row>
    <row r="2937" spans="1:16" x14ac:dyDescent="0.2">
      <c r="A2937">
        <v>741381294</v>
      </c>
      <c r="B2937" t="s">
        <v>1856</v>
      </c>
      <c r="C2937">
        <v>316</v>
      </c>
      <c r="D2937">
        <v>78</v>
      </c>
      <c r="E2937">
        <v>80403</v>
      </c>
      <c r="F2937">
        <v>200</v>
      </c>
      <c r="G2937">
        <v>5103</v>
      </c>
      <c r="H2937" t="s">
        <v>414</v>
      </c>
      <c r="I2937">
        <v>2013</v>
      </c>
      <c r="J2937">
        <v>2</v>
      </c>
      <c r="K2937">
        <v>97</v>
      </c>
      <c r="L2937">
        <v>19</v>
      </c>
      <c r="M2937" t="s">
        <v>18</v>
      </c>
      <c r="N2937" t="s">
        <v>19</v>
      </c>
      <c r="O2937" t="s">
        <v>1360</v>
      </c>
      <c r="P2937" t="s">
        <v>415</v>
      </c>
    </row>
    <row r="2938" spans="1:16" x14ac:dyDescent="0.2">
      <c r="A2938">
        <v>741381295</v>
      </c>
      <c r="B2938" t="s">
        <v>427</v>
      </c>
      <c r="C2938">
        <v>316</v>
      </c>
      <c r="D2938">
        <v>78</v>
      </c>
      <c r="E2938">
        <v>80403</v>
      </c>
      <c r="F2938">
        <v>200</v>
      </c>
      <c r="G2938">
        <v>5103</v>
      </c>
      <c r="H2938" t="s">
        <v>414</v>
      </c>
      <c r="I2938">
        <v>2013</v>
      </c>
      <c r="J2938">
        <v>3</v>
      </c>
      <c r="K2938">
        <v>97</v>
      </c>
      <c r="L2938">
        <v>19</v>
      </c>
      <c r="M2938" t="s">
        <v>18</v>
      </c>
      <c r="N2938" t="s">
        <v>19</v>
      </c>
      <c r="O2938" t="s">
        <v>1360</v>
      </c>
      <c r="P2938" t="s">
        <v>415</v>
      </c>
    </row>
    <row r="2939" spans="1:16" x14ac:dyDescent="0.2">
      <c r="A2939">
        <v>741381296</v>
      </c>
      <c r="B2939" t="s">
        <v>1474</v>
      </c>
      <c r="C2939">
        <v>316</v>
      </c>
      <c r="D2939">
        <v>78</v>
      </c>
      <c r="E2939">
        <v>80403</v>
      </c>
      <c r="F2939">
        <v>200</v>
      </c>
      <c r="G2939">
        <v>5103</v>
      </c>
      <c r="H2939" t="s">
        <v>414</v>
      </c>
      <c r="I2939">
        <v>2013</v>
      </c>
      <c r="J2939">
        <v>4</v>
      </c>
      <c r="K2939">
        <v>97</v>
      </c>
      <c r="L2939">
        <v>19</v>
      </c>
      <c r="M2939" t="s">
        <v>18</v>
      </c>
      <c r="N2939" t="s">
        <v>19</v>
      </c>
      <c r="O2939" t="s">
        <v>1360</v>
      </c>
      <c r="P2939" t="s">
        <v>415</v>
      </c>
    </row>
    <row r="2940" spans="1:16" x14ac:dyDescent="0.2">
      <c r="A2940">
        <v>763235810</v>
      </c>
      <c r="B2940" t="s">
        <v>1857</v>
      </c>
      <c r="C2940">
        <v>316</v>
      </c>
      <c r="D2940">
        <v>78</v>
      </c>
      <c r="E2940">
        <v>80403</v>
      </c>
      <c r="F2940">
        <v>200</v>
      </c>
      <c r="G2940">
        <v>5103</v>
      </c>
      <c r="H2940" t="s">
        <v>414</v>
      </c>
      <c r="I2940">
        <v>2015</v>
      </c>
      <c r="J2940">
        <v>3</v>
      </c>
      <c r="K2940">
        <v>97</v>
      </c>
      <c r="L2940">
        <v>19</v>
      </c>
      <c r="M2940" t="s">
        <v>18</v>
      </c>
      <c r="N2940" t="s">
        <v>19</v>
      </c>
      <c r="O2940" t="s">
        <v>1360</v>
      </c>
      <c r="P2940" t="s">
        <v>415</v>
      </c>
    </row>
    <row r="2941" spans="1:16" x14ac:dyDescent="0.2">
      <c r="A2941">
        <v>746643060</v>
      </c>
      <c r="B2941" t="s">
        <v>1858</v>
      </c>
      <c r="C2941">
        <v>316</v>
      </c>
      <c r="D2941">
        <v>78</v>
      </c>
      <c r="E2941">
        <v>80403</v>
      </c>
      <c r="F2941">
        <v>200</v>
      </c>
      <c r="G2941">
        <v>5103</v>
      </c>
      <c r="H2941" t="s">
        <v>414</v>
      </c>
      <c r="I2941">
        <v>2014</v>
      </c>
      <c r="J2941">
        <v>1</v>
      </c>
      <c r="K2941">
        <v>97</v>
      </c>
      <c r="L2941">
        <v>19</v>
      </c>
      <c r="M2941" t="s">
        <v>18</v>
      </c>
      <c r="N2941" t="s">
        <v>19</v>
      </c>
      <c r="O2941" t="s">
        <v>1360</v>
      </c>
      <c r="P2941" t="s">
        <v>415</v>
      </c>
    </row>
    <row r="2942" spans="1:16" x14ac:dyDescent="0.2">
      <c r="A2942">
        <v>763235808</v>
      </c>
      <c r="B2942" t="s">
        <v>1859</v>
      </c>
      <c r="C2942">
        <v>316</v>
      </c>
      <c r="D2942">
        <v>78</v>
      </c>
      <c r="E2942">
        <v>80403</v>
      </c>
      <c r="F2942">
        <v>200</v>
      </c>
      <c r="G2942">
        <v>5103</v>
      </c>
      <c r="H2942" t="s">
        <v>414</v>
      </c>
      <c r="I2942">
        <v>2015</v>
      </c>
      <c r="J2942">
        <v>1</v>
      </c>
      <c r="K2942">
        <v>97</v>
      </c>
      <c r="L2942">
        <v>19</v>
      </c>
      <c r="M2942" t="s">
        <v>18</v>
      </c>
      <c r="N2942" t="s">
        <v>19</v>
      </c>
      <c r="O2942" t="s">
        <v>1360</v>
      </c>
      <c r="P2942" t="s">
        <v>415</v>
      </c>
    </row>
    <row r="2943" spans="1:16" x14ac:dyDescent="0.2">
      <c r="A2943">
        <v>746643061</v>
      </c>
      <c r="B2943" t="s">
        <v>1493</v>
      </c>
      <c r="C2943">
        <v>316</v>
      </c>
      <c r="D2943">
        <v>78</v>
      </c>
      <c r="E2943">
        <v>80403</v>
      </c>
      <c r="F2943">
        <v>200</v>
      </c>
      <c r="G2943">
        <v>5103</v>
      </c>
      <c r="H2943" t="s">
        <v>414</v>
      </c>
      <c r="I2943">
        <v>2014</v>
      </c>
      <c r="J2943">
        <v>2</v>
      </c>
      <c r="K2943">
        <v>97</v>
      </c>
      <c r="L2943">
        <v>19</v>
      </c>
      <c r="M2943" t="s">
        <v>18</v>
      </c>
      <c r="N2943" t="s">
        <v>19</v>
      </c>
      <c r="O2943" t="s">
        <v>1360</v>
      </c>
      <c r="P2943" t="s">
        <v>415</v>
      </c>
    </row>
    <row r="2944" spans="1:16" x14ac:dyDescent="0.2">
      <c r="A2944">
        <v>746643062</v>
      </c>
      <c r="B2944" t="s">
        <v>1860</v>
      </c>
      <c r="C2944">
        <v>316</v>
      </c>
      <c r="D2944">
        <v>78</v>
      </c>
      <c r="E2944">
        <v>80403</v>
      </c>
      <c r="F2944">
        <v>200</v>
      </c>
      <c r="G2944">
        <v>5103</v>
      </c>
      <c r="H2944" t="s">
        <v>414</v>
      </c>
      <c r="I2944">
        <v>2014</v>
      </c>
      <c r="J2944">
        <v>3</v>
      </c>
      <c r="K2944">
        <v>97</v>
      </c>
      <c r="L2944">
        <v>19</v>
      </c>
      <c r="M2944" t="s">
        <v>18</v>
      </c>
      <c r="N2944" t="s">
        <v>19</v>
      </c>
      <c r="O2944" t="s">
        <v>1360</v>
      </c>
      <c r="P2944" t="s">
        <v>415</v>
      </c>
    </row>
    <row r="2945" spans="1:16" x14ac:dyDescent="0.2">
      <c r="A2945">
        <v>763235811</v>
      </c>
      <c r="B2945" t="s">
        <v>460</v>
      </c>
      <c r="C2945">
        <v>316</v>
      </c>
      <c r="D2945">
        <v>78</v>
      </c>
      <c r="E2945">
        <v>80403</v>
      </c>
      <c r="F2945">
        <v>200</v>
      </c>
      <c r="G2945">
        <v>5103</v>
      </c>
      <c r="H2945" t="s">
        <v>414</v>
      </c>
      <c r="I2945">
        <v>2015</v>
      </c>
      <c r="J2945">
        <v>4</v>
      </c>
      <c r="K2945">
        <v>97</v>
      </c>
      <c r="L2945">
        <v>19</v>
      </c>
      <c r="M2945" t="s">
        <v>18</v>
      </c>
      <c r="N2945" t="s">
        <v>19</v>
      </c>
      <c r="O2945" t="s">
        <v>1360</v>
      </c>
      <c r="P2945" t="s">
        <v>415</v>
      </c>
    </row>
    <row r="2946" spans="1:16" x14ac:dyDescent="0.2">
      <c r="A2946">
        <v>763235809</v>
      </c>
      <c r="B2946" t="s">
        <v>1861</v>
      </c>
      <c r="C2946">
        <v>316</v>
      </c>
      <c r="D2946">
        <v>78</v>
      </c>
      <c r="E2946">
        <v>80403</v>
      </c>
      <c r="F2946">
        <v>200</v>
      </c>
      <c r="G2946">
        <v>5103</v>
      </c>
      <c r="H2946" t="s">
        <v>414</v>
      </c>
      <c r="I2946">
        <v>2015</v>
      </c>
      <c r="J2946">
        <v>2</v>
      </c>
      <c r="K2946">
        <v>97</v>
      </c>
      <c r="L2946">
        <v>19</v>
      </c>
      <c r="M2946" t="s">
        <v>18</v>
      </c>
      <c r="N2946" t="s">
        <v>19</v>
      </c>
      <c r="O2946" t="s">
        <v>1360</v>
      </c>
      <c r="P2946" t="s">
        <v>415</v>
      </c>
    </row>
    <row r="2947" spans="1:16" x14ac:dyDescent="0.2">
      <c r="A2947">
        <v>746643063</v>
      </c>
      <c r="B2947" t="s">
        <v>708</v>
      </c>
      <c r="C2947">
        <v>316</v>
      </c>
      <c r="D2947">
        <v>78</v>
      </c>
      <c r="E2947">
        <v>80403</v>
      </c>
      <c r="F2947">
        <v>200</v>
      </c>
      <c r="G2947">
        <v>5103</v>
      </c>
      <c r="H2947" t="s">
        <v>414</v>
      </c>
      <c r="I2947">
        <v>2014</v>
      </c>
      <c r="J2947">
        <v>4</v>
      </c>
      <c r="K2947">
        <v>97</v>
      </c>
      <c r="L2947">
        <v>19</v>
      </c>
      <c r="M2947" t="s">
        <v>18</v>
      </c>
      <c r="N2947" t="s">
        <v>19</v>
      </c>
      <c r="O2947" t="s">
        <v>1360</v>
      </c>
      <c r="P2947" t="s">
        <v>415</v>
      </c>
    </row>
    <row r="2948" spans="1:16" x14ac:dyDescent="0.2">
      <c r="A2948">
        <v>886205450</v>
      </c>
      <c r="B2948" t="s">
        <v>1519</v>
      </c>
      <c r="C2948">
        <v>316</v>
      </c>
      <c r="D2948">
        <v>78</v>
      </c>
      <c r="E2948">
        <v>80403</v>
      </c>
      <c r="F2948">
        <v>200</v>
      </c>
      <c r="G2948">
        <v>5103</v>
      </c>
      <c r="H2948" t="s">
        <v>414</v>
      </c>
      <c r="I2948">
        <v>2018</v>
      </c>
      <c r="J2948">
        <v>4</v>
      </c>
      <c r="K2948">
        <v>97</v>
      </c>
      <c r="L2948">
        <v>19</v>
      </c>
      <c r="M2948" t="s">
        <v>18</v>
      </c>
      <c r="N2948" t="s">
        <v>19</v>
      </c>
      <c r="O2948" t="s">
        <v>1360</v>
      </c>
      <c r="P2948" t="s">
        <v>415</v>
      </c>
    </row>
    <row r="2949" spans="1:16" x14ac:dyDescent="0.2">
      <c r="A2949">
        <v>982417132</v>
      </c>
      <c r="B2949" t="s">
        <v>1862</v>
      </c>
      <c r="C2949">
        <v>316</v>
      </c>
      <c r="D2949">
        <v>78</v>
      </c>
      <c r="E2949">
        <v>80403</v>
      </c>
      <c r="F2949">
        <v>200</v>
      </c>
      <c r="G2949">
        <v>5103</v>
      </c>
      <c r="H2949" t="s">
        <v>414</v>
      </c>
      <c r="I2949">
        <v>2019</v>
      </c>
      <c r="J2949">
        <v>2</v>
      </c>
      <c r="K2949">
        <v>97</v>
      </c>
      <c r="L2949">
        <v>19</v>
      </c>
      <c r="M2949" t="s">
        <v>18</v>
      </c>
      <c r="N2949" t="s">
        <v>19</v>
      </c>
      <c r="O2949" t="s">
        <v>1360</v>
      </c>
      <c r="P2949" t="s">
        <v>415</v>
      </c>
    </row>
    <row r="2950" spans="1:16" x14ac:dyDescent="0.2">
      <c r="A2950">
        <v>1107034363</v>
      </c>
      <c r="B2950" t="s">
        <v>152</v>
      </c>
      <c r="C2950">
        <v>316</v>
      </c>
      <c r="D2950">
        <v>78</v>
      </c>
      <c r="E2950">
        <v>80403</v>
      </c>
      <c r="F2950">
        <v>200</v>
      </c>
      <c r="G2950">
        <v>5103</v>
      </c>
      <c r="H2950" t="s">
        <v>414</v>
      </c>
      <c r="I2950">
        <v>2020</v>
      </c>
      <c r="J2950">
        <v>4</v>
      </c>
      <c r="K2950">
        <v>97</v>
      </c>
      <c r="L2950">
        <v>19</v>
      </c>
      <c r="M2950" t="s">
        <v>18</v>
      </c>
      <c r="N2950" t="s">
        <v>19</v>
      </c>
      <c r="O2950" t="s">
        <v>1360</v>
      </c>
      <c r="P2950" t="s">
        <v>415</v>
      </c>
    </row>
    <row r="2951" spans="1:16" x14ac:dyDescent="0.2">
      <c r="A2951">
        <v>840146706</v>
      </c>
      <c r="B2951" t="s">
        <v>1382</v>
      </c>
      <c r="C2951">
        <v>316</v>
      </c>
      <c r="D2951">
        <v>78</v>
      </c>
      <c r="E2951">
        <v>80403</v>
      </c>
      <c r="F2951">
        <v>200</v>
      </c>
      <c r="G2951">
        <v>5103</v>
      </c>
      <c r="H2951" t="s">
        <v>414</v>
      </c>
      <c r="I2951">
        <v>2017</v>
      </c>
      <c r="J2951">
        <v>1</v>
      </c>
      <c r="K2951">
        <v>97</v>
      </c>
      <c r="L2951">
        <v>19</v>
      </c>
      <c r="M2951" t="s">
        <v>18</v>
      </c>
      <c r="N2951" t="s">
        <v>19</v>
      </c>
      <c r="O2951" t="s">
        <v>1360</v>
      </c>
      <c r="P2951" t="s">
        <v>415</v>
      </c>
    </row>
    <row r="2952" spans="1:16" x14ac:dyDescent="0.2">
      <c r="A2952">
        <v>840142218</v>
      </c>
      <c r="B2952" t="s">
        <v>1498</v>
      </c>
      <c r="C2952">
        <v>316</v>
      </c>
      <c r="D2952">
        <v>78</v>
      </c>
      <c r="E2952">
        <v>80403</v>
      </c>
      <c r="F2952">
        <v>200</v>
      </c>
      <c r="G2952">
        <v>5103</v>
      </c>
      <c r="H2952" t="s">
        <v>414</v>
      </c>
      <c r="I2952">
        <v>2017</v>
      </c>
      <c r="J2952">
        <v>2</v>
      </c>
      <c r="K2952">
        <v>97</v>
      </c>
      <c r="L2952">
        <v>19</v>
      </c>
      <c r="M2952" t="s">
        <v>18</v>
      </c>
      <c r="N2952" t="s">
        <v>19</v>
      </c>
      <c r="O2952" t="s">
        <v>1360</v>
      </c>
      <c r="P2952" t="s">
        <v>415</v>
      </c>
    </row>
    <row r="2953" spans="1:16" x14ac:dyDescent="0.2">
      <c r="A2953">
        <v>781031359</v>
      </c>
      <c r="B2953" t="s">
        <v>700</v>
      </c>
      <c r="C2953">
        <v>316</v>
      </c>
      <c r="D2953">
        <v>78</v>
      </c>
      <c r="E2953">
        <v>80403</v>
      </c>
      <c r="F2953">
        <v>200</v>
      </c>
      <c r="G2953">
        <v>5103</v>
      </c>
      <c r="H2953" t="s">
        <v>414</v>
      </c>
      <c r="I2953">
        <v>2016</v>
      </c>
      <c r="J2953">
        <v>1</v>
      </c>
      <c r="K2953">
        <v>97</v>
      </c>
      <c r="L2953">
        <v>19</v>
      </c>
      <c r="M2953" t="s">
        <v>18</v>
      </c>
      <c r="N2953" t="s">
        <v>19</v>
      </c>
      <c r="O2953" t="s">
        <v>1360</v>
      </c>
      <c r="P2953" t="s">
        <v>415</v>
      </c>
    </row>
    <row r="2954" spans="1:16" x14ac:dyDescent="0.2">
      <c r="A2954">
        <v>840142915</v>
      </c>
      <c r="B2954" t="s">
        <v>745</v>
      </c>
      <c r="C2954">
        <v>316</v>
      </c>
      <c r="D2954">
        <v>78</v>
      </c>
      <c r="E2954">
        <v>80403</v>
      </c>
      <c r="F2954">
        <v>200</v>
      </c>
      <c r="G2954">
        <v>5103</v>
      </c>
      <c r="H2954" t="s">
        <v>414</v>
      </c>
      <c r="I2954">
        <v>2017</v>
      </c>
      <c r="J2954">
        <v>3</v>
      </c>
      <c r="K2954">
        <v>97</v>
      </c>
      <c r="L2954">
        <v>19</v>
      </c>
      <c r="M2954" t="s">
        <v>18</v>
      </c>
      <c r="N2954" t="s">
        <v>19</v>
      </c>
      <c r="O2954" t="s">
        <v>1360</v>
      </c>
      <c r="P2954" t="s">
        <v>415</v>
      </c>
    </row>
    <row r="2955" spans="1:16" x14ac:dyDescent="0.2">
      <c r="A2955">
        <v>982409087</v>
      </c>
      <c r="B2955" t="s">
        <v>1863</v>
      </c>
      <c r="C2955">
        <v>316</v>
      </c>
      <c r="D2955">
        <v>78</v>
      </c>
      <c r="E2955">
        <v>80403</v>
      </c>
      <c r="F2955">
        <v>200</v>
      </c>
      <c r="G2955">
        <v>5103</v>
      </c>
      <c r="H2955" t="s">
        <v>414</v>
      </c>
      <c r="I2955">
        <v>2019</v>
      </c>
      <c r="J2955">
        <v>3</v>
      </c>
      <c r="K2955">
        <v>97</v>
      </c>
      <c r="L2955">
        <v>19</v>
      </c>
      <c r="M2955" t="s">
        <v>18</v>
      </c>
      <c r="N2955" t="s">
        <v>19</v>
      </c>
      <c r="O2955" t="s">
        <v>1360</v>
      </c>
      <c r="P2955" t="s">
        <v>415</v>
      </c>
    </row>
    <row r="2956" spans="1:16" x14ac:dyDescent="0.2">
      <c r="A2956">
        <v>886201304</v>
      </c>
      <c r="B2956" t="s">
        <v>1512</v>
      </c>
      <c r="C2956">
        <v>316</v>
      </c>
      <c r="D2956">
        <v>78</v>
      </c>
      <c r="E2956">
        <v>80403</v>
      </c>
      <c r="F2956">
        <v>200</v>
      </c>
      <c r="G2956">
        <v>5103</v>
      </c>
      <c r="H2956" t="s">
        <v>414</v>
      </c>
      <c r="I2956">
        <v>2018</v>
      </c>
      <c r="J2956">
        <v>1</v>
      </c>
      <c r="K2956">
        <v>97</v>
      </c>
      <c r="L2956">
        <v>19</v>
      </c>
      <c r="M2956" t="s">
        <v>18</v>
      </c>
      <c r="N2956" t="s">
        <v>19</v>
      </c>
      <c r="O2956" t="s">
        <v>1360</v>
      </c>
      <c r="P2956" t="s">
        <v>415</v>
      </c>
    </row>
    <row r="2957" spans="1:16" x14ac:dyDescent="0.2">
      <c r="A2957">
        <v>781031362</v>
      </c>
      <c r="B2957" t="s">
        <v>1864</v>
      </c>
      <c r="C2957">
        <v>316</v>
      </c>
      <c r="D2957">
        <v>78</v>
      </c>
      <c r="E2957">
        <v>80403</v>
      </c>
      <c r="F2957">
        <v>200</v>
      </c>
      <c r="G2957">
        <v>5103</v>
      </c>
      <c r="H2957" t="s">
        <v>414</v>
      </c>
      <c r="I2957">
        <v>2016</v>
      </c>
      <c r="J2957">
        <v>4</v>
      </c>
      <c r="K2957">
        <v>97</v>
      </c>
      <c r="L2957">
        <v>19</v>
      </c>
      <c r="M2957" t="s">
        <v>18</v>
      </c>
      <c r="N2957" t="s">
        <v>19</v>
      </c>
      <c r="O2957" t="s">
        <v>1360</v>
      </c>
      <c r="P2957" t="s">
        <v>415</v>
      </c>
    </row>
    <row r="2958" spans="1:16" x14ac:dyDescent="0.2">
      <c r="A2958">
        <v>886218731</v>
      </c>
      <c r="B2958" t="s">
        <v>1865</v>
      </c>
      <c r="C2958">
        <v>316</v>
      </c>
      <c r="D2958">
        <v>78</v>
      </c>
      <c r="E2958">
        <v>80403</v>
      </c>
      <c r="F2958">
        <v>200</v>
      </c>
      <c r="G2958">
        <v>5103</v>
      </c>
      <c r="H2958" t="s">
        <v>414</v>
      </c>
      <c r="I2958">
        <v>2018</v>
      </c>
      <c r="J2958">
        <v>2</v>
      </c>
      <c r="K2958">
        <v>97</v>
      </c>
      <c r="L2958">
        <v>19</v>
      </c>
      <c r="M2958" t="s">
        <v>18</v>
      </c>
      <c r="N2958" t="s">
        <v>19</v>
      </c>
      <c r="O2958" t="s">
        <v>1360</v>
      </c>
      <c r="P2958" t="s">
        <v>415</v>
      </c>
    </row>
    <row r="2959" spans="1:16" x14ac:dyDescent="0.2">
      <c r="A2959">
        <v>982424424</v>
      </c>
      <c r="B2959" t="s">
        <v>1514</v>
      </c>
      <c r="C2959">
        <v>316</v>
      </c>
      <c r="D2959">
        <v>78</v>
      </c>
      <c r="E2959">
        <v>80403</v>
      </c>
      <c r="F2959">
        <v>200</v>
      </c>
      <c r="G2959">
        <v>5103</v>
      </c>
      <c r="H2959" t="s">
        <v>414</v>
      </c>
      <c r="I2959">
        <v>2019</v>
      </c>
      <c r="J2959">
        <v>1</v>
      </c>
      <c r="K2959">
        <v>97</v>
      </c>
      <c r="L2959">
        <v>19</v>
      </c>
      <c r="M2959" t="s">
        <v>18</v>
      </c>
      <c r="N2959" t="s">
        <v>19</v>
      </c>
      <c r="O2959" t="s">
        <v>1360</v>
      </c>
      <c r="P2959" t="s">
        <v>415</v>
      </c>
    </row>
    <row r="2960" spans="1:16" x14ac:dyDescent="0.2">
      <c r="A2960">
        <v>982400917</v>
      </c>
      <c r="B2960" t="s">
        <v>1866</v>
      </c>
      <c r="C2960">
        <v>316</v>
      </c>
      <c r="D2960">
        <v>78</v>
      </c>
      <c r="E2960">
        <v>80403</v>
      </c>
      <c r="F2960">
        <v>200</v>
      </c>
      <c r="G2960">
        <v>5103</v>
      </c>
      <c r="H2960" t="s">
        <v>414</v>
      </c>
      <c r="I2960">
        <v>2019</v>
      </c>
      <c r="J2960">
        <v>4</v>
      </c>
      <c r="K2960">
        <v>97</v>
      </c>
      <c r="L2960">
        <v>19</v>
      </c>
      <c r="M2960" t="s">
        <v>18</v>
      </c>
      <c r="N2960" t="s">
        <v>19</v>
      </c>
      <c r="O2960" t="s">
        <v>1360</v>
      </c>
      <c r="P2960" t="s">
        <v>415</v>
      </c>
    </row>
    <row r="2961" spans="1:16" x14ac:dyDescent="0.2">
      <c r="A2961">
        <v>1107036662</v>
      </c>
      <c r="B2961" t="s">
        <v>1867</v>
      </c>
      <c r="C2961">
        <v>316</v>
      </c>
      <c r="D2961">
        <v>78</v>
      </c>
      <c r="E2961">
        <v>80403</v>
      </c>
      <c r="F2961">
        <v>200</v>
      </c>
      <c r="G2961">
        <v>5103</v>
      </c>
      <c r="H2961" t="s">
        <v>414</v>
      </c>
      <c r="I2961">
        <v>2020</v>
      </c>
      <c r="J2961">
        <v>3</v>
      </c>
      <c r="K2961">
        <v>97</v>
      </c>
      <c r="L2961">
        <v>19</v>
      </c>
      <c r="M2961" t="s">
        <v>18</v>
      </c>
      <c r="N2961" t="s">
        <v>19</v>
      </c>
      <c r="O2961" t="s">
        <v>1360</v>
      </c>
      <c r="P2961" t="s">
        <v>415</v>
      </c>
    </row>
    <row r="2962" spans="1:16" x14ac:dyDescent="0.2">
      <c r="A2962">
        <v>741381272</v>
      </c>
      <c r="B2962" t="s">
        <v>1868</v>
      </c>
      <c r="C2962">
        <v>316</v>
      </c>
      <c r="D2962">
        <v>78</v>
      </c>
      <c r="E2962">
        <v>80403</v>
      </c>
      <c r="F2962">
        <v>200</v>
      </c>
      <c r="G2962">
        <v>5103</v>
      </c>
      <c r="H2962" t="s">
        <v>414</v>
      </c>
      <c r="I2962">
        <v>2010</v>
      </c>
      <c r="J2962">
        <v>1</v>
      </c>
      <c r="K2962">
        <v>97</v>
      </c>
      <c r="L2962">
        <v>19</v>
      </c>
      <c r="M2962" t="s">
        <v>18</v>
      </c>
      <c r="N2962" t="s">
        <v>19</v>
      </c>
      <c r="O2962" t="s">
        <v>1360</v>
      </c>
      <c r="P2962" t="s">
        <v>415</v>
      </c>
    </row>
    <row r="2963" spans="1:16" x14ac:dyDescent="0.2">
      <c r="A2963">
        <v>1107042661</v>
      </c>
      <c r="B2963" t="s">
        <v>743</v>
      </c>
      <c r="C2963">
        <v>316</v>
      </c>
      <c r="D2963">
        <v>78</v>
      </c>
      <c r="E2963">
        <v>80403</v>
      </c>
      <c r="F2963">
        <v>200</v>
      </c>
      <c r="G2963">
        <v>5103</v>
      </c>
      <c r="H2963" t="s">
        <v>414</v>
      </c>
      <c r="I2963">
        <v>2020</v>
      </c>
      <c r="J2963">
        <v>2</v>
      </c>
      <c r="K2963">
        <v>97</v>
      </c>
      <c r="L2963">
        <v>19</v>
      </c>
      <c r="M2963" t="s">
        <v>18</v>
      </c>
      <c r="N2963" t="s">
        <v>19</v>
      </c>
      <c r="O2963" t="s">
        <v>1360</v>
      </c>
      <c r="P2963" t="s">
        <v>415</v>
      </c>
    </row>
    <row r="2964" spans="1:16" x14ac:dyDescent="0.2">
      <c r="A2964">
        <v>781031360</v>
      </c>
      <c r="B2964" t="s">
        <v>1869</v>
      </c>
      <c r="C2964">
        <v>316</v>
      </c>
      <c r="D2964">
        <v>78</v>
      </c>
      <c r="E2964">
        <v>80403</v>
      </c>
      <c r="F2964">
        <v>200</v>
      </c>
      <c r="G2964">
        <v>5103</v>
      </c>
      <c r="H2964" t="s">
        <v>414</v>
      </c>
      <c r="I2964">
        <v>2016</v>
      </c>
      <c r="J2964">
        <v>2</v>
      </c>
      <c r="K2964">
        <v>97</v>
      </c>
      <c r="L2964">
        <v>19</v>
      </c>
      <c r="M2964" t="s">
        <v>18</v>
      </c>
      <c r="N2964" t="s">
        <v>19</v>
      </c>
      <c r="O2964" t="s">
        <v>1360</v>
      </c>
      <c r="P2964" t="s">
        <v>415</v>
      </c>
    </row>
    <row r="2965" spans="1:16" x14ac:dyDescent="0.2">
      <c r="A2965">
        <v>781031361</v>
      </c>
      <c r="B2965" t="s">
        <v>743</v>
      </c>
      <c r="C2965">
        <v>316</v>
      </c>
      <c r="D2965">
        <v>78</v>
      </c>
      <c r="E2965">
        <v>80403</v>
      </c>
      <c r="F2965">
        <v>200</v>
      </c>
      <c r="G2965">
        <v>5103</v>
      </c>
      <c r="H2965" t="s">
        <v>414</v>
      </c>
      <c r="I2965">
        <v>2016</v>
      </c>
      <c r="J2965">
        <v>3</v>
      </c>
      <c r="K2965">
        <v>97</v>
      </c>
      <c r="L2965">
        <v>19</v>
      </c>
      <c r="M2965" t="s">
        <v>18</v>
      </c>
      <c r="N2965" t="s">
        <v>19</v>
      </c>
      <c r="O2965" t="s">
        <v>1360</v>
      </c>
      <c r="P2965" t="s">
        <v>415</v>
      </c>
    </row>
    <row r="2966" spans="1:16" x14ac:dyDescent="0.2">
      <c r="A2966">
        <v>840147860</v>
      </c>
      <c r="B2966" t="s">
        <v>1865</v>
      </c>
      <c r="C2966">
        <v>316</v>
      </c>
      <c r="D2966">
        <v>78</v>
      </c>
      <c r="E2966">
        <v>80403</v>
      </c>
      <c r="F2966">
        <v>200</v>
      </c>
      <c r="G2966">
        <v>5103</v>
      </c>
      <c r="H2966" t="s">
        <v>414</v>
      </c>
      <c r="I2966">
        <v>2017</v>
      </c>
      <c r="J2966">
        <v>4</v>
      </c>
      <c r="K2966">
        <v>97</v>
      </c>
      <c r="L2966">
        <v>19</v>
      </c>
      <c r="M2966" t="s">
        <v>18</v>
      </c>
      <c r="N2966" t="s">
        <v>19</v>
      </c>
      <c r="O2966" t="s">
        <v>1360</v>
      </c>
      <c r="P2966" t="s">
        <v>415</v>
      </c>
    </row>
    <row r="2967" spans="1:16" x14ac:dyDescent="0.2">
      <c r="A2967">
        <v>886220822</v>
      </c>
      <c r="B2967" t="s">
        <v>1870</v>
      </c>
      <c r="C2967">
        <v>316</v>
      </c>
      <c r="D2967">
        <v>78</v>
      </c>
      <c r="E2967">
        <v>80403</v>
      </c>
      <c r="F2967">
        <v>200</v>
      </c>
      <c r="G2967">
        <v>5103</v>
      </c>
      <c r="H2967" t="s">
        <v>414</v>
      </c>
      <c r="I2967">
        <v>2018</v>
      </c>
      <c r="J2967">
        <v>3</v>
      </c>
      <c r="K2967">
        <v>97</v>
      </c>
      <c r="L2967">
        <v>19</v>
      </c>
      <c r="M2967" t="s">
        <v>18</v>
      </c>
      <c r="N2967" t="s">
        <v>19</v>
      </c>
      <c r="O2967" t="s">
        <v>1360</v>
      </c>
      <c r="P2967" t="s">
        <v>415</v>
      </c>
    </row>
    <row r="2968" spans="1:16" x14ac:dyDescent="0.2">
      <c r="A2968">
        <v>1107035072</v>
      </c>
      <c r="B2968" t="s">
        <v>1871</v>
      </c>
      <c r="C2968">
        <v>316</v>
      </c>
      <c r="D2968">
        <v>78</v>
      </c>
      <c r="E2968">
        <v>80403</v>
      </c>
      <c r="F2968">
        <v>200</v>
      </c>
      <c r="G2968">
        <v>5103</v>
      </c>
      <c r="H2968" t="s">
        <v>414</v>
      </c>
      <c r="I2968">
        <v>2020</v>
      </c>
      <c r="J2968">
        <v>1</v>
      </c>
      <c r="K2968">
        <v>97</v>
      </c>
      <c r="L2968">
        <v>19</v>
      </c>
      <c r="M2968" t="s">
        <v>18</v>
      </c>
      <c r="N2968" t="s">
        <v>19</v>
      </c>
      <c r="O2968" t="s">
        <v>1360</v>
      </c>
      <c r="P2968" t="s">
        <v>415</v>
      </c>
    </row>
    <row r="2969" spans="1:16" x14ac:dyDescent="0.2">
      <c r="A2969">
        <v>1107048355</v>
      </c>
      <c r="B2969" t="s">
        <v>1872</v>
      </c>
      <c r="C2969">
        <v>316</v>
      </c>
      <c r="D2969">
        <v>78</v>
      </c>
      <c r="E2969">
        <v>80403</v>
      </c>
      <c r="F2969">
        <v>200</v>
      </c>
      <c r="G2969">
        <v>5103</v>
      </c>
      <c r="H2969" t="s">
        <v>414</v>
      </c>
      <c r="I2969">
        <v>2021</v>
      </c>
      <c r="J2969">
        <v>2</v>
      </c>
      <c r="K2969">
        <v>97</v>
      </c>
      <c r="L2969">
        <v>19</v>
      </c>
      <c r="M2969" t="s">
        <v>18</v>
      </c>
      <c r="N2969" t="s">
        <v>19</v>
      </c>
      <c r="O2969" t="s">
        <v>1360</v>
      </c>
      <c r="P2969" t="s">
        <v>415</v>
      </c>
    </row>
    <row r="2970" spans="1:16" x14ac:dyDescent="0.2">
      <c r="A2970">
        <v>1107035265</v>
      </c>
      <c r="B2970" t="s">
        <v>1873</v>
      </c>
      <c r="C2970">
        <v>316</v>
      </c>
      <c r="D2970">
        <v>78</v>
      </c>
      <c r="E2970">
        <v>80403</v>
      </c>
      <c r="F2970">
        <v>200</v>
      </c>
      <c r="G2970">
        <v>5103</v>
      </c>
      <c r="H2970" t="s">
        <v>414</v>
      </c>
      <c r="I2970">
        <v>2021</v>
      </c>
      <c r="J2970">
        <v>3</v>
      </c>
      <c r="K2970">
        <v>97</v>
      </c>
      <c r="L2970">
        <v>19</v>
      </c>
      <c r="M2970" t="s">
        <v>18</v>
      </c>
      <c r="N2970" t="s">
        <v>19</v>
      </c>
      <c r="O2970" t="s">
        <v>1360</v>
      </c>
      <c r="P2970" t="s">
        <v>415</v>
      </c>
    </row>
    <row r="2971" spans="1:16" x14ac:dyDescent="0.2">
      <c r="A2971">
        <v>1107038786</v>
      </c>
      <c r="B2971" t="s">
        <v>1867</v>
      </c>
      <c r="C2971">
        <v>316</v>
      </c>
      <c r="D2971">
        <v>78</v>
      </c>
      <c r="E2971">
        <v>80403</v>
      </c>
      <c r="F2971">
        <v>200</v>
      </c>
      <c r="G2971">
        <v>5103</v>
      </c>
      <c r="H2971" t="s">
        <v>414</v>
      </c>
      <c r="I2971">
        <v>2021</v>
      </c>
      <c r="J2971">
        <v>1</v>
      </c>
      <c r="K2971">
        <v>97</v>
      </c>
      <c r="L2971">
        <v>19</v>
      </c>
      <c r="M2971" t="s">
        <v>18</v>
      </c>
      <c r="N2971" t="s">
        <v>19</v>
      </c>
      <c r="O2971" t="s">
        <v>1360</v>
      </c>
      <c r="P2971" t="s">
        <v>415</v>
      </c>
    </row>
    <row r="2972" spans="1:16" x14ac:dyDescent="0.2">
      <c r="A2972">
        <v>1107037978</v>
      </c>
      <c r="B2972" t="s">
        <v>1874</v>
      </c>
      <c r="C2972">
        <v>316</v>
      </c>
      <c r="D2972">
        <v>78</v>
      </c>
      <c r="E2972">
        <v>80403</v>
      </c>
      <c r="F2972">
        <v>200</v>
      </c>
      <c r="G2972">
        <v>5103</v>
      </c>
      <c r="H2972" t="s">
        <v>414</v>
      </c>
      <c r="I2972">
        <v>2021</v>
      </c>
      <c r="J2972">
        <v>4</v>
      </c>
      <c r="K2972">
        <v>97</v>
      </c>
      <c r="L2972">
        <v>19</v>
      </c>
      <c r="M2972" t="s">
        <v>18</v>
      </c>
      <c r="N2972" t="s">
        <v>19</v>
      </c>
      <c r="O2972" t="s">
        <v>1360</v>
      </c>
      <c r="P2972" t="s">
        <v>415</v>
      </c>
    </row>
    <row r="2973" spans="1:16" x14ac:dyDescent="0.2">
      <c r="A2973">
        <v>1105470951</v>
      </c>
      <c r="B2973" t="s">
        <v>1514</v>
      </c>
      <c r="C2973">
        <v>316</v>
      </c>
      <c r="D2973">
        <v>78</v>
      </c>
      <c r="E2973">
        <v>80403</v>
      </c>
      <c r="F2973">
        <v>200</v>
      </c>
      <c r="G2973">
        <v>5103</v>
      </c>
      <c r="H2973" t="s">
        <v>414</v>
      </c>
      <c r="I2973">
        <v>2022</v>
      </c>
      <c r="J2973">
        <v>2</v>
      </c>
      <c r="K2973">
        <v>97</v>
      </c>
      <c r="L2973">
        <v>19</v>
      </c>
      <c r="M2973" t="s">
        <v>18</v>
      </c>
      <c r="N2973" t="s">
        <v>19</v>
      </c>
      <c r="O2973" t="s">
        <v>1360</v>
      </c>
      <c r="P2973" t="s">
        <v>415</v>
      </c>
    </row>
    <row r="2974" spans="1:16" x14ac:dyDescent="0.2">
      <c r="A2974">
        <v>1105467536</v>
      </c>
      <c r="B2974" t="s">
        <v>1871</v>
      </c>
      <c r="C2974">
        <v>316</v>
      </c>
      <c r="D2974">
        <v>78</v>
      </c>
      <c r="E2974">
        <v>80403</v>
      </c>
      <c r="F2974">
        <v>200</v>
      </c>
      <c r="G2974">
        <v>5103</v>
      </c>
      <c r="H2974" t="s">
        <v>414</v>
      </c>
      <c r="I2974">
        <v>2022</v>
      </c>
      <c r="J2974">
        <v>3</v>
      </c>
      <c r="K2974">
        <v>97</v>
      </c>
      <c r="L2974">
        <v>19</v>
      </c>
      <c r="M2974" t="s">
        <v>18</v>
      </c>
      <c r="N2974" t="s">
        <v>19</v>
      </c>
      <c r="O2974" t="s">
        <v>1360</v>
      </c>
      <c r="P2974" t="s">
        <v>415</v>
      </c>
    </row>
    <row r="2975" spans="1:16" x14ac:dyDescent="0.2">
      <c r="A2975">
        <v>1105470533</v>
      </c>
      <c r="B2975" t="s">
        <v>1496</v>
      </c>
      <c r="C2975">
        <v>316</v>
      </c>
      <c r="D2975">
        <v>78</v>
      </c>
      <c r="E2975">
        <v>80403</v>
      </c>
      <c r="F2975">
        <v>200</v>
      </c>
      <c r="G2975">
        <v>5103</v>
      </c>
      <c r="H2975" t="s">
        <v>414</v>
      </c>
      <c r="I2975">
        <v>2022</v>
      </c>
      <c r="J2975">
        <v>4</v>
      </c>
      <c r="K2975">
        <v>97</v>
      </c>
      <c r="L2975">
        <v>19</v>
      </c>
      <c r="M2975" t="s">
        <v>18</v>
      </c>
      <c r="N2975" t="s">
        <v>19</v>
      </c>
      <c r="O2975" t="s">
        <v>1360</v>
      </c>
      <c r="P2975" t="s">
        <v>415</v>
      </c>
    </row>
    <row r="2976" spans="1:16" x14ac:dyDescent="0.2">
      <c r="A2976">
        <v>1123478177</v>
      </c>
      <c r="B2976" t="s">
        <v>1875</v>
      </c>
      <c r="C2976">
        <v>316</v>
      </c>
      <c r="D2976">
        <v>78</v>
      </c>
      <c r="E2976">
        <v>80403</v>
      </c>
      <c r="F2976">
        <v>200</v>
      </c>
      <c r="G2976">
        <v>5103</v>
      </c>
      <c r="H2976" t="s">
        <v>414</v>
      </c>
      <c r="I2976">
        <v>2022</v>
      </c>
      <c r="J2976">
        <v>1</v>
      </c>
      <c r="K2976">
        <v>97</v>
      </c>
      <c r="L2976">
        <v>19</v>
      </c>
      <c r="M2976" t="s">
        <v>18</v>
      </c>
      <c r="N2976" t="s">
        <v>19</v>
      </c>
      <c r="O2976" t="s">
        <v>1360</v>
      </c>
      <c r="P2976" t="s">
        <v>415</v>
      </c>
    </row>
    <row r="2977" spans="1:16" x14ac:dyDescent="0.2">
      <c r="A2977">
        <v>1123478668</v>
      </c>
      <c r="B2977" t="s">
        <v>461</v>
      </c>
      <c r="C2977">
        <v>316</v>
      </c>
      <c r="D2977">
        <v>78</v>
      </c>
      <c r="E2977">
        <v>80403</v>
      </c>
      <c r="F2977">
        <v>200</v>
      </c>
      <c r="G2977">
        <v>5103</v>
      </c>
      <c r="H2977" t="s">
        <v>414</v>
      </c>
      <c r="I2977">
        <v>2023</v>
      </c>
      <c r="J2977">
        <v>1</v>
      </c>
      <c r="K2977">
        <v>97</v>
      </c>
      <c r="L2977">
        <v>19</v>
      </c>
      <c r="M2977" t="s">
        <v>18</v>
      </c>
      <c r="N2977" t="s">
        <v>19</v>
      </c>
      <c r="O2977" t="s">
        <v>1360</v>
      </c>
      <c r="P2977" t="s">
        <v>415</v>
      </c>
    </row>
    <row r="2978" spans="1:16" x14ac:dyDescent="0.2">
      <c r="A2978">
        <v>741380049</v>
      </c>
      <c r="B2978" t="s">
        <v>1189</v>
      </c>
      <c r="C2978">
        <v>316</v>
      </c>
      <c r="D2978">
        <v>78</v>
      </c>
      <c r="E2978">
        <v>80403</v>
      </c>
      <c r="F2978">
        <v>200</v>
      </c>
      <c r="G2978">
        <v>5103</v>
      </c>
      <c r="H2978" t="s">
        <v>1226</v>
      </c>
      <c r="I2978">
        <v>2008</v>
      </c>
      <c r="J2978">
        <v>2</v>
      </c>
      <c r="K2978">
        <v>97</v>
      </c>
      <c r="L2978">
        <v>19</v>
      </c>
      <c r="M2978" t="s">
        <v>18</v>
      </c>
      <c r="N2978" t="s">
        <v>19</v>
      </c>
      <c r="O2978" t="s">
        <v>1360</v>
      </c>
      <c r="P2978" t="s">
        <v>1227</v>
      </c>
    </row>
    <row r="2979" spans="1:16" x14ac:dyDescent="0.2">
      <c r="A2979">
        <v>741380064</v>
      </c>
      <c r="B2979" t="s">
        <v>1876</v>
      </c>
      <c r="C2979">
        <v>316</v>
      </c>
      <c r="D2979">
        <v>78</v>
      </c>
      <c r="E2979">
        <v>80403</v>
      </c>
      <c r="F2979">
        <v>200</v>
      </c>
      <c r="G2979">
        <v>5103</v>
      </c>
      <c r="H2979" t="s">
        <v>1226</v>
      </c>
      <c r="I2979">
        <v>2010</v>
      </c>
      <c r="J2979">
        <v>3</v>
      </c>
      <c r="K2979">
        <v>97</v>
      </c>
      <c r="L2979">
        <v>19</v>
      </c>
      <c r="M2979" t="s">
        <v>18</v>
      </c>
      <c r="N2979" t="s">
        <v>19</v>
      </c>
      <c r="O2979" t="s">
        <v>1360</v>
      </c>
      <c r="P2979" t="s">
        <v>1227</v>
      </c>
    </row>
    <row r="2980" spans="1:16" x14ac:dyDescent="0.2">
      <c r="A2980">
        <v>741380055</v>
      </c>
      <c r="B2980" t="s">
        <v>1193</v>
      </c>
      <c r="C2980">
        <v>316</v>
      </c>
      <c r="D2980">
        <v>78</v>
      </c>
      <c r="E2980">
        <v>80403</v>
      </c>
      <c r="F2980">
        <v>200</v>
      </c>
      <c r="G2980">
        <v>5103</v>
      </c>
      <c r="H2980" t="s">
        <v>1226</v>
      </c>
      <c r="I2980">
        <v>2009</v>
      </c>
      <c r="J2980">
        <v>1</v>
      </c>
      <c r="K2980">
        <v>97</v>
      </c>
      <c r="L2980">
        <v>19</v>
      </c>
      <c r="M2980" t="s">
        <v>18</v>
      </c>
      <c r="N2980" t="s">
        <v>19</v>
      </c>
      <c r="O2980" t="s">
        <v>1360</v>
      </c>
      <c r="P2980" t="s">
        <v>1227</v>
      </c>
    </row>
    <row r="2981" spans="1:16" x14ac:dyDescent="0.2">
      <c r="A2981">
        <v>741380063</v>
      </c>
      <c r="B2981" t="s">
        <v>1877</v>
      </c>
      <c r="C2981">
        <v>316</v>
      </c>
      <c r="D2981">
        <v>78</v>
      </c>
      <c r="E2981">
        <v>80403</v>
      </c>
      <c r="F2981">
        <v>200</v>
      </c>
      <c r="G2981">
        <v>5103</v>
      </c>
      <c r="H2981" t="s">
        <v>1226</v>
      </c>
      <c r="I2981">
        <v>2010</v>
      </c>
      <c r="J2981">
        <v>2</v>
      </c>
      <c r="K2981">
        <v>97</v>
      </c>
      <c r="L2981">
        <v>19</v>
      </c>
      <c r="M2981" t="s">
        <v>18</v>
      </c>
      <c r="N2981" t="s">
        <v>19</v>
      </c>
      <c r="O2981" t="s">
        <v>1360</v>
      </c>
      <c r="P2981" t="s">
        <v>1227</v>
      </c>
    </row>
    <row r="2982" spans="1:16" x14ac:dyDescent="0.2">
      <c r="A2982">
        <v>741380072</v>
      </c>
      <c r="B2982" t="s">
        <v>1235</v>
      </c>
      <c r="C2982">
        <v>316</v>
      </c>
      <c r="D2982">
        <v>78</v>
      </c>
      <c r="E2982">
        <v>80403</v>
      </c>
      <c r="F2982">
        <v>200</v>
      </c>
      <c r="G2982">
        <v>5103</v>
      </c>
      <c r="H2982" t="s">
        <v>1226</v>
      </c>
      <c r="I2982">
        <v>2011</v>
      </c>
      <c r="J2982">
        <v>4</v>
      </c>
      <c r="K2982">
        <v>97</v>
      </c>
      <c r="L2982">
        <v>19</v>
      </c>
      <c r="M2982" t="s">
        <v>18</v>
      </c>
      <c r="N2982" t="s">
        <v>19</v>
      </c>
      <c r="O2982" t="s">
        <v>1360</v>
      </c>
      <c r="P2982" t="s">
        <v>1227</v>
      </c>
    </row>
    <row r="2983" spans="1:16" x14ac:dyDescent="0.2">
      <c r="A2983">
        <v>741380042</v>
      </c>
      <c r="B2983" t="s">
        <v>273</v>
      </c>
      <c r="C2983">
        <v>316</v>
      </c>
      <c r="D2983">
        <v>78</v>
      </c>
      <c r="E2983">
        <v>80403</v>
      </c>
      <c r="F2983">
        <v>200</v>
      </c>
      <c r="G2983">
        <v>5103</v>
      </c>
      <c r="H2983" t="s">
        <v>1226</v>
      </c>
      <c r="I2983">
        <v>2007</v>
      </c>
      <c r="J2983">
        <v>2</v>
      </c>
      <c r="K2983">
        <v>97</v>
      </c>
      <c r="L2983">
        <v>19</v>
      </c>
      <c r="M2983" t="s">
        <v>18</v>
      </c>
      <c r="N2983" t="s">
        <v>19</v>
      </c>
      <c r="O2983" t="s">
        <v>1360</v>
      </c>
      <c r="P2983" t="s">
        <v>1227</v>
      </c>
    </row>
    <row r="2984" spans="1:16" x14ac:dyDescent="0.2">
      <c r="A2984">
        <v>741380044</v>
      </c>
      <c r="B2984" t="s">
        <v>1212</v>
      </c>
      <c r="C2984">
        <v>316</v>
      </c>
      <c r="D2984">
        <v>78</v>
      </c>
      <c r="E2984">
        <v>80403</v>
      </c>
      <c r="F2984">
        <v>200</v>
      </c>
      <c r="G2984">
        <v>5103</v>
      </c>
      <c r="H2984" t="s">
        <v>1226</v>
      </c>
      <c r="I2984">
        <v>2007</v>
      </c>
      <c r="J2984">
        <v>4</v>
      </c>
      <c r="K2984">
        <v>97</v>
      </c>
      <c r="L2984">
        <v>19</v>
      </c>
      <c r="M2984" t="s">
        <v>18</v>
      </c>
      <c r="N2984" t="s">
        <v>19</v>
      </c>
      <c r="O2984" t="s">
        <v>1360</v>
      </c>
      <c r="P2984" t="s">
        <v>1227</v>
      </c>
    </row>
    <row r="2985" spans="1:16" x14ac:dyDescent="0.2">
      <c r="A2985">
        <v>741380071</v>
      </c>
      <c r="B2985" t="s">
        <v>909</v>
      </c>
      <c r="C2985">
        <v>316</v>
      </c>
      <c r="D2985">
        <v>78</v>
      </c>
      <c r="E2985">
        <v>80403</v>
      </c>
      <c r="F2985">
        <v>200</v>
      </c>
      <c r="G2985">
        <v>5103</v>
      </c>
      <c r="H2985" t="s">
        <v>1226</v>
      </c>
      <c r="I2985">
        <v>2011</v>
      </c>
      <c r="J2985">
        <v>3</v>
      </c>
      <c r="K2985">
        <v>97</v>
      </c>
      <c r="L2985">
        <v>19</v>
      </c>
      <c r="M2985" t="s">
        <v>18</v>
      </c>
      <c r="N2985" t="s">
        <v>19</v>
      </c>
      <c r="O2985" t="s">
        <v>1360</v>
      </c>
      <c r="P2985" t="s">
        <v>1227</v>
      </c>
    </row>
    <row r="2986" spans="1:16" x14ac:dyDescent="0.2">
      <c r="A2986">
        <v>741380050</v>
      </c>
      <c r="B2986" t="s">
        <v>1661</v>
      </c>
      <c r="C2986">
        <v>316</v>
      </c>
      <c r="D2986">
        <v>78</v>
      </c>
      <c r="E2986">
        <v>80403</v>
      </c>
      <c r="F2986">
        <v>200</v>
      </c>
      <c r="G2986">
        <v>5103</v>
      </c>
      <c r="H2986" t="s">
        <v>1226</v>
      </c>
      <c r="I2986">
        <v>2008</v>
      </c>
      <c r="J2986">
        <v>3</v>
      </c>
      <c r="K2986">
        <v>97</v>
      </c>
      <c r="L2986">
        <v>19</v>
      </c>
      <c r="M2986" t="s">
        <v>18</v>
      </c>
      <c r="N2986" t="s">
        <v>19</v>
      </c>
      <c r="O2986" t="s">
        <v>1360</v>
      </c>
      <c r="P2986" t="s">
        <v>1227</v>
      </c>
    </row>
    <row r="2987" spans="1:16" x14ac:dyDescent="0.2">
      <c r="A2987">
        <v>741380057</v>
      </c>
      <c r="B2987" t="s">
        <v>1878</v>
      </c>
      <c r="C2987">
        <v>316</v>
      </c>
      <c r="D2987">
        <v>78</v>
      </c>
      <c r="E2987">
        <v>80403</v>
      </c>
      <c r="F2987">
        <v>200</v>
      </c>
      <c r="G2987">
        <v>5103</v>
      </c>
      <c r="H2987" t="s">
        <v>1226</v>
      </c>
      <c r="I2987">
        <v>2009</v>
      </c>
      <c r="J2987">
        <v>3</v>
      </c>
      <c r="K2987">
        <v>97</v>
      </c>
      <c r="L2987">
        <v>19</v>
      </c>
      <c r="M2987" t="s">
        <v>18</v>
      </c>
      <c r="N2987" t="s">
        <v>19</v>
      </c>
      <c r="O2987" t="s">
        <v>1360</v>
      </c>
      <c r="P2987" t="s">
        <v>1227</v>
      </c>
    </row>
    <row r="2988" spans="1:16" x14ac:dyDescent="0.2">
      <c r="A2988">
        <v>741380058</v>
      </c>
      <c r="B2988" t="s">
        <v>1879</v>
      </c>
      <c r="C2988">
        <v>316</v>
      </c>
      <c r="D2988">
        <v>78</v>
      </c>
      <c r="E2988">
        <v>80403</v>
      </c>
      <c r="F2988">
        <v>200</v>
      </c>
      <c r="G2988">
        <v>5103</v>
      </c>
      <c r="H2988" t="s">
        <v>1226</v>
      </c>
      <c r="I2988">
        <v>2009</v>
      </c>
      <c r="J2988">
        <v>4</v>
      </c>
      <c r="K2988">
        <v>97</v>
      </c>
      <c r="L2988">
        <v>19</v>
      </c>
      <c r="M2988" t="s">
        <v>18</v>
      </c>
      <c r="N2988" t="s">
        <v>19</v>
      </c>
      <c r="O2988" t="s">
        <v>1360</v>
      </c>
      <c r="P2988" t="s">
        <v>1227</v>
      </c>
    </row>
    <row r="2989" spans="1:16" x14ac:dyDescent="0.2">
      <c r="A2989">
        <v>741380056</v>
      </c>
      <c r="B2989" t="s">
        <v>1880</v>
      </c>
      <c r="C2989">
        <v>316</v>
      </c>
      <c r="D2989">
        <v>78</v>
      </c>
      <c r="E2989">
        <v>80403</v>
      </c>
      <c r="F2989">
        <v>200</v>
      </c>
      <c r="G2989">
        <v>5103</v>
      </c>
      <c r="H2989" t="s">
        <v>1226</v>
      </c>
      <c r="I2989">
        <v>2009</v>
      </c>
      <c r="J2989">
        <v>2</v>
      </c>
      <c r="K2989">
        <v>97</v>
      </c>
      <c r="L2989">
        <v>19</v>
      </c>
      <c r="M2989" t="s">
        <v>18</v>
      </c>
      <c r="N2989" t="s">
        <v>19</v>
      </c>
      <c r="O2989" t="s">
        <v>1360</v>
      </c>
      <c r="P2989" t="s">
        <v>1227</v>
      </c>
    </row>
    <row r="2990" spans="1:16" x14ac:dyDescent="0.2">
      <c r="A2990">
        <v>741380069</v>
      </c>
      <c r="B2990" t="s">
        <v>1235</v>
      </c>
      <c r="C2990">
        <v>316</v>
      </c>
      <c r="D2990">
        <v>78</v>
      </c>
      <c r="E2990">
        <v>80403</v>
      </c>
      <c r="F2990">
        <v>200</v>
      </c>
      <c r="G2990">
        <v>5103</v>
      </c>
      <c r="H2990" t="s">
        <v>1226</v>
      </c>
      <c r="I2990">
        <v>2011</v>
      </c>
      <c r="J2990">
        <v>1</v>
      </c>
      <c r="K2990">
        <v>97</v>
      </c>
      <c r="L2990">
        <v>19</v>
      </c>
      <c r="M2990" t="s">
        <v>18</v>
      </c>
      <c r="N2990" t="s">
        <v>19</v>
      </c>
      <c r="O2990" t="s">
        <v>1360</v>
      </c>
      <c r="P2990" t="s">
        <v>1227</v>
      </c>
    </row>
    <row r="2991" spans="1:16" x14ac:dyDescent="0.2">
      <c r="A2991">
        <v>741380048</v>
      </c>
      <c r="B2991" t="s">
        <v>1661</v>
      </c>
      <c r="C2991">
        <v>316</v>
      </c>
      <c r="D2991">
        <v>78</v>
      </c>
      <c r="E2991">
        <v>80403</v>
      </c>
      <c r="F2991">
        <v>200</v>
      </c>
      <c r="G2991">
        <v>5103</v>
      </c>
      <c r="H2991" t="s">
        <v>1226</v>
      </c>
      <c r="I2991">
        <v>2008</v>
      </c>
      <c r="J2991">
        <v>1</v>
      </c>
      <c r="K2991">
        <v>97</v>
      </c>
      <c r="L2991">
        <v>19</v>
      </c>
      <c r="M2991" t="s">
        <v>18</v>
      </c>
      <c r="N2991" t="s">
        <v>19</v>
      </c>
      <c r="O2991" t="s">
        <v>1360</v>
      </c>
      <c r="P2991" t="s">
        <v>1227</v>
      </c>
    </row>
    <row r="2992" spans="1:16" x14ac:dyDescent="0.2">
      <c r="A2992">
        <v>741380070</v>
      </c>
      <c r="B2992" t="s">
        <v>1881</v>
      </c>
      <c r="C2992">
        <v>316</v>
      </c>
      <c r="D2992">
        <v>78</v>
      </c>
      <c r="E2992">
        <v>80403</v>
      </c>
      <c r="F2992">
        <v>200</v>
      </c>
      <c r="G2992">
        <v>5103</v>
      </c>
      <c r="H2992" t="s">
        <v>1226</v>
      </c>
      <c r="I2992">
        <v>2011</v>
      </c>
      <c r="J2992">
        <v>2</v>
      </c>
      <c r="K2992">
        <v>97</v>
      </c>
      <c r="L2992">
        <v>19</v>
      </c>
      <c r="M2992" t="s">
        <v>18</v>
      </c>
      <c r="N2992" t="s">
        <v>19</v>
      </c>
      <c r="O2992" t="s">
        <v>1360</v>
      </c>
      <c r="P2992" t="s">
        <v>1227</v>
      </c>
    </row>
    <row r="2993" spans="1:16" x14ac:dyDescent="0.2">
      <c r="A2993">
        <v>741380041</v>
      </c>
      <c r="B2993" t="s">
        <v>1216</v>
      </c>
      <c r="C2993">
        <v>316</v>
      </c>
      <c r="D2993">
        <v>78</v>
      </c>
      <c r="E2993">
        <v>80403</v>
      </c>
      <c r="F2993">
        <v>200</v>
      </c>
      <c r="G2993">
        <v>5103</v>
      </c>
      <c r="H2993" t="s">
        <v>1226</v>
      </c>
      <c r="I2993">
        <v>2007</v>
      </c>
      <c r="J2993">
        <v>1</v>
      </c>
      <c r="K2993">
        <v>97</v>
      </c>
      <c r="L2993">
        <v>19</v>
      </c>
      <c r="M2993" t="s">
        <v>18</v>
      </c>
      <c r="N2993" t="s">
        <v>19</v>
      </c>
      <c r="O2993" t="s">
        <v>1360</v>
      </c>
      <c r="P2993" t="s">
        <v>1227</v>
      </c>
    </row>
    <row r="2994" spans="1:16" x14ac:dyDescent="0.2">
      <c r="A2994">
        <v>741380051</v>
      </c>
      <c r="B2994" t="s">
        <v>1661</v>
      </c>
      <c r="C2994">
        <v>316</v>
      </c>
      <c r="D2994">
        <v>78</v>
      </c>
      <c r="E2994">
        <v>80403</v>
      </c>
      <c r="F2994">
        <v>200</v>
      </c>
      <c r="G2994">
        <v>5103</v>
      </c>
      <c r="H2994" t="s">
        <v>1226</v>
      </c>
      <c r="I2994">
        <v>2008</v>
      </c>
      <c r="J2994">
        <v>4</v>
      </c>
      <c r="K2994">
        <v>97</v>
      </c>
      <c r="L2994">
        <v>19</v>
      </c>
      <c r="M2994" t="s">
        <v>18</v>
      </c>
      <c r="N2994" t="s">
        <v>19</v>
      </c>
      <c r="O2994" t="s">
        <v>1360</v>
      </c>
      <c r="P2994" t="s">
        <v>1227</v>
      </c>
    </row>
    <row r="2995" spans="1:16" x14ac:dyDescent="0.2">
      <c r="A2995">
        <v>741380043</v>
      </c>
      <c r="B2995" t="s">
        <v>1199</v>
      </c>
      <c r="C2995">
        <v>316</v>
      </c>
      <c r="D2995">
        <v>78</v>
      </c>
      <c r="E2995">
        <v>80403</v>
      </c>
      <c r="F2995">
        <v>200</v>
      </c>
      <c r="G2995">
        <v>5103</v>
      </c>
      <c r="H2995" t="s">
        <v>1226</v>
      </c>
      <c r="I2995">
        <v>2007</v>
      </c>
      <c r="J2995">
        <v>3</v>
      </c>
      <c r="K2995">
        <v>97</v>
      </c>
      <c r="L2995">
        <v>19</v>
      </c>
      <c r="M2995" t="s">
        <v>18</v>
      </c>
      <c r="N2995" t="s">
        <v>19</v>
      </c>
      <c r="O2995" t="s">
        <v>1360</v>
      </c>
      <c r="P2995" t="s">
        <v>1227</v>
      </c>
    </row>
    <row r="2996" spans="1:16" x14ac:dyDescent="0.2">
      <c r="A2996">
        <v>741380065</v>
      </c>
      <c r="B2996" t="s">
        <v>899</v>
      </c>
      <c r="C2996">
        <v>316</v>
      </c>
      <c r="D2996">
        <v>78</v>
      </c>
      <c r="E2996">
        <v>80403</v>
      </c>
      <c r="F2996">
        <v>200</v>
      </c>
      <c r="G2996">
        <v>5103</v>
      </c>
      <c r="H2996" t="s">
        <v>1226</v>
      </c>
      <c r="I2996">
        <v>2010</v>
      </c>
      <c r="J2996">
        <v>4</v>
      </c>
      <c r="K2996">
        <v>97</v>
      </c>
      <c r="L2996">
        <v>19</v>
      </c>
      <c r="M2996" t="s">
        <v>18</v>
      </c>
      <c r="N2996" t="s">
        <v>19</v>
      </c>
      <c r="O2996" t="s">
        <v>1360</v>
      </c>
      <c r="P2996" t="s">
        <v>1227</v>
      </c>
    </row>
    <row r="2997" spans="1:16" x14ac:dyDescent="0.2">
      <c r="A2997">
        <v>741379999</v>
      </c>
      <c r="B2997" t="s">
        <v>1882</v>
      </c>
      <c r="C2997">
        <v>316</v>
      </c>
      <c r="D2997">
        <v>78</v>
      </c>
      <c r="E2997">
        <v>80403</v>
      </c>
      <c r="F2997">
        <v>200</v>
      </c>
      <c r="G2997">
        <v>5103</v>
      </c>
      <c r="H2997" t="s">
        <v>1226</v>
      </c>
      <c r="I2997">
        <v>2001</v>
      </c>
      <c r="J2997">
        <v>1</v>
      </c>
      <c r="K2997">
        <v>97</v>
      </c>
      <c r="L2997">
        <v>19</v>
      </c>
      <c r="M2997" t="s">
        <v>18</v>
      </c>
      <c r="N2997" t="s">
        <v>19</v>
      </c>
      <c r="O2997" t="s">
        <v>1360</v>
      </c>
      <c r="P2997" t="s">
        <v>1227</v>
      </c>
    </row>
    <row r="2998" spans="1:16" x14ac:dyDescent="0.2">
      <c r="A2998">
        <v>741379992</v>
      </c>
      <c r="B2998" t="s">
        <v>1883</v>
      </c>
      <c r="C2998">
        <v>316</v>
      </c>
      <c r="D2998">
        <v>78</v>
      </c>
      <c r="E2998">
        <v>80403</v>
      </c>
      <c r="F2998">
        <v>200</v>
      </c>
      <c r="G2998">
        <v>5103</v>
      </c>
      <c r="H2998" t="s">
        <v>1226</v>
      </c>
      <c r="I2998">
        <v>2000</v>
      </c>
      <c r="J2998">
        <v>1</v>
      </c>
      <c r="K2998">
        <v>97</v>
      </c>
      <c r="L2998">
        <v>19</v>
      </c>
      <c r="M2998" t="s">
        <v>18</v>
      </c>
      <c r="N2998" t="s">
        <v>19</v>
      </c>
      <c r="O2998" t="s">
        <v>1360</v>
      </c>
      <c r="P2998" t="s">
        <v>1227</v>
      </c>
    </row>
    <row r="2999" spans="1:16" x14ac:dyDescent="0.2">
      <c r="A2999">
        <v>741380000</v>
      </c>
      <c r="B2999" t="s">
        <v>1238</v>
      </c>
      <c r="C2999">
        <v>316</v>
      </c>
      <c r="D2999">
        <v>78</v>
      </c>
      <c r="E2999">
        <v>80403</v>
      </c>
      <c r="F2999">
        <v>200</v>
      </c>
      <c r="G2999">
        <v>5103</v>
      </c>
      <c r="H2999" t="s">
        <v>1226</v>
      </c>
      <c r="I2999">
        <v>2001</v>
      </c>
      <c r="J2999">
        <v>2</v>
      </c>
      <c r="K2999">
        <v>97</v>
      </c>
      <c r="L2999">
        <v>19</v>
      </c>
      <c r="M2999" t="s">
        <v>18</v>
      </c>
      <c r="N2999" t="s">
        <v>19</v>
      </c>
      <c r="O2999" t="s">
        <v>1360</v>
      </c>
      <c r="P2999" t="s">
        <v>1227</v>
      </c>
    </row>
    <row r="3000" spans="1:16" x14ac:dyDescent="0.2">
      <c r="A3000">
        <v>741379993</v>
      </c>
      <c r="B3000" t="s">
        <v>1884</v>
      </c>
      <c r="C3000">
        <v>316</v>
      </c>
      <c r="D3000">
        <v>78</v>
      </c>
      <c r="E3000">
        <v>80403</v>
      </c>
      <c r="F3000">
        <v>200</v>
      </c>
      <c r="G3000">
        <v>5103</v>
      </c>
      <c r="H3000" t="s">
        <v>1226</v>
      </c>
      <c r="I3000">
        <v>2000</v>
      </c>
      <c r="J3000">
        <v>2</v>
      </c>
      <c r="K3000">
        <v>97</v>
      </c>
      <c r="L3000">
        <v>19</v>
      </c>
      <c r="M3000" t="s">
        <v>18</v>
      </c>
      <c r="N3000" t="s">
        <v>19</v>
      </c>
      <c r="O3000" t="s">
        <v>1360</v>
      </c>
      <c r="P3000" t="s">
        <v>1227</v>
      </c>
    </row>
    <row r="3001" spans="1:16" x14ac:dyDescent="0.2">
      <c r="A3001">
        <v>741379994</v>
      </c>
      <c r="B3001" t="s">
        <v>279</v>
      </c>
      <c r="C3001">
        <v>316</v>
      </c>
      <c r="D3001">
        <v>78</v>
      </c>
      <c r="E3001">
        <v>80403</v>
      </c>
      <c r="F3001">
        <v>200</v>
      </c>
      <c r="G3001">
        <v>5103</v>
      </c>
      <c r="H3001" t="s">
        <v>1226</v>
      </c>
      <c r="I3001">
        <v>2000</v>
      </c>
      <c r="J3001">
        <v>3</v>
      </c>
      <c r="K3001">
        <v>97</v>
      </c>
      <c r="L3001">
        <v>19</v>
      </c>
      <c r="M3001" t="s">
        <v>18</v>
      </c>
      <c r="N3001" t="s">
        <v>19</v>
      </c>
      <c r="O3001" t="s">
        <v>1360</v>
      </c>
      <c r="P3001" t="s">
        <v>1227</v>
      </c>
    </row>
    <row r="3002" spans="1:16" x14ac:dyDescent="0.2">
      <c r="A3002">
        <v>741380002</v>
      </c>
      <c r="B3002" t="s">
        <v>1885</v>
      </c>
      <c r="C3002">
        <v>316</v>
      </c>
      <c r="D3002">
        <v>78</v>
      </c>
      <c r="E3002">
        <v>80403</v>
      </c>
      <c r="F3002">
        <v>200</v>
      </c>
      <c r="G3002">
        <v>5103</v>
      </c>
      <c r="H3002" t="s">
        <v>1226</v>
      </c>
      <c r="I3002">
        <v>2001</v>
      </c>
      <c r="J3002">
        <v>4</v>
      </c>
      <c r="K3002">
        <v>97</v>
      </c>
      <c r="L3002">
        <v>19</v>
      </c>
      <c r="M3002" t="s">
        <v>18</v>
      </c>
      <c r="N3002" t="s">
        <v>19</v>
      </c>
      <c r="O3002" t="s">
        <v>1360</v>
      </c>
      <c r="P3002" t="s">
        <v>1227</v>
      </c>
    </row>
    <row r="3003" spans="1:16" x14ac:dyDescent="0.2">
      <c r="A3003">
        <v>741380001</v>
      </c>
      <c r="B3003" t="s">
        <v>1886</v>
      </c>
      <c r="C3003">
        <v>316</v>
      </c>
      <c r="D3003">
        <v>78</v>
      </c>
      <c r="E3003">
        <v>80403</v>
      </c>
      <c r="F3003">
        <v>200</v>
      </c>
      <c r="G3003">
        <v>5103</v>
      </c>
      <c r="H3003" t="s">
        <v>1226</v>
      </c>
      <c r="I3003">
        <v>2001</v>
      </c>
      <c r="J3003">
        <v>3</v>
      </c>
      <c r="K3003">
        <v>97</v>
      </c>
      <c r="L3003">
        <v>19</v>
      </c>
      <c r="M3003" t="s">
        <v>18</v>
      </c>
      <c r="N3003" t="s">
        <v>19</v>
      </c>
      <c r="O3003" t="s">
        <v>1360</v>
      </c>
      <c r="P3003" t="s">
        <v>1227</v>
      </c>
    </row>
    <row r="3004" spans="1:16" x14ac:dyDescent="0.2">
      <c r="A3004">
        <v>741379995</v>
      </c>
      <c r="B3004" t="s">
        <v>1887</v>
      </c>
      <c r="C3004">
        <v>316</v>
      </c>
      <c r="D3004">
        <v>78</v>
      </c>
      <c r="E3004">
        <v>80403</v>
      </c>
      <c r="F3004">
        <v>200</v>
      </c>
      <c r="G3004">
        <v>5103</v>
      </c>
      <c r="H3004" t="s">
        <v>1226</v>
      </c>
      <c r="I3004">
        <v>2000</v>
      </c>
      <c r="J3004">
        <v>4</v>
      </c>
      <c r="K3004">
        <v>97</v>
      </c>
      <c r="L3004">
        <v>19</v>
      </c>
      <c r="M3004" t="s">
        <v>18</v>
      </c>
      <c r="N3004" t="s">
        <v>19</v>
      </c>
      <c r="O3004" t="s">
        <v>1360</v>
      </c>
      <c r="P3004" t="s">
        <v>1227</v>
      </c>
    </row>
    <row r="3005" spans="1:16" x14ac:dyDescent="0.2">
      <c r="A3005">
        <v>741380016</v>
      </c>
      <c r="B3005" t="s">
        <v>1361</v>
      </c>
      <c r="C3005">
        <v>316</v>
      </c>
      <c r="D3005">
        <v>78</v>
      </c>
      <c r="E3005">
        <v>80403</v>
      </c>
      <c r="F3005">
        <v>200</v>
      </c>
      <c r="G3005">
        <v>5103</v>
      </c>
      <c r="H3005" t="s">
        <v>1226</v>
      </c>
      <c r="I3005">
        <v>2003</v>
      </c>
      <c r="J3005">
        <v>4</v>
      </c>
      <c r="K3005">
        <v>97</v>
      </c>
      <c r="L3005">
        <v>19</v>
      </c>
      <c r="M3005" t="s">
        <v>18</v>
      </c>
      <c r="N3005" t="s">
        <v>19</v>
      </c>
      <c r="O3005" t="s">
        <v>1360</v>
      </c>
      <c r="P3005" t="s">
        <v>1227</v>
      </c>
    </row>
    <row r="3006" spans="1:16" x14ac:dyDescent="0.2">
      <c r="A3006">
        <v>741380020</v>
      </c>
      <c r="B3006" t="s">
        <v>1364</v>
      </c>
      <c r="C3006">
        <v>316</v>
      </c>
      <c r="D3006">
        <v>78</v>
      </c>
      <c r="E3006">
        <v>80403</v>
      </c>
      <c r="F3006">
        <v>200</v>
      </c>
      <c r="G3006">
        <v>5103</v>
      </c>
      <c r="H3006" t="s">
        <v>1226</v>
      </c>
      <c r="I3006">
        <v>2004</v>
      </c>
      <c r="J3006">
        <v>1</v>
      </c>
      <c r="K3006">
        <v>97</v>
      </c>
      <c r="L3006">
        <v>19</v>
      </c>
      <c r="M3006" t="s">
        <v>18</v>
      </c>
      <c r="N3006" t="s">
        <v>19</v>
      </c>
      <c r="O3006" t="s">
        <v>1360</v>
      </c>
      <c r="P3006" t="s">
        <v>1227</v>
      </c>
    </row>
    <row r="3007" spans="1:16" x14ac:dyDescent="0.2">
      <c r="A3007">
        <v>741380027</v>
      </c>
      <c r="B3007" t="s">
        <v>300</v>
      </c>
      <c r="C3007">
        <v>316</v>
      </c>
      <c r="D3007">
        <v>78</v>
      </c>
      <c r="E3007">
        <v>80403</v>
      </c>
      <c r="F3007">
        <v>200</v>
      </c>
      <c r="G3007">
        <v>5103</v>
      </c>
      <c r="H3007" t="s">
        <v>1226</v>
      </c>
      <c r="I3007">
        <v>2005</v>
      </c>
      <c r="J3007">
        <v>1</v>
      </c>
      <c r="K3007">
        <v>97</v>
      </c>
      <c r="L3007">
        <v>19</v>
      </c>
      <c r="M3007" t="s">
        <v>18</v>
      </c>
      <c r="N3007" t="s">
        <v>19</v>
      </c>
      <c r="O3007" t="s">
        <v>1360</v>
      </c>
      <c r="P3007" t="s">
        <v>1227</v>
      </c>
    </row>
    <row r="3008" spans="1:16" x14ac:dyDescent="0.2">
      <c r="A3008">
        <v>741380029</v>
      </c>
      <c r="B3008" t="s">
        <v>272</v>
      </c>
      <c r="C3008">
        <v>316</v>
      </c>
      <c r="D3008">
        <v>78</v>
      </c>
      <c r="E3008">
        <v>80403</v>
      </c>
      <c r="F3008">
        <v>200</v>
      </c>
      <c r="G3008">
        <v>5103</v>
      </c>
      <c r="H3008" t="s">
        <v>1226</v>
      </c>
      <c r="I3008">
        <v>2005</v>
      </c>
      <c r="J3008">
        <v>3</v>
      </c>
      <c r="K3008">
        <v>97</v>
      </c>
      <c r="L3008">
        <v>19</v>
      </c>
      <c r="M3008" t="s">
        <v>18</v>
      </c>
      <c r="N3008" t="s">
        <v>19</v>
      </c>
      <c r="O3008" t="s">
        <v>1360</v>
      </c>
      <c r="P3008" t="s">
        <v>1227</v>
      </c>
    </row>
    <row r="3009" spans="1:16" x14ac:dyDescent="0.2">
      <c r="A3009">
        <v>741380007</v>
      </c>
      <c r="B3009" t="s">
        <v>1153</v>
      </c>
      <c r="C3009">
        <v>316</v>
      </c>
      <c r="D3009">
        <v>78</v>
      </c>
      <c r="E3009">
        <v>80403</v>
      </c>
      <c r="F3009">
        <v>200</v>
      </c>
      <c r="G3009">
        <v>5103</v>
      </c>
      <c r="H3009" t="s">
        <v>1226</v>
      </c>
      <c r="I3009">
        <v>2002</v>
      </c>
      <c r="J3009">
        <v>2</v>
      </c>
      <c r="K3009">
        <v>97</v>
      </c>
      <c r="L3009">
        <v>19</v>
      </c>
      <c r="M3009" t="s">
        <v>18</v>
      </c>
      <c r="N3009" t="s">
        <v>19</v>
      </c>
      <c r="O3009" t="s">
        <v>1360</v>
      </c>
      <c r="P3009" t="s">
        <v>1227</v>
      </c>
    </row>
    <row r="3010" spans="1:16" x14ac:dyDescent="0.2">
      <c r="A3010">
        <v>741380076</v>
      </c>
      <c r="B3010" t="s">
        <v>1251</v>
      </c>
      <c r="C3010">
        <v>316</v>
      </c>
      <c r="D3010">
        <v>78</v>
      </c>
      <c r="E3010">
        <v>80403</v>
      </c>
      <c r="F3010">
        <v>200</v>
      </c>
      <c r="G3010">
        <v>5103</v>
      </c>
      <c r="H3010" t="s">
        <v>1226</v>
      </c>
      <c r="I3010">
        <v>2012</v>
      </c>
      <c r="J3010">
        <v>1</v>
      </c>
      <c r="K3010">
        <v>97</v>
      </c>
      <c r="L3010">
        <v>19</v>
      </c>
      <c r="M3010" t="s">
        <v>18</v>
      </c>
      <c r="N3010" t="s">
        <v>19</v>
      </c>
      <c r="O3010" t="s">
        <v>1360</v>
      </c>
      <c r="P3010" t="s">
        <v>1227</v>
      </c>
    </row>
    <row r="3011" spans="1:16" x14ac:dyDescent="0.2">
      <c r="A3011">
        <v>741380028</v>
      </c>
      <c r="B3011" t="s">
        <v>1203</v>
      </c>
      <c r="C3011">
        <v>316</v>
      </c>
      <c r="D3011">
        <v>78</v>
      </c>
      <c r="E3011">
        <v>80403</v>
      </c>
      <c r="F3011">
        <v>200</v>
      </c>
      <c r="G3011">
        <v>5103</v>
      </c>
      <c r="H3011" t="s">
        <v>1226</v>
      </c>
      <c r="I3011">
        <v>2005</v>
      </c>
      <c r="J3011">
        <v>2</v>
      </c>
      <c r="K3011">
        <v>97</v>
      </c>
      <c r="L3011">
        <v>19</v>
      </c>
      <c r="M3011" t="s">
        <v>18</v>
      </c>
      <c r="N3011" t="s">
        <v>19</v>
      </c>
      <c r="O3011" t="s">
        <v>1360</v>
      </c>
      <c r="P3011" t="s">
        <v>1227</v>
      </c>
    </row>
    <row r="3012" spans="1:16" x14ac:dyDescent="0.2">
      <c r="A3012">
        <v>741380030</v>
      </c>
      <c r="B3012" t="s">
        <v>274</v>
      </c>
      <c r="C3012">
        <v>316</v>
      </c>
      <c r="D3012">
        <v>78</v>
      </c>
      <c r="E3012">
        <v>80403</v>
      </c>
      <c r="F3012">
        <v>200</v>
      </c>
      <c r="G3012">
        <v>5103</v>
      </c>
      <c r="H3012" t="s">
        <v>1226</v>
      </c>
      <c r="I3012">
        <v>2005</v>
      </c>
      <c r="J3012">
        <v>4</v>
      </c>
      <c r="K3012">
        <v>97</v>
      </c>
      <c r="L3012">
        <v>19</v>
      </c>
      <c r="M3012" t="s">
        <v>18</v>
      </c>
      <c r="N3012" t="s">
        <v>19</v>
      </c>
      <c r="O3012" t="s">
        <v>1360</v>
      </c>
      <c r="P3012" t="s">
        <v>1227</v>
      </c>
    </row>
    <row r="3013" spans="1:16" x14ac:dyDescent="0.2">
      <c r="A3013">
        <v>741380035</v>
      </c>
      <c r="B3013" t="s">
        <v>305</v>
      </c>
      <c r="C3013">
        <v>316</v>
      </c>
      <c r="D3013">
        <v>78</v>
      </c>
      <c r="E3013">
        <v>80403</v>
      </c>
      <c r="F3013">
        <v>200</v>
      </c>
      <c r="G3013">
        <v>5103</v>
      </c>
      <c r="H3013" t="s">
        <v>1226</v>
      </c>
      <c r="I3013">
        <v>2006</v>
      </c>
      <c r="J3013">
        <v>2</v>
      </c>
      <c r="K3013">
        <v>97</v>
      </c>
      <c r="L3013">
        <v>19</v>
      </c>
      <c r="M3013" t="s">
        <v>18</v>
      </c>
      <c r="N3013" t="s">
        <v>19</v>
      </c>
      <c r="O3013" t="s">
        <v>1360</v>
      </c>
      <c r="P3013" t="s">
        <v>1227</v>
      </c>
    </row>
    <row r="3014" spans="1:16" x14ac:dyDescent="0.2">
      <c r="A3014">
        <v>741380013</v>
      </c>
      <c r="B3014" t="s">
        <v>1207</v>
      </c>
      <c r="C3014">
        <v>316</v>
      </c>
      <c r="D3014">
        <v>78</v>
      </c>
      <c r="E3014">
        <v>80403</v>
      </c>
      <c r="F3014">
        <v>200</v>
      </c>
      <c r="G3014">
        <v>5103</v>
      </c>
      <c r="H3014" t="s">
        <v>1226</v>
      </c>
      <c r="I3014">
        <v>2003</v>
      </c>
      <c r="J3014">
        <v>1</v>
      </c>
      <c r="K3014">
        <v>97</v>
      </c>
      <c r="L3014">
        <v>19</v>
      </c>
      <c r="M3014" t="s">
        <v>18</v>
      </c>
      <c r="N3014" t="s">
        <v>19</v>
      </c>
      <c r="O3014" t="s">
        <v>1360</v>
      </c>
      <c r="P3014" t="s">
        <v>1227</v>
      </c>
    </row>
    <row r="3015" spans="1:16" x14ac:dyDescent="0.2">
      <c r="A3015">
        <v>741380014</v>
      </c>
      <c r="B3015" t="s">
        <v>313</v>
      </c>
      <c r="C3015">
        <v>316</v>
      </c>
      <c r="D3015">
        <v>78</v>
      </c>
      <c r="E3015">
        <v>80403</v>
      </c>
      <c r="F3015">
        <v>200</v>
      </c>
      <c r="G3015">
        <v>5103</v>
      </c>
      <c r="H3015" t="s">
        <v>1226</v>
      </c>
      <c r="I3015">
        <v>2003</v>
      </c>
      <c r="J3015">
        <v>2</v>
      </c>
      <c r="K3015">
        <v>97</v>
      </c>
      <c r="L3015">
        <v>19</v>
      </c>
      <c r="M3015" t="s">
        <v>18</v>
      </c>
      <c r="N3015" t="s">
        <v>19</v>
      </c>
      <c r="O3015" t="s">
        <v>1360</v>
      </c>
      <c r="P3015" t="s">
        <v>1227</v>
      </c>
    </row>
    <row r="3016" spans="1:16" x14ac:dyDescent="0.2">
      <c r="A3016">
        <v>741380022</v>
      </c>
      <c r="B3016" t="s">
        <v>1204</v>
      </c>
      <c r="C3016">
        <v>316</v>
      </c>
      <c r="D3016">
        <v>78</v>
      </c>
      <c r="E3016">
        <v>80403</v>
      </c>
      <c r="F3016">
        <v>200</v>
      </c>
      <c r="G3016">
        <v>5103</v>
      </c>
      <c r="H3016" t="s">
        <v>1226</v>
      </c>
      <c r="I3016">
        <v>2004</v>
      </c>
      <c r="J3016">
        <v>3</v>
      </c>
      <c r="K3016">
        <v>97</v>
      </c>
      <c r="L3016">
        <v>19</v>
      </c>
      <c r="M3016" t="s">
        <v>18</v>
      </c>
      <c r="N3016" t="s">
        <v>19</v>
      </c>
      <c r="O3016" t="s">
        <v>1360</v>
      </c>
      <c r="P3016" t="s">
        <v>1227</v>
      </c>
    </row>
    <row r="3017" spans="1:16" x14ac:dyDescent="0.2">
      <c r="A3017">
        <v>741380036</v>
      </c>
      <c r="B3017" t="s">
        <v>276</v>
      </c>
      <c r="C3017">
        <v>316</v>
      </c>
      <c r="D3017">
        <v>78</v>
      </c>
      <c r="E3017">
        <v>80403</v>
      </c>
      <c r="F3017">
        <v>200</v>
      </c>
      <c r="G3017">
        <v>5103</v>
      </c>
      <c r="H3017" t="s">
        <v>1226</v>
      </c>
      <c r="I3017">
        <v>2006</v>
      </c>
      <c r="J3017">
        <v>3</v>
      </c>
      <c r="K3017">
        <v>97</v>
      </c>
      <c r="L3017">
        <v>19</v>
      </c>
      <c r="M3017" t="s">
        <v>18</v>
      </c>
      <c r="N3017" t="s">
        <v>19</v>
      </c>
      <c r="O3017" t="s">
        <v>1360</v>
      </c>
      <c r="P3017" t="s">
        <v>1227</v>
      </c>
    </row>
    <row r="3018" spans="1:16" x14ac:dyDescent="0.2">
      <c r="A3018">
        <v>741380009</v>
      </c>
      <c r="B3018" t="s">
        <v>1169</v>
      </c>
      <c r="C3018">
        <v>316</v>
      </c>
      <c r="D3018">
        <v>78</v>
      </c>
      <c r="E3018">
        <v>80403</v>
      </c>
      <c r="F3018">
        <v>200</v>
      </c>
      <c r="G3018">
        <v>5103</v>
      </c>
      <c r="H3018" t="s">
        <v>1226</v>
      </c>
      <c r="I3018">
        <v>2002</v>
      </c>
      <c r="J3018">
        <v>4</v>
      </c>
      <c r="K3018">
        <v>97</v>
      </c>
      <c r="L3018">
        <v>19</v>
      </c>
      <c r="M3018" t="s">
        <v>18</v>
      </c>
      <c r="N3018" t="s">
        <v>19</v>
      </c>
      <c r="O3018" t="s">
        <v>1360</v>
      </c>
      <c r="P3018" t="s">
        <v>1227</v>
      </c>
    </row>
    <row r="3019" spans="1:16" x14ac:dyDescent="0.2">
      <c r="A3019">
        <v>741380077</v>
      </c>
      <c r="B3019" t="s">
        <v>1247</v>
      </c>
      <c r="C3019">
        <v>316</v>
      </c>
      <c r="D3019">
        <v>78</v>
      </c>
      <c r="E3019">
        <v>80403</v>
      </c>
      <c r="F3019">
        <v>200</v>
      </c>
      <c r="G3019">
        <v>5103</v>
      </c>
      <c r="H3019" t="s">
        <v>1226</v>
      </c>
      <c r="I3019">
        <v>2012</v>
      </c>
      <c r="J3019">
        <v>2</v>
      </c>
      <c r="K3019">
        <v>97</v>
      </c>
      <c r="L3019">
        <v>19</v>
      </c>
      <c r="M3019" t="s">
        <v>18</v>
      </c>
      <c r="N3019" t="s">
        <v>19</v>
      </c>
      <c r="O3019" t="s">
        <v>1360</v>
      </c>
      <c r="P3019" t="s">
        <v>1227</v>
      </c>
    </row>
    <row r="3020" spans="1:16" x14ac:dyDescent="0.2">
      <c r="A3020">
        <v>741380021</v>
      </c>
      <c r="B3020" t="s">
        <v>284</v>
      </c>
      <c r="C3020">
        <v>316</v>
      </c>
      <c r="D3020">
        <v>78</v>
      </c>
      <c r="E3020">
        <v>80403</v>
      </c>
      <c r="F3020">
        <v>200</v>
      </c>
      <c r="G3020">
        <v>5103</v>
      </c>
      <c r="H3020" t="s">
        <v>1226</v>
      </c>
      <c r="I3020">
        <v>2004</v>
      </c>
      <c r="J3020">
        <v>2</v>
      </c>
      <c r="K3020">
        <v>97</v>
      </c>
      <c r="L3020">
        <v>19</v>
      </c>
      <c r="M3020" t="s">
        <v>18</v>
      </c>
      <c r="N3020" t="s">
        <v>19</v>
      </c>
      <c r="O3020" t="s">
        <v>1360</v>
      </c>
      <c r="P3020" t="s">
        <v>1227</v>
      </c>
    </row>
    <row r="3021" spans="1:16" x14ac:dyDescent="0.2">
      <c r="A3021">
        <v>741380037</v>
      </c>
      <c r="B3021" t="s">
        <v>1180</v>
      </c>
      <c r="C3021">
        <v>316</v>
      </c>
      <c r="D3021">
        <v>78</v>
      </c>
      <c r="E3021">
        <v>80403</v>
      </c>
      <c r="F3021">
        <v>200</v>
      </c>
      <c r="G3021">
        <v>5103</v>
      </c>
      <c r="H3021" t="s">
        <v>1226</v>
      </c>
      <c r="I3021">
        <v>2006</v>
      </c>
      <c r="J3021">
        <v>4</v>
      </c>
      <c r="K3021">
        <v>97</v>
      </c>
      <c r="L3021">
        <v>19</v>
      </c>
      <c r="M3021" t="s">
        <v>18</v>
      </c>
      <c r="N3021" t="s">
        <v>19</v>
      </c>
      <c r="O3021" t="s">
        <v>1360</v>
      </c>
      <c r="P3021" t="s">
        <v>1227</v>
      </c>
    </row>
    <row r="3022" spans="1:16" x14ac:dyDescent="0.2">
      <c r="A3022">
        <v>741380015</v>
      </c>
      <c r="B3022" t="s">
        <v>1208</v>
      </c>
      <c r="C3022">
        <v>316</v>
      </c>
      <c r="D3022">
        <v>78</v>
      </c>
      <c r="E3022">
        <v>80403</v>
      </c>
      <c r="F3022">
        <v>200</v>
      </c>
      <c r="G3022">
        <v>5103</v>
      </c>
      <c r="H3022" t="s">
        <v>1226</v>
      </c>
      <c r="I3022">
        <v>2003</v>
      </c>
      <c r="J3022">
        <v>3</v>
      </c>
      <c r="K3022">
        <v>97</v>
      </c>
      <c r="L3022">
        <v>19</v>
      </c>
      <c r="M3022" t="s">
        <v>18</v>
      </c>
      <c r="N3022" t="s">
        <v>19</v>
      </c>
      <c r="O3022" t="s">
        <v>1360</v>
      </c>
      <c r="P3022" t="s">
        <v>1227</v>
      </c>
    </row>
    <row r="3023" spans="1:16" x14ac:dyDescent="0.2">
      <c r="A3023">
        <v>741380006</v>
      </c>
      <c r="B3023" t="s">
        <v>1166</v>
      </c>
      <c r="C3023">
        <v>316</v>
      </c>
      <c r="D3023">
        <v>78</v>
      </c>
      <c r="E3023">
        <v>80403</v>
      </c>
      <c r="F3023">
        <v>200</v>
      </c>
      <c r="G3023">
        <v>5103</v>
      </c>
      <c r="H3023" t="s">
        <v>1226</v>
      </c>
      <c r="I3023">
        <v>2002</v>
      </c>
      <c r="J3023">
        <v>1</v>
      </c>
      <c r="K3023">
        <v>97</v>
      </c>
      <c r="L3023">
        <v>19</v>
      </c>
      <c r="M3023" t="s">
        <v>18</v>
      </c>
      <c r="N3023" t="s">
        <v>19</v>
      </c>
      <c r="O3023" t="s">
        <v>1360</v>
      </c>
      <c r="P3023" t="s">
        <v>1227</v>
      </c>
    </row>
    <row r="3024" spans="1:16" x14ac:dyDescent="0.2">
      <c r="A3024">
        <v>741380034</v>
      </c>
      <c r="B3024" t="s">
        <v>301</v>
      </c>
      <c r="C3024">
        <v>316</v>
      </c>
      <c r="D3024">
        <v>78</v>
      </c>
      <c r="E3024">
        <v>80403</v>
      </c>
      <c r="F3024">
        <v>200</v>
      </c>
      <c r="G3024">
        <v>5103</v>
      </c>
      <c r="H3024" t="s">
        <v>1226</v>
      </c>
      <c r="I3024">
        <v>2006</v>
      </c>
      <c r="J3024">
        <v>1</v>
      </c>
      <c r="K3024">
        <v>97</v>
      </c>
      <c r="L3024">
        <v>19</v>
      </c>
      <c r="M3024" t="s">
        <v>18</v>
      </c>
      <c r="N3024" t="s">
        <v>19</v>
      </c>
      <c r="O3024" t="s">
        <v>1360</v>
      </c>
      <c r="P3024" t="s">
        <v>1227</v>
      </c>
    </row>
    <row r="3025" spans="1:16" x14ac:dyDescent="0.2">
      <c r="A3025">
        <v>741380008</v>
      </c>
      <c r="B3025" t="s">
        <v>1179</v>
      </c>
      <c r="C3025">
        <v>316</v>
      </c>
      <c r="D3025">
        <v>78</v>
      </c>
      <c r="E3025">
        <v>80403</v>
      </c>
      <c r="F3025">
        <v>200</v>
      </c>
      <c r="G3025">
        <v>5103</v>
      </c>
      <c r="H3025" t="s">
        <v>1226</v>
      </c>
      <c r="I3025">
        <v>2002</v>
      </c>
      <c r="J3025">
        <v>3</v>
      </c>
      <c r="K3025">
        <v>97</v>
      </c>
      <c r="L3025">
        <v>19</v>
      </c>
      <c r="M3025" t="s">
        <v>18</v>
      </c>
      <c r="N3025" t="s">
        <v>19</v>
      </c>
      <c r="O3025" t="s">
        <v>1360</v>
      </c>
      <c r="P3025" t="s">
        <v>1227</v>
      </c>
    </row>
    <row r="3026" spans="1:16" x14ac:dyDescent="0.2">
      <c r="A3026">
        <v>741380023</v>
      </c>
      <c r="B3026" t="s">
        <v>902</v>
      </c>
      <c r="C3026">
        <v>316</v>
      </c>
      <c r="D3026">
        <v>78</v>
      </c>
      <c r="E3026">
        <v>80403</v>
      </c>
      <c r="F3026">
        <v>200</v>
      </c>
      <c r="G3026">
        <v>5103</v>
      </c>
      <c r="H3026" t="s">
        <v>1226</v>
      </c>
      <c r="I3026">
        <v>2004</v>
      </c>
      <c r="J3026">
        <v>4</v>
      </c>
      <c r="K3026">
        <v>97</v>
      </c>
      <c r="L3026">
        <v>19</v>
      </c>
      <c r="M3026" t="s">
        <v>18</v>
      </c>
      <c r="N3026" t="s">
        <v>19</v>
      </c>
      <c r="O3026" t="s">
        <v>1360</v>
      </c>
      <c r="P3026" t="s">
        <v>1227</v>
      </c>
    </row>
    <row r="3027" spans="1:16" x14ac:dyDescent="0.2">
      <c r="A3027">
        <v>741380078</v>
      </c>
      <c r="B3027" t="s">
        <v>1235</v>
      </c>
      <c r="C3027">
        <v>316</v>
      </c>
      <c r="D3027">
        <v>78</v>
      </c>
      <c r="E3027">
        <v>80403</v>
      </c>
      <c r="F3027">
        <v>200</v>
      </c>
      <c r="G3027">
        <v>5103</v>
      </c>
      <c r="H3027" t="s">
        <v>1226</v>
      </c>
      <c r="I3027">
        <v>2012</v>
      </c>
      <c r="J3027">
        <v>3</v>
      </c>
      <c r="K3027">
        <v>97</v>
      </c>
      <c r="L3027">
        <v>19</v>
      </c>
      <c r="M3027" t="s">
        <v>18</v>
      </c>
      <c r="N3027" t="s">
        <v>19</v>
      </c>
      <c r="O3027" t="s">
        <v>1360</v>
      </c>
      <c r="P3027" t="s">
        <v>1227</v>
      </c>
    </row>
    <row r="3028" spans="1:16" x14ac:dyDescent="0.2">
      <c r="A3028">
        <v>741380083</v>
      </c>
      <c r="B3028" t="s">
        <v>1252</v>
      </c>
      <c r="C3028">
        <v>316</v>
      </c>
      <c r="D3028">
        <v>78</v>
      </c>
      <c r="E3028">
        <v>80403</v>
      </c>
      <c r="F3028">
        <v>200</v>
      </c>
      <c r="G3028">
        <v>5103</v>
      </c>
      <c r="H3028" t="s">
        <v>1226</v>
      </c>
      <c r="I3028">
        <v>2013</v>
      </c>
      <c r="J3028">
        <v>1</v>
      </c>
      <c r="K3028">
        <v>97</v>
      </c>
      <c r="L3028">
        <v>19</v>
      </c>
      <c r="M3028" t="s">
        <v>18</v>
      </c>
      <c r="N3028" t="s">
        <v>19</v>
      </c>
      <c r="O3028" t="s">
        <v>1360</v>
      </c>
      <c r="P3028" t="s">
        <v>1227</v>
      </c>
    </row>
    <row r="3029" spans="1:16" x14ac:dyDescent="0.2">
      <c r="A3029">
        <v>741380079</v>
      </c>
      <c r="B3029" t="s">
        <v>1251</v>
      </c>
      <c r="C3029">
        <v>316</v>
      </c>
      <c r="D3029">
        <v>78</v>
      </c>
      <c r="E3029">
        <v>80403</v>
      </c>
      <c r="F3029">
        <v>200</v>
      </c>
      <c r="G3029">
        <v>5103</v>
      </c>
      <c r="H3029" t="s">
        <v>1226</v>
      </c>
      <c r="I3029">
        <v>2012</v>
      </c>
      <c r="J3029">
        <v>4</v>
      </c>
      <c r="K3029">
        <v>97</v>
      </c>
      <c r="L3029">
        <v>19</v>
      </c>
      <c r="M3029" t="s">
        <v>18</v>
      </c>
      <c r="N3029" t="s">
        <v>19</v>
      </c>
      <c r="O3029" t="s">
        <v>1360</v>
      </c>
      <c r="P3029" t="s">
        <v>1227</v>
      </c>
    </row>
    <row r="3030" spans="1:16" x14ac:dyDescent="0.2">
      <c r="A3030">
        <v>741380084</v>
      </c>
      <c r="B3030" t="s">
        <v>1888</v>
      </c>
      <c r="C3030">
        <v>316</v>
      </c>
      <c r="D3030">
        <v>78</v>
      </c>
      <c r="E3030">
        <v>80403</v>
      </c>
      <c r="F3030">
        <v>200</v>
      </c>
      <c r="G3030">
        <v>5103</v>
      </c>
      <c r="H3030" t="s">
        <v>1226</v>
      </c>
      <c r="I3030">
        <v>2013</v>
      </c>
      <c r="J3030">
        <v>2</v>
      </c>
      <c r="K3030">
        <v>97</v>
      </c>
      <c r="L3030">
        <v>19</v>
      </c>
      <c r="M3030" t="s">
        <v>18</v>
      </c>
      <c r="N3030" t="s">
        <v>19</v>
      </c>
      <c r="O3030" t="s">
        <v>1360</v>
      </c>
      <c r="P3030" t="s">
        <v>1227</v>
      </c>
    </row>
    <row r="3031" spans="1:16" x14ac:dyDescent="0.2">
      <c r="A3031">
        <v>741380085</v>
      </c>
      <c r="B3031" t="s">
        <v>913</v>
      </c>
      <c r="C3031">
        <v>316</v>
      </c>
      <c r="D3031">
        <v>78</v>
      </c>
      <c r="E3031">
        <v>80403</v>
      </c>
      <c r="F3031">
        <v>200</v>
      </c>
      <c r="G3031">
        <v>5103</v>
      </c>
      <c r="H3031" t="s">
        <v>1226</v>
      </c>
      <c r="I3031">
        <v>2013</v>
      </c>
      <c r="J3031">
        <v>3</v>
      </c>
      <c r="K3031">
        <v>97</v>
      </c>
      <c r="L3031">
        <v>19</v>
      </c>
      <c r="M3031" t="s">
        <v>18</v>
      </c>
      <c r="N3031" t="s">
        <v>19</v>
      </c>
      <c r="O3031" t="s">
        <v>1360</v>
      </c>
      <c r="P3031" t="s">
        <v>1227</v>
      </c>
    </row>
    <row r="3032" spans="1:16" x14ac:dyDescent="0.2">
      <c r="A3032">
        <v>741380086</v>
      </c>
      <c r="B3032" t="s">
        <v>883</v>
      </c>
      <c r="C3032">
        <v>316</v>
      </c>
      <c r="D3032">
        <v>78</v>
      </c>
      <c r="E3032">
        <v>80403</v>
      </c>
      <c r="F3032">
        <v>200</v>
      </c>
      <c r="G3032">
        <v>5103</v>
      </c>
      <c r="H3032" t="s">
        <v>1226</v>
      </c>
      <c r="I3032">
        <v>2013</v>
      </c>
      <c r="J3032">
        <v>4</v>
      </c>
      <c r="K3032">
        <v>97</v>
      </c>
      <c r="L3032">
        <v>19</v>
      </c>
      <c r="M3032" t="s">
        <v>18</v>
      </c>
      <c r="N3032" t="s">
        <v>19</v>
      </c>
      <c r="O3032" t="s">
        <v>1360</v>
      </c>
      <c r="P3032" t="s">
        <v>1227</v>
      </c>
    </row>
    <row r="3033" spans="1:16" x14ac:dyDescent="0.2">
      <c r="A3033">
        <v>763235645</v>
      </c>
      <c r="B3033" t="s">
        <v>1258</v>
      </c>
      <c r="C3033">
        <v>316</v>
      </c>
      <c r="D3033">
        <v>78</v>
      </c>
      <c r="E3033">
        <v>80403</v>
      </c>
      <c r="F3033">
        <v>200</v>
      </c>
      <c r="G3033">
        <v>5103</v>
      </c>
      <c r="H3033" t="s">
        <v>1226</v>
      </c>
      <c r="I3033">
        <v>2015</v>
      </c>
      <c r="J3033">
        <v>3</v>
      </c>
      <c r="K3033">
        <v>97</v>
      </c>
      <c r="L3033">
        <v>19</v>
      </c>
      <c r="M3033" t="s">
        <v>18</v>
      </c>
      <c r="N3033" t="s">
        <v>19</v>
      </c>
      <c r="O3033" t="s">
        <v>1360</v>
      </c>
      <c r="P3033" t="s">
        <v>1227</v>
      </c>
    </row>
    <row r="3034" spans="1:16" x14ac:dyDescent="0.2">
      <c r="A3034">
        <v>746642895</v>
      </c>
      <c r="B3034" t="s">
        <v>906</v>
      </c>
      <c r="C3034">
        <v>316</v>
      </c>
      <c r="D3034">
        <v>78</v>
      </c>
      <c r="E3034">
        <v>80403</v>
      </c>
      <c r="F3034">
        <v>200</v>
      </c>
      <c r="G3034">
        <v>5103</v>
      </c>
      <c r="H3034" t="s">
        <v>1226</v>
      </c>
      <c r="I3034">
        <v>2014</v>
      </c>
      <c r="J3034">
        <v>1</v>
      </c>
      <c r="K3034">
        <v>97</v>
      </c>
      <c r="L3034">
        <v>19</v>
      </c>
      <c r="M3034" t="s">
        <v>18</v>
      </c>
      <c r="N3034" t="s">
        <v>19</v>
      </c>
      <c r="O3034" t="s">
        <v>1360</v>
      </c>
      <c r="P3034" t="s">
        <v>1227</v>
      </c>
    </row>
    <row r="3035" spans="1:16" x14ac:dyDescent="0.2">
      <c r="A3035">
        <v>763235643</v>
      </c>
      <c r="B3035" t="s">
        <v>1254</v>
      </c>
      <c r="C3035">
        <v>316</v>
      </c>
      <c r="D3035">
        <v>78</v>
      </c>
      <c r="E3035">
        <v>80403</v>
      </c>
      <c r="F3035">
        <v>200</v>
      </c>
      <c r="G3035">
        <v>5103</v>
      </c>
      <c r="H3035" t="s">
        <v>1226</v>
      </c>
      <c r="I3035">
        <v>2015</v>
      </c>
      <c r="J3035">
        <v>1</v>
      </c>
      <c r="K3035">
        <v>97</v>
      </c>
      <c r="L3035">
        <v>19</v>
      </c>
      <c r="M3035" t="s">
        <v>18</v>
      </c>
      <c r="N3035" t="s">
        <v>19</v>
      </c>
      <c r="O3035" t="s">
        <v>1360</v>
      </c>
      <c r="P3035" t="s">
        <v>1227</v>
      </c>
    </row>
    <row r="3036" spans="1:16" x14ac:dyDescent="0.2">
      <c r="A3036">
        <v>746642896</v>
      </c>
      <c r="B3036" t="s">
        <v>918</v>
      </c>
      <c r="C3036">
        <v>316</v>
      </c>
      <c r="D3036">
        <v>78</v>
      </c>
      <c r="E3036">
        <v>80403</v>
      </c>
      <c r="F3036">
        <v>200</v>
      </c>
      <c r="G3036">
        <v>5103</v>
      </c>
      <c r="H3036" t="s">
        <v>1226</v>
      </c>
      <c r="I3036">
        <v>2014</v>
      </c>
      <c r="J3036">
        <v>2</v>
      </c>
      <c r="K3036">
        <v>97</v>
      </c>
      <c r="L3036">
        <v>19</v>
      </c>
      <c r="M3036" t="s">
        <v>18</v>
      </c>
      <c r="N3036" t="s">
        <v>19</v>
      </c>
      <c r="O3036" t="s">
        <v>1360</v>
      </c>
      <c r="P3036" t="s">
        <v>1227</v>
      </c>
    </row>
    <row r="3037" spans="1:16" x14ac:dyDescent="0.2">
      <c r="A3037">
        <v>746642897</v>
      </c>
      <c r="B3037" t="s">
        <v>918</v>
      </c>
      <c r="C3037">
        <v>316</v>
      </c>
      <c r="D3037">
        <v>78</v>
      </c>
      <c r="E3037">
        <v>80403</v>
      </c>
      <c r="F3037">
        <v>200</v>
      </c>
      <c r="G3037">
        <v>5103</v>
      </c>
      <c r="H3037" t="s">
        <v>1226</v>
      </c>
      <c r="I3037">
        <v>2014</v>
      </c>
      <c r="J3037">
        <v>3</v>
      </c>
      <c r="K3037">
        <v>97</v>
      </c>
      <c r="L3037">
        <v>19</v>
      </c>
      <c r="M3037" t="s">
        <v>18</v>
      </c>
      <c r="N3037" t="s">
        <v>19</v>
      </c>
      <c r="O3037" t="s">
        <v>1360</v>
      </c>
      <c r="P3037" t="s">
        <v>1227</v>
      </c>
    </row>
    <row r="3038" spans="1:16" x14ac:dyDescent="0.2">
      <c r="A3038">
        <v>763235646</v>
      </c>
      <c r="B3038" t="s">
        <v>1255</v>
      </c>
      <c r="C3038">
        <v>316</v>
      </c>
      <c r="D3038">
        <v>78</v>
      </c>
      <c r="E3038">
        <v>80403</v>
      </c>
      <c r="F3038">
        <v>200</v>
      </c>
      <c r="G3038">
        <v>5103</v>
      </c>
      <c r="H3038" t="s">
        <v>1226</v>
      </c>
      <c r="I3038">
        <v>2015</v>
      </c>
      <c r="J3038">
        <v>4</v>
      </c>
      <c r="K3038">
        <v>97</v>
      </c>
      <c r="L3038">
        <v>19</v>
      </c>
      <c r="M3038" t="s">
        <v>18</v>
      </c>
      <c r="N3038" t="s">
        <v>19</v>
      </c>
      <c r="O3038" t="s">
        <v>1360</v>
      </c>
      <c r="P3038" t="s">
        <v>1227</v>
      </c>
    </row>
    <row r="3039" spans="1:16" x14ac:dyDescent="0.2">
      <c r="A3039">
        <v>763235644</v>
      </c>
      <c r="B3039" t="s">
        <v>908</v>
      </c>
      <c r="C3039">
        <v>316</v>
      </c>
      <c r="D3039">
        <v>78</v>
      </c>
      <c r="E3039">
        <v>80403</v>
      </c>
      <c r="F3039">
        <v>200</v>
      </c>
      <c r="G3039">
        <v>5103</v>
      </c>
      <c r="H3039" t="s">
        <v>1226</v>
      </c>
      <c r="I3039">
        <v>2015</v>
      </c>
      <c r="J3039">
        <v>2</v>
      </c>
      <c r="K3039">
        <v>97</v>
      </c>
      <c r="L3039">
        <v>19</v>
      </c>
      <c r="M3039" t="s">
        <v>18</v>
      </c>
      <c r="N3039" t="s">
        <v>19</v>
      </c>
      <c r="O3039" t="s">
        <v>1360</v>
      </c>
      <c r="P3039" t="s">
        <v>1227</v>
      </c>
    </row>
    <row r="3040" spans="1:16" x14ac:dyDescent="0.2">
      <c r="A3040">
        <v>746642898</v>
      </c>
      <c r="B3040" t="s">
        <v>893</v>
      </c>
      <c r="C3040">
        <v>316</v>
      </c>
      <c r="D3040">
        <v>78</v>
      </c>
      <c r="E3040">
        <v>80403</v>
      </c>
      <c r="F3040">
        <v>200</v>
      </c>
      <c r="G3040">
        <v>5103</v>
      </c>
      <c r="H3040" t="s">
        <v>1226</v>
      </c>
      <c r="I3040">
        <v>2014</v>
      </c>
      <c r="J3040">
        <v>4</v>
      </c>
      <c r="K3040">
        <v>97</v>
      </c>
      <c r="L3040">
        <v>19</v>
      </c>
      <c r="M3040" t="s">
        <v>18</v>
      </c>
      <c r="N3040" t="s">
        <v>19</v>
      </c>
      <c r="O3040" t="s">
        <v>1360</v>
      </c>
      <c r="P3040" t="s">
        <v>1227</v>
      </c>
    </row>
    <row r="3041" spans="1:16" x14ac:dyDescent="0.2">
      <c r="A3041">
        <v>886205049</v>
      </c>
      <c r="B3041" t="s">
        <v>1259</v>
      </c>
      <c r="C3041">
        <v>316</v>
      </c>
      <c r="D3041">
        <v>78</v>
      </c>
      <c r="E3041">
        <v>80403</v>
      </c>
      <c r="F3041">
        <v>200</v>
      </c>
      <c r="G3041">
        <v>5103</v>
      </c>
      <c r="H3041" t="s">
        <v>1226</v>
      </c>
      <c r="I3041">
        <v>2018</v>
      </c>
      <c r="J3041">
        <v>4</v>
      </c>
      <c r="K3041">
        <v>97</v>
      </c>
      <c r="L3041">
        <v>19</v>
      </c>
      <c r="M3041" t="s">
        <v>18</v>
      </c>
      <c r="N3041" t="s">
        <v>19</v>
      </c>
      <c r="O3041" t="s">
        <v>1360</v>
      </c>
      <c r="P3041" t="s">
        <v>1227</v>
      </c>
    </row>
    <row r="3042" spans="1:16" x14ac:dyDescent="0.2">
      <c r="A3042">
        <v>982419808</v>
      </c>
      <c r="B3042" t="s">
        <v>1266</v>
      </c>
      <c r="C3042">
        <v>316</v>
      </c>
      <c r="D3042">
        <v>78</v>
      </c>
      <c r="E3042">
        <v>80403</v>
      </c>
      <c r="F3042">
        <v>200</v>
      </c>
      <c r="G3042">
        <v>5103</v>
      </c>
      <c r="H3042" t="s">
        <v>1226</v>
      </c>
      <c r="I3042">
        <v>2019</v>
      </c>
      <c r="J3042">
        <v>2</v>
      </c>
      <c r="K3042">
        <v>97</v>
      </c>
      <c r="L3042">
        <v>19</v>
      </c>
      <c r="M3042" t="s">
        <v>18</v>
      </c>
      <c r="N3042" t="s">
        <v>19</v>
      </c>
      <c r="O3042" t="s">
        <v>1360</v>
      </c>
      <c r="P3042" t="s">
        <v>1227</v>
      </c>
    </row>
    <row r="3043" spans="1:16" x14ac:dyDescent="0.2">
      <c r="A3043">
        <v>1107036423</v>
      </c>
      <c r="B3043" t="s">
        <v>1889</v>
      </c>
      <c r="C3043">
        <v>316</v>
      </c>
      <c r="D3043">
        <v>78</v>
      </c>
      <c r="E3043">
        <v>80403</v>
      </c>
      <c r="F3043">
        <v>200</v>
      </c>
      <c r="G3043">
        <v>5103</v>
      </c>
      <c r="H3043" t="s">
        <v>1226</v>
      </c>
      <c r="I3043">
        <v>2020</v>
      </c>
      <c r="J3043">
        <v>4</v>
      </c>
      <c r="K3043">
        <v>97</v>
      </c>
      <c r="L3043">
        <v>19</v>
      </c>
      <c r="M3043" t="s">
        <v>18</v>
      </c>
      <c r="N3043" t="s">
        <v>19</v>
      </c>
      <c r="O3043" t="s">
        <v>1360</v>
      </c>
      <c r="P3043" t="s">
        <v>1227</v>
      </c>
    </row>
    <row r="3044" spans="1:16" x14ac:dyDescent="0.2">
      <c r="A3044">
        <v>840141420</v>
      </c>
      <c r="B3044" t="s">
        <v>1262</v>
      </c>
      <c r="C3044">
        <v>316</v>
      </c>
      <c r="D3044">
        <v>78</v>
      </c>
      <c r="E3044">
        <v>80403</v>
      </c>
      <c r="F3044">
        <v>200</v>
      </c>
      <c r="G3044">
        <v>5103</v>
      </c>
      <c r="H3044" t="s">
        <v>1226</v>
      </c>
      <c r="I3044">
        <v>2017</v>
      </c>
      <c r="J3044">
        <v>1</v>
      </c>
      <c r="K3044">
        <v>97</v>
      </c>
      <c r="L3044">
        <v>19</v>
      </c>
      <c r="M3044" t="s">
        <v>18</v>
      </c>
      <c r="N3044" t="s">
        <v>19</v>
      </c>
      <c r="O3044" t="s">
        <v>1360</v>
      </c>
      <c r="P3044" t="s">
        <v>1227</v>
      </c>
    </row>
    <row r="3045" spans="1:16" x14ac:dyDescent="0.2">
      <c r="A3045">
        <v>840147479</v>
      </c>
      <c r="B3045" t="s">
        <v>1890</v>
      </c>
      <c r="C3045">
        <v>316</v>
      </c>
      <c r="D3045">
        <v>78</v>
      </c>
      <c r="E3045">
        <v>80403</v>
      </c>
      <c r="F3045">
        <v>200</v>
      </c>
      <c r="G3045">
        <v>5103</v>
      </c>
      <c r="H3045" t="s">
        <v>1226</v>
      </c>
      <c r="I3045">
        <v>2017</v>
      </c>
      <c r="J3045">
        <v>2</v>
      </c>
      <c r="K3045">
        <v>97</v>
      </c>
      <c r="L3045">
        <v>19</v>
      </c>
      <c r="M3045" t="s">
        <v>18</v>
      </c>
      <c r="N3045" t="s">
        <v>19</v>
      </c>
      <c r="O3045" t="s">
        <v>1360</v>
      </c>
      <c r="P3045" t="s">
        <v>1227</v>
      </c>
    </row>
    <row r="3046" spans="1:16" x14ac:dyDescent="0.2">
      <c r="A3046">
        <v>781031205</v>
      </c>
      <c r="B3046" t="s">
        <v>1891</v>
      </c>
      <c r="C3046">
        <v>316</v>
      </c>
      <c r="D3046">
        <v>78</v>
      </c>
      <c r="E3046">
        <v>80403</v>
      </c>
      <c r="F3046">
        <v>200</v>
      </c>
      <c r="G3046">
        <v>5103</v>
      </c>
      <c r="H3046" t="s">
        <v>1226</v>
      </c>
      <c r="I3046">
        <v>2016</v>
      </c>
      <c r="J3046">
        <v>1</v>
      </c>
      <c r="K3046">
        <v>97</v>
      </c>
      <c r="L3046">
        <v>19</v>
      </c>
      <c r="M3046" t="s">
        <v>18</v>
      </c>
      <c r="N3046" t="s">
        <v>19</v>
      </c>
      <c r="O3046" t="s">
        <v>1360</v>
      </c>
      <c r="P3046" t="s">
        <v>1227</v>
      </c>
    </row>
    <row r="3047" spans="1:16" x14ac:dyDescent="0.2">
      <c r="A3047">
        <v>840144473</v>
      </c>
      <c r="B3047" t="s">
        <v>1265</v>
      </c>
      <c r="C3047">
        <v>316</v>
      </c>
      <c r="D3047">
        <v>78</v>
      </c>
      <c r="E3047">
        <v>80403</v>
      </c>
      <c r="F3047">
        <v>200</v>
      </c>
      <c r="G3047">
        <v>5103</v>
      </c>
      <c r="H3047" t="s">
        <v>1226</v>
      </c>
      <c r="I3047">
        <v>2017</v>
      </c>
      <c r="J3047">
        <v>3</v>
      </c>
      <c r="K3047">
        <v>97</v>
      </c>
      <c r="L3047">
        <v>19</v>
      </c>
      <c r="M3047" t="s">
        <v>18</v>
      </c>
      <c r="N3047" t="s">
        <v>19</v>
      </c>
      <c r="O3047" t="s">
        <v>1360</v>
      </c>
      <c r="P3047" t="s">
        <v>1227</v>
      </c>
    </row>
    <row r="3048" spans="1:16" x14ac:dyDescent="0.2">
      <c r="A3048">
        <v>982409824</v>
      </c>
      <c r="B3048" t="s">
        <v>1267</v>
      </c>
      <c r="C3048">
        <v>316</v>
      </c>
      <c r="D3048">
        <v>78</v>
      </c>
      <c r="E3048">
        <v>80403</v>
      </c>
      <c r="F3048">
        <v>200</v>
      </c>
      <c r="G3048">
        <v>5103</v>
      </c>
      <c r="H3048" t="s">
        <v>1226</v>
      </c>
      <c r="I3048">
        <v>2019</v>
      </c>
      <c r="J3048">
        <v>3</v>
      </c>
      <c r="K3048">
        <v>97</v>
      </c>
      <c r="L3048">
        <v>19</v>
      </c>
      <c r="M3048" t="s">
        <v>18</v>
      </c>
      <c r="N3048" t="s">
        <v>19</v>
      </c>
      <c r="O3048" t="s">
        <v>1360</v>
      </c>
      <c r="P3048" t="s">
        <v>1227</v>
      </c>
    </row>
    <row r="3049" spans="1:16" x14ac:dyDescent="0.2">
      <c r="A3049">
        <v>886201720</v>
      </c>
      <c r="B3049" t="s">
        <v>1892</v>
      </c>
      <c r="C3049">
        <v>316</v>
      </c>
      <c r="D3049">
        <v>78</v>
      </c>
      <c r="E3049">
        <v>80403</v>
      </c>
      <c r="F3049">
        <v>200</v>
      </c>
      <c r="G3049">
        <v>5103</v>
      </c>
      <c r="H3049" t="s">
        <v>1226</v>
      </c>
      <c r="I3049">
        <v>2018</v>
      </c>
      <c r="J3049">
        <v>1</v>
      </c>
      <c r="K3049">
        <v>97</v>
      </c>
      <c r="L3049">
        <v>19</v>
      </c>
      <c r="M3049" t="s">
        <v>18</v>
      </c>
      <c r="N3049" t="s">
        <v>19</v>
      </c>
      <c r="O3049" t="s">
        <v>1360</v>
      </c>
      <c r="P3049" t="s">
        <v>1227</v>
      </c>
    </row>
    <row r="3050" spans="1:16" x14ac:dyDescent="0.2">
      <c r="A3050">
        <v>781031208</v>
      </c>
      <c r="B3050" t="s">
        <v>1893</v>
      </c>
      <c r="C3050">
        <v>316</v>
      </c>
      <c r="D3050">
        <v>78</v>
      </c>
      <c r="E3050">
        <v>80403</v>
      </c>
      <c r="F3050">
        <v>200</v>
      </c>
      <c r="G3050">
        <v>5103</v>
      </c>
      <c r="H3050" t="s">
        <v>1226</v>
      </c>
      <c r="I3050">
        <v>2016</v>
      </c>
      <c r="J3050">
        <v>4</v>
      </c>
      <c r="K3050">
        <v>97</v>
      </c>
      <c r="L3050">
        <v>19</v>
      </c>
      <c r="M3050" t="s">
        <v>18</v>
      </c>
      <c r="N3050" t="s">
        <v>19</v>
      </c>
      <c r="O3050" t="s">
        <v>1360</v>
      </c>
      <c r="P3050" t="s">
        <v>1227</v>
      </c>
    </row>
    <row r="3051" spans="1:16" x14ac:dyDescent="0.2">
      <c r="A3051">
        <v>886227339</v>
      </c>
      <c r="B3051" t="s">
        <v>1266</v>
      </c>
      <c r="C3051">
        <v>316</v>
      </c>
      <c r="D3051">
        <v>78</v>
      </c>
      <c r="E3051">
        <v>80403</v>
      </c>
      <c r="F3051">
        <v>200</v>
      </c>
      <c r="G3051">
        <v>5103</v>
      </c>
      <c r="H3051" t="s">
        <v>1226</v>
      </c>
      <c r="I3051">
        <v>2018</v>
      </c>
      <c r="J3051">
        <v>2</v>
      </c>
      <c r="K3051">
        <v>97</v>
      </c>
      <c r="L3051">
        <v>19</v>
      </c>
      <c r="M3051" t="s">
        <v>18</v>
      </c>
      <c r="N3051" t="s">
        <v>19</v>
      </c>
      <c r="O3051" t="s">
        <v>1360</v>
      </c>
      <c r="P3051" t="s">
        <v>1227</v>
      </c>
    </row>
    <row r="3052" spans="1:16" x14ac:dyDescent="0.2">
      <c r="A3052">
        <v>982409075</v>
      </c>
      <c r="B3052" t="s">
        <v>1892</v>
      </c>
      <c r="C3052">
        <v>316</v>
      </c>
      <c r="D3052">
        <v>78</v>
      </c>
      <c r="E3052">
        <v>80403</v>
      </c>
      <c r="F3052">
        <v>200</v>
      </c>
      <c r="G3052">
        <v>5103</v>
      </c>
      <c r="H3052" t="s">
        <v>1226</v>
      </c>
      <c r="I3052">
        <v>2019</v>
      </c>
      <c r="J3052">
        <v>1</v>
      </c>
      <c r="K3052">
        <v>97</v>
      </c>
      <c r="L3052">
        <v>19</v>
      </c>
      <c r="M3052" t="s">
        <v>18</v>
      </c>
      <c r="N3052" t="s">
        <v>19</v>
      </c>
      <c r="O3052" t="s">
        <v>1360</v>
      </c>
      <c r="P3052" t="s">
        <v>1227</v>
      </c>
    </row>
    <row r="3053" spans="1:16" x14ac:dyDescent="0.2">
      <c r="A3053">
        <v>982409822</v>
      </c>
      <c r="B3053" t="s">
        <v>1892</v>
      </c>
      <c r="C3053">
        <v>316</v>
      </c>
      <c r="D3053">
        <v>78</v>
      </c>
      <c r="E3053">
        <v>80403</v>
      </c>
      <c r="F3053">
        <v>200</v>
      </c>
      <c r="G3053">
        <v>5103</v>
      </c>
      <c r="H3053" t="s">
        <v>1226</v>
      </c>
      <c r="I3053">
        <v>2019</v>
      </c>
      <c r="J3053">
        <v>4</v>
      </c>
      <c r="K3053">
        <v>97</v>
      </c>
      <c r="L3053">
        <v>19</v>
      </c>
      <c r="M3053" t="s">
        <v>18</v>
      </c>
      <c r="N3053" t="s">
        <v>19</v>
      </c>
      <c r="O3053" t="s">
        <v>1360</v>
      </c>
      <c r="P3053" t="s">
        <v>1227</v>
      </c>
    </row>
    <row r="3054" spans="1:16" x14ac:dyDescent="0.2">
      <c r="A3054">
        <v>1107036169</v>
      </c>
      <c r="B3054" t="s">
        <v>1894</v>
      </c>
      <c r="C3054">
        <v>316</v>
      </c>
      <c r="D3054">
        <v>78</v>
      </c>
      <c r="E3054">
        <v>80403</v>
      </c>
      <c r="F3054">
        <v>200</v>
      </c>
      <c r="G3054">
        <v>5103</v>
      </c>
      <c r="H3054" t="s">
        <v>1226</v>
      </c>
      <c r="I3054">
        <v>2020</v>
      </c>
      <c r="J3054">
        <v>3</v>
      </c>
      <c r="K3054">
        <v>97</v>
      </c>
      <c r="L3054">
        <v>19</v>
      </c>
      <c r="M3054" t="s">
        <v>18</v>
      </c>
      <c r="N3054" t="s">
        <v>19</v>
      </c>
      <c r="O3054" t="s">
        <v>1360</v>
      </c>
      <c r="P3054" t="s">
        <v>1227</v>
      </c>
    </row>
    <row r="3055" spans="1:16" x14ac:dyDescent="0.2">
      <c r="A3055">
        <v>741380062</v>
      </c>
      <c r="B3055" t="s">
        <v>898</v>
      </c>
      <c r="C3055">
        <v>316</v>
      </c>
      <c r="D3055">
        <v>78</v>
      </c>
      <c r="E3055">
        <v>80403</v>
      </c>
      <c r="F3055">
        <v>200</v>
      </c>
      <c r="G3055">
        <v>5103</v>
      </c>
      <c r="H3055" t="s">
        <v>1226</v>
      </c>
      <c r="I3055">
        <v>2010</v>
      </c>
      <c r="J3055">
        <v>1</v>
      </c>
      <c r="K3055">
        <v>97</v>
      </c>
      <c r="L3055">
        <v>19</v>
      </c>
      <c r="M3055" t="s">
        <v>18</v>
      </c>
      <c r="N3055" t="s">
        <v>19</v>
      </c>
      <c r="O3055" t="s">
        <v>1360</v>
      </c>
      <c r="P3055" t="s">
        <v>1227</v>
      </c>
    </row>
    <row r="3056" spans="1:16" x14ac:dyDescent="0.2">
      <c r="A3056">
        <v>1107056190</v>
      </c>
      <c r="B3056" t="s">
        <v>1895</v>
      </c>
      <c r="C3056">
        <v>316</v>
      </c>
      <c r="D3056">
        <v>78</v>
      </c>
      <c r="E3056">
        <v>80403</v>
      </c>
      <c r="F3056">
        <v>200</v>
      </c>
      <c r="G3056">
        <v>5103</v>
      </c>
      <c r="H3056" t="s">
        <v>1226</v>
      </c>
      <c r="I3056">
        <v>2020</v>
      </c>
      <c r="J3056">
        <v>2</v>
      </c>
      <c r="K3056">
        <v>97</v>
      </c>
      <c r="L3056">
        <v>19</v>
      </c>
      <c r="M3056" t="s">
        <v>18</v>
      </c>
      <c r="N3056" t="s">
        <v>19</v>
      </c>
      <c r="O3056" t="s">
        <v>1360</v>
      </c>
      <c r="P3056" t="s">
        <v>1227</v>
      </c>
    </row>
    <row r="3057" spans="1:16" x14ac:dyDescent="0.2">
      <c r="A3057">
        <v>781031206</v>
      </c>
      <c r="B3057" t="s">
        <v>1896</v>
      </c>
      <c r="C3057">
        <v>316</v>
      </c>
      <c r="D3057">
        <v>78</v>
      </c>
      <c r="E3057">
        <v>80403</v>
      </c>
      <c r="F3057">
        <v>200</v>
      </c>
      <c r="G3057">
        <v>5103</v>
      </c>
      <c r="H3057" t="s">
        <v>1226</v>
      </c>
      <c r="I3057">
        <v>2016</v>
      </c>
      <c r="J3057">
        <v>2</v>
      </c>
      <c r="K3057">
        <v>97</v>
      </c>
      <c r="L3057">
        <v>19</v>
      </c>
      <c r="M3057" t="s">
        <v>18</v>
      </c>
      <c r="N3057" t="s">
        <v>19</v>
      </c>
      <c r="O3057" t="s">
        <v>1360</v>
      </c>
      <c r="P3057" t="s">
        <v>1227</v>
      </c>
    </row>
    <row r="3058" spans="1:16" x14ac:dyDescent="0.2">
      <c r="A3058">
        <v>781031207</v>
      </c>
      <c r="B3058" t="s">
        <v>1897</v>
      </c>
      <c r="C3058">
        <v>316</v>
      </c>
      <c r="D3058">
        <v>78</v>
      </c>
      <c r="E3058">
        <v>80403</v>
      </c>
      <c r="F3058">
        <v>200</v>
      </c>
      <c r="G3058">
        <v>5103</v>
      </c>
      <c r="H3058" t="s">
        <v>1226</v>
      </c>
      <c r="I3058">
        <v>2016</v>
      </c>
      <c r="J3058">
        <v>3</v>
      </c>
      <c r="K3058">
        <v>97</v>
      </c>
      <c r="L3058">
        <v>19</v>
      </c>
      <c r="M3058" t="s">
        <v>18</v>
      </c>
      <c r="N3058" t="s">
        <v>19</v>
      </c>
      <c r="O3058" t="s">
        <v>1360</v>
      </c>
      <c r="P3058" t="s">
        <v>1227</v>
      </c>
    </row>
    <row r="3059" spans="1:16" x14ac:dyDescent="0.2">
      <c r="A3059">
        <v>840143007</v>
      </c>
      <c r="B3059" t="s">
        <v>1898</v>
      </c>
      <c r="C3059">
        <v>316</v>
      </c>
      <c r="D3059">
        <v>78</v>
      </c>
      <c r="E3059">
        <v>80403</v>
      </c>
      <c r="F3059">
        <v>200</v>
      </c>
      <c r="G3059">
        <v>5103</v>
      </c>
      <c r="H3059" t="s">
        <v>1226</v>
      </c>
      <c r="I3059">
        <v>2017</v>
      </c>
      <c r="J3059">
        <v>4</v>
      </c>
      <c r="K3059">
        <v>97</v>
      </c>
      <c r="L3059">
        <v>19</v>
      </c>
      <c r="M3059" t="s">
        <v>18</v>
      </c>
      <c r="N3059" t="s">
        <v>19</v>
      </c>
      <c r="O3059" t="s">
        <v>1360</v>
      </c>
      <c r="P3059" t="s">
        <v>1227</v>
      </c>
    </row>
    <row r="3060" spans="1:16" x14ac:dyDescent="0.2">
      <c r="A3060">
        <v>886224448</v>
      </c>
      <c r="B3060" t="s">
        <v>1267</v>
      </c>
      <c r="C3060">
        <v>316</v>
      </c>
      <c r="D3060">
        <v>78</v>
      </c>
      <c r="E3060">
        <v>80403</v>
      </c>
      <c r="F3060">
        <v>200</v>
      </c>
      <c r="G3060">
        <v>5103</v>
      </c>
      <c r="H3060" t="s">
        <v>1226</v>
      </c>
      <c r="I3060">
        <v>2018</v>
      </c>
      <c r="J3060">
        <v>3</v>
      </c>
      <c r="K3060">
        <v>97</v>
      </c>
      <c r="L3060">
        <v>19</v>
      </c>
      <c r="M3060" t="s">
        <v>18</v>
      </c>
      <c r="N3060" t="s">
        <v>19</v>
      </c>
      <c r="O3060" t="s">
        <v>1360</v>
      </c>
      <c r="P3060" t="s">
        <v>1227</v>
      </c>
    </row>
    <row r="3061" spans="1:16" x14ac:dyDescent="0.2">
      <c r="A3061">
        <v>1107057150</v>
      </c>
      <c r="B3061" t="s">
        <v>1899</v>
      </c>
      <c r="C3061">
        <v>316</v>
      </c>
      <c r="D3061">
        <v>78</v>
      </c>
      <c r="E3061">
        <v>80403</v>
      </c>
      <c r="F3061">
        <v>200</v>
      </c>
      <c r="G3061">
        <v>5103</v>
      </c>
      <c r="H3061" t="s">
        <v>1226</v>
      </c>
      <c r="I3061">
        <v>2020</v>
      </c>
      <c r="J3061">
        <v>1</v>
      </c>
      <c r="K3061">
        <v>97</v>
      </c>
      <c r="L3061">
        <v>19</v>
      </c>
      <c r="M3061" t="s">
        <v>18</v>
      </c>
      <c r="N3061" t="s">
        <v>19</v>
      </c>
      <c r="O3061" t="s">
        <v>1360</v>
      </c>
      <c r="P3061" t="s">
        <v>1227</v>
      </c>
    </row>
    <row r="3062" spans="1:16" x14ac:dyDescent="0.2">
      <c r="A3062">
        <v>1107051979</v>
      </c>
      <c r="B3062" t="s">
        <v>1900</v>
      </c>
      <c r="C3062">
        <v>316</v>
      </c>
      <c r="D3062">
        <v>78</v>
      </c>
      <c r="E3062">
        <v>80403</v>
      </c>
      <c r="F3062">
        <v>200</v>
      </c>
      <c r="G3062">
        <v>5103</v>
      </c>
      <c r="H3062" t="s">
        <v>1226</v>
      </c>
      <c r="I3062">
        <v>2021</v>
      </c>
      <c r="J3062">
        <v>2</v>
      </c>
      <c r="K3062">
        <v>97</v>
      </c>
      <c r="L3062">
        <v>19</v>
      </c>
      <c r="M3062" t="s">
        <v>18</v>
      </c>
      <c r="N3062" t="s">
        <v>19</v>
      </c>
      <c r="O3062" t="s">
        <v>1360</v>
      </c>
      <c r="P3062" t="s">
        <v>1227</v>
      </c>
    </row>
    <row r="3063" spans="1:16" x14ac:dyDescent="0.2">
      <c r="A3063">
        <v>1107048756</v>
      </c>
      <c r="B3063" t="s">
        <v>1280</v>
      </c>
      <c r="C3063">
        <v>316</v>
      </c>
      <c r="D3063">
        <v>78</v>
      </c>
      <c r="E3063">
        <v>80403</v>
      </c>
      <c r="F3063">
        <v>200</v>
      </c>
      <c r="G3063">
        <v>5103</v>
      </c>
      <c r="H3063" t="s">
        <v>1226</v>
      </c>
      <c r="I3063">
        <v>2021</v>
      </c>
      <c r="J3063">
        <v>3</v>
      </c>
      <c r="K3063">
        <v>97</v>
      </c>
      <c r="L3063">
        <v>19</v>
      </c>
      <c r="M3063" t="s">
        <v>18</v>
      </c>
      <c r="N3063" t="s">
        <v>19</v>
      </c>
      <c r="O3063" t="s">
        <v>1360</v>
      </c>
      <c r="P3063" t="s">
        <v>1227</v>
      </c>
    </row>
    <row r="3064" spans="1:16" x14ac:dyDescent="0.2">
      <c r="A3064">
        <v>1107034518</v>
      </c>
      <c r="B3064" t="s">
        <v>1901</v>
      </c>
      <c r="C3064">
        <v>316</v>
      </c>
      <c r="D3064">
        <v>78</v>
      </c>
      <c r="E3064">
        <v>80403</v>
      </c>
      <c r="F3064">
        <v>200</v>
      </c>
      <c r="G3064">
        <v>5103</v>
      </c>
      <c r="H3064" t="s">
        <v>1226</v>
      </c>
      <c r="I3064">
        <v>2021</v>
      </c>
      <c r="J3064">
        <v>1</v>
      </c>
      <c r="K3064">
        <v>97</v>
      </c>
      <c r="L3064">
        <v>19</v>
      </c>
      <c r="M3064" t="s">
        <v>18</v>
      </c>
      <c r="N3064" t="s">
        <v>19</v>
      </c>
      <c r="O3064" t="s">
        <v>1360</v>
      </c>
      <c r="P3064" t="s">
        <v>1227</v>
      </c>
    </row>
    <row r="3065" spans="1:16" x14ac:dyDescent="0.2">
      <c r="A3065">
        <v>1107035768</v>
      </c>
      <c r="B3065" t="s">
        <v>1283</v>
      </c>
      <c r="C3065">
        <v>316</v>
      </c>
      <c r="D3065">
        <v>78</v>
      </c>
      <c r="E3065">
        <v>80403</v>
      </c>
      <c r="F3065">
        <v>200</v>
      </c>
      <c r="G3065">
        <v>5103</v>
      </c>
      <c r="H3065" t="s">
        <v>1226</v>
      </c>
      <c r="I3065">
        <v>2021</v>
      </c>
      <c r="J3065">
        <v>4</v>
      </c>
      <c r="K3065">
        <v>97</v>
      </c>
      <c r="L3065">
        <v>19</v>
      </c>
      <c r="M3065" t="s">
        <v>18</v>
      </c>
      <c r="N3065" t="s">
        <v>19</v>
      </c>
      <c r="O3065" t="s">
        <v>1360</v>
      </c>
      <c r="P3065" t="s">
        <v>1227</v>
      </c>
    </row>
    <row r="3066" spans="1:16" x14ac:dyDescent="0.2">
      <c r="A3066">
        <v>1105470277</v>
      </c>
      <c r="B3066" t="s">
        <v>1282</v>
      </c>
      <c r="C3066">
        <v>316</v>
      </c>
      <c r="D3066">
        <v>78</v>
      </c>
      <c r="E3066">
        <v>80403</v>
      </c>
      <c r="F3066">
        <v>200</v>
      </c>
      <c r="G3066">
        <v>5103</v>
      </c>
      <c r="H3066" t="s">
        <v>1226</v>
      </c>
      <c r="I3066">
        <v>2022</v>
      </c>
      <c r="J3066">
        <v>2</v>
      </c>
      <c r="K3066">
        <v>97</v>
      </c>
      <c r="L3066">
        <v>19</v>
      </c>
      <c r="M3066" t="s">
        <v>18</v>
      </c>
      <c r="N3066" t="s">
        <v>19</v>
      </c>
      <c r="O3066" t="s">
        <v>1360</v>
      </c>
      <c r="P3066" t="s">
        <v>1227</v>
      </c>
    </row>
    <row r="3067" spans="1:16" x14ac:dyDescent="0.2">
      <c r="A3067">
        <v>1105475011</v>
      </c>
      <c r="B3067" t="s">
        <v>1282</v>
      </c>
      <c r="C3067">
        <v>316</v>
      </c>
      <c r="D3067">
        <v>78</v>
      </c>
      <c r="E3067">
        <v>80403</v>
      </c>
      <c r="F3067">
        <v>200</v>
      </c>
      <c r="G3067">
        <v>5103</v>
      </c>
      <c r="H3067" t="s">
        <v>1226</v>
      </c>
      <c r="I3067">
        <v>2022</v>
      </c>
      <c r="J3067">
        <v>3</v>
      </c>
      <c r="K3067">
        <v>97</v>
      </c>
      <c r="L3067">
        <v>19</v>
      </c>
      <c r="M3067" t="s">
        <v>18</v>
      </c>
      <c r="N3067" t="s">
        <v>19</v>
      </c>
      <c r="O3067" t="s">
        <v>1360</v>
      </c>
      <c r="P3067" t="s">
        <v>1227</v>
      </c>
    </row>
    <row r="3068" spans="1:16" x14ac:dyDescent="0.2">
      <c r="A3068">
        <v>1105466787</v>
      </c>
      <c r="B3068" t="s">
        <v>1280</v>
      </c>
      <c r="C3068">
        <v>316</v>
      </c>
      <c r="D3068">
        <v>78</v>
      </c>
      <c r="E3068">
        <v>80403</v>
      </c>
      <c r="F3068">
        <v>200</v>
      </c>
      <c r="G3068">
        <v>5103</v>
      </c>
      <c r="H3068" t="s">
        <v>1226</v>
      </c>
      <c r="I3068">
        <v>2022</v>
      </c>
      <c r="J3068">
        <v>4</v>
      </c>
      <c r="K3068">
        <v>97</v>
      </c>
      <c r="L3068">
        <v>19</v>
      </c>
      <c r="M3068" t="s">
        <v>18</v>
      </c>
      <c r="N3068" t="s">
        <v>19</v>
      </c>
      <c r="O3068" t="s">
        <v>1360</v>
      </c>
      <c r="P3068" t="s">
        <v>1227</v>
      </c>
    </row>
    <row r="3069" spans="1:16" x14ac:dyDescent="0.2">
      <c r="A3069">
        <v>1123478659</v>
      </c>
      <c r="B3069" t="s">
        <v>1280</v>
      </c>
      <c r="C3069">
        <v>316</v>
      </c>
      <c r="D3069">
        <v>78</v>
      </c>
      <c r="E3069">
        <v>80403</v>
      </c>
      <c r="F3069">
        <v>200</v>
      </c>
      <c r="G3069">
        <v>5103</v>
      </c>
      <c r="H3069" t="s">
        <v>1226</v>
      </c>
      <c r="I3069">
        <v>2022</v>
      </c>
      <c r="J3069">
        <v>1</v>
      </c>
      <c r="K3069">
        <v>97</v>
      </c>
      <c r="L3069">
        <v>19</v>
      </c>
      <c r="M3069" t="s">
        <v>18</v>
      </c>
      <c r="N3069" t="s">
        <v>19</v>
      </c>
      <c r="O3069" t="s">
        <v>1360</v>
      </c>
      <c r="P3069" t="s">
        <v>1227</v>
      </c>
    </row>
    <row r="3070" spans="1:16" x14ac:dyDescent="0.2">
      <c r="A3070">
        <v>1123481489</v>
      </c>
      <c r="B3070" t="s">
        <v>1902</v>
      </c>
      <c r="C3070">
        <v>316</v>
      </c>
      <c r="D3070">
        <v>78</v>
      </c>
      <c r="E3070">
        <v>80403</v>
      </c>
      <c r="F3070">
        <v>200</v>
      </c>
      <c r="G3070">
        <v>5103</v>
      </c>
      <c r="H3070" t="s">
        <v>1226</v>
      </c>
      <c r="I3070">
        <v>2023</v>
      </c>
      <c r="J3070">
        <v>1</v>
      </c>
      <c r="K3070">
        <v>97</v>
      </c>
      <c r="L3070">
        <v>19</v>
      </c>
      <c r="M3070" t="s">
        <v>18</v>
      </c>
      <c r="N3070" t="s">
        <v>19</v>
      </c>
      <c r="O3070" t="s">
        <v>1360</v>
      </c>
      <c r="P3070" t="s">
        <v>1227</v>
      </c>
    </row>
    <row r="3071" spans="1:16" x14ac:dyDescent="0.2">
      <c r="A3071">
        <v>741380599</v>
      </c>
      <c r="B3071" t="s">
        <v>1903</v>
      </c>
      <c r="C3071">
        <v>316</v>
      </c>
      <c r="D3071">
        <v>78</v>
      </c>
      <c r="E3071">
        <v>80403</v>
      </c>
      <c r="F3071">
        <v>200</v>
      </c>
      <c r="G3071">
        <v>5103</v>
      </c>
      <c r="H3071" t="s">
        <v>922</v>
      </c>
      <c r="I3071">
        <v>2008</v>
      </c>
      <c r="J3071">
        <v>2</v>
      </c>
      <c r="K3071">
        <v>97</v>
      </c>
      <c r="L3071">
        <v>19</v>
      </c>
      <c r="M3071" t="s">
        <v>18</v>
      </c>
      <c r="N3071" t="s">
        <v>19</v>
      </c>
      <c r="O3071" t="s">
        <v>1360</v>
      </c>
      <c r="P3071" t="s">
        <v>923</v>
      </c>
    </row>
    <row r="3072" spans="1:16" x14ac:dyDescent="0.2">
      <c r="A3072">
        <v>741380614</v>
      </c>
      <c r="B3072" t="s">
        <v>1904</v>
      </c>
      <c r="C3072">
        <v>316</v>
      </c>
      <c r="D3072">
        <v>78</v>
      </c>
      <c r="E3072">
        <v>80403</v>
      </c>
      <c r="F3072">
        <v>200</v>
      </c>
      <c r="G3072">
        <v>5103</v>
      </c>
      <c r="H3072" t="s">
        <v>922</v>
      </c>
      <c r="I3072">
        <v>2010</v>
      </c>
      <c r="J3072">
        <v>3</v>
      </c>
      <c r="K3072">
        <v>97</v>
      </c>
      <c r="L3072">
        <v>19</v>
      </c>
      <c r="M3072" t="s">
        <v>18</v>
      </c>
      <c r="N3072" t="s">
        <v>19</v>
      </c>
      <c r="O3072" t="s">
        <v>1360</v>
      </c>
      <c r="P3072" t="s">
        <v>923</v>
      </c>
    </row>
    <row r="3073" spans="1:16" x14ac:dyDescent="0.2">
      <c r="A3073">
        <v>741380605</v>
      </c>
      <c r="B3073" t="s">
        <v>1905</v>
      </c>
      <c r="C3073">
        <v>316</v>
      </c>
      <c r="D3073">
        <v>78</v>
      </c>
      <c r="E3073">
        <v>80403</v>
      </c>
      <c r="F3073">
        <v>200</v>
      </c>
      <c r="G3073">
        <v>5103</v>
      </c>
      <c r="H3073" t="s">
        <v>922</v>
      </c>
      <c r="I3073">
        <v>2009</v>
      </c>
      <c r="J3073">
        <v>1</v>
      </c>
      <c r="K3073">
        <v>97</v>
      </c>
      <c r="L3073">
        <v>19</v>
      </c>
      <c r="M3073" t="s">
        <v>18</v>
      </c>
      <c r="N3073" t="s">
        <v>19</v>
      </c>
      <c r="O3073" t="s">
        <v>1360</v>
      </c>
      <c r="P3073" t="s">
        <v>923</v>
      </c>
    </row>
    <row r="3074" spans="1:16" x14ac:dyDescent="0.2">
      <c r="A3074">
        <v>741380613</v>
      </c>
      <c r="B3074" t="s">
        <v>1904</v>
      </c>
      <c r="C3074">
        <v>316</v>
      </c>
      <c r="D3074">
        <v>78</v>
      </c>
      <c r="E3074">
        <v>80403</v>
      </c>
      <c r="F3074">
        <v>200</v>
      </c>
      <c r="G3074">
        <v>5103</v>
      </c>
      <c r="H3074" t="s">
        <v>922</v>
      </c>
      <c r="I3074">
        <v>2010</v>
      </c>
      <c r="J3074">
        <v>2</v>
      </c>
      <c r="K3074">
        <v>97</v>
      </c>
      <c r="L3074">
        <v>19</v>
      </c>
      <c r="M3074" t="s">
        <v>18</v>
      </c>
      <c r="N3074" t="s">
        <v>19</v>
      </c>
      <c r="O3074" t="s">
        <v>1360</v>
      </c>
      <c r="P3074" t="s">
        <v>923</v>
      </c>
    </row>
    <row r="3075" spans="1:16" x14ac:dyDescent="0.2">
      <c r="A3075">
        <v>741380622</v>
      </c>
      <c r="B3075" t="s">
        <v>1906</v>
      </c>
      <c r="C3075">
        <v>316</v>
      </c>
      <c r="D3075">
        <v>78</v>
      </c>
      <c r="E3075">
        <v>80403</v>
      </c>
      <c r="F3075">
        <v>200</v>
      </c>
      <c r="G3075">
        <v>5103</v>
      </c>
      <c r="H3075" t="s">
        <v>922</v>
      </c>
      <c r="I3075">
        <v>2011</v>
      </c>
      <c r="J3075">
        <v>4</v>
      </c>
      <c r="K3075">
        <v>97</v>
      </c>
      <c r="L3075">
        <v>19</v>
      </c>
      <c r="M3075" t="s">
        <v>18</v>
      </c>
      <c r="N3075" t="s">
        <v>19</v>
      </c>
      <c r="O3075" t="s">
        <v>1360</v>
      </c>
      <c r="P3075" t="s">
        <v>923</v>
      </c>
    </row>
    <row r="3076" spans="1:16" x14ac:dyDescent="0.2">
      <c r="A3076">
        <v>741380592</v>
      </c>
      <c r="B3076" t="s">
        <v>1907</v>
      </c>
      <c r="C3076">
        <v>316</v>
      </c>
      <c r="D3076">
        <v>78</v>
      </c>
      <c r="E3076">
        <v>80403</v>
      </c>
      <c r="F3076">
        <v>200</v>
      </c>
      <c r="G3076">
        <v>5103</v>
      </c>
      <c r="H3076" t="s">
        <v>922</v>
      </c>
      <c r="I3076">
        <v>2007</v>
      </c>
      <c r="J3076">
        <v>2</v>
      </c>
      <c r="K3076">
        <v>97</v>
      </c>
      <c r="L3076">
        <v>19</v>
      </c>
      <c r="M3076" t="s">
        <v>18</v>
      </c>
      <c r="N3076" t="s">
        <v>19</v>
      </c>
      <c r="O3076" t="s">
        <v>1360</v>
      </c>
      <c r="P3076" t="s">
        <v>923</v>
      </c>
    </row>
    <row r="3077" spans="1:16" x14ac:dyDescent="0.2">
      <c r="A3077">
        <v>741380594</v>
      </c>
      <c r="B3077" t="s">
        <v>1908</v>
      </c>
      <c r="C3077">
        <v>316</v>
      </c>
      <c r="D3077">
        <v>78</v>
      </c>
      <c r="E3077">
        <v>80403</v>
      </c>
      <c r="F3077">
        <v>200</v>
      </c>
      <c r="G3077">
        <v>5103</v>
      </c>
      <c r="H3077" t="s">
        <v>922</v>
      </c>
      <c r="I3077">
        <v>2007</v>
      </c>
      <c r="J3077">
        <v>4</v>
      </c>
      <c r="K3077">
        <v>97</v>
      </c>
      <c r="L3077">
        <v>19</v>
      </c>
      <c r="M3077" t="s">
        <v>18</v>
      </c>
      <c r="N3077" t="s">
        <v>19</v>
      </c>
      <c r="O3077" t="s">
        <v>1360</v>
      </c>
      <c r="P3077" t="s">
        <v>923</v>
      </c>
    </row>
    <row r="3078" spans="1:16" x14ac:dyDescent="0.2">
      <c r="A3078">
        <v>741380621</v>
      </c>
      <c r="B3078" t="s">
        <v>1909</v>
      </c>
      <c r="C3078">
        <v>316</v>
      </c>
      <c r="D3078">
        <v>78</v>
      </c>
      <c r="E3078">
        <v>80403</v>
      </c>
      <c r="F3078">
        <v>200</v>
      </c>
      <c r="G3078">
        <v>5103</v>
      </c>
      <c r="H3078" t="s">
        <v>922</v>
      </c>
      <c r="I3078">
        <v>2011</v>
      </c>
      <c r="J3078">
        <v>3</v>
      </c>
      <c r="K3078">
        <v>97</v>
      </c>
      <c r="L3078">
        <v>19</v>
      </c>
      <c r="M3078" t="s">
        <v>18</v>
      </c>
      <c r="N3078" t="s">
        <v>19</v>
      </c>
      <c r="O3078" t="s">
        <v>1360</v>
      </c>
      <c r="P3078" t="s">
        <v>923</v>
      </c>
    </row>
    <row r="3079" spans="1:16" x14ac:dyDescent="0.2">
      <c r="A3079">
        <v>741380600</v>
      </c>
      <c r="B3079" t="s">
        <v>995</v>
      </c>
      <c r="C3079">
        <v>316</v>
      </c>
      <c r="D3079">
        <v>78</v>
      </c>
      <c r="E3079">
        <v>80403</v>
      </c>
      <c r="F3079">
        <v>200</v>
      </c>
      <c r="G3079">
        <v>5103</v>
      </c>
      <c r="H3079" t="s">
        <v>922</v>
      </c>
      <c r="I3079">
        <v>2008</v>
      </c>
      <c r="J3079">
        <v>3</v>
      </c>
      <c r="K3079">
        <v>97</v>
      </c>
      <c r="L3079">
        <v>19</v>
      </c>
      <c r="M3079" t="s">
        <v>18</v>
      </c>
      <c r="N3079" t="s">
        <v>19</v>
      </c>
      <c r="O3079" t="s">
        <v>1360</v>
      </c>
      <c r="P3079" t="s">
        <v>923</v>
      </c>
    </row>
    <row r="3080" spans="1:16" x14ac:dyDescent="0.2">
      <c r="A3080">
        <v>741380607</v>
      </c>
      <c r="B3080" t="s">
        <v>1910</v>
      </c>
      <c r="C3080">
        <v>316</v>
      </c>
      <c r="D3080">
        <v>78</v>
      </c>
      <c r="E3080">
        <v>80403</v>
      </c>
      <c r="F3080">
        <v>200</v>
      </c>
      <c r="G3080">
        <v>5103</v>
      </c>
      <c r="H3080" t="s">
        <v>922</v>
      </c>
      <c r="I3080">
        <v>2009</v>
      </c>
      <c r="J3080">
        <v>3</v>
      </c>
      <c r="K3080">
        <v>97</v>
      </c>
      <c r="L3080">
        <v>19</v>
      </c>
      <c r="M3080" t="s">
        <v>18</v>
      </c>
      <c r="N3080" t="s">
        <v>19</v>
      </c>
      <c r="O3080" t="s">
        <v>1360</v>
      </c>
      <c r="P3080" t="s">
        <v>923</v>
      </c>
    </row>
    <row r="3081" spans="1:16" x14ac:dyDescent="0.2">
      <c r="A3081">
        <v>741380608</v>
      </c>
      <c r="B3081" t="s">
        <v>1911</v>
      </c>
      <c r="C3081">
        <v>316</v>
      </c>
      <c r="D3081">
        <v>78</v>
      </c>
      <c r="E3081">
        <v>80403</v>
      </c>
      <c r="F3081">
        <v>200</v>
      </c>
      <c r="G3081">
        <v>5103</v>
      </c>
      <c r="H3081" t="s">
        <v>922</v>
      </c>
      <c r="I3081">
        <v>2009</v>
      </c>
      <c r="J3081">
        <v>4</v>
      </c>
      <c r="K3081">
        <v>97</v>
      </c>
      <c r="L3081">
        <v>19</v>
      </c>
      <c r="M3081" t="s">
        <v>18</v>
      </c>
      <c r="N3081" t="s">
        <v>19</v>
      </c>
      <c r="O3081" t="s">
        <v>1360</v>
      </c>
      <c r="P3081" t="s">
        <v>923</v>
      </c>
    </row>
    <row r="3082" spans="1:16" x14ac:dyDescent="0.2">
      <c r="A3082">
        <v>741380606</v>
      </c>
      <c r="B3082" t="s">
        <v>1906</v>
      </c>
      <c r="C3082">
        <v>316</v>
      </c>
      <c r="D3082">
        <v>78</v>
      </c>
      <c r="E3082">
        <v>80403</v>
      </c>
      <c r="F3082">
        <v>200</v>
      </c>
      <c r="G3082">
        <v>5103</v>
      </c>
      <c r="H3082" t="s">
        <v>922</v>
      </c>
      <c r="I3082">
        <v>2009</v>
      </c>
      <c r="J3082">
        <v>2</v>
      </c>
      <c r="K3082">
        <v>97</v>
      </c>
      <c r="L3082">
        <v>19</v>
      </c>
      <c r="M3082" t="s">
        <v>18</v>
      </c>
      <c r="N3082" t="s">
        <v>19</v>
      </c>
      <c r="O3082" t="s">
        <v>1360</v>
      </c>
      <c r="P3082" t="s">
        <v>923</v>
      </c>
    </row>
    <row r="3083" spans="1:16" x14ac:dyDescent="0.2">
      <c r="A3083">
        <v>741380619</v>
      </c>
      <c r="B3083" t="s">
        <v>1912</v>
      </c>
      <c r="C3083">
        <v>316</v>
      </c>
      <c r="D3083">
        <v>78</v>
      </c>
      <c r="E3083">
        <v>80403</v>
      </c>
      <c r="F3083">
        <v>200</v>
      </c>
      <c r="G3083">
        <v>5103</v>
      </c>
      <c r="H3083" t="s">
        <v>922</v>
      </c>
      <c r="I3083">
        <v>2011</v>
      </c>
      <c r="J3083">
        <v>1</v>
      </c>
      <c r="K3083">
        <v>97</v>
      </c>
      <c r="L3083">
        <v>19</v>
      </c>
      <c r="M3083" t="s">
        <v>18</v>
      </c>
      <c r="N3083" t="s">
        <v>19</v>
      </c>
      <c r="O3083" t="s">
        <v>1360</v>
      </c>
      <c r="P3083" t="s">
        <v>923</v>
      </c>
    </row>
    <row r="3084" spans="1:16" x14ac:dyDescent="0.2">
      <c r="A3084">
        <v>741380598</v>
      </c>
      <c r="B3084" t="s">
        <v>1913</v>
      </c>
      <c r="C3084">
        <v>316</v>
      </c>
      <c r="D3084">
        <v>78</v>
      </c>
      <c r="E3084">
        <v>80403</v>
      </c>
      <c r="F3084">
        <v>200</v>
      </c>
      <c r="G3084">
        <v>5103</v>
      </c>
      <c r="H3084" t="s">
        <v>922</v>
      </c>
      <c r="I3084">
        <v>2008</v>
      </c>
      <c r="J3084">
        <v>1</v>
      </c>
      <c r="K3084">
        <v>97</v>
      </c>
      <c r="L3084">
        <v>19</v>
      </c>
      <c r="M3084" t="s">
        <v>18</v>
      </c>
      <c r="N3084" t="s">
        <v>19</v>
      </c>
      <c r="O3084" t="s">
        <v>1360</v>
      </c>
      <c r="P3084" t="s">
        <v>923</v>
      </c>
    </row>
    <row r="3085" spans="1:16" x14ac:dyDescent="0.2">
      <c r="A3085">
        <v>741380620</v>
      </c>
      <c r="B3085" t="s">
        <v>1909</v>
      </c>
      <c r="C3085">
        <v>316</v>
      </c>
      <c r="D3085">
        <v>78</v>
      </c>
      <c r="E3085">
        <v>80403</v>
      </c>
      <c r="F3085">
        <v>200</v>
      </c>
      <c r="G3085">
        <v>5103</v>
      </c>
      <c r="H3085" t="s">
        <v>922</v>
      </c>
      <c r="I3085">
        <v>2011</v>
      </c>
      <c r="J3085">
        <v>2</v>
      </c>
      <c r="K3085">
        <v>97</v>
      </c>
      <c r="L3085">
        <v>19</v>
      </c>
      <c r="M3085" t="s">
        <v>18</v>
      </c>
      <c r="N3085" t="s">
        <v>19</v>
      </c>
      <c r="O3085" t="s">
        <v>1360</v>
      </c>
      <c r="P3085" t="s">
        <v>923</v>
      </c>
    </row>
    <row r="3086" spans="1:16" x14ac:dyDescent="0.2">
      <c r="A3086">
        <v>741380591</v>
      </c>
      <c r="B3086" t="s">
        <v>1914</v>
      </c>
      <c r="C3086">
        <v>316</v>
      </c>
      <c r="D3086">
        <v>78</v>
      </c>
      <c r="E3086">
        <v>80403</v>
      </c>
      <c r="F3086">
        <v>200</v>
      </c>
      <c r="G3086">
        <v>5103</v>
      </c>
      <c r="H3086" t="s">
        <v>922</v>
      </c>
      <c r="I3086">
        <v>2007</v>
      </c>
      <c r="J3086">
        <v>1</v>
      </c>
      <c r="K3086">
        <v>97</v>
      </c>
      <c r="L3086">
        <v>19</v>
      </c>
      <c r="M3086" t="s">
        <v>18</v>
      </c>
      <c r="N3086" t="s">
        <v>19</v>
      </c>
      <c r="O3086" t="s">
        <v>1360</v>
      </c>
      <c r="P3086" t="s">
        <v>923</v>
      </c>
    </row>
    <row r="3087" spans="1:16" x14ac:dyDescent="0.2">
      <c r="A3087">
        <v>741380601</v>
      </c>
      <c r="B3087" t="s">
        <v>1915</v>
      </c>
      <c r="C3087">
        <v>316</v>
      </c>
      <c r="D3087">
        <v>78</v>
      </c>
      <c r="E3087">
        <v>80403</v>
      </c>
      <c r="F3087">
        <v>200</v>
      </c>
      <c r="G3087">
        <v>5103</v>
      </c>
      <c r="H3087" t="s">
        <v>922</v>
      </c>
      <c r="I3087">
        <v>2008</v>
      </c>
      <c r="J3087">
        <v>4</v>
      </c>
      <c r="K3087">
        <v>97</v>
      </c>
      <c r="L3087">
        <v>19</v>
      </c>
      <c r="M3087" t="s">
        <v>18</v>
      </c>
      <c r="N3087" t="s">
        <v>19</v>
      </c>
      <c r="O3087" t="s">
        <v>1360</v>
      </c>
      <c r="P3087" t="s">
        <v>923</v>
      </c>
    </row>
    <row r="3088" spans="1:16" x14ac:dyDescent="0.2">
      <c r="A3088">
        <v>741380593</v>
      </c>
      <c r="B3088" t="s">
        <v>1916</v>
      </c>
      <c r="C3088">
        <v>316</v>
      </c>
      <c r="D3088">
        <v>78</v>
      </c>
      <c r="E3088">
        <v>80403</v>
      </c>
      <c r="F3088">
        <v>200</v>
      </c>
      <c r="G3088">
        <v>5103</v>
      </c>
      <c r="H3088" t="s">
        <v>922</v>
      </c>
      <c r="I3088">
        <v>2007</v>
      </c>
      <c r="J3088">
        <v>3</v>
      </c>
      <c r="K3088">
        <v>97</v>
      </c>
      <c r="L3088">
        <v>19</v>
      </c>
      <c r="M3088" t="s">
        <v>18</v>
      </c>
      <c r="N3088" t="s">
        <v>19</v>
      </c>
      <c r="O3088" t="s">
        <v>1360</v>
      </c>
      <c r="P3088" t="s">
        <v>923</v>
      </c>
    </row>
    <row r="3089" spans="1:16" x14ac:dyDescent="0.2">
      <c r="A3089">
        <v>741380615</v>
      </c>
      <c r="B3089" t="s">
        <v>1917</v>
      </c>
      <c r="C3089">
        <v>316</v>
      </c>
      <c r="D3089">
        <v>78</v>
      </c>
      <c r="E3089">
        <v>80403</v>
      </c>
      <c r="F3089">
        <v>200</v>
      </c>
      <c r="G3089">
        <v>5103</v>
      </c>
      <c r="H3089" t="s">
        <v>922</v>
      </c>
      <c r="I3089">
        <v>2010</v>
      </c>
      <c r="J3089">
        <v>4</v>
      </c>
      <c r="K3089">
        <v>97</v>
      </c>
      <c r="L3089">
        <v>19</v>
      </c>
      <c r="M3089" t="s">
        <v>18</v>
      </c>
      <c r="N3089" t="s">
        <v>19</v>
      </c>
      <c r="O3089" t="s">
        <v>1360</v>
      </c>
      <c r="P3089" t="s">
        <v>923</v>
      </c>
    </row>
    <row r="3090" spans="1:16" x14ac:dyDescent="0.2">
      <c r="A3090">
        <v>741380549</v>
      </c>
      <c r="B3090" t="s">
        <v>1918</v>
      </c>
      <c r="C3090">
        <v>316</v>
      </c>
      <c r="D3090">
        <v>78</v>
      </c>
      <c r="E3090">
        <v>80403</v>
      </c>
      <c r="F3090">
        <v>200</v>
      </c>
      <c r="G3090">
        <v>5103</v>
      </c>
      <c r="H3090" t="s">
        <v>922</v>
      </c>
      <c r="I3090">
        <v>2001</v>
      </c>
      <c r="J3090">
        <v>1</v>
      </c>
      <c r="K3090">
        <v>97</v>
      </c>
      <c r="L3090">
        <v>19</v>
      </c>
      <c r="M3090" t="s">
        <v>18</v>
      </c>
      <c r="N3090" t="s">
        <v>19</v>
      </c>
      <c r="O3090" t="s">
        <v>1360</v>
      </c>
      <c r="P3090" t="s">
        <v>923</v>
      </c>
    </row>
    <row r="3091" spans="1:16" x14ac:dyDescent="0.2">
      <c r="A3091">
        <v>741380542</v>
      </c>
      <c r="B3091" t="s">
        <v>1919</v>
      </c>
      <c r="C3091">
        <v>316</v>
      </c>
      <c r="D3091">
        <v>78</v>
      </c>
      <c r="E3091">
        <v>80403</v>
      </c>
      <c r="F3091">
        <v>200</v>
      </c>
      <c r="G3091">
        <v>5103</v>
      </c>
      <c r="H3091" t="s">
        <v>922</v>
      </c>
      <c r="I3091">
        <v>2000</v>
      </c>
      <c r="J3091">
        <v>1</v>
      </c>
      <c r="K3091">
        <v>97</v>
      </c>
      <c r="L3091">
        <v>19</v>
      </c>
      <c r="M3091" t="s">
        <v>18</v>
      </c>
      <c r="N3091" t="s">
        <v>19</v>
      </c>
      <c r="O3091" t="s">
        <v>1360</v>
      </c>
      <c r="P3091" t="s">
        <v>923</v>
      </c>
    </row>
    <row r="3092" spans="1:16" x14ac:dyDescent="0.2">
      <c r="A3092">
        <v>741380550</v>
      </c>
      <c r="B3092" t="s">
        <v>1920</v>
      </c>
      <c r="C3092">
        <v>316</v>
      </c>
      <c r="D3092">
        <v>78</v>
      </c>
      <c r="E3092">
        <v>80403</v>
      </c>
      <c r="F3092">
        <v>200</v>
      </c>
      <c r="G3092">
        <v>5103</v>
      </c>
      <c r="H3092" t="s">
        <v>922</v>
      </c>
      <c r="I3092">
        <v>2001</v>
      </c>
      <c r="J3092">
        <v>2</v>
      </c>
      <c r="K3092">
        <v>97</v>
      </c>
      <c r="L3092">
        <v>19</v>
      </c>
      <c r="M3092" t="s">
        <v>18</v>
      </c>
      <c r="N3092" t="s">
        <v>19</v>
      </c>
      <c r="O3092" t="s">
        <v>1360</v>
      </c>
      <c r="P3092" t="s">
        <v>923</v>
      </c>
    </row>
    <row r="3093" spans="1:16" x14ac:dyDescent="0.2">
      <c r="A3093">
        <v>741380543</v>
      </c>
      <c r="B3093" t="s">
        <v>1921</v>
      </c>
      <c r="C3093">
        <v>316</v>
      </c>
      <c r="D3093">
        <v>78</v>
      </c>
      <c r="E3093">
        <v>80403</v>
      </c>
      <c r="F3093">
        <v>200</v>
      </c>
      <c r="G3093">
        <v>5103</v>
      </c>
      <c r="H3093" t="s">
        <v>922</v>
      </c>
      <c r="I3093">
        <v>2000</v>
      </c>
      <c r="J3093">
        <v>2</v>
      </c>
      <c r="K3093">
        <v>97</v>
      </c>
      <c r="L3093">
        <v>19</v>
      </c>
      <c r="M3093" t="s">
        <v>18</v>
      </c>
      <c r="N3093" t="s">
        <v>19</v>
      </c>
      <c r="O3093" t="s">
        <v>1360</v>
      </c>
      <c r="P3093" t="s">
        <v>923</v>
      </c>
    </row>
    <row r="3094" spans="1:16" x14ac:dyDescent="0.2">
      <c r="A3094">
        <v>741380544</v>
      </c>
      <c r="B3094" t="s">
        <v>1922</v>
      </c>
      <c r="C3094">
        <v>316</v>
      </c>
      <c r="D3094">
        <v>78</v>
      </c>
      <c r="E3094">
        <v>80403</v>
      </c>
      <c r="F3094">
        <v>200</v>
      </c>
      <c r="G3094">
        <v>5103</v>
      </c>
      <c r="H3094" t="s">
        <v>922</v>
      </c>
      <c r="I3094">
        <v>2000</v>
      </c>
      <c r="J3094">
        <v>3</v>
      </c>
      <c r="K3094">
        <v>97</v>
      </c>
      <c r="L3094">
        <v>19</v>
      </c>
      <c r="M3094" t="s">
        <v>18</v>
      </c>
      <c r="N3094" t="s">
        <v>19</v>
      </c>
      <c r="O3094" t="s">
        <v>1360</v>
      </c>
      <c r="P3094" t="s">
        <v>923</v>
      </c>
    </row>
    <row r="3095" spans="1:16" x14ac:dyDescent="0.2">
      <c r="A3095">
        <v>741380552</v>
      </c>
      <c r="B3095" t="s">
        <v>1923</v>
      </c>
      <c r="C3095">
        <v>316</v>
      </c>
      <c r="D3095">
        <v>78</v>
      </c>
      <c r="E3095">
        <v>80403</v>
      </c>
      <c r="F3095">
        <v>200</v>
      </c>
      <c r="G3095">
        <v>5103</v>
      </c>
      <c r="H3095" t="s">
        <v>922</v>
      </c>
      <c r="I3095">
        <v>2001</v>
      </c>
      <c r="J3095">
        <v>4</v>
      </c>
      <c r="K3095">
        <v>97</v>
      </c>
      <c r="L3095">
        <v>19</v>
      </c>
      <c r="M3095" t="s">
        <v>18</v>
      </c>
      <c r="N3095" t="s">
        <v>19</v>
      </c>
      <c r="O3095" t="s">
        <v>1360</v>
      </c>
      <c r="P3095" t="s">
        <v>923</v>
      </c>
    </row>
    <row r="3096" spans="1:16" x14ac:dyDescent="0.2">
      <c r="A3096">
        <v>741380551</v>
      </c>
      <c r="B3096" t="s">
        <v>1924</v>
      </c>
      <c r="C3096">
        <v>316</v>
      </c>
      <c r="D3096">
        <v>78</v>
      </c>
      <c r="E3096">
        <v>80403</v>
      </c>
      <c r="F3096">
        <v>200</v>
      </c>
      <c r="G3096">
        <v>5103</v>
      </c>
      <c r="H3096" t="s">
        <v>922</v>
      </c>
      <c r="I3096">
        <v>2001</v>
      </c>
      <c r="J3096">
        <v>3</v>
      </c>
      <c r="K3096">
        <v>97</v>
      </c>
      <c r="L3096">
        <v>19</v>
      </c>
      <c r="M3096" t="s">
        <v>18</v>
      </c>
      <c r="N3096" t="s">
        <v>19</v>
      </c>
      <c r="O3096" t="s">
        <v>1360</v>
      </c>
      <c r="P3096" t="s">
        <v>923</v>
      </c>
    </row>
    <row r="3097" spans="1:16" x14ac:dyDescent="0.2">
      <c r="A3097">
        <v>741380545</v>
      </c>
      <c r="B3097" t="s">
        <v>1925</v>
      </c>
      <c r="C3097">
        <v>316</v>
      </c>
      <c r="D3097">
        <v>78</v>
      </c>
      <c r="E3097">
        <v>80403</v>
      </c>
      <c r="F3097">
        <v>200</v>
      </c>
      <c r="G3097">
        <v>5103</v>
      </c>
      <c r="H3097" t="s">
        <v>922</v>
      </c>
      <c r="I3097">
        <v>2000</v>
      </c>
      <c r="J3097">
        <v>4</v>
      </c>
      <c r="K3097">
        <v>97</v>
      </c>
      <c r="L3097">
        <v>19</v>
      </c>
      <c r="M3097" t="s">
        <v>18</v>
      </c>
      <c r="N3097" t="s">
        <v>19</v>
      </c>
      <c r="O3097" t="s">
        <v>1360</v>
      </c>
      <c r="P3097" t="s">
        <v>923</v>
      </c>
    </row>
    <row r="3098" spans="1:16" x14ac:dyDescent="0.2">
      <c r="A3098">
        <v>741380566</v>
      </c>
      <c r="B3098" t="s">
        <v>1926</v>
      </c>
      <c r="C3098">
        <v>316</v>
      </c>
      <c r="D3098">
        <v>78</v>
      </c>
      <c r="E3098">
        <v>80403</v>
      </c>
      <c r="F3098">
        <v>200</v>
      </c>
      <c r="G3098">
        <v>5103</v>
      </c>
      <c r="H3098" t="s">
        <v>922</v>
      </c>
      <c r="I3098">
        <v>2003</v>
      </c>
      <c r="J3098">
        <v>4</v>
      </c>
      <c r="K3098">
        <v>97</v>
      </c>
      <c r="L3098">
        <v>19</v>
      </c>
      <c r="M3098" t="s">
        <v>18</v>
      </c>
      <c r="N3098" t="s">
        <v>19</v>
      </c>
      <c r="O3098" t="s">
        <v>1360</v>
      </c>
      <c r="P3098" t="s">
        <v>923</v>
      </c>
    </row>
    <row r="3099" spans="1:16" x14ac:dyDescent="0.2">
      <c r="A3099">
        <v>741380570</v>
      </c>
      <c r="B3099" t="s">
        <v>1927</v>
      </c>
      <c r="C3099">
        <v>316</v>
      </c>
      <c r="D3099">
        <v>78</v>
      </c>
      <c r="E3099">
        <v>80403</v>
      </c>
      <c r="F3099">
        <v>200</v>
      </c>
      <c r="G3099">
        <v>5103</v>
      </c>
      <c r="H3099" t="s">
        <v>922</v>
      </c>
      <c r="I3099">
        <v>2004</v>
      </c>
      <c r="J3099">
        <v>1</v>
      </c>
      <c r="K3099">
        <v>97</v>
      </c>
      <c r="L3099">
        <v>19</v>
      </c>
      <c r="M3099" t="s">
        <v>18</v>
      </c>
      <c r="N3099" t="s">
        <v>19</v>
      </c>
      <c r="O3099" t="s">
        <v>1360</v>
      </c>
      <c r="P3099" t="s">
        <v>923</v>
      </c>
    </row>
    <row r="3100" spans="1:16" x14ac:dyDescent="0.2">
      <c r="A3100">
        <v>741380577</v>
      </c>
      <c r="B3100" t="s">
        <v>1928</v>
      </c>
      <c r="C3100">
        <v>316</v>
      </c>
      <c r="D3100">
        <v>78</v>
      </c>
      <c r="E3100">
        <v>80403</v>
      </c>
      <c r="F3100">
        <v>200</v>
      </c>
      <c r="G3100">
        <v>5103</v>
      </c>
      <c r="H3100" t="s">
        <v>922</v>
      </c>
      <c r="I3100">
        <v>2005</v>
      </c>
      <c r="J3100">
        <v>1</v>
      </c>
      <c r="K3100">
        <v>97</v>
      </c>
      <c r="L3100">
        <v>19</v>
      </c>
      <c r="M3100" t="s">
        <v>18</v>
      </c>
      <c r="N3100" t="s">
        <v>19</v>
      </c>
      <c r="O3100" t="s">
        <v>1360</v>
      </c>
      <c r="P3100" t="s">
        <v>923</v>
      </c>
    </row>
    <row r="3101" spans="1:16" x14ac:dyDescent="0.2">
      <c r="A3101">
        <v>741380579</v>
      </c>
      <c r="B3101" t="s">
        <v>1929</v>
      </c>
      <c r="C3101">
        <v>316</v>
      </c>
      <c r="D3101">
        <v>78</v>
      </c>
      <c r="E3101">
        <v>80403</v>
      </c>
      <c r="F3101">
        <v>200</v>
      </c>
      <c r="G3101">
        <v>5103</v>
      </c>
      <c r="H3101" t="s">
        <v>922</v>
      </c>
      <c r="I3101">
        <v>2005</v>
      </c>
      <c r="J3101">
        <v>3</v>
      </c>
      <c r="K3101">
        <v>97</v>
      </c>
      <c r="L3101">
        <v>19</v>
      </c>
      <c r="M3101" t="s">
        <v>18</v>
      </c>
      <c r="N3101" t="s">
        <v>19</v>
      </c>
      <c r="O3101" t="s">
        <v>1360</v>
      </c>
      <c r="P3101" t="s">
        <v>923</v>
      </c>
    </row>
    <row r="3102" spans="1:16" x14ac:dyDescent="0.2">
      <c r="A3102">
        <v>741380557</v>
      </c>
      <c r="B3102" t="s">
        <v>1921</v>
      </c>
      <c r="C3102">
        <v>316</v>
      </c>
      <c r="D3102">
        <v>78</v>
      </c>
      <c r="E3102">
        <v>80403</v>
      </c>
      <c r="F3102">
        <v>200</v>
      </c>
      <c r="G3102">
        <v>5103</v>
      </c>
      <c r="H3102" t="s">
        <v>922</v>
      </c>
      <c r="I3102">
        <v>2002</v>
      </c>
      <c r="J3102">
        <v>2</v>
      </c>
      <c r="K3102">
        <v>97</v>
      </c>
      <c r="L3102">
        <v>19</v>
      </c>
      <c r="M3102" t="s">
        <v>18</v>
      </c>
      <c r="N3102" t="s">
        <v>19</v>
      </c>
      <c r="O3102" t="s">
        <v>1360</v>
      </c>
      <c r="P3102" t="s">
        <v>923</v>
      </c>
    </row>
    <row r="3103" spans="1:16" x14ac:dyDescent="0.2">
      <c r="A3103">
        <v>741380626</v>
      </c>
      <c r="B3103" t="s">
        <v>1930</v>
      </c>
      <c r="C3103">
        <v>316</v>
      </c>
      <c r="D3103">
        <v>78</v>
      </c>
      <c r="E3103">
        <v>80403</v>
      </c>
      <c r="F3103">
        <v>200</v>
      </c>
      <c r="G3103">
        <v>5103</v>
      </c>
      <c r="H3103" t="s">
        <v>922</v>
      </c>
      <c r="I3103">
        <v>2012</v>
      </c>
      <c r="J3103">
        <v>1</v>
      </c>
      <c r="K3103">
        <v>97</v>
      </c>
      <c r="L3103">
        <v>19</v>
      </c>
      <c r="M3103" t="s">
        <v>18</v>
      </c>
      <c r="N3103" t="s">
        <v>19</v>
      </c>
      <c r="O3103" t="s">
        <v>1360</v>
      </c>
      <c r="P3103" t="s">
        <v>923</v>
      </c>
    </row>
    <row r="3104" spans="1:16" x14ac:dyDescent="0.2">
      <c r="A3104">
        <v>741380578</v>
      </c>
      <c r="B3104" t="s">
        <v>1931</v>
      </c>
      <c r="C3104">
        <v>316</v>
      </c>
      <c r="D3104">
        <v>78</v>
      </c>
      <c r="E3104">
        <v>80403</v>
      </c>
      <c r="F3104">
        <v>200</v>
      </c>
      <c r="G3104">
        <v>5103</v>
      </c>
      <c r="H3104" t="s">
        <v>922</v>
      </c>
      <c r="I3104">
        <v>2005</v>
      </c>
      <c r="J3104">
        <v>2</v>
      </c>
      <c r="K3104">
        <v>97</v>
      </c>
      <c r="L3104">
        <v>19</v>
      </c>
      <c r="M3104" t="s">
        <v>18</v>
      </c>
      <c r="N3104" t="s">
        <v>19</v>
      </c>
      <c r="O3104" t="s">
        <v>1360</v>
      </c>
      <c r="P3104" t="s">
        <v>923</v>
      </c>
    </row>
    <row r="3105" spans="1:16" x14ac:dyDescent="0.2">
      <c r="A3105">
        <v>741380580</v>
      </c>
      <c r="B3105" t="s">
        <v>1932</v>
      </c>
      <c r="C3105">
        <v>316</v>
      </c>
      <c r="D3105">
        <v>78</v>
      </c>
      <c r="E3105">
        <v>80403</v>
      </c>
      <c r="F3105">
        <v>200</v>
      </c>
      <c r="G3105">
        <v>5103</v>
      </c>
      <c r="H3105" t="s">
        <v>922</v>
      </c>
      <c r="I3105">
        <v>2005</v>
      </c>
      <c r="J3105">
        <v>4</v>
      </c>
      <c r="K3105">
        <v>97</v>
      </c>
      <c r="L3105">
        <v>19</v>
      </c>
      <c r="M3105" t="s">
        <v>18</v>
      </c>
      <c r="N3105" t="s">
        <v>19</v>
      </c>
      <c r="O3105" t="s">
        <v>1360</v>
      </c>
      <c r="P3105" t="s">
        <v>923</v>
      </c>
    </row>
    <row r="3106" spans="1:16" x14ac:dyDescent="0.2">
      <c r="A3106">
        <v>741380585</v>
      </c>
      <c r="B3106" t="s">
        <v>1933</v>
      </c>
      <c r="C3106">
        <v>316</v>
      </c>
      <c r="D3106">
        <v>78</v>
      </c>
      <c r="E3106">
        <v>80403</v>
      </c>
      <c r="F3106">
        <v>200</v>
      </c>
      <c r="G3106">
        <v>5103</v>
      </c>
      <c r="H3106" t="s">
        <v>922</v>
      </c>
      <c r="I3106">
        <v>2006</v>
      </c>
      <c r="J3106">
        <v>2</v>
      </c>
      <c r="K3106">
        <v>97</v>
      </c>
      <c r="L3106">
        <v>19</v>
      </c>
      <c r="M3106" t="s">
        <v>18</v>
      </c>
      <c r="N3106" t="s">
        <v>19</v>
      </c>
      <c r="O3106" t="s">
        <v>1360</v>
      </c>
      <c r="P3106" t="s">
        <v>923</v>
      </c>
    </row>
    <row r="3107" spans="1:16" x14ac:dyDescent="0.2">
      <c r="A3107">
        <v>741380563</v>
      </c>
      <c r="B3107" t="s">
        <v>1934</v>
      </c>
      <c r="C3107">
        <v>316</v>
      </c>
      <c r="D3107">
        <v>78</v>
      </c>
      <c r="E3107">
        <v>80403</v>
      </c>
      <c r="F3107">
        <v>200</v>
      </c>
      <c r="G3107">
        <v>5103</v>
      </c>
      <c r="H3107" t="s">
        <v>922</v>
      </c>
      <c r="I3107">
        <v>2003</v>
      </c>
      <c r="J3107">
        <v>1</v>
      </c>
      <c r="K3107">
        <v>97</v>
      </c>
      <c r="L3107">
        <v>19</v>
      </c>
      <c r="M3107" t="s">
        <v>18</v>
      </c>
      <c r="N3107" t="s">
        <v>19</v>
      </c>
      <c r="O3107" t="s">
        <v>1360</v>
      </c>
      <c r="P3107" t="s">
        <v>923</v>
      </c>
    </row>
    <row r="3108" spans="1:16" x14ac:dyDescent="0.2">
      <c r="A3108">
        <v>741380564</v>
      </c>
      <c r="B3108" t="s">
        <v>1935</v>
      </c>
      <c r="C3108">
        <v>316</v>
      </c>
      <c r="D3108">
        <v>78</v>
      </c>
      <c r="E3108">
        <v>80403</v>
      </c>
      <c r="F3108">
        <v>200</v>
      </c>
      <c r="G3108">
        <v>5103</v>
      </c>
      <c r="H3108" t="s">
        <v>922</v>
      </c>
      <c r="I3108">
        <v>2003</v>
      </c>
      <c r="J3108">
        <v>2</v>
      </c>
      <c r="K3108">
        <v>97</v>
      </c>
      <c r="L3108">
        <v>19</v>
      </c>
      <c r="M3108" t="s">
        <v>18</v>
      </c>
      <c r="N3108" t="s">
        <v>19</v>
      </c>
      <c r="O3108" t="s">
        <v>1360</v>
      </c>
      <c r="P3108" t="s">
        <v>923</v>
      </c>
    </row>
    <row r="3109" spans="1:16" x14ac:dyDescent="0.2">
      <c r="A3109">
        <v>741380572</v>
      </c>
      <c r="B3109" t="s">
        <v>1936</v>
      </c>
      <c r="C3109">
        <v>316</v>
      </c>
      <c r="D3109">
        <v>78</v>
      </c>
      <c r="E3109">
        <v>80403</v>
      </c>
      <c r="F3109">
        <v>200</v>
      </c>
      <c r="G3109">
        <v>5103</v>
      </c>
      <c r="H3109" t="s">
        <v>922</v>
      </c>
      <c r="I3109">
        <v>2004</v>
      </c>
      <c r="J3109">
        <v>3</v>
      </c>
      <c r="K3109">
        <v>97</v>
      </c>
      <c r="L3109">
        <v>19</v>
      </c>
      <c r="M3109" t="s">
        <v>18</v>
      </c>
      <c r="N3109" t="s">
        <v>19</v>
      </c>
      <c r="O3109" t="s">
        <v>1360</v>
      </c>
      <c r="P3109" t="s">
        <v>923</v>
      </c>
    </row>
    <row r="3110" spans="1:16" x14ac:dyDescent="0.2">
      <c r="A3110">
        <v>741380586</v>
      </c>
      <c r="B3110" t="s">
        <v>1937</v>
      </c>
      <c r="C3110">
        <v>316</v>
      </c>
      <c r="D3110">
        <v>78</v>
      </c>
      <c r="E3110">
        <v>80403</v>
      </c>
      <c r="F3110">
        <v>200</v>
      </c>
      <c r="G3110">
        <v>5103</v>
      </c>
      <c r="H3110" t="s">
        <v>922</v>
      </c>
      <c r="I3110">
        <v>2006</v>
      </c>
      <c r="J3110">
        <v>3</v>
      </c>
      <c r="K3110">
        <v>97</v>
      </c>
      <c r="L3110">
        <v>19</v>
      </c>
      <c r="M3110" t="s">
        <v>18</v>
      </c>
      <c r="N3110" t="s">
        <v>19</v>
      </c>
      <c r="O3110" t="s">
        <v>1360</v>
      </c>
      <c r="P3110" t="s">
        <v>923</v>
      </c>
    </row>
    <row r="3111" spans="1:16" x14ac:dyDescent="0.2">
      <c r="A3111">
        <v>741380559</v>
      </c>
      <c r="B3111" t="s">
        <v>1938</v>
      </c>
      <c r="C3111">
        <v>316</v>
      </c>
      <c r="D3111">
        <v>78</v>
      </c>
      <c r="E3111">
        <v>80403</v>
      </c>
      <c r="F3111">
        <v>200</v>
      </c>
      <c r="G3111">
        <v>5103</v>
      </c>
      <c r="H3111" t="s">
        <v>922</v>
      </c>
      <c r="I3111">
        <v>2002</v>
      </c>
      <c r="J3111">
        <v>4</v>
      </c>
      <c r="K3111">
        <v>97</v>
      </c>
      <c r="L3111">
        <v>19</v>
      </c>
      <c r="M3111" t="s">
        <v>18</v>
      </c>
      <c r="N3111" t="s">
        <v>19</v>
      </c>
      <c r="O3111" t="s">
        <v>1360</v>
      </c>
      <c r="P3111" t="s">
        <v>923</v>
      </c>
    </row>
    <row r="3112" spans="1:16" x14ac:dyDescent="0.2">
      <c r="A3112">
        <v>741380627</v>
      </c>
      <c r="B3112" t="s">
        <v>1939</v>
      </c>
      <c r="C3112">
        <v>316</v>
      </c>
      <c r="D3112">
        <v>78</v>
      </c>
      <c r="E3112">
        <v>80403</v>
      </c>
      <c r="F3112">
        <v>200</v>
      </c>
      <c r="G3112">
        <v>5103</v>
      </c>
      <c r="H3112" t="s">
        <v>922</v>
      </c>
      <c r="I3112">
        <v>2012</v>
      </c>
      <c r="J3112">
        <v>2</v>
      </c>
      <c r="K3112">
        <v>97</v>
      </c>
      <c r="L3112">
        <v>19</v>
      </c>
      <c r="M3112" t="s">
        <v>18</v>
      </c>
      <c r="N3112" t="s">
        <v>19</v>
      </c>
      <c r="O3112" t="s">
        <v>1360</v>
      </c>
      <c r="P3112" t="s">
        <v>923</v>
      </c>
    </row>
    <row r="3113" spans="1:16" x14ac:dyDescent="0.2">
      <c r="A3113">
        <v>741380571</v>
      </c>
      <c r="B3113" t="s">
        <v>1940</v>
      </c>
      <c r="C3113">
        <v>316</v>
      </c>
      <c r="D3113">
        <v>78</v>
      </c>
      <c r="E3113">
        <v>80403</v>
      </c>
      <c r="F3113">
        <v>200</v>
      </c>
      <c r="G3113">
        <v>5103</v>
      </c>
      <c r="H3113" t="s">
        <v>922</v>
      </c>
      <c r="I3113">
        <v>2004</v>
      </c>
      <c r="J3113">
        <v>2</v>
      </c>
      <c r="K3113">
        <v>97</v>
      </c>
      <c r="L3113">
        <v>19</v>
      </c>
      <c r="M3113" t="s">
        <v>18</v>
      </c>
      <c r="N3113" t="s">
        <v>19</v>
      </c>
      <c r="O3113" t="s">
        <v>1360</v>
      </c>
      <c r="P3113" t="s">
        <v>923</v>
      </c>
    </row>
    <row r="3114" spans="1:16" x14ac:dyDescent="0.2">
      <c r="A3114">
        <v>741380587</v>
      </c>
      <c r="B3114" t="s">
        <v>1909</v>
      </c>
      <c r="C3114">
        <v>316</v>
      </c>
      <c r="D3114">
        <v>78</v>
      </c>
      <c r="E3114">
        <v>80403</v>
      </c>
      <c r="F3114">
        <v>200</v>
      </c>
      <c r="G3114">
        <v>5103</v>
      </c>
      <c r="H3114" t="s">
        <v>922</v>
      </c>
      <c r="I3114">
        <v>2006</v>
      </c>
      <c r="J3114">
        <v>4</v>
      </c>
      <c r="K3114">
        <v>97</v>
      </c>
      <c r="L3114">
        <v>19</v>
      </c>
      <c r="M3114" t="s">
        <v>18</v>
      </c>
      <c r="N3114" t="s">
        <v>19</v>
      </c>
      <c r="O3114" t="s">
        <v>1360</v>
      </c>
      <c r="P3114" t="s">
        <v>923</v>
      </c>
    </row>
    <row r="3115" spans="1:16" x14ac:dyDescent="0.2">
      <c r="A3115">
        <v>741380565</v>
      </c>
      <c r="B3115" t="s">
        <v>1941</v>
      </c>
      <c r="C3115">
        <v>316</v>
      </c>
      <c r="D3115">
        <v>78</v>
      </c>
      <c r="E3115">
        <v>80403</v>
      </c>
      <c r="F3115">
        <v>200</v>
      </c>
      <c r="G3115">
        <v>5103</v>
      </c>
      <c r="H3115" t="s">
        <v>922</v>
      </c>
      <c r="I3115">
        <v>2003</v>
      </c>
      <c r="J3115">
        <v>3</v>
      </c>
      <c r="K3115">
        <v>97</v>
      </c>
      <c r="L3115">
        <v>19</v>
      </c>
      <c r="M3115" t="s">
        <v>18</v>
      </c>
      <c r="N3115" t="s">
        <v>19</v>
      </c>
      <c r="O3115" t="s">
        <v>1360</v>
      </c>
      <c r="P3115" t="s">
        <v>923</v>
      </c>
    </row>
    <row r="3116" spans="1:16" x14ac:dyDescent="0.2">
      <c r="A3116">
        <v>741380556</v>
      </c>
      <c r="B3116" t="s">
        <v>1942</v>
      </c>
      <c r="C3116">
        <v>316</v>
      </c>
      <c r="D3116">
        <v>78</v>
      </c>
      <c r="E3116">
        <v>80403</v>
      </c>
      <c r="F3116">
        <v>200</v>
      </c>
      <c r="G3116">
        <v>5103</v>
      </c>
      <c r="H3116" t="s">
        <v>922</v>
      </c>
      <c r="I3116">
        <v>2002</v>
      </c>
      <c r="J3116">
        <v>1</v>
      </c>
      <c r="K3116">
        <v>97</v>
      </c>
      <c r="L3116">
        <v>19</v>
      </c>
      <c r="M3116" t="s">
        <v>18</v>
      </c>
      <c r="N3116" t="s">
        <v>19</v>
      </c>
      <c r="O3116" t="s">
        <v>1360</v>
      </c>
      <c r="P3116" t="s">
        <v>923</v>
      </c>
    </row>
    <row r="3117" spans="1:16" x14ac:dyDescent="0.2">
      <c r="A3117">
        <v>741380584</v>
      </c>
      <c r="B3117" t="s">
        <v>1943</v>
      </c>
      <c r="C3117">
        <v>316</v>
      </c>
      <c r="D3117">
        <v>78</v>
      </c>
      <c r="E3117">
        <v>80403</v>
      </c>
      <c r="F3117">
        <v>200</v>
      </c>
      <c r="G3117">
        <v>5103</v>
      </c>
      <c r="H3117" t="s">
        <v>922</v>
      </c>
      <c r="I3117">
        <v>2006</v>
      </c>
      <c r="J3117">
        <v>1</v>
      </c>
      <c r="K3117">
        <v>97</v>
      </c>
      <c r="L3117">
        <v>19</v>
      </c>
      <c r="M3117" t="s">
        <v>18</v>
      </c>
      <c r="N3117" t="s">
        <v>19</v>
      </c>
      <c r="O3117" t="s">
        <v>1360</v>
      </c>
      <c r="P3117" t="s">
        <v>923</v>
      </c>
    </row>
    <row r="3118" spans="1:16" x14ac:dyDescent="0.2">
      <c r="A3118">
        <v>741380558</v>
      </c>
      <c r="B3118" t="s">
        <v>1944</v>
      </c>
      <c r="C3118">
        <v>316</v>
      </c>
      <c r="D3118">
        <v>78</v>
      </c>
      <c r="E3118">
        <v>80403</v>
      </c>
      <c r="F3118">
        <v>200</v>
      </c>
      <c r="G3118">
        <v>5103</v>
      </c>
      <c r="H3118" t="s">
        <v>922</v>
      </c>
      <c r="I3118">
        <v>2002</v>
      </c>
      <c r="J3118">
        <v>3</v>
      </c>
      <c r="K3118">
        <v>97</v>
      </c>
      <c r="L3118">
        <v>19</v>
      </c>
      <c r="M3118" t="s">
        <v>18</v>
      </c>
      <c r="N3118" t="s">
        <v>19</v>
      </c>
      <c r="O3118" t="s">
        <v>1360</v>
      </c>
      <c r="P3118" t="s">
        <v>923</v>
      </c>
    </row>
    <row r="3119" spans="1:16" x14ac:dyDescent="0.2">
      <c r="A3119">
        <v>741380573</v>
      </c>
      <c r="B3119" t="s">
        <v>1945</v>
      </c>
      <c r="C3119">
        <v>316</v>
      </c>
      <c r="D3119">
        <v>78</v>
      </c>
      <c r="E3119">
        <v>80403</v>
      </c>
      <c r="F3119">
        <v>200</v>
      </c>
      <c r="G3119">
        <v>5103</v>
      </c>
      <c r="H3119" t="s">
        <v>922</v>
      </c>
      <c r="I3119">
        <v>2004</v>
      </c>
      <c r="J3119">
        <v>4</v>
      </c>
      <c r="K3119">
        <v>97</v>
      </c>
      <c r="L3119">
        <v>19</v>
      </c>
      <c r="M3119" t="s">
        <v>18</v>
      </c>
      <c r="N3119" t="s">
        <v>19</v>
      </c>
      <c r="O3119" t="s">
        <v>1360</v>
      </c>
      <c r="P3119" t="s">
        <v>923</v>
      </c>
    </row>
    <row r="3120" spans="1:16" x14ac:dyDescent="0.2">
      <c r="A3120">
        <v>741380628</v>
      </c>
      <c r="B3120" t="s">
        <v>1939</v>
      </c>
      <c r="C3120">
        <v>316</v>
      </c>
      <c r="D3120">
        <v>78</v>
      </c>
      <c r="E3120">
        <v>80403</v>
      </c>
      <c r="F3120">
        <v>200</v>
      </c>
      <c r="G3120">
        <v>5103</v>
      </c>
      <c r="H3120" t="s">
        <v>922</v>
      </c>
      <c r="I3120">
        <v>2012</v>
      </c>
      <c r="J3120">
        <v>3</v>
      </c>
      <c r="K3120">
        <v>97</v>
      </c>
      <c r="L3120">
        <v>19</v>
      </c>
      <c r="M3120" t="s">
        <v>18</v>
      </c>
      <c r="N3120" t="s">
        <v>19</v>
      </c>
      <c r="O3120" t="s">
        <v>1360</v>
      </c>
      <c r="P3120" t="s">
        <v>923</v>
      </c>
    </row>
    <row r="3121" spans="1:16" x14ac:dyDescent="0.2">
      <c r="A3121">
        <v>741380633</v>
      </c>
      <c r="B3121" t="s">
        <v>1946</v>
      </c>
      <c r="C3121">
        <v>316</v>
      </c>
      <c r="D3121">
        <v>78</v>
      </c>
      <c r="E3121">
        <v>80403</v>
      </c>
      <c r="F3121">
        <v>200</v>
      </c>
      <c r="G3121">
        <v>5103</v>
      </c>
      <c r="H3121" t="s">
        <v>922</v>
      </c>
      <c r="I3121">
        <v>2013</v>
      </c>
      <c r="J3121">
        <v>1</v>
      </c>
      <c r="K3121">
        <v>97</v>
      </c>
      <c r="L3121">
        <v>19</v>
      </c>
      <c r="M3121" t="s">
        <v>18</v>
      </c>
      <c r="N3121" t="s">
        <v>19</v>
      </c>
      <c r="O3121" t="s">
        <v>1360</v>
      </c>
      <c r="P3121" t="s">
        <v>923</v>
      </c>
    </row>
    <row r="3122" spans="1:16" x14ac:dyDescent="0.2">
      <c r="A3122">
        <v>741380629</v>
      </c>
      <c r="B3122" t="s">
        <v>1947</v>
      </c>
      <c r="C3122">
        <v>316</v>
      </c>
      <c r="D3122">
        <v>78</v>
      </c>
      <c r="E3122">
        <v>80403</v>
      </c>
      <c r="F3122">
        <v>200</v>
      </c>
      <c r="G3122">
        <v>5103</v>
      </c>
      <c r="H3122" t="s">
        <v>922</v>
      </c>
      <c r="I3122">
        <v>2012</v>
      </c>
      <c r="J3122">
        <v>4</v>
      </c>
      <c r="K3122">
        <v>97</v>
      </c>
      <c r="L3122">
        <v>19</v>
      </c>
      <c r="M3122" t="s">
        <v>18</v>
      </c>
      <c r="N3122" t="s">
        <v>19</v>
      </c>
      <c r="O3122" t="s">
        <v>1360</v>
      </c>
      <c r="P3122" t="s">
        <v>923</v>
      </c>
    </row>
    <row r="3123" spans="1:16" x14ac:dyDescent="0.2">
      <c r="A3123">
        <v>741380634</v>
      </c>
      <c r="B3123" t="s">
        <v>1948</v>
      </c>
      <c r="C3123">
        <v>316</v>
      </c>
      <c r="D3123">
        <v>78</v>
      </c>
      <c r="E3123">
        <v>80403</v>
      </c>
      <c r="F3123">
        <v>200</v>
      </c>
      <c r="G3123">
        <v>5103</v>
      </c>
      <c r="H3123" t="s">
        <v>922</v>
      </c>
      <c r="I3123">
        <v>2013</v>
      </c>
      <c r="J3123">
        <v>2</v>
      </c>
      <c r="K3123">
        <v>97</v>
      </c>
      <c r="L3123">
        <v>19</v>
      </c>
      <c r="M3123" t="s">
        <v>18</v>
      </c>
      <c r="N3123" t="s">
        <v>19</v>
      </c>
      <c r="O3123" t="s">
        <v>1360</v>
      </c>
      <c r="P3123" t="s">
        <v>923</v>
      </c>
    </row>
    <row r="3124" spans="1:16" x14ac:dyDescent="0.2">
      <c r="A3124">
        <v>741380635</v>
      </c>
      <c r="B3124" t="s">
        <v>1949</v>
      </c>
      <c r="C3124">
        <v>316</v>
      </c>
      <c r="D3124">
        <v>78</v>
      </c>
      <c r="E3124">
        <v>80403</v>
      </c>
      <c r="F3124">
        <v>200</v>
      </c>
      <c r="G3124">
        <v>5103</v>
      </c>
      <c r="H3124" t="s">
        <v>922</v>
      </c>
      <c r="I3124">
        <v>2013</v>
      </c>
      <c r="J3124">
        <v>3</v>
      </c>
      <c r="K3124">
        <v>97</v>
      </c>
      <c r="L3124">
        <v>19</v>
      </c>
      <c r="M3124" t="s">
        <v>18</v>
      </c>
      <c r="N3124" t="s">
        <v>19</v>
      </c>
      <c r="O3124" t="s">
        <v>1360</v>
      </c>
      <c r="P3124" t="s">
        <v>923</v>
      </c>
    </row>
    <row r="3125" spans="1:16" x14ac:dyDescent="0.2">
      <c r="A3125">
        <v>741380636</v>
      </c>
      <c r="B3125" t="s">
        <v>1950</v>
      </c>
      <c r="C3125">
        <v>316</v>
      </c>
      <c r="D3125">
        <v>78</v>
      </c>
      <c r="E3125">
        <v>80403</v>
      </c>
      <c r="F3125">
        <v>200</v>
      </c>
      <c r="G3125">
        <v>5103</v>
      </c>
      <c r="H3125" t="s">
        <v>922</v>
      </c>
      <c r="I3125">
        <v>2013</v>
      </c>
      <c r="J3125">
        <v>4</v>
      </c>
      <c r="K3125">
        <v>97</v>
      </c>
      <c r="L3125">
        <v>19</v>
      </c>
      <c r="M3125" t="s">
        <v>18</v>
      </c>
      <c r="N3125" t="s">
        <v>19</v>
      </c>
      <c r="O3125" t="s">
        <v>1360</v>
      </c>
      <c r="P3125" t="s">
        <v>923</v>
      </c>
    </row>
    <row r="3126" spans="1:16" x14ac:dyDescent="0.2">
      <c r="A3126">
        <v>763235720</v>
      </c>
      <c r="B3126" t="s">
        <v>1930</v>
      </c>
      <c r="C3126">
        <v>316</v>
      </c>
      <c r="D3126">
        <v>78</v>
      </c>
      <c r="E3126">
        <v>80403</v>
      </c>
      <c r="F3126">
        <v>200</v>
      </c>
      <c r="G3126">
        <v>5103</v>
      </c>
      <c r="H3126" t="s">
        <v>922</v>
      </c>
      <c r="I3126">
        <v>2015</v>
      </c>
      <c r="J3126">
        <v>3</v>
      </c>
      <c r="K3126">
        <v>97</v>
      </c>
      <c r="L3126">
        <v>19</v>
      </c>
      <c r="M3126" t="s">
        <v>18</v>
      </c>
      <c r="N3126" t="s">
        <v>19</v>
      </c>
      <c r="O3126" t="s">
        <v>1360</v>
      </c>
      <c r="P3126" t="s">
        <v>923</v>
      </c>
    </row>
    <row r="3127" spans="1:16" x14ac:dyDescent="0.2">
      <c r="A3127">
        <v>746642970</v>
      </c>
      <c r="B3127" t="s">
        <v>1951</v>
      </c>
      <c r="C3127">
        <v>316</v>
      </c>
      <c r="D3127">
        <v>78</v>
      </c>
      <c r="E3127">
        <v>80403</v>
      </c>
      <c r="F3127">
        <v>200</v>
      </c>
      <c r="G3127">
        <v>5103</v>
      </c>
      <c r="H3127" t="s">
        <v>922</v>
      </c>
      <c r="I3127">
        <v>2014</v>
      </c>
      <c r="J3127">
        <v>1</v>
      </c>
      <c r="K3127">
        <v>97</v>
      </c>
      <c r="L3127">
        <v>19</v>
      </c>
      <c r="M3127" t="s">
        <v>18</v>
      </c>
      <c r="N3127" t="s">
        <v>19</v>
      </c>
      <c r="O3127" t="s">
        <v>1360</v>
      </c>
      <c r="P3127" t="s">
        <v>923</v>
      </c>
    </row>
    <row r="3128" spans="1:16" x14ac:dyDescent="0.2">
      <c r="A3128">
        <v>763235718</v>
      </c>
      <c r="B3128" t="s">
        <v>1952</v>
      </c>
      <c r="C3128">
        <v>316</v>
      </c>
      <c r="D3128">
        <v>78</v>
      </c>
      <c r="E3128">
        <v>80403</v>
      </c>
      <c r="F3128">
        <v>200</v>
      </c>
      <c r="G3128">
        <v>5103</v>
      </c>
      <c r="H3128" t="s">
        <v>922</v>
      </c>
      <c r="I3128">
        <v>2015</v>
      </c>
      <c r="J3128">
        <v>1</v>
      </c>
      <c r="K3128">
        <v>97</v>
      </c>
      <c r="L3128">
        <v>19</v>
      </c>
      <c r="M3128" t="s">
        <v>18</v>
      </c>
      <c r="N3128" t="s">
        <v>19</v>
      </c>
      <c r="O3128" t="s">
        <v>1360</v>
      </c>
      <c r="P3128" t="s">
        <v>923</v>
      </c>
    </row>
    <row r="3129" spans="1:16" x14ac:dyDescent="0.2">
      <c r="A3129">
        <v>746642971</v>
      </c>
      <c r="B3129" t="s">
        <v>1953</v>
      </c>
      <c r="C3129">
        <v>316</v>
      </c>
      <c r="D3129">
        <v>78</v>
      </c>
      <c r="E3129">
        <v>80403</v>
      </c>
      <c r="F3129">
        <v>200</v>
      </c>
      <c r="G3129">
        <v>5103</v>
      </c>
      <c r="H3129" t="s">
        <v>922</v>
      </c>
      <c r="I3129">
        <v>2014</v>
      </c>
      <c r="J3129">
        <v>2</v>
      </c>
      <c r="K3129">
        <v>97</v>
      </c>
      <c r="L3129">
        <v>19</v>
      </c>
      <c r="M3129" t="s">
        <v>18</v>
      </c>
      <c r="N3129" t="s">
        <v>19</v>
      </c>
      <c r="O3129" t="s">
        <v>1360</v>
      </c>
      <c r="P3129" t="s">
        <v>923</v>
      </c>
    </row>
    <row r="3130" spans="1:16" x14ac:dyDescent="0.2">
      <c r="A3130">
        <v>746642972</v>
      </c>
      <c r="B3130" t="s">
        <v>1954</v>
      </c>
      <c r="C3130">
        <v>316</v>
      </c>
      <c r="D3130">
        <v>78</v>
      </c>
      <c r="E3130">
        <v>80403</v>
      </c>
      <c r="F3130">
        <v>200</v>
      </c>
      <c r="G3130">
        <v>5103</v>
      </c>
      <c r="H3130" t="s">
        <v>922</v>
      </c>
      <c r="I3130">
        <v>2014</v>
      </c>
      <c r="J3130">
        <v>3</v>
      </c>
      <c r="K3130">
        <v>97</v>
      </c>
      <c r="L3130">
        <v>19</v>
      </c>
      <c r="M3130" t="s">
        <v>18</v>
      </c>
      <c r="N3130" t="s">
        <v>19</v>
      </c>
      <c r="O3130" t="s">
        <v>1360</v>
      </c>
      <c r="P3130" t="s">
        <v>923</v>
      </c>
    </row>
    <row r="3131" spans="1:16" x14ac:dyDescent="0.2">
      <c r="A3131">
        <v>763235721</v>
      </c>
      <c r="B3131" t="s">
        <v>1955</v>
      </c>
      <c r="C3131">
        <v>316</v>
      </c>
      <c r="D3131">
        <v>78</v>
      </c>
      <c r="E3131">
        <v>80403</v>
      </c>
      <c r="F3131">
        <v>200</v>
      </c>
      <c r="G3131">
        <v>5103</v>
      </c>
      <c r="H3131" t="s">
        <v>922</v>
      </c>
      <c r="I3131">
        <v>2015</v>
      </c>
      <c r="J3131">
        <v>4</v>
      </c>
      <c r="K3131">
        <v>97</v>
      </c>
      <c r="L3131">
        <v>19</v>
      </c>
      <c r="M3131" t="s">
        <v>18</v>
      </c>
      <c r="N3131" t="s">
        <v>19</v>
      </c>
      <c r="O3131" t="s">
        <v>1360</v>
      </c>
      <c r="P3131" t="s">
        <v>923</v>
      </c>
    </row>
    <row r="3132" spans="1:16" x14ac:dyDescent="0.2">
      <c r="A3132">
        <v>763235719</v>
      </c>
      <c r="B3132" t="s">
        <v>1956</v>
      </c>
      <c r="C3132">
        <v>316</v>
      </c>
      <c r="D3132">
        <v>78</v>
      </c>
      <c r="E3132">
        <v>80403</v>
      </c>
      <c r="F3132">
        <v>200</v>
      </c>
      <c r="G3132">
        <v>5103</v>
      </c>
      <c r="H3132" t="s">
        <v>922</v>
      </c>
      <c r="I3132">
        <v>2015</v>
      </c>
      <c r="J3132">
        <v>2</v>
      </c>
      <c r="K3132">
        <v>97</v>
      </c>
      <c r="L3132">
        <v>19</v>
      </c>
      <c r="M3132" t="s">
        <v>18</v>
      </c>
      <c r="N3132" t="s">
        <v>19</v>
      </c>
      <c r="O3132" t="s">
        <v>1360</v>
      </c>
      <c r="P3132" t="s">
        <v>923</v>
      </c>
    </row>
    <row r="3133" spans="1:16" x14ac:dyDescent="0.2">
      <c r="A3133">
        <v>746642973</v>
      </c>
      <c r="B3133" t="s">
        <v>1957</v>
      </c>
      <c r="C3133">
        <v>316</v>
      </c>
      <c r="D3133">
        <v>78</v>
      </c>
      <c r="E3133">
        <v>80403</v>
      </c>
      <c r="F3133">
        <v>200</v>
      </c>
      <c r="G3133">
        <v>5103</v>
      </c>
      <c r="H3133" t="s">
        <v>922</v>
      </c>
      <c r="I3133">
        <v>2014</v>
      </c>
      <c r="J3133">
        <v>4</v>
      </c>
      <c r="K3133">
        <v>97</v>
      </c>
      <c r="L3133">
        <v>19</v>
      </c>
      <c r="M3133" t="s">
        <v>18</v>
      </c>
      <c r="N3133" t="s">
        <v>19</v>
      </c>
      <c r="O3133" t="s">
        <v>1360</v>
      </c>
      <c r="P3133" t="s">
        <v>923</v>
      </c>
    </row>
    <row r="3134" spans="1:16" x14ac:dyDescent="0.2">
      <c r="A3134">
        <v>886220241</v>
      </c>
      <c r="B3134" t="s">
        <v>1958</v>
      </c>
      <c r="C3134">
        <v>316</v>
      </c>
      <c r="D3134">
        <v>78</v>
      </c>
      <c r="E3134">
        <v>80403</v>
      </c>
      <c r="F3134">
        <v>200</v>
      </c>
      <c r="G3134">
        <v>5103</v>
      </c>
      <c r="H3134" t="s">
        <v>922</v>
      </c>
      <c r="I3134">
        <v>2018</v>
      </c>
      <c r="J3134">
        <v>4</v>
      </c>
      <c r="K3134">
        <v>97</v>
      </c>
      <c r="L3134">
        <v>19</v>
      </c>
      <c r="M3134" t="s">
        <v>18</v>
      </c>
      <c r="N3134" t="s">
        <v>19</v>
      </c>
      <c r="O3134" t="s">
        <v>1360</v>
      </c>
      <c r="P3134" t="s">
        <v>923</v>
      </c>
    </row>
    <row r="3135" spans="1:16" x14ac:dyDescent="0.2">
      <c r="A3135">
        <v>982401429</v>
      </c>
      <c r="B3135" t="s">
        <v>1959</v>
      </c>
      <c r="C3135">
        <v>316</v>
      </c>
      <c r="D3135">
        <v>78</v>
      </c>
      <c r="E3135">
        <v>80403</v>
      </c>
      <c r="F3135">
        <v>200</v>
      </c>
      <c r="G3135">
        <v>5103</v>
      </c>
      <c r="H3135" t="s">
        <v>922</v>
      </c>
      <c r="I3135">
        <v>2019</v>
      </c>
      <c r="J3135">
        <v>2</v>
      </c>
      <c r="K3135">
        <v>97</v>
      </c>
      <c r="L3135">
        <v>19</v>
      </c>
      <c r="M3135" t="s">
        <v>18</v>
      </c>
      <c r="N3135" t="s">
        <v>19</v>
      </c>
      <c r="O3135" t="s">
        <v>1360</v>
      </c>
      <c r="P3135" t="s">
        <v>923</v>
      </c>
    </row>
    <row r="3136" spans="1:16" x14ac:dyDescent="0.2">
      <c r="A3136">
        <v>1107056595</v>
      </c>
      <c r="B3136" t="s">
        <v>1960</v>
      </c>
      <c r="C3136">
        <v>316</v>
      </c>
      <c r="D3136">
        <v>78</v>
      </c>
      <c r="E3136">
        <v>80403</v>
      </c>
      <c r="F3136">
        <v>200</v>
      </c>
      <c r="G3136">
        <v>5103</v>
      </c>
      <c r="H3136" t="s">
        <v>922</v>
      </c>
      <c r="I3136">
        <v>2020</v>
      </c>
      <c r="J3136">
        <v>4</v>
      </c>
      <c r="K3136">
        <v>97</v>
      </c>
      <c r="L3136">
        <v>19</v>
      </c>
      <c r="M3136" t="s">
        <v>18</v>
      </c>
      <c r="N3136" t="s">
        <v>19</v>
      </c>
      <c r="O3136" t="s">
        <v>1360</v>
      </c>
      <c r="P3136" t="s">
        <v>923</v>
      </c>
    </row>
    <row r="3137" spans="1:16" x14ac:dyDescent="0.2">
      <c r="A3137">
        <v>840141423</v>
      </c>
      <c r="B3137" t="s">
        <v>1961</v>
      </c>
      <c r="C3137">
        <v>316</v>
      </c>
      <c r="D3137">
        <v>78</v>
      </c>
      <c r="E3137">
        <v>80403</v>
      </c>
      <c r="F3137">
        <v>200</v>
      </c>
      <c r="G3137">
        <v>5103</v>
      </c>
      <c r="H3137" t="s">
        <v>922</v>
      </c>
      <c r="I3137">
        <v>2017</v>
      </c>
      <c r="J3137">
        <v>1</v>
      </c>
      <c r="K3137">
        <v>97</v>
      </c>
      <c r="L3137">
        <v>19</v>
      </c>
      <c r="M3137" t="s">
        <v>18</v>
      </c>
      <c r="N3137" t="s">
        <v>19</v>
      </c>
      <c r="O3137" t="s">
        <v>1360</v>
      </c>
      <c r="P3137" t="s">
        <v>923</v>
      </c>
    </row>
    <row r="3138" spans="1:16" x14ac:dyDescent="0.2">
      <c r="A3138">
        <v>840143277</v>
      </c>
      <c r="B3138" t="s">
        <v>1962</v>
      </c>
      <c r="C3138">
        <v>316</v>
      </c>
      <c r="D3138">
        <v>78</v>
      </c>
      <c r="E3138">
        <v>80403</v>
      </c>
      <c r="F3138">
        <v>200</v>
      </c>
      <c r="G3138">
        <v>5103</v>
      </c>
      <c r="H3138" t="s">
        <v>922</v>
      </c>
      <c r="I3138">
        <v>2017</v>
      </c>
      <c r="J3138">
        <v>2</v>
      </c>
      <c r="K3138">
        <v>97</v>
      </c>
      <c r="L3138">
        <v>19</v>
      </c>
      <c r="M3138" t="s">
        <v>18</v>
      </c>
      <c r="N3138" t="s">
        <v>19</v>
      </c>
      <c r="O3138" t="s">
        <v>1360</v>
      </c>
      <c r="P3138" t="s">
        <v>923</v>
      </c>
    </row>
    <row r="3139" spans="1:16" x14ac:dyDescent="0.2">
      <c r="A3139">
        <v>781031275</v>
      </c>
      <c r="B3139" t="s">
        <v>1963</v>
      </c>
      <c r="C3139">
        <v>316</v>
      </c>
      <c r="D3139">
        <v>78</v>
      </c>
      <c r="E3139">
        <v>80403</v>
      </c>
      <c r="F3139">
        <v>200</v>
      </c>
      <c r="G3139">
        <v>5103</v>
      </c>
      <c r="H3139" t="s">
        <v>922</v>
      </c>
      <c r="I3139">
        <v>2016</v>
      </c>
      <c r="J3139">
        <v>1</v>
      </c>
      <c r="K3139">
        <v>97</v>
      </c>
      <c r="L3139">
        <v>19</v>
      </c>
      <c r="M3139" t="s">
        <v>18</v>
      </c>
      <c r="N3139" t="s">
        <v>19</v>
      </c>
      <c r="O3139" t="s">
        <v>1360</v>
      </c>
      <c r="P3139" t="s">
        <v>923</v>
      </c>
    </row>
    <row r="3140" spans="1:16" x14ac:dyDescent="0.2">
      <c r="A3140">
        <v>840147072</v>
      </c>
      <c r="B3140" t="s">
        <v>1964</v>
      </c>
      <c r="C3140">
        <v>316</v>
      </c>
      <c r="D3140">
        <v>78</v>
      </c>
      <c r="E3140">
        <v>80403</v>
      </c>
      <c r="F3140">
        <v>200</v>
      </c>
      <c r="G3140">
        <v>5103</v>
      </c>
      <c r="H3140" t="s">
        <v>922</v>
      </c>
      <c r="I3140">
        <v>2017</v>
      </c>
      <c r="J3140">
        <v>3</v>
      </c>
      <c r="K3140">
        <v>97</v>
      </c>
      <c r="L3140">
        <v>19</v>
      </c>
      <c r="M3140" t="s">
        <v>18</v>
      </c>
      <c r="N3140" t="s">
        <v>19</v>
      </c>
      <c r="O3140" t="s">
        <v>1360</v>
      </c>
      <c r="P3140" t="s">
        <v>923</v>
      </c>
    </row>
    <row r="3141" spans="1:16" x14ac:dyDescent="0.2">
      <c r="A3141">
        <v>982414672</v>
      </c>
      <c r="B3141" t="s">
        <v>1965</v>
      </c>
      <c r="C3141">
        <v>316</v>
      </c>
      <c r="D3141">
        <v>78</v>
      </c>
      <c r="E3141">
        <v>80403</v>
      </c>
      <c r="F3141">
        <v>200</v>
      </c>
      <c r="G3141">
        <v>5103</v>
      </c>
      <c r="H3141" t="s">
        <v>922</v>
      </c>
      <c r="I3141">
        <v>2019</v>
      </c>
      <c r="J3141">
        <v>3</v>
      </c>
      <c r="K3141">
        <v>97</v>
      </c>
      <c r="L3141">
        <v>19</v>
      </c>
      <c r="M3141" t="s">
        <v>18</v>
      </c>
      <c r="N3141" t="s">
        <v>19</v>
      </c>
      <c r="O3141" t="s">
        <v>1360</v>
      </c>
      <c r="P3141" t="s">
        <v>923</v>
      </c>
    </row>
    <row r="3142" spans="1:16" x14ac:dyDescent="0.2">
      <c r="A3142">
        <v>886219676</v>
      </c>
      <c r="B3142" t="s">
        <v>1966</v>
      </c>
      <c r="C3142">
        <v>316</v>
      </c>
      <c r="D3142">
        <v>78</v>
      </c>
      <c r="E3142">
        <v>80403</v>
      </c>
      <c r="F3142">
        <v>200</v>
      </c>
      <c r="G3142">
        <v>5103</v>
      </c>
      <c r="H3142" t="s">
        <v>922</v>
      </c>
      <c r="I3142">
        <v>2018</v>
      </c>
      <c r="J3142">
        <v>1</v>
      </c>
      <c r="K3142">
        <v>97</v>
      </c>
      <c r="L3142">
        <v>19</v>
      </c>
      <c r="M3142" t="s">
        <v>18</v>
      </c>
      <c r="N3142" t="s">
        <v>19</v>
      </c>
      <c r="O3142" t="s">
        <v>1360</v>
      </c>
      <c r="P3142" t="s">
        <v>923</v>
      </c>
    </row>
    <row r="3143" spans="1:16" x14ac:dyDescent="0.2">
      <c r="A3143">
        <v>781031278</v>
      </c>
      <c r="B3143" t="s">
        <v>1967</v>
      </c>
      <c r="C3143">
        <v>316</v>
      </c>
      <c r="D3143">
        <v>78</v>
      </c>
      <c r="E3143">
        <v>80403</v>
      </c>
      <c r="F3143">
        <v>200</v>
      </c>
      <c r="G3143">
        <v>5103</v>
      </c>
      <c r="H3143" t="s">
        <v>922</v>
      </c>
      <c r="I3143">
        <v>2016</v>
      </c>
      <c r="J3143">
        <v>4</v>
      </c>
      <c r="K3143">
        <v>97</v>
      </c>
      <c r="L3143">
        <v>19</v>
      </c>
      <c r="M3143" t="s">
        <v>18</v>
      </c>
      <c r="N3143" t="s">
        <v>19</v>
      </c>
      <c r="O3143" t="s">
        <v>1360</v>
      </c>
      <c r="P3143" t="s">
        <v>923</v>
      </c>
    </row>
    <row r="3144" spans="1:16" x14ac:dyDescent="0.2">
      <c r="A3144">
        <v>886202160</v>
      </c>
      <c r="B3144" t="s">
        <v>1968</v>
      </c>
      <c r="C3144">
        <v>316</v>
      </c>
      <c r="D3144">
        <v>78</v>
      </c>
      <c r="E3144">
        <v>80403</v>
      </c>
      <c r="F3144">
        <v>200</v>
      </c>
      <c r="G3144">
        <v>5103</v>
      </c>
      <c r="H3144" t="s">
        <v>922</v>
      </c>
      <c r="I3144">
        <v>2018</v>
      </c>
      <c r="J3144">
        <v>2</v>
      </c>
      <c r="K3144">
        <v>97</v>
      </c>
      <c r="L3144">
        <v>19</v>
      </c>
      <c r="M3144" t="s">
        <v>18</v>
      </c>
      <c r="N3144" t="s">
        <v>19</v>
      </c>
      <c r="O3144" t="s">
        <v>1360</v>
      </c>
      <c r="P3144" t="s">
        <v>923</v>
      </c>
    </row>
    <row r="3145" spans="1:16" x14ac:dyDescent="0.2">
      <c r="A3145">
        <v>982413754</v>
      </c>
      <c r="B3145" t="s">
        <v>1969</v>
      </c>
      <c r="C3145">
        <v>316</v>
      </c>
      <c r="D3145">
        <v>78</v>
      </c>
      <c r="E3145">
        <v>80403</v>
      </c>
      <c r="F3145">
        <v>200</v>
      </c>
      <c r="G3145">
        <v>5103</v>
      </c>
      <c r="H3145" t="s">
        <v>922</v>
      </c>
      <c r="I3145">
        <v>2019</v>
      </c>
      <c r="J3145">
        <v>1</v>
      </c>
      <c r="K3145">
        <v>97</v>
      </c>
      <c r="L3145">
        <v>19</v>
      </c>
      <c r="M3145" t="s">
        <v>18</v>
      </c>
      <c r="N3145" t="s">
        <v>19</v>
      </c>
      <c r="O3145" t="s">
        <v>1360</v>
      </c>
      <c r="P3145" t="s">
        <v>923</v>
      </c>
    </row>
    <row r="3146" spans="1:16" x14ac:dyDescent="0.2">
      <c r="A3146">
        <v>982414773</v>
      </c>
      <c r="B3146" t="s">
        <v>1970</v>
      </c>
      <c r="C3146">
        <v>316</v>
      </c>
      <c r="D3146">
        <v>78</v>
      </c>
      <c r="E3146">
        <v>80403</v>
      </c>
      <c r="F3146">
        <v>200</v>
      </c>
      <c r="G3146">
        <v>5103</v>
      </c>
      <c r="H3146" t="s">
        <v>922</v>
      </c>
      <c r="I3146">
        <v>2019</v>
      </c>
      <c r="J3146">
        <v>4</v>
      </c>
      <c r="K3146">
        <v>97</v>
      </c>
      <c r="L3146">
        <v>19</v>
      </c>
      <c r="M3146" t="s">
        <v>18</v>
      </c>
      <c r="N3146" t="s">
        <v>19</v>
      </c>
      <c r="O3146" t="s">
        <v>1360</v>
      </c>
      <c r="P3146" t="s">
        <v>923</v>
      </c>
    </row>
    <row r="3147" spans="1:16" x14ac:dyDescent="0.2">
      <c r="A3147">
        <v>1107045464</v>
      </c>
      <c r="B3147" t="s">
        <v>951</v>
      </c>
      <c r="C3147">
        <v>316</v>
      </c>
      <c r="D3147">
        <v>78</v>
      </c>
      <c r="E3147">
        <v>80403</v>
      </c>
      <c r="F3147">
        <v>200</v>
      </c>
      <c r="G3147">
        <v>5103</v>
      </c>
      <c r="H3147" t="s">
        <v>922</v>
      </c>
      <c r="I3147">
        <v>2020</v>
      </c>
      <c r="J3147">
        <v>3</v>
      </c>
      <c r="K3147">
        <v>97</v>
      </c>
      <c r="L3147">
        <v>19</v>
      </c>
      <c r="M3147" t="s">
        <v>18</v>
      </c>
      <c r="N3147" t="s">
        <v>19</v>
      </c>
      <c r="O3147" t="s">
        <v>1360</v>
      </c>
      <c r="P3147" t="s">
        <v>923</v>
      </c>
    </row>
    <row r="3148" spans="1:16" x14ac:dyDescent="0.2">
      <c r="A3148">
        <v>741380612</v>
      </c>
      <c r="B3148" t="s">
        <v>1971</v>
      </c>
      <c r="C3148">
        <v>316</v>
      </c>
      <c r="D3148">
        <v>78</v>
      </c>
      <c r="E3148">
        <v>80403</v>
      </c>
      <c r="F3148">
        <v>200</v>
      </c>
      <c r="G3148">
        <v>5103</v>
      </c>
      <c r="H3148" t="s">
        <v>922</v>
      </c>
      <c r="I3148">
        <v>2010</v>
      </c>
      <c r="J3148">
        <v>1</v>
      </c>
      <c r="K3148">
        <v>97</v>
      </c>
      <c r="L3148">
        <v>19</v>
      </c>
      <c r="M3148" t="s">
        <v>18</v>
      </c>
      <c r="N3148" t="s">
        <v>19</v>
      </c>
      <c r="O3148" t="s">
        <v>1360</v>
      </c>
      <c r="P3148" t="s">
        <v>923</v>
      </c>
    </row>
    <row r="3149" spans="1:16" x14ac:dyDescent="0.2">
      <c r="A3149">
        <v>1107052428</v>
      </c>
      <c r="B3149" t="s">
        <v>1972</v>
      </c>
      <c r="C3149">
        <v>316</v>
      </c>
      <c r="D3149">
        <v>78</v>
      </c>
      <c r="E3149">
        <v>80403</v>
      </c>
      <c r="F3149">
        <v>200</v>
      </c>
      <c r="G3149">
        <v>5103</v>
      </c>
      <c r="H3149" t="s">
        <v>922</v>
      </c>
      <c r="I3149">
        <v>2020</v>
      </c>
      <c r="J3149">
        <v>2</v>
      </c>
      <c r="K3149">
        <v>97</v>
      </c>
      <c r="L3149">
        <v>19</v>
      </c>
      <c r="M3149" t="s">
        <v>18</v>
      </c>
      <c r="N3149" t="s">
        <v>19</v>
      </c>
      <c r="O3149" t="s">
        <v>1360</v>
      </c>
      <c r="P3149" t="s">
        <v>923</v>
      </c>
    </row>
    <row r="3150" spans="1:16" x14ac:dyDescent="0.2">
      <c r="A3150">
        <v>781031276</v>
      </c>
      <c r="B3150" t="s">
        <v>1973</v>
      </c>
      <c r="C3150">
        <v>316</v>
      </c>
      <c r="D3150">
        <v>78</v>
      </c>
      <c r="E3150">
        <v>80403</v>
      </c>
      <c r="F3150">
        <v>200</v>
      </c>
      <c r="G3150">
        <v>5103</v>
      </c>
      <c r="H3150" t="s">
        <v>922</v>
      </c>
      <c r="I3150">
        <v>2016</v>
      </c>
      <c r="J3150">
        <v>2</v>
      </c>
      <c r="K3150">
        <v>97</v>
      </c>
      <c r="L3150">
        <v>19</v>
      </c>
      <c r="M3150" t="s">
        <v>18</v>
      </c>
      <c r="N3150" t="s">
        <v>19</v>
      </c>
      <c r="O3150" t="s">
        <v>1360</v>
      </c>
      <c r="P3150" t="s">
        <v>923</v>
      </c>
    </row>
    <row r="3151" spans="1:16" x14ac:dyDescent="0.2">
      <c r="A3151">
        <v>781031277</v>
      </c>
      <c r="B3151" t="s">
        <v>1961</v>
      </c>
      <c r="C3151">
        <v>316</v>
      </c>
      <c r="D3151">
        <v>78</v>
      </c>
      <c r="E3151">
        <v>80403</v>
      </c>
      <c r="F3151">
        <v>200</v>
      </c>
      <c r="G3151">
        <v>5103</v>
      </c>
      <c r="H3151" t="s">
        <v>922</v>
      </c>
      <c r="I3151">
        <v>2016</v>
      </c>
      <c r="J3151">
        <v>3</v>
      </c>
      <c r="K3151">
        <v>97</v>
      </c>
      <c r="L3151">
        <v>19</v>
      </c>
      <c r="M3151" t="s">
        <v>18</v>
      </c>
      <c r="N3151" t="s">
        <v>19</v>
      </c>
      <c r="O3151" t="s">
        <v>1360</v>
      </c>
      <c r="P3151" t="s">
        <v>923</v>
      </c>
    </row>
    <row r="3152" spans="1:16" x14ac:dyDescent="0.2">
      <c r="A3152">
        <v>840145620</v>
      </c>
      <c r="B3152" t="s">
        <v>1974</v>
      </c>
      <c r="C3152">
        <v>316</v>
      </c>
      <c r="D3152">
        <v>78</v>
      </c>
      <c r="E3152">
        <v>80403</v>
      </c>
      <c r="F3152">
        <v>200</v>
      </c>
      <c r="G3152">
        <v>5103</v>
      </c>
      <c r="H3152" t="s">
        <v>922</v>
      </c>
      <c r="I3152">
        <v>2017</v>
      </c>
      <c r="J3152">
        <v>4</v>
      </c>
      <c r="K3152">
        <v>97</v>
      </c>
      <c r="L3152">
        <v>19</v>
      </c>
      <c r="M3152" t="s">
        <v>18</v>
      </c>
      <c r="N3152" t="s">
        <v>19</v>
      </c>
      <c r="O3152" t="s">
        <v>1360</v>
      </c>
      <c r="P3152" t="s">
        <v>923</v>
      </c>
    </row>
    <row r="3153" spans="1:16" x14ac:dyDescent="0.2">
      <c r="A3153">
        <v>886219010</v>
      </c>
      <c r="B3153" t="s">
        <v>1975</v>
      </c>
      <c r="C3153">
        <v>316</v>
      </c>
      <c r="D3153">
        <v>78</v>
      </c>
      <c r="E3153">
        <v>80403</v>
      </c>
      <c r="F3153">
        <v>200</v>
      </c>
      <c r="G3153">
        <v>5103</v>
      </c>
      <c r="H3153" t="s">
        <v>922</v>
      </c>
      <c r="I3153">
        <v>2018</v>
      </c>
      <c r="J3153">
        <v>3</v>
      </c>
      <c r="K3153">
        <v>97</v>
      </c>
      <c r="L3153">
        <v>19</v>
      </c>
      <c r="M3153" t="s">
        <v>18</v>
      </c>
      <c r="N3153" t="s">
        <v>19</v>
      </c>
      <c r="O3153" t="s">
        <v>1360</v>
      </c>
      <c r="P3153" t="s">
        <v>923</v>
      </c>
    </row>
    <row r="3154" spans="1:16" x14ac:dyDescent="0.2">
      <c r="A3154">
        <v>1107045122</v>
      </c>
      <c r="B3154" t="s">
        <v>1968</v>
      </c>
      <c r="C3154">
        <v>316</v>
      </c>
      <c r="D3154">
        <v>78</v>
      </c>
      <c r="E3154">
        <v>80403</v>
      </c>
      <c r="F3154">
        <v>200</v>
      </c>
      <c r="G3154">
        <v>5103</v>
      </c>
      <c r="H3154" t="s">
        <v>922</v>
      </c>
      <c r="I3154">
        <v>2020</v>
      </c>
      <c r="J3154">
        <v>1</v>
      </c>
      <c r="K3154">
        <v>97</v>
      </c>
      <c r="L3154">
        <v>19</v>
      </c>
      <c r="M3154" t="s">
        <v>18</v>
      </c>
      <c r="N3154" t="s">
        <v>19</v>
      </c>
      <c r="O3154" t="s">
        <v>1360</v>
      </c>
      <c r="P3154" t="s">
        <v>923</v>
      </c>
    </row>
    <row r="3155" spans="1:16" x14ac:dyDescent="0.2">
      <c r="A3155">
        <v>1107042659</v>
      </c>
      <c r="B3155" t="s">
        <v>1976</v>
      </c>
      <c r="C3155">
        <v>316</v>
      </c>
      <c r="D3155">
        <v>78</v>
      </c>
      <c r="E3155">
        <v>80403</v>
      </c>
      <c r="F3155">
        <v>200</v>
      </c>
      <c r="G3155">
        <v>5103</v>
      </c>
      <c r="H3155" t="s">
        <v>922</v>
      </c>
      <c r="I3155">
        <v>2021</v>
      </c>
      <c r="J3155">
        <v>2</v>
      </c>
      <c r="K3155">
        <v>97</v>
      </c>
      <c r="L3155">
        <v>19</v>
      </c>
      <c r="M3155" t="s">
        <v>18</v>
      </c>
      <c r="N3155" t="s">
        <v>19</v>
      </c>
      <c r="O3155" t="s">
        <v>1360</v>
      </c>
      <c r="P3155" t="s">
        <v>923</v>
      </c>
    </row>
    <row r="3156" spans="1:16" x14ac:dyDescent="0.2">
      <c r="A3156">
        <v>1107049226</v>
      </c>
      <c r="B3156" t="s">
        <v>1977</v>
      </c>
      <c r="C3156">
        <v>316</v>
      </c>
      <c r="D3156">
        <v>78</v>
      </c>
      <c r="E3156">
        <v>80403</v>
      </c>
      <c r="F3156">
        <v>200</v>
      </c>
      <c r="G3156">
        <v>5103</v>
      </c>
      <c r="H3156" t="s">
        <v>922</v>
      </c>
      <c r="I3156">
        <v>2021</v>
      </c>
      <c r="J3156">
        <v>3</v>
      </c>
      <c r="K3156">
        <v>97</v>
      </c>
      <c r="L3156">
        <v>19</v>
      </c>
      <c r="M3156" t="s">
        <v>18</v>
      </c>
      <c r="N3156" t="s">
        <v>19</v>
      </c>
      <c r="O3156" t="s">
        <v>1360</v>
      </c>
      <c r="P3156" t="s">
        <v>923</v>
      </c>
    </row>
    <row r="3157" spans="1:16" x14ac:dyDescent="0.2">
      <c r="A3157">
        <v>1107053525</v>
      </c>
      <c r="B3157" t="s">
        <v>1978</v>
      </c>
      <c r="C3157">
        <v>316</v>
      </c>
      <c r="D3157">
        <v>78</v>
      </c>
      <c r="E3157">
        <v>80403</v>
      </c>
      <c r="F3157">
        <v>200</v>
      </c>
      <c r="G3157">
        <v>5103</v>
      </c>
      <c r="H3157" t="s">
        <v>922</v>
      </c>
      <c r="I3157">
        <v>2021</v>
      </c>
      <c r="J3157">
        <v>1</v>
      </c>
      <c r="K3157">
        <v>97</v>
      </c>
      <c r="L3157">
        <v>19</v>
      </c>
      <c r="M3157" t="s">
        <v>18</v>
      </c>
      <c r="N3157" t="s">
        <v>19</v>
      </c>
      <c r="O3157" t="s">
        <v>1360</v>
      </c>
      <c r="P3157" t="s">
        <v>923</v>
      </c>
    </row>
    <row r="3158" spans="1:16" x14ac:dyDescent="0.2">
      <c r="A3158">
        <v>1107056357</v>
      </c>
      <c r="B3158" t="s">
        <v>1979</v>
      </c>
      <c r="C3158">
        <v>316</v>
      </c>
      <c r="D3158">
        <v>78</v>
      </c>
      <c r="E3158">
        <v>80403</v>
      </c>
      <c r="F3158">
        <v>200</v>
      </c>
      <c r="G3158">
        <v>5103</v>
      </c>
      <c r="H3158" t="s">
        <v>922</v>
      </c>
      <c r="I3158">
        <v>2021</v>
      </c>
      <c r="J3158">
        <v>4</v>
      </c>
      <c r="K3158">
        <v>97</v>
      </c>
      <c r="L3158">
        <v>19</v>
      </c>
      <c r="M3158" t="s">
        <v>18</v>
      </c>
      <c r="N3158" t="s">
        <v>19</v>
      </c>
      <c r="O3158" t="s">
        <v>1360</v>
      </c>
      <c r="P3158" t="s">
        <v>923</v>
      </c>
    </row>
    <row r="3159" spans="1:16" x14ac:dyDescent="0.2">
      <c r="A3159">
        <v>1105490209</v>
      </c>
      <c r="B3159" t="s">
        <v>928</v>
      </c>
      <c r="C3159">
        <v>316</v>
      </c>
      <c r="D3159">
        <v>78</v>
      </c>
      <c r="E3159">
        <v>80403</v>
      </c>
      <c r="F3159">
        <v>200</v>
      </c>
      <c r="G3159">
        <v>5103</v>
      </c>
      <c r="H3159" t="s">
        <v>922</v>
      </c>
      <c r="I3159">
        <v>2022</v>
      </c>
      <c r="J3159">
        <v>2</v>
      </c>
      <c r="K3159">
        <v>97</v>
      </c>
      <c r="L3159">
        <v>19</v>
      </c>
      <c r="M3159" t="s">
        <v>18</v>
      </c>
      <c r="N3159" t="s">
        <v>19</v>
      </c>
      <c r="O3159" t="s">
        <v>1360</v>
      </c>
      <c r="P3159" t="s">
        <v>923</v>
      </c>
    </row>
    <row r="3160" spans="1:16" x14ac:dyDescent="0.2">
      <c r="A3160">
        <v>1105464270</v>
      </c>
      <c r="B3160" t="s">
        <v>1980</v>
      </c>
      <c r="C3160">
        <v>316</v>
      </c>
      <c r="D3160">
        <v>78</v>
      </c>
      <c r="E3160">
        <v>80403</v>
      </c>
      <c r="F3160">
        <v>200</v>
      </c>
      <c r="G3160">
        <v>5103</v>
      </c>
      <c r="H3160" t="s">
        <v>922</v>
      </c>
      <c r="I3160">
        <v>2022</v>
      </c>
      <c r="J3160">
        <v>3</v>
      </c>
      <c r="K3160">
        <v>97</v>
      </c>
      <c r="L3160">
        <v>19</v>
      </c>
      <c r="M3160" t="s">
        <v>18</v>
      </c>
      <c r="N3160" t="s">
        <v>19</v>
      </c>
      <c r="O3160" t="s">
        <v>1360</v>
      </c>
      <c r="P3160" t="s">
        <v>923</v>
      </c>
    </row>
    <row r="3161" spans="1:16" x14ac:dyDescent="0.2">
      <c r="A3161">
        <v>1105470781</v>
      </c>
      <c r="B3161" t="s">
        <v>1981</v>
      </c>
      <c r="C3161">
        <v>316</v>
      </c>
      <c r="D3161">
        <v>78</v>
      </c>
      <c r="E3161">
        <v>80403</v>
      </c>
      <c r="F3161">
        <v>200</v>
      </c>
      <c r="G3161">
        <v>5103</v>
      </c>
      <c r="H3161" t="s">
        <v>922</v>
      </c>
      <c r="I3161">
        <v>2022</v>
      </c>
      <c r="J3161">
        <v>4</v>
      </c>
      <c r="K3161">
        <v>97</v>
      </c>
      <c r="L3161">
        <v>19</v>
      </c>
      <c r="M3161" t="s">
        <v>18</v>
      </c>
      <c r="N3161" t="s">
        <v>19</v>
      </c>
      <c r="O3161" t="s">
        <v>1360</v>
      </c>
      <c r="P3161" t="s">
        <v>923</v>
      </c>
    </row>
    <row r="3162" spans="1:16" x14ac:dyDescent="0.2">
      <c r="A3162">
        <v>1123478176</v>
      </c>
      <c r="B3162" t="s">
        <v>1982</v>
      </c>
      <c r="C3162">
        <v>316</v>
      </c>
      <c r="D3162">
        <v>78</v>
      </c>
      <c r="E3162">
        <v>80403</v>
      </c>
      <c r="F3162">
        <v>200</v>
      </c>
      <c r="G3162">
        <v>5103</v>
      </c>
      <c r="H3162" t="s">
        <v>922</v>
      </c>
      <c r="I3162">
        <v>2022</v>
      </c>
      <c r="J3162">
        <v>1</v>
      </c>
      <c r="K3162">
        <v>97</v>
      </c>
      <c r="L3162">
        <v>19</v>
      </c>
      <c r="M3162" t="s">
        <v>18</v>
      </c>
      <c r="N3162" t="s">
        <v>19</v>
      </c>
      <c r="O3162" t="s">
        <v>1360</v>
      </c>
      <c r="P3162" t="s">
        <v>923</v>
      </c>
    </row>
    <row r="3163" spans="1:16" x14ac:dyDescent="0.2">
      <c r="A3163">
        <v>1123482989</v>
      </c>
      <c r="B3163" t="s">
        <v>1980</v>
      </c>
      <c r="C3163">
        <v>316</v>
      </c>
      <c r="D3163">
        <v>78</v>
      </c>
      <c r="E3163">
        <v>80403</v>
      </c>
      <c r="F3163">
        <v>200</v>
      </c>
      <c r="G3163">
        <v>5103</v>
      </c>
      <c r="H3163" t="s">
        <v>922</v>
      </c>
      <c r="I3163">
        <v>2023</v>
      </c>
      <c r="J3163">
        <v>1</v>
      </c>
      <c r="K3163">
        <v>97</v>
      </c>
      <c r="L3163">
        <v>19</v>
      </c>
      <c r="M3163" t="s">
        <v>18</v>
      </c>
      <c r="N3163" t="s">
        <v>19</v>
      </c>
      <c r="O3163" t="s">
        <v>1360</v>
      </c>
      <c r="P3163" t="s">
        <v>923</v>
      </c>
    </row>
    <row r="3164" spans="1:16" x14ac:dyDescent="0.2">
      <c r="A3164">
        <v>741380819</v>
      </c>
      <c r="B3164" t="s">
        <v>1694</v>
      </c>
      <c r="C3164">
        <v>316</v>
      </c>
      <c r="D3164">
        <v>78</v>
      </c>
      <c r="E3164">
        <v>80403</v>
      </c>
      <c r="F3164">
        <v>200</v>
      </c>
      <c r="G3164">
        <v>5103</v>
      </c>
      <c r="H3164" t="s">
        <v>191</v>
      </c>
      <c r="I3164">
        <v>2008</v>
      </c>
      <c r="J3164">
        <v>2</v>
      </c>
      <c r="K3164">
        <v>97</v>
      </c>
      <c r="L3164">
        <v>19</v>
      </c>
      <c r="M3164" t="s">
        <v>18</v>
      </c>
      <c r="N3164" t="s">
        <v>19</v>
      </c>
      <c r="O3164" t="s">
        <v>1360</v>
      </c>
      <c r="P3164" t="s">
        <v>192</v>
      </c>
    </row>
    <row r="3165" spans="1:16" x14ac:dyDescent="0.2">
      <c r="A3165">
        <v>741380834</v>
      </c>
      <c r="B3165" t="s">
        <v>1983</v>
      </c>
      <c r="C3165">
        <v>316</v>
      </c>
      <c r="D3165">
        <v>78</v>
      </c>
      <c r="E3165">
        <v>80403</v>
      </c>
      <c r="F3165">
        <v>200</v>
      </c>
      <c r="G3165">
        <v>5103</v>
      </c>
      <c r="H3165" t="s">
        <v>191</v>
      </c>
      <c r="I3165">
        <v>2010</v>
      </c>
      <c r="J3165">
        <v>3</v>
      </c>
      <c r="K3165">
        <v>97</v>
      </c>
      <c r="L3165">
        <v>19</v>
      </c>
      <c r="M3165" t="s">
        <v>18</v>
      </c>
      <c r="N3165" t="s">
        <v>19</v>
      </c>
      <c r="O3165" t="s">
        <v>1360</v>
      </c>
      <c r="P3165" t="s">
        <v>192</v>
      </c>
    </row>
    <row r="3166" spans="1:16" x14ac:dyDescent="0.2">
      <c r="A3166">
        <v>741380825</v>
      </c>
      <c r="B3166" t="s">
        <v>246</v>
      </c>
      <c r="C3166">
        <v>316</v>
      </c>
      <c r="D3166">
        <v>78</v>
      </c>
      <c r="E3166">
        <v>80403</v>
      </c>
      <c r="F3166">
        <v>200</v>
      </c>
      <c r="G3166">
        <v>5103</v>
      </c>
      <c r="H3166" t="s">
        <v>191</v>
      </c>
      <c r="I3166">
        <v>2009</v>
      </c>
      <c r="J3166">
        <v>1</v>
      </c>
      <c r="K3166">
        <v>97</v>
      </c>
      <c r="L3166">
        <v>19</v>
      </c>
      <c r="M3166" t="s">
        <v>18</v>
      </c>
      <c r="N3166" t="s">
        <v>19</v>
      </c>
      <c r="O3166" t="s">
        <v>1360</v>
      </c>
      <c r="P3166" t="s">
        <v>192</v>
      </c>
    </row>
    <row r="3167" spans="1:16" x14ac:dyDescent="0.2">
      <c r="A3167">
        <v>741380833</v>
      </c>
      <c r="B3167" t="s">
        <v>1984</v>
      </c>
      <c r="C3167">
        <v>316</v>
      </c>
      <c r="D3167">
        <v>78</v>
      </c>
      <c r="E3167">
        <v>80403</v>
      </c>
      <c r="F3167">
        <v>200</v>
      </c>
      <c r="G3167">
        <v>5103</v>
      </c>
      <c r="H3167" t="s">
        <v>191</v>
      </c>
      <c r="I3167">
        <v>2010</v>
      </c>
      <c r="J3167">
        <v>2</v>
      </c>
      <c r="K3167">
        <v>97</v>
      </c>
      <c r="L3167">
        <v>19</v>
      </c>
      <c r="M3167" t="s">
        <v>18</v>
      </c>
      <c r="N3167" t="s">
        <v>19</v>
      </c>
      <c r="O3167" t="s">
        <v>1360</v>
      </c>
      <c r="P3167" t="s">
        <v>192</v>
      </c>
    </row>
    <row r="3168" spans="1:16" x14ac:dyDescent="0.2">
      <c r="A3168">
        <v>741380842</v>
      </c>
      <c r="B3168" t="s">
        <v>230</v>
      </c>
      <c r="C3168">
        <v>316</v>
      </c>
      <c r="D3168">
        <v>78</v>
      </c>
      <c r="E3168">
        <v>80403</v>
      </c>
      <c r="F3168">
        <v>200</v>
      </c>
      <c r="G3168">
        <v>5103</v>
      </c>
      <c r="H3168" t="s">
        <v>191</v>
      </c>
      <c r="I3168">
        <v>2011</v>
      </c>
      <c r="J3168">
        <v>4</v>
      </c>
      <c r="K3168">
        <v>97</v>
      </c>
      <c r="L3168">
        <v>19</v>
      </c>
      <c r="M3168" t="s">
        <v>18</v>
      </c>
      <c r="N3168" t="s">
        <v>19</v>
      </c>
      <c r="O3168" t="s">
        <v>1360</v>
      </c>
      <c r="P3168" t="s">
        <v>192</v>
      </c>
    </row>
    <row r="3169" spans="1:16" x14ac:dyDescent="0.2">
      <c r="A3169">
        <v>741380812</v>
      </c>
      <c r="B3169" t="s">
        <v>214</v>
      </c>
      <c r="C3169">
        <v>316</v>
      </c>
      <c r="D3169">
        <v>78</v>
      </c>
      <c r="E3169">
        <v>80403</v>
      </c>
      <c r="F3169">
        <v>200</v>
      </c>
      <c r="G3169">
        <v>5103</v>
      </c>
      <c r="H3169" t="s">
        <v>191</v>
      </c>
      <c r="I3169">
        <v>2007</v>
      </c>
      <c r="J3169">
        <v>2</v>
      </c>
      <c r="K3169">
        <v>97</v>
      </c>
      <c r="L3169">
        <v>19</v>
      </c>
      <c r="M3169" t="s">
        <v>18</v>
      </c>
      <c r="N3169" t="s">
        <v>19</v>
      </c>
      <c r="O3169" t="s">
        <v>1360</v>
      </c>
      <c r="P3169" t="s">
        <v>192</v>
      </c>
    </row>
    <row r="3170" spans="1:16" x14ac:dyDescent="0.2">
      <c r="A3170">
        <v>741380814</v>
      </c>
      <c r="B3170" t="s">
        <v>195</v>
      </c>
      <c r="C3170">
        <v>316</v>
      </c>
      <c r="D3170">
        <v>78</v>
      </c>
      <c r="E3170">
        <v>80403</v>
      </c>
      <c r="F3170">
        <v>200</v>
      </c>
      <c r="G3170">
        <v>5103</v>
      </c>
      <c r="H3170" t="s">
        <v>191</v>
      </c>
      <c r="I3170">
        <v>2007</v>
      </c>
      <c r="J3170">
        <v>4</v>
      </c>
      <c r="K3170">
        <v>97</v>
      </c>
      <c r="L3170">
        <v>19</v>
      </c>
      <c r="M3170" t="s">
        <v>18</v>
      </c>
      <c r="N3170" t="s">
        <v>19</v>
      </c>
      <c r="O3170" t="s">
        <v>1360</v>
      </c>
      <c r="P3170" t="s">
        <v>192</v>
      </c>
    </row>
    <row r="3171" spans="1:16" x14ac:dyDescent="0.2">
      <c r="A3171">
        <v>741380841</v>
      </c>
      <c r="B3171" t="s">
        <v>739</v>
      </c>
      <c r="C3171">
        <v>316</v>
      </c>
      <c r="D3171">
        <v>78</v>
      </c>
      <c r="E3171">
        <v>80403</v>
      </c>
      <c r="F3171">
        <v>200</v>
      </c>
      <c r="G3171">
        <v>5103</v>
      </c>
      <c r="H3171" t="s">
        <v>191</v>
      </c>
      <c r="I3171">
        <v>2011</v>
      </c>
      <c r="J3171">
        <v>3</v>
      </c>
      <c r="K3171">
        <v>97</v>
      </c>
      <c r="L3171">
        <v>19</v>
      </c>
      <c r="M3171" t="s">
        <v>18</v>
      </c>
      <c r="N3171" t="s">
        <v>19</v>
      </c>
      <c r="O3171" t="s">
        <v>1360</v>
      </c>
      <c r="P3171" t="s">
        <v>192</v>
      </c>
    </row>
    <row r="3172" spans="1:16" x14ac:dyDescent="0.2">
      <c r="A3172">
        <v>741380820</v>
      </c>
      <c r="B3172" t="s">
        <v>1850</v>
      </c>
      <c r="C3172">
        <v>316</v>
      </c>
      <c r="D3172">
        <v>78</v>
      </c>
      <c r="E3172">
        <v>80403</v>
      </c>
      <c r="F3172">
        <v>200</v>
      </c>
      <c r="G3172">
        <v>5103</v>
      </c>
      <c r="H3172" t="s">
        <v>191</v>
      </c>
      <c r="I3172">
        <v>2008</v>
      </c>
      <c r="J3172">
        <v>3</v>
      </c>
      <c r="K3172">
        <v>97</v>
      </c>
      <c r="L3172">
        <v>19</v>
      </c>
      <c r="M3172" t="s">
        <v>18</v>
      </c>
      <c r="N3172" t="s">
        <v>19</v>
      </c>
      <c r="O3172" t="s">
        <v>1360</v>
      </c>
      <c r="P3172" t="s">
        <v>192</v>
      </c>
    </row>
    <row r="3173" spans="1:16" x14ac:dyDescent="0.2">
      <c r="A3173">
        <v>741380827</v>
      </c>
      <c r="B3173" t="s">
        <v>195</v>
      </c>
      <c r="C3173">
        <v>316</v>
      </c>
      <c r="D3173">
        <v>78</v>
      </c>
      <c r="E3173">
        <v>80403</v>
      </c>
      <c r="F3173">
        <v>200</v>
      </c>
      <c r="G3173">
        <v>5103</v>
      </c>
      <c r="H3173" t="s">
        <v>191</v>
      </c>
      <c r="I3173">
        <v>2009</v>
      </c>
      <c r="J3173">
        <v>3</v>
      </c>
      <c r="K3173">
        <v>97</v>
      </c>
      <c r="L3173">
        <v>19</v>
      </c>
      <c r="M3173" t="s">
        <v>18</v>
      </c>
      <c r="N3173" t="s">
        <v>19</v>
      </c>
      <c r="O3173" t="s">
        <v>1360</v>
      </c>
      <c r="P3173" t="s">
        <v>192</v>
      </c>
    </row>
    <row r="3174" spans="1:16" x14ac:dyDescent="0.2">
      <c r="A3174">
        <v>741380828</v>
      </c>
      <c r="B3174" t="s">
        <v>224</v>
      </c>
      <c r="C3174">
        <v>316</v>
      </c>
      <c r="D3174">
        <v>78</v>
      </c>
      <c r="E3174">
        <v>80403</v>
      </c>
      <c r="F3174">
        <v>200</v>
      </c>
      <c r="G3174">
        <v>5103</v>
      </c>
      <c r="H3174" t="s">
        <v>191</v>
      </c>
      <c r="I3174">
        <v>2009</v>
      </c>
      <c r="J3174">
        <v>4</v>
      </c>
      <c r="K3174">
        <v>97</v>
      </c>
      <c r="L3174">
        <v>19</v>
      </c>
      <c r="M3174" t="s">
        <v>18</v>
      </c>
      <c r="N3174" t="s">
        <v>19</v>
      </c>
      <c r="O3174" t="s">
        <v>1360</v>
      </c>
      <c r="P3174" t="s">
        <v>192</v>
      </c>
    </row>
    <row r="3175" spans="1:16" x14ac:dyDescent="0.2">
      <c r="A3175">
        <v>741380826</v>
      </c>
      <c r="B3175" t="s">
        <v>118</v>
      </c>
      <c r="C3175">
        <v>316</v>
      </c>
      <c r="D3175">
        <v>78</v>
      </c>
      <c r="E3175">
        <v>80403</v>
      </c>
      <c r="F3175">
        <v>200</v>
      </c>
      <c r="G3175">
        <v>5103</v>
      </c>
      <c r="H3175" t="s">
        <v>191</v>
      </c>
      <c r="I3175">
        <v>2009</v>
      </c>
      <c r="J3175">
        <v>2</v>
      </c>
      <c r="K3175">
        <v>97</v>
      </c>
      <c r="L3175">
        <v>19</v>
      </c>
      <c r="M3175" t="s">
        <v>18</v>
      </c>
      <c r="N3175" t="s">
        <v>19</v>
      </c>
      <c r="O3175" t="s">
        <v>1360</v>
      </c>
      <c r="P3175" t="s">
        <v>192</v>
      </c>
    </row>
    <row r="3176" spans="1:16" x14ac:dyDescent="0.2">
      <c r="A3176">
        <v>741380839</v>
      </c>
      <c r="B3176" t="s">
        <v>1486</v>
      </c>
      <c r="C3176">
        <v>316</v>
      </c>
      <c r="D3176">
        <v>78</v>
      </c>
      <c r="E3176">
        <v>80403</v>
      </c>
      <c r="F3176">
        <v>200</v>
      </c>
      <c r="G3176">
        <v>5103</v>
      </c>
      <c r="H3176" t="s">
        <v>191</v>
      </c>
      <c r="I3176">
        <v>2011</v>
      </c>
      <c r="J3176">
        <v>1</v>
      </c>
      <c r="K3176">
        <v>97</v>
      </c>
      <c r="L3176">
        <v>19</v>
      </c>
      <c r="M3176" t="s">
        <v>18</v>
      </c>
      <c r="N3176" t="s">
        <v>19</v>
      </c>
      <c r="O3176" t="s">
        <v>1360</v>
      </c>
      <c r="P3176" t="s">
        <v>192</v>
      </c>
    </row>
    <row r="3177" spans="1:16" x14ac:dyDescent="0.2">
      <c r="A3177">
        <v>741380818</v>
      </c>
      <c r="B3177" t="s">
        <v>1491</v>
      </c>
      <c r="C3177">
        <v>316</v>
      </c>
      <c r="D3177">
        <v>78</v>
      </c>
      <c r="E3177">
        <v>80403</v>
      </c>
      <c r="F3177">
        <v>200</v>
      </c>
      <c r="G3177">
        <v>5103</v>
      </c>
      <c r="H3177" t="s">
        <v>191</v>
      </c>
      <c r="I3177">
        <v>2008</v>
      </c>
      <c r="J3177">
        <v>1</v>
      </c>
      <c r="K3177">
        <v>97</v>
      </c>
      <c r="L3177">
        <v>19</v>
      </c>
      <c r="M3177" t="s">
        <v>18</v>
      </c>
      <c r="N3177" t="s">
        <v>19</v>
      </c>
      <c r="O3177" t="s">
        <v>1360</v>
      </c>
      <c r="P3177" t="s">
        <v>192</v>
      </c>
    </row>
    <row r="3178" spans="1:16" x14ac:dyDescent="0.2">
      <c r="A3178">
        <v>741380840</v>
      </c>
      <c r="B3178" t="s">
        <v>739</v>
      </c>
      <c r="C3178">
        <v>316</v>
      </c>
      <c r="D3178">
        <v>78</v>
      </c>
      <c r="E3178">
        <v>80403</v>
      </c>
      <c r="F3178">
        <v>200</v>
      </c>
      <c r="G3178">
        <v>5103</v>
      </c>
      <c r="H3178" t="s">
        <v>191</v>
      </c>
      <c r="I3178">
        <v>2011</v>
      </c>
      <c r="J3178">
        <v>2</v>
      </c>
      <c r="K3178">
        <v>97</v>
      </c>
      <c r="L3178">
        <v>19</v>
      </c>
      <c r="M3178" t="s">
        <v>18</v>
      </c>
      <c r="N3178" t="s">
        <v>19</v>
      </c>
      <c r="O3178" t="s">
        <v>1360</v>
      </c>
      <c r="P3178" t="s">
        <v>192</v>
      </c>
    </row>
    <row r="3179" spans="1:16" x14ac:dyDescent="0.2">
      <c r="A3179">
        <v>741380811</v>
      </c>
      <c r="B3179" t="s">
        <v>1483</v>
      </c>
      <c r="C3179">
        <v>316</v>
      </c>
      <c r="D3179">
        <v>78</v>
      </c>
      <c r="E3179">
        <v>80403</v>
      </c>
      <c r="F3179">
        <v>200</v>
      </c>
      <c r="G3179">
        <v>5103</v>
      </c>
      <c r="H3179" t="s">
        <v>191</v>
      </c>
      <c r="I3179">
        <v>2007</v>
      </c>
      <c r="J3179">
        <v>1</v>
      </c>
      <c r="K3179">
        <v>97</v>
      </c>
      <c r="L3179">
        <v>19</v>
      </c>
      <c r="M3179" t="s">
        <v>18</v>
      </c>
      <c r="N3179" t="s">
        <v>19</v>
      </c>
      <c r="O3179" t="s">
        <v>1360</v>
      </c>
      <c r="P3179" t="s">
        <v>192</v>
      </c>
    </row>
    <row r="3180" spans="1:16" x14ac:dyDescent="0.2">
      <c r="A3180">
        <v>741380821</v>
      </c>
      <c r="B3180" t="s">
        <v>221</v>
      </c>
      <c r="C3180">
        <v>316</v>
      </c>
      <c r="D3180">
        <v>78</v>
      </c>
      <c r="E3180">
        <v>80403</v>
      </c>
      <c r="F3180">
        <v>200</v>
      </c>
      <c r="G3180">
        <v>5103</v>
      </c>
      <c r="H3180" t="s">
        <v>191</v>
      </c>
      <c r="I3180">
        <v>2008</v>
      </c>
      <c r="J3180">
        <v>4</v>
      </c>
      <c r="K3180">
        <v>97</v>
      </c>
      <c r="L3180">
        <v>19</v>
      </c>
      <c r="M3180" t="s">
        <v>18</v>
      </c>
      <c r="N3180" t="s">
        <v>19</v>
      </c>
      <c r="O3180" t="s">
        <v>1360</v>
      </c>
      <c r="P3180" t="s">
        <v>192</v>
      </c>
    </row>
    <row r="3181" spans="1:16" x14ac:dyDescent="0.2">
      <c r="A3181">
        <v>741380813</v>
      </c>
      <c r="B3181" t="s">
        <v>1853</v>
      </c>
      <c r="C3181">
        <v>316</v>
      </c>
      <c r="D3181">
        <v>78</v>
      </c>
      <c r="E3181">
        <v>80403</v>
      </c>
      <c r="F3181">
        <v>200</v>
      </c>
      <c r="G3181">
        <v>5103</v>
      </c>
      <c r="H3181" t="s">
        <v>191</v>
      </c>
      <c r="I3181">
        <v>2007</v>
      </c>
      <c r="J3181">
        <v>3</v>
      </c>
      <c r="K3181">
        <v>97</v>
      </c>
      <c r="L3181">
        <v>19</v>
      </c>
      <c r="M3181" t="s">
        <v>18</v>
      </c>
      <c r="N3181" t="s">
        <v>19</v>
      </c>
      <c r="O3181" t="s">
        <v>1360</v>
      </c>
      <c r="P3181" t="s">
        <v>192</v>
      </c>
    </row>
    <row r="3182" spans="1:16" x14ac:dyDescent="0.2">
      <c r="A3182">
        <v>741380835</v>
      </c>
      <c r="B3182" t="s">
        <v>225</v>
      </c>
      <c r="C3182">
        <v>316</v>
      </c>
      <c r="D3182">
        <v>78</v>
      </c>
      <c r="E3182">
        <v>80403</v>
      </c>
      <c r="F3182">
        <v>200</v>
      </c>
      <c r="G3182">
        <v>5103</v>
      </c>
      <c r="H3182" t="s">
        <v>191</v>
      </c>
      <c r="I3182">
        <v>2010</v>
      </c>
      <c r="J3182">
        <v>4</v>
      </c>
      <c r="K3182">
        <v>97</v>
      </c>
      <c r="L3182">
        <v>19</v>
      </c>
      <c r="M3182" t="s">
        <v>18</v>
      </c>
      <c r="N3182" t="s">
        <v>19</v>
      </c>
      <c r="O3182" t="s">
        <v>1360</v>
      </c>
      <c r="P3182" t="s">
        <v>192</v>
      </c>
    </row>
    <row r="3183" spans="1:16" x14ac:dyDescent="0.2">
      <c r="A3183">
        <v>741380769</v>
      </c>
      <c r="B3183" t="s">
        <v>1052</v>
      </c>
      <c r="C3183">
        <v>316</v>
      </c>
      <c r="D3183">
        <v>78</v>
      </c>
      <c r="E3183">
        <v>80403</v>
      </c>
      <c r="F3183">
        <v>200</v>
      </c>
      <c r="G3183">
        <v>5103</v>
      </c>
      <c r="H3183" t="s">
        <v>191</v>
      </c>
      <c r="I3183">
        <v>2001</v>
      </c>
      <c r="J3183">
        <v>1</v>
      </c>
      <c r="K3183">
        <v>97</v>
      </c>
      <c r="L3183">
        <v>19</v>
      </c>
      <c r="M3183" t="s">
        <v>18</v>
      </c>
      <c r="N3183" t="s">
        <v>19</v>
      </c>
      <c r="O3183" t="s">
        <v>1360</v>
      </c>
      <c r="P3183" t="s">
        <v>192</v>
      </c>
    </row>
    <row r="3184" spans="1:16" x14ac:dyDescent="0.2">
      <c r="A3184">
        <v>741380762</v>
      </c>
      <c r="B3184" t="s">
        <v>1985</v>
      </c>
      <c r="C3184">
        <v>316</v>
      </c>
      <c r="D3184">
        <v>78</v>
      </c>
      <c r="E3184">
        <v>80403</v>
      </c>
      <c r="F3184">
        <v>200</v>
      </c>
      <c r="G3184">
        <v>5103</v>
      </c>
      <c r="H3184" t="s">
        <v>191</v>
      </c>
      <c r="I3184">
        <v>2000</v>
      </c>
      <c r="J3184">
        <v>1</v>
      </c>
      <c r="K3184">
        <v>97</v>
      </c>
      <c r="L3184">
        <v>19</v>
      </c>
      <c r="M3184" t="s">
        <v>18</v>
      </c>
      <c r="N3184" t="s">
        <v>19</v>
      </c>
      <c r="O3184" t="s">
        <v>1360</v>
      </c>
      <c r="P3184" t="s">
        <v>192</v>
      </c>
    </row>
    <row r="3185" spans="1:16" x14ac:dyDescent="0.2">
      <c r="A3185">
        <v>741380770</v>
      </c>
      <c r="B3185" t="s">
        <v>1986</v>
      </c>
      <c r="C3185">
        <v>316</v>
      </c>
      <c r="D3185">
        <v>78</v>
      </c>
      <c r="E3185">
        <v>80403</v>
      </c>
      <c r="F3185">
        <v>200</v>
      </c>
      <c r="G3185">
        <v>5103</v>
      </c>
      <c r="H3185" t="s">
        <v>191</v>
      </c>
      <c r="I3185">
        <v>2001</v>
      </c>
      <c r="J3185">
        <v>2</v>
      </c>
      <c r="K3185">
        <v>97</v>
      </c>
      <c r="L3185">
        <v>19</v>
      </c>
      <c r="M3185" t="s">
        <v>18</v>
      </c>
      <c r="N3185" t="s">
        <v>19</v>
      </c>
      <c r="O3185" t="s">
        <v>1360</v>
      </c>
      <c r="P3185" t="s">
        <v>192</v>
      </c>
    </row>
    <row r="3186" spans="1:16" x14ac:dyDescent="0.2">
      <c r="A3186">
        <v>741380763</v>
      </c>
      <c r="B3186" t="s">
        <v>1987</v>
      </c>
      <c r="C3186">
        <v>316</v>
      </c>
      <c r="D3186">
        <v>78</v>
      </c>
      <c r="E3186">
        <v>80403</v>
      </c>
      <c r="F3186">
        <v>200</v>
      </c>
      <c r="G3186">
        <v>5103</v>
      </c>
      <c r="H3186" t="s">
        <v>191</v>
      </c>
      <c r="I3186">
        <v>2000</v>
      </c>
      <c r="J3186">
        <v>2</v>
      </c>
      <c r="K3186">
        <v>97</v>
      </c>
      <c r="L3186">
        <v>19</v>
      </c>
      <c r="M3186" t="s">
        <v>18</v>
      </c>
      <c r="N3186" t="s">
        <v>19</v>
      </c>
      <c r="O3186" t="s">
        <v>1360</v>
      </c>
      <c r="P3186" t="s">
        <v>192</v>
      </c>
    </row>
    <row r="3187" spans="1:16" x14ac:dyDescent="0.2">
      <c r="A3187">
        <v>741380764</v>
      </c>
      <c r="B3187" t="s">
        <v>1988</v>
      </c>
      <c r="C3187">
        <v>316</v>
      </c>
      <c r="D3187">
        <v>78</v>
      </c>
      <c r="E3187">
        <v>80403</v>
      </c>
      <c r="F3187">
        <v>200</v>
      </c>
      <c r="G3187">
        <v>5103</v>
      </c>
      <c r="H3187" t="s">
        <v>191</v>
      </c>
      <c r="I3187">
        <v>2000</v>
      </c>
      <c r="J3187">
        <v>3</v>
      </c>
      <c r="K3187">
        <v>97</v>
      </c>
      <c r="L3187">
        <v>19</v>
      </c>
      <c r="M3187" t="s">
        <v>18</v>
      </c>
      <c r="N3187" t="s">
        <v>19</v>
      </c>
      <c r="O3187" t="s">
        <v>1360</v>
      </c>
      <c r="P3187" t="s">
        <v>192</v>
      </c>
    </row>
    <row r="3188" spans="1:16" x14ac:dyDescent="0.2">
      <c r="A3188">
        <v>741380772</v>
      </c>
      <c r="B3188" t="s">
        <v>234</v>
      </c>
      <c r="C3188">
        <v>316</v>
      </c>
      <c r="D3188">
        <v>78</v>
      </c>
      <c r="E3188">
        <v>80403</v>
      </c>
      <c r="F3188">
        <v>200</v>
      </c>
      <c r="G3188">
        <v>5103</v>
      </c>
      <c r="H3188" t="s">
        <v>191</v>
      </c>
      <c r="I3188">
        <v>2001</v>
      </c>
      <c r="J3188">
        <v>4</v>
      </c>
      <c r="K3188">
        <v>97</v>
      </c>
      <c r="L3188">
        <v>19</v>
      </c>
      <c r="M3188" t="s">
        <v>18</v>
      </c>
      <c r="N3188" t="s">
        <v>19</v>
      </c>
      <c r="O3188" t="s">
        <v>1360</v>
      </c>
      <c r="P3188" t="s">
        <v>192</v>
      </c>
    </row>
    <row r="3189" spans="1:16" x14ac:dyDescent="0.2">
      <c r="A3189">
        <v>741380771</v>
      </c>
      <c r="B3189" t="s">
        <v>1989</v>
      </c>
      <c r="C3189">
        <v>316</v>
      </c>
      <c r="D3189">
        <v>78</v>
      </c>
      <c r="E3189">
        <v>80403</v>
      </c>
      <c r="F3189">
        <v>200</v>
      </c>
      <c r="G3189">
        <v>5103</v>
      </c>
      <c r="H3189" t="s">
        <v>191</v>
      </c>
      <c r="I3189">
        <v>2001</v>
      </c>
      <c r="J3189">
        <v>3</v>
      </c>
      <c r="K3189">
        <v>97</v>
      </c>
      <c r="L3189">
        <v>19</v>
      </c>
      <c r="M3189" t="s">
        <v>18</v>
      </c>
      <c r="N3189" t="s">
        <v>19</v>
      </c>
      <c r="O3189" t="s">
        <v>1360</v>
      </c>
      <c r="P3189" t="s">
        <v>192</v>
      </c>
    </row>
    <row r="3190" spans="1:16" x14ac:dyDescent="0.2">
      <c r="A3190">
        <v>741380765</v>
      </c>
      <c r="B3190" t="s">
        <v>1699</v>
      </c>
      <c r="C3190">
        <v>316</v>
      </c>
      <c r="D3190">
        <v>78</v>
      </c>
      <c r="E3190">
        <v>80403</v>
      </c>
      <c r="F3190">
        <v>200</v>
      </c>
      <c r="G3190">
        <v>5103</v>
      </c>
      <c r="H3190" t="s">
        <v>191</v>
      </c>
      <c r="I3190">
        <v>2000</v>
      </c>
      <c r="J3190">
        <v>4</v>
      </c>
      <c r="K3190">
        <v>97</v>
      </c>
      <c r="L3190">
        <v>19</v>
      </c>
      <c r="M3190" t="s">
        <v>18</v>
      </c>
      <c r="N3190" t="s">
        <v>19</v>
      </c>
      <c r="O3190" t="s">
        <v>1360</v>
      </c>
      <c r="P3190" t="s">
        <v>192</v>
      </c>
    </row>
    <row r="3191" spans="1:16" x14ac:dyDescent="0.2">
      <c r="A3191">
        <v>741380786</v>
      </c>
      <c r="B3191" t="s">
        <v>1990</v>
      </c>
      <c r="C3191">
        <v>316</v>
      </c>
      <c r="D3191">
        <v>78</v>
      </c>
      <c r="E3191">
        <v>80403</v>
      </c>
      <c r="F3191">
        <v>200</v>
      </c>
      <c r="G3191">
        <v>5103</v>
      </c>
      <c r="H3191" t="s">
        <v>191</v>
      </c>
      <c r="I3191">
        <v>2003</v>
      </c>
      <c r="J3191">
        <v>4</v>
      </c>
      <c r="K3191">
        <v>97</v>
      </c>
      <c r="L3191">
        <v>19</v>
      </c>
      <c r="M3191" t="s">
        <v>18</v>
      </c>
      <c r="N3191" t="s">
        <v>19</v>
      </c>
      <c r="O3191" t="s">
        <v>1360</v>
      </c>
      <c r="P3191" t="s">
        <v>192</v>
      </c>
    </row>
    <row r="3192" spans="1:16" x14ac:dyDescent="0.2">
      <c r="A3192">
        <v>741380790</v>
      </c>
      <c r="B3192" t="s">
        <v>260</v>
      </c>
      <c r="C3192">
        <v>316</v>
      </c>
      <c r="D3192">
        <v>78</v>
      </c>
      <c r="E3192">
        <v>80403</v>
      </c>
      <c r="F3192">
        <v>200</v>
      </c>
      <c r="G3192">
        <v>5103</v>
      </c>
      <c r="H3192" t="s">
        <v>191</v>
      </c>
      <c r="I3192">
        <v>2004</v>
      </c>
      <c r="J3192">
        <v>1</v>
      </c>
      <c r="K3192">
        <v>97</v>
      </c>
      <c r="L3192">
        <v>19</v>
      </c>
      <c r="M3192" t="s">
        <v>18</v>
      </c>
      <c r="N3192" t="s">
        <v>19</v>
      </c>
      <c r="O3192" t="s">
        <v>1360</v>
      </c>
      <c r="P3192" t="s">
        <v>192</v>
      </c>
    </row>
    <row r="3193" spans="1:16" x14ac:dyDescent="0.2">
      <c r="A3193">
        <v>741380797</v>
      </c>
      <c r="B3193" t="s">
        <v>1991</v>
      </c>
      <c r="C3193">
        <v>316</v>
      </c>
      <c r="D3193">
        <v>78</v>
      </c>
      <c r="E3193">
        <v>80403</v>
      </c>
      <c r="F3193">
        <v>200</v>
      </c>
      <c r="G3193">
        <v>5103</v>
      </c>
      <c r="H3193" t="s">
        <v>191</v>
      </c>
      <c r="I3193">
        <v>2005</v>
      </c>
      <c r="J3193">
        <v>1</v>
      </c>
      <c r="K3193">
        <v>97</v>
      </c>
      <c r="L3193">
        <v>19</v>
      </c>
      <c r="M3193" t="s">
        <v>18</v>
      </c>
      <c r="N3193" t="s">
        <v>19</v>
      </c>
      <c r="O3193" t="s">
        <v>1360</v>
      </c>
      <c r="P3193" t="s">
        <v>192</v>
      </c>
    </row>
    <row r="3194" spans="1:16" x14ac:dyDescent="0.2">
      <c r="A3194">
        <v>741380799</v>
      </c>
      <c r="B3194" t="s">
        <v>1992</v>
      </c>
      <c r="C3194">
        <v>316</v>
      </c>
      <c r="D3194">
        <v>78</v>
      </c>
      <c r="E3194">
        <v>80403</v>
      </c>
      <c r="F3194">
        <v>200</v>
      </c>
      <c r="G3194">
        <v>5103</v>
      </c>
      <c r="H3194" t="s">
        <v>191</v>
      </c>
      <c r="I3194">
        <v>2005</v>
      </c>
      <c r="J3194">
        <v>3</v>
      </c>
      <c r="K3194">
        <v>97</v>
      </c>
      <c r="L3194">
        <v>19</v>
      </c>
      <c r="M3194" t="s">
        <v>18</v>
      </c>
      <c r="N3194" t="s">
        <v>19</v>
      </c>
      <c r="O3194" t="s">
        <v>1360</v>
      </c>
      <c r="P3194" t="s">
        <v>192</v>
      </c>
    </row>
    <row r="3195" spans="1:16" x14ac:dyDescent="0.2">
      <c r="A3195">
        <v>741380777</v>
      </c>
      <c r="B3195" t="s">
        <v>731</v>
      </c>
      <c r="C3195">
        <v>316</v>
      </c>
      <c r="D3195">
        <v>78</v>
      </c>
      <c r="E3195">
        <v>80403</v>
      </c>
      <c r="F3195">
        <v>200</v>
      </c>
      <c r="G3195">
        <v>5103</v>
      </c>
      <c r="H3195" t="s">
        <v>191</v>
      </c>
      <c r="I3195">
        <v>2002</v>
      </c>
      <c r="J3195">
        <v>2</v>
      </c>
      <c r="K3195">
        <v>97</v>
      </c>
      <c r="L3195">
        <v>19</v>
      </c>
      <c r="M3195" t="s">
        <v>18</v>
      </c>
      <c r="N3195" t="s">
        <v>19</v>
      </c>
      <c r="O3195" t="s">
        <v>1360</v>
      </c>
      <c r="P3195" t="s">
        <v>192</v>
      </c>
    </row>
    <row r="3196" spans="1:16" x14ac:dyDescent="0.2">
      <c r="A3196">
        <v>741380846</v>
      </c>
      <c r="B3196" t="s">
        <v>1993</v>
      </c>
      <c r="C3196">
        <v>316</v>
      </c>
      <c r="D3196">
        <v>78</v>
      </c>
      <c r="E3196">
        <v>80403</v>
      </c>
      <c r="F3196">
        <v>200</v>
      </c>
      <c r="G3196">
        <v>5103</v>
      </c>
      <c r="H3196" t="s">
        <v>191</v>
      </c>
      <c r="I3196">
        <v>2012</v>
      </c>
      <c r="J3196">
        <v>1</v>
      </c>
      <c r="K3196">
        <v>97</v>
      </c>
      <c r="L3196">
        <v>19</v>
      </c>
      <c r="M3196" t="s">
        <v>18</v>
      </c>
      <c r="N3196" t="s">
        <v>19</v>
      </c>
      <c r="O3196" t="s">
        <v>1360</v>
      </c>
      <c r="P3196" t="s">
        <v>192</v>
      </c>
    </row>
    <row r="3197" spans="1:16" x14ac:dyDescent="0.2">
      <c r="A3197">
        <v>741380798</v>
      </c>
      <c r="B3197" t="s">
        <v>211</v>
      </c>
      <c r="C3197">
        <v>316</v>
      </c>
      <c r="D3197">
        <v>78</v>
      </c>
      <c r="E3197">
        <v>80403</v>
      </c>
      <c r="F3197">
        <v>200</v>
      </c>
      <c r="G3197">
        <v>5103</v>
      </c>
      <c r="H3197" t="s">
        <v>191</v>
      </c>
      <c r="I3197">
        <v>2005</v>
      </c>
      <c r="J3197">
        <v>2</v>
      </c>
      <c r="K3197">
        <v>97</v>
      </c>
      <c r="L3197">
        <v>19</v>
      </c>
      <c r="M3197" t="s">
        <v>18</v>
      </c>
      <c r="N3197" t="s">
        <v>19</v>
      </c>
      <c r="O3197" t="s">
        <v>1360</v>
      </c>
      <c r="P3197" t="s">
        <v>192</v>
      </c>
    </row>
    <row r="3198" spans="1:16" x14ac:dyDescent="0.2">
      <c r="A3198">
        <v>741380800</v>
      </c>
      <c r="B3198" t="s">
        <v>199</v>
      </c>
      <c r="C3198">
        <v>316</v>
      </c>
      <c r="D3198">
        <v>78</v>
      </c>
      <c r="E3198">
        <v>80403</v>
      </c>
      <c r="F3198">
        <v>200</v>
      </c>
      <c r="G3198">
        <v>5103</v>
      </c>
      <c r="H3198" t="s">
        <v>191</v>
      </c>
      <c r="I3198">
        <v>2005</v>
      </c>
      <c r="J3198">
        <v>4</v>
      </c>
      <c r="K3198">
        <v>97</v>
      </c>
      <c r="L3198">
        <v>19</v>
      </c>
      <c r="M3198" t="s">
        <v>18</v>
      </c>
      <c r="N3198" t="s">
        <v>19</v>
      </c>
      <c r="O3198" t="s">
        <v>1360</v>
      </c>
      <c r="P3198" t="s">
        <v>192</v>
      </c>
    </row>
    <row r="3199" spans="1:16" x14ac:dyDescent="0.2">
      <c r="A3199">
        <v>741380805</v>
      </c>
      <c r="B3199" t="s">
        <v>1061</v>
      </c>
      <c r="C3199">
        <v>316</v>
      </c>
      <c r="D3199">
        <v>78</v>
      </c>
      <c r="E3199">
        <v>80403</v>
      </c>
      <c r="F3199">
        <v>200</v>
      </c>
      <c r="G3199">
        <v>5103</v>
      </c>
      <c r="H3199" t="s">
        <v>191</v>
      </c>
      <c r="I3199">
        <v>2006</v>
      </c>
      <c r="J3199">
        <v>2</v>
      </c>
      <c r="K3199">
        <v>97</v>
      </c>
      <c r="L3199">
        <v>19</v>
      </c>
      <c r="M3199" t="s">
        <v>18</v>
      </c>
      <c r="N3199" t="s">
        <v>19</v>
      </c>
      <c r="O3199" t="s">
        <v>1360</v>
      </c>
      <c r="P3199" t="s">
        <v>192</v>
      </c>
    </row>
    <row r="3200" spans="1:16" x14ac:dyDescent="0.2">
      <c r="A3200">
        <v>741380783</v>
      </c>
      <c r="B3200" t="s">
        <v>1051</v>
      </c>
      <c r="C3200">
        <v>316</v>
      </c>
      <c r="D3200">
        <v>78</v>
      </c>
      <c r="E3200">
        <v>80403</v>
      </c>
      <c r="F3200">
        <v>200</v>
      </c>
      <c r="G3200">
        <v>5103</v>
      </c>
      <c r="H3200" t="s">
        <v>191</v>
      </c>
      <c r="I3200">
        <v>2003</v>
      </c>
      <c r="J3200">
        <v>1</v>
      </c>
      <c r="K3200">
        <v>97</v>
      </c>
      <c r="L3200">
        <v>19</v>
      </c>
      <c r="M3200" t="s">
        <v>18</v>
      </c>
      <c r="N3200" t="s">
        <v>19</v>
      </c>
      <c r="O3200" t="s">
        <v>1360</v>
      </c>
      <c r="P3200" t="s">
        <v>192</v>
      </c>
    </row>
    <row r="3201" spans="1:16" x14ac:dyDescent="0.2">
      <c r="A3201">
        <v>741380784</v>
      </c>
      <c r="B3201" t="s">
        <v>1994</v>
      </c>
      <c r="C3201">
        <v>316</v>
      </c>
      <c r="D3201">
        <v>78</v>
      </c>
      <c r="E3201">
        <v>80403</v>
      </c>
      <c r="F3201">
        <v>200</v>
      </c>
      <c r="G3201">
        <v>5103</v>
      </c>
      <c r="H3201" t="s">
        <v>191</v>
      </c>
      <c r="I3201">
        <v>2003</v>
      </c>
      <c r="J3201">
        <v>2</v>
      </c>
      <c r="K3201">
        <v>97</v>
      </c>
      <c r="L3201">
        <v>19</v>
      </c>
      <c r="M3201" t="s">
        <v>18</v>
      </c>
      <c r="N3201" t="s">
        <v>19</v>
      </c>
      <c r="O3201" t="s">
        <v>1360</v>
      </c>
      <c r="P3201" t="s">
        <v>192</v>
      </c>
    </row>
    <row r="3202" spans="1:16" x14ac:dyDescent="0.2">
      <c r="A3202">
        <v>741380792</v>
      </c>
      <c r="B3202" t="s">
        <v>722</v>
      </c>
      <c r="C3202">
        <v>316</v>
      </c>
      <c r="D3202">
        <v>78</v>
      </c>
      <c r="E3202">
        <v>80403</v>
      </c>
      <c r="F3202">
        <v>200</v>
      </c>
      <c r="G3202">
        <v>5103</v>
      </c>
      <c r="H3202" t="s">
        <v>191</v>
      </c>
      <c r="I3202">
        <v>2004</v>
      </c>
      <c r="J3202">
        <v>3</v>
      </c>
      <c r="K3202">
        <v>97</v>
      </c>
      <c r="L3202">
        <v>19</v>
      </c>
      <c r="M3202" t="s">
        <v>18</v>
      </c>
      <c r="N3202" t="s">
        <v>19</v>
      </c>
      <c r="O3202" t="s">
        <v>1360</v>
      </c>
      <c r="P3202" t="s">
        <v>192</v>
      </c>
    </row>
    <row r="3203" spans="1:16" x14ac:dyDescent="0.2">
      <c r="A3203">
        <v>741380806</v>
      </c>
      <c r="B3203" t="s">
        <v>1850</v>
      </c>
      <c r="C3203">
        <v>316</v>
      </c>
      <c r="D3203">
        <v>78</v>
      </c>
      <c r="E3203">
        <v>80403</v>
      </c>
      <c r="F3203">
        <v>200</v>
      </c>
      <c r="G3203">
        <v>5103</v>
      </c>
      <c r="H3203" t="s">
        <v>191</v>
      </c>
      <c r="I3203">
        <v>2006</v>
      </c>
      <c r="J3203">
        <v>3</v>
      </c>
      <c r="K3203">
        <v>97</v>
      </c>
      <c r="L3203">
        <v>19</v>
      </c>
      <c r="M3203" t="s">
        <v>18</v>
      </c>
      <c r="N3203" t="s">
        <v>19</v>
      </c>
      <c r="O3203" t="s">
        <v>1360</v>
      </c>
      <c r="P3203" t="s">
        <v>192</v>
      </c>
    </row>
    <row r="3204" spans="1:16" x14ac:dyDescent="0.2">
      <c r="A3204">
        <v>741380779</v>
      </c>
      <c r="B3204" t="s">
        <v>1995</v>
      </c>
      <c r="C3204">
        <v>316</v>
      </c>
      <c r="D3204">
        <v>78</v>
      </c>
      <c r="E3204">
        <v>80403</v>
      </c>
      <c r="F3204">
        <v>200</v>
      </c>
      <c r="G3204">
        <v>5103</v>
      </c>
      <c r="H3204" t="s">
        <v>191</v>
      </c>
      <c r="I3204">
        <v>2002</v>
      </c>
      <c r="J3204">
        <v>4</v>
      </c>
      <c r="K3204">
        <v>97</v>
      </c>
      <c r="L3204">
        <v>19</v>
      </c>
      <c r="M3204" t="s">
        <v>18</v>
      </c>
      <c r="N3204" t="s">
        <v>19</v>
      </c>
      <c r="O3204" t="s">
        <v>1360</v>
      </c>
      <c r="P3204" t="s">
        <v>192</v>
      </c>
    </row>
    <row r="3205" spans="1:16" x14ac:dyDescent="0.2">
      <c r="A3205">
        <v>741380847</v>
      </c>
      <c r="B3205" t="s">
        <v>722</v>
      </c>
      <c r="C3205">
        <v>316</v>
      </c>
      <c r="D3205">
        <v>78</v>
      </c>
      <c r="E3205">
        <v>80403</v>
      </c>
      <c r="F3205">
        <v>200</v>
      </c>
      <c r="G3205">
        <v>5103</v>
      </c>
      <c r="H3205" t="s">
        <v>191</v>
      </c>
      <c r="I3205">
        <v>2012</v>
      </c>
      <c r="J3205">
        <v>2</v>
      </c>
      <c r="K3205">
        <v>97</v>
      </c>
      <c r="L3205">
        <v>19</v>
      </c>
      <c r="M3205" t="s">
        <v>18</v>
      </c>
      <c r="N3205" t="s">
        <v>19</v>
      </c>
      <c r="O3205" t="s">
        <v>1360</v>
      </c>
      <c r="P3205" t="s">
        <v>192</v>
      </c>
    </row>
    <row r="3206" spans="1:16" x14ac:dyDescent="0.2">
      <c r="A3206">
        <v>741380791</v>
      </c>
      <c r="B3206" t="s">
        <v>258</v>
      </c>
      <c r="C3206">
        <v>316</v>
      </c>
      <c r="D3206">
        <v>78</v>
      </c>
      <c r="E3206">
        <v>80403</v>
      </c>
      <c r="F3206">
        <v>200</v>
      </c>
      <c r="G3206">
        <v>5103</v>
      </c>
      <c r="H3206" t="s">
        <v>191</v>
      </c>
      <c r="I3206">
        <v>2004</v>
      </c>
      <c r="J3206">
        <v>2</v>
      </c>
      <c r="K3206">
        <v>97</v>
      </c>
      <c r="L3206">
        <v>19</v>
      </c>
      <c r="M3206" t="s">
        <v>18</v>
      </c>
      <c r="N3206" t="s">
        <v>19</v>
      </c>
      <c r="O3206" t="s">
        <v>1360</v>
      </c>
      <c r="P3206" t="s">
        <v>192</v>
      </c>
    </row>
    <row r="3207" spans="1:16" x14ac:dyDescent="0.2">
      <c r="A3207">
        <v>741380807</v>
      </c>
      <c r="B3207" t="s">
        <v>224</v>
      </c>
      <c r="C3207">
        <v>316</v>
      </c>
      <c r="D3207">
        <v>78</v>
      </c>
      <c r="E3207">
        <v>80403</v>
      </c>
      <c r="F3207">
        <v>200</v>
      </c>
      <c r="G3207">
        <v>5103</v>
      </c>
      <c r="H3207" t="s">
        <v>191</v>
      </c>
      <c r="I3207">
        <v>2006</v>
      </c>
      <c r="J3207">
        <v>4</v>
      </c>
      <c r="K3207">
        <v>97</v>
      </c>
      <c r="L3207">
        <v>19</v>
      </c>
      <c r="M3207" t="s">
        <v>18</v>
      </c>
      <c r="N3207" t="s">
        <v>19</v>
      </c>
      <c r="O3207" t="s">
        <v>1360</v>
      </c>
      <c r="P3207" t="s">
        <v>192</v>
      </c>
    </row>
    <row r="3208" spans="1:16" x14ac:dyDescent="0.2">
      <c r="A3208">
        <v>741380785</v>
      </c>
      <c r="B3208" t="s">
        <v>1990</v>
      </c>
      <c r="C3208">
        <v>316</v>
      </c>
      <c r="D3208">
        <v>78</v>
      </c>
      <c r="E3208">
        <v>80403</v>
      </c>
      <c r="F3208">
        <v>200</v>
      </c>
      <c r="G3208">
        <v>5103</v>
      </c>
      <c r="H3208" t="s">
        <v>191</v>
      </c>
      <c r="I3208">
        <v>2003</v>
      </c>
      <c r="J3208">
        <v>3</v>
      </c>
      <c r="K3208">
        <v>97</v>
      </c>
      <c r="L3208">
        <v>19</v>
      </c>
      <c r="M3208" t="s">
        <v>18</v>
      </c>
      <c r="N3208" t="s">
        <v>19</v>
      </c>
      <c r="O3208" t="s">
        <v>1360</v>
      </c>
      <c r="P3208" t="s">
        <v>192</v>
      </c>
    </row>
    <row r="3209" spans="1:16" x14ac:dyDescent="0.2">
      <c r="A3209">
        <v>741380776</v>
      </c>
      <c r="B3209" t="s">
        <v>1996</v>
      </c>
      <c r="C3209">
        <v>316</v>
      </c>
      <c r="D3209">
        <v>78</v>
      </c>
      <c r="E3209">
        <v>80403</v>
      </c>
      <c r="F3209">
        <v>200</v>
      </c>
      <c r="G3209">
        <v>5103</v>
      </c>
      <c r="H3209" t="s">
        <v>191</v>
      </c>
      <c r="I3209">
        <v>2002</v>
      </c>
      <c r="J3209">
        <v>1</v>
      </c>
      <c r="K3209">
        <v>97</v>
      </c>
      <c r="L3209">
        <v>19</v>
      </c>
      <c r="M3209" t="s">
        <v>18</v>
      </c>
      <c r="N3209" t="s">
        <v>19</v>
      </c>
      <c r="O3209" t="s">
        <v>1360</v>
      </c>
      <c r="P3209" t="s">
        <v>192</v>
      </c>
    </row>
    <row r="3210" spans="1:16" x14ac:dyDescent="0.2">
      <c r="A3210">
        <v>741380804</v>
      </c>
      <c r="B3210" t="s">
        <v>1990</v>
      </c>
      <c r="C3210">
        <v>316</v>
      </c>
      <c r="D3210">
        <v>78</v>
      </c>
      <c r="E3210">
        <v>80403</v>
      </c>
      <c r="F3210">
        <v>200</v>
      </c>
      <c r="G3210">
        <v>5103</v>
      </c>
      <c r="H3210" t="s">
        <v>191</v>
      </c>
      <c r="I3210">
        <v>2006</v>
      </c>
      <c r="J3210">
        <v>1</v>
      </c>
      <c r="K3210">
        <v>97</v>
      </c>
      <c r="L3210">
        <v>19</v>
      </c>
      <c r="M3210" t="s">
        <v>18</v>
      </c>
      <c r="N3210" t="s">
        <v>19</v>
      </c>
      <c r="O3210" t="s">
        <v>1360</v>
      </c>
      <c r="P3210" t="s">
        <v>192</v>
      </c>
    </row>
    <row r="3211" spans="1:16" x14ac:dyDescent="0.2">
      <c r="A3211">
        <v>741380778</v>
      </c>
      <c r="B3211" t="s">
        <v>1997</v>
      </c>
      <c r="C3211">
        <v>316</v>
      </c>
      <c r="D3211">
        <v>78</v>
      </c>
      <c r="E3211">
        <v>80403</v>
      </c>
      <c r="F3211">
        <v>200</v>
      </c>
      <c r="G3211">
        <v>5103</v>
      </c>
      <c r="H3211" t="s">
        <v>191</v>
      </c>
      <c r="I3211">
        <v>2002</v>
      </c>
      <c r="J3211">
        <v>3</v>
      </c>
      <c r="K3211">
        <v>97</v>
      </c>
      <c r="L3211">
        <v>19</v>
      </c>
      <c r="M3211" t="s">
        <v>18</v>
      </c>
      <c r="N3211" t="s">
        <v>19</v>
      </c>
      <c r="O3211" t="s">
        <v>1360</v>
      </c>
      <c r="P3211" t="s">
        <v>192</v>
      </c>
    </row>
    <row r="3212" spans="1:16" x14ac:dyDescent="0.2">
      <c r="A3212">
        <v>741380793</v>
      </c>
      <c r="B3212" t="s">
        <v>1850</v>
      </c>
      <c r="C3212">
        <v>316</v>
      </c>
      <c r="D3212">
        <v>78</v>
      </c>
      <c r="E3212">
        <v>80403</v>
      </c>
      <c r="F3212">
        <v>200</v>
      </c>
      <c r="G3212">
        <v>5103</v>
      </c>
      <c r="H3212" t="s">
        <v>191</v>
      </c>
      <c r="I3212">
        <v>2004</v>
      </c>
      <c r="J3212">
        <v>4</v>
      </c>
      <c r="K3212">
        <v>97</v>
      </c>
      <c r="L3212">
        <v>19</v>
      </c>
      <c r="M3212" t="s">
        <v>18</v>
      </c>
      <c r="N3212" t="s">
        <v>19</v>
      </c>
      <c r="O3212" t="s">
        <v>1360</v>
      </c>
      <c r="P3212" t="s">
        <v>192</v>
      </c>
    </row>
    <row r="3213" spans="1:16" x14ac:dyDescent="0.2">
      <c r="A3213">
        <v>741380848</v>
      </c>
      <c r="B3213" t="s">
        <v>1998</v>
      </c>
      <c r="C3213">
        <v>316</v>
      </c>
      <c r="D3213">
        <v>78</v>
      </c>
      <c r="E3213">
        <v>80403</v>
      </c>
      <c r="F3213">
        <v>200</v>
      </c>
      <c r="G3213">
        <v>5103</v>
      </c>
      <c r="H3213" t="s">
        <v>191</v>
      </c>
      <c r="I3213">
        <v>2012</v>
      </c>
      <c r="J3213">
        <v>3</v>
      </c>
      <c r="K3213">
        <v>97</v>
      </c>
      <c r="L3213">
        <v>19</v>
      </c>
      <c r="M3213" t="s">
        <v>18</v>
      </c>
      <c r="N3213" t="s">
        <v>19</v>
      </c>
      <c r="O3213" t="s">
        <v>1360</v>
      </c>
      <c r="P3213" t="s">
        <v>192</v>
      </c>
    </row>
    <row r="3214" spans="1:16" x14ac:dyDescent="0.2">
      <c r="A3214">
        <v>741380853</v>
      </c>
      <c r="B3214" t="s">
        <v>1999</v>
      </c>
      <c r="C3214">
        <v>316</v>
      </c>
      <c r="D3214">
        <v>78</v>
      </c>
      <c r="E3214">
        <v>80403</v>
      </c>
      <c r="F3214">
        <v>200</v>
      </c>
      <c r="G3214">
        <v>5103</v>
      </c>
      <c r="H3214" t="s">
        <v>191</v>
      </c>
      <c r="I3214">
        <v>2013</v>
      </c>
      <c r="J3214">
        <v>1</v>
      </c>
      <c r="K3214">
        <v>97</v>
      </c>
      <c r="L3214">
        <v>19</v>
      </c>
      <c r="M3214" t="s">
        <v>18</v>
      </c>
      <c r="N3214" t="s">
        <v>19</v>
      </c>
      <c r="O3214" t="s">
        <v>1360</v>
      </c>
      <c r="P3214" t="s">
        <v>192</v>
      </c>
    </row>
    <row r="3215" spans="1:16" x14ac:dyDescent="0.2">
      <c r="A3215">
        <v>741380849</v>
      </c>
      <c r="B3215" t="s">
        <v>739</v>
      </c>
      <c r="C3215">
        <v>316</v>
      </c>
      <c r="D3215">
        <v>78</v>
      </c>
      <c r="E3215">
        <v>80403</v>
      </c>
      <c r="F3215">
        <v>200</v>
      </c>
      <c r="G3215">
        <v>5103</v>
      </c>
      <c r="H3215" t="s">
        <v>191</v>
      </c>
      <c r="I3215">
        <v>2012</v>
      </c>
      <c r="J3215">
        <v>4</v>
      </c>
      <c r="K3215">
        <v>97</v>
      </c>
      <c r="L3215">
        <v>19</v>
      </c>
      <c r="M3215" t="s">
        <v>18</v>
      </c>
      <c r="N3215" t="s">
        <v>19</v>
      </c>
      <c r="O3215" t="s">
        <v>1360</v>
      </c>
      <c r="P3215" t="s">
        <v>192</v>
      </c>
    </row>
    <row r="3216" spans="1:16" x14ac:dyDescent="0.2">
      <c r="A3216">
        <v>741380854</v>
      </c>
      <c r="B3216" t="s">
        <v>1698</v>
      </c>
      <c r="C3216">
        <v>316</v>
      </c>
      <c r="D3216">
        <v>78</v>
      </c>
      <c r="E3216">
        <v>80403</v>
      </c>
      <c r="F3216">
        <v>200</v>
      </c>
      <c r="G3216">
        <v>5103</v>
      </c>
      <c r="H3216" t="s">
        <v>191</v>
      </c>
      <c r="I3216">
        <v>2013</v>
      </c>
      <c r="J3216">
        <v>2</v>
      </c>
      <c r="K3216">
        <v>97</v>
      </c>
      <c r="L3216">
        <v>19</v>
      </c>
      <c r="M3216" t="s">
        <v>18</v>
      </c>
      <c r="N3216" t="s">
        <v>19</v>
      </c>
      <c r="O3216" t="s">
        <v>1360</v>
      </c>
      <c r="P3216" t="s">
        <v>192</v>
      </c>
    </row>
    <row r="3217" spans="1:16" x14ac:dyDescent="0.2">
      <c r="A3217">
        <v>741380855</v>
      </c>
      <c r="B3217" t="s">
        <v>2000</v>
      </c>
      <c r="C3217">
        <v>316</v>
      </c>
      <c r="D3217">
        <v>78</v>
      </c>
      <c r="E3217">
        <v>80403</v>
      </c>
      <c r="F3217">
        <v>200</v>
      </c>
      <c r="G3217">
        <v>5103</v>
      </c>
      <c r="H3217" t="s">
        <v>191</v>
      </c>
      <c r="I3217">
        <v>2013</v>
      </c>
      <c r="J3217">
        <v>3</v>
      </c>
      <c r="K3217">
        <v>97</v>
      </c>
      <c r="L3217">
        <v>19</v>
      </c>
      <c r="M3217" t="s">
        <v>18</v>
      </c>
      <c r="N3217" t="s">
        <v>19</v>
      </c>
      <c r="O3217" t="s">
        <v>1360</v>
      </c>
      <c r="P3217" t="s">
        <v>192</v>
      </c>
    </row>
    <row r="3218" spans="1:16" x14ac:dyDescent="0.2">
      <c r="A3218">
        <v>741380856</v>
      </c>
      <c r="B3218" t="s">
        <v>2001</v>
      </c>
      <c r="C3218">
        <v>316</v>
      </c>
      <c r="D3218">
        <v>78</v>
      </c>
      <c r="E3218">
        <v>80403</v>
      </c>
      <c r="F3218">
        <v>200</v>
      </c>
      <c r="G3218">
        <v>5103</v>
      </c>
      <c r="H3218" t="s">
        <v>191</v>
      </c>
      <c r="I3218">
        <v>2013</v>
      </c>
      <c r="J3218">
        <v>4</v>
      </c>
      <c r="K3218">
        <v>97</v>
      </c>
      <c r="L3218">
        <v>19</v>
      </c>
      <c r="M3218" t="s">
        <v>18</v>
      </c>
      <c r="N3218" t="s">
        <v>19</v>
      </c>
      <c r="O3218" t="s">
        <v>1360</v>
      </c>
      <c r="P3218" t="s">
        <v>192</v>
      </c>
    </row>
    <row r="3219" spans="1:16" x14ac:dyDescent="0.2">
      <c r="A3219">
        <v>763235750</v>
      </c>
      <c r="B3219" t="s">
        <v>232</v>
      </c>
      <c r="C3219">
        <v>316</v>
      </c>
      <c r="D3219">
        <v>78</v>
      </c>
      <c r="E3219">
        <v>80403</v>
      </c>
      <c r="F3219">
        <v>200</v>
      </c>
      <c r="G3219">
        <v>5103</v>
      </c>
      <c r="H3219" t="s">
        <v>191</v>
      </c>
      <c r="I3219">
        <v>2015</v>
      </c>
      <c r="J3219">
        <v>3</v>
      </c>
      <c r="K3219">
        <v>97</v>
      </c>
      <c r="L3219">
        <v>19</v>
      </c>
      <c r="M3219" t="s">
        <v>18</v>
      </c>
      <c r="N3219" t="s">
        <v>19</v>
      </c>
      <c r="O3219" t="s">
        <v>1360</v>
      </c>
      <c r="P3219" t="s">
        <v>192</v>
      </c>
    </row>
    <row r="3220" spans="1:16" x14ac:dyDescent="0.2">
      <c r="A3220">
        <v>746643000</v>
      </c>
      <c r="B3220" t="s">
        <v>1052</v>
      </c>
      <c r="C3220">
        <v>316</v>
      </c>
      <c r="D3220">
        <v>78</v>
      </c>
      <c r="E3220">
        <v>80403</v>
      </c>
      <c r="F3220">
        <v>200</v>
      </c>
      <c r="G3220">
        <v>5103</v>
      </c>
      <c r="H3220" t="s">
        <v>191</v>
      </c>
      <c r="I3220">
        <v>2014</v>
      </c>
      <c r="J3220">
        <v>1</v>
      </c>
      <c r="K3220">
        <v>97</v>
      </c>
      <c r="L3220">
        <v>19</v>
      </c>
      <c r="M3220" t="s">
        <v>18</v>
      </c>
      <c r="N3220" t="s">
        <v>19</v>
      </c>
      <c r="O3220" t="s">
        <v>1360</v>
      </c>
      <c r="P3220" t="s">
        <v>192</v>
      </c>
    </row>
    <row r="3221" spans="1:16" x14ac:dyDescent="0.2">
      <c r="A3221">
        <v>763235748</v>
      </c>
      <c r="B3221" t="s">
        <v>2002</v>
      </c>
      <c r="C3221">
        <v>316</v>
      </c>
      <c r="D3221">
        <v>78</v>
      </c>
      <c r="E3221">
        <v>80403</v>
      </c>
      <c r="F3221">
        <v>200</v>
      </c>
      <c r="G3221">
        <v>5103</v>
      </c>
      <c r="H3221" t="s">
        <v>191</v>
      </c>
      <c r="I3221">
        <v>2015</v>
      </c>
      <c r="J3221">
        <v>1</v>
      </c>
      <c r="K3221">
        <v>97</v>
      </c>
      <c r="L3221">
        <v>19</v>
      </c>
      <c r="M3221" t="s">
        <v>18</v>
      </c>
      <c r="N3221" t="s">
        <v>19</v>
      </c>
      <c r="O3221" t="s">
        <v>1360</v>
      </c>
      <c r="P3221" t="s">
        <v>192</v>
      </c>
    </row>
    <row r="3222" spans="1:16" x14ac:dyDescent="0.2">
      <c r="A3222">
        <v>746643001</v>
      </c>
      <c r="B3222" t="s">
        <v>2000</v>
      </c>
      <c r="C3222">
        <v>316</v>
      </c>
      <c r="D3222">
        <v>78</v>
      </c>
      <c r="E3222">
        <v>80403</v>
      </c>
      <c r="F3222">
        <v>200</v>
      </c>
      <c r="G3222">
        <v>5103</v>
      </c>
      <c r="H3222" t="s">
        <v>191</v>
      </c>
      <c r="I3222">
        <v>2014</v>
      </c>
      <c r="J3222">
        <v>2</v>
      </c>
      <c r="K3222">
        <v>97</v>
      </c>
      <c r="L3222">
        <v>19</v>
      </c>
      <c r="M3222" t="s">
        <v>18</v>
      </c>
      <c r="N3222" t="s">
        <v>19</v>
      </c>
      <c r="O3222" t="s">
        <v>1360</v>
      </c>
      <c r="P3222" t="s">
        <v>192</v>
      </c>
    </row>
    <row r="3223" spans="1:16" x14ac:dyDescent="0.2">
      <c r="A3223">
        <v>746643002</v>
      </c>
      <c r="B3223" t="s">
        <v>2003</v>
      </c>
      <c r="C3223">
        <v>316</v>
      </c>
      <c r="D3223">
        <v>78</v>
      </c>
      <c r="E3223">
        <v>80403</v>
      </c>
      <c r="F3223">
        <v>200</v>
      </c>
      <c r="G3223">
        <v>5103</v>
      </c>
      <c r="H3223" t="s">
        <v>191</v>
      </c>
      <c r="I3223">
        <v>2014</v>
      </c>
      <c r="J3223">
        <v>3</v>
      </c>
      <c r="K3223">
        <v>97</v>
      </c>
      <c r="L3223">
        <v>19</v>
      </c>
      <c r="M3223" t="s">
        <v>18</v>
      </c>
      <c r="N3223" t="s">
        <v>19</v>
      </c>
      <c r="O3223" t="s">
        <v>1360</v>
      </c>
      <c r="P3223" t="s">
        <v>192</v>
      </c>
    </row>
    <row r="3224" spans="1:16" x14ac:dyDescent="0.2">
      <c r="A3224">
        <v>763235751</v>
      </c>
      <c r="B3224" t="s">
        <v>1985</v>
      </c>
      <c r="C3224">
        <v>316</v>
      </c>
      <c r="D3224">
        <v>78</v>
      </c>
      <c r="E3224">
        <v>80403</v>
      </c>
      <c r="F3224">
        <v>200</v>
      </c>
      <c r="G3224">
        <v>5103</v>
      </c>
      <c r="H3224" t="s">
        <v>191</v>
      </c>
      <c r="I3224">
        <v>2015</v>
      </c>
      <c r="J3224">
        <v>4</v>
      </c>
      <c r="K3224">
        <v>97</v>
      </c>
      <c r="L3224">
        <v>19</v>
      </c>
      <c r="M3224" t="s">
        <v>18</v>
      </c>
      <c r="N3224" t="s">
        <v>19</v>
      </c>
      <c r="O3224" t="s">
        <v>1360</v>
      </c>
      <c r="P3224" t="s">
        <v>192</v>
      </c>
    </row>
    <row r="3225" spans="1:16" x14ac:dyDescent="0.2">
      <c r="A3225">
        <v>763235749</v>
      </c>
      <c r="B3225" t="s">
        <v>116</v>
      </c>
      <c r="C3225">
        <v>316</v>
      </c>
      <c r="D3225">
        <v>78</v>
      </c>
      <c r="E3225">
        <v>80403</v>
      </c>
      <c r="F3225">
        <v>200</v>
      </c>
      <c r="G3225">
        <v>5103</v>
      </c>
      <c r="H3225" t="s">
        <v>191</v>
      </c>
      <c r="I3225">
        <v>2015</v>
      </c>
      <c r="J3225">
        <v>2</v>
      </c>
      <c r="K3225">
        <v>97</v>
      </c>
      <c r="L3225">
        <v>19</v>
      </c>
      <c r="M3225" t="s">
        <v>18</v>
      </c>
      <c r="N3225" t="s">
        <v>19</v>
      </c>
      <c r="O3225" t="s">
        <v>1360</v>
      </c>
      <c r="P3225" t="s">
        <v>192</v>
      </c>
    </row>
    <row r="3226" spans="1:16" x14ac:dyDescent="0.2">
      <c r="A3226">
        <v>746643003</v>
      </c>
      <c r="B3226" t="s">
        <v>731</v>
      </c>
      <c r="C3226">
        <v>316</v>
      </c>
      <c r="D3226">
        <v>78</v>
      </c>
      <c r="E3226">
        <v>80403</v>
      </c>
      <c r="F3226">
        <v>200</v>
      </c>
      <c r="G3226">
        <v>5103</v>
      </c>
      <c r="H3226" t="s">
        <v>191</v>
      </c>
      <c r="I3226">
        <v>2014</v>
      </c>
      <c r="J3226">
        <v>4</v>
      </c>
      <c r="K3226">
        <v>97</v>
      </c>
      <c r="L3226">
        <v>19</v>
      </c>
      <c r="M3226" t="s">
        <v>18</v>
      </c>
      <c r="N3226" t="s">
        <v>19</v>
      </c>
      <c r="O3226" t="s">
        <v>1360</v>
      </c>
      <c r="P3226" t="s">
        <v>192</v>
      </c>
    </row>
    <row r="3227" spans="1:16" x14ac:dyDescent="0.2">
      <c r="A3227">
        <v>886221173</v>
      </c>
      <c r="B3227" t="s">
        <v>205</v>
      </c>
      <c r="C3227">
        <v>316</v>
      </c>
      <c r="D3227">
        <v>78</v>
      </c>
      <c r="E3227">
        <v>80403</v>
      </c>
      <c r="F3227">
        <v>200</v>
      </c>
      <c r="G3227">
        <v>5103</v>
      </c>
      <c r="H3227" t="s">
        <v>191</v>
      </c>
      <c r="I3227">
        <v>2018</v>
      </c>
      <c r="J3227">
        <v>4</v>
      </c>
      <c r="K3227">
        <v>97</v>
      </c>
      <c r="L3227">
        <v>19</v>
      </c>
      <c r="M3227" t="s">
        <v>18</v>
      </c>
      <c r="N3227" t="s">
        <v>19</v>
      </c>
      <c r="O3227" t="s">
        <v>1360</v>
      </c>
      <c r="P3227" t="s">
        <v>192</v>
      </c>
    </row>
    <row r="3228" spans="1:16" x14ac:dyDescent="0.2">
      <c r="A3228">
        <v>982404516</v>
      </c>
      <c r="B3228" t="s">
        <v>2004</v>
      </c>
      <c r="C3228">
        <v>316</v>
      </c>
      <c r="D3228">
        <v>78</v>
      </c>
      <c r="E3228">
        <v>80403</v>
      </c>
      <c r="F3228">
        <v>200</v>
      </c>
      <c r="G3228">
        <v>5103</v>
      </c>
      <c r="H3228" t="s">
        <v>191</v>
      </c>
      <c r="I3228">
        <v>2019</v>
      </c>
      <c r="J3228">
        <v>2</v>
      </c>
      <c r="K3228">
        <v>97</v>
      </c>
      <c r="L3228">
        <v>19</v>
      </c>
      <c r="M3228" t="s">
        <v>18</v>
      </c>
      <c r="N3228" t="s">
        <v>19</v>
      </c>
      <c r="O3228" t="s">
        <v>1360</v>
      </c>
      <c r="P3228" t="s">
        <v>192</v>
      </c>
    </row>
    <row r="3229" spans="1:16" x14ac:dyDescent="0.2">
      <c r="A3229">
        <v>1107052402</v>
      </c>
      <c r="B3229" t="s">
        <v>717</v>
      </c>
      <c r="C3229">
        <v>316</v>
      </c>
      <c r="D3229">
        <v>78</v>
      </c>
      <c r="E3229">
        <v>80403</v>
      </c>
      <c r="F3229">
        <v>200</v>
      </c>
      <c r="G3229">
        <v>5103</v>
      </c>
      <c r="H3229" t="s">
        <v>191</v>
      </c>
      <c r="I3229">
        <v>2020</v>
      </c>
      <c r="J3229">
        <v>4</v>
      </c>
      <c r="K3229">
        <v>97</v>
      </c>
      <c r="L3229">
        <v>19</v>
      </c>
      <c r="M3229" t="s">
        <v>18</v>
      </c>
      <c r="N3229" t="s">
        <v>19</v>
      </c>
      <c r="O3229" t="s">
        <v>1360</v>
      </c>
      <c r="P3229" t="s">
        <v>192</v>
      </c>
    </row>
    <row r="3230" spans="1:16" x14ac:dyDescent="0.2">
      <c r="A3230">
        <v>840141428</v>
      </c>
      <c r="B3230" t="s">
        <v>1694</v>
      </c>
      <c r="C3230">
        <v>316</v>
      </c>
      <c r="D3230">
        <v>78</v>
      </c>
      <c r="E3230">
        <v>80403</v>
      </c>
      <c r="F3230">
        <v>200</v>
      </c>
      <c r="G3230">
        <v>5103</v>
      </c>
      <c r="H3230" t="s">
        <v>191</v>
      </c>
      <c r="I3230">
        <v>2017</v>
      </c>
      <c r="J3230">
        <v>1</v>
      </c>
      <c r="K3230">
        <v>97</v>
      </c>
      <c r="L3230">
        <v>19</v>
      </c>
      <c r="M3230" t="s">
        <v>18</v>
      </c>
      <c r="N3230" t="s">
        <v>19</v>
      </c>
      <c r="O3230" t="s">
        <v>1360</v>
      </c>
      <c r="P3230" t="s">
        <v>192</v>
      </c>
    </row>
    <row r="3231" spans="1:16" x14ac:dyDescent="0.2">
      <c r="A3231">
        <v>840135950</v>
      </c>
      <c r="B3231" t="s">
        <v>2005</v>
      </c>
      <c r="C3231">
        <v>316</v>
      </c>
      <c r="D3231">
        <v>78</v>
      </c>
      <c r="E3231">
        <v>80403</v>
      </c>
      <c r="F3231">
        <v>200</v>
      </c>
      <c r="G3231">
        <v>5103</v>
      </c>
      <c r="H3231" t="s">
        <v>191</v>
      </c>
      <c r="I3231">
        <v>2017</v>
      </c>
      <c r="J3231">
        <v>2</v>
      </c>
      <c r="K3231">
        <v>97</v>
      </c>
      <c r="L3231">
        <v>19</v>
      </c>
      <c r="M3231" t="s">
        <v>18</v>
      </c>
      <c r="N3231" t="s">
        <v>19</v>
      </c>
      <c r="O3231" t="s">
        <v>1360</v>
      </c>
      <c r="P3231" t="s">
        <v>192</v>
      </c>
    </row>
    <row r="3232" spans="1:16" x14ac:dyDescent="0.2">
      <c r="A3232">
        <v>781031303</v>
      </c>
      <c r="B3232" t="s">
        <v>114</v>
      </c>
      <c r="C3232">
        <v>316</v>
      </c>
      <c r="D3232">
        <v>78</v>
      </c>
      <c r="E3232">
        <v>80403</v>
      </c>
      <c r="F3232">
        <v>200</v>
      </c>
      <c r="G3232">
        <v>5103</v>
      </c>
      <c r="H3232" t="s">
        <v>191</v>
      </c>
      <c r="I3232">
        <v>2016</v>
      </c>
      <c r="J3232">
        <v>1</v>
      </c>
      <c r="K3232">
        <v>97</v>
      </c>
      <c r="L3232">
        <v>19</v>
      </c>
      <c r="M3232" t="s">
        <v>18</v>
      </c>
      <c r="N3232" t="s">
        <v>19</v>
      </c>
      <c r="O3232" t="s">
        <v>1360</v>
      </c>
      <c r="P3232" t="s">
        <v>192</v>
      </c>
    </row>
    <row r="3233" spans="1:16" x14ac:dyDescent="0.2">
      <c r="A3233">
        <v>840147073</v>
      </c>
      <c r="B3233" t="s">
        <v>205</v>
      </c>
      <c r="C3233">
        <v>316</v>
      </c>
      <c r="D3233">
        <v>78</v>
      </c>
      <c r="E3233">
        <v>80403</v>
      </c>
      <c r="F3233">
        <v>200</v>
      </c>
      <c r="G3233">
        <v>5103</v>
      </c>
      <c r="H3233" t="s">
        <v>191</v>
      </c>
      <c r="I3233">
        <v>2017</v>
      </c>
      <c r="J3233">
        <v>3</v>
      </c>
      <c r="K3233">
        <v>97</v>
      </c>
      <c r="L3233">
        <v>19</v>
      </c>
      <c r="M3233" t="s">
        <v>18</v>
      </c>
      <c r="N3233" t="s">
        <v>19</v>
      </c>
      <c r="O3233" t="s">
        <v>1360</v>
      </c>
      <c r="P3233" t="s">
        <v>192</v>
      </c>
    </row>
    <row r="3234" spans="1:16" x14ac:dyDescent="0.2">
      <c r="A3234">
        <v>982405322</v>
      </c>
      <c r="B3234" t="s">
        <v>1846</v>
      </c>
      <c r="C3234">
        <v>316</v>
      </c>
      <c r="D3234">
        <v>78</v>
      </c>
      <c r="E3234">
        <v>80403</v>
      </c>
      <c r="F3234">
        <v>200</v>
      </c>
      <c r="G3234">
        <v>5103</v>
      </c>
      <c r="H3234" t="s">
        <v>191</v>
      </c>
      <c r="I3234">
        <v>2019</v>
      </c>
      <c r="J3234">
        <v>3</v>
      </c>
      <c r="K3234">
        <v>97</v>
      </c>
      <c r="L3234">
        <v>19</v>
      </c>
      <c r="M3234" t="s">
        <v>18</v>
      </c>
      <c r="N3234" t="s">
        <v>19</v>
      </c>
      <c r="O3234" t="s">
        <v>1360</v>
      </c>
      <c r="P3234" t="s">
        <v>192</v>
      </c>
    </row>
    <row r="3235" spans="1:16" x14ac:dyDescent="0.2">
      <c r="A3235">
        <v>886203573</v>
      </c>
      <c r="B3235" t="s">
        <v>1054</v>
      </c>
      <c r="C3235">
        <v>316</v>
      </c>
      <c r="D3235">
        <v>78</v>
      </c>
      <c r="E3235">
        <v>80403</v>
      </c>
      <c r="F3235">
        <v>200</v>
      </c>
      <c r="G3235">
        <v>5103</v>
      </c>
      <c r="H3235" t="s">
        <v>191</v>
      </c>
      <c r="I3235">
        <v>2018</v>
      </c>
      <c r="J3235">
        <v>1</v>
      </c>
      <c r="K3235">
        <v>97</v>
      </c>
      <c r="L3235">
        <v>19</v>
      </c>
      <c r="M3235" t="s">
        <v>18</v>
      </c>
      <c r="N3235" t="s">
        <v>19</v>
      </c>
      <c r="O3235" t="s">
        <v>1360</v>
      </c>
      <c r="P3235" t="s">
        <v>192</v>
      </c>
    </row>
    <row r="3236" spans="1:16" x14ac:dyDescent="0.2">
      <c r="A3236">
        <v>781031306</v>
      </c>
      <c r="B3236" t="s">
        <v>1988</v>
      </c>
      <c r="C3236">
        <v>316</v>
      </c>
      <c r="D3236">
        <v>78</v>
      </c>
      <c r="E3236">
        <v>80403</v>
      </c>
      <c r="F3236">
        <v>200</v>
      </c>
      <c r="G3236">
        <v>5103</v>
      </c>
      <c r="H3236" t="s">
        <v>191</v>
      </c>
      <c r="I3236">
        <v>2016</v>
      </c>
      <c r="J3236">
        <v>4</v>
      </c>
      <c r="K3236">
        <v>97</v>
      </c>
      <c r="L3236">
        <v>19</v>
      </c>
      <c r="M3236" t="s">
        <v>18</v>
      </c>
      <c r="N3236" t="s">
        <v>19</v>
      </c>
      <c r="O3236" t="s">
        <v>1360</v>
      </c>
      <c r="P3236" t="s">
        <v>192</v>
      </c>
    </row>
    <row r="3237" spans="1:16" x14ac:dyDescent="0.2">
      <c r="A3237">
        <v>886224194</v>
      </c>
      <c r="B3237" t="s">
        <v>246</v>
      </c>
      <c r="C3237">
        <v>316</v>
      </c>
      <c r="D3237">
        <v>78</v>
      </c>
      <c r="E3237">
        <v>80403</v>
      </c>
      <c r="F3237">
        <v>200</v>
      </c>
      <c r="G3237">
        <v>5103</v>
      </c>
      <c r="H3237" t="s">
        <v>191</v>
      </c>
      <c r="I3237">
        <v>2018</v>
      </c>
      <c r="J3237">
        <v>2</v>
      </c>
      <c r="K3237">
        <v>97</v>
      </c>
      <c r="L3237">
        <v>19</v>
      </c>
      <c r="M3237" t="s">
        <v>18</v>
      </c>
      <c r="N3237" t="s">
        <v>19</v>
      </c>
      <c r="O3237" t="s">
        <v>1360</v>
      </c>
      <c r="P3237" t="s">
        <v>192</v>
      </c>
    </row>
    <row r="3238" spans="1:16" x14ac:dyDescent="0.2">
      <c r="A3238">
        <v>982424299</v>
      </c>
      <c r="B3238" t="s">
        <v>223</v>
      </c>
      <c r="C3238">
        <v>316</v>
      </c>
      <c r="D3238">
        <v>78</v>
      </c>
      <c r="E3238">
        <v>80403</v>
      </c>
      <c r="F3238">
        <v>200</v>
      </c>
      <c r="G3238">
        <v>5103</v>
      </c>
      <c r="H3238" t="s">
        <v>191</v>
      </c>
      <c r="I3238">
        <v>2019</v>
      </c>
      <c r="J3238">
        <v>1</v>
      </c>
      <c r="K3238">
        <v>97</v>
      </c>
      <c r="L3238">
        <v>19</v>
      </c>
      <c r="M3238" t="s">
        <v>18</v>
      </c>
      <c r="N3238" t="s">
        <v>19</v>
      </c>
      <c r="O3238" t="s">
        <v>1360</v>
      </c>
      <c r="P3238" t="s">
        <v>192</v>
      </c>
    </row>
    <row r="3239" spans="1:16" x14ac:dyDescent="0.2">
      <c r="A3239">
        <v>982412413</v>
      </c>
      <c r="B3239" t="s">
        <v>203</v>
      </c>
      <c r="C3239">
        <v>316</v>
      </c>
      <c r="D3239">
        <v>78</v>
      </c>
      <c r="E3239">
        <v>80403</v>
      </c>
      <c r="F3239">
        <v>200</v>
      </c>
      <c r="G3239">
        <v>5103</v>
      </c>
      <c r="H3239" t="s">
        <v>191</v>
      </c>
      <c r="I3239">
        <v>2019</v>
      </c>
      <c r="J3239">
        <v>4</v>
      </c>
      <c r="K3239">
        <v>97</v>
      </c>
      <c r="L3239">
        <v>19</v>
      </c>
      <c r="M3239" t="s">
        <v>18</v>
      </c>
      <c r="N3239" t="s">
        <v>19</v>
      </c>
      <c r="O3239" t="s">
        <v>1360</v>
      </c>
      <c r="P3239" t="s">
        <v>192</v>
      </c>
    </row>
    <row r="3240" spans="1:16" x14ac:dyDescent="0.2">
      <c r="A3240">
        <v>1107045554</v>
      </c>
      <c r="B3240" t="s">
        <v>2006</v>
      </c>
      <c r="C3240">
        <v>316</v>
      </c>
      <c r="D3240">
        <v>78</v>
      </c>
      <c r="E3240">
        <v>80403</v>
      </c>
      <c r="F3240">
        <v>200</v>
      </c>
      <c r="G3240">
        <v>5103</v>
      </c>
      <c r="H3240" t="s">
        <v>191</v>
      </c>
      <c r="I3240">
        <v>2020</v>
      </c>
      <c r="J3240">
        <v>3</v>
      </c>
      <c r="K3240">
        <v>97</v>
      </c>
      <c r="L3240">
        <v>19</v>
      </c>
      <c r="M3240" t="s">
        <v>18</v>
      </c>
      <c r="N3240" t="s">
        <v>19</v>
      </c>
      <c r="O3240" t="s">
        <v>1360</v>
      </c>
      <c r="P3240" t="s">
        <v>192</v>
      </c>
    </row>
    <row r="3241" spans="1:16" x14ac:dyDescent="0.2">
      <c r="A3241">
        <v>741380832</v>
      </c>
      <c r="B3241" t="s">
        <v>241</v>
      </c>
      <c r="C3241">
        <v>316</v>
      </c>
      <c r="D3241">
        <v>78</v>
      </c>
      <c r="E3241">
        <v>80403</v>
      </c>
      <c r="F3241">
        <v>200</v>
      </c>
      <c r="G3241">
        <v>5103</v>
      </c>
      <c r="H3241" t="s">
        <v>191</v>
      </c>
      <c r="I3241">
        <v>2010</v>
      </c>
      <c r="J3241">
        <v>1</v>
      </c>
      <c r="K3241">
        <v>97</v>
      </c>
      <c r="L3241">
        <v>19</v>
      </c>
      <c r="M3241" t="s">
        <v>18</v>
      </c>
      <c r="N3241" t="s">
        <v>19</v>
      </c>
      <c r="O3241" t="s">
        <v>1360</v>
      </c>
      <c r="P3241" t="s">
        <v>192</v>
      </c>
    </row>
    <row r="3242" spans="1:16" x14ac:dyDescent="0.2">
      <c r="A3242">
        <v>1107035421</v>
      </c>
      <c r="B3242" t="s">
        <v>1697</v>
      </c>
      <c r="C3242">
        <v>316</v>
      </c>
      <c r="D3242">
        <v>78</v>
      </c>
      <c r="E3242">
        <v>80403</v>
      </c>
      <c r="F3242">
        <v>200</v>
      </c>
      <c r="G3242">
        <v>5103</v>
      </c>
      <c r="H3242" t="s">
        <v>191</v>
      </c>
      <c r="I3242">
        <v>2020</v>
      </c>
      <c r="J3242">
        <v>2</v>
      </c>
      <c r="K3242">
        <v>97</v>
      </c>
      <c r="L3242">
        <v>19</v>
      </c>
      <c r="M3242" t="s">
        <v>18</v>
      </c>
      <c r="N3242" t="s">
        <v>19</v>
      </c>
      <c r="O3242" t="s">
        <v>1360</v>
      </c>
      <c r="P3242" t="s">
        <v>192</v>
      </c>
    </row>
    <row r="3243" spans="1:16" x14ac:dyDescent="0.2">
      <c r="A3243">
        <v>781031304</v>
      </c>
      <c r="B3243" t="s">
        <v>2007</v>
      </c>
      <c r="C3243">
        <v>316</v>
      </c>
      <c r="D3243">
        <v>78</v>
      </c>
      <c r="E3243">
        <v>80403</v>
      </c>
      <c r="F3243">
        <v>200</v>
      </c>
      <c r="G3243">
        <v>5103</v>
      </c>
      <c r="H3243" t="s">
        <v>191</v>
      </c>
      <c r="I3243">
        <v>2016</v>
      </c>
      <c r="J3243">
        <v>2</v>
      </c>
      <c r="K3243">
        <v>97</v>
      </c>
      <c r="L3243">
        <v>19</v>
      </c>
      <c r="M3243" t="s">
        <v>18</v>
      </c>
      <c r="N3243" t="s">
        <v>19</v>
      </c>
      <c r="O3243" t="s">
        <v>1360</v>
      </c>
      <c r="P3243" t="s">
        <v>192</v>
      </c>
    </row>
    <row r="3244" spans="1:16" x14ac:dyDescent="0.2">
      <c r="A3244">
        <v>781031305</v>
      </c>
      <c r="B3244" t="s">
        <v>1847</v>
      </c>
      <c r="C3244">
        <v>316</v>
      </c>
      <c r="D3244">
        <v>78</v>
      </c>
      <c r="E3244">
        <v>80403</v>
      </c>
      <c r="F3244">
        <v>200</v>
      </c>
      <c r="G3244">
        <v>5103</v>
      </c>
      <c r="H3244" t="s">
        <v>191</v>
      </c>
      <c r="I3244">
        <v>2016</v>
      </c>
      <c r="J3244">
        <v>3</v>
      </c>
      <c r="K3244">
        <v>97</v>
      </c>
      <c r="L3244">
        <v>19</v>
      </c>
      <c r="M3244" t="s">
        <v>18</v>
      </c>
      <c r="N3244" t="s">
        <v>19</v>
      </c>
      <c r="O3244" t="s">
        <v>1360</v>
      </c>
      <c r="P3244" t="s">
        <v>192</v>
      </c>
    </row>
    <row r="3245" spans="1:16" x14ac:dyDescent="0.2">
      <c r="A3245">
        <v>840138768</v>
      </c>
      <c r="B3245" t="s">
        <v>1992</v>
      </c>
      <c r="C3245">
        <v>316</v>
      </c>
      <c r="D3245">
        <v>78</v>
      </c>
      <c r="E3245">
        <v>80403</v>
      </c>
      <c r="F3245">
        <v>200</v>
      </c>
      <c r="G3245">
        <v>5103</v>
      </c>
      <c r="H3245" t="s">
        <v>191</v>
      </c>
      <c r="I3245">
        <v>2017</v>
      </c>
      <c r="J3245">
        <v>4</v>
      </c>
      <c r="K3245">
        <v>97</v>
      </c>
      <c r="L3245">
        <v>19</v>
      </c>
      <c r="M3245" t="s">
        <v>18</v>
      </c>
      <c r="N3245" t="s">
        <v>19</v>
      </c>
      <c r="O3245" t="s">
        <v>1360</v>
      </c>
      <c r="P3245" t="s">
        <v>192</v>
      </c>
    </row>
    <row r="3246" spans="1:16" x14ac:dyDescent="0.2">
      <c r="A3246">
        <v>886204369</v>
      </c>
      <c r="B3246" t="s">
        <v>2004</v>
      </c>
      <c r="C3246">
        <v>316</v>
      </c>
      <c r="D3246">
        <v>78</v>
      </c>
      <c r="E3246">
        <v>80403</v>
      </c>
      <c r="F3246">
        <v>200</v>
      </c>
      <c r="G3246">
        <v>5103</v>
      </c>
      <c r="H3246" t="s">
        <v>191</v>
      </c>
      <c r="I3246">
        <v>2018</v>
      </c>
      <c r="J3246">
        <v>3</v>
      </c>
      <c r="K3246">
        <v>97</v>
      </c>
      <c r="L3246">
        <v>19</v>
      </c>
      <c r="M3246" t="s">
        <v>18</v>
      </c>
      <c r="N3246" t="s">
        <v>19</v>
      </c>
      <c r="O3246" t="s">
        <v>1360</v>
      </c>
      <c r="P3246" t="s">
        <v>192</v>
      </c>
    </row>
    <row r="3247" spans="1:16" x14ac:dyDescent="0.2">
      <c r="A3247">
        <v>1107052273</v>
      </c>
      <c r="B3247" t="s">
        <v>2008</v>
      </c>
      <c r="C3247">
        <v>316</v>
      </c>
      <c r="D3247">
        <v>78</v>
      </c>
      <c r="E3247">
        <v>80403</v>
      </c>
      <c r="F3247">
        <v>200</v>
      </c>
      <c r="G3247">
        <v>5103</v>
      </c>
      <c r="H3247" t="s">
        <v>191</v>
      </c>
      <c r="I3247">
        <v>2020</v>
      </c>
      <c r="J3247">
        <v>1</v>
      </c>
      <c r="K3247">
        <v>97</v>
      </c>
      <c r="L3247">
        <v>19</v>
      </c>
      <c r="M3247" t="s">
        <v>18</v>
      </c>
      <c r="N3247" t="s">
        <v>19</v>
      </c>
      <c r="O3247" t="s">
        <v>1360</v>
      </c>
      <c r="P3247" t="s">
        <v>192</v>
      </c>
    </row>
    <row r="3248" spans="1:16" x14ac:dyDescent="0.2">
      <c r="A3248">
        <v>1107045044</v>
      </c>
      <c r="B3248" t="s">
        <v>2009</v>
      </c>
      <c r="C3248">
        <v>316</v>
      </c>
      <c r="D3248">
        <v>78</v>
      </c>
      <c r="E3248">
        <v>80403</v>
      </c>
      <c r="F3248">
        <v>200</v>
      </c>
      <c r="G3248">
        <v>5103</v>
      </c>
      <c r="H3248" t="s">
        <v>191</v>
      </c>
      <c r="I3248">
        <v>2021</v>
      </c>
      <c r="J3248">
        <v>2</v>
      </c>
      <c r="K3248">
        <v>97</v>
      </c>
      <c r="L3248">
        <v>19</v>
      </c>
      <c r="M3248" t="s">
        <v>18</v>
      </c>
      <c r="N3248" t="s">
        <v>19</v>
      </c>
      <c r="O3248" t="s">
        <v>1360</v>
      </c>
      <c r="P3248" t="s">
        <v>192</v>
      </c>
    </row>
    <row r="3249" spans="1:16" x14ac:dyDescent="0.2">
      <c r="A3249">
        <v>1107053260</v>
      </c>
      <c r="B3249" t="s">
        <v>2010</v>
      </c>
      <c r="C3249">
        <v>316</v>
      </c>
      <c r="D3249">
        <v>78</v>
      </c>
      <c r="E3249">
        <v>80403</v>
      </c>
      <c r="F3249">
        <v>200</v>
      </c>
      <c r="G3249">
        <v>5103</v>
      </c>
      <c r="H3249" t="s">
        <v>191</v>
      </c>
      <c r="I3249">
        <v>2021</v>
      </c>
      <c r="J3249">
        <v>3</v>
      </c>
      <c r="K3249">
        <v>97</v>
      </c>
      <c r="L3249">
        <v>19</v>
      </c>
      <c r="M3249" t="s">
        <v>18</v>
      </c>
      <c r="N3249" t="s">
        <v>19</v>
      </c>
      <c r="O3249" t="s">
        <v>1360</v>
      </c>
      <c r="P3249" t="s">
        <v>192</v>
      </c>
    </row>
    <row r="3250" spans="1:16" x14ac:dyDescent="0.2">
      <c r="A3250">
        <v>1107042684</v>
      </c>
      <c r="B3250" t="s">
        <v>2011</v>
      </c>
      <c r="C3250">
        <v>316</v>
      </c>
      <c r="D3250">
        <v>78</v>
      </c>
      <c r="E3250">
        <v>80403</v>
      </c>
      <c r="F3250">
        <v>200</v>
      </c>
      <c r="G3250">
        <v>5103</v>
      </c>
      <c r="H3250" t="s">
        <v>191</v>
      </c>
      <c r="I3250">
        <v>2021</v>
      </c>
      <c r="J3250">
        <v>1</v>
      </c>
      <c r="K3250">
        <v>97</v>
      </c>
      <c r="L3250">
        <v>19</v>
      </c>
      <c r="M3250" t="s">
        <v>18</v>
      </c>
      <c r="N3250" t="s">
        <v>19</v>
      </c>
      <c r="O3250" t="s">
        <v>1360</v>
      </c>
      <c r="P3250" t="s">
        <v>192</v>
      </c>
    </row>
    <row r="3251" spans="1:16" x14ac:dyDescent="0.2">
      <c r="A3251">
        <v>1107049550</v>
      </c>
      <c r="B3251" t="s">
        <v>2012</v>
      </c>
      <c r="C3251">
        <v>316</v>
      </c>
      <c r="D3251">
        <v>78</v>
      </c>
      <c r="E3251">
        <v>80403</v>
      </c>
      <c r="F3251">
        <v>200</v>
      </c>
      <c r="G3251">
        <v>5103</v>
      </c>
      <c r="H3251" t="s">
        <v>191</v>
      </c>
      <c r="I3251">
        <v>2021</v>
      </c>
      <c r="J3251">
        <v>4</v>
      </c>
      <c r="K3251">
        <v>97</v>
      </c>
      <c r="L3251">
        <v>19</v>
      </c>
      <c r="M3251" t="s">
        <v>18</v>
      </c>
      <c r="N3251" t="s">
        <v>19</v>
      </c>
      <c r="O3251" t="s">
        <v>1360</v>
      </c>
      <c r="P3251" t="s">
        <v>192</v>
      </c>
    </row>
    <row r="3252" spans="1:16" x14ac:dyDescent="0.2">
      <c r="A3252">
        <v>1105473711</v>
      </c>
      <c r="B3252" t="s">
        <v>2013</v>
      </c>
      <c r="C3252">
        <v>316</v>
      </c>
      <c r="D3252">
        <v>78</v>
      </c>
      <c r="E3252">
        <v>80403</v>
      </c>
      <c r="F3252">
        <v>200</v>
      </c>
      <c r="G3252">
        <v>5103</v>
      </c>
      <c r="H3252" t="s">
        <v>191</v>
      </c>
      <c r="I3252">
        <v>2022</v>
      </c>
      <c r="J3252">
        <v>2</v>
      </c>
      <c r="K3252">
        <v>97</v>
      </c>
      <c r="L3252">
        <v>19</v>
      </c>
      <c r="M3252" t="s">
        <v>18</v>
      </c>
      <c r="N3252" t="s">
        <v>19</v>
      </c>
      <c r="O3252" t="s">
        <v>1360</v>
      </c>
      <c r="P3252" t="s">
        <v>192</v>
      </c>
    </row>
    <row r="3253" spans="1:16" x14ac:dyDescent="0.2">
      <c r="A3253">
        <v>1105467530</v>
      </c>
      <c r="B3253" t="s">
        <v>1997</v>
      </c>
      <c r="C3253">
        <v>316</v>
      </c>
      <c r="D3253">
        <v>78</v>
      </c>
      <c r="E3253">
        <v>80403</v>
      </c>
      <c r="F3253">
        <v>200</v>
      </c>
      <c r="G3253">
        <v>5103</v>
      </c>
      <c r="H3253" t="s">
        <v>191</v>
      </c>
      <c r="I3253">
        <v>2022</v>
      </c>
      <c r="J3253">
        <v>3</v>
      </c>
      <c r="K3253">
        <v>97</v>
      </c>
      <c r="L3253">
        <v>19</v>
      </c>
      <c r="M3253" t="s">
        <v>18</v>
      </c>
      <c r="N3253" t="s">
        <v>19</v>
      </c>
      <c r="O3253" t="s">
        <v>1360</v>
      </c>
      <c r="P3253" t="s">
        <v>192</v>
      </c>
    </row>
    <row r="3254" spans="1:16" x14ac:dyDescent="0.2">
      <c r="A3254">
        <v>1105464600</v>
      </c>
      <c r="B3254" t="s">
        <v>719</v>
      </c>
      <c r="C3254">
        <v>316</v>
      </c>
      <c r="D3254">
        <v>78</v>
      </c>
      <c r="E3254">
        <v>80403</v>
      </c>
      <c r="F3254">
        <v>200</v>
      </c>
      <c r="G3254">
        <v>5103</v>
      </c>
      <c r="H3254" t="s">
        <v>191</v>
      </c>
      <c r="I3254">
        <v>2022</v>
      </c>
      <c r="J3254">
        <v>4</v>
      </c>
      <c r="K3254">
        <v>97</v>
      </c>
      <c r="L3254">
        <v>19</v>
      </c>
      <c r="M3254" t="s">
        <v>18</v>
      </c>
      <c r="N3254" t="s">
        <v>19</v>
      </c>
      <c r="O3254" t="s">
        <v>1360</v>
      </c>
      <c r="P3254" t="s">
        <v>192</v>
      </c>
    </row>
    <row r="3255" spans="1:16" x14ac:dyDescent="0.2">
      <c r="A3255">
        <v>1123481095</v>
      </c>
      <c r="B3255" t="s">
        <v>2014</v>
      </c>
      <c r="C3255">
        <v>316</v>
      </c>
      <c r="D3255">
        <v>78</v>
      </c>
      <c r="E3255">
        <v>80403</v>
      </c>
      <c r="F3255">
        <v>200</v>
      </c>
      <c r="G3255">
        <v>5103</v>
      </c>
      <c r="H3255" t="s">
        <v>191</v>
      </c>
      <c r="I3255">
        <v>2022</v>
      </c>
      <c r="J3255">
        <v>1</v>
      </c>
      <c r="K3255">
        <v>97</v>
      </c>
      <c r="L3255">
        <v>19</v>
      </c>
      <c r="M3255" t="s">
        <v>18</v>
      </c>
      <c r="N3255" t="s">
        <v>19</v>
      </c>
      <c r="O3255" t="s">
        <v>1360</v>
      </c>
      <c r="P3255" t="s">
        <v>192</v>
      </c>
    </row>
    <row r="3256" spans="1:16" x14ac:dyDescent="0.2">
      <c r="A3256">
        <v>1123481094</v>
      </c>
      <c r="B3256" t="s">
        <v>1698</v>
      </c>
      <c r="C3256">
        <v>316</v>
      </c>
      <c r="D3256">
        <v>78</v>
      </c>
      <c r="E3256">
        <v>80403</v>
      </c>
      <c r="F3256">
        <v>200</v>
      </c>
      <c r="G3256">
        <v>5103</v>
      </c>
      <c r="H3256" t="s">
        <v>191</v>
      </c>
      <c r="I3256">
        <v>2023</v>
      </c>
      <c r="J3256">
        <v>1</v>
      </c>
      <c r="K3256">
        <v>97</v>
      </c>
      <c r="L3256">
        <v>19</v>
      </c>
      <c r="M3256" t="s">
        <v>18</v>
      </c>
      <c r="N3256" t="s">
        <v>19</v>
      </c>
      <c r="O3256" t="s">
        <v>1360</v>
      </c>
      <c r="P3256" t="s">
        <v>192</v>
      </c>
    </row>
    <row r="3257" spans="1:16" x14ac:dyDescent="0.2">
      <c r="A3257">
        <v>741381699</v>
      </c>
      <c r="B3257" t="s">
        <v>1711</v>
      </c>
      <c r="C3257">
        <v>316</v>
      </c>
      <c r="D3257">
        <v>78</v>
      </c>
      <c r="E3257">
        <v>80403</v>
      </c>
      <c r="F3257">
        <v>200</v>
      </c>
      <c r="G3257">
        <v>5103</v>
      </c>
      <c r="H3257" t="s">
        <v>1069</v>
      </c>
      <c r="I3257">
        <v>2008</v>
      </c>
      <c r="J3257">
        <v>2</v>
      </c>
      <c r="K3257">
        <v>97</v>
      </c>
      <c r="L3257">
        <v>19</v>
      </c>
      <c r="M3257" t="s">
        <v>18</v>
      </c>
      <c r="N3257" t="s">
        <v>19</v>
      </c>
      <c r="O3257" t="s">
        <v>1360</v>
      </c>
      <c r="P3257" t="s">
        <v>1070</v>
      </c>
    </row>
    <row r="3258" spans="1:16" x14ac:dyDescent="0.2">
      <c r="A3258">
        <v>741381714</v>
      </c>
      <c r="B3258" t="s">
        <v>630</v>
      </c>
      <c r="C3258">
        <v>316</v>
      </c>
      <c r="D3258">
        <v>78</v>
      </c>
      <c r="E3258">
        <v>80403</v>
      </c>
      <c r="F3258">
        <v>200</v>
      </c>
      <c r="G3258">
        <v>5103</v>
      </c>
      <c r="H3258" t="s">
        <v>1069</v>
      </c>
      <c r="I3258">
        <v>2010</v>
      </c>
      <c r="J3258">
        <v>3</v>
      </c>
      <c r="K3258">
        <v>97</v>
      </c>
      <c r="L3258">
        <v>19</v>
      </c>
      <c r="M3258" t="s">
        <v>18</v>
      </c>
      <c r="N3258" t="s">
        <v>19</v>
      </c>
      <c r="O3258" t="s">
        <v>1360</v>
      </c>
      <c r="P3258" t="s">
        <v>1070</v>
      </c>
    </row>
    <row r="3259" spans="1:16" x14ac:dyDescent="0.2">
      <c r="A3259">
        <v>741381705</v>
      </c>
      <c r="B3259" t="s">
        <v>1099</v>
      </c>
      <c r="C3259">
        <v>316</v>
      </c>
      <c r="D3259">
        <v>78</v>
      </c>
      <c r="E3259">
        <v>80403</v>
      </c>
      <c r="F3259">
        <v>200</v>
      </c>
      <c r="G3259">
        <v>5103</v>
      </c>
      <c r="H3259" t="s">
        <v>1069</v>
      </c>
      <c r="I3259">
        <v>2009</v>
      </c>
      <c r="J3259">
        <v>1</v>
      </c>
      <c r="K3259">
        <v>97</v>
      </c>
      <c r="L3259">
        <v>19</v>
      </c>
      <c r="M3259" t="s">
        <v>18</v>
      </c>
      <c r="N3259" t="s">
        <v>19</v>
      </c>
      <c r="O3259" t="s">
        <v>1360</v>
      </c>
      <c r="P3259" t="s">
        <v>1070</v>
      </c>
    </row>
    <row r="3260" spans="1:16" x14ac:dyDescent="0.2">
      <c r="A3260">
        <v>741381713</v>
      </c>
      <c r="B3260" t="s">
        <v>616</v>
      </c>
      <c r="C3260">
        <v>316</v>
      </c>
      <c r="D3260">
        <v>78</v>
      </c>
      <c r="E3260">
        <v>80403</v>
      </c>
      <c r="F3260">
        <v>200</v>
      </c>
      <c r="G3260">
        <v>5103</v>
      </c>
      <c r="H3260" t="s">
        <v>1069</v>
      </c>
      <c r="I3260">
        <v>2010</v>
      </c>
      <c r="J3260">
        <v>2</v>
      </c>
      <c r="K3260">
        <v>97</v>
      </c>
      <c r="L3260">
        <v>19</v>
      </c>
      <c r="M3260" t="s">
        <v>18</v>
      </c>
      <c r="N3260" t="s">
        <v>19</v>
      </c>
      <c r="O3260" t="s">
        <v>1360</v>
      </c>
      <c r="P3260" t="s">
        <v>1070</v>
      </c>
    </row>
    <row r="3261" spans="1:16" x14ac:dyDescent="0.2">
      <c r="A3261">
        <v>741381722</v>
      </c>
      <c r="B3261" t="s">
        <v>1647</v>
      </c>
      <c r="C3261">
        <v>316</v>
      </c>
      <c r="D3261">
        <v>78</v>
      </c>
      <c r="E3261">
        <v>80403</v>
      </c>
      <c r="F3261">
        <v>200</v>
      </c>
      <c r="G3261">
        <v>5103</v>
      </c>
      <c r="H3261" t="s">
        <v>1069</v>
      </c>
      <c r="I3261">
        <v>2011</v>
      </c>
      <c r="J3261">
        <v>4</v>
      </c>
      <c r="K3261">
        <v>97</v>
      </c>
      <c r="L3261">
        <v>19</v>
      </c>
      <c r="M3261" t="s">
        <v>18</v>
      </c>
      <c r="N3261" t="s">
        <v>19</v>
      </c>
      <c r="O3261" t="s">
        <v>1360</v>
      </c>
      <c r="P3261" t="s">
        <v>1070</v>
      </c>
    </row>
    <row r="3262" spans="1:16" x14ac:dyDescent="0.2">
      <c r="A3262">
        <v>741381692</v>
      </c>
      <c r="B3262" t="s">
        <v>2015</v>
      </c>
      <c r="C3262">
        <v>316</v>
      </c>
      <c r="D3262">
        <v>78</v>
      </c>
      <c r="E3262">
        <v>80403</v>
      </c>
      <c r="F3262">
        <v>200</v>
      </c>
      <c r="G3262">
        <v>5103</v>
      </c>
      <c r="H3262" t="s">
        <v>1069</v>
      </c>
      <c r="I3262">
        <v>2007</v>
      </c>
      <c r="J3262">
        <v>2</v>
      </c>
      <c r="K3262">
        <v>97</v>
      </c>
      <c r="L3262">
        <v>19</v>
      </c>
      <c r="M3262" t="s">
        <v>18</v>
      </c>
      <c r="N3262" t="s">
        <v>19</v>
      </c>
      <c r="O3262" t="s">
        <v>1360</v>
      </c>
      <c r="P3262" t="s">
        <v>1070</v>
      </c>
    </row>
    <row r="3263" spans="1:16" x14ac:dyDescent="0.2">
      <c r="A3263">
        <v>741381694</v>
      </c>
      <c r="B3263" t="s">
        <v>1313</v>
      </c>
      <c r="C3263">
        <v>316</v>
      </c>
      <c r="D3263">
        <v>78</v>
      </c>
      <c r="E3263">
        <v>80403</v>
      </c>
      <c r="F3263">
        <v>200</v>
      </c>
      <c r="G3263">
        <v>5103</v>
      </c>
      <c r="H3263" t="s">
        <v>1069</v>
      </c>
      <c r="I3263">
        <v>2007</v>
      </c>
      <c r="J3263">
        <v>4</v>
      </c>
      <c r="K3263">
        <v>97</v>
      </c>
      <c r="L3263">
        <v>19</v>
      </c>
      <c r="M3263" t="s">
        <v>18</v>
      </c>
      <c r="N3263" t="s">
        <v>19</v>
      </c>
      <c r="O3263" t="s">
        <v>1360</v>
      </c>
      <c r="P3263" t="s">
        <v>1070</v>
      </c>
    </row>
    <row r="3264" spans="1:16" x14ac:dyDescent="0.2">
      <c r="A3264">
        <v>741381721</v>
      </c>
      <c r="B3264" t="s">
        <v>1078</v>
      </c>
      <c r="C3264">
        <v>316</v>
      </c>
      <c r="D3264">
        <v>78</v>
      </c>
      <c r="E3264">
        <v>80403</v>
      </c>
      <c r="F3264">
        <v>200</v>
      </c>
      <c r="G3264">
        <v>5103</v>
      </c>
      <c r="H3264" t="s">
        <v>1069</v>
      </c>
      <c r="I3264">
        <v>2011</v>
      </c>
      <c r="J3264">
        <v>3</v>
      </c>
      <c r="K3264">
        <v>97</v>
      </c>
      <c r="L3264">
        <v>19</v>
      </c>
      <c r="M3264" t="s">
        <v>18</v>
      </c>
      <c r="N3264" t="s">
        <v>19</v>
      </c>
      <c r="O3264" t="s">
        <v>1360</v>
      </c>
      <c r="P3264" t="s">
        <v>1070</v>
      </c>
    </row>
    <row r="3265" spans="1:16" x14ac:dyDescent="0.2">
      <c r="A3265">
        <v>741381700</v>
      </c>
      <c r="B3265" t="s">
        <v>2016</v>
      </c>
      <c r="C3265">
        <v>316</v>
      </c>
      <c r="D3265">
        <v>78</v>
      </c>
      <c r="E3265">
        <v>80403</v>
      </c>
      <c r="F3265">
        <v>200</v>
      </c>
      <c r="G3265">
        <v>5103</v>
      </c>
      <c r="H3265" t="s">
        <v>1069</v>
      </c>
      <c r="I3265">
        <v>2008</v>
      </c>
      <c r="J3265">
        <v>3</v>
      </c>
      <c r="K3265">
        <v>97</v>
      </c>
      <c r="L3265">
        <v>19</v>
      </c>
      <c r="M3265" t="s">
        <v>18</v>
      </c>
      <c r="N3265" t="s">
        <v>19</v>
      </c>
      <c r="O3265" t="s">
        <v>1360</v>
      </c>
      <c r="P3265" t="s">
        <v>1070</v>
      </c>
    </row>
    <row r="3266" spans="1:16" x14ac:dyDescent="0.2">
      <c r="A3266">
        <v>741381707</v>
      </c>
      <c r="B3266" t="s">
        <v>1296</v>
      </c>
      <c r="C3266">
        <v>316</v>
      </c>
      <c r="D3266">
        <v>78</v>
      </c>
      <c r="E3266">
        <v>80403</v>
      </c>
      <c r="F3266">
        <v>200</v>
      </c>
      <c r="G3266">
        <v>5103</v>
      </c>
      <c r="H3266" t="s">
        <v>1069</v>
      </c>
      <c r="I3266">
        <v>2009</v>
      </c>
      <c r="J3266">
        <v>3</v>
      </c>
      <c r="K3266">
        <v>97</v>
      </c>
      <c r="L3266">
        <v>19</v>
      </c>
      <c r="M3266" t="s">
        <v>18</v>
      </c>
      <c r="N3266" t="s">
        <v>19</v>
      </c>
      <c r="O3266" t="s">
        <v>1360</v>
      </c>
      <c r="P3266" t="s">
        <v>1070</v>
      </c>
    </row>
    <row r="3267" spans="1:16" x14ac:dyDescent="0.2">
      <c r="A3267">
        <v>741381708</v>
      </c>
      <c r="B3267" t="s">
        <v>2017</v>
      </c>
      <c r="C3267">
        <v>316</v>
      </c>
      <c r="D3267">
        <v>78</v>
      </c>
      <c r="E3267">
        <v>80403</v>
      </c>
      <c r="F3267">
        <v>200</v>
      </c>
      <c r="G3267">
        <v>5103</v>
      </c>
      <c r="H3267" t="s">
        <v>1069</v>
      </c>
      <c r="I3267">
        <v>2009</v>
      </c>
      <c r="J3267">
        <v>4</v>
      </c>
      <c r="K3267">
        <v>97</v>
      </c>
      <c r="L3267">
        <v>19</v>
      </c>
      <c r="M3267" t="s">
        <v>18</v>
      </c>
      <c r="N3267" t="s">
        <v>19</v>
      </c>
      <c r="O3267" t="s">
        <v>1360</v>
      </c>
      <c r="P3267" t="s">
        <v>1070</v>
      </c>
    </row>
    <row r="3268" spans="1:16" x14ac:dyDescent="0.2">
      <c r="A3268">
        <v>741381706</v>
      </c>
      <c r="B3268" t="s">
        <v>1614</v>
      </c>
      <c r="C3268">
        <v>316</v>
      </c>
      <c r="D3268">
        <v>78</v>
      </c>
      <c r="E3268">
        <v>80403</v>
      </c>
      <c r="F3268">
        <v>200</v>
      </c>
      <c r="G3268">
        <v>5103</v>
      </c>
      <c r="H3268" t="s">
        <v>1069</v>
      </c>
      <c r="I3268">
        <v>2009</v>
      </c>
      <c r="J3268">
        <v>2</v>
      </c>
      <c r="K3268">
        <v>97</v>
      </c>
      <c r="L3268">
        <v>19</v>
      </c>
      <c r="M3268" t="s">
        <v>18</v>
      </c>
      <c r="N3268" t="s">
        <v>19</v>
      </c>
      <c r="O3268" t="s">
        <v>1360</v>
      </c>
      <c r="P3268" t="s">
        <v>1070</v>
      </c>
    </row>
    <row r="3269" spans="1:16" x14ac:dyDescent="0.2">
      <c r="A3269">
        <v>741381719</v>
      </c>
      <c r="B3269" t="s">
        <v>2018</v>
      </c>
      <c r="C3269">
        <v>316</v>
      </c>
      <c r="D3269">
        <v>78</v>
      </c>
      <c r="E3269">
        <v>80403</v>
      </c>
      <c r="F3269">
        <v>200</v>
      </c>
      <c r="G3269">
        <v>5103</v>
      </c>
      <c r="H3269" t="s">
        <v>1069</v>
      </c>
      <c r="I3269">
        <v>2011</v>
      </c>
      <c r="J3269">
        <v>1</v>
      </c>
      <c r="K3269">
        <v>97</v>
      </c>
      <c r="L3269">
        <v>19</v>
      </c>
      <c r="M3269" t="s">
        <v>18</v>
      </c>
      <c r="N3269" t="s">
        <v>19</v>
      </c>
      <c r="O3269" t="s">
        <v>1360</v>
      </c>
      <c r="P3269" t="s">
        <v>1070</v>
      </c>
    </row>
    <row r="3270" spans="1:16" x14ac:dyDescent="0.2">
      <c r="A3270">
        <v>741381698</v>
      </c>
      <c r="B3270" t="s">
        <v>624</v>
      </c>
      <c r="C3270">
        <v>316</v>
      </c>
      <c r="D3270">
        <v>78</v>
      </c>
      <c r="E3270">
        <v>80403</v>
      </c>
      <c r="F3270">
        <v>200</v>
      </c>
      <c r="G3270">
        <v>5103</v>
      </c>
      <c r="H3270" t="s">
        <v>1069</v>
      </c>
      <c r="I3270">
        <v>2008</v>
      </c>
      <c r="J3270">
        <v>1</v>
      </c>
      <c r="K3270">
        <v>97</v>
      </c>
      <c r="L3270">
        <v>19</v>
      </c>
      <c r="M3270" t="s">
        <v>18</v>
      </c>
      <c r="N3270" t="s">
        <v>19</v>
      </c>
      <c r="O3270" t="s">
        <v>1360</v>
      </c>
      <c r="P3270" t="s">
        <v>1070</v>
      </c>
    </row>
    <row r="3271" spans="1:16" x14ac:dyDescent="0.2">
      <c r="A3271">
        <v>741381720</v>
      </c>
      <c r="B3271" t="s">
        <v>2019</v>
      </c>
      <c r="C3271">
        <v>316</v>
      </c>
      <c r="D3271">
        <v>78</v>
      </c>
      <c r="E3271">
        <v>80403</v>
      </c>
      <c r="F3271">
        <v>200</v>
      </c>
      <c r="G3271">
        <v>5103</v>
      </c>
      <c r="H3271" t="s">
        <v>1069</v>
      </c>
      <c r="I3271">
        <v>2011</v>
      </c>
      <c r="J3271">
        <v>2</v>
      </c>
      <c r="K3271">
        <v>97</v>
      </c>
      <c r="L3271">
        <v>19</v>
      </c>
      <c r="M3271" t="s">
        <v>18</v>
      </c>
      <c r="N3271" t="s">
        <v>19</v>
      </c>
      <c r="O3271" t="s">
        <v>1360</v>
      </c>
      <c r="P3271" t="s">
        <v>1070</v>
      </c>
    </row>
    <row r="3272" spans="1:16" x14ac:dyDescent="0.2">
      <c r="A3272">
        <v>741381691</v>
      </c>
      <c r="B3272" t="s">
        <v>2020</v>
      </c>
      <c r="C3272">
        <v>316</v>
      </c>
      <c r="D3272">
        <v>78</v>
      </c>
      <c r="E3272">
        <v>80403</v>
      </c>
      <c r="F3272">
        <v>200</v>
      </c>
      <c r="G3272">
        <v>5103</v>
      </c>
      <c r="H3272" t="s">
        <v>1069</v>
      </c>
      <c r="I3272">
        <v>2007</v>
      </c>
      <c r="J3272">
        <v>1</v>
      </c>
      <c r="K3272">
        <v>97</v>
      </c>
      <c r="L3272">
        <v>19</v>
      </c>
      <c r="M3272" t="s">
        <v>18</v>
      </c>
      <c r="N3272" t="s">
        <v>19</v>
      </c>
      <c r="O3272" t="s">
        <v>1360</v>
      </c>
      <c r="P3272" t="s">
        <v>1070</v>
      </c>
    </row>
    <row r="3273" spans="1:16" x14ac:dyDescent="0.2">
      <c r="A3273">
        <v>741381701</v>
      </c>
      <c r="B3273" t="s">
        <v>2021</v>
      </c>
      <c r="C3273">
        <v>316</v>
      </c>
      <c r="D3273">
        <v>78</v>
      </c>
      <c r="E3273">
        <v>80403</v>
      </c>
      <c r="F3273">
        <v>200</v>
      </c>
      <c r="G3273">
        <v>5103</v>
      </c>
      <c r="H3273" t="s">
        <v>1069</v>
      </c>
      <c r="I3273">
        <v>2008</v>
      </c>
      <c r="J3273">
        <v>4</v>
      </c>
      <c r="K3273">
        <v>97</v>
      </c>
      <c r="L3273">
        <v>19</v>
      </c>
      <c r="M3273" t="s">
        <v>18</v>
      </c>
      <c r="N3273" t="s">
        <v>19</v>
      </c>
      <c r="O3273" t="s">
        <v>1360</v>
      </c>
      <c r="P3273" t="s">
        <v>1070</v>
      </c>
    </row>
    <row r="3274" spans="1:16" x14ac:dyDescent="0.2">
      <c r="A3274">
        <v>741381693</v>
      </c>
      <c r="B3274" t="s">
        <v>2022</v>
      </c>
      <c r="C3274">
        <v>316</v>
      </c>
      <c r="D3274">
        <v>78</v>
      </c>
      <c r="E3274">
        <v>80403</v>
      </c>
      <c r="F3274">
        <v>200</v>
      </c>
      <c r="G3274">
        <v>5103</v>
      </c>
      <c r="H3274" t="s">
        <v>1069</v>
      </c>
      <c r="I3274">
        <v>2007</v>
      </c>
      <c r="J3274">
        <v>3</v>
      </c>
      <c r="K3274">
        <v>97</v>
      </c>
      <c r="L3274">
        <v>19</v>
      </c>
      <c r="M3274" t="s">
        <v>18</v>
      </c>
      <c r="N3274" t="s">
        <v>19</v>
      </c>
      <c r="O3274" t="s">
        <v>1360</v>
      </c>
      <c r="P3274" t="s">
        <v>1070</v>
      </c>
    </row>
    <row r="3275" spans="1:16" x14ac:dyDescent="0.2">
      <c r="A3275">
        <v>741381715</v>
      </c>
      <c r="B3275" t="s">
        <v>1310</v>
      </c>
      <c r="C3275">
        <v>316</v>
      </c>
      <c r="D3275">
        <v>78</v>
      </c>
      <c r="E3275">
        <v>80403</v>
      </c>
      <c r="F3275">
        <v>200</v>
      </c>
      <c r="G3275">
        <v>5103</v>
      </c>
      <c r="H3275" t="s">
        <v>1069</v>
      </c>
      <c r="I3275">
        <v>2010</v>
      </c>
      <c r="J3275">
        <v>4</v>
      </c>
      <c r="K3275">
        <v>97</v>
      </c>
      <c r="L3275">
        <v>19</v>
      </c>
      <c r="M3275" t="s">
        <v>18</v>
      </c>
      <c r="N3275" t="s">
        <v>19</v>
      </c>
      <c r="O3275" t="s">
        <v>1360</v>
      </c>
      <c r="P3275" t="s">
        <v>1070</v>
      </c>
    </row>
    <row r="3276" spans="1:16" x14ac:dyDescent="0.2">
      <c r="A3276">
        <v>741381649</v>
      </c>
      <c r="B3276" t="s">
        <v>2023</v>
      </c>
      <c r="C3276">
        <v>316</v>
      </c>
      <c r="D3276">
        <v>78</v>
      </c>
      <c r="E3276">
        <v>80403</v>
      </c>
      <c r="F3276">
        <v>200</v>
      </c>
      <c r="G3276">
        <v>5103</v>
      </c>
      <c r="H3276" t="s">
        <v>1069</v>
      </c>
      <c r="I3276">
        <v>2001</v>
      </c>
      <c r="J3276">
        <v>1</v>
      </c>
      <c r="K3276">
        <v>97</v>
      </c>
      <c r="L3276">
        <v>19</v>
      </c>
      <c r="M3276" t="s">
        <v>18</v>
      </c>
      <c r="N3276" t="s">
        <v>19</v>
      </c>
      <c r="O3276" t="s">
        <v>1360</v>
      </c>
      <c r="P3276" t="s">
        <v>1070</v>
      </c>
    </row>
    <row r="3277" spans="1:16" x14ac:dyDescent="0.2">
      <c r="A3277">
        <v>741381642</v>
      </c>
      <c r="B3277" t="s">
        <v>2024</v>
      </c>
      <c r="C3277">
        <v>316</v>
      </c>
      <c r="D3277">
        <v>78</v>
      </c>
      <c r="E3277">
        <v>80403</v>
      </c>
      <c r="F3277">
        <v>200</v>
      </c>
      <c r="G3277">
        <v>5103</v>
      </c>
      <c r="H3277" t="s">
        <v>1069</v>
      </c>
      <c r="I3277">
        <v>2000</v>
      </c>
      <c r="J3277">
        <v>1</v>
      </c>
      <c r="K3277">
        <v>97</v>
      </c>
      <c r="L3277">
        <v>19</v>
      </c>
      <c r="M3277" t="s">
        <v>18</v>
      </c>
      <c r="N3277" t="s">
        <v>19</v>
      </c>
      <c r="O3277" t="s">
        <v>1360</v>
      </c>
      <c r="P3277" t="s">
        <v>1070</v>
      </c>
    </row>
    <row r="3278" spans="1:16" x14ac:dyDescent="0.2">
      <c r="A3278">
        <v>741381650</v>
      </c>
      <c r="B3278" t="s">
        <v>2025</v>
      </c>
      <c r="C3278">
        <v>316</v>
      </c>
      <c r="D3278">
        <v>78</v>
      </c>
      <c r="E3278">
        <v>80403</v>
      </c>
      <c r="F3278">
        <v>200</v>
      </c>
      <c r="G3278">
        <v>5103</v>
      </c>
      <c r="H3278" t="s">
        <v>1069</v>
      </c>
      <c r="I3278">
        <v>2001</v>
      </c>
      <c r="J3278">
        <v>2</v>
      </c>
      <c r="K3278">
        <v>97</v>
      </c>
      <c r="L3278">
        <v>19</v>
      </c>
      <c r="M3278" t="s">
        <v>18</v>
      </c>
      <c r="N3278" t="s">
        <v>19</v>
      </c>
      <c r="O3278" t="s">
        <v>1360</v>
      </c>
      <c r="P3278" t="s">
        <v>1070</v>
      </c>
    </row>
    <row r="3279" spans="1:16" x14ac:dyDescent="0.2">
      <c r="A3279">
        <v>741381643</v>
      </c>
      <c r="B3279" t="s">
        <v>2026</v>
      </c>
      <c r="C3279">
        <v>316</v>
      </c>
      <c r="D3279">
        <v>78</v>
      </c>
      <c r="E3279">
        <v>80403</v>
      </c>
      <c r="F3279">
        <v>200</v>
      </c>
      <c r="G3279">
        <v>5103</v>
      </c>
      <c r="H3279" t="s">
        <v>1069</v>
      </c>
      <c r="I3279">
        <v>2000</v>
      </c>
      <c r="J3279">
        <v>2</v>
      </c>
      <c r="K3279">
        <v>97</v>
      </c>
      <c r="L3279">
        <v>19</v>
      </c>
      <c r="M3279" t="s">
        <v>18</v>
      </c>
      <c r="N3279" t="s">
        <v>19</v>
      </c>
      <c r="O3279" t="s">
        <v>1360</v>
      </c>
      <c r="P3279" t="s">
        <v>1070</v>
      </c>
    </row>
    <row r="3280" spans="1:16" x14ac:dyDescent="0.2">
      <c r="A3280">
        <v>741381644</v>
      </c>
      <c r="B3280" t="s">
        <v>2027</v>
      </c>
      <c r="C3280">
        <v>316</v>
      </c>
      <c r="D3280">
        <v>78</v>
      </c>
      <c r="E3280">
        <v>80403</v>
      </c>
      <c r="F3280">
        <v>200</v>
      </c>
      <c r="G3280">
        <v>5103</v>
      </c>
      <c r="H3280" t="s">
        <v>1069</v>
      </c>
      <c r="I3280">
        <v>2000</v>
      </c>
      <c r="J3280">
        <v>3</v>
      </c>
      <c r="K3280">
        <v>97</v>
      </c>
      <c r="L3280">
        <v>19</v>
      </c>
      <c r="M3280" t="s">
        <v>18</v>
      </c>
      <c r="N3280" t="s">
        <v>19</v>
      </c>
      <c r="O3280" t="s">
        <v>1360</v>
      </c>
      <c r="P3280" t="s">
        <v>1070</v>
      </c>
    </row>
    <row r="3281" spans="1:16" x14ac:dyDescent="0.2">
      <c r="A3281">
        <v>741381652</v>
      </c>
      <c r="B3281" t="s">
        <v>2028</v>
      </c>
      <c r="C3281">
        <v>316</v>
      </c>
      <c r="D3281">
        <v>78</v>
      </c>
      <c r="E3281">
        <v>80403</v>
      </c>
      <c r="F3281">
        <v>200</v>
      </c>
      <c r="G3281">
        <v>5103</v>
      </c>
      <c r="H3281" t="s">
        <v>1069</v>
      </c>
      <c r="I3281">
        <v>2001</v>
      </c>
      <c r="J3281">
        <v>4</v>
      </c>
      <c r="K3281">
        <v>97</v>
      </c>
      <c r="L3281">
        <v>19</v>
      </c>
      <c r="M3281" t="s">
        <v>18</v>
      </c>
      <c r="N3281" t="s">
        <v>19</v>
      </c>
      <c r="O3281" t="s">
        <v>1360</v>
      </c>
      <c r="P3281" t="s">
        <v>1070</v>
      </c>
    </row>
    <row r="3282" spans="1:16" x14ac:dyDescent="0.2">
      <c r="A3282">
        <v>741381651</v>
      </c>
      <c r="B3282" t="s">
        <v>2029</v>
      </c>
      <c r="C3282">
        <v>316</v>
      </c>
      <c r="D3282">
        <v>78</v>
      </c>
      <c r="E3282">
        <v>80403</v>
      </c>
      <c r="F3282">
        <v>200</v>
      </c>
      <c r="G3282">
        <v>5103</v>
      </c>
      <c r="H3282" t="s">
        <v>1069</v>
      </c>
      <c r="I3282">
        <v>2001</v>
      </c>
      <c r="J3282">
        <v>3</v>
      </c>
      <c r="K3282">
        <v>97</v>
      </c>
      <c r="L3282">
        <v>19</v>
      </c>
      <c r="M3282" t="s">
        <v>18</v>
      </c>
      <c r="N3282" t="s">
        <v>19</v>
      </c>
      <c r="O3282" t="s">
        <v>1360</v>
      </c>
      <c r="P3282" t="s">
        <v>1070</v>
      </c>
    </row>
    <row r="3283" spans="1:16" x14ac:dyDescent="0.2">
      <c r="A3283">
        <v>741381645</v>
      </c>
      <c r="B3283" t="s">
        <v>2030</v>
      </c>
      <c r="C3283">
        <v>316</v>
      </c>
      <c r="D3283">
        <v>78</v>
      </c>
      <c r="E3283">
        <v>80403</v>
      </c>
      <c r="F3283">
        <v>200</v>
      </c>
      <c r="G3283">
        <v>5103</v>
      </c>
      <c r="H3283" t="s">
        <v>1069</v>
      </c>
      <c r="I3283">
        <v>2000</v>
      </c>
      <c r="J3283">
        <v>4</v>
      </c>
      <c r="K3283">
        <v>97</v>
      </c>
      <c r="L3283">
        <v>19</v>
      </c>
      <c r="M3283" t="s">
        <v>18</v>
      </c>
      <c r="N3283" t="s">
        <v>19</v>
      </c>
      <c r="O3283" t="s">
        <v>1360</v>
      </c>
      <c r="P3283" t="s">
        <v>1070</v>
      </c>
    </row>
    <row r="3284" spans="1:16" x14ac:dyDescent="0.2">
      <c r="A3284">
        <v>741381666</v>
      </c>
      <c r="B3284" t="s">
        <v>1630</v>
      </c>
      <c r="C3284">
        <v>316</v>
      </c>
      <c r="D3284">
        <v>78</v>
      </c>
      <c r="E3284">
        <v>80403</v>
      </c>
      <c r="F3284">
        <v>200</v>
      </c>
      <c r="G3284">
        <v>5103</v>
      </c>
      <c r="H3284" t="s">
        <v>1069</v>
      </c>
      <c r="I3284">
        <v>2003</v>
      </c>
      <c r="J3284">
        <v>4</v>
      </c>
      <c r="K3284">
        <v>97</v>
      </c>
      <c r="L3284">
        <v>19</v>
      </c>
      <c r="M3284" t="s">
        <v>18</v>
      </c>
      <c r="N3284" t="s">
        <v>19</v>
      </c>
      <c r="O3284" t="s">
        <v>1360</v>
      </c>
      <c r="P3284" t="s">
        <v>1070</v>
      </c>
    </row>
    <row r="3285" spans="1:16" x14ac:dyDescent="0.2">
      <c r="A3285">
        <v>741381670</v>
      </c>
      <c r="B3285" t="s">
        <v>1087</v>
      </c>
      <c r="C3285">
        <v>316</v>
      </c>
      <c r="D3285">
        <v>78</v>
      </c>
      <c r="E3285">
        <v>80403</v>
      </c>
      <c r="F3285">
        <v>200</v>
      </c>
      <c r="G3285">
        <v>5103</v>
      </c>
      <c r="H3285" t="s">
        <v>1069</v>
      </c>
      <c r="I3285">
        <v>2004</v>
      </c>
      <c r="J3285">
        <v>1</v>
      </c>
      <c r="K3285">
        <v>97</v>
      </c>
      <c r="L3285">
        <v>19</v>
      </c>
      <c r="M3285" t="s">
        <v>18</v>
      </c>
      <c r="N3285" t="s">
        <v>19</v>
      </c>
      <c r="O3285" t="s">
        <v>1360</v>
      </c>
      <c r="P3285" t="s">
        <v>1070</v>
      </c>
    </row>
    <row r="3286" spans="1:16" x14ac:dyDescent="0.2">
      <c r="A3286">
        <v>741381677</v>
      </c>
      <c r="B3286" t="s">
        <v>2031</v>
      </c>
      <c r="C3286">
        <v>316</v>
      </c>
      <c r="D3286">
        <v>78</v>
      </c>
      <c r="E3286">
        <v>80403</v>
      </c>
      <c r="F3286">
        <v>200</v>
      </c>
      <c r="G3286">
        <v>5103</v>
      </c>
      <c r="H3286" t="s">
        <v>1069</v>
      </c>
      <c r="I3286">
        <v>2005</v>
      </c>
      <c r="J3286">
        <v>1</v>
      </c>
      <c r="K3286">
        <v>97</v>
      </c>
      <c r="L3286">
        <v>19</v>
      </c>
      <c r="M3286" t="s">
        <v>18</v>
      </c>
      <c r="N3286" t="s">
        <v>19</v>
      </c>
      <c r="O3286" t="s">
        <v>1360</v>
      </c>
      <c r="P3286" t="s">
        <v>1070</v>
      </c>
    </row>
    <row r="3287" spans="1:16" x14ac:dyDescent="0.2">
      <c r="A3287">
        <v>741381679</v>
      </c>
      <c r="B3287" t="s">
        <v>1652</v>
      </c>
      <c r="C3287">
        <v>316</v>
      </c>
      <c r="D3287">
        <v>78</v>
      </c>
      <c r="E3287">
        <v>80403</v>
      </c>
      <c r="F3287">
        <v>200</v>
      </c>
      <c r="G3287">
        <v>5103</v>
      </c>
      <c r="H3287" t="s">
        <v>1069</v>
      </c>
      <c r="I3287">
        <v>2005</v>
      </c>
      <c r="J3287">
        <v>3</v>
      </c>
      <c r="K3287">
        <v>97</v>
      </c>
      <c r="L3287">
        <v>19</v>
      </c>
      <c r="M3287" t="s">
        <v>18</v>
      </c>
      <c r="N3287" t="s">
        <v>19</v>
      </c>
      <c r="O3287" t="s">
        <v>1360</v>
      </c>
      <c r="P3287" t="s">
        <v>1070</v>
      </c>
    </row>
    <row r="3288" spans="1:16" x14ac:dyDescent="0.2">
      <c r="A3288">
        <v>741381657</v>
      </c>
      <c r="B3288" t="s">
        <v>2032</v>
      </c>
      <c r="C3288">
        <v>316</v>
      </c>
      <c r="D3288">
        <v>78</v>
      </c>
      <c r="E3288">
        <v>80403</v>
      </c>
      <c r="F3288">
        <v>200</v>
      </c>
      <c r="G3288">
        <v>5103</v>
      </c>
      <c r="H3288" t="s">
        <v>1069</v>
      </c>
      <c r="I3288">
        <v>2002</v>
      </c>
      <c r="J3288">
        <v>2</v>
      </c>
      <c r="K3288">
        <v>97</v>
      </c>
      <c r="L3288">
        <v>19</v>
      </c>
      <c r="M3288" t="s">
        <v>18</v>
      </c>
      <c r="N3288" t="s">
        <v>19</v>
      </c>
      <c r="O3288" t="s">
        <v>1360</v>
      </c>
      <c r="P3288" t="s">
        <v>1070</v>
      </c>
    </row>
    <row r="3289" spans="1:16" x14ac:dyDescent="0.2">
      <c r="A3289">
        <v>741381726</v>
      </c>
      <c r="B3289" t="s">
        <v>630</v>
      </c>
      <c r="C3289">
        <v>316</v>
      </c>
      <c r="D3289">
        <v>78</v>
      </c>
      <c r="E3289">
        <v>80403</v>
      </c>
      <c r="F3289">
        <v>200</v>
      </c>
      <c r="G3289">
        <v>5103</v>
      </c>
      <c r="H3289" t="s">
        <v>1069</v>
      </c>
      <c r="I3289">
        <v>2012</v>
      </c>
      <c r="J3289">
        <v>1</v>
      </c>
      <c r="K3289">
        <v>97</v>
      </c>
      <c r="L3289">
        <v>19</v>
      </c>
      <c r="M3289" t="s">
        <v>18</v>
      </c>
      <c r="N3289" t="s">
        <v>19</v>
      </c>
      <c r="O3289" t="s">
        <v>1360</v>
      </c>
      <c r="P3289" t="s">
        <v>1070</v>
      </c>
    </row>
    <row r="3290" spans="1:16" x14ac:dyDescent="0.2">
      <c r="A3290">
        <v>741381678</v>
      </c>
      <c r="B3290" t="s">
        <v>599</v>
      </c>
      <c r="C3290">
        <v>316</v>
      </c>
      <c r="D3290">
        <v>78</v>
      </c>
      <c r="E3290">
        <v>80403</v>
      </c>
      <c r="F3290">
        <v>200</v>
      </c>
      <c r="G3290">
        <v>5103</v>
      </c>
      <c r="H3290" t="s">
        <v>1069</v>
      </c>
      <c r="I3290">
        <v>2005</v>
      </c>
      <c r="J3290">
        <v>2</v>
      </c>
      <c r="K3290">
        <v>97</v>
      </c>
      <c r="L3290">
        <v>19</v>
      </c>
      <c r="M3290" t="s">
        <v>18</v>
      </c>
      <c r="N3290" t="s">
        <v>19</v>
      </c>
      <c r="O3290" t="s">
        <v>1360</v>
      </c>
      <c r="P3290" t="s">
        <v>1070</v>
      </c>
    </row>
    <row r="3291" spans="1:16" x14ac:dyDescent="0.2">
      <c r="A3291">
        <v>741381680</v>
      </c>
      <c r="B3291" t="s">
        <v>2033</v>
      </c>
      <c r="C3291">
        <v>316</v>
      </c>
      <c r="D3291">
        <v>78</v>
      </c>
      <c r="E3291">
        <v>80403</v>
      </c>
      <c r="F3291">
        <v>200</v>
      </c>
      <c r="G3291">
        <v>5103</v>
      </c>
      <c r="H3291" t="s">
        <v>1069</v>
      </c>
      <c r="I3291">
        <v>2005</v>
      </c>
      <c r="J3291">
        <v>4</v>
      </c>
      <c r="K3291">
        <v>97</v>
      </c>
      <c r="L3291">
        <v>19</v>
      </c>
      <c r="M3291" t="s">
        <v>18</v>
      </c>
      <c r="N3291" t="s">
        <v>19</v>
      </c>
      <c r="O3291" t="s">
        <v>1360</v>
      </c>
      <c r="P3291" t="s">
        <v>1070</v>
      </c>
    </row>
    <row r="3292" spans="1:16" x14ac:dyDescent="0.2">
      <c r="A3292">
        <v>741381685</v>
      </c>
      <c r="B3292" t="s">
        <v>1637</v>
      </c>
      <c r="C3292">
        <v>316</v>
      </c>
      <c r="D3292">
        <v>78</v>
      </c>
      <c r="E3292">
        <v>80403</v>
      </c>
      <c r="F3292">
        <v>200</v>
      </c>
      <c r="G3292">
        <v>5103</v>
      </c>
      <c r="H3292" t="s">
        <v>1069</v>
      </c>
      <c r="I3292">
        <v>2006</v>
      </c>
      <c r="J3292">
        <v>2</v>
      </c>
      <c r="K3292">
        <v>97</v>
      </c>
      <c r="L3292">
        <v>19</v>
      </c>
      <c r="M3292" t="s">
        <v>18</v>
      </c>
      <c r="N3292" t="s">
        <v>19</v>
      </c>
      <c r="O3292" t="s">
        <v>1360</v>
      </c>
      <c r="P3292" t="s">
        <v>1070</v>
      </c>
    </row>
    <row r="3293" spans="1:16" x14ac:dyDescent="0.2">
      <c r="A3293">
        <v>741381663</v>
      </c>
      <c r="B3293" t="s">
        <v>2034</v>
      </c>
      <c r="C3293">
        <v>316</v>
      </c>
      <c r="D3293">
        <v>78</v>
      </c>
      <c r="E3293">
        <v>80403</v>
      </c>
      <c r="F3293">
        <v>200</v>
      </c>
      <c r="G3293">
        <v>5103</v>
      </c>
      <c r="H3293" t="s">
        <v>1069</v>
      </c>
      <c r="I3293">
        <v>2003</v>
      </c>
      <c r="J3293">
        <v>1</v>
      </c>
      <c r="K3293">
        <v>97</v>
      </c>
      <c r="L3293">
        <v>19</v>
      </c>
      <c r="M3293" t="s">
        <v>18</v>
      </c>
      <c r="N3293" t="s">
        <v>19</v>
      </c>
      <c r="O3293" t="s">
        <v>1360</v>
      </c>
      <c r="P3293" t="s">
        <v>1070</v>
      </c>
    </row>
    <row r="3294" spans="1:16" x14ac:dyDescent="0.2">
      <c r="A3294">
        <v>741381664</v>
      </c>
      <c r="B3294" t="s">
        <v>2035</v>
      </c>
      <c r="C3294">
        <v>316</v>
      </c>
      <c r="D3294">
        <v>78</v>
      </c>
      <c r="E3294">
        <v>80403</v>
      </c>
      <c r="F3294">
        <v>200</v>
      </c>
      <c r="G3294">
        <v>5103</v>
      </c>
      <c r="H3294" t="s">
        <v>1069</v>
      </c>
      <c r="I3294">
        <v>2003</v>
      </c>
      <c r="J3294">
        <v>2</v>
      </c>
      <c r="K3294">
        <v>97</v>
      </c>
      <c r="L3294">
        <v>19</v>
      </c>
      <c r="M3294" t="s">
        <v>18</v>
      </c>
      <c r="N3294" t="s">
        <v>19</v>
      </c>
      <c r="O3294" t="s">
        <v>1360</v>
      </c>
      <c r="P3294" t="s">
        <v>1070</v>
      </c>
    </row>
    <row r="3295" spans="1:16" x14ac:dyDescent="0.2">
      <c r="A3295">
        <v>741381672</v>
      </c>
      <c r="B3295" t="s">
        <v>2036</v>
      </c>
      <c r="C3295">
        <v>316</v>
      </c>
      <c r="D3295">
        <v>78</v>
      </c>
      <c r="E3295">
        <v>80403</v>
      </c>
      <c r="F3295">
        <v>200</v>
      </c>
      <c r="G3295">
        <v>5103</v>
      </c>
      <c r="H3295" t="s">
        <v>1069</v>
      </c>
      <c r="I3295">
        <v>2004</v>
      </c>
      <c r="J3295">
        <v>3</v>
      </c>
      <c r="K3295">
        <v>97</v>
      </c>
      <c r="L3295">
        <v>19</v>
      </c>
      <c r="M3295" t="s">
        <v>18</v>
      </c>
      <c r="N3295" t="s">
        <v>19</v>
      </c>
      <c r="O3295" t="s">
        <v>1360</v>
      </c>
      <c r="P3295" t="s">
        <v>1070</v>
      </c>
    </row>
    <row r="3296" spans="1:16" x14ac:dyDescent="0.2">
      <c r="A3296">
        <v>741381686</v>
      </c>
      <c r="B3296" t="s">
        <v>2037</v>
      </c>
      <c r="C3296">
        <v>316</v>
      </c>
      <c r="D3296">
        <v>78</v>
      </c>
      <c r="E3296">
        <v>80403</v>
      </c>
      <c r="F3296">
        <v>200</v>
      </c>
      <c r="G3296">
        <v>5103</v>
      </c>
      <c r="H3296" t="s">
        <v>1069</v>
      </c>
      <c r="I3296">
        <v>2006</v>
      </c>
      <c r="J3296">
        <v>3</v>
      </c>
      <c r="K3296">
        <v>97</v>
      </c>
      <c r="L3296">
        <v>19</v>
      </c>
      <c r="M3296" t="s">
        <v>18</v>
      </c>
      <c r="N3296" t="s">
        <v>19</v>
      </c>
      <c r="O3296" t="s">
        <v>1360</v>
      </c>
      <c r="P3296" t="s">
        <v>1070</v>
      </c>
    </row>
    <row r="3297" spans="1:16" x14ac:dyDescent="0.2">
      <c r="A3297">
        <v>741381659</v>
      </c>
      <c r="B3297" t="s">
        <v>1312</v>
      </c>
      <c r="C3297">
        <v>316</v>
      </c>
      <c r="D3297">
        <v>78</v>
      </c>
      <c r="E3297">
        <v>80403</v>
      </c>
      <c r="F3297">
        <v>200</v>
      </c>
      <c r="G3297">
        <v>5103</v>
      </c>
      <c r="H3297" t="s">
        <v>1069</v>
      </c>
      <c r="I3297">
        <v>2002</v>
      </c>
      <c r="J3297">
        <v>4</v>
      </c>
      <c r="K3297">
        <v>97</v>
      </c>
      <c r="L3297">
        <v>19</v>
      </c>
      <c r="M3297" t="s">
        <v>18</v>
      </c>
      <c r="N3297" t="s">
        <v>19</v>
      </c>
      <c r="O3297" t="s">
        <v>1360</v>
      </c>
      <c r="P3297" t="s">
        <v>1070</v>
      </c>
    </row>
    <row r="3298" spans="1:16" x14ac:dyDescent="0.2">
      <c r="A3298">
        <v>741381727</v>
      </c>
      <c r="B3298" t="s">
        <v>630</v>
      </c>
      <c r="C3298">
        <v>316</v>
      </c>
      <c r="D3298">
        <v>78</v>
      </c>
      <c r="E3298">
        <v>80403</v>
      </c>
      <c r="F3298">
        <v>200</v>
      </c>
      <c r="G3298">
        <v>5103</v>
      </c>
      <c r="H3298" t="s">
        <v>1069</v>
      </c>
      <c r="I3298">
        <v>2012</v>
      </c>
      <c r="J3298">
        <v>2</v>
      </c>
      <c r="K3298">
        <v>97</v>
      </c>
      <c r="L3298">
        <v>19</v>
      </c>
      <c r="M3298" t="s">
        <v>18</v>
      </c>
      <c r="N3298" t="s">
        <v>19</v>
      </c>
      <c r="O3298" t="s">
        <v>1360</v>
      </c>
      <c r="P3298" t="s">
        <v>1070</v>
      </c>
    </row>
    <row r="3299" spans="1:16" x14ac:dyDescent="0.2">
      <c r="A3299">
        <v>741381671</v>
      </c>
      <c r="B3299" t="s">
        <v>2038</v>
      </c>
      <c r="C3299">
        <v>316</v>
      </c>
      <c r="D3299">
        <v>78</v>
      </c>
      <c r="E3299">
        <v>80403</v>
      </c>
      <c r="F3299">
        <v>200</v>
      </c>
      <c r="G3299">
        <v>5103</v>
      </c>
      <c r="H3299" t="s">
        <v>1069</v>
      </c>
      <c r="I3299">
        <v>2004</v>
      </c>
      <c r="J3299">
        <v>2</v>
      </c>
      <c r="K3299">
        <v>97</v>
      </c>
      <c r="L3299">
        <v>19</v>
      </c>
      <c r="M3299" t="s">
        <v>18</v>
      </c>
      <c r="N3299" t="s">
        <v>19</v>
      </c>
      <c r="O3299" t="s">
        <v>1360</v>
      </c>
      <c r="P3299" t="s">
        <v>1070</v>
      </c>
    </row>
    <row r="3300" spans="1:16" x14ac:dyDescent="0.2">
      <c r="A3300">
        <v>741381687</v>
      </c>
      <c r="B3300" t="s">
        <v>2039</v>
      </c>
      <c r="C3300">
        <v>316</v>
      </c>
      <c r="D3300">
        <v>78</v>
      </c>
      <c r="E3300">
        <v>80403</v>
      </c>
      <c r="F3300">
        <v>200</v>
      </c>
      <c r="G3300">
        <v>5103</v>
      </c>
      <c r="H3300" t="s">
        <v>1069</v>
      </c>
      <c r="I3300">
        <v>2006</v>
      </c>
      <c r="J3300">
        <v>4</v>
      </c>
      <c r="K3300">
        <v>97</v>
      </c>
      <c r="L3300">
        <v>19</v>
      </c>
      <c r="M3300" t="s">
        <v>18</v>
      </c>
      <c r="N3300" t="s">
        <v>19</v>
      </c>
      <c r="O3300" t="s">
        <v>1360</v>
      </c>
      <c r="P3300" t="s">
        <v>1070</v>
      </c>
    </row>
    <row r="3301" spans="1:16" x14ac:dyDescent="0.2">
      <c r="A3301">
        <v>741381665</v>
      </c>
      <c r="B3301" t="s">
        <v>1635</v>
      </c>
      <c r="C3301">
        <v>316</v>
      </c>
      <c r="D3301">
        <v>78</v>
      </c>
      <c r="E3301">
        <v>80403</v>
      </c>
      <c r="F3301">
        <v>200</v>
      </c>
      <c r="G3301">
        <v>5103</v>
      </c>
      <c r="H3301" t="s">
        <v>1069</v>
      </c>
      <c r="I3301">
        <v>2003</v>
      </c>
      <c r="J3301">
        <v>3</v>
      </c>
      <c r="K3301">
        <v>97</v>
      </c>
      <c r="L3301">
        <v>19</v>
      </c>
      <c r="M3301" t="s">
        <v>18</v>
      </c>
      <c r="N3301" t="s">
        <v>19</v>
      </c>
      <c r="O3301" t="s">
        <v>1360</v>
      </c>
      <c r="P3301" t="s">
        <v>1070</v>
      </c>
    </row>
    <row r="3302" spans="1:16" x14ac:dyDescent="0.2">
      <c r="A3302">
        <v>741381656</v>
      </c>
      <c r="B3302" t="s">
        <v>2040</v>
      </c>
      <c r="C3302">
        <v>316</v>
      </c>
      <c r="D3302">
        <v>78</v>
      </c>
      <c r="E3302">
        <v>80403</v>
      </c>
      <c r="F3302">
        <v>200</v>
      </c>
      <c r="G3302">
        <v>5103</v>
      </c>
      <c r="H3302" t="s">
        <v>1069</v>
      </c>
      <c r="I3302">
        <v>2002</v>
      </c>
      <c r="J3302">
        <v>1</v>
      </c>
      <c r="K3302">
        <v>97</v>
      </c>
      <c r="L3302">
        <v>19</v>
      </c>
      <c r="M3302" t="s">
        <v>18</v>
      </c>
      <c r="N3302" t="s">
        <v>19</v>
      </c>
      <c r="O3302" t="s">
        <v>1360</v>
      </c>
      <c r="P3302" t="s">
        <v>1070</v>
      </c>
    </row>
    <row r="3303" spans="1:16" x14ac:dyDescent="0.2">
      <c r="A3303">
        <v>741381684</v>
      </c>
      <c r="B3303" t="s">
        <v>1104</v>
      </c>
      <c r="C3303">
        <v>316</v>
      </c>
      <c r="D3303">
        <v>78</v>
      </c>
      <c r="E3303">
        <v>80403</v>
      </c>
      <c r="F3303">
        <v>200</v>
      </c>
      <c r="G3303">
        <v>5103</v>
      </c>
      <c r="H3303" t="s">
        <v>1069</v>
      </c>
      <c r="I3303">
        <v>2006</v>
      </c>
      <c r="J3303">
        <v>1</v>
      </c>
      <c r="K3303">
        <v>97</v>
      </c>
      <c r="L3303">
        <v>19</v>
      </c>
      <c r="M3303" t="s">
        <v>18</v>
      </c>
      <c r="N3303" t="s">
        <v>19</v>
      </c>
      <c r="O3303" t="s">
        <v>1360</v>
      </c>
      <c r="P3303" t="s">
        <v>1070</v>
      </c>
    </row>
    <row r="3304" spans="1:16" x14ac:dyDescent="0.2">
      <c r="A3304">
        <v>741381658</v>
      </c>
      <c r="B3304" t="s">
        <v>2041</v>
      </c>
      <c r="C3304">
        <v>316</v>
      </c>
      <c r="D3304">
        <v>78</v>
      </c>
      <c r="E3304">
        <v>80403</v>
      </c>
      <c r="F3304">
        <v>200</v>
      </c>
      <c r="G3304">
        <v>5103</v>
      </c>
      <c r="H3304" t="s">
        <v>1069</v>
      </c>
      <c r="I3304">
        <v>2002</v>
      </c>
      <c r="J3304">
        <v>3</v>
      </c>
      <c r="K3304">
        <v>97</v>
      </c>
      <c r="L3304">
        <v>19</v>
      </c>
      <c r="M3304" t="s">
        <v>18</v>
      </c>
      <c r="N3304" t="s">
        <v>19</v>
      </c>
      <c r="O3304" t="s">
        <v>1360</v>
      </c>
      <c r="P3304" t="s">
        <v>1070</v>
      </c>
    </row>
    <row r="3305" spans="1:16" x14ac:dyDescent="0.2">
      <c r="A3305">
        <v>741381673</v>
      </c>
      <c r="B3305" t="s">
        <v>1104</v>
      </c>
      <c r="C3305">
        <v>316</v>
      </c>
      <c r="D3305">
        <v>78</v>
      </c>
      <c r="E3305">
        <v>80403</v>
      </c>
      <c r="F3305">
        <v>200</v>
      </c>
      <c r="G3305">
        <v>5103</v>
      </c>
      <c r="H3305" t="s">
        <v>1069</v>
      </c>
      <c r="I3305">
        <v>2004</v>
      </c>
      <c r="J3305">
        <v>4</v>
      </c>
      <c r="K3305">
        <v>97</v>
      </c>
      <c r="L3305">
        <v>19</v>
      </c>
      <c r="M3305" t="s">
        <v>18</v>
      </c>
      <c r="N3305" t="s">
        <v>19</v>
      </c>
      <c r="O3305" t="s">
        <v>1360</v>
      </c>
      <c r="P3305" t="s">
        <v>1070</v>
      </c>
    </row>
    <row r="3306" spans="1:16" x14ac:dyDescent="0.2">
      <c r="A3306">
        <v>741381728</v>
      </c>
      <c r="B3306" t="s">
        <v>1623</v>
      </c>
      <c r="C3306">
        <v>316</v>
      </c>
      <c r="D3306">
        <v>78</v>
      </c>
      <c r="E3306">
        <v>80403</v>
      </c>
      <c r="F3306">
        <v>200</v>
      </c>
      <c r="G3306">
        <v>5103</v>
      </c>
      <c r="H3306" t="s">
        <v>1069</v>
      </c>
      <c r="I3306">
        <v>2012</v>
      </c>
      <c r="J3306">
        <v>3</v>
      </c>
      <c r="K3306">
        <v>97</v>
      </c>
      <c r="L3306">
        <v>19</v>
      </c>
      <c r="M3306" t="s">
        <v>18</v>
      </c>
      <c r="N3306" t="s">
        <v>19</v>
      </c>
      <c r="O3306" t="s">
        <v>1360</v>
      </c>
      <c r="P3306" t="s">
        <v>1070</v>
      </c>
    </row>
    <row r="3307" spans="1:16" x14ac:dyDescent="0.2">
      <c r="A3307">
        <v>741381733</v>
      </c>
      <c r="B3307" t="s">
        <v>1629</v>
      </c>
      <c r="C3307">
        <v>316</v>
      </c>
      <c r="D3307">
        <v>78</v>
      </c>
      <c r="E3307">
        <v>80403</v>
      </c>
      <c r="F3307">
        <v>200</v>
      </c>
      <c r="G3307">
        <v>5103</v>
      </c>
      <c r="H3307" t="s">
        <v>1069</v>
      </c>
      <c r="I3307">
        <v>2013</v>
      </c>
      <c r="J3307">
        <v>1</v>
      </c>
      <c r="K3307">
        <v>97</v>
      </c>
      <c r="L3307">
        <v>19</v>
      </c>
      <c r="M3307" t="s">
        <v>18</v>
      </c>
      <c r="N3307" t="s">
        <v>19</v>
      </c>
      <c r="O3307" t="s">
        <v>1360</v>
      </c>
      <c r="P3307" t="s">
        <v>1070</v>
      </c>
    </row>
    <row r="3308" spans="1:16" x14ac:dyDescent="0.2">
      <c r="A3308">
        <v>741381729</v>
      </c>
      <c r="B3308" t="s">
        <v>1284</v>
      </c>
      <c r="C3308">
        <v>316</v>
      </c>
      <c r="D3308">
        <v>78</v>
      </c>
      <c r="E3308">
        <v>80403</v>
      </c>
      <c r="F3308">
        <v>200</v>
      </c>
      <c r="G3308">
        <v>5103</v>
      </c>
      <c r="H3308" t="s">
        <v>1069</v>
      </c>
      <c r="I3308">
        <v>2012</v>
      </c>
      <c r="J3308">
        <v>4</v>
      </c>
      <c r="K3308">
        <v>97</v>
      </c>
      <c r="L3308">
        <v>19</v>
      </c>
      <c r="M3308" t="s">
        <v>18</v>
      </c>
      <c r="N3308" t="s">
        <v>19</v>
      </c>
      <c r="O3308" t="s">
        <v>1360</v>
      </c>
      <c r="P3308" t="s">
        <v>1070</v>
      </c>
    </row>
    <row r="3309" spans="1:16" x14ac:dyDescent="0.2">
      <c r="A3309">
        <v>741381734</v>
      </c>
      <c r="B3309" t="s">
        <v>1623</v>
      </c>
      <c r="C3309">
        <v>316</v>
      </c>
      <c r="D3309">
        <v>78</v>
      </c>
      <c r="E3309">
        <v>80403</v>
      </c>
      <c r="F3309">
        <v>200</v>
      </c>
      <c r="G3309">
        <v>5103</v>
      </c>
      <c r="H3309" t="s">
        <v>1069</v>
      </c>
      <c r="I3309">
        <v>2013</v>
      </c>
      <c r="J3309">
        <v>2</v>
      </c>
      <c r="K3309">
        <v>97</v>
      </c>
      <c r="L3309">
        <v>19</v>
      </c>
      <c r="M3309" t="s">
        <v>18</v>
      </c>
      <c r="N3309" t="s">
        <v>19</v>
      </c>
      <c r="O3309" t="s">
        <v>1360</v>
      </c>
      <c r="P3309" t="s">
        <v>1070</v>
      </c>
    </row>
    <row r="3310" spans="1:16" x14ac:dyDescent="0.2">
      <c r="A3310">
        <v>741381735</v>
      </c>
      <c r="B3310" t="s">
        <v>629</v>
      </c>
      <c r="C3310">
        <v>316</v>
      </c>
      <c r="D3310">
        <v>78</v>
      </c>
      <c r="E3310">
        <v>80403</v>
      </c>
      <c r="F3310">
        <v>200</v>
      </c>
      <c r="G3310">
        <v>5103</v>
      </c>
      <c r="H3310" t="s">
        <v>1069</v>
      </c>
      <c r="I3310">
        <v>2013</v>
      </c>
      <c r="J3310">
        <v>3</v>
      </c>
      <c r="K3310">
        <v>97</v>
      </c>
      <c r="L3310">
        <v>19</v>
      </c>
      <c r="M3310" t="s">
        <v>18</v>
      </c>
      <c r="N3310" t="s">
        <v>19</v>
      </c>
      <c r="O3310" t="s">
        <v>1360</v>
      </c>
      <c r="P3310" t="s">
        <v>1070</v>
      </c>
    </row>
    <row r="3311" spans="1:16" x14ac:dyDescent="0.2">
      <c r="A3311">
        <v>741381736</v>
      </c>
      <c r="B3311" t="s">
        <v>612</v>
      </c>
      <c r="C3311">
        <v>316</v>
      </c>
      <c r="D3311">
        <v>78</v>
      </c>
      <c r="E3311">
        <v>80403</v>
      </c>
      <c r="F3311">
        <v>200</v>
      </c>
      <c r="G3311">
        <v>5103</v>
      </c>
      <c r="H3311" t="s">
        <v>1069</v>
      </c>
      <c r="I3311">
        <v>2013</v>
      </c>
      <c r="J3311">
        <v>4</v>
      </c>
      <c r="K3311">
        <v>97</v>
      </c>
      <c r="L3311">
        <v>19</v>
      </c>
      <c r="M3311" t="s">
        <v>18</v>
      </c>
      <c r="N3311" t="s">
        <v>19</v>
      </c>
      <c r="O3311" t="s">
        <v>1360</v>
      </c>
      <c r="P3311" t="s">
        <v>1070</v>
      </c>
    </row>
    <row r="3312" spans="1:16" x14ac:dyDescent="0.2">
      <c r="A3312">
        <v>763235870</v>
      </c>
      <c r="B3312" t="s">
        <v>2042</v>
      </c>
      <c r="C3312">
        <v>316</v>
      </c>
      <c r="D3312">
        <v>78</v>
      </c>
      <c r="E3312">
        <v>80403</v>
      </c>
      <c r="F3312">
        <v>200</v>
      </c>
      <c r="G3312">
        <v>5103</v>
      </c>
      <c r="H3312" t="s">
        <v>1069</v>
      </c>
      <c r="I3312">
        <v>2015</v>
      </c>
      <c r="J3312">
        <v>3</v>
      </c>
      <c r="K3312">
        <v>97</v>
      </c>
      <c r="L3312">
        <v>19</v>
      </c>
      <c r="M3312" t="s">
        <v>18</v>
      </c>
      <c r="N3312" t="s">
        <v>19</v>
      </c>
      <c r="O3312" t="s">
        <v>1360</v>
      </c>
      <c r="P3312" t="s">
        <v>1070</v>
      </c>
    </row>
    <row r="3313" spans="1:16" x14ac:dyDescent="0.2">
      <c r="A3313">
        <v>746643120</v>
      </c>
      <c r="B3313" t="s">
        <v>613</v>
      </c>
      <c r="C3313">
        <v>316</v>
      </c>
      <c r="D3313">
        <v>78</v>
      </c>
      <c r="E3313">
        <v>80403</v>
      </c>
      <c r="F3313">
        <v>200</v>
      </c>
      <c r="G3313">
        <v>5103</v>
      </c>
      <c r="H3313" t="s">
        <v>1069</v>
      </c>
      <c r="I3313">
        <v>2014</v>
      </c>
      <c r="J3313">
        <v>1</v>
      </c>
      <c r="K3313">
        <v>97</v>
      </c>
      <c r="L3313">
        <v>19</v>
      </c>
      <c r="M3313" t="s">
        <v>18</v>
      </c>
      <c r="N3313" t="s">
        <v>19</v>
      </c>
      <c r="O3313" t="s">
        <v>1360</v>
      </c>
      <c r="P3313" t="s">
        <v>1070</v>
      </c>
    </row>
    <row r="3314" spans="1:16" x14ac:dyDescent="0.2">
      <c r="A3314">
        <v>763235868</v>
      </c>
      <c r="B3314" t="s">
        <v>2043</v>
      </c>
      <c r="C3314">
        <v>316</v>
      </c>
      <c r="D3314">
        <v>78</v>
      </c>
      <c r="E3314">
        <v>80403</v>
      </c>
      <c r="F3314">
        <v>200</v>
      </c>
      <c r="G3314">
        <v>5103</v>
      </c>
      <c r="H3314" t="s">
        <v>1069</v>
      </c>
      <c r="I3314">
        <v>2015</v>
      </c>
      <c r="J3314">
        <v>1</v>
      </c>
      <c r="K3314">
        <v>97</v>
      </c>
      <c r="L3314">
        <v>19</v>
      </c>
      <c r="M3314" t="s">
        <v>18</v>
      </c>
      <c r="N3314" t="s">
        <v>19</v>
      </c>
      <c r="O3314" t="s">
        <v>1360</v>
      </c>
      <c r="P3314" t="s">
        <v>1070</v>
      </c>
    </row>
    <row r="3315" spans="1:16" x14ac:dyDescent="0.2">
      <c r="A3315">
        <v>746643121</v>
      </c>
      <c r="B3315" t="s">
        <v>2044</v>
      </c>
      <c r="C3315">
        <v>316</v>
      </c>
      <c r="D3315">
        <v>78</v>
      </c>
      <c r="E3315">
        <v>80403</v>
      </c>
      <c r="F3315">
        <v>200</v>
      </c>
      <c r="G3315">
        <v>5103</v>
      </c>
      <c r="H3315" t="s">
        <v>1069</v>
      </c>
      <c r="I3315">
        <v>2014</v>
      </c>
      <c r="J3315">
        <v>2</v>
      </c>
      <c r="K3315">
        <v>97</v>
      </c>
      <c r="L3315">
        <v>19</v>
      </c>
      <c r="M3315" t="s">
        <v>18</v>
      </c>
      <c r="N3315" t="s">
        <v>19</v>
      </c>
      <c r="O3315" t="s">
        <v>1360</v>
      </c>
      <c r="P3315" t="s">
        <v>1070</v>
      </c>
    </row>
    <row r="3316" spans="1:16" x14ac:dyDescent="0.2">
      <c r="A3316">
        <v>746643122</v>
      </c>
      <c r="B3316" t="s">
        <v>583</v>
      </c>
      <c r="C3316">
        <v>316</v>
      </c>
      <c r="D3316">
        <v>78</v>
      </c>
      <c r="E3316">
        <v>80403</v>
      </c>
      <c r="F3316">
        <v>200</v>
      </c>
      <c r="G3316">
        <v>5103</v>
      </c>
      <c r="H3316" t="s">
        <v>1069</v>
      </c>
      <c r="I3316">
        <v>2014</v>
      </c>
      <c r="J3316">
        <v>3</v>
      </c>
      <c r="K3316">
        <v>97</v>
      </c>
      <c r="L3316">
        <v>19</v>
      </c>
      <c r="M3316" t="s">
        <v>18</v>
      </c>
      <c r="N3316" t="s">
        <v>19</v>
      </c>
      <c r="O3316" t="s">
        <v>1360</v>
      </c>
      <c r="P3316" t="s">
        <v>1070</v>
      </c>
    </row>
    <row r="3317" spans="1:16" x14ac:dyDescent="0.2">
      <c r="A3317">
        <v>763235871</v>
      </c>
      <c r="B3317" t="s">
        <v>2045</v>
      </c>
      <c r="C3317">
        <v>316</v>
      </c>
      <c r="D3317">
        <v>78</v>
      </c>
      <c r="E3317">
        <v>80403</v>
      </c>
      <c r="F3317">
        <v>200</v>
      </c>
      <c r="G3317">
        <v>5103</v>
      </c>
      <c r="H3317" t="s">
        <v>1069</v>
      </c>
      <c r="I3317">
        <v>2015</v>
      </c>
      <c r="J3317">
        <v>4</v>
      </c>
      <c r="K3317">
        <v>97</v>
      </c>
      <c r="L3317">
        <v>19</v>
      </c>
      <c r="M3317" t="s">
        <v>18</v>
      </c>
      <c r="N3317" t="s">
        <v>19</v>
      </c>
      <c r="O3317" t="s">
        <v>1360</v>
      </c>
      <c r="P3317" t="s">
        <v>1070</v>
      </c>
    </row>
    <row r="3318" spans="1:16" x14ac:dyDescent="0.2">
      <c r="A3318">
        <v>763235869</v>
      </c>
      <c r="B3318" t="s">
        <v>2046</v>
      </c>
      <c r="C3318">
        <v>316</v>
      </c>
      <c r="D3318">
        <v>78</v>
      </c>
      <c r="E3318">
        <v>80403</v>
      </c>
      <c r="F3318">
        <v>200</v>
      </c>
      <c r="G3318">
        <v>5103</v>
      </c>
      <c r="H3318" t="s">
        <v>1069</v>
      </c>
      <c r="I3318">
        <v>2015</v>
      </c>
      <c r="J3318">
        <v>2</v>
      </c>
      <c r="K3318">
        <v>97</v>
      </c>
      <c r="L3318">
        <v>19</v>
      </c>
      <c r="M3318" t="s">
        <v>18</v>
      </c>
      <c r="N3318" t="s">
        <v>19</v>
      </c>
      <c r="O3318" t="s">
        <v>1360</v>
      </c>
      <c r="P3318" t="s">
        <v>1070</v>
      </c>
    </row>
    <row r="3319" spans="1:16" x14ac:dyDescent="0.2">
      <c r="A3319">
        <v>746643123</v>
      </c>
      <c r="B3319" t="s">
        <v>600</v>
      </c>
      <c r="C3319">
        <v>316</v>
      </c>
      <c r="D3319">
        <v>78</v>
      </c>
      <c r="E3319">
        <v>80403</v>
      </c>
      <c r="F3319">
        <v>200</v>
      </c>
      <c r="G3319">
        <v>5103</v>
      </c>
      <c r="H3319" t="s">
        <v>1069</v>
      </c>
      <c r="I3319">
        <v>2014</v>
      </c>
      <c r="J3319">
        <v>4</v>
      </c>
      <c r="K3319">
        <v>97</v>
      </c>
      <c r="L3319">
        <v>19</v>
      </c>
      <c r="M3319" t="s">
        <v>18</v>
      </c>
      <c r="N3319" t="s">
        <v>19</v>
      </c>
      <c r="O3319" t="s">
        <v>1360</v>
      </c>
      <c r="P3319" t="s">
        <v>1070</v>
      </c>
    </row>
    <row r="3320" spans="1:16" x14ac:dyDescent="0.2">
      <c r="A3320">
        <v>886205050</v>
      </c>
      <c r="B3320" t="s">
        <v>2047</v>
      </c>
      <c r="C3320">
        <v>316</v>
      </c>
      <c r="D3320">
        <v>78</v>
      </c>
      <c r="E3320">
        <v>80403</v>
      </c>
      <c r="F3320">
        <v>200</v>
      </c>
      <c r="G3320">
        <v>5103</v>
      </c>
      <c r="H3320" t="s">
        <v>1069</v>
      </c>
      <c r="I3320">
        <v>2018</v>
      </c>
      <c r="J3320">
        <v>4</v>
      </c>
      <c r="K3320">
        <v>97</v>
      </c>
      <c r="L3320">
        <v>19</v>
      </c>
      <c r="M3320" t="s">
        <v>18</v>
      </c>
      <c r="N3320" t="s">
        <v>19</v>
      </c>
      <c r="O3320" t="s">
        <v>1360</v>
      </c>
      <c r="P3320" t="s">
        <v>1070</v>
      </c>
    </row>
    <row r="3321" spans="1:16" x14ac:dyDescent="0.2">
      <c r="A3321">
        <v>982401901</v>
      </c>
      <c r="B3321" t="s">
        <v>2048</v>
      </c>
      <c r="C3321">
        <v>316</v>
      </c>
      <c r="D3321">
        <v>78</v>
      </c>
      <c r="E3321">
        <v>80403</v>
      </c>
      <c r="F3321">
        <v>200</v>
      </c>
      <c r="G3321">
        <v>5103</v>
      </c>
      <c r="H3321" t="s">
        <v>1069</v>
      </c>
      <c r="I3321">
        <v>2019</v>
      </c>
      <c r="J3321">
        <v>2</v>
      </c>
      <c r="K3321">
        <v>97</v>
      </c>
      <c r="L3321">
        <v>19</v>
      </c>
      <c r="M3321" t="s">
        <v>18</v>
      </c>
      <c r="N3321" t="s">
        <v>19</v>
      </c>
      <c r="O3321" t="s">
        <v>1360</v>
      </c>
      <c r="P3321" t="s">
        <v>1070</v>
      </c>
    </row>
    <row r="3322" spans="1:16" x14ac:dyDescent="0.2">
      <c r="A3322">
        <v>1107035357</v>
      </c>
      <c r="B3322" t="s">
        <v>2049</v>
      </c>
      <c r="C3322">
        <v>316</v>
      </c>
      <c r="D3322">
        <v>78</v>
      </c>
      <c r="E3322">
        <v>80403</v>
      </c>
      <c r="F3322">
        <v>200</v>
      </c>
      <c r="G3322">
        <v>5103</v>
      </c>
      <c r="H3322" t="s">
        <v>1069</v>
      </c>
      <c r="I3322">
        <v>2020</v>
      </c>
      <c r="J3322">
        <v>4</v>
      </c>
      <c r="K3322">
        <v>97</v>
      </c>
      <c r="L3322">
        <v>19</v>
      </c>
      <c r="M3322" t="s">
        <v>18</v>
      </c>
      <c r="N3322" t="s">
        <v>19</v>
      </c>
      <c r="O3322" t="s">
        <v>1360</v>
      </c>
      <c r="P3322" t="s">
        <v>1070</v>
      </c>
    </row>
    <row r="3323" spans="1:16" x14ac:dyDescent="0.2">
      <c r="A3323">
        <v>840141422</v>
      </c>
      <c r="B3323" t="s">
        <v>2050</v>
      </c>
      <c r="C3323">
        <v>316</v>
      </c>
      <c r="D3323">
        <v>78</v>
      </c>
      <c r="E3323">
        <v>80403</v>
      </c>
      <c r="F3323">
        <v>200</v>
      </c>
      <c r="G3323">
        <v>5103</v>
      </c>
      <c r="H3323" t="s">
        <v>1069</v>
      </c>
      <c r="I3323">
        <v>2017</v>
      </c>
      <c r="J3323">
        <v>1</v>
      </c>
      <c r="K3323">
        <v>97</v>
      </c>
      <c r="L3323">
        <v>19</v>
      </c>
      <c r="M3323" t="s">
        <v>18</v>
      </c>
      <c r="N3323" t="s">
        <v>19</v>
      </c>
      <c r="O3323" t="s">
        <v>1360</v>
      </c>
      <c r="P3323" t="s">
        <v>1070</v>
      </c>
    </row>
    <row r="3324" spans="1:16" x14ac:dyDescent="0.2">
      <c r="A3324">
        <v>840142223</v>
      </c>
      <c r="B3324" t="s">
        <v>2051</v>
      </c>
      <c r="C3324">
        <v>316</v>
      </c>
      <c r="D3324">
        <v>78</v>
      </c>
      <c r="E3324">
        <v>80403</v>
      </c>
      <c r="F3324">
        <v>200</v>
      </c>
      <c r="G3324">
        <v>5103</v>
      </c>
      <c r="H3324" t="s">
        <v>1069</v>
      </c>
      <c r="I3324">
        <v>2017</v>
      </c>
      <c r="J3324">
        <v>2</v>
      </c>
      <c r="K3324">
        <v>97</v>
      </c>
      <c r="L3324">
        <v>19</v>
      </c>
      <c r="M3324" t="s">
        <v>18</v>
      </c>
      <c r="N3324" t="s">
        <v>19</v>
      </c>
      <c r="O3324" t="s">
        <v>1360</v>
      </c>
      <c r="P3324" t="s">
        <v>1070</v>
      </c>
    </row>
    <row r="3325" spans="1:16" x14ac:dyDescent="0.2">
      <c r="A3325">
        <v>781031415</v>
      </c>
      <c r="B3325" t="s">
        <v>1108</v>
      </c>
      <c r="C3325">
        <v>316</v>
      </c>
      <c r="D3325">
        <v>78</v>
      </c>
      <c r="E3325">
        <v>80403</v>
      </c>
      <c r="F3325">
        <v>200</v>
      </c>
      <c r="G3325">
        <v>5103</v>
      </c>
      <c r="H3325" t="s">
        <v>1069</v>
      </c>
      <c r="I3325">
        <v>2016</v>
      </c>
      <c r="J3325">
        <v>1</v>
      </c>
      <c r="K3325">
        <v>97</v>
      </c>
      <c r="L3325">
        <v>19</v>
      </c>
      <c r="M3325" t="s">
        <v>18</v>
      </c>
      <c r="N3325" t="s">
        <v>19</v>
      </c>
      <c r="O3325" t="s">
        <v>1360</v>
      </c>
      <c r="P3325" t="s">
        <v>1070</v>
      </c>
    </row>
    <row r="3326" spans="1:16" x14ac:dyDescent="0.2">
      <c r="A3326">
        <v>840147846</v>
      </c>
      <c r="B3326" t="s">
        <v>90</v>
      </c>
      <c r="C3326">
        <v>316</v>
      </c>
      <c r="D3326">
        <v>78</v>
      </c>
      <c r="E3326">
        <v>80403</v>
      </c>
      <c r="F3326">
        <v>200</v>
      </c>
      <c r="G3326">
        <v>5103</v>
      </c>
      <c r="H3326" t="s">
        <v>1069</v>
      </c>
      <c r="I3326">
        <v>2017</v>
      </c>
      <c r="J3326">
        <v>3</v>
      </c>
      <c r="K3326">
        <v>97</v>
      </c>
      <c r="L3326">
        <v>19</v>
      </c>
      <c r="M3326" t="s">
        <v>18</v>
      </c>
      <c r="N3326" t="s">
        <v>19</v>
      </c>
      <c r="O3326" t="s">
        <v>1360</v>
      </c>
      <c r="P3326" t="s">
        <v>1070</v>
      </c>
    </row>
    <row r="3327" spans="1:16" x14ac:dyDescent="0.2">
      <c r="A3327">
        <v>982409823</v>
      </c>
      <c r="B3327" t="s">
        <v>2052</v>
      </c>
      <c r="C3327">
        <v>316</v>
      </c>
      <c r="D3327">
        <v>78</v>
      </c>
      <c r="E3327">
        <v>80403</v>
      </c>
      <c r="F3327">
        <v>200</v>
      </c>
      <c r="G3327">
        <v>5103</v>
      </c>
      <c r="H3327" t="s">
        <v>1069</v>
      </c>
      <c r="I3327">
        <v>2019</v>
      </c>
      <c r="J3327">
        <v>3</v>
      </c>
      <c r="K3327">
        <v>97</v>
      </c>
      <c r="L3327">
        <v>19</v>
      </c>
      <c r="M3327" t="s">
        <v>18</v>
      </c>
      <c r="N3327" t="s">
        <v>19</v>
      </c>
      <c r="O3327" t="s">
        <v>1360</v>
      </c>
      <c r="P3327" t="s">
        <v>1070</v>
      </c>
    </row>
    <row r="3328" spans="1:16" x14ac:dyDescent="0.2">
      <c r="A3328">
        <v>886219813</v>
      </c>
      <c r="B3328" t="s">
        <v>513</v>
      </c>
      <c r="C3328">
        <v>316</v>
      </c>
      <c r="D3328">
        <v>78</v>
      </c>
      <c r="E3328">
        <v>80403</v>
      </c>
      <c r="F3328">
        <v>200</v>
      </c>
      <c r="G3328">
        <v>5103</v>
      </c>
      <c r="H3328" t="s">
        <v>1069</v>
      </c>
      <c r="I3328">
        <v>2018</v>
      </c>
      <c r="J3328">
        <v>1</v>
      </c>
      <c r="K3328">
        <v>97</v>
      </c>
      <c r="L3328">
        <v>19</v>
      </c>
      <c r="M3328" t="s">
        <v>18</v>
      </c>
      <c r="N3328" t="s">
        <v>19</v>
      </c>
      <c r="O3328" t="s">
        <v>1360</v>
      </c>
      <c r="P3328" t="s">
        <v>1070</v>
      </c>
    </row>
    <row r="3329" spans="1:16" x14ac:dyDescent="0.2">
      <c r="A3329">
        <v>781031418</v>
      </c>
      <c r="B3329" t="s">
        <v>23</v>
      </c>
      <c r="C3329">
        <v>316</v>
      </c>
      <c r="D3329">
        <v>78</v>
      </c>
      <c r="E3329">
        <v>80403</v>
      </c>
      <c r="F3329">
        <v>200</v>
      </c>
      <c r="G3329">
        <v>5103</v>
      </c>
      <c r="H3329" t="s">
        <v>1069</v>
      </c>
      <c r="I3329">
        <v>2016</v>
      </c>
      <c r="J3329">
        <v>4</v>
      </c>
      <c r="K3329">
        <v>97</v>
      </c>
      <c r="L3329">
        <v>19</v>
      </c>
      <c r="M3329" t="s">
        <v>18</v>
      </c>
      <c r="N3329" t="s">
        <v>19</v>
      </c>
      <c r="O3329" t="s">
        <v>1360</v>
      </c>
      <c r="P3329" t="s">
        <v>1070</v>
      </c>
    </row>
    <row r="3330" spans="1:16" x14ac:dyDescent="0.2">
      <c r="A3330">
        <v>886200621</v>
      </c>
      <c r="B3330" t="s">
        <v>56</v>
      </c>
      <c r="C3330">
        <v>316</v>
      </c>
      <c r="D3330">
        <v>78</v>
      </c>
      <c r="E3330">
        <v>80403</v>
      </c>
      <c r="F3330">
        <v>200</v>
      </c>
      <c r="G3330">
        <v>5103</v>
      </c>
      <c r="H3330" t="s">
        <v>1069</v>
      </c>
      <c r="I3330">
        <v>2018</v>
      </c>
      <c r="J3330">
        <v>2</v>
      </c>
      <c r="K3330">
        <v>97</v>
      </c>
      <c r="L3330">
        <v>19</v>
      </c>
      <c r="M3330" t="s">
        <v>18</v>
      </c>
      <c r="N3330" t="s">
        <v>19</v>
      </c>
      <c r="O3330" t="s">
        <v>1360</v>
      </c>
      <c r="P3330" t="s">
        <v>1070</v>
      </c>
    </row>
    <row r="3331" spans="1:16" x14ac:dyDescent="0.2">
      <c r="A3331">
        <v>982412110</v>
      </c>
      <c r="B3331" t="s">
        <v>24</v>
      </c>
      <c r="C3331">
        <v>316</v>
      </c>
      <c r="D3331">
        <v>78</v>
      </c>
      <c r="E3331">
        <v>80403</v>
      </c>
      <c r="F3331">
        <v>200</v>
      </c>
      <c r="G3331">
        <v>5103</v>
      </c>
      <c r="H3331" t="s">
        <v>1069</v>
      </c>
      <c r="I3331">
        <v>2019</v>
      </c>
      <c r="J3331">
        <v>1</v>
      </c>
      <c r="K3331">
        <v>97</v>
      </c>
      <c r="L3331">
        <v>19</v>
      </c>
      <c r="M3331" t="s">
        <v>18</v>
      </c>
      <c r="N3331" t="s">
        <v>19</v>
      </c>
      <c r="O3331" t="s">
        <v>1360</v>
      </c>
      <c r="P3331" t="s">
        <v>1070</v>
      </c>
    </row>
    <row r="3332" spans="1:16" x14ac:dyDescent="0.2">
      <c r="A3332">
        <v>982409993</v>
      </c>
      <c r="B3332" t="s">
        <v>2053</v>
      </c>
      <c r="C3332">
        <v>316</v>
      </c>
      <c r="D3332">
        <v>78</v>
      </c>
      <c r="E3332">
        <v>80403</v>
      </c>
      <c r="F3332">
        <v>200</v>
      </c>
      <c r="G3332">
        <v>5103</v>
      </c>
      <c r="H3332" t="s">
        <v>1069</v>
      </c>
      <c r="I3332">
        <v>2019</v>
      </c>
      <c r="J3332">
        <v>4</v>
      </c>
      <c r="K3332">
        <v>97</v>
      </c>
      <c r="L3332">
        <v>19</v>
      </c>
      <c r="M3332" t="s">
        <v>18</v>
      </c>
      <c r="N3332" t="s">
        <v>19</v>
      </c>
      <c r="O3332" t="s">
        <v>1360</v>
      </c>
      <c r="P3332" t="s">
        <v>1070</v>
      </c>
    </row>
    <row r="3333" spans="1:16" x14ac:dyDescent="0.2">
      <c r="A3333">
        <v>1107048967</v>
      </c>
      <c r="B3333" t="s">
        <v>2054</v>
      </c>
      <c r="C3333">
        <v>316</v>
      </c>
      <c r="D3333">
        <v>78</v>
      </c>
      <c r="E3333">
        <v>80403</v>
      </c>
      <c r="F3333">
        <v>200</v>
      </c>
      <c r="G3333">
        <v>5103</v>
      </c>
      <c r="H3333" t="s">
        <v>1069</v>
      </c>
      <c r="I3333">
        <v>2020</v>
      </c>
      <c r="J3333">
        <v>3</v>
      </c>
      <c r="K3333">
        <v>97</v>
      </c>
      <c r="L3333">
        <v>19</v>
      </c>
      <c r="M3333" t="s">
        <v>18</v>
      </c>
      <c r="N3333" t="s">
        <v>19</v>
      </c>
      <c r="O3333" t="s">
        <v>1360</v>
      </c>
      <c r="P3333" t="s">
        <v>1070</v>
      </c>
    </row>
    <row r="3334" spans="1:16" x14ac:dyDescent="0.2">
      <c r="A3334">
        <v>741381712</v>
      </c>
      <c r="B3334" t="s">
        <v>631</v>
      </c>
      <c r="C3334">
        <v>316</v>
      </c>
      <c r="D3334">
        <v>78</v>
      </c>
      <c r="E3334">
        <v>80403</v>
      </c>
      <c r="F3334">
        <v>200</v>
      </c>
      <c r="G3334">
        <v>5103</v>
      </c>
      <c r="H3334" t="s">
        <v>1069</v>
      </c>
      <c r="I3334">
        <v>2010</v>
      </c>
      <c r="J3334">
        <v>1</v>
      </c>
      <c r="K3334">
        <v>97</v>
      </c>
      <c r="L3334">
        <v>19</v>
      </c>
      <c r="M3334" t="s">
        <v>18</v>
      </c>
      <c r="N3334" t="s">
        <v>19</v>
      </c>
      <c r="O3334" t="s">
        <v>1360</v>
      </c>
      <c r="P3334" t="s">
        <v>1070</v>
      </c>
    </row>
    <row r="3335" spans="1:16" x14ac:dyDescent="0.2">
      <c r="A3335">
        <v>1107035480</v>
      </c>
      <c r="B3335" t="s">
        <v>2055</v>
      </c>
      <c r="C3335">
        <v>316</v>
      </c>
      <c r="D3335">
        <v>78</v>
      </c>
      <c r="E3335">
        <v>80403</v>
      </c>
      <c r="F3335">
        <v>200</v>
      </c>
      <c r="G3335">
        <v>5103</v>
      </c>
      <c r="H3335" t="s">
        <v>1069</v>
      </c>
      <c r="I3335">
        <v>2020</v>
      </c>
      <c r="J3335">
        <v>2</v>
      </c>
      <c r="K3335">
        <v>97</v>
      </c>
      <c r="L3335">
        <v>19</v>
      </c>
      <c r="M3335" t="s">
        <v>18</v>
      </c>
      <c r="N3335" t="s">
        <v>19</v>
      </c>
      <c r="O3335" t="s">
        <v>1360</v>
      </c>
      <c r="P3335" t="s">
        <v>1070</v>
      </c>
    </row>
    <row r="3336" spans="1:16" x14ac:dyDescent="0.2">
      <c r="A3336">
        <v>781031416</v>
      </c>
      <c r="B3336" t="s">
        <v>2056</v>
      </c>
      <c r="C3336">
        <v>316</v>
      </c>
      <c r="D3336">
        <v>78</v>
      </c>
      <c r="E3336">
        <v>80403</v>
      </c>
      <c r="F3336">
        <v>200</v>
      </c>
      <c r="G3336">
        <v>5103</v>
      </c>
      <c r="H3336" t="s">
        <v>1069</v>
      </c>
      <c r="I3336">
        <v>2016</v>
      </c>
      <c r="J3336">
        <v>2</v>
      </c>
      <c r="K3336">
        <v>97</v>
      </c>
      <c r="L3336">
        <v>19</v>
      </c>
      <c r="M3336" t="s">
        <v>18</v>
      </c>
      <c r="N3336" t="s">
        <v>19</v>
      </c>
      <c r="O3336" t="s">
        <v>1360</v>
      </c>
      <c r="P3336" t="s">
        <v>1070</v>
      </c>
    </row>
    <row r="3337" spans="1:16" x14ac:dyDescent="0.2">
      <c r="A3337">
        <v>781031417</v>
      </c>
      <c r="B3337" t="s">
        <v>81</v>
      </c>
      <c r="C3337">
        <v>316</v>
      </c>
      <c r="D3337">
        <v>78</v>
      </c>
      <c r="E3337">
        <v>80403</v>
      </c>
      <c r="F3337">
        <v>200</v>
      </c>
      <c r="G3337">
        <v>5103</v>
      </c>
      <c r="H3337" t="s">
        <v>1069</v>
      </c>
      <c r="I3337">
        <v>2016</v>
      </c>
      <c r="J3337">
        <v>3</v>
      </c>
      <c r="K3337">
        <v>97</v>
      </c>
      <c r="L3337">
        <v>19</v>
      </c>
      <c r="M3337" t="s">
        <v>18</v>
      </c>
      <c r="N3337" t="s">
        <v>19</v>
      </c>
      <c r="O3337" t="s">
        <v>1360</v>
      </c>
      <c r="P3337" t="s">
        <v>1070</v>
      </c>
    </row>
    <row r="3338" spans="1:16" x14ac:dyDescent="0.2">
      <c r="A3338">
        <v>840139559</v>
      </c>
      <c r="B3338" t="s">
        <v>2057</v>
      </c>
      <c r="C3338">
        <v>316</v>
      </c>
      <c r="D3338">
        <v>78</v>
      </c>
      <c r="E3338">
        <v>80403</v>
      </c>
      <c r="F3338">
        <v>200</v>
      </c>
      <c r="G3338">
        <v>5103</v>
      </c>
      <c r="H3338" t="s">
        <v>1069</v>
      </c>
      <c r="I3338">
        <v>2017</v>
      </c>
      <c r="J3338">
        <v>4</v>
      </c>
      <c r="K3338">
        <v>97</v>
      </c>
      <c r="L3338">
        <v>19</v>
      </c>
      <c r="M3338" t="s">
        <v>18</v>
      </c>
      <c r="N3338" t="s">
        <v>19</v>
      </c>
      <c r="O3338" t="s">
        <v>1360</v>
      </c>
      <c r="P3338" t="s">
        <v>1070</v>
      </c>
    </row>
    <row r="3339" spans="1:16" x14ac:dyDescent="0.2">
      <c r="A3339">
        <v>886204661</v>
      </c>
      <c r="B3339" t="s">
        <v>30</v>
      </c>
      <c r="C3339">
        <v>316</v>
      </c>
      <c r="D3339">
        <v>78</v>
      </c>
      <c r="E3339">
        <v>80403</v>
      </c>
      <c r="F3339">
        <v>200</v>
      </c>
      <c r="G3339">
        <v>5103</v>
      </c>
      <c r="H3339" t="s">
        <v>1069</v>
      </c>
      <c r="I3339">
        <v>2018</v>
      </c>
      <c r="J3339">
        <v>3</v>
      </c>
      <c r="K3339">
        <v>97</v>
      </c>
      <c r="L3339">
        <v>19</v>
      </c>
      <c r="M3339" t="s">
        <v>18</v>
      </c>
      <c r="N3339" t="s">
        <v>19</v>
      </c>
      <c r="O3339" t="s">
        <v>1360</v>
      </c>
      <c r="P3339" t="s">
        <v>1070</v>
      </c>
    </row>
    <row r="3340" spans="1:16" x14ac:dyDescent="0.2">
      <c r="A3340">
        <v>1107035017</v>
      </c>
      <c r="B3340" t="s">
        <v>530</v>
      </c>
      <c r="C3340">
        <v>316</v>
      </c>
      <c r="D3340">
        <v>78</v>
      </c>
      <c r="E3340">
        <v>80403</v>
      </c>
      <c r="F3340">
        <v>200</v>
      </c>
      <c r="G3340">
        <v>5103</v>
      </c>
      <c r="H3340" t="s">
        <v>1069</v>
      </c>
      <c r="I3340">
        <v>2020</v>
      </c>
      <c r="J3340">
        <v>1</v>
      </c>
      <c r="K3340">
        <v>97</v>
      </c>
      <c r="L3340">
        <v>19</v>
      </c>
      <c r="M3340" t="s">
        <v>18</v>
      </c>
      <c r="N3340" t="s">
        <v>19</v>
      </c>
      <c r="O3340" t="s">
        <v>1360</v>
      </c>
      <c r="P3340" t="s">
        <v>1070</v>
      </c>
    </row>
    <row r="3341" spans="1:16" x14ac:dyDescent="0.2">
      <c r="A3341">
        <v>1107035187</v>
      </c>
      <c r="B3341" t="s">
        <v>2058</v>
      </c>
      <c r="C3341">
        <v>316</v>
      </c>
      <c r="D3341">
        <v>78</v>
      </c>
      <c r="E3341">
        <v>80403</v>
      </c>
      <c r="F3341">
        <v>200</v>
      </c>
      <c r="G3341">
        <v>5103</v>
      </c>
      <c r="H3341" t="s">
        <v>1069</v>
      </c>
      <c r="I3341">
        <v>2021</v>
      </c>
      <c r="J3341">
        <v>2</v>
      </c>
      <c r="K3341">
        <v>97</v>
      </c>
      <c r="L3341">
        <v>19</v>
      </c>
      <c r="M3341" t="s">
        <v>18</v>
      </c>
      <c r="N3341" t="s">
        <v>19</v>
      </c>
      <c r="O3341" t="s">
        <v>1360</v>
      </c>
      <c r="P3341" t="s">
        <v>1070</v>
      </c>
    </row>
    <row r="3342" spans="1:16" x14ac:dyDescent="0.2">
      <c r="A3342">
        <v>1107052967</v>
      </c>
      <c r="B3342" t="s">
        <v>2059</v>
      </c>
      <c r="C3342">
        <v>316</v>
      </c>
      <c r="D3342">
        <v>78</v>
      </c>
      <c r="E3342">
        <v>80403</v>
      </c>
      <c r="F3342">
        <v>200</v>
      </c>
      <c r="G3342">
        <v>5103</v>
      </c>
      <c r="H3342" t="s">
        <v>1069</v>
      </c>
      <c r="I3342">
        <v>2021</v>
      </c>
      <c r="J3342">
        <v>3</v>
      </c>
      <c r="K3342">
        <v>97</v>
      </c>
      <c r="L3342">
        <v>19</v>
      </c>
      <c r="M3342" t="s">
        <v>18</v>
      </c>
      <c r="N3342" t="s">
        <v>19</v>
      </c>
      <c r="O3342" t="s">
        <v>1360</v>
      </c>
      <c r="P3342" t="s">
        <v>1070</v>
      </c>
    </row>
    <row r="3343" spans="1:16" x14ac:dyDescent="0.2">
      <c r="A3343">
        <v>1107035918</v>
      </c>
      <c r="B3343" t="s">
        <v>2060</v>
      </c>
      <c r="C3343">
        <v>316</v>
      </c>
      <c r="D3343">
        <v>78</v>
      </c>
      <c r="E3343">
        <v>80403</v>
      </c>
      <c r="F3343">
        <v>200</v>
      </c>
      <c r="G3343">
        <v>5103</v>
      </c>
      <c r="H3343" t="s">
        <v>1069</v>
      </c>
      <c r="I3343">
        <v>2021</v>
      </c>
      <c r="J3343">
        <v>1</v>
      </c>
      <c r="K3343">
        <v>97</v>
      </c>
      <c r="L3343">
        <v>19</v>
      </c>
      <c r="M3343" t="s">
        <v>18</v>
      </c>
      <c r="N3343" t="s">
        <v>19</v>
      </c>
      <c r="O3343" t="s">
        <v>1360</v>
      </c>
      <c r="P3343" t="s">
        <v>1070</v>
      </c>
    </row>
    <row r="3344" spans="1:16" x14ac:dyDescent="0.2">
      <c r="A3344">
        <v>1107049733</v>
      </c>
      <c r="B3344" t="s">
        <v>1122</v>
      </c>
      <c r="C3344">
        <v>316</v>
      </c>
      <c r="D3344">
        <v>78</v>
      </c>
      <c r="E3344">
        <v>80403</v>
      </c>
      <c r="F3344">
        <v>200</v>
      </c>
      <c r="G3344">
        <v>5103</v>
      </c>
      <c r="H3344" t="s">
        <v>1069</v>
      </c>
      <c r="I3344">
        <v>2021</v>
      </c>
      <c r="J3344">
        <v>4</v>
      </c>
      <c r="K3344">
        <v>97</v>
      </c>
      <c r="L3344">
        <v>19</v>
      </c>
      <c r="M3344" t="s">
        <v>18</v>
      </c>
      <c r="N3344" t="s">
        <v>19</v>
      </c>
      <c r="O3344" t="s">
        <v>1360</v>
      </c>
      <c r="P3344" t="s">
        <v>1070</v>
      </c>
    </row>
    <row r="3345" spans="1:16" x14ac:dyDescent="0.2">
      <c r="A3345">
        <v>1105489548</v>
      </c>
      <c r="B3345" t="s">
        <v>2061</v>
      </c>
      <c r="C3345">
        <v>316</v>
      </c>
      <c r="D3345">
        <v>78</v>
      </c>
      <c r="E3345">
        <v>80403</v>
      </c>
      <c r="F3345">
        <v>200</v>
      </c>
      <c r="G3345">
        <v>5103</v>
      </c>
      <c r="H3345" t="s">
        <v>1069</v>
      </c>
      <c r="I3345">
        <v>2022</v>
      </c>
      <c r="J3345">
        <v>2</v>
      </c>
      <c r="K3345">
        <v>97</v>
      </c>
      <c r="L3345">
        <v>19</v>
      </c>
      <c r="M3345" t="s">
        <v>18</v>
      </c>
      <c r="N3345" t="s">
        <v>19</v>
      </c>
      <c r="O3345" t="s">
        <v>1360</v>
      </c>
      <c r="P3345" t="s">
        <v>1070</v>
      </c>
    </row>
    <row r="3346" spans="1:16" x14ac:dyDescent="0.2">
      <c r="A3346">
        <v>1105470733</v>
      </c>
      <c r="B3346" t="s">
        <v>2062</v>
      </c>
      <c r="C3346">
        <v>316</v>
      </c>
      <c r="D3346">
        <v>78</v>
      </c>
      <c r="E3346">
        <v>80403</v>
      </c>
      <c r="F3346">
        <v>200</v>
      </c>
      <c r="G3346">
        <v>5103</v>
      </c>
      <c r="H3346" t="s">
        <v>1069</v>
      </c>
      <c r="I3346">
        <v>2022</v>
      </c>
      <c r="J3346">
        <v>3</v>
      </c>
      <c r="K3346">
        <v>97</v>
      </c>
      <c r="L3346">
        <v>19</v>
      </c>
      <c r="M3346" t="s">
        <v>18</v>
      </c>
      <c r="N3346" t="s">
        <v>19</v>
      </c>
      <c r="O3346" t="s">
        <v>1360</v>
      </c>
      <c r="P3346" t="s">
        <v>1070</v>
      </c>
    </row>
    <row r="3347" spans="1:16" x14ac:dyDescent="0.2">
      <c r="A3347">
        <v>1105470880</v>
      </c>
      <c r="B3347" t="s">
        <v>2063</v>
      </c>
      <c r="C3347">
        <v>316</v>
      </c>
      <c r="D3347">
        <v>78</v>
      </c>
      <c r="E3347">
        <v>80403</v>
      </c>
      <c r="F3347">
        <v>200</v>
      </c>
      <c r="G3347">
        <v>5103</v>
      </c>
      <c r="H3347" t="s">
        <v>1069</v>
      </c>
      <c r="I3347">
        <v>2022</v>
      </c>
      <c r="J3347">
        <v>4</v>
      </c>
      <c r="K3347">
        <v>97</v>
      </c>
      <c r="L3347">
        <v>19</v>
      </c>
      <c r="M3347" t="s">
        <v>18</v>
      </c>
      <c r="N3347" t="s">
        <v>19</v>
      </c>
      <c r="O3347" t="s">
        <v>1360</v>
      </c>
      <c r="P3347" t="s">
        <v>1070</v>
      </c>
    </row>
    <row r="3348" spans="1:16" x14ac:dyDescent="0.2">
      <c r="A3348">
        <v>1123482703</v>
      </c>
      <c r="B3348" t="s">
        <v>2064</v>
      </c>
      <c r="C3348">
        <v>316</v>
      </c>
      <c r="D3348">
        <v>78</v>
      </c>
      <c r="E3348">
        <v>80403</v>
      </c>
      <c r="F3348">
        <v>200</v>
      </c>
      <c r="G3348">
        <v>5103</v>
      </c>
      <c r="H3348" t="s">
        <v>1069</v>
      </c>
      <c r="I3348">
        <v>2022</v>
      </c>
      <c r="J3348">
        <v>1</v>
      </c>
      <c r="K3348">
        <v>97</v>
      </c>
      <c r="L3348">
        <v>19</v>
      </c>
      <c r="M3348" t="s">
        <v>18</v>
      </c>
      <c r="N3348" t="s">
        <v>19</v>
      </c>
      <c r="O3348" t="s">
        <v>1360</v>
      </c>
      <c r="P3348" t="s">
        <v>1070</v>
      </c>
    </row>
    <row r="3349" spans="1:16" x14ac:dyDescent="0.2">
      <c r="A3349">
        <v>1123482295</v>
      </c>
      <c r="B3349" t="s">
        <v>2065</v>
      </c>
      <c r="C3349">
        <v>316</v>
      </c>
      <c r="D3349">
        <v>78</v>
      </c>
      <c r="E3349">
        <v>80403</v>
      </c>
      <c r="F3349">
        <v>200</v>
      </c>
      <c r="G3349">
        <v>5103</v>
      </c>
      <c r="H3349" t="s">
        <v>1069</v>
      </c>
      <c r="I3349">
        <v>2023</v>
      </c>
      <c r="J3349">
        <v>1</v>
      </c>
      <c r="K3349">
        <v>97</v>
      </c>
      <c r="L3349">
        <v>19</v>
      </c>
      <c r="M3349" t="s">
        <v>18</v>
      </c>
      <c r="N3349" t="s">
        <v>19</v>
      </c>
      <c r="O3349" t="s">
        <v>1360</v>
      </c>
      <c r="P3349" t="s">
        <v>1070</v>
      </c>
    </row>
    <row r="3350" spans="1:16" x14ac:dyDescent="0.2">
      <c r="A3350">
        <v>741380489</v>
      </c>
      <c r="B3350" t="s">
        <v>1627</v>
      </c>
      <c r="C3350">
        <v>316</v>
      </c>
      <c r="D3350">
        <v>78</v>
      </c>
      <c r="E3350">
        <v>80403</v>
      </c>
      <c r="F3350">
        <v>200</v>
      </c>
      <c r="G3350">
        <v>5103</v>
      </c>
      <c r="H3350" t="s">
        <v>1285</v>
      </c>
      <c r="I3350">
        <v>2008</v>
      </c>
      <c r="J3350">
        <v>2</v>
      </c>
      <c r="K3350">
        <v>97</v>
      </c>
      <c r="L3350">
        <v>19</v>
      </c>
      <c r="M3350" t="s">
        <v>18</v>
      </c>
      <c r="N3350" t="s">
        <v>19</v>
      </c>
      <c r="O3350" t="s">
        <v>1360</v>
      </c>
      <c r="P3350" t="s">
        <v>1286</v>
      </c>
    </row>
    <row r="3351" spans="1:16" x14ac:dyDescent="0.2">
      <c r="A3351">
        <v>741380504</v>
      </c>
      <c r="B3351" t="s">
        <v>2066</v>
      </c>
      <c r="C3351">
        <v>316</v>
      </c>
      <c r="D3351">
        <v>78</v>
      </c>
      <c r="E3351">
        <v>80403</v>
      </c>
      <c r="F3351">
        <v>200</v>
      </c>
      <c r="G3351">
        <v>5103</v>
      </c>
      <c r="H3351" t="s">
        <v>1285</v>
      </c>
      <c r="I3351">
        <v>2010</v>
      </c>
      <c r="J3351">
        <v>3</v>
      </c>
      <c r="K3351">
        <v>97</v>
      </c>
      <c r="L3351">
        <v>19</v>
      </c>
      <c r="M3351" t="s">
        <v>18</v>
      </c>
      <c r="N3351" t="s">
        <v>19</v>
      </c>
      <c r="O3351" t="s">
        <v>1360</v>
      </c>
      <c r="P3351" t="s">
        <v>1286</v>
      </c>
    </row>
    <row r="3352" spans="1:16" x14ac:dyDescent="0.2">
      <c r="A3352">
        <v>741380495</v>
      </c>
      <c r="B3352" t="s">
        <v>2016</v>
      </c>
      <c r="C3352">
        <v>316</v>
      </c>
      <c r="D3352">
        <v>78</v>
      </c>
      <c r="E3352">
        <v>80403</v>
      </c>
      <c r="F3352">
        <v>200</v>
      </c>
      <c r="G3352">
        <v>5103</v>
      </c>
      <c r="H3352" t="s">
        <v>1285</v>
      </c>
      <c r="I3352">
        <v>2009</v>
      </c>
      <c r="J3352">
        <v>1</v>
      </c>
      <c r="K3352">
        <v>97</v>
      </c>
      <c r="L3352">
        <v>19</v>
      </c>
      <c r="M3352" t="s">
        <v>18</v>
      </c>
      <c r="N3352" t="s">
        <v>19</v>
      </c>
      <c r="O3352" t="s">
        <v>1360</v>
      </c>
      <c r="P3352" t="s">
        <v>1286</v>
      </c>
    </row>
    <row r="3353" spans="1:16" x14ac:dyDescent="0.2">
      <c r="A3353">
        <v>741380503</v>
      </c>
      <c r="B3353" t="s">
        <v>2067</v>
      </c>
      <c r="C3353">
        <v>316</v>
      </c>
      <c r="D3353">
        <v>78</v>
      </c>
      <c r="E3353">
        <v>80403</v>
      </c>
      <c r="F3353">
        <v>200</v>
      </c>
      <c r="G3353">
        <v>5103</v>
      </c>
      <c r="H3353" t="s">
        <v>1285</v>
      </c>
      <c r="I3353">
        <v>2010</v>
      </c>
      <c r="J3353">
        <v>2</v>
      </c>
      <c r="K3353">
        <v>97</v>
      </c>
      <c r="L3353">
        <v>19</v>
      </c>
      <c r="M3353" t="s">
        <v>18</v>
      </c>
      <c r="N3353" t="s">
        <v>19</v>
      </c>
      <c r="O3353" t="s">
        <v>1360</v>
      </c>
      <c r="P3353" t="s">
        <v>1286</v>
      </c>
    </row>
    <row r="3354" spans="1:16" x14ac:dyDescent="0.2">
      <c r="A3354">
        <v>741380512</v>
      </c>
      <c r="B3354" t="s">
        <v>2068</v>
      </c>
      <c r="C3354">
        <v>316</v>
      </c>
      <c r="D3354">
        <v>78</v>
      </c>
      <c r="E3354">
        <v>80403</v>
      </c>
      <c r="F3354">
        <v>200</v>
      </c>
      <c r="G3354">
        <v>5103</v>
      </c>
      <c r="H3354" t="s">
        <v>1285</v>
      </c>
      <c r="I3354">
        <v>2011</v>
      </c>
      <c r="J3354">
        <v>4</v>
      </c>
      <c r="K3354">
        <v>97</v>
      </c>
      <c r="L3354">
        <v>19</v>
      </c>
      <c r="M3354" t="s">
        <v>18</v>
      </c>
      <c r="N3354" t="s">
        <v>19</v>
      </c>
      <c r="O3354" t="s">
        <v>1360</v>
      </c>
      <c r="P3354" t="s">
        <v>1286</v>
      </c>
    </row>
    <row r="3355" spans="1:16" x14ac:dyDescent="0.2">
      <c r="A3355">
        <v>741380482</v>
      </c>
      <c r="B3355" t="s">
        <v>1712</v>
      </c>
      <c r="C3355">
        <v>316</v>
      </c>
      <c r="D3355">
        <v>78</v>
      </c>
      <c r="E3355">
        <v>80403</v>
      </c>
      <c r="F3355">
        <v>200</v>
      </c>
      <c r="G3355">
        <v>5103</v>
      </c>
      <c r="H3355" t="s">
        <v>1285</v>
      </c>
      <c r="I3355">
        <v>2007</v>
      </c>
      <c r="J3355">
        <v>2</v>
      </c>
      <c r="K3355">
        <v>97</v>
      </c>
      <c r="L3355">
        <v>19</v>
      </c>
      <c r="M3355" t="s">
        <v>18</v>
      </c>
      <c r="N3355" t="s">
        <v>19</v>
      </c>
      <c r="O3355" t="s">
        <v>1360</v>
      </c>
      <c r="P3355" t="s">
        <v>1286</v>
      </c>
    </row>
    <row r="3356" spans="1:16" x14ac:dyDescent="0.2">
      <c r="A3356">
        <v>741380484</v>
      </c>
      <c r="B3356" t="s">
        <v>1617</v>
      </c>
      <c r="C3356">
        <v>316</v>
      </c>
      <c r="D3356">
        <v>78</v>
      </c>
      <c r="E3356">
        <v>80403</v>
      </c>
      <c r="F3356">
        <v>200</v>
      </c>
      <c r="G3356">
        <v>5103</v>
      </c>
      <c r="H3356" t="s">
        <v>1285</v>
      </c>
      <c r="I3356">
        <v>2007</v>
      </c>
      <c r="J3356">
        <v>4</v>
      </c>
      <c r="K3356">
        <v>97</v>
      </c>
      <c r="L3356">
        <v>19</v>
      </c>
      <c r="M3356" t="s">
        <v>18</v>
      </c>
      <c r="N3356" t="s">
        <v>19</v>
      </c>
      <c r="O3356" t="s">
        <v>1360</v>
      </c>
      <c r="P3356" t="s">
        <v>1286</v>
      </c>
    </row>
    <row r="3357" spans="1:16" x14ac:dyDescent="0.2">
      <c r="A3357">
        <v>741380511</v>
      </c>
      <c r="B3357" t="s">
        <v>2069</v>
      </c>
      <c r="C3357">
        <v>316</v>
      </c>
      <c r="D3357">
        <v>78</v>
      </c>
      <c r="E3357">
        <v>80403</v>
      </c>
      <c r="F3357">
        <v>200</v>
      </c>
      <c r="G3357">
        <v>5103</v>
      </c>
      <c r="H3357" t="s">
        <v>1285</v>
      </c>
      <c r="I3357">
        <v>2011</v>
      </c>
      <c r="J3357">
        <v>3</v>
      </c>
      <c r="K3357">
        <v>97</v>
      </c>
      <c r="L3357">
        <v>19</v>
      </c>
      <c r="M3357" t="s">
        <v>18</v>
      </c>
      <c r="N3357" t="s">
        <v>19</v>
      </c>
      <c r="O3357" t="s">
        <v>1360</v>
      </c>
      <c r="P3357" t="s">
        <v>1286</v>
      </c>
    </row>
    <row r="3358" spans="1:16" x14ac:dyDescent="0.2">
      <c r="A3358">
        <v>741380490</v>
      </c>
      <c r="B3358" t="s">
        <v>2070</v>
      </c>
      <c r="C3358">
        <v>316</v>
      </c>
      <c r="D3358">
        <v>78</v>
      </c>
      <c r="E3358">
        <v>80403</v>
      </c>
      <c r="F3358">
        <v>200</v>
      </c>
      <c r="G3358">
        <v>5103</v>
      </c>
      <c r="H3358" t="s">
        <v>1285</v>
      </c>
      <c r="I3358">
        <v>2008</v>
      </c>
      <c r="J3358">
        <v>3</v>
      </c>
      <c r="K3358">
        <v>97</v>
      </c>
      <c r="L3358">
        <v>19</v>
      </c>
      <c r="M3358" t="s">
        <v>18</v>
      </c>
      <c r="N3358" t="s">
        <v>19</v>
      </c>
      <c r="O3358" t="s">
        <v>1360</v>
      </c>
      <c r="P3358" t="s">
        <v>1286</v>
      </c>
    </row>
    <row r="3359" spans="1:16" x14ac:dyDescent="0.2">
      <c r="A3359">
        <v>741380497</v>
      </c>
      <c r="B3359" t="s">
        <v>1091</v>
      </c>
      <c r="C3359">
        <v>316</v>
      </c>
      <c r="D3359">
        <v>78</v>
      </c>
      <c r="E3359">
        <v>80403</v>
      </c>
      <c r="F3359">
        <v>200</v>
      </c>
      <c r="G3359">
        <v>5103</v>
      </c>
      <c r="H3359" t="s">
        <v>1285</v>
      </c>
      <c r="I3359">
        <v>2009</v>
      </c>
      <c r="J3359">
        <v>3</v>
      </c>
      <c r="K3359">
        <v>97</v>
      </c>
      <c r="L3359">
        <v>19</v>
      </c>
      <c r="M3359" t="s">
        <v>18</v>
      </c>
      <c r="N3359" t="s">
        <v>19</v>
      </c>
      <c r="O3359" t="s">
        <v>1360</v>
      </c>
      <c r="P3359" t="s">
        <v>1286</v>
      </c>
    </row>
    <row r="3360" spans="1:16" x14ac:dyDescent="0.2">
      <c r="A3360">
        <v>741380498</v>
      </c>
      <c r="B3360" t="s">
        <v>2071</v>
      </c>
      <c r="C3360">
        <v>316</v>
      </c>
      <c r="D3360">
        <v>78</v>
      </c>
      <c r="E3360">
        <v>80403</v>
      </c>
      <c r="F3360">
        <v>200</v>
      </c>
      <c r="G3360">
        <v>5103</v>
      </c>
      <c r="H3360" t="s">
        <v>1285</v>
      </c>
      <c r="I3360">
        <v>2009</v>
      </c>
      <c r="J3360">
        <v>4</v>
      </c>
      <c r="K3360">
        <v>97</v>
      </c>
      <c r="L3360">
        <v>19</v>
      </c>
      <c r="M3360" t="s">
        <v>18</v>
      </c>
      <c r="N3360" t="s">
        <v>19</v>
      </c>
      <c r="O3360" t="s">
        <v>1360</v>
      </c>
      <c r="P3360" t="s">
        <v>1286</v>
      </c>
    </row>
    <row r="3361" spans="1:16" x14ac:dyDescent="0.2">
      <c r="A3361">
        <v>741380496</v>
      </c>
      <c r="B3361" t="s">
        <v>631</v>
      </c>
      <c r="C3361">
        <v>316</v>
      </c>
      <c r="D3361">
        <v>78</v>
      </c>
      <c r="E3361">
        <v>80403</v>
      </c>
      <c r="F3361">
        <v>200</v>
      </c>
      <c r="G3361">
        <v>5103</v>
      </c>
      <c r="H3361" t="s">
        <v>1285</v>
      </c>
      <c r="I3361">
        <v>2009</v>
      </c>
      <c r="J3361">
        <v>2</v>
      </c>
      <c r="K3361">
        <v>97</v>
      </c>
      <c r="L3361">
        <v>19</v>
      </c>
      <c r="M3361" t="s">
        <v>18</v>
      </c>
      <c r="N3361" t="s">
        <v>19</v>
      </c>
      <c r="O3361" t="s">
        <v>1360</v>
      </c>
      <c r="P3361" t="s">
        <v>1286</v>
      </c>
    </row>
    <row r="3362" spans="1:16" x14ac:dyDescent="0.2">
      <c r="A3362">
        <v>741380509</v>
      </c>
      <c r="B3362" t="s">
        <v>2072</v>
      </c>
      <c r="C3362">
        <v>316</v>
      </c>
      <c r="D3362">
        <v>78</v>
      </c>
      <c r="E3362">
        <v>80403</v>
      </c>
      <c r="F3362">
        <v>200</v>
      </c>
      <c r="G3362">
        <v>5103</v>
      </c>
      <c r="H3362" t="s">
        <v>1285</v>
      </c>
      <c r="I3362">
        <v>2011</v>
      </c>
      <c r="J3362">
        <v>1</v>
      </c>
      <c r="K3362">
        <v>97</v>
      </c>
      <c r="L3362">
        <v>19</v>
      </c>
      <c r="M3362" t="s">
        <v>18</v>
      </c>
      <c r="N3362" t="s">
        <v>19</v>
      </c>
      <c r="O3362" t="s">
        <v>1360</v>
      </c>
      <c r="P3362" t="s">
        <v>1286</v>
      </c>
    </row>
    <row r="3363" spans="1:16" x14ac:dyDescent="0.2">
      <c r="A3363">
        <v>741380488</v>
      </c>
      <c r="B3363" t="s">
        <v>571</v>
      </c>
      <c r="C3363">
        <v>316</v>
      </c>
      <c r="D3363">
        <v>78</v>
      </c>
      <c r="E3363">
        <v>80403</v>
      </c>
      <c r="F3363">
        <v>200</v>
      </c>
      <c r="G3363">
        <v>5103</v>
      </c>
      <c r="H3363" t="s">
        <v>1285</v>
      </c>
      <c r="I3363">
        <v>2008</v>
      </c>
      <c r="J3363">
        <v>1</v>
      </c>
      <c r="K3363">
        <v>97</v>
      </c>
      <c r="L3363">
        <v>19</v>
      </c>
      <c r="M3363" t="s">
        <v>18</v>
      </c>
      <c r="N3363" t="s">
        <v>19</v>
      </c>
      <c r="O3363" t="s">
        <v>1360</v>
      </c>
      <c r="P3363" t="s">
        <v>1286</v>
      </c>
    </row>
    <row r="3364" spans="1:16" x14ac:dyDescent="0.2">
      <c r="A3364">
        <v>741380510</v>
      </c>
      <c r="B3364" t="s">
        <v>602</v>
      </c>
      <c r="C3364">
        <v>316</v>
      </c>
      <c r="D3364">
        <v>78</v>
      </c>
      <c r="E3364">
        <v>80403</v>
      </c>
      <c r="F3364">
        <v>200</v>
      </c>
      <c r="G3364">
        <v>5103</v>
      </c>
      <c r="H3364" t="s">
        <v>1285</v>
      </c>
      <c r="I3364">
        <v>2011</v>
      </c>
      <c r="J3364">
        <v>2</v>
      </c>
      <c r="K3364">
        <v>97</v>
      </c>
      <c r="L3364">
        <v>19</v>
      </c>
      <c r="M3364" t="s">
        <v>18</v>
      </c>
      <c r="N3364" t="s">
        <v>19</v>
      </c>
      <c r="O3364" t="s">
        <v>1360</v>
      </c>
      <c r="P3364" t="s">
        <v>1286</v>
      </c>
    </row>
    <row r="3365" spans="1:16" x14ac:dyDescent="0.2">
      <c r="A3365">
        <v>741380481</v>
      </c>
      <c r="B3365" t="s">
        <v>1659</v>
      </c>
      <c r="C3365">
        <v>316</v>
      </c>
      <c r="D3365">
        <v>78</v>
      </c>
      <c r="E3365">
        <v>80403</v>
      </c>
      <c r="F3365">
        <v>200</v>
      </c>
      <c r="G3365">
        <v>5103</v>
      </c>
      <c r="H3365" t="s">
        <v>1285</v>
      </c>
      <c r="I3365">
        <v>2007</v>
      </c>
      <c r="J3365">
        <v>1</v>
      </c>
      <c r="K3365">
        <v>97</v>
      </c>
      <c r="L3365">
        <v>19</v>
      </c>
      <c r="M3365" t="s">
        <v>18</v>
      </c>
      <c r="N3365" t="s">
        <v>19</v>
      </c>
      <c r="O3365" t="s">
        <v>1360</v>
      </c>
      <c r="P3365" t="s">
        <v>1286</v>
      </c>
    </row>
    <row r="3366" spans="1:16" x14ac:dyDescent="0.2">
      <c r="A3366">
        <v>741380491</v>
      </c>
      <c r="B3366" t="s">
        <v>630</v>
      </c>
      <c r="C3366">
        <v>316</v>
      </c>
      <c r="D3366">
        <v>78</v>
      </c>
      <c r="E3366">
        <v>80403</v>
      </c>
      <c r="F3366">
        <v>200</v>
      </c>
      <c r="G3366">
        <v>5103</v>
      </c>
      <c r="H3366" t="s">
        <v>1285</v>
      </c>
      <c r="I3366">
        <v>2008</v>
      </c>
      <c r="J3366">
        <v>4</v>
      </c>
      <c r="K3366">
        <v>97</v>
      </c>
      <c r="L3366">
        <v>19</v>
      </c>
      <c r="M3366" t="s">
        <v>18</v>
      </c>
      <c r="N3366" t="s">
        <v>19</v>
      </c>
      <c r="O3366" t="s">
        <v>1360</v>
      </c>
      <c r="P3366" t="s">
        <v>1286</v>
      </c>
    </row>
    <row r="3367" spans="1:16" x14ac:dyDescent="0.2">
      <c r="A3367">
        <v>741380483</v>
      </c>
      <c r="B3367" t="s">
        <v>2070</v>
      </c>
      <c r="C3367">
        <v>316</v>
      </c>
      <c r="D3367">
        <v>78</v>
      </c>
      <c r="E3367">
        <v>80403</v>
      </c>
      <c r="F3367">
        <v>200</v>
      </c>
      <c r="G3367">
        <v>5103</v>
      </c>
      <c r="H3367" t="s">
        <v>1285</v>
      </c>
      <c r="I3367">
        <v>2007</v>
      </c>
      <c r="J3367">
        <v>3</v>
      </c>
      <c r="K3367">
        <v>97</v>
      </c>
      <c r="L3367">
        <v>19</v>
      </c>
      <c r="M3367" t="s">
        <v>18</v>
      </c>
      <c r="N3367" t="s">
        <v>19</v>
      </c>
      <c r="O3367" t="s">
        <v>1360</v>
      </c>
      <c r="P3367" t="s">
        <v>1286</v>
      </c>
    </row>
    <row r="3368" spans="1:16" x14ac:dyDescent="0.2">
      <c r="A3368">
        <v>741380505</v>
      </c>
      <c r="B3368" t="s">
        <v>2073</v>
      </c>
      <c r="C3368">
        <v>316</v>
      </c>
      <c r="D3368">
        <v>78</v>
      </c>
      <c r="E3368">
        <v>80403</v>
      </c>
      <c r="F3368">
        <v>200</v>
      </c>
      <c r="G3368">
        <v>5103</v>
      </c>
      <c r="H3368" t="s">
        <v>1285</v>
      </c>
      <c r="I3368">
        <v>2010</v>
      </c>
      <c r="J3368">
        <v>4</v>
      </c>
      <c r="K3368">
        <v>97</v>
      </c>
      <c r="L3368">
        <v>19</v>
      </c>
      <c r="M3368" t="s">
        <v>18</v>
      </c>
      <c r="N3368" t="s">
        <v>19</v>
      </c>
      <c r="O3368" t="s">
        <v>1360</v>
      </c>
      <c r="P3368" t="s">
        <v>1286</v>
      </c>
    </row>
    <row r="3369" spans="1:16" x14ac:dyDescent="0.2">
      <c r="A3369">
        <v>741380439</v>
      </c>
      <c r="B3369" t="s">
        <v>2074</v>
      </c>
      <c r="C3369">
        <v>316</v>
      </c>
      <c r="D3369">
        <v>78</v>
      </c>
      <c r="E3369">
        <v>80403</v>
      </c>
      <c r="F3369">
        <v>200</v>
      </c>
      <c r="G3369">
        <v>5103</v>
      </c>
      <c r="H3369" t="s">
        <v>1285</v>
      </c>
      <c r="I3369">
        <v>2001</v>
      </c>
      <c r="J3369">
        <v>1</v>
      </c>
      <c r="K3369">
        <v>97</v>
      </c>
      <c r="L3369">
        <v>19</v>
      </c>
      <c r="M3369" t="s">
        <v>18</v>
      </c>
      <c r="N3369" t="s">
        <v>19</v>
      </c>
      <c r="O3369" t="s">
        <v>1360</v>
      </c>
      <c r="P3369" t="s">
        <v>1286</v>
      </c>
    </row>
    <row r="3370" spans="1:16" x14ac:dyDescent="0.2">
      <c r="A3370">
        <v>741380432</v>
      </c>
      <c r="B3370" t="s">
        <v>2075</v>
      </c>
      <c r="C3370">
        <v>316</v>
      </c>
      <c r="D3370">
        <v>78</v>
      </c>
      <c r="E3370">
        <v>80403</v>
      </c>
      <c r="F3370">
        <v>200</v>
      </c>
      <c r="G3370">
        <v>5103</v>
      </c>
      <c r="H3370" t="s">
        <v>1285</v>
      </c>
      <c r="I3370">
        <v>2000</v>
      </c>
      <c r="J3370">
        <v>1</v>
      </c>
      <c r="K3370">
        <v>97</v>
      </c>
      <c r="L3370">
        <v>19</v>
      </c>
      <c r="M3370" t="s">
        <v>18</v>
      </c>
      <c r="N3370" t="s">
        <v>19</v>
      </c>
      <c r="O3370" t="s">
        <v>1360</v>
      </c>
      <c r="P3370" t="s">
        <v>1286</v>
      </c>
    </row>
    <row r="3371" spans="1:16" x14ac:dyDescent="0.2">
      <c r="A3371">
        <v>741380440</v>
      </c>
      <c r="B3371" t="s">
        <v>1709</v>
      </c>
      <c r="C3371">
        <v>316</v>
      </c>
      <c r="D3371">
        <v>78</v>
      </c>
      <c r="E3371">
        <v>80403</v>
      </c>
      <c r="F3371">
        <v>200</v>
      </c>
      <c r="G3371">
        <v>5103</v>
      </c>
      <c r="H3371" t="s">
        <v>1285</v>
      </c>
      <c r="I3371">
        <v>2001</v>
      </c>
      <c r="J3371">
        <v>2</v>
      </c>
      <c r="K3371">
        <v>97</v>
      </c>
      <c r="L3371">
        <v>19</v>
      </c>
      <c r="M3371" t="s">
        <v>18</v>
      </c>
      <c r="N3371" t="s">
        <v>19</v>
      </c>
      <c r="O3371" t="s">
        <v>1360</v>
      </c>
      <c r="P3371" t="s">
        <v>1286</v>
      </c>
    </row>
    <row r="3372" spans="1:16" x14ac:dyDescent="0.2">
      <c r="A3372">
        <v>741380433</v>
      </c>
      <c r="B3372" t="s">
        <v>2076</v>
      </c>
      <c r="C3372">
        <v>316</v>
      </c>
      <c r="D3372">
        <v>78</v>
      </c>
      <c r="E3372">
        <v>80403</v>
      </c>
      <c r="F3372">
        <v>200</v>
      </c>
      <c r="G3372">
        <v>5103</v>
      </c>
      <c r="H3372" t="s">
        <v>1285</v>
      </c>
      <c r="I3372">
        <v>2000</v>
      </c>
      <c r="J3372">
        <v>2</v>
      </c>
      <c r="K3372">
        <v>97</v>
      </c>
      <c r="L3372">
        <v>19</v>
      </c>
      <c r="M3372" t="s">
        <v>18</v>
      </c>
      <c r="N3372" t="s">
        <v>19</v>
      </c>
      <c r="O3372" t="s">
        <v>1360</v>
      </c>
      <c r="P3372" t="s">
        <v>1286</v>
      </c>
    </row>
    <row r="3373" spans="1:16" x14ac:dyDescent="0.2">
      <c r="A3373">
        <v>741380434</v>
      </c>
      <c r="B3373" t="s">
        <v>68</v>
      </c>
      <c r="C3373">
        <v>316</v>
      </c>
      <c r="D3373">
        <v>78</v>
      </c>
      <c r="E3373">
        <v>80403</v>
      </c>
      <c r="F3373">
        <v>200</v>
      </c>
      <c r="G3373">
        <v>5103</v>
      </c>
      <c r="H3373" t="s">
        <v>1285</v>
      </c>
      <c r="I3373">
        <v>2000</v>
      </c>
      <c r="J3373">
        <v>3</v>
      </c>
      <c r="K3373">
        <v>97</v>
      </c>
      <c r="L3373">
        <v>19</v>
      </c>
      <c r="M3373" t="s">
        <v>18</v>
      </c>
      <c r="N3373" t="s">
        <v>19</v>
      </c>
      <c r="O3373" t="s">
        <v>1360</v>
      </c>
      <c r="P3373" t="s">
        <v>1286</v>
      </c>
    </row>
    <row r="3374" spans="1:16" x14ac:dyDescent="0.2">
      <c r="A3374">
        <v>741380442</v>
      </c>
      <c r="B3374" t="s">
        <v>2077</v>
      </c>
      <c r="C3374">
        <v>316</v>
      </c>
      <c r="D3374">
        <v>78</v>
      </c>
      <c r="E3374">
        <v>80403</v>
      </c>
      <c r="F3374">
        <v>200</v>
      </c>
      <c r="G3374">
        <v>5103</v>
      </c>
      <c r="H3374" t="s">
        <v>1285</v>
      </c>
      <c r="I3374">
        <v>2001</v>
      </c>
      <c r="J3374">
        <v>4</v>
      </c>
      <c r="K3374">
        <v>97</v>
      </c>
      <c r="L3374">
        <v>19</v>
      </c>
      <c r="M3374" t="s">
        <v>18</v>
      </c>
      <c r="N3374" t="s">
        <v>19</v>
      </c>
      <c r="O3374" t="s">
        <v>1360</v>
      </c>
      <c r="P3374" t="s">
        <v>1286</v>
      </c>
    </row>
    <row r="3375" spans="1:16" x14ac:dyDescent="0.2">
      <c r="A3375">
        <v>741380441</v>
      </c>
      <c r="B3375" t="s">
        <v>1628</v>
      </c>
      <c r="C3375">
        <v>316</v>
      </c>
      <c r="D3375">
        <v>78</v>
      </c>
      <c r="E3375">
        <v>80403</v>
      </c>
      <c r="F3375">
        <v>200</v>
      </c>
      <c r="G3375">
        <v>5103</v>
      </c>
      <c r="H3375" t="s">
        <v>1285</v>
      </c>
      <c r="I3375">
        <v>2001</v>
      </c>
      <c r="J3375">
        <v>3</v>
      </c>
      <c r="K3375">
        <v>97</v>
      </c>
      <c r="L3375">
        <v>19</v>
      </c>
      <c r="M3375" t="s">
        <v>18</v>
      </c>
      <c r="N3375" t="s">
        <v>19</v>
      </c>
      <c r="O3375" t="s">
        <v>1360</v>
      </c>
      <c r="P3375" t="s">
        <v>1286</v>
      </c>
    </row>
    <row r="3376" spans="1:16" x14ac:dyDescent="0.2">
      <c r="A3376">
        <v>741380435</v>
      </c>
      <c r="B3376" t="s">
        <v>578</v>
      </c>
      <c r="C3376">
        <v>316</v>
      </c>
      <c r="D3376">
        <v>78</v>
      </c>
      <c r="E3376">
        <v>80403</v>
      </c>
      <c r="F3376">
        <v>200</v>
      </c>
      <c r="G3376">
        <v>5103</v>
      </c>
      <c r="H3376" t="s">
        <v>1285</v>
      </c>
      <c r="I3376">
        <v>2000</v>
      </c>
      <c r="J3376">
        <v>4</v>
      </c>
      <c r="K3376">
        <v>97</v>
      </c>
      <c r="L3376">
        <v>19</v>
      </c>
      <c r="M3376" t="s">
        <v>18</v>
      </c>
      <c r="N3376" t="s">
        <v>19</v>
      </c>
      <c r="O3376" t="s">
        <v>1360</v>
      </c>
      <c r="P3376" t="s">
        <v>1286</v>
      </c>
    </row>
    <row r="3377" spans="1:16" x14ac:dyDescent="0.2">
      <c r="A3377">
        <v>741380456</v>
      </c>
      <c r="B3377" t="s">
        <v>2078</v>
      </c>
      <c r="C3377">
        <v>316</v>
      </c>
      <c r="D3377">
        <v>78</v>
      </c>
      <c r="E3377">
        <v>80403</v>
      </c>
      <c r="F3377">
        <v>200</v>
      </c>
      <c r="G3377">
        <v>5103</v>
      </c>
      <c r="H3377" t="s">
        <v>1285</v>
      </c>
      <c r="I3377">
        <v>2003</v>
      </c>
      <c r="J3377">
        <v>4</v>
      </c>
      <c r="K3377">
        <v>97</v>
      </c>
      <c r="L3377">
        <v>19</v>
      </c>
      <c r="M3377" t="s">
        <v>18</v>
      </c>
      <c r="N3377" t="s">
        <v>19</v>
      </c>
      <c r="O3377" t="s">
        <v>1360</v>
      </c>
      <c r="P3377" t="s">
        <v>1286</v>
      </c>
    </row>
    <row r="3378" spans="1:16" x14ac:dyDescent="0.2">
      <c r="A3378">
        <v>741380460</v>
      </c>
      <c r="B3378" t="s">
        <v>2041</v>
      </c>
      <c r="C3378">
        <v>316</v>
      </c>
      <c r="D3378">
        <v>78</v>
      </c>
      <c r="E3378">
        <v>80403</v>
      </c>
      <c r="F3378">
        <v>200</v>
      </c>
      <c r="G3378">
        <v>5103</v>
      </c>
      <c r="H3378" t="s">
        <v>1285</v>
      </c>
      <c r="I3378">
        <v>2004</v>
      </c>
      <c r="J3378">
        <v>1</v>
      </c>
      <c r="K3378">
        <v>97</v>
      </c>
      <c r="L3378">
        <v>19</v>
      </c>
      <c r="M3378" t="s">
        <v>18</v>
      </c>
      <c r="N3378" t="s">
        <v>19</v>
      </c>
      <c r="O3378" t="s">
        <v>1360</v>
      </c>
      <c r="P3378" t="s">
        <v>1286</v>
      </c>
    </row>
    <row r="3379" spans="1:16" x14ac:dyDescent="0.2">
      <c r="A3379">
        <v>741380467</v>
      </c>
      <c r="B3379" t="s">
        <v>1609</v>
      </c>
      <c r="C3379">
        <v>316</v>
      </c>
      <c r="D3379">
        <v>78</v>
      </c>
      <c r="E3379">
        <v>80403</v>
      </c>
      <c r="F3379">
        <v>200</v>
      </c>
      <c r="G3379">
        <v>5103</v>
      </c>
      <c r="H3379" t="s">
        <v>1285</v>
      </c>
      <c r="I3379">
        <v>2005</v>
      </c>
      <c r="J3379">
        <v>1</v>
      </c>
      <c r="K3379">
        <v>97</v>
      </c>
      <c r="L3379">
        <v>19</v>
      </c>
      <c r="M3379" t="s">
        <v>18</v>
      </c>
      <c r="N3379" t="s">
        <v>19</v>
      </c>
      <c r="O3379" t="s">
        <v>1360</v>
      </c>
      <c r="P3379" t="s">
        <v>1286</v>
      </c>
    </row>
    <row r="3380" spans="1:16" x14ac:dyDescent="0.2">
      <c r="A3380">
        <v>741380469</v>
      </c>
      <c r="B3380" t="s">
        <v>1623</v>
      </c>
      <c r="C3380">
        <v>316</v>
      </c>
      <c r="D3380">
        <v>78</v>
      </c>
      <c r="E3380">
        <v>80403</v>
      </c>
      <c r="F3380">
        <v>200</v>
      </c>
      <c r="G3380">
        <v>5103</v>
      </c>
      <c r="H3380" t="s">
        <v>1285</v>
      </c>
      <c r="I3380">
        <v>2005</v>
      </c>
      <c r="J3380">
        <v>3</v>
      </c>
      <c r="K3380">
        <v>97</v>
      </c>
      <c r="L3380">
        <v>19</v>
      </c>
      <c r="M3380" t="s">
        <v>18</v>
      </c>
      <c r="N3380" t="s">
        <v>19</v>
      </c>
      <c r="O3380" t="s">
        <v>1360</v>
      </c>
      <c r="P3380" t="s">
        <v>1286</v>
      </c>
    </row>
    <row r="3381" spans="1:16" x14ac:dyDescent="0.2">
      <c r="A3381">
        <v>741380447</v>
      </c>
      <c r="B3381" t="s">
        <v>2079</v>
      </c>
      <c r="C3381">
        <v>316</v>
      </c>
      <c r="D3381">
        <v>78</v>
      </c>
      <c r="E3381">
        <v>80403</v>
      </c>
      <c r="F3381">
        <v>200</v>
      </c>
      <c r="G3381">
        <v>5103</v>
      </c>
      <c r="H3381" t="s">
        <v>1285</v>
      </c>
      <c r="I3381">
        <v>2002</v>
      </c>
      <c r="J3381">
        <v>2</v>
      </c>
      <c r="K3381">
        <v>97</v>
      </c>
      <c r="L3381">
        <v>19</v>
      </c>
      <c r="M3381" t="s">
        <v>18</v>
      </c>
      <c r="N3381" t="s">
        <v>19</v>
      </c>
      <c r="O3381" t="s">
        <v>1360</v>
      </c>
      <c r="P3381" t="s">
        <v>1286</v>
      </c>
    </row>
    <row r="3382" spans="1:16" x14ac:dyDescent="0.2">
      <c r="A3382">
        <v>741380516</v>
      </c>
      <c r="B3382" t="s">
        <v>2080</v>
      </c>
      <c r="C3382">
        <v>316</v>
      </c>
      <c r="D3382">
        <v>78</v>
      </c>
      <c r="E3382">
        <v>80403</v>
      </c>
      <c r="F3382">
        <v>200</v>
      </c>
      <c r="G3382">
        <v>5103</v>
      </c>
      <c r="H3382" t="s">
        <v>1285</v>
      </c>
      <c r="I3382">
        <v>2012</v>
      </c>
      <c r="J3382">
        <v>1</v>
      </c>
      <c r="K3382">
        <v>97</v>
      </c>
      <c r="L3382">
        <v>19</v>
      </c>
      <c r="M3382" t="s">
        <v>18</v>
      </c>
      <c r="N3382" t="s">
        <v>19</v>
      </c>
      <c r="O3382" t="s">
        <v>1360</v>
      </c>
      <c r="P3382" t="s">
        <v>1286</v>
      </c>
    </row>
    <row r="3383" spans="1:16" x14ac:dyDescent="0.2">
      <c r="A3383">
        <v>741380468</v>
      </c>
      <c r="B3383" t="s">
        <v>1091</v>
      </c>
      <c r="C3383">
        <v>316</v>
      </c>
      <c r="D3383">
        <v>78</v>
      </c>
      <c r="E3383">
        <v>80403</v>
      </c>
      <c r="F3383">
        <v>200</v>
      </c>
      <c r="G3383">
        <v>5103</v>
      </c>
      <c r="H3383" t="s">
        <v>1285</v>
      </c>
      <c r="I3383">
        <v>2005</v>
      </c>
      <c r="J3383">
        <v>2</v>
      </c>
      <c r="K3383">
        <v>97</v>
      </c>
      <c r="L3383">
        <v>19</v>
      </c>
      <c r="M3383" t="s">
        <v>18</v>
      </c>
      <c r="N3383" t="s">
        <v>19</v>
      </c>
      <c r="O3383" t="s">
        <v>1360</v>
      </c>
      <c r="P3383" t="s">
        <v>1286</v>
      </c>
    </row>
    <row r="3384" spans="1:16" x14ac:dyDescent="0.2">
      <c r="A3384">
        <v>741380470</v>
      </c>
      <c r="B3384" t="s">
        <v>614</v>
      </c>
      <c r="C3384">
        <v>316</v>
      </c>
      <c r="D3384">
        <v>78</v>
      </c>
      <c r="E3384">
        <v>80403</v>
      </c>
      <c r="F3384">
        <v>200</v>
      </c>
      <c r="G3384">
        <v>5103</v>
      </c>
      <c r="H3384" t="s">
        <v>1285</v>
      </c>
      <c r="I3384">
        <v>2005</v>
      </c>
      <c r="J3384">
        <v>4</v>
      </c>
      <c r="K3384">
        <v>97</v>
      </c>
      <c r="L3384">
        <v>19</v>
      </c>
      <c r="M3384" t="s">
        <v>18</v>
      </c>
      <c r="N3384" t="s">
        <v>19</v>
      </c>
      <c r="O3384" t="s">
        <v>1360</v>
      </c>
      <c r="P3384" t="s">
        <v>1286</v>
      </c>
    </row>
    <row r="3385" spans="1:16" x14ac:dyDescent="0.2">
      <c r="A3385">
        <v>741380475</v>
      </c>
      <c r="B3385" t="s">
        <v>631</v>
      </c>
      <c r="C3385">
        <v>316</v>
      </c>
      <c r="D3385">
        <v>78</v>
      </c>
      <c r="E3385">
        <v>80403</v>
      </c>
      <c r="F3385">
        <v>200</v>
      </c>
      <c r="G3385">
        <v>5103</v>
      </c>
      <c r="H3385" t="s">
        <v>1285</v>
      </c>
      <c r="I3385">
        <v>2006</v>
      </c>
      <c r="J3385">
        <v>2</v>
      </c>
      <c r="K3385">
        <v>97</v>
      </c>
      <c r="L3385">
        <v>19</v>
      </c>
      <c r="M3385" t="s">
        <v>18</v>
      </c>
      <c r="N3385" t="s">
        <v>19</v>
      </c>
      <c r="O3385" t="s">
        <v>1360</v>
      </c>
      <c r="P3385" t="s">
        <v>1286</v>
      </c>
    </row>
    <row r="3386" spans="1:16" x14ac:dyDescent="0.2">
      <c r="A3386">
        <v>741380453</v>
      </c>
      <c r="B3386" t="s">
        <v>1638</v>
      </c>
      <c r="C3386">
        <v>316</v>
      </c>
      <c r="D3386">
        <v>78</v>
      </c>
      <c r="E3386">
        <v>80403</v>
      </c>
      <c r="F3386">
        <v>200</v>
      </c>
      <c r="G3386">
        <v>5103</v>
      </c>
      <c r="H3386" t="s">
        <v>1285</v>
      </c>
      <c r="I3386">
        <v>2003</v>
      </c>
      <c r="J3386">
        <v>1</v>
      </c>
      <c r="K3386">
        <v>97</v>
      </c>
      <c r="L3386">
        <v>19</v>
      </c>
      <c r="M3386" t="s">
        <v>18</v>
      </c>
      <c r="N3386" t="s">
        <v>19</v>
      </c>
      <c r="O3386" t="s">
        <v>1360</v>
      </c>
      <c r="P3386" t="s">
        <v>1286</v>
      </c>
    </row>
    <row r="3387" spans="1:16" x14ac:dyDescent="0.2">
      <c r="A3387">
        <v>741380454</v>
      </c>
      <c r="B3387" t="s">
        <v>2022</v>
      </c>
      <c r="C3387">
        <v>316</v>
      </c>
      <c r="D3387">
        <v>78</v>
      </c>
      <c r="E3387">
        <v>80403</v>
      </c>
      <c r="F3387">
        <v>200</v>
      </c>
      <c r="G3387">
        <v>5103</v>
      </c>
      <c r="H3387" t="s">
        <v>1285</v>
      </c>
      <c r="I3387">
        <v>2003</v>
      </c>
      <c r="J3387">
        <v>2</v>
      </c>
      <c r="K3387">
        <v>97</v>
      </c>
      <c r="L3387">
        <v>19</v>
      </c>
      <c r="M3387" t="s">
        <v>18</v>
      </c>
      <c r="N3387" t="s">
        <v>19</v>
      </c>
      <c r="O3387" t="s">
        <v>1360</v>
      </c>
      <c r="P3387" t="s">
        <v>1286</v>
      </c>
    </row>
    <row r="3388" spans="1:16" x14ac:dyDescent="0.2">
      <c r="A3388">
        <v>741380462</v>
      </c>
      <c r="B3388" t="s">
        <v>635</v>
      </c>
      <c r="C3388">
        <v>316</v>
      </c>
      <c r="D3388">
        <v>78</v>
      </c>
      <c r="E3388">
        <v>80403</v>
      </c>
      <c r="F3388">
        <v>200</v>
      </c>
      <c r="G3388">
        <v>5103</v>
      </c>
      <c r="H3388" t="s">
        <v>1285</v>
      </c>
      <c r="I3388">
        <v>2004</v>
      </c>
      <c r="J3388">
        <v>3</v>
      </c>
      <c r="K3388">
        <v>97</v>
      </c>
      <c r="L3388">
        <v>19</v>
      </c>
      <c r="M3388" t="s">
        <v>18</v>
      </c>
      <c r="N3388" t="s">
        <v>19</v>
      </c>
      <c r="O3388" t="s">
        <v>1360</v>
      </c>
      <c r="P3388" t="s">
        <v>1286</v>
      </c>
    </row>
    <row r="3389" spans="1:16" x14ac:dyDescent="0.2">
      <c r="A3389">
        <v>741380476</v>
      </c>
      <c r="B3389" t="s">
        <v>1068</v>
      </c>
      <c r="C3389">
        <v>316</v>
      </c>
      <c r="D3389">
        <v>78</v>
      </c>
      <c r="E3389">
        <v>80403</v>
      </c>
      <c r="F3389">
        <v>200</v>
      </c>
      <c r="G3389">
        <v>5103</v>
      </c>
      <c r="H3389" t="s">
        <v>1285</v>
      </c>
      <c r="I3389">
        <v>2006</v>
      </c>
      <c r="J3389">
        <v>3</v>
      </c>
      <c r="K3389">
        <v>97</v>
      </c>
      <c r="L3389">
        <v>19</v>
      </c>
      <c r="M3389" t="s">
        <v>18</v>
      </c>
      <c r="N3389" t="s">
        <v>19</v>
      </c>
      <c r="O3389" t="s">
        <v>1360</v>
      </c>
      <c r="P3389" t="s">
        <v>1286</v>
      </c>
    </row>
    <row r="3390" spans="1:16" x14ac:dyDescent="0.2">
      <c r="A3390">
        <v>741380449</v>
      </c>
      <c r="B3390" t="s">
        <v>569</v>
      </c>
      <c r="C3390">
        <v>316</v>
      </c>
      <c r="D3390">
        <v>78</v>
      </c>
      <c r="E3390">
        <v>80403</v>
      </c>
      <c r="F3390">
        <v>200</v>
      </c>
      <c r="G3390">
        <v>5103</v>
      </c>
      <c r="H3390" t="s">
        <v>1285</v>
      </c>
      <c r="I3390">
        <v>2002</v>
      </c>
      <c r="J3390">
        <v>4</v>
      </c>
      <c r="K3390">
        <v>97</v>
      </c>
      <c r="L3390">
        <v>19</v>
      </c>
      <c r="M3390" t="s">
        <v>18</v>
      </c>
      <c r="N3390" t="s">
        <v>19</v>
      </c>
      <c r="O3390" t="s">
        <v>1360</v>
      </c>
      <c r="P3390" t="s">
        <v>1286</v>
      </c>
    </row>
    <row r="3391" spans="1:16" x14ac:dyDescent="0.2">
      <c r="A3391">
        <v>741380517</v>
      </c>
      <c r="B3391" t="s">
        <v>2032</v>
      </c>
      <c r="C3391">
        <v>316</v>
      </c>
      <c r="D3391">
        <v>78</v>
      </c>
      <c r="E3391">
        <v>80403</v>
      </c>
      <c r="F3391">
        <v>200</v>
      </c>
      <c r="G3391">
        <v>5103</v>
      </c>
      <c r="H3391" t="s">
        <v>1285</v>
      </c>
      <c r="I3391">
        <v>2012</v>
      </c>
      <c r="J3391">
        <v>2</v>
      </c>
      <c r="K3391">
        <v>97</v>
      </c>
      <c r="L3391">
        <v>19</v>
      </c>
      <c r="M3391" t="s">
        <v>18</v>
      </c>
      <c r="N3391" t="s">
        <v>19</v>
      </c>
      <c r="O3391" t="s">
        <v>1360</v>
      </c>
      <c r="P3391" t="s">
        <v>1286</v>
      </c>
    </row>
    <row r="3392" spans="1:16" x14ac:dyDescent="0.2">
      <c r="A3392">
        <v>741380461</v>
      </c>
      <c r="B3392" t="s">
        <v>2081</v>
      </c>
      <c r="C3392">
        <v>316</v>
      </c>
      <c r="D3392">
        <v>78</v>
      </c>
      <c r="E3392">
        <v>80403</v>
      </c>
      <c r="F3392">
        <v>200</v>
      </c>
      <c r="G3392">
        <v>5103</v>
      </c>
      <c r="H3392" t="s">
        <v>1285</v>
      </c>
      <c r="I3392">
        <v>2004</v>
      </c>
      <c r="J3392">
        <v>2</v>
      </c>
      <c r="K3392">
        <v>97</v>
      </c>
      <c r="L3392">
        <v>19</v>
      </c>
      <c r="M3392" t="s">
        <v>18</v>
      </c>
      <c r="N3392" t="s">
        <v>19</v>
      </c>
      <c r="O3392" t="s">
        <v>1360</v>
      </c>
      <c r="P3392" t="s">
        <v>1286</v>
      </c>
    </row>
    <row r="3393" spans="1:16" x14ac:dyDescent="0.2">
      <c r="A3393">
        <v>741380477</v>
      </c>
      <c r="B3393" t="s">
        <v>1098</v>
      </c>
      <c r="C3393">
        <v>316</v>
      </c>
      <c r="D3393">
        <v>78</v>
      </c>
      <c r="E3393">
        <v>80403</v>
      </c>
      <c r="F3393">
        <v>200</v>
      </c>
      <c r="G3393">
        <v>5103</v>
      </c>
      <c r="H3393" t="s">
        <v>1285</v>
      </c>
      <c r="I3393">
        <v>2006</v>
      </c>
      <c r="J3393">
        <v>4</v>
      </c>
      <c r="K3393">
        <v>97</v>
      </c>
      <c r="L3393">
        <v>19</v>
      </c>
      <c r="M3393" t="s">
        <v>18</v>
      </c>
      <c r="N3393" t="s">
        <v>19</v>
      </c>
      <c r="O3393" t="s">
        <v>1360</v>
      </c>
      <c r="P3393" t="s">
        <v>1286</v>
      </c>
    </row>
    <row r="3394" spans="1:16" x14ac:dyDescent="0.2">
      <c r="A3394">
        <v>741380455</v>
      </c>
      <c r="B3394" t="s">
        <v>2082</v>
      </c>
      <c r="C3394">
        <v>316</v>
      </c>
      <c r="D3394">
        <v>78</v>
      </c>
      <c r="E3394">
        <v>80403</v>
      </c>
      <c r="F3394">
        <v>200</v>
      </c>
      <c r="G3394">
        <v>5103</v>
      </c>
      <c r="H3394" t="s">
        <v>1285</v>
      </c>
      <c r="I3394">
        <v>2003</v>
      </c>
      <c r="J3394">
        <v>3</v>
      </c>
      <c r="K3394">
        <v>97</v>
      </c>
      <c r="L3394">
        <v>19</v>
      </c>
      <c r="M3394" t="s">
        <v>18</v>
      </c>
      <c r="N3394" t="s">
        <v>19</v>
      </c>
      <c r="O3394" t="s">
        <v>1360</v>
      </c>
      <c r="P3394" t="s">
        <v>1286</v>
      </c>
    </row>
    <row r="3395" spans="1:16" x14ac:dyDescent="0.2">
      <c r="A3395">
        <v>741380446</v>
      </c>
      <c r="B3395" t="s">
        <v>2083</v>
      </c>
      <c r="C3395">
        <v>316</v>
      </c>
      <c r="D3395">
        <v>78</v>
      </c>
      <c r="E3395">
        <v>80403</v>
      </c>
      <c r="F3395">
        <v>200</v>
      </c>
      <c r="G3395">
        <v>5103</v>
      </c>
      <c r="H3395" t="s">
        <v>1285</v>
      </c>
      <c r="I3395">
        <v>2002</v>
      </c>
      <c r="J3395">
        <v>1</v>
      </c>
      <c r="K3395">
        <v>97</v>
      </c>
      <c r="L3395">
        <v>19</v>
      </c>
      <c r="M3395" t="s">
        <v>18</v>
      </c>
      <c r="N3395" t="s">
        <v>19</v>
      </c>
      <c r="O3395" t="s">
        <v>1360</v>
      </c>
      <c r="P3395" t="s">
        <v>1286</v>
      </c>
    </row>
    <row r="3396" spans="1:16" x14ac:dyDescent="0.2">
      <c r="A3396">
        <v>741380474</v>
      </c>
      <c r="B3396" t="s">
        <v>2084</v>
      </c>
      <c r="C3396">
        <v>316</v>
      </c>
      <c r="D3396">
        <v>78</v>
      </c>
      <c r="E3396">
        <v>80403</v>
      </c>
      <c r="F3396">
        <v>200</v>
      </c>
      <c r="G3396">
        <v>5103</v>
      </c>
      <c r="H3396" t="s">
        <v>1285</v>
      </c>
      <c r="I3396">
        <v>2006</v>
      </c>
      <c r="J3396">
        <v>1</v>
      </c>
      <c r="K3396">
        <v>97</v>
      </c>
      <c r="L3396">
        <v>19</v>
      </c>
      <c r="M3396" t="s">
        <v>18</v>
      </c>
      <c r="N3396" t="s">
        <v>19</v>
      </c>
      <c r="O3396" t="s">
        <v>1360</v>
      </c>
      <c r="P3396" t="s">
        <v>1286</v>
      </c>
    </row>
    <row r="3397" spans="1:16" x14ac:dyDescent="0.2">
      <c r="A3397">
        <v>741380448</v>
      </c>
      <c r="B3397" t="s">
        <v>2085</v>
      </c>
      <c r="C3397">
        <v>316</v>
      </c>
      <c r="D3397">
        <v>78</v>
      </c>
      <c r="E3397">
        <v>80403</v>
      </c>
      <c r="F3397">
        <v>200</v>
      </c>
      <c r="G3397">
        <v>5103</v>
      </c>
      <c r="H3397" t="s">
        <v>1285</v>
      </c>
      <c r="I3397">
        <v>2002</v>
      </c>
      <c r="J3397">
        <v>3</v>
      </c>
      <c r="K3397">
        <v>97</v>
      </c>
      <c r="L3397">
        <v>19</v>
      </c>
      <c r="M3397" t="s">
        <v>18</v>
      </c>
      <c r="N3397" t="s">
        <v>19</v>
      </c>
      <c r="O3397" t="s">
        <v>1360</v>
      </c>
      <c r="P3397" t="s">
        <v>1286</v>
      </c>
    </row>
    <row r="3398" spans="1:16" x14ac:dyDescent="0.2">
      <c r="A3398">
        <v>741380463</v>
      </c>
      <c r="B3398" t="s">
        <v>2086</v>
      </c>
      <c r="C3398">
        <v>316</v>
      </c>
      <c r="D3398">
        <v>78</v>
      </c>
      <c r="E3398">
        <v>80403</v>
      </c>
      <c r="F3398">
        <v>200</v>
      </c>
      <c r="G3398">
        <v>5103</v>
      </c>
      <c r="H3398" t="s">
        <v>1285</v>
      </c>
      <c r="I3398">
        <v>2004</v>
      </c>
      <c r="J3398">
        <v>4</v>
      </c>
      <c r="K3398">
        <v>97</v>
      </c>
      <c r="L3398">
        <v>19</v>
      </c>
      <c r="M3398" t="s">
        <v>18</v>
      </c>
      <c r="N3398" t="s">
        <v>19</v>
      </c>
      <c r="O3398" t="s">
        <v>1360</v>
      </c>
      <c r="P3398" t="s">
        <v>1286</v>
      </c>
    </row>
    <row r="3399" spans="1:16" x14ac:dyDescent="0.2">
      <c r="A3399">
        <v>741380518</v>
      </c>
      <c r="B3399" t="s">
        <v>2087</v>
      </c>
      <c r="C3399">
        <v>316</v>
      </c>
      <c r="D3399">
        <v>78</v>
      </c>
      <c r="E3399">
        <v>80403</v>
      </c>
      <c r="F3399">
        <v>200</v>
      </c>
      <c r="G3399">
        <v>5103</v>
      </c>
      <c r="H3399" t="s">
        <v>1285</v>
      </c>
      <c r="I3399">
        <v>2012</v>
      </c>
      <c r="J3399">
        <v>3</v>
      </c>
      <c r="K3399">
        <v>97</v>
      </c>
      <c r="L3399">
        <v>19</v>
      </c>
      <c r="M3399" t="s">
        <v>18</v>
      </c>
      <c r="N3399" t="s">
        <v>19</v>
      </c>
      <c r="O3399" t="s">
        <v>1360</v>
      </c>
      <c r="P3399" t="s">
        <v>1286</v>
      </c>
    </row>
    <row r="3400" spans="1:16" x14ac:dyDescent="0.2">
      <c r="A3400">
        <v>741380523</v>
      </c>
      <c r="B3400" t="s">
        <v>2088</v>
      </c>
      <c r="C3400">
        <v>316</v>
      </c>
      <c r="D3400">
        <v>78</v>
      </c>
      <c r="E3400">
        <v>80403</v>
      </c>
      <c r="F3400">
        <v>200</v>
      </c>
      <c r="G3400">
        <v>5103</v>
      </c>
      <c r="H3400" t="s">
        <v>1285</v>
      </c>
      <c r="I3400">
        <v>2013</v>
      </c>
      <c r="J3400">
        <v>1</v>
      </c>
      <c r="K3400">
        <v>97</v>
      </c>
      <c r="L3400">
        <v>19</v>
      </c>
      <c r="M3400" t="s">
        <v>18</v>
      </c>
      <c r="N3400" t="s">
        <v>19</v>
      </c>
      <c r="O3400" t="s">
        <v>1360</v>
      </c>
      <c r="P3400" t="s">
        <v>1286</v>
      </c>
    </row>
    <row r="3401" spans="1:16" x14ac:dyDescent="0.2">
      <c r="A3401">
        <v>741380519</v>
      </c>
      <c r="B3401" t="s">
        <v>2089</v>
      </c>
      <c r="C3401">
        <v>316</v>
      </c>
      <c r="D3401">
        <v>78</v>
      </c>
      <c r="E3401">
        <v>80403</v>
      </c>
      <c r="F3401">
        <v>200</v>
      </c>
      <c r="G3401">
        <v>5103</v>
      </c>
      <c r="H3401" t="s">
        <v>1285</v>
      </c>
      <c r="I3401">
        <v>2012</v>
      </c>
      <c r="J3401">
        <v>4</v>
      </c>
      <c r="K3401">
        <v>97</v>
      </c>
      <c r="L3401">
        <v>19</v>
      </c>
      <c r="M3401" t="s">
        <v>18</v>
      </c>
      <c r="N3401" t="s">
        <v>19</v>
      </c>
      <c r="O3401" t="s">
        <v>1360</v>
      </c>
      <c r="P3401" t="s">
        <v>1286</v>
      </c>
    </row>
    <row r="3402" spans="1:16" x14ac:dyDescent="0.2">
      <c r="A3402">
        <v>741380524</v>
      </c>
      <c r="B3402" t="s">
        <v>2090</v>
      </c>
      <c r="C3402">
        <v>316</v>
      </c>
      <c r="D3402">
        <v>78</v>
      </c>
      <c r="E3402">
        <v>80403</v>
      </c>
      <c r="F3402">
        <v>200</v>
      </c>
      <c r="G3402">
        <v>5103</v>
      </c>
      <c r="H3402" t="s">
        <v>1285</v>
      </c>
      <c r="I3402">
        <v>2013</v>
      </c>
      <c r="J3402">
        <v>2</v>
      </c>
      <c r="K3402">
        <v>97</v>
      </c>
      <c r="L3402">
        <v>19</v>
      </c>
      <c r="M3402" t="s">
        <v>18</v>
      </c>
      <c r="N3402" t="s">
        <v>19</v>
      </c>
      <c r="O3402" t="s">
        <v>1360</v>
      </c>
      <c r="P3402" t="s">
        <v>1286</v>
      </c>
    </row>
    <row r="3403" spans="1:16" x14ac:dyDescent="0.2">
      <c r="A3403">
        <v>741380525</v>
      </c>
      <c r="B3403" t="s">
        <v>2091</v>
      </c>
      <c r="C3403">
        <v>316</v>
      </c>
      <c r="D3403">
        <v>78</v>
      </c>
      <c r="E3403">
        <v>80403</v>
      </c>
      <c r="F3403">
        <v>200</v>
      </c>
      <c r="G3403">
        <v>5103</v>
      </c>
      <c r="H3403" t="s">
        <v>1285</v>
      </c>
      <c r="I3403">
        <v>2013</v>
      </c>
      <c r="J3403">
        <v>3</v>
      </c>
      <c r="K3403">
        <v>97</v>
      </c>
      <c r="L3403">
        <v>19</v>
      </c>
      <c r="M3403" t="s">
        <v>18</v>
      </c>
      <c r="N3403" t="s">
        <v>19</v>
      </c>
      <c r="O3403" t="s">
        <v>1360</v>
      </c>
      <c r="P3403" t="s">
        <v>1286</v>
      </c>
    </row>
    <row r="3404" spans="1:16" x14ac:dyDescent="0.2">
      <c r="A3404">
        <v>741380526</v>
      </c>
      <c r="B3404" t="s">
        <v>2092</v>
      </c>
      <c r="C3404">
        <v>316</v>
      </c>
      <c r="D3404">
        <v>78</v>
      </c>
      <c r="E3404">
        <v>80403</v>
      </c>
      <c r="F3404">
        <v>200</v>
      </c>
      <c r="G3404">
        <v>5103</v>
      </c>
      <c r="H3404" t="s">
        <v>1285</v>
      </c>
      <c r="I3404">
        <v>2013</v>
      </c>
      <c r="J3404">
        <v>4</v>
      </c>
      <c r="K3404">
        <v>97</v>
      </c>
      <c r="L3404">
        <v>19</v>
      </c>
      <c r="M3404" t="s">
        <v>18</v>
      </c>
      <c r="N3404" t="s">
        <v>19</v>
      </c>
      <c r="O3404" t="s">
        <v>1360</v>
      </c>
      <c r="P3404" t="s">
        <v>1286</v>
      </c>
    </row>
    <row r="3405" spans="1:16" x14ac:dyDescent="0.2">
      <c r="A3405">
        <v>763235705</v>
      </c>
      <c r="B3405" t="s">
        <v>2093</v>
      </c>
      <c r="C3405">
        <v>316</v>
      </c>
      <c r="D3405">
        <v>78</v>
      </c>
      <c r="E3405">
        <v>80403</v>
      </c>
      <c r="F3405">
        <v>200</v>
      </c>
      <c r="G3405">
        <v>5103</v>
      </c>
      <c r="H3405" t="s">
        <v>1285</v>
      </c>
      <c r="I3405">
        <v>2015</v>
      </c>
      <c r="J3405">
        <v>3</v>
      </c>
      <c r="K3405">
        <v>97</v>
      </c>
      <c r="L3405">
        <v>19</v>
      </c>
      <c r="M3405" t="s">
        <v>18</v>
      </c>
      <c r="N3405" t="s">
        <v>19</v>
      </c>
      <c r="O3405" t="s">
        <v>1360</v>
      </c>
      <c r="P3405" t="s">
        <v>1286</v>
      </c>
    </row>
    <row r="3406" spans="1:16" x14ac:dyDescent="0.2">
      <c r="A3406">
        <v>746642955</v>
      </c>
      <c r="B3406" t="s">
        <v>2094</v>
      </c>
      <c r="C3406">
        <v>316</v>
      </c>
      <c r="D3406">
        <v>78</v>
      </c>
      <c r="E3406">
        <v>80403</v>
      </c>
      <c r="F3406">
        <v>200</v>
      </c>
      <c r="G3406">
        <v>5103</v>
      </c>
      <c r="H3406" t="s">
        <v>1285</v>
      </c>
      <c r="I3406">
        <v>2014</v>
      </c>
      <c r="J3406">
        <v>1</v>
      </c>
      <c r="K3406">
        <v>97</v>
      </c>
      <c r="L3406">
        <v>19</v>
      </c>
      <c r="M3406" t="s">
        <v>18</v>
      </c>
      <c r="N3406" t="s">
        <v>19</v>
      </c>
      <c r="O3406" t="s">
        <v>1360</v>
      </c>
      <c r="P3406" t="s">
        <v>1286</v>
      </c>
    </row>
    <row r="3407" spans="1:16" x14ac:dyDescent="0.2">
      <c r="A3407">
        <v>763235703</v>
      </c>
      <c r="B3407" t="s">
        <v>748</v>
      </c>
      <c r="C3407">
        <v>316</v>
      </c>
      <c r="D3407">
        <v>78</v>
      </c>
      <c r="E3407">
        <v>80403</v>
      </c>
      <c r="F3407">
        <v>200</v>
      </c>
      <c r="G3407">
        <v>5103</v>
      </c>
      <c r="H3407" t="s">
        <v>1285</v>
      </c>
      <c r="I3407">
        <v>2015</v>
      </c>
      <c r="J3407">
        <v>1</v>
      </c>
      <c r="K3407">
        <v>97</v>
      </c>
      <c r="L3407">
        <v>19</v>
      </c>
      <c r="M3407" t="s">
        <v>18</v>
      </c>
      <c r="N3407" t="s">
        <v>19</v>
      </c>
      <c r="O3407" t="s">
        <v>1360</v>
      </c>
      <c r="P3407" t="s">
        <v>1286</v>
      </c>
    </row>
    <row r="3408" spans="1:16" x14ac:dyDescent="0.2">
      <c r="A3408">
        <v>746642956</v>
      </c>
      <c r="B3408" t="s">
        <v>768</v>
      </c>
      <c r="C3408">
        <v>316</v>
      </c>
      <c r="D3408">
        <v>78</v>
      </c>
      <c r="E3408">
        <v>80403</v>
      </c>
      <c r="F3408">
        <v>200</v>
      </c>
      <c r="G3408">
        <v>5103</v>
      </c>
      <c r="H3408" t="s">
        <v>1285</v>
      </c>
      <c r="I3408">
        <v>2014</v>
      </c>
      <c r="J3408">
        <v>2</v>
      </c>
      <c r="K3408">
        <v>97</v>
      </c>
      <c r="L3408">
        <v>19</v>
      </c>
      <c r="M3408" t="s">
        <v>18</v>
      </c>
      <c r="N3408" t="s">
        <v>19</v>
      </c>
      <c r="O3408" t="s">
        <v>1360</v>
      </c>
      <c r="P3408" t="s">
        <v>1286</v>
      </c>
    </row>
    <row r="3409" spans="1:16" x14ac:dyDescent="0.2">
      <c r="A3409">
        <v>746642957</v>
      </c>
      <c r="B3409" t="s">
        <v>2095</v>
      </c>
      <c r="C3409">
        <v>316</v>
      </c>
      <c r="D3409">
        <v>78</v>
      </c>
      <c r="E3409">
        <v>80403</v>
      </c>
      <c r="F3409">
        <v>200</v>
      </c>
      <c r="G3409">
        <v>5103</v>
      </c>
      <c r="H3409" t="s">
        <v>1285</v>
      </c>
      <c r="I3409">
        <v>2014</v>
      </c>
      <c r="J3409">
        <v>3</v>
      </c>
      <c r="K3409">
        <v>97</v>
      </c>
      <c r="L3409">
        <v>19</v>
      </c>
      <c r="M3409" t="s">
        <v>18</v>
      </c>
      <c r="N3409" t="s">
        <v>19</v>
      </c>
      <c r="O3409" t="s">
        <v>1360</v>
      </c>
      <c r="P3409" t="s">
        <v>1286</v>
      </c>
    </row>
    <row r="3410" spans="1:16" x14ac:dyDescent="0.2">
      <c r="A3410">
        <v>763235706</v>
      </c>
      <c r="B3410" t="s">
        <v>2096</v>
      </c>
      <c r="C3410">
        <v>316</v>
      </c>
      <c r="D3410">
        <v>78</v>
      </c>
      <c r="E3410">
        <v>80403</v>
      </c>
      <c r="F3410">
        <v>200</v>
      </c>
      <c r="G3410">
        <v>5103</v>
      </c>
      <c r="H3410" t="s">
        <v>1285</v>
      </c>
      <c r="I3410">
        <v>2015</v>
      </c>
      <c r="J3410">
        <v>4</v>
      </c>
      <c r="K3410">
        <v>97</v>
      </c>
      <c r="L3410">
        <v>19</v>
      </c>
      <c r="M3410" t="s">
        <v>18</v>
      </c>
      <c r="N3410" t="s">
        <v>19</v>
      </c>
      <c r="O3410" t="s">
        <v>1360</v>
      </c>
      <c r="P3410" t="s">
        <v>1286</v>
      </c>
    </row>
    <row r="3411" spans="1:16" x14ac:dyDescent="0.2">
      <c r="A3411">
        <v>763235704</v>
      </c>
      <c r="B3411" t="s">
        <v>760</v>
      </c>
      <c r="C3411">
        <v>316</v>
      </c>
      <c r="D3411">
        <v>78</v>
      </c>
      <c r="E3411">
        <v>80403</v>
      </c>
      <c r="F3411">
        <v>200</v>
      </c>
      <c r="G3411">
        <v>5103</v>
      </c>
      <c r="H3411" t="s">
        <v>1285</v>
      </c>
      <c r="I3411">
        <v>2015</v>
      </c>
      <c r="J3411">
        <v>2</v>
      </c>
      <c r="K3411">
        <v>97</v>
      </c>
      <c r="L3411">
        <v>19</v>
      </c>
      <c r="M3411" t="s">
        <v>18</v>
      </c>
      <c r="N3411" t="s">
        <v>19</v>
      </c>
      <c r="O3411" t="s">
        <v>1360</v>
      </c>
      <c r="P3411" t="s">
        <v>1286</v>
      </c>
    </row>
    <row r="3412" spans="1:16" x14ac:dyDescent="0.2">
      <c r="A3412">
        <v>746642958</v>
      </c>
      <c r="B3412" t="s">
        <v>2088</v>
      </c>
      <c r="C3412">
        <v>316</v>
      </c>
      <c r="D3412">
        <v>78</v>
      </c>
      <c r="E3412">
        <v>80403</v>
      </c>
      <c r="F3412">
        <v>200</v>
      </c>
      <c r="G3412">
        <v>5103</v>
      </c>
      <c r="H3412" t="s">
        <v>1285</v>
      </c>
      <c r="I3412">
        <v>2014</v>
      </c>
      <c r="J3412">
        <v>4</v>
      </c>
      <c r="K3412">
        <v>97</v>
      </c>
      <c r="L3412">
        <v>19</v>
      </c>
      <c r="M3412" t="s">
        <v>18</v>
      </c>
      <c r="N3412" t="s">
        <v>19</v>
      </c>
      <c r="O3412" t="s">
        <v>1360</v>
      </c>
      <c r="P3412" t="s">
        <v>1286</v>
      </c>
    </row>
    <row r="3413" spans="1:16" x14ac:dyDescent="0.2">
      <c r="A3413">
        <v>886220381</v>
      </c>
      <c r="B3413" t="s">
        <v>2097</v>
      </c>
      <c r="C3413">
        <v>316</v>
      </c>
      <c r="D3413">
        <v>78</v>
      </c>
      <c r="E3413">
        <v>80403</v>
      </c>
      <c r="F3413">
        <v>200</v>
      </c>
      <c r="G3413">
        <v>5103</v>
      </c>
      <c r="H3413" t="s">
        <v>1285</v>
      </c>
      <c r="I3413">
        <v>2018</v>
      </c>
      <c r="J3413">
        <v>4</v>
      </c>
      <c r="K3413">
        <v>97</v>
      </c>
      <c r="L3413">
        <v>19</v>
      </c>
      <c r="M3413" t="s">
        <v>18</v>
      </c>
      <c r="N3413" t="s">
        <v>19</v>
      </c>
      <c r="O3413" t="s">
        <v>1360</v>
      </c>
      <c r="P3413" t="s">
        <v>1286</v>
      </c>
    </row>
    <row r="3414" spans="1:16" x14ac:dyDescent="0.2">
      <c r="A3414">
        <v>982423318</v>
      </c>
      <c r="B3414" t="s">
        <v>2098</v>
      </c>
      <c r="C3414">
        <v>316</v>
      </c>
      <c r="D3414">
        <v>78</v>
      </c>
      <c r="E3414">
        <v>80403</v>
      </c>
      <c r="F3414">
        <v>200</v>
      </c>
      <c r="G3414">
        <v>5103</v>
      </c>
      <c r="H3414" t="s">
        <v>1285</v>
      </c>
      <c r="I3414">
        <v>2019</v>
      </c>
      <c r="J3414">
        <v>2</v>
      </c>
      <c r="K3414">
        <v>97</v>
      </c>
      <c r="L3414">
        <v>19</v>
      </c>
      <c r="M3414" t="s">
        <v>18</v>
      </c>
      <c r="N3414" t="s">
        <v>19</v>
      </c>
      <c r="O3414" t="s">
        <v>1360</v>
      </c>
      <c r="P3414" t="s">
        <v>1286</v>
      </c>
    </row>
    <row r="3415" spans="1:16" x14ac:dyDescent="0.2">
      <c r="A3415">
        <v>1107035023</v>
      </c>
      <c r="B3415" t="s">
        <v>1335</v>
      </c>
      <c r="C3415">
        <v>316</v>
      </c>
      <c r="D3415">
        <v>78</v>
      </c>
      <c r="E3415">
        <v>80403</v>
      </c>
      <c r="F3415">
        <v>200</v>
      </c>
      <c r="G3415">
        <v>5103</v>
      </c>
      <c r="H3415" t="s">
        <v>1285</v>
      </c>
      <c r="I3415">
        <v>2020</v>
      </c>
      <c r="J3415">
        <v>4</v>
      </c>
      <c r="K3415">
        <v>97</v>
      </c>
      <c r="L3415">
        <v>19</v>
      </c>
      <c r="M3415" t="s">
        <v>18</v>
      </c>
      <c r="N3415" t="s">
        <v>19</v>
      </c>
      <c r="O3415" t="s">
        <v>1360</v>
      </c>
      <c r="P3415" t="s">
        <v>1286</v>
      </c>
    </row>
    <row r="3416" spans="1:16" x14ac:dyDescent="0.2">
      <c r="A3416">
        <v>840142497</v>
      </c>
      <c r="B3416" t="s">
        <v>2099</v>
      </c>
      <c r="C3416">
        <v>316</v>
      </c>
      <c r="D3416">
        <v>78</v>
      </c>
      <c r="E3416">
        <v>80403</v>
      </c>
      <c r="F3416">
        <v>200</v>
      </c>
      <c r="G3416">
        <v>5103</v>
      </c>
      <c r="H3416" t="s">
        <v>1285</v>
      </c>
      <c r="I3416">
        <v>2017</v>
      </c>
      <c r="J3416">
        <v>1</v>
      </c>
      <c r="K3416">
        <v>97</v>
      </c>
      <c r="L3416">
        <v>19</v>
      </c>
      <c r="M3416" t="s">
        <v>18</v>
      </c>
      <c r="N3416" t="s">
        <v>19</v>
      </c>
      <c r="O3416" t="s">
        <v>1360</v>
      </c>
      <c r="P3416" t="s">
        <v>1286</v>
      </c>
    </row>
    <row r="3417" spans="1:16" x14ac:dyDescent="0.2">
      <c r="A3417">
        <v>840147476</v>
      </c>
      <c r="B3417" t="s">
        <v>2100</v>
      </c>
      <c r="C3417">
        <v>316</v>
      </c>
      <c r="D3417">
        <v>78</v>
      </c>
      <c r="E3417">
        <v>80403</v>
      </c>
      <c r="F3417">
        <v>200</v>
      </c>
      <c r="G3417">
        <v>5103</v>
      </c>
      <c r="H3417" t="s">
        <v>1285</v>
      </c>
      <c r="I3417">
        <v>2017</v>
      </c>
      <c r="J3417">
        <v>2</v>
      </c>
      <c r="K3417">
        <v>97</v>
      </c>
      <c r="L3417">
        <v>19</v>
      </c>
      <c r="M3417" t="s">
        <v>18</v>
      </c>
      <c r="N3417" t="s">
        <v>19</v>
      </c>
      <c r="O3417" t="s">
        <v>1360</v>
      </c>
      <c r="P3417" t="s">
        <v>1286</v>
      </c>
    </row>
    <row r="3418" spans="1:16" x14ac:dyDescent="0.2">
      <c r="A3418">
        <v>781031261</v>
      </c>
      <c r="B3418" t="s">
        <v>776</v>
      </c>
      <c r="C3418">
        <v>316</v>
      </c>
      <c r="D3418">
        <v>78</v>
      </c>
      <c r="E3418">
        <v>80403</v>
      </c>
      <c r="F3418">
        <v>200</v>
      </c>
      <c r="G3418">
        <v>5103</v>
      </c>
      <c r="H3418" t="s">
        <v>1285</v>
      </c>
      <c r="I3418">
        <v>2016</v>
      </c>
      <c r="J3418">
        <v>1</v>
      </c>
      <c r="K3418">
        <v>97</v>
      </c>
      <c r="L3418">
        <v>19</v>
      </c>
      <c r="M3418" t="s">
        <v>18</v>
      </c>
      <c r="N3418" t="s">
        <v>19</v>
      </c>
      <c r="O3418" t="s">
        <v>1360</v>
      </c>
      <c r="P3418" t="s">
        <v>1286</v>
      </c>
    </row>
    <row r="3419" spans="1:16" x14ac:dyDescent="0.2">
      <c r="A3419">
        <v>840144848</v>
      </c>
      <c r="B3419" t="s">
        <v>2101</v>
      </c>
      <c r="C3419">
        <v>316</v>
      </c>
      <c r="D3419">
        <v>78</v>
      </c>
      <c r="E3419">
        <v>80403</v>
      </c>
      <c r="F3419">
        <v>200</v>
      </c>
      <c r="G3419">
        <v>5103</v>
      </c>
      <c r="H3419" t="s">
        <v>1285</v>
      </c>
      <c r="I3419">
        <v>2017</v>
      </c>
      <c r="J3419">
        <v>3</v>
      </c>
      <c r="K3419">
        <v>97</v>
      </c>
      <c r="L3419">
        <v>19</v>
      </c>
      <c r="M3419" t="s">
        <v>18</v>
      </c>
      <c r="N3419" t="s">
        <v>19</v>
      </c>
      <c r="O3419" t="s">
        <v>1360</v>
      </c>
      <c r="P3419" t="s">
        <v>1286</v>
      </c>
    </row>
    <row r="3420" spans="1:16" x14ac:dyDescent="0.2">
      <c r="A3420">
        <v>982397273</v>
      </c>
      <c r="B3420" t="s">
        <v>768</v>
      </c>
      <c r="C3420">
        <v>316</v>
      </c>
      <c r="D3420">
        <v>78</v>
      </c>
      <c r="E3420">
        <v>80403</v>
      </c>
      <c r="F3420">
        <v>200</v>
      </c>
      <c r="G3420">
        <v>5103</v>
      </c>
      <c r="H3420" t="s">
        <v>1285</v>
      </c>
      <c r="I3420">
        <v>2019</v>
      </c>
      <c r="J3420">
        <v>3</v>
      </c>
      <c r="K3420">
        <v>97</v>
      </c>
      <c r="L3420">
        <v>19</v>
      </c>
      <c r="M3420" t="s">
        <v>18</v>
      </c>
      <c r="N3420" t="s">
        <v>19</v>
      </c>
      <c r="O3420" t="s">
        <v>1360</v>
      </c>
      <c r="P3420" t="s">
        <v>1286</v>
      </c>
    </row>
    <row r="3421" spans="1:16" x14ac:dyDescent="0.2">
      <c r="A3421">
        <v>886201312</v>
      </c>
      <c r="B3421" t="s">
        <v>2102</v>
      </c>
      <c r="C3421">
        <v>316</v>
      </c>
      <c r="D3421">
        <v>78</v>
      </c>
      <c r="E3421">
        <v>80403</v>
      </c>
      <c r="F3421">
        <v>200</v>
      </c>
      <c r="G3421">
        <v>5103</v>
      </c>
      <c r="H3421" t="s">
        <v>1285</v>
      </c>
      <c r="I3421">
        <v>2018</v>
      </c>
      <c r="J3421">
        <v>1</v>
      </c>
      <c r="K3421">
        <v>97</v>
      </c>
      <c r="L3421">
        <v>19</v>
      </c>
      <c r="M3421" t="s">
        <v>18</v>
      </c>
      <c r="N3421" t="s">
        <v>19</v>
      </c>
      <c r="O3421" t="s">
        <v>1360</v>
      </c>
      <c r="P3421" t="s">
        <v>1286</v>
      </c>
    </row>
    <row r="3422" spans="1:16" x14ac:dyDescent="0.2">
      <c r="A3422">
        <v>781031264</v>
      </c>
      <c r="B3422" t="s">
        <v>2103</v>
      </c>
      <c r="C3422">
        <v>316</v>
      </c>
      <c r="D3422">
        <v>78</v>
      </c>
      <c r="E3422">
        <v>80403</v>
      </c>
      <c r="F3422">
        <v>200</v>
      </c>
      <c r="G3422">
        <v>5103</v>
      </c>
      <c r="H3422" t="s">
        <v>1285</v>
      </c>
      <c r="I3422">
        <v>2016</v>
      </c>
      <c r="J3422">
        <v>4</v>
      </c>
      <c r="K3422">
        <v>97</v>
      </c>
      <c r="L3422">
        <v>19</v>
      </c>
      <c r="M3422" t="s">
        <v>18</v>
      </c>
      <c r="N3422" t="s">
        <v>19</v>
      </c>
      <c r="O3422" t="s">
        <v>1360</v>
      </c>
      <c r="P3422" t="s">
        <v>1286</v>
      </c>
    </row>
    <row r="3423" spans="1:16" x14ac:dyDescent="0.2">
      <c r="A3423">
        <v>886221410</v>
      </c>
      <c r="B3423" t="s">
        <v>761</v>
      </c>
      <c r="C3423">
        <v>316</v>
      </c>
      <c r="D3423">
        <v>78</v>
      </c>
      <c r="E3423">
        <v>80403</v>
      </c>
      <c r="F3423">
        <v>200</v>
      </c>
      <c r="G3423">
        <v>5103</v>
      </c>
      <c r="H3423" t="s">
        <v>1285</v>
      </c>
      <c r="I3423">
        <v>2018</v>
      </c>
      <c r="J3423">
        <v>2</v>
      </c>
      <c r="K3423">
        <v>97</v>
      </c>
      <c r="L3423">
        <v>19</v>
      </c>
      <c r="M3423" t="s">
        <v>18</v>
      </c>
      <c r="N3423" t="s">
        <v>19</v>
      </c>
      <c r="O3423" t="s">
        <v>1360</v>
      </c>
      <c r="P3423" t="s">
        <v>1286</v>
      </c>
    </row>
    <row r="3424" spans="1:16" x14ac:dyDescent="0.2">
      <c r="A3424">
        <v>982423324</v>
      </c>
      <c r="B3424" t="s">
        <v>2104</v>
      </c>
      <c r="C3424">
        <v>316</v>
      </c>
      <c r="D3424">
        <v>78</v>
      </c>
      <c r="E3424">
        <v>80403</v>
      </c>
      <c r="F3424">
        <v>200</v>
      </c>
      <c r="G3424">
        <v>5103</v>
      </c>
      <c r="H3424" t="s">
        <v>1285</v>
      </c>
      <c r="I3424">
        <v>2019</v>
      </c>
      <c r="J3424">
        <v>1</v>
      </c>
      <c r="K3424">
        <v>97</v>
      </c>
      <c r="L3424">
        <v>19</v>
      </c>
      <c r="M3424" t="s">
        <v>18</v>
      </c>
      <c r="N3424" t="s">
        <v>19</v>
      </c>
      <c r="O3424" t="s">
        <v>1360</v>
      </c>
      <c r="P3424" t="s">
        <v>1286</v>
      </c>
    </row>
    <row r="3425" spans="1:16" x14ac:dyDescent="0.2">
      <c r="A3425">
        <v>982420872</v>
      </c>
      <c r="B3425" t="s">
        <v>1350</v>
      </c>
      <c r="C3425">
        <v>316</v>
      </c>
      <c r="D3425">
        <v>78</v>
      </c>
      <c r="E3425">
        <v>80403</v>
      </c>
      <c r="F3425">
        <v>200</v>
      </c>
      <c r="G3425">
        <v>5103</v>
      </c>
      <c r="H3425" t="s">
        <v>1285</v>
      </c>
      <c r="I3425">
        <v>2019</v>
      </c>
      <c r="J3425">
        <v>4</v>
      </c>
      <c r="K3425">
        <v>97</v>
      </c>
      <c r="L3425">
        <v>19</v>
      </c>
      <c r="M3425" t="s">
        <v>18</v>
      </c>
      <c r="N3425" t="s">
        <v>19</v>
      </c>
      <c r="O3425" t="s">
        <v>1360</v>
      </c>
      <c r="P3425" t="s">
        <v>1286</v>
      </c>
    </row>
    <row r="3426" spans="1:16" x14ac:dyDescent="0.2">
      <c r="A3426">
        <v>1107036660</v>
      </c>
      <c r="B3426" t="s">
        <v>2105</v>
      </c>
      <c r="C3426">
        <v>316</v>
      </c>
      <c r="D3426">
        <v>78</v>
      </c>
      <c r="E3426">
        <v>80403</v>
      </c>
      <c r="F3426">
        <v>200</v>
      </c>
      <c r="G3426">
        <v>5103</v>
      </c>
      <c r="H3426" t="s">
        <v>1285</v>
      </c>
      <c r="I3426">
        <v>2020</v>
      </c>
      <c r="J3426">
        <v>3</v>
      </c>
      <c r="K3426">
        <v>97</v>
      </c>
      <c r="L3426">
        <v>19</v>
      </c>
      <c r="M3426" t="s">
        <v>18</v>
      </c>
      <c r="N3426" t="s">
        <v>19</v>
      </c>
      <c r="O3426" t="s">
        <v>1360</v>
      </c>
      <c r="P3426" t="s">
        <v>1286</v>
      </c>
    </row>
    <row r="3427" spans="1:16" x14ac:dyDescent="0.2">
      <c r="A3427">
        <v>741380502</v>
      </c>
      <c r="B3427" t="s">
        <v>2106</v>
      </c>
      <c r="C3427">
        <v>316</v>
      </c>
      <c r="D3427">
        <v>78</v>
      </c>
      <c r="E3427">
        <v>80403</v>
      </c>
      <c r="F3427">
        <v>200</v>
      </c>
      <c r="G3427">
        <v>5103</v>
      </c>
      <c r="H3427" t="s">
        <v>1285</v>
      </c>
      <c r="I3427">
        <v>2010</v>
      </c>
      <c r="J3427">
        <v>1</v>
      </c>
      <c r="K3427">
        <v>97</v>
      </c>
      <c r="L3427">
        <v>19</v>
      </c>
      <c r="M3427" t="s">
        <v>18</v>
      </c>
      <c r="N3427" t="s">
        <v>19</v>
      </c>
      <c r="O3427" t="s">
        <v>1360</v>
      </c>
      <c r="P3427" t="s">
        <v>1286</v>
      </c>
    </row>
    <row r="3428" spans="1:16" x14ac:dyDescent="0.2">
      <c r="A3428">
        <v>1107037744</v>
      </c>
      <c r="B3428" t="s">
        <v>2107</v>
      </c>
      <c r="C3428">
        <v>316</v>
      </c>
      <c r="D3428">
        <v>78</v>
      </c>
      <c r="E3428">
        <v>80403</v>
      </c>
      <c r="F3428">
        <v>200</v>
      </c>
      <c r="G3428">
        <v>5103</v>
      </c>
      <c r="H3428" t="s">
        <v>1285</v>
      </c>
      <c r="I3428">
        <v>2020</v>
      </c>
      <c r="J3428">
        <v>2</v>
      </c>
      <c r="K3428">
        <v>97</v>
      </c>
      <c r="L3428">
        <v>19</v>
      </c>
      <c r="M3428" t="s">
        <v>18</v>
      </c>
      <c r="N3428" t="s">
        <v>19</v>
      </c>
      <c r="O3428" t="s">
        <v>1360</v>
      </c>
      <c r="P3428" t="s">
        <v>1286</v>
      </c>
    </row>
    <row r="3429" spans="1:16" x14ac:dyDescent="0.2">
      <c r="A3429">
        <v>781031262</v>
      </c>
      <c r="B3429" t="s">
        <v>752</v>
      </c>
      <c r="C3429">
        <v>316</v>
      </c>
      <c r="D3429">
        <v>78</v>
      </c>
      <c r="E3429">
        <v>80403</v>
      </c>
      <c r="F3429">
        <v>200</v>
      </c>
      <c r="G3429">
        <v>5103</v>
      </c>
      <c r="H3429" t="s">
        <v>1285</v>
      </c>
      <c r="I3429">
        <v>2016</v>
      </c>
      <c r="J3429">
        <v>2</v>
      </c>
      <c r="K3429">
        <v>97</v>
      </c>
      <c r="L3429">
        <v>19</v>
      </c>
      <c r="M3429" t="s">
        <v>18</v>
      </c>
      <c r="N3429" t="s">
        <v>19</v>
      </c>
      <c r="O3429" t="s">
        <v>1360</v>
      </c>
      <c r="P3429" t="s">
        <v>1286</v>
      </c>
    </row>
    <row r="3430" spans="1:16" x14ac:dyDescent="0.2">
      <c r="A3430">
        <v>781031263</v>
      </c>
      <c r="B3430" t="s">
        <v>2108</v>
      </c>
      <c r="C3430">
        <v>316</v>
      </c>
      <c r="D3430">
        <v>78</v>
      </c>
      <c r="E3430">
        <v>80403</v>
      </c>
      <c r="F3430">
        <v>200</v>
      </c>
      <c r="G3430">
        <v>5103</v>
      </c>
      <c r="H3430" t="s">
        <v>1285</v>
      </c>
      <c r="I3430">
        <v>2016</v>
      </c>
      <c r="J3430">
        <v>3</v>
      </c>
      <c r="K3430">
        <v>97</v>
      </c>
      <c r="L3430">
        <v>19</v>
      </c>
      <c r="M3430" t="s">
        <v>18</v>
      </c>
      <c r="N3430" t="s">
        <v>19</v>
      </c>
      <c r="O3430" t="s">
        <v>1360</v>
      </c>
      <c r="P3430" t="s">
        <v>1286</v>
      </c>
    </row>
    <row r="3431" spans="1:16" x14ac:dyDescent="0.2">
      <c r="A3431">
        <v>840136459</v>
      </c>
      <c r="B3431" t="s">
        <v>2107</v>
      </c>
      <c r="C3431">
        <v>316</v>
      </c>
      <c r="D3431">
        <v>78</v>
      </c>
      <c r="E3431">
        <v>80403</v>
      </c>
      <c r="F3431">
        <v>200</v>
      </c>
      <c r="G3431">
        <v>5103</v>
      </c>
      <c r="H3431" t="s">
        <v>1285</v>
      </c>
      <c r="I3431">
        <v>2017</v>
      </c>
      <c r="J3431">
        <v>4</v>
      </c>
      <c r="K3431">
        <v>97</v>
      </c>
      <c r="L3431">
        <v>19</v>
      </c>
      <c r="M3431" t="s">
        <v>18</v>
      </c>
      <c r="N3431" t="s">
        <v>19</v>
      </c>
      <c r="O3431" t="s">
        <v>1360</v>
      </c>
      <c r="P3431" t="s">
        <v>1286</v>
      </c>
    </row>
    <row r="3432" spans="1:16" x14ac:dyDescent="0.2">
      <c r="A3432">
        <v>886224874</v>
      </c>
      <c r="B3432" t="s">
        <v>2109</v>
      </c>
      <c r="C3432">
        <v>316</v>
      </c>
      <c r="D3432">
        <v>78</v>
      </c>
      <c r="E3432">
        <v>80403</v>
      </c>
      <c r="F3432">
        <v>200</v>
      </c>
      <c r="G3432">
        <v>5103</v>
      </c>
      <c r="H3432" t="s">
        <v>1285</v>
      </c>
      <c r="I3432">
        <v>2018</v>
      </c>
      <c r="J3432">
        <v>3</v>
      </c>
      <c r="K3432">
        <v>97</v>
      </c>
      <c r="L3432">
        <v>19</v>
      </c>
      <c r="M3432" t="s">
        <v>18</v>
      </c>
      <c r="N3432" t="s">
        <v>19</v>
      </c>
      <c r="O3432" t="s">
        <v>1360</v>
      </c>
      <c r="P3432" t="s">
        <v>1286</v>
      </c>
    </row>
    <row r="3433" spans="1:16" x14ac:dyDescent="0.2">
      <c r="A3433">
        <v>1107038644</v>
      </c>
      <c r="B3433" t="s">
        <v>2110</v>
      </c>
      <c r="C3433">
        <v>316</v>
      </c>
      <c r="D3433">
        <v>78</v>
      </c>
      <c r="E3433">
        <v>80403</v>
      </c>
      <c r="F3433">
        <v>200</v>
      </c>
      <c r="G3433">
        <v>5103</v>
      </c>
      <c r="H3433" t="s">
        <v>1285</v>
      </c>
      <c r="I3433">
        <v>2020</v>
      </c>
      <c r="J3433">
        <v>1</v>
      </c>
      <c r="K3433">
        <v>97</v>
      </c>
      <c r="L3433">
        <v>19</v>
      </c>
      <c r="M3433" t="s">
        <v>18</v>
      </c>
      <c r="N3433" t="s">
        <v>19</v>
      </c>
      <c r="O3433" t="s">
        <v>1360</v>
      </c>
      <c r="P3433" t="s">
        <v>1286</v>
      </c>
    </row>
    <row r="3434" spans="1:16" x14ac:dyDescent="0.2">
      <c r="A3434">
        <v>1107052095</v>
      </c>
      <c r="B3434" t="s">
        <v>2111</v>
      </c>
      <c r="C3434">
        <v>316</v>
      </c>
      <c r="D3434">
        <v>78</v>
      </c>
      <c r="E3434">
        <v>80403</v>
      </c>
      <c r="F3434">
        <v>200</v>
      </c>
      <c r="G3434">
        <v>5103</v>
      </c>
      <c r="H3434" t="s">
        <v>1285</v>
      </c>
      <c r="I3434">
        <v>2021</v>
      </c>
      <c r="J3434">
        <v>2</v>
      </c>
      <c r="K3434">
        <v>97</v>
      </c>
      <c r="L3434">
        <v>19</v>
      </c>
      <c r="M3434" t="s">
        <v>18</v>
      </c>
      <c r="N3434" t="s">
        <v>19</v>
      </c>
      <c r="O3434" t="s">
        <v>1360</v>
      </c>
      <c r="P3434" t="s">
        <v>1286</v>
      </c>
    </row>
    <row r="3435" spans="1:16" x14ac:dyDescent="0.2">
      <c r="A3435">
        <v>1107036168</v>
      </c>
      <c r="B3435" t="s">
        <v>2092</v>
      </c>
      <c r="C3435">
        <v>316</v>
      </c>
      <c r="D3435">
        <v>78</v>
      </c>
      <c r="E3435">
        <v>80403</v>
      </c>
      <c r="F3435">
        <v>200</v>
      </c>
      <c r="G3435">
        <v>5103</v>
      </c>
      <c r="H3435" t="s">
        <v>1285</v>
      </c>
      <c r="I3435">
        <v>2021</v>
      </c>
      <c r="J3435">
        <v>3</v>
      </c>
      <c r="K3435">
        <v>97</v>
      </c>
      <c r="L3435">
        <v>19</v>
      </c>
      <c r="M3435" t="s">
        <v>18</v>
      </c>
      <c r="N3435" t="s">
        <v>19</v>
      </c>
      <c r="O3435" t="s">
        <v>1360</v>
      </c>
      <c r="P3435" t="s">
        <v>1286</v>
      </c>
    </row>
    <row r="3436" spans="1:16" x14ac:dyDescent="0.2">
      <c r="A3436">
        <v>1107034252</v>
      </c>
      <c r="B3436" t="s">
        <v>2112</v>
      </c>
      <c r="C3436">
        <v>316</v>
      </c>
      <c r="D3436">
        <v>78</v>
      </c>
      <c r="E3436">
        <v>80403</v>
      </c>
      <c r="F3436">
        <v>200</v>
      </c>
      <c r="G3436">
        <v>5103</v>
      </c>
      <c r="H3436" t="s">
        <v>1285</v>
      </c>
      <c r="I3436">
        <v>2021</v>
      </c>
      <c r="J3436">
        <v>1</v>
      </c>
      <c r="K3436">
        <v>97</v>
      </c>
      <c r="L3436">
        <v>19</v>
      </c>
      <c r="M3436" t="s">
        <v>18</v>
      </c>
      <c r="N3436" t="s">
        <v>19</v>
      </c>
      <c r="O3436" t="s">
        <v>1360</v>
      </c>
      <c r="P3436" t="s">
        <v>1286</v>
      </c>
    </row>
    <row r="3437" spans="1:16" x14ac:dyDescent="0.2">
      <c r="A3437">
        <v>1107035888</v>
      </c>
      <c r="B3437" t="s">
        <v>1331</v>
      </c>
      <c r="C3437">
        <v>316</v>
      </c>
      <c r="D3437">
        <v>78</v>
      </c>
      <c r="E3437">
        <v>80403</v>
      </c>
      <c r="F3437">
        <v>200</v>
      </c>
      <c r="G3437">
        <v>5103</v>
      </c>
      <c r="H3437" t="s">
        <v>1285</v>
      </c>
      <c r="I3437">
        <v>2021</v>
      </c>
      <c r="J3437">
        <v>4</v>
      </c>
      <c r="K3437">
        <v>97</v>
      </c>
      <c r="L3437">
        <v>19</v>
      </c>
      <c r="M3437" t="s">
        <v>18</v>
      </c>
      <c r="N3437" t="s">
        <v>19</v>
      </c>
      <c r="O3437" t="s">
        <v>1360</v>
      </c>
      <c r="P3437" t="s">
        <v>1286</v>
      </c>
    </row>
    <row r="3438" spans="1:16" x14ac:dyDescent="0.2">
      <c r="A3438">
        <v>1105474350</v>
      </c>
      <c r="B3438" t="s">
        <v>1333</v>
      </c>
      <c r="C3438">
        <v>316</v>
      </c>
      <c r="D3438">
        <v>78</v>
      </c>
      <c r="E3438">
        <v>80403</v>
      </c>
      <c r="F3438">
        <v>200</v>
      </c>
      <c r="G3438">
        <v>5103</v>
      </c>
      <c r="H3438" t="s">
        <v>1285</v>
      </c>
      <c r="I3438">
        <v>2022</v>
      </c>
      <c r="J3438">
        <v>2</v>
      </c>
      <c r="K3438">
        <v>97</v>
      </c>
      <c r="L3438">
        <v>19</v>
      </c>
      <c r="M3438" t="s">
        <v>18</v>
      </c>
      <c r="N3438" t="s">
        <v>19</v>
      </c>
      <c r="O3438" t="s">
        <v>1360</v>
      </c>
      <c r="P3438" t="s">
        <v>1286</v>
      </c>
    </row>
    <row r="3439" spans="1:16" x14ac:dyDescent="0.2">
      <c r="A3439">
        <v>1105470203</v>
      </c>
      <c r="B3439" t="s">
        <v>2113</v>
      </c>
      <c r="C3439">
        <v>316</v>
      </c>
      <c r="D3439">
        <v>78</v>
      </c>
      <c r="E3439">
        <v>80403</v>
      </c>
      <c r="F3439">
        <v>200</v>
      </c>
      <c r="G3439">
        <v>5103</v>
      </c>
      <c r="H3439" t="s">
        <v>1285</v>
      </c>
      <c r="I3439">
        <v>2022</v>
      </c>
      <c r="J3439">
        <v>3</v>
      </c>
      <c r="K3439">
        <v>97</v>
      </c>
      <c r="L3439">
        <v>19</v>
      </c>
      <c r="M3439" t="s">
        <v>18</v>
      </c>
      <c r="N3439" t="s">
        <v>19</v>
      </c>
      <c r="O3439" t="s">
        <v>1360</v>
      </c>
      <c r="P3439" t="s">
        <v>1286</v>
      </c>
    </row>
    <row r="3440" spans="1:16" x14ac:dyDescent="0.2">
      <c r="A3440">
        <v>1105491008</v>
      </c>
      <c r="B3440" t="s">
        <v>2111</v>
      </c>
      <c r="C3440">
        <v>316</v>
      </c>
      <c r="D3440">
        <v>78</v>
      </c>
      <c r="E3440">
        <v>80403</v>
      </c>
      <c r="F3440">
        <v>200</v>
      </c>
      <c r="G3440">
        <v>5103</v>
      </c>
      <c r="H3440" t="s">
        <v>1285</v>
      </c>
      <c r="I3440">
        <v>2022</v>
      </c>
      <c r="J3440">
        <v>4</v>
      </c>
      <c r="K3440">
        <v>97</v>
      </c>
      <c r="L3440">
        <v>19</v>
      </c>
      <c r="M3440" t="s">
        <v>18</v>
      </c>
      <c r="N3440" t="s">
        <v>19</v>
      </c>
      <c r="O3440" t="s">
        <v>1360</v>
      </c>
      <c r="P3440" t="s">
        <v>1286</v>
      </c>
    </row>
    <row r="3441" spans="1:16" x14ac:dyDescent="0.2">
      <c r="A3441">
        <v>1123480155</v>
      </c>
      <c r="B3441" t="s">
        <v>2114</v>
      </c>
      <c r="C3441">
        <v>316</v>
      </c>
      <c r="D3441">
        <v>78</v>
      </c>
      <c r="E3441">
        <v>80403</v>
      </c>
      <c r="F3441">
        <v>200</v>
      </c>
      <c r="G3441">
        <v>5103</v>
      </c>
      <c r="H3441" t="s">
        <v>1285</v>
      </c>
      <c r="I3441">
        <v>2022</v>
      </c>
      <c r="J3441">
        <v>1</v>
      </c>
      <c r="K3441">
        <v>97</v>
      </c>
      <c r="L3441">
        <v>19</v>
      </c>
      <c r="M3441" t="s">
        <v>18</v>
      </c>
      <c r="N3441" t="s">
        <v>19</v>
      </c>
      <c r="O3441" t="s">
        <v>1360</v>
      </c>
      <c r="P3441" t="s">
        <v>1286</v>
      </c>
    </row>
    <row r="3442" spans="1:16" x14ac:dyDescent="0.2">
      <c r="A3442">
        <v>1123482987</v>
      </c>
      <c r="B3442" t="s">
        <v>767</v>
      </c>
      <c r="C3442">
        <v>316</v>
      </c>
      <c r="D3442">
        <v>78</v>
      </c>
      <c r="E3442">
        <v>80403</v>
      </c>
      <c r="F3442">
        <v>200</v>
      </c>
      <c r="G3442">
        <v>5103</v>
      </c>
      <c r="H3442" t="s">
        <v>1285</v>
      </c>
      <c r="I3442">
        <v>2023</v>
      </c>
      <c r="J3442">
        <v>1</v>
      </c>
      <c r="K3442">
        <v>97</v>
      </c>
      <c r="L3442">
        <v>19</v>
      </c>
      <c r="M3442" t="s">
        <v>18</v>
      </c>
      <c r="N3442" t="s">
        <v>19</v>
      </c>
      <c r="O3442" t="s">
        <v>1360</v>
      </c>
      <c r="P3442" t="s">
        <v>1286</v>
      </c>
    </row>
    <row r="3443" spans="1:16" x14ac:dyDescent="0.2">
      <c r="A3443">
        <v>741381479</v>
      </c>
      <c r="B3443" t="s">
        <v>43</v>
      </c>
      <c r="C3443">
        <v>316</v>
      </c>
      <c r="D3443">
        <v>78</v>
      </c>
      <c r="E3443">
        <v>80403</v>
      </c>
      <c r="F3443">
        <v>200</v>
      </c>
      <c r="G3443">
        <v>5103</v>
      </c>
      <c r="H3443" t="s">
        <v>17</v>
      </c>
      <c r="I3443">
        <v>2008</v>
      </c>
      <c r="J3443">
        <v>2</v>
      </c>
      <c r="K3443">
        <v>97</v>
      </c>
      <c r="L3443">
        <v>19</v>
      </c>
      <c r="M3443" t="s">
        <v>18</v>
      </c>
      <c r="N3443" t="s">
        <v>19</v>
      </c>
      <c r="O3443" t="s">
        <v>1360</v>
      </c>
      <c r="P3443" t="s">
        <v>21</v>
      </c>
    </row>
    <row r="3444" spans="1:16" x14ac:dyDescent="0.2">
      <c r="A3444">
        <v>741381494</v>
      </c>
      <c r="B3444" t="s">
        <v>92</v>
      </c>
      <c r="C3444">
        <v>316</v>
      </c>
      <c r="D3444">
        <v>78</v>
      </c>
      <c r="E3444">
        <v>80403</v>
      </c>
      <c r="F3444">
        <v>200</v>
      </c>
      <c r="G3444">
        <v>5103</v>
      </c>
      <c r="H3444" t="s">
        <v>17</v>
      </c>
      <c r="I3444">
        <v>2010</v>
      </c>
      <c r="J3444">
        <v>3</v>
      </c>
      <c r="K3444">
        <v>97</v>
      </c>
      <c r="L3444">
        <v>19</v>
      </c>
      <c r="M3444" t="s">
        <v>18</v>
      </c>
      <c r="N3444" t="s">
        <v>19</v>
      </c>
      <c r="O3444" t="s">
        <v>1360</v>
      </c>
      <c r="P3444" t="s">
        <v>21</v>
      </c>
    </row>
    <row r="3445" spans="1:16" x14ac:dyDescent="0.2">
      <c r="A3445">
        <v>741381485</v>
      </c>
      <c r="B3445" t="s">
        <v>72</v>
      </c>
      <c r="C3445">
        <v>316</v>
      </c>
      <c r="D3445">
        <v>78</v>
      </c>
      <c r="E3445">
        <v>80403</v>
      </c>
      <c r="F3445">
        <v>200</v>
      </c>
      <c r="G3445">
        <v>5103</v>
      </c>
      <c r="H3445" t="s">
        <v>17</v>
      </c>
      <c r="I3445">
        <v>2009</v>
      </c>
      <c r="J3445">
        <v>1</v>
      </c>
      <c r="K3445">
        <v>97</v>
      </c>
      <c r="L3445">
        <v>19</v>
      </c>
      <c r="M3445" t="s">
        <v>18</v>
      </c>
      <c r="N3445" t="s">
        <v>19</v>
      </c>
      <c r="O3445" t="s">
        <v>1360</v>
      </c>
      <c r="P3445" t="s">
        <v>21</v>
      </c>
    </row>
    <row r="3446" spans="1:16" x14ac:dyDescent="0.2">
      <c r="A3446">
        <v>741381493</v>
      </c>
      <c r="B3446" t="s">
        <v>2115</v>
      </c>
      <c r="C3446">
        <v>316</v>
      </c>
      <c r="D3446">
        <v>78</v>
      </c>
      <c r="E3446">
        <v>80403</v>
      </c>
      <c r="F3446">
        <v>200</v>
      </c>
      <c r="G3446">
        <v>5103</v>
      </c>
      <c r="H3446" t="s">
        <v>17</v>
      </c>
      <c r="I3446">
        <v>2010</v>
      </c>
      <c r="J3446">
        <v>2</v>
      </c>
      <c r="K3446">
        <v>97</v>
      </c>
      <c r="L3446">
        <v>19</v>
      </c>
      <c r="M3446" t="s">
        <v>18</v>
      </c>
      <c r="N3446" t="s">
        <v>19</v>
      </c>
      <c r="O3446" t="s">
        <v>1360</v>
      </c>
      <c r="P3446" t="s">
        <v>21</v>
      </c>
    </row>
    <row r="3447" spans="1:16" x14ac:dyDescent="0.2">
      <c r="A3447">
        <v>741381502</v>
      </c>
      <c r="B3447" t="s">
        <v>586</v>
      </c>
      <c r="C3447">
        <v>316</v>
      </c>
      <c r="D3447">
        <v>78</v>
      </c>
      <c r="E3447">
        <v>80403</v>
      </c>
      <c r="F3447">
        <v>200</v>
      </c>
      <c r="G3447">
        <v>5103</v>
      </c>
      <c r="H3447" t="s">
        <v>17</v>
      </c>
      <c r="I3447">
        <v>2011</v>
      </c>
      <c r="J3447">
        <v>4</v>
      </c>
      <c r="K3447">
        <v>97</v>
      </c>
      <c r="L3447">
        <v>19</v>
      </c>
      <c r="M3447" t="s">
        <v>18</v>
      </c>
      <c r="N3447" t="s">
        <v>19</v>
      </c>
      <c r="O3447" t="s">
        <v>1360</v>
      </c>
      <c r="P3447" t="s">
        <v>21</v>
      </c>
    </row>
    <row r="3448" spans="1:16" x14ac:dyDescent="0.2">
      <c r="A3448">
        <v>741381472</v>
      </c>
      <c r="B3448" t="s">
        <v>2116</v>
      </c>
      <c r="C3448">
        <v>316</v>
      </c>
      <c r="D3448">
        <v>78</v>
      </c>
      <c r="E3448">
        <v>80403</v>
      </c>
      <c r="F3448">
        <v>200</v>
      </c>
      <c r="G3448">
        <v>5103</v>
      </c>
      <c r="H3448" t="s">
        <v>17</v>
      </c>
      <c r="I3448">
        <v>2007</v>
      </c>
      <c r="J3448">
        <v>2</v>
      </c>
      <c r="K3448">
        <v>97</v>
      </c>
      <c r="L3448">
        <v>19</v>
      </c>
      <c r="M3448" t="s">
        <v>18</v>
      </c>
      <c r="N3448" t="s">
        <v>19</v>
      </c>
      <c r="O3448" t="s">
        <v>1360</v>
      </c>
      <c r="P3448" t="s">
        <v>21</v>
      </c>
    </row>
    <row r="3449" spans="1:16" x14ac:dyDescent="0.2">
      <c r="A3449">
        <v>741381474</v>
      </c>
      <c r="B3449" t="s">
        <v>2117</v>
      </c>
      <c r="C3449">
        <v>316</v>
      </c>
      <c r="D3449">
        <v>78</v>
      </c>
      <c r="E3449">
        <v>80403</v>
      </c>
      <c r="F3449">
        <v>200</v>
      </c>
      <c r="G3449">
        <v>5103</v>
      </c>
      <c r="H3449" t="s">
        <v>17</v>
      </c>
      <c r="I3449">
        <v>2007</v>
      </c>
      <c r="J3449">
        <v>4</v>
      </c>
      <c r="K3449">
        <v>97</v>
      </c>
      <c r="L3449">
        <v>19</v>
      </c>
      <c r="M3449" t="s">
        <v>18</v>
      </c>
      <c r="N3449" t="s">
        <v>19</v>
      </c>
      <c r="O3449" t="s">
        <v>1360</v>
      </c>
      <c r="P3449" t="s">
        <v>21</v>
      </c>
    </row>
    <row r="3450" spans="1:16" x14ac:dyDescent="0.2">
      <c r="A3450">
        <v>741381501</v>
      </c>
      <c r="B3450" t="s">
        <v>2118</v>
      </c>
      <c r="C3450">
        <v>316</v>
      </c>
      <c r="D3450">
        <v>78</v>
      </c>
      <c r="E3450">
        <v>80403</v>
      </c>
      <c r="F3450">
        <v>200</v>
      </c>
      <c r="G3450">
        <v>5103</v>
      </c>
      <c r="H3450" t="s">
        <v>17</v>
      </c>
      <c r="I3450">
        <v>2011</v>
      </c>
      <c r="J3450">
        <v>3</v>
      </c>
      <c r="K3450">
        <v>97</v>
      </c>
      <c r="L3450">
        <v>19</v>
      </c>
      <c r="M3450" t="s">
        <v>18</v>
      </c>
      <c r="N3450" t="s">
        <v>19</v>
      </c>
      <c r="O3450" t="s">
        <v>1360</v>
      </c>
      <c r="P3450" t="s">
        <v>21</v>
      </c>
    </row>
    <row r="3451" spans="1:16" x14ac:dyDescent="0.2">
      <c r="A3451">
        <v>741381480</v>
      </c>
      <c r="B3451" t="s">
        <v>2119</v>
      </c>
      <c r="C3451">
        <v>316</v>
      </c>
      <c r="D3451">
        <v>78</v>
      </c>
      <c r="E3451">
        <v>80403</v>
      </c>
      <c r="F3451">
        <v>200</v>
      </c>
      <c r="G3451">
        <v>5103</v>
      </c>
      <c r="H3451" t="s">
        <v>17</v>
      </c>
      <c r="I3451">
        <v>2008</v>
      </c>
      <c r="J3451">
        <v>3</v>
      </c>
      <c r="K3451">
        <v>97</v>
      </c>
      <c r="L3451">
        <v>19</v>
      </c>
      <c r="M3451" t="s">
        <v>18</v>
      </c>
      <c r="N3451" t="s">
        <v>19</v>
      </c>
      <c r="O3451" t="s">
        <v>1360</v>
      </c>
      <c r="P3451" t="s">
        <v>21</v>
      </c>
    </row>
    <row r="3452" spans="1:16" x14ac:dyDescent="0.2">
      <c r="A3452">
        <v>741381487</v>
      </c>
      <c r="B3452" t="s">
        <v>86</v>
      </c>
      <c r="C3452">
        <v>316</v>
      </c>
      <c r="D3452">
        <v>78</v>
      </c>
      <c r="E3452">
        <v>80403</v>
      </c>
      <c r="F3452">
        <v>200</v>
      </c>
      <c r="G3452">
        <v>5103</v>
      </c>
      <c r="H3452" t="s">
        <v>17</v>
      </c>
      <c r="I3452">
        <v>2009</v>
      </c>
      <c r="J3452">
        <v>3</v>
      </c>
      <c r="K3452">
        <v>97</v>
      </c>
      <c r="L3452">
        <v>19</v>
      </c>
      <c r="M3452" t="s">
        <v>18</v>
      </c>
      <c r="N3452" t="s">
        <v>19</v>
      </c>
      <c r="O3452" t="s">
        <v>1360</v>
      </c>
      <c r="P3452" t="s">
        <v>21</v>
      </c>
    </row>
    <row r="3453" spans="1:16" x14ac:dyDescent="0.2">
      <c r="A3453">
        <v>741381488</v>
      </c>
      <c r="B3453" t="s">
        <v>2051</v>
      </c>
      <c r="C3453">
        <v>316</v>
      </c>
      <c r="D3453">
        <v>78</v>
      </c>
      <c r="E3453">
        <v>80403</v>
      </c>
      <c r="F3453">
        <v>200</v>
      </c>
      <c r="G3453">
        <v>5103</v>
      </c>
      <c r="H3453" t="s">
        <v>17</v>
      </c>
      <c r="I3453">
        <v>2009</v>
      </c>
      <c r="J3453">
        <v>4</v>
      </c>
      <c r="K3453">
        <v>97</v>
      </c>
      <c r="L3453">
        <v>19</v>
      </c>
      <c r="M3453" t="s">
        <v>18</v>
      </c>
      <c r="N3453" t="s">
        <v>19</v>
      </c>
      <c r="O3453" t="s">
        <v>1360</v>
      </c>
      <c r="P3453" t="s">
        <v>21</v>
      </c>
    </row>
    <row r="3454" spans="1:16" x14ac:dyDescent="0.2">
      <c r="A3454">
        <v>741381486</v>
      </c>
      <c r="B3454" t="s">
        <v>29</v>
      </c>
      <c r="C3454">
        <v>316</v>
      </c>
      <c r="D3454">
        <v>78</v>
      </c>
      <c r="E3454">
        <v>80403</v>
      </c>
      <c r="F3454">
        <v>200</v>
      </c>
      <c r="G3454">
        <v>5103</v>
      </c>
      <c r="H3454" t="s">
        <v>17</v>
      </c>
      <c r="I3454">
        <v>2009</v>
      </c>
      <c r="J3454">
        <v>2</v>
      </c>
      <c r="K3454">
        <v>97</v>
      </c>
      <c r="L3454">
        <v>19</v>
      </c>
      <c r="M3454" t="s">
        <v>18</v>
      </c>
      <c r="N3454" t="s">
        <v>19</v>
      </c>
      <c r="O3454" t="s">
        <v>1360</v>
      </c>
      <c r="P3454" t="s">
        <v>21</v>
      </c>
    </row>
    <row r="3455" spans="1:16" x14ac:dyDescent="0.2">
      <c r="A3455">
        <v>741381499</v>
      </c>
      <c r="B3455" t="s">
        <v>1301</v>
      </c>
      <c r="C3455">
        <v>316</v>
      </c>
      <c r="D3455">
        <v>78</v>
      </c>
      <c r="E3455">
        <v>80403</v>
      </c>
      <c r="F3455">
        <v>200</v>
      </c>
      <c r="G3455">
        <v>5103</v>
      </c>
      <c r="H3455" t="s">
        <v>17</v>
      </c>
      <c r="I3455">
        <v>2011</v>
      </c>
      <c r="J3455">
        <v>1</v>
      </c>
      <c r="K3455">
        <v>97</v>
      </c>
      <c r="L3455">
        <v>19</v>
      </c>
      <c r="M3455" t="s">
        <v>18</v>
      </c>
      <c r="N3455" t="s">
        <v>19</v>
      </c>
      <c r="O3455" t="s">
        <v>1360</v>
      </c>
      <c r="P3455" t="s">
        <v>21</v>
      </c>
    </row>
    <row r="3456" spans="1:16" x14ac:dyDescent="0.2">
      <c r="A3456">
        <v>741381478</v>
      </c>
      <c r="B3456" t="s">
        <v>2120</v>
      </c>
      <c r="C3456">
        <v>316</v>
      </c>
      <c r="D3456">
        <v>78</v>
      </c>
      <c r="E3456">
        <v>80403</v>
      </c>
      <c r="F3456">
        <v>200</v>
      </c>
      <c r="G3456">
        <v>5103</v>
      </c>
      <c r="H3456" t="s">
        <v>17</v>
      </c>
      <c r="I3456">
        <v>2008</v>
      </c>
      <c r="J3456">
        <v>1</v>
      </c>
      <c r="K3456">
        <v>97</v>
      </c>
      <c r="L3456">
        <v>19</v>
      </c>
      <c r="M3456" t="s">
        <v>18</v>
      </c>
      <c r="N3456" t="s">
        <v>19</v>
      </c>
      <c r="O3456" t="s">
        <v>1360</v>
      </c>
      <c r="P3456" t="s">
        <v>21</v>
      </c>
    </row>
    <row r="3457" spans="1:16" x14ac:dyDescent="0.2">
      <c r="A3457">
        <v>741381500</v>
      </c>
      <c r="B3457" t="s">
        <v>568</v>
      </c>
      <c r="C3457">
        <v>316</v>
      </c>
      <c r="D3457">
        <v>78</v>
      </c>
      <c r="E3457">
        <v>80403</v>
      </c>
      <c r="F3457">
        <v>200</v>
      </c>
      <c r="G3457">
        <v>5103</v>
      </c>
      <c r="H3457" t="s">
        <v>17</v>
      </c>
      <c r="I3457">
        <v>2011</v>
      </c>
      <c r="J3457">
        <v>2</v>
      </c>
      <c r="K3457">
        <v>97</v>
      </c>
      <c r="L3457">
        <v>19</v>
      </c>
      <c r="M3457" t="s">
        <v>18</v>
      </c>
      <c r="N3457" t="s">
        <v>19</v>
      </c>
      <c r="O3457" t="s">
        <v>1360</v>
      </c>
      <c r="P3457" t="s">
        <v>21</v>
      </c>
    </row>
    <row r="3458" spans="1:16" x14ac:dyDescent="0.2">
      <c r="A3458">
        <v>741381471</v>
      </c>
      <c r="B3458" t="s">
        <v>1111</v>
      </c>
      <c r="C3458">
        <v>316</v>
      </c>
      <c r="D3458">
        <v>78</v>
      </c>
      <c r="E3458">
        <v>80403</v>
      </c>
      <c r="F3458">
        <v>200</v>
      </c>
      <c r="G3458">
        <v>5103</v>
      </c>
      <c r="H3458" t="s">
        <v>17</v>
      </c>
      <c r="I3458">
        <v>2007</v>
      </c>
      <c r="J3458">
        <v>1</v>
      </c>
      <c r="K3458">
        <v>97</v>
      </c>
      <c r="L3458">
        <v>19</v>
      </c>
      <c r="M3458" t="s">
        <v>18</v>
      </c>
      <c r="N3458" t="s">
        <v>19</v>
      </c>
      <c r="O3458" t="s">
        <v>1360</v>
      </c>
      <c r="P3458" t="s">
        <v>21</v>
      </c>
    </row>
    <row r="3459" spans="1:16" x14ac:dyDescent="0.2">
      <c r="A3459">
        <v>741381481</v>
      </c>
      <c r="B3459" t="s">
        <v>87</v>
      </c>
      <c r="C3459">
        <v>316</v>
      </c>
      <c r="D3459">
        <v>78</v>
      </c>
      <c r="E3459">
        <v>80403</v>
      </c>
      <c r="F3459">
        <v>200</v>
      </c>
      <c r="G3459">
        <v>5103</v>
      </c>
      <c r="H3459" t="s">
        <v>17</v>
      </c>
      <c r="I3459">
        <v>2008</v>
      </c>
      <c r="J3459">
        <v>4</v>
      </c>
      <c r="K3459">
        <v>97</v>
      </c>
      <c r="L3459">
        <v>19</v>
      </c>
      <c r="M3459" t="s">
        <v>18</v>
      </c>
      <c r="N3459" t="s">
        <v>19</v>
      </c>
      <c r="O3459" t="s">
        <v>1360</v>
      </c>
      <c r="P3459" t="s">
        <v>21</v>
      </c>
    </row>
    <row r="3460" spans="1:16" x14ac:dyDescent="0.2">
      <c r="A3460">
        <v>741381473</v>
      </c>
      <c r="B3460" t="s">
        <v>23</v>
      </c>
      <c r="C3460">
        <v>316</v>
      </c>
      <c r="D3460">
        <v>78</v>
      </c>
      <c r="E3460">
        <v>80403</v>
      </c>
      <c r="F3460">
        <v>200</v>
      </c>
      <c r="G3460">
        <v>5103</v>
      </c>
      <c r="H3460" t="s">
        <v>17</v>
      </c>
      <c r="I3460">
        <v>2007</v>
      </c>
      <c r="J3460">
        <v>3</v>
      </c>
      <c r="K3460">
        <v>97</v>
      </c>
      <c r="L3460">
        <v>19</v>
      </c>
      <c r="M3460" t="s">
        <v>18</v>
      </c>
      <c r="N3460" t="s">
        <v>19</v>
      </c>
      <c r="O3460" t="s">
        <v>1360</v>
      </c>
      <c r="P3460" t="s">
        <v>21</v>
      </c>
    </row>
    <row r="3461" spans="1:16" x14ac:dyDescent="0.2">
      <c r="A3461">
        <v>741381495</v>
      </c>
      <c r="B3461" t="s">
        <v>2121</v>
      </c>
      <c r="C3461">
        <v>316</v>
      </c>
      <c r="D3461">
        <v>78</v>
      </c>
      <c r="E3461">
        <v>80403</v>
      </c>
      <c r="F3461">
        <v>200</v>
      </c>
      <c r="G3461">
        <v>5103</v>
      </c>
      <c r="H3461" t="s">
        <v>17</v>
      </c>
      <c r="I3461">
        <v>2010</v>
      </c>
      <c r="J3461">
        <v>4</v>
      </c>
      <c r="K3461">
        <v>97</v>
      </c>
      <c r="L3461">
        <v>19</v>
      </c>
      <c r="M3461" t="s">
        <v>18</v>
      </c>
      <c r="N3461" t="s">
        <v>19</v>
      </c>
      <c r="O3461" t="s">
        <v>1360</v>
      </c>
      <c r="P3461" t="s">
        <v>21</v>
      </c>
    </row>
    <row r="3462" spans="1:16" x14ac:dyDescent="0.2">
      <c r="A3462">
        <v>741381429</v>
      </c>
      <c r="B3462" t="s">
        <v>2122</v>
      </c>
      <c r="C3462">
        <v>316</v>
      </c>
      <c r="D3462">
        <v>78</v>
      </c>
      <c r="E3462">
        <v>80403</v>
      </c>
      <c r="F3462">
        <v>200</v>
      </c>
      <c r="G3462">
        <v>5103</v>
      </c>
      <c r="H3462" t="s">
        <v>17</v>
      </c>
      <c r="I3462">
        <v>2001</v>
      </c>
      <c r="J3462">
        <v>1</v>
      </c>
      <c r="K3462">
        <v>97</v>
      </c>
      <c r="L3462">
        <v>19</v>
      </c>
      <c r="M3462" t="s">
        <v>18</v>
      </c>
      <c r="N3462" t="s">
        <v>19</v>
      </c>
      <c r="O3462" t="s">
        <v>1360</v>
      </c>
      <c r="P3462" t="s">
        <v>21</v>
      </c>
    </row>
    <row r="3463" spans="1:16" x14ac:dyDescent="0.2">
      <c r="A3463">
        <v>741381422</v>
      </c>
      <c r="B3463" t="s">
        <v>581</v>
      </c>
      <c r="C3463">
        <v>316</v>
      </c>
      <c r="D3463">
        <v>78</v>
      </c>
      <c r="E3463">
        <v>80403</v>
      </c>
      <c r="F3463">
        <v>200</v>
      </c>
      <c r="G3463">
        <v>5103</v>
      </c>
      <c r="H3463" t="s">
        <v>17</v>
      </c>
      <c r="I3463">
        <v>2000</v>
      </c>
      <c r="J3463">
        <v>1</v>
      </c>
      <c r="K3463">
        <v>97</v>
      </c>
      <c r="L3463">
        <v>19</v>
      </c>
      <c r="M3463" t="s">
        <v>18</v>
      </c>
      <c r="N3463" t="s">
        <v>19</v>
      </c>
      <c r="O3463" t="s">
        <v>1360</v>
      </c>
      <c r="P3463" t="s">
        <v>21</v>
      </c>
    </row>
    <row r="3464" spans="1:16" x14ac:dyDescent="0.2">
      <c r="A3464">
        <v>741381430</v>
      </c>
      <c r="B3464" t="s">
        <v>2123</v>
      </c>
      <c r="C3464">
        <v>316</v>
      </c>
      <c r="D3464">
        <v>78</v>
      </c>
      <c r="E3464">
        <v>80403</v>
      </c>
      <c r="F3464">
        <v>200</v>
      </c>
      <c r="G3464">
        <v>5103</v>
      </c>
      <c r="H3464" t="s">
        <v>17</v>
      </c>
      <c r="I3464">
        <v>2001</v>
      </c>
      <c r="J3464">
        <v>2</v>
      </c>
      <c r="K3464">
        <v>97</v>
      </c>
      <c r="L3464">
        <v>19</v>
      </c>
      <c r="M3464" t="s">
        <v>18</v>
      </c>
      <c r="N3464" t="s">
        <v>19</v>
      </c>
      <c r="O3464" t="s">
        <v>1360</v>
      </c>
      <c r="P3464" t="s">
        <v>21</v>
      </c>
    </row>
    <row r="3465" spans="1:16" x14ac:dyDescent="0.2">
      <c r="A3465">
        <v>741381423</v>
      </c>
      <c r="B3465" t="s">
        <v>1071</v>
      </c>
      <c r="C3465">
        <v>316</v>
      </c>
      <c r="D3465">
        <v>78</v>
      </c>
      <c r="E3465">
        <v>80403</v>
      </c>
      <c r="F3465">
        <v>200</v>
      </c>
      <c r="G3465">
        <v>5103</v>
      </c>
      <c r="H3465" t="s">
        <v>17</v>
      </c>
      <c r="I3465">
        <v>2000</v>
      </c>
      <c r="J3465">
        <v>2</v>
      </c>
      <c r="K3465">
        <v>97</v>
      </c>
      <c r="L3465">
        <v>19</v>
      </c>
      <c r="M3465" t="s">
        <v>18</v>
      </c>
      <c r="N3465" t="s">
        <v>19</v>
      </c>
      <c r="O3465" t="s">
        <v>1360</v>
      </c>
      <c r="P3465" t="s">
        <v>21</v>
      </c>
    </row>
    <row r="3466" spans="1:16" x14ac:dyDescent="0.2">
      <c r="A3466">
        <v>741381424</v>
      </c>
      <c r="B3466" t="s">
        <v>2124</v>
      </c>
      <c r="C3466">
        <v>316</v>
      </c>
      <c r="D3466">
        <v>78</v>
      </c>
      <c r="E3466">
        <v>80403</v>
      </c>
      <c r="F3466">
        <v>200</v>
      </c>
      <c r="G3466">
        <v>5103</v>
      </c>
      <c r="H3466" t="s">
        <v>17</v>
      </c>
      <c r="I3466">
        <v>2000</v>
      </c>
      <c r="J3466">
        <v>3</v>
      </c>
      <c r="K3466">
        <v>97</v>
      </c>
      <c r="L3466">
        <v>19</v>
      </c>
      <c r="M3466" t="s">
        <v>18</v>
      </c>
      <c r="N3466" t="s">
        <v>19</v>
      </c>
      <c r="O3466" t="s">
        <v>1360</v>
      </c>
      <c r="P3466" t="s">
        <v>21</v>
      </c>
    </row>
    <row r="3467" spans="1:16" x14ac:dyDescent="0.2">
      <c r="A3467">
        <v>741381432</v>
      </c>
      <c r="B3467" t="s">
        <v>2125</v>
      </c>
      <c r="C3467">
        <v>316</v>
      </c>
      <c r="D3467">
        <v>78</v>
      </c>
      <c r="E3467">
        <v>80403</v>
      </c>
      <c r="F3467">
        <v>200</v>
      </c>
      <c r="G3467">
        <v>5103</v>
      </c>
      <c r="H3467" t="s">
        <v>17</v>
      </c>
      <c r="I3467">
        <v>2001</v>
      </c>
      <c r="J3467">
        <v>4</v>
      </c>
      <c r="K3467">
        <v>97</v>
      </c>
      <c r="L3467">
        <v>19</v>
      </c>
      <c r="M3467" t="s">
        <v>18</v>
      </c>
      <c r="N3467" t="s">
        <v>19</v>
      </c>
      <c r="O3467" t="s">
        <v>1360</v>
      </c>
      <c r="P3467" t="s">
        <v>21</v>
      </c>
    </row>
    <row r="3468" spans="1:16" x14ac:dyDescent="0.2">
      <c r="A3468">
        <v>741381431</v>
      </c>
      <c r="B3468" t="s">
        <v>2117</v>
      </c>
      <c r="C3468">
        <v>316</v>
      </c>
      <c r="D3468">
        <v>78</v>
      </c>
      <c r="E3468">
        <v>80403</v>
      </c>
      <c r="F3468">
        <v>200</v>
      </c>
      <c r="G3468">
        <v>5103</v>
      </c>
      <c r="H3468" t="s">
        <v>17</v>
      </c>
      <c r="I3468">
        <v>2001</v>
      </c>
      <c r="J3468">
        <v>3</v>
      </c>
      <c r="K3468">
        <v>97</v>
      </c>
      <c r="L3468">
        <v>19</v>
      </c>
      <c r="M3468" t="s">
        <v>18</v>
      </c>
      <c r="N3468" t="s">
        <v>19</v>
      </c>
      <c r="O3468" t="s">
        <v>1360</v>
      </c>
      <c r="P3468" t="s">
        <v>21</v>
      </c>
    </row>
    <row r="3469" spans="1:16" x14ac:dyDescent="0.2">
      <c r="A3469">
        <v>741381425</v>
      </c>
      <c r="B3469" t="s">
        <v>2126</v>
      </c>
      <c r="C3469">
        <v>316</v>
      </c>
      <c r="D3469">
        <v>78</v>
      </c>
      <c r="E3469">
        <v>80403</v>
      </c>
      <c r="F3469">
        <v>200</v>
      </c>
      <c r="G3469">
        <v>5103</v>
      </c>
      <c r="H3469" t="s">
        <v>17</v>
      </c>
      <c r="I3469">
        <v>2000</v>
      </c>
      <c r="J3469">
        <v>4</v>
      </c>
      <c r="K3469">
        <v>97</v>
      </c>
      <c r="L3469">
        <v>19</v>
      </c>
      <c r="M3469" t="s">
        <v>18</v>
      </c>
      <c r="N3469" t="s">
        <v>19</v>
      </c>
      <c r="O3469" t="s">
        <v>1360</v>
      </c>
      <c r="P3469" t="s">
        <v>21</v>
      </c>
    </row>
    <row r="3470" spans="1:16" x14ac:dyDescent="0.2">
      <c r="A3470">
        <v>741381446</v>
      </c>
      <c r="B3470" t="s">
        <v>55</v>
      </c>
      <c r="C3470">
        <v>316</v>
      </c>
      <c r="D3470">
        <v>78</v>
      </c>
      <c r="E3470">
        <v>80403</v>
      </c>
      <c r="F3470">
        <v>200</v>
      </c>
      <c r="G3470">
        <v>5103</v>
      </c>
      <c r="H3470" t="s">
        <v>17</v>
      </c>
      <c r="I3470">
        <v>2003</v>
      </c>
      <c r="J3470">
        <v>4</v>
      </c>
      <c r="K3470">
        <v>97</v>
      </c>
      <c r="L3470">
        <v>19</v>
      </c>
      <c r="M3470" t="s">
        <v>18</v>
      </c>
      <c r="N3470" t="s">
        <v>19</v>
      </c>
      <c r="O3470" t="s">
        <v>1360</v>
      </c>
      <c r="P3470" t="s">
        <v>21</v>
      </c>
    </row>
    <row r="3471" spans="1:16" x14ac:dyDescent="0.2">
      <c r="A3471">
        <v>741381450</v>
      </c>
      <c r="B3471" t="s">
        <v>85</v>
      </c>
      <c r="C3471">
        <v>316</v>
      </c>
      <c r="D3471">
        <v>78</v>
      </c>
      <c r="E3471">
        <v>80403</v>
      </c>
      <c r="F3471">
        <v>200</v>
      </c>
      <c r="G3471">
        <v>5103</v>
      </c>
      <c r="H3471" t="s">
        <v>17</v>
      </c>
      <c r="I3471">
        <v>2004</v>
      </c>
      <c r="J3471">
        <v>1</v>
      </c>
      <c r="K3471">
        <v>97</v>
      </c>
      <c r="L3471">
        <v>19</v>
      </c>
      <c r="M3471" t="s">
        <v>18</v>
      </c>
      <c r="N3471" t="s">
        <v>19</v>
      </c>
      <c r="O3471" t="s">
        <v>1360</v>
      </c>
      <c r="P3471" t="s">
        <v>21</v>
      </c>
    </row>
    <row r="3472" spans="1:16" x14ac:dyDescent="0.2">
      <c r="A3472">
        <v>741381457</v>
      </c>
      <c r="B3472" t="s">
        <v>1111</v>
      </c>
      <c r="C3472">
        <v>316</v>
      </c>
      <c r="D3472">
        <v>78</v>
      </c>
      <c r="E3472">
        <v>80403</v>
      </c>
      <c r="F3472">
        <v>200</v>
      </c>
      <c r="G3472">
        <v>5103</v>
      </c>
      <c r="H3472" t="s">
        <v>17</v>
      </c>
      <c r="I3472">
        <v>2005</v>
      </c>
      <c r="J3472">
        <v>1</v>
      </c>
      <c r="K3472">
        <v>97</v>
      </c>
      <c r="L3472">
        <v>19</v>
      </c>
      <c r="M3472" t="s">
        <v>18</v>
      </c>
      <c r="N3472" t="s">
        <v>19</v>
      </c>
      <c r="O3472" t="s">
        <v>1360</v>
      </c>
      <c r="P3472" t="s">
        <v>21</v>
      </c>
    </row>
    <row r="3473" spans="1:16" x14ac:dyDescent="0.2">
      <c r="A3473">
        <v>741381459</v>
      </c>
      <c r="B3473" t="s">
        <v>16</v>
      </c>
      <c r="C3473">
        <v>316</v>
      </c>
      <c r="D3473">
        <v>78</v>
      </c>
      <c r="E3473">
        <v>80403</v>
      </c>
      <c r="F3473">
        <v>200</v>
      </c>
      <c r="G3473">
        <v>5103</v>
      </c>
      <c r="H3473" t="s">
        <v>17</v>
      </c>
      <c r="I3473">
        <v>2005</v>
      </c>
      <c r="J3473">
        <v>3</v>
      </c>
      <c r="K3473">
        <v>97</v>
      </c>
      <c r="L3473">
        <v>19</v>
      </c>
      <c r="M3473" t="s">
        <v>18</v>
      </c>
      <c r="N3473" t="s">
        <v>19</v>
      </c>
      <c r="O3473" t="s">
        <v>1360</v>
      </c>
      <c r="P3473" t="s">
        <v>21</v>
      </c>
    </row>
    <row r="3474" spans="1:16" x14ac:dyDescent="0.2">
      <c r="A3474">
        <v>741381437</v>
      </c>
      <c r="B3474" t="s">
        <v>520</v>
      </c>
      <c r="C3474">
        <v>316</v>
      </c>
      <c r="D3474">
        <v>78</v>
      </c>
      <c r="E3474">
        <v>80403</v>
      </c>
      <c r="F3474">
        <v>200</v>
      </c>
      <c r="G3474">
        <v>5103</v>
      </c>
      <c r="H3474" t="s">
        <v>17</v>
      </c>
      <c r="I3474">
        <v>2002</v>
      </c>
      <c r="J3474">
        <v>2</v>
      </c>
      <c r="K3474">
        <v>97</v>
      </c>
      <c r="L3474">
        <v>19</v>
      </c>
      <c r="M3474" t="s">
        <v>18</v>
      </c>
      <c r="N3474" t="s">
        <v>19</v>
      </c>
      <c r="O3474" t="s">
        <v>1360</v>
      </c>
      <c r="P3474" t="s">
        <v>21</v>
      </c>
    </row>
    <row r="3475" spans="1:16" x14ac:dyDescent="0.2">
      <c r="A3475">
        <v>741381506</v>
      </c>
      <c r="B3475" t="s">
        <v>2127</v>
      </c>
      <c r="C3475">
        <v>316</v>
      </c>
      <c r="D3475">
        <v>78</v>
      </c>
      <c r="E3475">
        <v>80403</v>
      </c>
      <c r="F3475">
        <v>200</v>
      </c>
      <c r="G3475">
        <v>5103</v>
      </c>
      <c r="H3475" t="s">
        <v>17</v>
      </c>
      <c r="I3475">
        <v>2012</v>
      </c>
      <c r="J3475">
        <v>1</v>
      </c>
      <c r="K3475">
        <v>97</v>
      </c>
      <c r="L3475">
        <v>19</v>
      </c>
      <c r="M3475" t="s">
        <v>18</v>
      </c>
      <c r="N3475" t="s">
        <v>19</v>
      </c>
      <c r="O3475" t="s">
        <v>1360</v>
      </c>
      <c r="P3475" t="s">
        <v>21</v>
      </c>
    </row>
    <row r="3476" spans="1:16" x14ac:dyDescent="0.2">
      <c r="A3476">
        <v>741381458</v>
      </c>
      <c r="B3476" t="s">
        <v>2051</v>
      </c>
      <c r="C3476">
        <v>316</v>
      </c>
      <c r="D3476">
        <v>78</v>
      </c>
      <c r="E3476">
        <v>80403</v>
      </c>
      <c r="F3476">
        <v>200</v>
      </c>
      <c r="G3476">
        <v>5103</v>
      </c>
      <c r="H3476" t="s">
        <v>17</v>
      </c>
      <c r="I3476">
        <v>2005</v>
      </c>
      <c r="J3476">
        <v>2</v>
      </c>
      <c r="K3476">
        <v>97</v>
      </c>
      <c r="L3476">
        <v>19</v>
      </c>
      <c r="M3476" t="s">
        <v>18</v>
      </c>
      <c r="N3476" t="s">
        <v>19</v>
      </c>
      <c r="O3476" t="s">
        <v>1360</v>
      </c>
      <c r="P3476" t="s">
        <v>21</v>
      </c>
    </row>
    <row r="3477" spans="1:16" x14ac:dyDescent="0.2">
      <c r="A3477">
        <v>741381460</v>
      </c>
      <c r="B3477" t="s">
        <v>520</v>
      </c>
      <c r="C3477">
        <v>316</v>
      </c>
      <c r="D3477">
        <v>78</v>
      </c>
      <c r="E3477">
        <v>80403</v>
      </c>
      <c r="F3477">
        <v>200</v>
      </c>
      <c r="G3477">
        <v>5103</v>
      </c>
      <c r="H3477" t="s">
        <v>17</v>
      </c>
      <c r="I3477">
        <v>2005</v>
      </c>
      <c r="J3477">
        <v>4</v>
      </c>
      <c r="K3477">
        <v>97</v>
      </c>
      <c r="L3477">
        <v>19</v>
      </c>
      <c r="M3477" t="s">
        <v>18</v>
      </c>
      <c r="N3477" t="s">
        <v>19</v>
      </c>
      <c r="O3477" t="s">
        <v>1360</v>
      </c>
      <c r="P3477" t="s">
        <v>21</v>
      </c>
    </row>
    <row r="3478" spans="1:16" x14ac:dyDescent="0.2">
      <c r="A3478">
        <v>741381465</v>
      </c>
      <c r="B3478" t="s">
        <v>2128</v>
      </c>
      <c r="C3478">
        <v>316</v>
      </c>
      <c r="D3478">
        <v>78</v>
      </c>
      <c r="E3478">
        <v>80403</v>
      </c>
      <c r="F3478">
        <v>200</v>
      </c>
      <c r="G3478">
        <v>5103</v>
      </c>
      <c r="H3478" t="s">
        <v>17</v>
      </c>
      <c r="I3478">
        <v>2006</v>
      </c>
      <c r="J3478">
        <v>2</v>
      </c>
      <c r="K3478">
        <v>97</v>
      </c>
      <c r="L3478">
        <v>19</v>
      </c>
      <c r="M3478" t="s">
        <v>18</v>
      </c>
      <c r="N3478" t="s">
        <v>19</v>
      </c>
      <c r="O3478" t="s">
        <v>1360</v>
      </c>
      <c r="P3478" t="s">
        <v>21</v>
      </c>
    </row>
    <row r="3479" spans="1:16" x14ac:dyDescent="0.2">
      <c r="A3479">
        <v>741381443</v>
      </c>
      <c r="B3479" t="s">
        <v>2129</v>
      </c>
      <c r="C3479">
        <v>316</v>
      </c>
      <c r="D3479">
        <v>78</v>
      </c>
      <c r="E3479">
        <v>80403</v>
      </c>
      <c r="F3479">
        <v>200</v>
      </c>
      <c r="G3479">
        <v>5103</v>
      </c>
      <c r="H3479" t="s">
        <v>17</v>
      </c>
      <c r="I3479">
        <v>2003</v>
      </c>
      <c r="J3479">
        <v>1</v>
      </c>
      <c r="K3479">
        <v>97</v>
      </c>
      <c r="L3479">
        <v>19</v>
      </c>
      <c r="M3479" t="s">
        <v>18</v>
      </c>
      <c r="N3479" t="s">
        <v>19</v>
      </c>
      <c r="O3479" t="s">
        <v>1360</v>
      </c>
      <c r="P3479" t="s">
        <v>21</v>
      </c>
    </row>
    <row r="3480" spans="1:16" x14ac:dyDescent="0.2">
      <c r="A3480">
        <v>741381444</v>
      </c>
      <c r="B3480" t="s">
        <v>2057</v>
      </c>
      <c r="C3480">
        <v>316</v>
      </c>
      <c r="D3480">
        <v>78</v>
      </c>
      <c r="E3480">
        <v>80403</v>
      </c>
      <c r="F3480">
        <v>200</v>
      </c>
      <c r="G3480">
        <v>5103</v>
      </c>
      <c r="H3480" t="s">
        <v>17</v>
      </c>
      <c r="I3480">
        <v>2003</v>
      </c>
      <c r="J3480">
        <v>2</v>
      </c>
      <c r="K3480">
        <v>97</v>
      </c>
      <c r="L3480">
        <v>19</v>
      </c>
      <c r="M3480" t="s">
        <v>18</v>
      </c>
      <c r="N3480" t="s">
        <v>19</v>
      </c>
      <c r="O3480" t="s">
        <v>1360</v>
      </c>
      <c r="P3480" t="s">
        <v>21</v>
      </c>
    </row>
    <row r="3481" spans="1:16" x14ac:dyDescent="0.2">
      <c r="A3481">
        <v>741381452</v>
      </c>
      <c r="B3481" t="s">
        <v>2128</v>
      </c>
      <c r="C3481">
        <v>316</v>
      </c>
      <c r="D3481">
        <v>78</v>
      </c>
      <c r="E3481">
        <v>80403</v>
      </c>
      <c r="F3481">
        <v>200</v>
      </c>
      <c r="G3481">
        <v>5103</v>
      </c>
      <c r="H3481" t="s">
        <v>17</v>
      </c>
      <c r="I3481">
        <v>2004</v>
      </c>
      <c r="J3481">
        <v>3</v>
      </c>
      <c r="K3481">
        <v>97</v>
      </c>
      <c r="L3481">
        <v>19</v>
      </c>
      <c r="M3481" t="s">
        <v>18</v>
      </c>
      <c r="N3481" t="s">
        <v>19</v>
      </c>
      <c r="O3481" t="s">
        <v>1360</v>
      </c>
      <c r="P3481" t="s">
        <v>21</v>
      </c>
    </row>
    <row r="3482" spans="1:16" x14ac:dyDescent="0.2">
      <c r="A3482">
        <v>741381466</v>
      </c>
      <c r="B3482" t="s">
        <v>92</v>
      </c>
      <c r="C3482">
        <v>316</v>
      </c>
      <c r="D3482">
        <v>78</v>
      </c>
      <c r="E3482">
        <v>80403</v>
      </c>
      <c r="F3482">
        <v>200</v>
      </c>
      <c r="G3482">
        <v>5103</v>
      </c>
      <c r="H3482" t="s">
        <v>17</v>
      </c>
      <c r="I3482">
        <v>2006</v>
      </c>
      <c r="J3482">
        <v>3</v>
      </c>
      <c r="K3482">
        <v>97</v>
      </c>
      <c r="L3482">
        <v>19</v>
      </c>
      <c r="M3482" t="s">
        <v>18</v>
      </c>
      <c r="N3482" t="s">
        <v>19</v>
      </c>
      <c r="O3482" t="s">
        <v>1360</v>
      </c>
      <c r="P3482" t="s">
        <v>21</v>
      </c>
    </row>
    <row r="3483" spans="1:16" x14ac:dyDescent="0.2">
      <c r="A3483">
        <v>741381439</v>
      </c>
      <c r="B3483" t="s">
        <v>2130</v>
      </c>
      <c r="C3483">
        <v>316</v>
      </c>
      <c r="D3483">
        <v>78</v>
      </c>
      <c r="E3483">
        <v>80403</v>
      </c>
      <c r="F3483">
        <v>200</v>
      </c>
      <c r="G3483">
        <v>5103</v>
      </c>
      <c r="H3483" t="s">
        <v>17</v>
      </c>
      <c r="I3483">
        <v>2002</v>
      </c>
      <c r="J3483">
        <v>4</v>
      </c>
      <c r="K3483">
        <v>97</v>
      </c>
      <c r="L3483">
        <v>19</v>
      </c>
      <c r="M3483" t="s">
        <v>18</v>
      </c>
      <c r="N3483" t="s">
        <v>19</v>
      </c>
      <c r="O3483" t="s">
        <v>1360</v>
      </c>
      <c r="P3483" t="s">
        <v>21</v>
      </c>
    </row>
    <row r="3484" spans="1:16" x14ac:dyDescent="0.2">
      <c r="A3484">
        <v>741381507</v>
      </c>
      <c r="B3484" t="s">
        <v>1707</v>
      </c>
      <c r="C3484">
        <v>316</v>
      </c>
      <c r="D3484">
        <v>78</v>
      </c>
      <c r="E3484">
        <v>80403</v>
      </c>
      <c r="F3484">
        <v>200</v>
      </c>
      <c r="G3484">
        <v>5103</v>
      </c>
      <c r="H3484" t="s">
        <v>17</v>
      </c>
      <c r="I3484">
        <v>2012</v>
      </c>
      <c r="J3484">
        <v>2</v>
      </c>
      <c r="K3484">
        <v>97</v>
      </c>
      <c r="L3484">
        <v>19</v>
      </c>
      <c r="M3484" t="s">
        <v>18</v>
      </c>
      <c r="N3484" t="s">
        <v>19</v>
      </c>
      <c r="O3484" t="s">
        <v>1360</v>
      </c>
      <c r="P3484" t="s">
        <v>21</v>
      </c>
    </row>
    <row r="3485" spans="1:16" x14ac:dyDescent="0.2">
      <c r="A3485">
        <v>741381451</v>
      </c>
      <c r="B3485" t="s">
        <v>2131</v>
      </c>
      <c r="C3485">
        <v>316</v>
      </c>
      <c r="D3485">
        <v>78</v>
      </c>
      <c r="E3485">
        <v>80403</v>
      </c>
      <c r="F3485">
        <v>200</v>
      </c>
      <c r="G3485">
        <v>5103</v>
      </c>
      <c r="H3485" t="s">
        <v>17</v>
      </c>
      <c r="I3485">
        <v>2004</v>
      </c>
      <c r="J3485">
        <v>2</v>
      </c>
      <c r="K3485">
        <v>97</v>
      </c>
      <c r="L3485">
        <v>19</v>
      </c>
      <c r="M3485" t="s">
        <v>18</v>
      </c>
      <c r="N3485" t="s">
        <v>19</v>
      </c>
      <c r="O3485" t="s">
        <v>1360</v>
      </c>
      <c r="P3485" t="s">
        <v>21</v>
      </c>
    </row>
    <row r="3486" spans="1:16" x14ac:dyDescent="0.2">
      <c r="A3486">
        <v>741381467</v>
      </c>
      <c r="B3486" t="s">
        <v>2132</v>
      </c>
      <c r="C3486">
        <v>316</v>
      </c>
      <c r="D3486">
        <v>78</v>
      </c>
      <c r="E3486">
        <v>80403</v>
      </c>
      <c r="F3486">
        <v>200</v>
      </c>
      <c r="G3486">
        <v>5103</v>
      </c>
      <c r="H3486" t="s">
        <v>17</v>
      </c>
      <c r="I3486">
        <v>2006</v>
      </c>
      <c r="J3486">
        <v>4</v>
      </c>
      <c r="K3486">
        <v>97</v>
      </c>
      <c r="L3486">
        <v>19</v>
      </c>
      <c r="M3486" t="s">
        <v>18</v>
      </c>
      <c r="N3486" t="s">
        <v>19</v>
      </c>
      <c r="O3486" t="s">
        <v>1360</v>
      </c>
      <c r="P3486" t="s">
        <v>21</v>
      </c>
    </row>
    <row r="3487" spans="1:16" x14ac:dyDescent="0.2">
      <c r="A3487">
        <v>741381445</v>
      </c>
      <c r="B3487" t="s">
        <v>54</v>
      </c>
      <c r="C3487">
        <v>316</v>
      </c>
      <c r="D3487">
        <v>78</v>
      </c>
      <c r="E3487">
        <v>80403</v>
      </c>
      <c r="F3487">
        <v>200</v>
      </c>
      <c r="G3487">
        <v>5103</v>
      </c>
      <c r="H3487" t="s">
        <v>17</v>
      </c>
      <c r="I3487">
        <v>2003</v>
      </c>
      <c r="J3487">
        <v>3</v>
      </c>
      <c r="K3487">
        <v>97</v>
      </c>
      <c r="L3487">
        <v>19</v>
      </c>
      <c r="M3487" t="s">
        <v>18</v>
      </c>
      <c r="N3487" t="s">
        <v>19</v>
      </c>
      <c r="O3487" t="s">
        <v>1360</v>
      </c>
      <c r="P3487" t="s">
        <v>21</v>
      </c>
    </row>
    <row r="3488" spans="1:16" x14ac:dyDescent="0.2">
      <c r="A3488">
        <v>741381436</v>
      </c>
      <c r="B3488" t="s">
        <v>2056</v>
      </c>
      <c r="C3488">
        <v>316</v>
      </c>
      <c r="D3488">
        <v>78</v>
      </c>
      <c r="E3488">
        <v>80403</v>
      </c>
      <c r="F3488">
        <v>200</v>
      </c>
      <c r="G3488">
        <v>5103</v>
      </c>
      <c r="H3488" t="s">
        <v>17</v>
      </c>
      <c r="I3488">
        <v>2002</v>
      </c>
      <c r="J3488">
        <v>1</v>
      </c>
      <c r="K3488">
        <v>97</v>
      </c>
      <c r="L3488">
        <v>19</v>
      </c>
      <c r="M3488" t="s">
        <v>18</v>
      </c>
      <c r="N3488" t="s">
        <v>19</v>
      </c>
      <c r="O3488" t="s">
        <v>1360</v>
      </c>
      <c r="P3488" t="s">
        <v>21</v>
      </c>
    </row>
    <row r="3489" spans="1:16" x14ac:dyDescent="0.2">
      <c r="A3489">
        <v>741381464</v>
      </c>
      <c r="B3489" t="s">
        <v>2133</v>
      </c>
      <c r="C3489">
        <v>316</v>
      </c>
      <c r="D3489">
        <v>78</v>
      </c>
      <c r="E3489">
        <v>80403</v>
      </c>
      <c r="F3489">
        <v>200</v>
      </c>
      <c r="G3489">
        <v>5103</v>
      </c>
      <c r="H3489" t="s">
        <v>17</v>
      </c>
      <c r="I3489">
        <v>2006</v>
      </c>
      <c r="J3489">
        <v>1</v>
      </c>
      <c r="K3489">
        <v>97</v>
      </c>
      <c r="L3489">
        <v>19</v>
      </c>
      <c r="M3489" t="s">
        <v>18</v>
      </c>
      <c r="N3489" t="s">
        <v>19</v>
      </c>
      <c r="O3489" t="s">
        <v>1360</v>
      </c>
      <c r="P3489" t="s">
        <v>21</v>
      </c>
    </row>
    <row r="3490" spans="1:16" x14ac:dyDescent="0.2">
      <c r="A3490">
        <v>741381438</v>
      </c>
      <c r="B3490" t="s">
        <v>2129</v>
      </c>
      <c r="C3490">
        <v>316</v>
      </c>
      <c r="D3490">
        <v>78</v>
      </c>
      <c r="E3490">
        <v>80403</v>
      </c>
      <c r="F3490">
        <v>200</v>
      </c>
      <c r="G3490">
        <v>5103</v>
      </c>
      <c r="H3490" t="s">
        <v>17</v>
      </c>
      <c r="I3490">
        <v>2002</v>
      </c>
      <c r="J3490">
        <v>3</v>
      </c>
      <c r="K3490">
        <v>97</v>
      </c>
      <c r="L3490">
        <v>19</v>
      </c>
      <c r="M3490" t="s">
        <v>18</v>
      </c>
      <c r="N3490" t="s">
        <v>19</v>
      </c>
      <c r="O3490" t="s">
        <v>1360</v>
      </c>
      <c r="P3490" t="s">
        <v>21</v>
      </c>
    </row>
    <row r="3491" spans="1:16" x14ac:dyDescent="0.2">
      <c r="A3491">
        <v>741381453</v>
      </c>
      <c r="B3491" t="s">
        <v>80</v>
      </c>
      <c r="C3491">
        <v>316</v>
      </c>
      <c r="D3491">
        <v>78</v>
      </c>
      <c r="E3491">
        <v>80403</v>
      </c>
      <c r="F3491">
        <v>200</v>
      </c>
      <c r="G3491">
        <v>5103</v>
      </c>
      <c r="H3491" t="s">
        <v>17</v>
      </c>
      <c r="I3491">
        <v>2004</v>
      </c>
      <c r="J3491">
        <v>4</v>
      </c>
      <c r="K3491">
        <v>97</v>
      </c>
      <c r="L3491">
        <v>19</v>
      </c>
      <c r="M3491" t="s">
        <v>18</v>
      </c>
      <c r="N3491" t="s">
        <v>19</v>
      </c>
      <c r="O3491" t="s">
        <v>1360</v>
      </c>
      <c r="P3491" t="s">
        <v>21</v>
      </c>
    </row>
    <row r="3492" spans="1:16" x14ac:dyDescent="0.2">
      <c r="A3492">
        <v>741381508</v>
      </c>
      <c r="B3492" t="s">
        <v>1621</v>
      </c>
      <c r="C3492">
        <v>316</v>
      </c>
      <c r="D3492">
        <v>78</v>
      </c>
      <c r="E3492">
        <v>80403</v>
      </c>
      <c r="F3492">
        <v>200</v>
      </c>
      <c r="G3492">
        <v>5103</v>
      </c>
      <c r="H3492" t="s">
        <v>17</v>
      </c>
      <c r="I3492">
        <v>2012</v>
      </c>
      <c r="J3492">
        <v>3</v>
      </c>
      <c r="K3492">
        <v>97</v>
      </c>
      <c r="L3492">
        <v>19</v>
      </c>
      <c r="M3492" t="s">
        <v>18</v>
      </c>
      <c r="N3492" t="s">
        <v>19</v>
      </c>
      <c r="O3492" t="s">
        <v>1360</v>
      </c>
      <c r="P3492" t="s">
        <v>21</v>
      </c>
    </row>
    <row r="3493" spans="1:16" x14ac:dyDescent="0.2">
      <c r="A3493">
        <v>741381513</v>
      </c>
      <c r="B3493" t="s">
        <v>2134</v>
      </c>
      <c r="C3493">
        <v>316</v>
      </c>
      <c r="D3493">
        <v>78</v>
      </c>
      <c r="E3493">
        <v>80403</v>
      </c>
      <c r="F3493">
        <v>200</v>
      </c>
      <c r="G3493">
        <v>5103</v>
      </c>
      <c r="H3493" t="s">
        <v>17</v>
      </c>
      <c r="I3493">
        <v>2013</v>
      </c>
      <c r="J3493">
        <v>1</v>
      </c>
      <c r="K3493">
        <v>97</v>
      </c>
      <c r="L3493">
        <v>19</v>
      </c>
      <c r="M3493" t="s">
        <v>18</v>
      </c>
      <c r="N3493" t="s">
        <v>19</v>
      </c>
      <c r="O3493" t="s">
        <v>1360</v>
      </c>
      <c r="P3493" t="s">
        <v>21</v>
      </c>
    </row>
    <row r="3494" spans="1:16" x14ac:dyDescent="0.2">
      <c r="A3494">
        <v>741381509</v>
      </c>
      <c r="B3494" t="s">
        <v>589</v>
      </c>
      <c r="C3494">
        <v>316</v>
      </c>
      <c r="D3494">
        <v>78</v>
      </c>
      <c r="E3494">
        <v>80403</v>
      </c>
      <c r="F3494">
        <v>200</v>
      </c>
      <c r="G3494">
        <v>5103</v>
      </c>
      <c r="H3494" t="s">
        <v>17</v>
      </c>
      <c r="I3494">
        <v>2012</v>
      </c>
      <c r="J3494">
        <v>4</v>
      </c>
      <c r="K3494">
        <v>97</v>
      </c>
      <c r="L3494">
        <v>19</v>
      </c>
      <c r="M3494" t="s">
        <v>18</v>
      </c>
      <c r="N3494" t="s">
        <v>19</v>
      </c>
      <c r="O3494" t="s">
        <v>1360</v>
      </c>
      <c r="P3494" t="s">
        <v>21</v>
      </c>
    </row>
    <row r="3495" spans="1:16" x14ac:dyDescent="0.2">
      <c r="A3495">
        <v>741381514</v>
      </c>
      <c r="B3495" t="s">
        <v>2135</v>
      </c>
      <c r="C3495">
        <v>316</v>
      </c>
      <c r="D3495">
        <v>78</v>
      </c>
      <c r="E3495">
        <v>80403</v>
      </c>
      <c r="F3495">
        <v>200</v>
      </c>
      <c r="G3495">
        <v>5103</v>
      </c>
      <c r="H3495" t="s">
        <v>17</v>
      </c>
      <c r="I3495">
        <v>2013</v>
      </c>
      <c r="J3495">
        <v>2</v>
      </c>
      <c r="K3495">
        <v>97</v>
      </c>
      <c r="L3495">
        <v>19</v>
      </c>
      <c r="M3495" t="s">
        <v>18</v>
      </c>
      <c r="N3495" t="s">
        <v>19</v>
      </c>
      <c r="O3495" t="s">
        <v>1360</v>
      </c>
      <c r="P3495" t="s">
        <v>21</v>
      </c>
    </row>
    <row r="3496" spans="1:16" x14ac:dyDescent="0.2">
      <c r="A3496">
        <v>741381515</v>
      </c>
      <c r="B3496" t="s">
        <v>2136</v>
      </c>
      <c r="C3496">
        <v>316</v>
      </c>
      <c r="D3496">
        <v>78</v>
      </c>
      <c r="E3496">
        <v>80403</v>
      </c>
      <c r="F3496">
        <v>200</v>
      </c>
      <c r="G3496">
        <v>5103</v>
      </c>
      <c r="H3496" t="s">
        <v>17</v>
      </c>
      <c r="I3496">
        <v>2013</v>
      </c>
      <c r="J3496">
        <v>3</v>
      </c>
      <c r="K3496">
        <v>97</v>
      </c>
      <c r="L3496">
        <v>19</v>
      </c>
      <c r="M3496" t="s">
        <v>18</v>
      </c>
      <c r="N3496" t="s">
        <v>19</v>
      </c>
      <c r="O3496" t="s">
        <v>1360</v>
      </c>
      <c r="P3496" t="s">
        <v>21</v>
      </c>
    </row>
    <row r="3497" spans="1:16" x14ac:dyDescent="0.2">
      <c r="A3497">
        <v>741381516</v>
      </c>
      <c r="B3497" t="s">
        <v>2118</v>
      </c>
      <c r="C3497">
        <v>316</v>
      </c>
      <c r="D3497">
        <v>78</v>
      </c>
      <c r="E3497">
        <v>80403</v>
      </c>
      <c r="F3497">
        <v>200</v>
      </c>
      <c r="G3497">
        <v>5103</v>
      </c>
      <c r="H3497" t="s">
        <v>17</v>
      </c>
      <c r="I3497">
        <v>2013</v>
      </c>
      <c r="J3497">
        <v>4</v>
      </c>
      <c r="K3497">
        <v>97</v>
      </c>
      <c r="L3497">
        <v>19</v>
      </c>
      <c r="M3497" t="s">
        <v>18</v>
      </c>
      <c r="N3497" t="s">
        <v>19</v>
      </c>
      <c r="O3497" t="s">
        <v>1360</v>
      </c>
      <c r="P3497" t="s">
        <v>21</v>
      </c>
    </row>
    <row r="3498" spans="1:16" x14ac:dyDescent="0.2">
      <c r="A3498">
        <v>763235840</v>
      </c>
      <c r="B3498" t="s">
        <v>2117</v>
      </c>
      <c r="C3498">
        <v>316</v>
      </c>
      <c r="D3498">
        <v>78</v>
      </c>
      <c r="E3498">
        <v>80403</v>
      </c>
      <c r="F3498">
        <v>200</v>
      </c>
      <c r="G3498">
        <v>5103</v>
      </c>
      <c r="H3498" t="s">
        <v>17</v>
      </c>
      <c r="I3498">
        <v>2015</v>
      </c>
      <c r="J3498">
        <v>3</v>
      </c>
      <c r="K3498">
        <v>97</v>
      </c>
      <c r="L3498">
        <v>19</v>
      </c>
      <c r="M3498" t="s">
        <v>18</v>
      </c>
      <c r="N3498" t="s">
        <v>19</v>
      </c>
      <c r="O3498" t="s">
        <v>1360</v>
      </c>
      <c r="P3498" t="s">
        <v>21</v>
      </c>
    </row>
    <row r="3499" spans="1:16" x14ac:dyDescent="0.2">
      <c r="A3499">
        <v>746643090</v>
      </c>
      <c r="B3499" t="s">
        <v>2076</v>
      </c>
      <c r="C3499">
        <v>316</v>
      </c>
      <c r="D3499">
        <v>78</v>
      </c>
      <c r="E3499">
        <v>80403</v>
      </c>
      <c r="F3499">
        <v>200</v>
      </c>
      <c r="G3499">
        <v>5103</v>
      </c>
      <c r="H3499" t="s">
        <v>17</v>
      </c>
      <c r="I3499">
        <v>2014</v>
      </c>
      <c r="J3499">
        <v>1</v>
      </c>
      <c r="K3499">
        <v>97</v>
      </c>
      <c r="L3499">
        <v>19</v>
      </c>
      <c r="M3499" t="s">
        <v>18</v>
      </c>
      <c r="N3499" t="s">
        <v>19</v>
      </c>
      <c r="O3499" t="s">
        <v>1360</v>
      </c>
      <c r="P3499" t="s">
        <v>21</v>
      </c>
    </row>
    <row r="3500" spans="1:16" x14ac:dyDescent="0.2">
      <c r="A3500">
        <v>763235838</v>
      </c>
      <c r="B3500" t="s">
        <v>2137</v>
      </c>
      <c r="C3500">
        <v>316</v>
      </c>
      <c r="D3500">
        <v>78</v>
      </c>
      <c r="E3500">
        <v>80403</v>
      </c>
      <c r="F3500">
        <v>200</v>
      </c>
      <c r="G3500">
        <v>5103</v>
      </c>
      <c r="H3500" t="s">
        <v>17</v>
      </c>
      <c r="I3500">
        <v>2015</v>
      </c>
      <c r="J3500">
        <v>1</v>
      </c>
      <c r="K3500">
        <v>97</v>
      </c>
      <c r="L3500">
        <v>19</v>
      </c>
      <c r="M3500" t="s">
        <v>18</v>
      </c>
      <c r="N3500" t="s">
        <v>19</v>
      </c>
      <c r="O3500" t="s">
        <v>1360</v>
      </c>
      <c r="P3500" t="s">
        <v>21</v>
      </c>
    </row>
    <row r="3501" spans="1:16" x14ac:dyDescent="0.2">
      <c r="A3501">
        <v>746643091</v>
      </c>
      <c r="B3501" t="s">
        <v>2136</v>
      </c>
      <c r="C3501">
        <v>316</v>
      </c>
      <c r="D3501">
        <v>78</v>
      </c>
      <c r="E3501">
        <v>80403</v>
      </c>
      <c r="F3501">
        <v>200</v>
      </c>
      <c r="G3501">
        <v>5103</v>
      </c>
      <c r="H3501" t="s">
        <v>17</v>
      </c>
      <c r="I3501">
        <v>2014</v>
      </c>
      <c r="J3501">
        <v>2</v>
      </c>
      <c r="K3501">
        <v>97</v>
      </c>
      <c r="L3501">
        <v>19</v>
      </c>
      <c r="M3501" t="s">
        <v>18</v>
      </c>
      <c r="N3501" t="s">
        <v>19</v>
      </c>
      <c r="O3501" t="s">
        <v>1360</v>
      </c>
      <c r="P3501" t="s">
        <v>21</v>
      </c>
    </row>
    <row r="3502" spans="1:16" x14ac:dyDescent="0.2">
      <c r="A3502">
        <v>746643092</v>
      </c>
      <c r="B3502" t="s">
        <v>2138</v>
      </c>
      <c r="C3502">
        <v>316</v>
      </c>
      <c r="D3502">
        <v>78</v>
      </c>
      <c r="E3502">
        <v>80403</v>
      </c>
      <c r="F3502">
        <v>200</v>
      </c>
      <c r="G3502">
        <v>5103</v>
      </c>
      <c r="H3502" t="s">
        <v>17</v>
      </c>
      <c r="I3502">
        <v>2014</v>
      </c>
      <c r="J3502">
        <v>3</v>
      </c>
      <c r="K3502">
        <v>97</v>
      </c>
      <c r="L3502">
        <v>19</v>
      </c>
      <c r="M3502" t="s">
        <v>18</v>
      </c>
      <c r="N3502" t="s">
        <v>19</v>
      </c>
      <c r="O3502" t="s">
        <v>1360</v>
      </c>
      <c r="P3502" t="s">
        <v>21</v>
      </c>
    </row>
    <row r="3503" spans="1:16" x14ac:dyDescent="0.2">
      <c r="A3503">
        <v>763235841</v>
      </c>
      <c r="B3503" t="s">
        <v>2133</v>
      </c>
      <c r="C3503">
        <v>316</v>
      </c>
      <c r="D3503">
        <v>78</v>
      </c>
      <c r="E3503">
        <v>80403</v>
      </c>
      <c r="F3503">
        <v>200</v>
      </c>
      <c r="G3503">
        <v>5103</v>
      </c>
      <c r="H3503" t="s">
        <v>17</v>
      </c>
      <c r="I3503">
        <v>2015</v>
      </c>
      <c r="J3503">
        <v>4</v>
      </c>
      <c r="K3503">
        <v>97</v>
      </c>
      <c r="L3503">
        <v>19</v>
      </c>
      <c r="M3503" t="s">
        <v>18</v>
      </c>
      <c r="N3503" t="s">
        <v>19</v>
      </c>
      <c r="O3503" t="s">
        <v>1360</v>
      </c>
      <c r="P3503" t="s">
        <v>21</v>
      </c>
    </row>
    <row r="3504" spans="1:16" x14ac:dyDescent="0.2">
      <c r="A3504">
        <v>763235839</v>
      </c>
      <c r="B3504" t="s">
        <v>2139</v>
      </c>
      <c r="C3504">
        <v>316</v>
      </c>
      <c r="D3504">
        <v>78</v>
      </c>
      <c r="E3504">
        <v>80403</v>
      </c>
      <c r="F3504">
        <v>200</v>
      </c>
      <c r="G3504">
        <v>5103</v>
      </c>
      <c r="H3504" t="s">
        <v>17</v>
      </c>
      <c r="I3504">
        <v>2015</v>
      </c>
      <c r="J3504">
        <v>2</v>
      </c>
      <c r="K3504">
        <v>97</v>
      </c>
      <c r="L3504">
        <v>19</v>
      </c>
      <c r="M3504" t="s">
        <v>18</v>
      </c>
      <c r="N3504" t="s">
        <v>19</v>
      </c>
      <c r="O3504" t="s">
        <v>1360</v>
      </c>
      <c r="P3504" t="s">
        <v>21</v>
      </c>
    </row>
    <row r="3505" spans="1:16" x14ac:dyDescent="0.2">
      <c r="A3505">
        <v>746643093</v>
      </c>
      <c r="B3505" t="s">
        <v>2140</v>
      </c>
      <c r="C3505">
        <v>316</v>
      </c>
      <c r="D3505">
        <v>78</v>
      </c>
      <c r="E3505">
        <v>80403</v>
      </c>
      <c r="F3505">
        <v>200</v>
      </c>
      <c r="G3505">
        <v>5103</v>
      </c>
      <c r="H3505" t="s">
        <v>17</v>
      </c>
      <c r="I3505">
        <v>2014</v>
      </c>
      <c r="J3505">
        <v>4</v>
      </c>
      <c r="K3505">
        <v>97</v>
      </c>
      <c r="L3505">
        <v>19</v>
      </c>
      <c r="M3505" t="s">
        <v>18</v>
      </c>
      <c r="N3505" t="s">
        <v>19</v>
      </c>
      <c r="O3505" t="s">
        <v>1360</v>
      </c>
      <c r="P3505" t="s">
        <v>21</v>
      </c>
    </row>
    <row r="3506" spans="1:16" x14ac:dyDescent="0.2">
      <c r="A3506">
        <v>886201175</v>
      </c>
      <c r="B3506" t="s">
        <v>90</v>
      </c>
      <c r="C3506">
        <v>316</v>
      </c>
      <c r="D3506">
        <v>78</v>
      </c>
      <c r="E3506">
        <v>80403</v>
      </c>
      <c r="F3506">
        <v>200</v>
      </c>
      <c r="G3506">
        <v>5103</v>
      </c>
      <c r="H3506" t="s">
        <v>17</v>
      </c>
      <c r="I3506">
        <v>2018</v>
      </c>
      <c r="J3506">
        <v>4</v>
      </c>
      <c r="K3506">
        <v>97</v>
      </c>
      <c r="L3506">
        <v>19</v>
      </c>
      <c r="M3506" t="s">
        <v>18</v>
      </c>
      <c r="N3506" t="s">
        <v>19</v>
      </c>
      <c r="O3506" t="s">
        <v>1360</v>
      </c>
      <c r="P3506" t="s">
        <v>21</v>
      </c>
    </row>
    <row r="3507" spans="1:16" x14ac:dyDescent="0.2">
      <c r="A3507">
        <v>982405441</v>
      </c>
      <c r="B3507" t="s">
        <v>500</v>
      </c>
      <c r="C3507">
        <v>316</v>
      </c>
      <c r="D3507">
        <v>78</v>
      </c>
      <c r="E3507">
        <v>80403</v>
      </c>
      <c r="F3507">
        <v>200</v>
      </c>
      <c r="G3507">
        <v>5103</v>
      </c>
      <c r="H3507" t="s">
        <v>17</v>
      </c>
      <c r="I3507">
        <v>2019</v>
      </c>
      <c r="J3507">
        <v>2</v>
      </c>
      <c r="K3507">
        <v>97</v>
      </c>
      <c r="L3507">
        <v>19</v>
      </c>
      <c r="M3507" t="s">
        <v>18</v>
      </c>
      <c r="N3507" t="s">
        <v>19</v>
      </c>
      <c r="O3507" t="s">
        <v>1360</v>
      </c>
      <c r="P3507" t="s">
        <v>21</v>
      </c>
    </row>
    <row r="3508" spans="1:16" x14ac:dyDescent="0.2">
      <c r="A3508">
        <v>1107041891</v>
      </c>
      <c r="B3508" t="s">
        <v>96</v>
      </c>
      <c r="C3508">
        <v>316</v>
      </c>
      <c r="D3508">
        <v>78</v>
      </c>
      <c r="E3508">
        <v>80403</v>
      </c>
      <c r="F3508">
        <v>200</v>
      </c>
      <c r="G3508">
        <v>5103</v>
      </c>
      <c r="H3508" t="s">
        <v>17</v>
      </c>
      <c r="I3508">
        <v>2020</v>
      </c>
      <c r="J3508">
        <v>4</v>
      </c>
      <c r="K3508">
        <v>97</v>
      </c>
      <c r="L3508">
        <v>19</v>
      </c>
      <c r="M3508" t="s">
        <v>18</v>
      </c>
      <c r="N3508" t="s">
        <v>19</v>
      </c>
      <c r="O3508" t="s">
        <v>1360</v>
      </c>
      <c r="P3508" t="s">
        <v>21</v>
      </c>
    </row>
    <row r="3509" spans="1:16" x14ac:dyDescent="0.2">
      <c r="A3509">
        <v>840138660</v>
      </c>
      <c r="B3509" t="s">
        <v>2141</v>
      </c>
      <c r="C3509">
        <v>316</v>
      </c>
      <c r="D3509">
        <v>78</v>
      </c>
      <c r="E3509">
        <v>80403</v>
      </c>
      <c r="F3509">
        <v>200</v>
      </c>
      <c r="G3509">
        <v>5103</v>
      </c>
      <c r="H3509" t="s">
        <v>17</v>
      </c>
      <c r="I3509">
        <v>2017</v>
      </c>
      <c r="J3509">
        <v>1</v>
      </c>
      <c r="K3509">
        <v>97</v>
      </c>
      <c r="L3509">
        <v>19</v>
      </c>
      <c r="M3509" t="s">
        <v>18</v>
      </c>
      <c r="N3509" t="s">
        <v>19</v>
      </c>
      <c r="O3509" t="s">
        <v>1360</v>
      </c>
      <c r="P3509" t="s">
        <v>21</v>
      </c>
    </row>
    <row r="3510" spans="1:16" x14ac:dyDescent="0.2">
      <c r="A3510">
        <v>840147489</v>
      </c>
      <c r="B3510" t="s">
        <v>47</v>
      </c>
      <c r="C3510">
        <v>316</v>
      </c>
      <c r="D3510">
        <v>78</v>
      </c>
      <c r="E3510">
        <v>80403</v>
      </c>
      <c r="F3510">
        <v>200</v>
      </c>
      <c r="G3510">
        <v>5103</v>
      </c>
      <c r="H3510" t="s">
        <v>17</v>
      </c>
      <c r="I3510">
        <v>2017</v>
      </c>
      <c r="J3510">
        <v>2</v>
      </c>
      <c r="K3510">
        <v>97</v>
      </c>
      <c r="L3510">
        <v>19</v>
      </c>
      <c r="M3510" t="s">
        <v>18</v>
      </c>
      <c r="N3510" t="s">
        <v>19</v>
      </c>
      <c r="O3510" t="s">
        <v>1360</v>
      </c>
      <c r="P3510" t="s">
        <v>21</v>
      </c>
    </row>
    <row r="3511" spans="1:16" x14ac:dyDescent="0.2">
      <c r="A3511">
        <v>781031387</v>
      </c>
      <c r="B3511" t="s">
        <v>2140</v>
      </c>
      <c r="C3511">
        <v>316</v>
      </c>
      <c r="D3511">
        <v>78</v>
      </c>
      <c r="E3511">
        <v>80403</v>
      </c>
      <c r="F3511">
        <v>200</v>
      </c>
      <c r="G3511">
        <v>5103</v>
      </c>
      <c r="H3511" t="s">
        <v>17</v>
      </c>
      <c r="I3511">
        <v>2016</v>
      </c>
      <c r="J3511">
        <v>1</v>
      </c>
      <c r="K3511">
        <v>97</v>
      </c>
      <c r="L3511">
        <v>19</v>
      </c>
      <c r="M3511" t="s">
        <v>18</v>
      </c>
      <c r="N3511" t="s">
        <v>19</v>
      </c>
      <c r="O3511" t="s">
        <v>1360</v>
      </c>
      <c r="P3511" t="s">
        <v>21</v>
      </c>
    </row>
    <row r="3512" spans="1:16" x14ac:dyDescent="0.2">
      <c r="A3512">
        <v>840147059</v>
      </c>
      <c r="B3512" t="s">
        <v>80</v>
      </c>
      <c r="C3512">
        <v>316</v>
      </c>
      <c r="D3512">
        <v>78</v>
      </c>
      <c r="E3512">
        <v>80403</v>
      </c>
      <c r="F3512">
        <v>200</v>
      </c>
      <c r="G3512">
        <v>5103</v>
      </c>
      <c r="H3512" t="s">
        <v>17</v>
      </c>
      <c r="I3512">
        <v>2017</v>
      </c>
      <c r="J3512">
        <v>3</v>
      </c>
      <c r="K3512">
        <v>97</v>
      </c>
      <c r="L3512">
        <v>19</v>
      </c>
      <c r="M3512" t="s">
        <v>18</v>
      </c>
      <c r="N3512" t="s">
        <v>19</v>
      </c>
      <c r="O3512" t="s">
        <v>1360</v>
      </c>
      <c r="P3512" t="s">
        <v>21</v>
      </c>
    </row>
    <row r="3513" spans="1:16" x14ac:dyDescent="0.2">
      <c r="A3513">
        <v>982419535</v>
      </c>
      <c r="B3513" t="s">
        <v>2142</v>
      </c>
      <c r="C3513">
        <v>316</v>
      </c>
      <c r="D3513">
        <v>78</v>
      </c>
      <c r="E3513">
        <v>80403</v>
      </c>
      <c r="F3513">
        <v>200</v>
      </c>
      <c r="G3513">
        <v>5103</v>
      </c>
      <c r="H3513" t="s">
        <v>17</v>
      </c>
      <c r="I3513">
        <v>2019</v>
      </c>
      <c r="J3513">
        <v>3</v>
      </c>
      <c r="K3513">
        <v>97</v>
      </c>
      <c r="L3513">
        <v>19</v>
      </c>
      <c r="M3513" t="s">
        <v>18</v>
      </c>
      <c r="N3513" t="s">
        <v>19</v>
      </c>
      <c r="O3513" t="s">
        <v>1360</v>
      </c>
      <c r="P3513" t="s">
        <v>21</v>
      </c>
    </row>
    <row r="3514" spans="1:16" x14ac:dyDescent="0.2">
      <c r="A3514">
        <v>886227584</v>
      </c>
      <c r="B3514" t="s">
        <v>2143</v>
      </c>
      <c r="C3514">
        <v>316</v>
      </c>
      <c r="D3514">
        <v>78</v>
      </c>
      <c r="E3514">
        <v>80403</v>
      </c>
      <c r="F3514">
        <v>200</v>
      </c>
      <c r="G3514">
        <v>5103</v>
      </c>
      <c r="H3514" t="s">
        <v>17</v>
      </c>
      <c r="I3514">
        <v>2018</v>
      </c>
      <c r="J3514">
        <v>1</v>
      </c>
      <c r="K3514">
        <v>97</v>
      </c>
      <c r="L3514">
        <v>19</v>
      </c>
      <c r="M3514" t="s">
        <v>18</v>
      </c>
      <c r="N3514" t="s">
        <v>19</v>
      </c>
      <c r="O3514" t="s">
        <v>1360</v>
      </c>
      <c r="P3514" t="s">
        <v>21</v>
      </c>
    </row>
    <row r="3515" spans="1:16" x14ac:dyDescent="0.2">
      <c r="A3515">
        <v>781031390</v>
      </c>
      <c r="B3515" t="s">
        <v>2144</v>
      </c>
      <c r="C3515">
        <v>316</v>
      </c>
      <c r="D3515">
        <v>78</v>
      </c>
      <c r="E3515">
        <v>80403</v>
      </c>
      <c r="F3515">
        <v>200</v>
      </c>
      <c r="G3515">
        <v>5103</v>
      </c>
      <c r="H3515" t="s">
        <v>17</v>
      </c>
      <c r="I3515">
        <v>2016</v>
      </c>
      <c r="J3515">
        <v>4</v>
      </c>
      <c r="K3515">
        <v>97</v>
      </c>
      <c r="L3515">
        <v>19</v>
      </c>
      <c r="M3515" t="s">
        <v>18</v>
      </c>
      <c r="N3515" t="s">
        <v>19</v>
      </c>
      <c r="O3515" t="s">
        <v>1360</v>
      </c>
      <c r="P3515" t="s">
        <v>21</v>
      </c>
    </row>
    <row r="3516" spans="1:16" x14ac:dyDescent="0.2">
      <c r="A3516">
        <v>886199555</v>
      </c>
      <c r="B3516" t="s">
        <v>66</v>
      </c>
      <c r="C3516">
        <v>316</v>
      </c>
      <c r="D3516">
        <v>78</v>
      </c>
      <c r="E3516">
        <v>80403</v>
      </c>
      <c r="F3516">
        <v>200</v>
      </c>
      <c r="G3516">
        <v>5103</v>
      </c>
      <c r="H3516" t="s">
        <v>17</v>
      </c>
      <c r="I3516">
        <v>2018</v>
      </c>
      <c r="J3516">
        <v>2</v>
      </c>
      <c r="K3516">
        <v>97</v>
      </c>
      <c r="L3516">
        <v>19</v>
      </c>
      <c r="M3516" t="s">
        <v>18</v>
      </c>
      <c r="N3516" t="s">
        <v>19</v>
      </c>
      <c r="O3516" t="s">
        <v>1360</v>
      </c>
      <c r="P3516" t="s">
        <v>21</v>
      </c>
    </row>
    <row r="3517" spans="1:16" x14ac:dyDescent="0.2">
      <c r="A3517">
        <v>982420027</v>
      </c>
      <c r="B3517" t="s">
        <v>47</v>
      </c>
      <c r="C3517">
        <v>316</v>
      </c>
      <c r="D3517">
        <v>78</v>
      </c>
      <c r="E3517">
        <v>80403</v>
      </c>
      <c r="F3517">
        <v>200</v>
      </c>
      <c r="G3517">
        <v>5103</v>
      </c>
      <c r="H3517" t="s">
        <v>17</v>
      </c>
      <c r="I3517">
        <v>2019</v>
      </c>
      <c r="J3517">
        <v>1</v>
      </c>
      <c r="K3517">
        <v>97</v>
      </c>
      <c r="L3517">
        <v>19</v>
      </c>
      <c r="M3517" t="s">
        <v>18</v>
      </c>
      <c r="N3517" t="s">
        <v>19</v>
      </c>
      <c r="O3517" t="s">
        <v>1360</v>
      </c>
      <c r="P3517" t="s">
        <v>21</v>
      </c>
    </row>
    <row r="3518" spans="1:16" x14ac:dyDescent="0.2">
      <c r="A3518">
        <v>982412127</v>
      </c>
      <c r="B3518" t="s">
        <v>38</v>
      </c>
      <c r="C3518">
        <v>316</v>
      </c>
      <c r="D3518">
        <v>78</v>
      </c>
      <c r="E3518">
        <v>80403</v>
      </c>
      <c r="F3518">
        <v>200</v>
      </c>
      <c r="G3518">
        <v>5103</v>
      </c>
      <c r="H3518" t="s">
        <v>17</v>
      </c>
      <c r="I3518">
        <v>2019</v>
      </c>
      <c r="J3518">
        <v>4</v>
      </c>
      <c r="K3518">
        <v>97</v>
      </c>
      <c r="L3518">
        <v>19</v>
      </c>
      <c r="M3518" t="s">
        <v>18</v>
      </c>
      <c r="N3518" t="s">
        <v>19</v>
      </c>
      <c r="O3518" t="s">
        <v>1360</v>
      </c>
      <c r="P3518" t="s">
        <v>21</v>
      </c>
    </row>
    <row r="3519" spans="1:16" x14ac:dyDescent="0.2">
      <c r="A3519">
        <v>1107035615</v>
      </c>
      <c r="B3519" t="s">
        <v>2145</v>
      </c>
      <c r="C3519">
        <v>316</v>
      </c>
      <c r="D3519">
        <v>78</v>
      </c>
      <c r="E3519">
        <v>80403</v>
      </c>
      <c r="F3519">
        <v>200</v>
      </c>
      <c r="G3519">
        <v>5103</v>
      </c>
      <c r="H3519" t="s">
        <v>17</v>
      </c>
      <c r="I3519">
        <v>2020</v>
      </c>
      <c r="J3519">
        <v>3</v>
      </c>
      <c r="K3519">
        <v>97</v>
      </c>
      <c r="L3519">
        <v>19</v>
      </c>
      <c r="M3519" t="s">
        <v>18</v>
      </c>
      <c r="N3519" t="s">
        <v>19</v>
      </c>
      <c r="O3519" t="s">
        <v>1360</v>
      </c>
      <c r="P3519" t="s">
        <v>21</v>
      </c>
    </row>
    <row r="3520" spans="1:16" x14ac:dyDescent="0.2">
      <c r="A3520">
        <v>741381492</v>
      </c>
      <c r="B3520" t="s">
        <v>1111</v>
      </c>
      <c r="C3520">
        <v>316</v>
      </c>
      <c r="D3520">
        <v>78</v>
      </c>
      <c r="E3520">
        <v>80403</v>
      </c>
      <c r="F3520">
        <v>200</v>
      </c>
      <c r="G3520">
        <v>5103</v>
      </c>
      <c r="H3520" t="s">
        <v>17</v>
      </c>
      <c r="I3520">
        <v>2010</v>
      </c>
      <c r="J3520">
        <v>1</v>
      </c>
      <c r="K3520">
        <v>97</v>
      </c>
      <c r="L3520">
        <v>19</v>
      </c>
      <c r="M3520" t="s">
        <v>18</v>
      </c>
      <c r="N3520" t="s">
        <v>19</v>
      </c>
      <c r="O3520" t="s">
        <v>1360</v>
      </c>
      <c r="P3520" t="s">
        <v>21</v>
      </c>
    </row>
    <row r="3521" spans="1:16" x14ac:dyDescent="0.2">
      <c r="A3521">
        <v>1107035416</v>
      </c>
      <c r="B3521" t="s">
        <v>49</v>
      </c>
      <c r="C3521">
        <v>316</v>
      </c>
      <c r="D3521">
        <v>78</v>
      </c>
      <c r="E3521">
        <v>80403</v>
      </c>
      <c r="F3521">
        <v>200</v>
      </c>
      <c r="G3521">
        <v>5103</v>
      </c>
      <c r="H3521" t="s">
        <v>17</v>
      </c>
      <c r="I3521">
        <v>2020</v>
      </c>
      <c r="J3521">
        <v>2</v>
      </c>
      <c r="K3521">
        <v>97</v>
      </c>
      <c r="L3521">
        <v>19</v>
      </c>
      <c r="M3521" t="s">
        <v>18</v>
      </c>
      <c r="N3521" t="s">
        <v>19</v>
      </c>
      <c r="O3521" t="s">
        <v>1360</v>
      </c>
      <c r="P3521" t="s">
        <v>21</v>
      </c>
    </row>
    <row r="3522" spans="1:16" x14ac:dyDescent="0.2">
      <c r="A3522">
        <v>781031388</v>
      </c>
      <c r="B3522" t="s">
        <v>2121</v>
      </c>
      <c r="C3522">
        <v>316</v>
      </c>
      <c r="D3522">
        <v>78</v>
      </c>
      <c r="E3522">
        <v>80403</v>
      </c>
      <c r="F3522">
        <v>200</v>
      </c>
      <c r="G3522">
        <v>5103</v>
      </c>
      <c r="H3522" t="s">
        <v>17</v>
      </c>
      <c r="I3522">
        <v>2016</v>
      </c>
      <c r="J3522">
        <v>2</v>
      </c>
      <c r="K3522">
        <v>97</v>
      </c>
      <c r="L3522">
        <v>19</v>
      </c>
      <c r="M3522" t="s">
        <v>18</v>
      </c>
      <c r="N3522" t="s">
        <v>19</v>
      </c>
      <c r="O3522" t="s">
        <v>1360</v>
      </c>
      <c r="P3522" t="s">
        <v>21</v>
      </c>
    </row>
    <row r="3523" spans="1:16" x14ac:dyDescent="0.2">
      <c r="A3523">
        <v>781031389</v>
      </c>
      <c r="B3523" t="s">
        <v>2125</v>
      </c>
      <c r="C3523">
        <v>316</v>
      </c>
      <c r="D3523">
        <v>78</v>
      </c>
      <c r="E3523">
        <v>80403</v>
      </c>
      <c r="F3523">
        <v>200</v>
      </c>
      <c r="G3523">
        <v>5103</v>
      </c>
      <c r="H3523" t="s">
        <v>17</v>
      </c>
      <c r="I3523">
        <v>2016</v>
      </c>
      <c r="J3523">
        <v>3</v>
      </c>
      <c r="K3523">
        <v>97</v>
      </c>
      <c r="L3523">
        <v>19</v>
      </c>
      <c r="M3523" t="s">
        <v>18</v>
      </c>
      <c r="N3523" t="s">
        <v>19</v>
      </c>
      <c r="O3523" t="s">
        <v>1360</v>
      </c>
      <c r="P3523" t="s">
        <v>21</v>
      </c>
    </row>
    <row r="3524" spans="1:16" x14ac:dyDescent="0.2">
      <c r="A3524">
        <v>840137518</v>
      </c>
      <c r="B3524" t="s">
        <v>2146</v>
      </c>
      <c r="C3524">
        <v>316</v>
      </c>
      <c r="D3524">
        <v>78</v>
      </c>
      <c r="E3524">
        <v>80403</v>
      </c>
      <c r="F3524">
        <v>200</v>
      </c>
      <c r="G3524">
        <v>5103</v>
      </c>
      <c r="H3524" t="s">
        <v>17</v>
      </c>
      <c r="I3524">
        <v>2017</v>
      </c>
      <c r="J3524">
        <v>4</v>
      </c>
      <c r="K3524">
        <v>97</v>
      </c>
      <c r="L3524">
        <v>19</v>
      </c>
      <c r="M3524" t="s">
        <v>18</v>
      </c>
      <c r="N3524" t="s">
        <v>19</v>
      </c>
      <c r="O3524" t="s">
        <v>1360</v>
      </c>
      <c r="P3524" t="s">
        <v>21</v>
      </c>
    </row>
    <row r="3525" spans="1:16" x14ac:dyDescent="0.2">
      <c r="A3525">
        <v>886200423</v>
      </c>
      <c r="B3525" t="s">
        <v>2115</v>
      </c>
      <c r="C3525">
        <v>316</v>
      </c>
      <c r="D3525">
        <v>78</v>
      </c>
      <c r="E3525">
        <v>80403</v>
      </c>
      <c r="F3525">
        <v>200</v>
      </c>
      <c r="G3525">
        <v>5103</v>
      </c>
      <c r="H3525" t="s">
        <v>17</v>
      </c>
      <c r="I3525">
        <v>2018</v>
      </c>
      <c r="J3525">
        <v>3</v>
      </c>
      <c r="K3525">
        <v>97</v>
      </c>
      <c r="L3525">
        <v>19</v>
      </c>
      <c r="M3525" t="s">
        <v>18</v>
      </c>
      <c r="N3525" t="s">
        <v>19</v>
      </c>
      <c r="O3525" t="s">
        <v>1360</v>
      </c>
      <c r="P3525" t="s">
        <v>21</v>
      </c>
    </row>
    <row r="3526" spans="1:16" x14ac:dyDescent="0.2">
      <c r="A3526">
        <v>1107056076</v>
      </c>
      <c r="B3526" t="s">
        <v>2147</v>
      </c>
      <c r="C3526">
        <v>316</v>
      </c>
      <c r="D3526">
        <v>78</v>
      </c>
      <c r="E3526">
        <v>80403</v>
      </c>
      <c r="F3526">
        <v>200</v>
      </c>
      <c r="G3526">
        <v>5103</v>
      </c>
      <c r="H3526" t="s">
        <v>17</v>
      </c>
      <c r="I3526">
        <v>2020</v>
      </c>
      <c r="J3526">
        <v>1</v>
      </c>
      <c r="K3526">
        <v>97</v>
      </c>
      <c r="L3526">
        <v>19</v>
      </c>
      <c r="M3526" t="s">
        <v>18</v>
      </c>
      <c r="N3526" t="s">
        <v>19</v>
      </c>
      <c r="O3526" t="s">
        <v>1360</v>
      </c>
      <c r="P3526" t="s">
        <v>21</v>
      </c>
    </row>
    <row r="3527" spans="1:16" x14ac:dyDescent="0.2">
      <c r="A3527">
        <v>1107034843</v>
      </c>
      <c r="B3527" t="s">
        <v>31</v>
      </c>
      <c r="C3527">
        <v>316</v>
      </c>
      <c r="D3527">
        <v>78</v>
      </c>
      <c r="E3527">
        <v>80403</v>
      </c>
      <c r="F3527">
        <v>200</v>
      </c>
      <c r="G3527">
        <v>5103</v>
      </c>
      <c r="H3527" t="s">
        <v>17</v>
      </c>
      <c r="I3527">
        <v>2021</v>
      </c>
      <c r="J3527">
        <v>2</v>
      </c>
      <c r="K3527">
        <v>97</v>
      </c>
      <c r="L3527">
        <v>19</v>
      </c>
      <c r="M3527" t="s">
        <v>18</v>
      </c>
      <c r="N3527" t="s">
        <v>19</v>
      </c>
      <c r="O3527" t="s">
        <v>1360</v>
      </c>
      <c r="P3527" t="s">
        <v>21</v>
      </c>
    </row>
    <row r="3528" spans="1:16" x14ac:dyDescent="0.2">
      <c r="A3528">
        <v>1107048820</v>
      </c>
      <c r="B3528" t="s">
        <v>54</v>
      </c>
      <c r="C3528">
        <v>316</v>
      </c>
      <c r="D3528">
        <v>78</v>
      </c>
      <c r="E3528">
        <v>80403</v>
      </c>
      <c r="F3528">
        <v>200</v>
      </c>
      <c r="G3528">
        <v>5103</v>
      </c>
      <c r="H3528" t="s">
        <v>17</v>
      </c>
      <c r="I3528">
        <v>2021</v>
      </c>
      <c r="J3528">
        <v>3</v>
      </c>
      <c r="K3528">
        <v>97</v>
      </c>
      <c r="L3528">
        <v>19</v>
      </c>
      <c r="M3528" t="s">
        <v>18</v>
      </c>
      <c r="N3528" t="s">
        <v>19</v>
      </c>
      <c r="O3528" t="s">
        <v>1360</v>
      </c>
      <c r="P3528" t="s">
        <v>21</v>
      </c>
    </row>
    <row r="3529" spans="1:16" x14ac:dyDescent="0.2">
      <c r="A3529">
        <v>1107034752</v>
      </c>
      <c r="B3529" t="s">
        <v>2115</v>
      </c>
      <c r="C3529">
        <v>316</v>
      </c>
      <c r="D3529">
        <v>78</v>
      </c>
      <c r="E3529">
        <v>80403</v>
      </c>
      <c r="F3529">
        <v>200</v>
      </c>
      <c r="G3529">
        <v>5103</v>
      </c>
      <c r="H3529" t="s">
        <v>17</v>
      </c>
      <c r="I3529">
        <v>2021</v>
      </c>
      <c r="J3529">
        <v>1</v>
      </c>
      <c r="K3529">
        <v>97</v>
      </c>
      <c r="L3529">
        <v>19</v>
      </c>
      <c r="M3529" t="s">
        <v>18</v>
      </c>
      <c r="N3529" t="s">
        <v>19</v>
      </c>
      <c r="O3529" t="s">
        <v>1360</v>
      </c>
      <c r="P3529" t="s">
        <v>21</v>
      </c>
    </row>
    <row r="3530" spans="1:16" x14ac:dyDescent="0.2">
      <c r="A3530">
        <v>1107052450</v>
      </c>
      <c r="B3530" t="s">
        <v>51</v>
      </c>
      <c r="C3530">
        <v>316</v>
      </c>
      <c r="D3530">
        <v>78</v>
      </c>
      <c r="E3530">
        <v>80403</v>
      </c>
      <c r="F3530">
        <v>200</v>
      </c>
      <c r="G3530">
        <v>5103</v>
      </c>
      <c r="H3530" t="s">
        <v>17</v>
      </c>
      <c r="I3530">
        <v>2021</v>
      </c>
      <c r="J3530">
        <v>4</v>
      </c>
      <c r="K3530">
        <v>97</v>
      </c>
      <c r="L3530">
        <v>19</v>
      </c>
      <c r="M3530" t="s">
        <v>18</v>
      </c>
      <c r="N3530" t="s">
        <v>19</v>
      </c>
      <c r="O3530" t="s">
        <v>1360</v>
      </c>
      <c r="P3530" t="s">
        <v>21</v>
      </c>
    </row>
    <row r="3531" spans="1:16" x14ac:dyDescent="0.2">
      <c r="A3531">
        <v>1105490123</v>
      </c>
      <c r="B3531" t="s">
        <v>2130</v>
      </c>
      <c r="C3531">
        <v>316</v>
      </c>
      <c r="D3531">
        <v>78</v>
      </c>
      <c r="E3531">
        <v>80403</v>
      </c>
      <c r="F3531">
        <v>200</v>
      </c>
      <c r="G3531">
        <v>5103</v>
      </c>
      <c r="H3531" t="s">
        <v>17</v>
      </c>
      <c r="I3531">
        <v>2022</v>
      </c>
      <c r="J3531">
        <v>2</v>
      </c>
      <c r="K3531">
        <v>97</v>
      </c>
      <c r="L3531">
        <v>19</v>
      </c>
      <c r="M3531" t="s">
        <v>18</v>
      </c>
      <c r="N3531" t="s">
        <v>19</v>
      </c>
      <c r="O3531" t="s">
        <v>1360</v>
      </c>
      <c r="P3531" t="s">
        <v>21</v>
      </c>
    </row>
    <row r="3532" spans="1:16" x14ac:dyDescent="0.2">
      <c r="A3532">
        <v>1105474360</v>
      </c>
      <c r="B3532" t="s">
        <v>91</v>
      </c>
      <c r="C3532">
        <v>316</v>
      </c>
      <c r="D3532">
        <v>78</v>
      </c>
      <c r="E3532">
        <v>80403</v>
      </c>
      <c r="F3532">
        <v>200</v>
      </c>
      <c r="G3532">
        <v>5103</v>
      </c>
      <c r="H3532" t="s">
        <v>17</v>
      </c>
      <c r="I3532">
        <v>2022</v>
      </c>
      <c r="J3532">
        <v>3</v>
      </c>
      <c r="K3532">
        <v>97</v>
      </c>
      <c r="L3532">
        <v>19</v>
      </c>
      <c r="M3532" t="s">
        <v>18</v>
      </c>
      <c r="N3532" t="s">
        <v>19</v>
      </c>
      <c r="O3532" t="s">
        <v>1360</v>
      </c>
      <c r="P3532" t="s">
        <v>21</v>
      </c>
    </row>
    <row r="3533" spans="1:16" x14ac:dyDescent="0.2">
      <c r="A3533">
        <v>1105489839</v>
      </c>
      <c r="B3533" t="s">
        <v>2147</v>
      </c>
      <c r="C3533">
        <v>316</v>
      </c>
      <c r="D3533">
        <v>78</v>
      </c>
      <c r="E3533">
        <v>80403</v>
      </c>
      <c r="F3533">
        <v>200</v>
      </c>
      <c r="G3533">
        <v>5103</v>
      </c>
      <c r="H3533" t="s">
        <v>17</v>
      </c>
      <c r="I3533">
        <v>2022</v>
      </c>
      <c r="J3533">
        <v>4</v>
      </c>
      <c r="K3533">
        <v>97</v>
      </c>
      <c r="L3533">
        <v>19</v>
      </c>
      <c r="M3533" t="s">
        <v>18</v>
      </c>
      <c r="N3533" t="s">
        <v>19</v>
      </c>
      <c r="O3533" t="s">
        <v>1360</v>
      </c>
      <c r="P3533" t="s">
        <v>21</v>
      </c>
    </row>
    <row r="3534" spans="1:16" x14ac:dyDescent="0.2">
      <c r="A3534">
        <v>1123481012</v>
      </c>
      <c r="B3534" t="s">
        <v>2129</v>
      </c>
      <c r="C3534">
        <v>316</v>
      </c>
      <c r="D3534">
        <v>78</v>
      </c>
      <c r="E3534">
        <v>80403</v>
      </c>
      <c r="F3534">
        <v>200</v>
      </c>
      <c r="G3534">
        <v>5103</v>
      </c>
      <c r="H3534" t="s">
        <v>17</v>
      </c>
      <c r="I3534">
        <v>2022</v>
      </c>
      <c r="J3534">
        <v>1</v>
      </c>
      <c r="K3534">
        <v>97</v>
      </c>
      <c r="L3534">
        <v>19</v>
      </c>
      <c r="M3534" t="s">
        <v>18</v>
      </c>
      <c r="N3534" t="s">
        <v>19</v>
      </c>
      <c r="O3534" t="s">
        <v>1360</v>
      </c>
      <c r="P3534" t="s">
        <v>21</v>
      </c>
    </row>
    <row r="3535" spans="1:16" x14ac:dyDescent="0.2">
      <c r="A3535">
        <v>1123478181</v>
      </c>
      <c r="B3535" t="s">
        <v>2148</v>
      </c>
      <c r="C3535">
        <v>316</v>
      </c>
      <c r="D3535">
        <v>78</v>
      </c>
      <c r="E3535">
        <v>80403</v>
      </c>
      <c r="F3535">
        <v>200</v>
      </c>
      <c r="G3535">
        <v>5103</v>
      </c>
      <c r="H3535" t="s">
        <v>17</v>
      </c>
      <c r="I3535">
        <v>2023</v>
      </c>
      <c r="J3535">
        <v>1</v>
      </c>
      <c r="K3535">
        <v>97</v>
      </c>
      <c r="L3535">
        <v>19</v>
      </c>
      <c r="M3535" t="s">
        <v>18</v>
      </c>
      <c r="N3535" t="s">
        <v>19</v>
      </c>
      <c r="O3535" t="s">
        <v>1360</v>
      </c>
      <c r="P3535" t="s">
        <v>21</v>
      </c>
    </row>
    <row r="3536" spans="1:16" x14ac:dyDescent="0.2">
      <c r="A3536">
        <v>741381919</v>
      </c>
      <c r="B3536" t="s">
        <v>2149</v>
      </c>
      <c r="C3536">
        <v>316</v>
      </c>
      <c r="D3536">
        <v>78</v>
      </c>
      <c r="E3536">
        <v>80403</v>
      </c>
      <c r="F3536">
        <v>200</v>
      </c>
      <c r="G3536">
        <v>5103</v>
      </c>
      <c r="H3536" t="s">
        <v>1181</v>
      </c>
      <c r="I3536">
        <v>2008</v>
      </c>
      <c r="J3536">
        <v>2</v>
      </c>
      <c r="K3536">
        <v>97</v>
      </c>
      <c r="L3536">
        <v>19</v>
      </c>
      <c r="M3536" t="s">
        <v>18</v>
      </c>
      <c r="N3536" t="s">
        <v>19</v>
      </c>
      <c r="O3536" t="s">
        <v>1360</v>
      </c>
      <c r="P3536" t="s">
        <v>1182</v>
      </c>
    </row>
    <row r="3537" spans="1:16" x14ac:dyDescent="0.2">
      <c r="A3537">
        <v>741381934</v>
      </c>
      <c r="B3537" t="s">
        <v>1187</v>
      </c>
      <c r="C3537">
        <v>316</v>
      </c>
      <c r="D3537">
        <v>78</v>
      </c>
      <c r="E3537">
        <v>80403</v>
      </c>
      <c r="F3537">
        <v>200</v>
      </c>
      <c r="G3537">
        <v>5103</v>
      </c>
      <c r="H3537" t="s">
        <v>1181</v>
      </c>
      <c r="I3537">
        <v>2010</v>
      </c>
      <c r="J3537">
        <v>3</v>
      </c>
      <c r="K3537">
        <v>97</v>
      </c>
      <c r="L3537">
        <v>19</v>
      </c>
      <c r="M3537" t="s">
        <v>18</v>
      </c>
      <c r="N3537" t="s">
        <v>19</v>
      </c>
      <c r="O3537" t="s">
        <v>1360</v>
      </c>
      <c r="P3537" t="s">
        <v>1182</v>
      </c>
    </row>
    <row r="3538" spans="1:16" x14ac:dyDescent="0.2">
      <c r="A3538">
        <v>741381925</v>
      </c>
      <c r="B3538" t="s">
        <v>1666</v>
      </c>
      <c r="C3538">
        <v>316</v>
      </c>
      <c r="D3538">
        <v>78</v>
      </c>
      <c r="E3538">
        <v>80403</v>
      </c>
      <c r="F3538">
        <v>200</v>
      </c>
      <c r="G3538">
        <v>5103</v>
      </c>
      <c r="H3538" t="s">
        <v>1181</v>
      </c>
      <c r="I3538">
        <v>2009</v>
      </c>
      <c r="J3538">
        <v>1</v>
      </c>
      <c r="K3538">
        <v>97</v>
      </c>
      <c r="L3538">
        <v>19</v>
      </c>
      <c r="M3538" t="s">
        <v>18</v>
      </c>
      <c r="N3538" t="s">
        <v>19</v>
      </c>
      <c r="O3538" t="s">
        <v>1360</v>
      </c>
      <c r="P3538" t="s">
        <v>1182</v>
      </c>
    </row>
    <row r="3539" spans="1:16" x14ac:dyDescent="0.2">
      <c r="A3539">
        <v>741381933</v>
      </c>
      <c r="B3539" t="s">
        <v>300</v>
      </c>
      <c r="C3539">
        <v>316</v>
      </c>
      <c r="D3539">
        <v>78</v>
      </c>
      <c r="E3539">
        <v>80403</v>
      </c>
      <c r="F3539">
        <v>200</v>
      </c>
      <c r="G3539">
        <v>5103</v>
      </c>
      <c r="H3539" t="s">
        <v>1181</v>
      </c>
      <c r="I3539">
        <v>2010</v>
      </c>
      <c r="J3539">
        <v>2</v>
      </c>
      <c r="K3539">
        <v>97</v>
      </c>
      <c r="L3539">
        <v>19</v>
      </c>
      <c r="M3539" t="s">
        <v>18</v>
      </c>
      <c r="N3539" t="s">
        <v>19</v>
      </c>
      <c r="O3539" t="s">
        <v>1360</v>
      </c>
      <c r="P3539" t="s">
        <v>1182</v>
      </c>
    </row>
    <row r="3540" spans="1:16" x14ac:dyDescent="0.2">
      <c r="A3540">
        <v>741381942</v>
      </c>
      <c r="B3540" t="s">
        <v>269</v>
      </c>
      <c r="C3540">
        <v>316</v>
      </c>
      <c r="D3540">
        <v>78</v>
      </c>
      <c r="E3540">
        <v>80403</v>
      </c>
      <c r="F3540">
        <v>200</v>
      </c>
      <c r="G3540">
        <v>5103</v>
      </c>
      <c r="H3540" t="s">
        <v>1181</v>
      </c>
      <c r="I3540">
        <v>2011</v>
      </c>
      <c r="J3540">
        <v>4</v>
      </c>
      <c r="K3540">
        <v>97</v>
      </c>
      <c r="L3540">
        <v>19</v>
      </c>
      <c r="M3540" t="s">
        <v>18</v>
      </c>
      <c r="N3540" t="s">
        <v>19</v>
      </c>
      <c r="O3540" t="s">
        <v>1360</v>
      </c>
      <c r="P3540" t="s">
        <v>1182</v>
      </c>
    </row>
    <row r="3541" spans="1:16" x14ac:dyDescent="0.2">
      <c r="A3541">
        <v>741381912</v>
      </c>
      <c r="B3541" t="s">
        <v>1671</v>
      </c>
      <c r="C3541">
        <v>316</v>
      </c>
      <c r="D3541">
        <v>78</v>
      </c>
      <c r="E3541">
        <v>80403</v>
      </c>
      <c r="F3541">
        <v>200</v>
      </c>
      <c r="G3541">
        <v>5103</v>
      </c>
      <c r="H3541" t="s">
        <v>1181</v>
      </c>
      <c r="I3541">
        <v>2007</v>
      </c>
      <c r="J3541">
        <v>2</v>
      </c>
      <c r="K3541">
        <v>97</v>
      </c>
      <c r="L3541">
        <v>19</v>
      </c>
      <c r="M3541" t="s">
        <v>18</v>
      </c>
      <c r="N3541" t="s">
        <v>19</v>
      </c>
      <c r="O3541" t="s">
        <v>1360</v>
      </c>
      <c r="P3541" t="s">
        <v>1182</v>
      </c>
    </row>
    <row r="3542" spans="1:16" x14ac:dyDescent="0.2">
      <c r="A3542">
        <v>741381914</v>
      </c>
      <c r="B3542" t="s">
        <v>1667</v>
      </c>
      <c r="C3542">
        <v>316</v>
      </c>
      <c r="D3542">
        <v>78</v>
      </c>
      <c r="E3542">
        <v>80403</v>
      </c>
      <c r="F3542">
        <v>200</v>
      </c>
      <c r="G3542">
        <v>5103</v>
      </c>
      <c r="H3542" t="s">
        <v>1181</v>
      </c>
      <c r="I3542">
        <v>2007</v>
      </c>
      <c r="J3542">
        <v>4</v>
      </c>
      <c r="K3542">
        <v>97</v>
      </c>
      <c r="L3542">
        <v>19</v>
      </c>
      <c r="M3542" t="s">
        <v>18</v>
      </c>
      <c r="N3542" t="s">
        <v>19</v>
      </c>
      <c r="O3542" t="s">
        <v>1360</v>
      </c>
      <c r="P3542" t="s">
        <v>1182</v>
      </c>
    </row>
    <row r="3543" spans="1:16" x14ac:dyDescent="0.2">
      <c r="A3543">
        <v>741381941</v>
      </c>
      <c r="B3543" t="s">
        <v>269</v>
      </c>
      <c r="C3543">
        <v>316</v>
      </c>
      <c r="D3543">
        <v>78</v>
      </c>
      <c r="E3543">
        <v>80403</v>
      </c>
      <c r="F3543">
        <v>200</v>
      </c>
      <c r="G3543">
        <v>5103</v>
      </c>
      <c r="H3543" t="s">
        <v>1181</v>
      </c>
      <c r="I3543">
        <v>2011</v>
      </c>
      <c r="J3543">
        <v>3</v>
      </c>
      <c r="K3543">
        <v>97</v>
      </c>
      <c r="L3543">
        <v>19</v>
      </c>
      <c r="M3543" t="s">
        <v>18</v>
      </c>
      <c r="N3543" t="s">
        <v>19</v>
      </c>
      <c r="O3543" t="s">
        <v>1360</v>
      </c>
      <c r="P3543" t="s">
        <v>1182</v>
      </c>
    </row>
    <row r="3544" spans="1:16" x14ac:dyDescent="0.2">
      <c r="A3544">
        <v>741381920</v>
      </c>
      <c r="B3544" t="s">
        <v>2150</v>
      </c>
      <c r="C3544">
        <v>316</v>
      </c>
      <c r="D3544">
        <v>78</v>
      </c>
      <c r="E3544">
        <v>80403</v>
      </c>
      <c r="F3544">
        <v>200</v>
      </c>
      <c r="G3544">
        <v>5103</v>
      </c>
      <c r="H3544" t="s">
        <v>1181</v>
      </c>
      <c r="I3544">
        <v>2008</v>
      </c>
      <c r="J3544">
        <v>3</v>
      </c>
      <c r="K3544">
        <v>97</v>
      </c>
      <c r="L3544">
        <v>19</v>
      </c>
      <c r="M3544" t="s">
        <v>18</v>
      </c>
      <c r="N3544" t="s">
        <v>19</v>
      </c>
      <c r="O3544" t="s">
        <v>1360</v>
      </c>
      <c r="P3544" t="s">
        <v>1182</v>
      </c>
    </row>
    <row r="3545" spans="1:16" x14ac:dyDescent="0.2">
      <c r="A3545">
        <v>741381927</v>
      </c>
      <c r="B3545" t="s">
        <v>1237</v>
      </c>
      <c r="C3545">
        <v>316</v>
      </c>
      <c r="D3545">
        <v>78</v>
      </c>
      <c r="E3545">
        <v>80403</v>
      </c>
      <c r="F3545">
        <v>200</v>
      </c>
      <c r="G3545">
        <v>5103</v>
      </c>
      <c r="H3545" t="s">
        <v>1181</v>
      </c>
      <c r="I3545">
        <v>2009</v>
      </c>
      <c r="J3545">
        <v>3</v>
      </c>
      <c r="K3545">
        <v>97</v>
      </c>
      <c r="L3545">
        <v>19</v>
      </c>
      <c r="M3545" t="s">
        <v>18</v>
      </c>
      <c r="N3545" t="s">
        <v>19</v>
      </c>
      <c r="O3545" t="s">
        <v>1360</v>
      </c>
      <c r="P3545" t="s">
        <v>1182</v>
      </c>
    </row>
    <row r="3546" spans="1:16" x14ac:dyDescent="0.2">
      <c r="A3546">
        <v>741381928</v>
      </c>
      <c r="B3546" t="s">
        <v>1200</v>
      </c>
      <c r="C3546">
        <v>316</v>
      </c>
      <c r="D3546">
        <v>78</v>
      </c>
      <c r="E3546">
        <v>80403</v>
      </c>
      <c r="F3546">
        <v>200</v>
      </c>
      <c r="G3546">
        <v>5103</v>
      </c>
      <c r="H3546" t="s">
        <v>1181</v>
      </c>
      <c r="I3546">
        <v>2009</v>
      </c>
      <c r="J3546">
        <v>4</v>
      </c>
      <c r="K3546">
        <v>97</v>
      </c>
      <c r="L3546">
        <v>19</v>
      </c>
      <c r="M3546" t="s">
        <v>18</v>
      </c>
      <c r="N3546" t="s">
        <v>19</v>
      </c>
      <c r="O3546" t="s">
        <v>1360</v>
      </c>
      <c r="P3546" t="s">
        <v>1182</v>
      </c>
    </row>
    <row r="3547" spans="1:16" x14ac:dyDescent="0.2">
      <c r="A3547">
        <v>741381926</v>
      </c>
      <c r="B3547" t="s">
        <v>890</v>
      </c>
      <c r="C3547">
        <v>316</v>
      </c>
      <c r="D3547">
        <v>78</v>
      </c>
      <c r="E3547">
        <v>80403</v>
      </c>
      <c r="F3547">
        <v>200</v>
      </c>
      <c r="G3547">
        <v>5103</v>
      </c>
      <c r="H3547" t="s">
        <v>1181</v>
      </c>
      <c r="I3547">
        <v>2009</v>
      </c>
      <c r="J3547">
        <v>2</v>
      </c>
      <c r="K3547">
        <v>97</v>
      </c>
      <c r="L3547">
        <v>19</v>
      </c>
      <c r="M3547" t="s">
        <v>18</v>
      </c>
      <c r="N3547" t="s">
        <v>19</v>
      </c>
      <c r="O3547" t="s">
        <v>1360</v>
      </c>
      <c r="P3547" t="s">
        <v>1182</v>
      </c>
    </row>
    <row r="3548" spans="1:16" x14ac:dyDescent="0.2">
      <c r="A3548">
        <v>741381939</v>
      </c>
      <c r="B3548" t="s">
        <v>273</v>
      </c>
      <c r="C3548">
        <v>316</v>
      </c>
      <c r="D3548">
        <v>78</v>
      </c>
      <c r="E3548">
        <v>80403</v>
      </c>
      <c r="F3548">
        <v>200</v>
      </c>
      <c r="G3548">
        <v>5103</v>
      </c>
      <c r="H3548" t="s">
        <v>1181</v>
      </c>
      <c r="I3548">
        <v>2011</v>
      </c>
      <c r="J3548">
        <v>1</v>
      </c>
      <c r="K3548">
        <v>97</v>
      </c>
      <c r="L3548">
        <v>19</v>
      </c>
      <c r="M3548" t="s">
        <v>18</v>
      </c>
      <c r="N3548" t="s">
        <v>19</v>
      </c>
      <c r="O3548" t="s">
        <v>1360</v>
      </c>
      <c r="P3548" t="s">
        <v>1182</v>
      </c>
    </row>
    <row r="3549" spans="1:16" x14ac:dyDescent="0.2">
      <c r="A3549">
        <v>741381918</v>
      </c>
      <c r="B3549" t="s">
        <v>2151</v>
      </c>
      <c r="C3549">
        <v>316</v>
      </c>
      <c r="D3549">
        <v>78</v>
      </c>
      <c r="E3549">
        <v>80403</v>
      </c>
      <c r="F3549">
        <v>200</v>
      </c>
      <c r="G3549">
        <v>5103</v>
      </c>
      <c r="H3549" t="s">
        <v>1181</v>
      </c>
      <c r="I3549">
        <v>2008</v>
      </c>
      <c r="J3549">
        <v>1</v>
      </c>
      <c r="K3549">
        <v>97</v>
      </c>
      <c r="L3549">
        <v>19</v>
      </c>
      <c r="M3549" t="s">
        <v>18</v>
      </c>
      <c r="N3549" t="s">
        <v>19</v>
      </c>
      <c r="O3549" t="s">
        <v>1360</v>
      </c>
      <c r="P3549" t="s">
        <v>1182</v>
      </c>
    </row>
    <row r="3550" spans="1:16" x14ac:dyDescent="0.2">
      <c r="A3550">
        <v>741381940</v>
      </c>
      <c r="B3550" t="s">
        <v>292</v>
      </c>
      <c r="C3550">
        <v>316</v>
      </c>
      <c r="D3550">
        <v>78</v>
      </c>
      <c r="E3550">
        <v>80403</v>
      </c>
      <c r="F3550">
        <v>200</v>
      </c>
      <c r="G3550">
        <v>5103</v>
      </c>
      <c r="H3550" t="s">
        <v>1181</v>
      </c>
      <c r="I3550">
        <v>2011</v>
      </c>
      <c r="J3550">
        <v>2</v>
      </c>
      <c r="K3550">
        <v>97</v>
      </c>
      <c r="L3550">
        <v>19</v>
      </c>
      <c r="M3550" t="s">
        <v>18</v>
      </c>
      <c r="N3550" t="s">
        <v>19</v>
      </c>
      <c r="O3550" t="s">
        <v>1360</v>
      </c>
      <c r="P3550" t="s">
        <v>1182</v>
      </c>
    </row>
    <row r="3551" spans="1:16" x14ac:dyDescent="0.2">
      <c r="A3551">
        <v>741381911</v>
      </c>
      <c r="B3551" t="s">
        <v>1234</v>
      </c>
      <c r="C3551">
        <v>316</v>
      </c>
      <c r="D3551">
        <v>78</v>
      </c>
      <c r="E3551">
        <v>80403</v>
      </c>
      <c r="F3551">
        <v>200</v>
      </c>
      <c r="G3551">
        <v>5103</v>
      </c>
      <c r="H3551" t="s">
        <v>1181</v>
      </c>
      <c r="I3551">
        <v>2007</v>
      </c>
      <c r="J3551">
        <v>1</v>
      </c>
      <c r="K3551">
        <v>97</v>
      </c>
      <c r="L3551">
        <v>19</v>
      </c>
      <c r="M3551" t="s">
        <v>18</v>
      </c>
      <c r="N3551" t="s">
        <v>19</v>
      </c>
      <c r="O3551" t="s">
        <v>1360</v>
      </c>
      <c r="P3551" t="s">
        <v>1182</v>
      </c>
    </row>
    <row r="3552" spans="1:16" x14ac:dyDescent="0.2">
      <c r="A3552">
        <v>741381921</v>
      </c>
      <c r="B3552" t="s">
        <v>2152</v>
      </c>
      <c r="C3552">
        <v>316</v>
      </c>
      <c r="D3552">
        <v>78</v>
      </c>
      <c r="E3552">
        <v>80403</v>
      </c>
      <c r="F3552">
        <v>200</v>
      </c>
      <c r="G3552">
        <v>5103</v>
      </c>
      <c r="H3552" t="s">
        <v>1181</v>
      </c>
      <c r="I3552">
        <v>2008</v>
      </c>
      <c r="J3552">
        <v>4</v>
      </c>
      <c r="K3552">
        <v>97</v>
      </c>
      <c r="L3552">
        <v>19</v>
      </c>
      <c r="M3552" t="s">
        <v>18</v>
      </c>
      <c r="N3552" t="s">
        <v>19</v>
      </c>
      <c r="O3552" t="s">
        <v>1360</v>
      </c>
      <c r="P3552" t="s">
        <v>1182</v>
      </c>
    </row>
    <row r="3553" spans="1:16" x14ac:dyDescent="0.2">
      <c r="A3553">
        <v>741381913</v>
      </c>
      <c r="B3553" t="s">
        <v>1671</v>
      </c>
      <c r="C3553">
        <v>316</v>
      </c>
      <c r="D3553">
        <v>78</v>
      </c>
      <c r="E3553">
        <v>80403</v>
      </c>
      <c r="F3553">
        <v>200</v>
      </c>
      <c r="G3553">
        <v>5103</v>
      </c>
      <c r="H3553" t="s">
        <v>1181</v>
      </c>
      <c r="I3553">
        <v>2007</v>
      </c>
      <c r="J3553">
        <v>3</v>
      </c>
      <c r="K3553">
        <v>97</v>
      </c>
      <c r="L3553">
        <v>19</v>
      </c>
      <c r="M3553" t="s">
        <v>18</v>
      </c>
      <c r="N3553" t="s">
        <v>19</v>
      </c>
      <c r="O3553" t="s">
        <v>1360</v>
      </c>
      <c r="P3553" t="s">
        <v>1182</v>
      </c>
    </row>
    <row r="3554" spans="1:16" x14ac:dyDescent="0.2">
      <c r="A3554">
        <v>741381935</v>
      </c>
      <c r="B3554" t="s">
        <v>307</v>
      </c>
      <c r="C3554">
        <v>316</v>
      </c>
      <c r="D3554">
        <v>78</v>
      </c>
      <c r="E3554">
        <v>80403</v>
      </c>
      <c r="F3554">
        <v>200</v>
      </c>
      <c r="G3554">
        <v>5103</v>
      </c>
      <c r="H3554" t="s">
        <v>1181</v>
      </c>
      <c r="I3554">
        <v>2010</v>
      </c>
      <c r="J3554">
        <v>4</v>
      </c>
      <c r="K3554">
        <v>97</v>
      </c>
      <c r="L3554">
        <v>19</v>
      </c>
      <c r="M3554" t="s">
        <v>18</v>
      </c>
      <c r="N3554" t="s">
        <v>19</v>
      </c>
      <c r="O3554" t="s">
        <v>1360</v>
      </c>
      <c r="P3554" t="s">
        <v>1182</v>
      </c>
    </row>
    <row r="3555" spans="1:16" x14ac:dyDescent="0.2">
      <c r="A3555">
        <v>741381869</v>
      </c>
      <c r="B3555" t="s">
        <v>2153</v>
      </c>
      <c r="C3555">
        <v>316</v>
      </c>
      <c r="D3555">
        <v>78</v>
      </c>
      <c r="E3555">
        <v>80403</v>
      </c>
      <c r="F3555">
        <v>200</v>
      </c>
      <c r="G3555">
        <v>5103</v>
      </c>
      <c r="H3555" t="s">
        <v>1181</v>
      </c>
      <c r="I3555">
        <v>2001</v>
      </c>
      <c r="J3555">
        <v>1</v>
      </c>
      <c r="K3555">
        <v>97</v>
      </c>
      <c r="L3555">
        <v>19</v>
      </c>
      <c r="M3555" t="s">
        <v>18</v>
      </c>
      <c r="N3555" t="s">
        <v>19</v>
      </c>
      <c r="O3555" t="s">
        <v>1360</v>
      </c>
      <c r="P3555" t="s">
        <v>1182</v>
      </c>
    </row>
    <row r="3556" spans="1:16" x14ac:dyDescent="0.2">
      <c r="A3556">
        <v>741381862</v>
      </c>
      <c r="B3556" t="s">
        <v>879</v>
      </c>
      <c r="C3556">
        <v>316</v>
      </c>
      <c r="D3556">
        <v>78</v>
      </c>
      <c r="E3556">
        <v>80403</v>
      </c>
      <c r="F3556">
        <v>200</v>
      </c>
      <c r="G3556">
        <v>5103</v>
      </c>
      <c r="H3556" t="s">
        <v>1181</v>
      </c>
      <c r="I3556">
        <v>2000</v>
      </c>
      <c r="J3556">
        <v>1</v>
      </c>
      <c r="K3556">
        <v>97</v>
      </c>
      <c r="L3556">
        <v>19</v>
      </c>
      <c r="M3556" t="s">
        <v>18</v>
      </c>
      <c r="N3556" t="s">
        <v>19</v>
      </c>
      <c r="O3556" t="s">
        <v>1360</v>
      </c>
      <c r="P3556" t="s">
        <v>1182</v>
      </c>
    </row>
    <row r="3557" spans="1:16" x14ac:dyDescent="0.2">
      <c r="A3557">
        <v>741381870</v>
      </c>
      <c r="B3557" t="s">
        <v>2154</v>
      </c>
      <c r="C3557">
        <v>316</v>
      </c>
      <c r="D3557">
        <v>78</v>
      </c>
      <c r="E3557">
        <v>80403</v>
      </c>
      <c r="F3557">
        <v>200</v>
      </c>
      <c r="G3557">
        <v>5103</v>
      </c>
      <c r="H3557" t="s">
        <v>1181</v>
      </c>
      <c r="I3557">
        <v>2001</v>
      </c>
      <c r="J3557">
        <v>2</v>
      </c>
      <c r="K3557">
        <v>97</v>
      </c>
      <c r="L3557">
        <v>19</v>
      </c>
      <c r="M3557" t="s">
        <v>18</v>
      </c>
      <c r="N3557" t="s">
        <v>19</v>
      </c>
      <c r="O3557" t="s">
        <v>1360</v>
      </c>
      <c r="P3557" t="s">
        <v>1182</v>
      </c>
    </row>
    <row r="3558" spans="1:16" x14ac:dyDescent="0.2">
      <c r="A3558">
        <v>741381863</v>
      </c>
      <c r="B3558" t="s">
        <v>893</v>
      </c>
      <c r="C3558">
        <v>316</v>
      </c>
      <c r="D3558">
        <v>78</v>
      </c>
      <c r="E3558">
        <v>80403</v>
      </c>
      <c r="F3558">
        <v>200</v>
      </c>
      <c r="G3558">
        <v>5103</v>
      </c>
      <c r="H3558" t="s">
        <v>1181</v>
      </c>
      <c r="I3558">
        <v>2000</v>
      </c>
      <c r="J3558">
        <v>2</v>
      </c>
      <c r="K3558">
        <v>97</v>
      </c>
      <c r="L3558">
        <v>19</v>
      </c>
      <c r="M3558" t="s">
        <v>18</v>
      </c>
      <c r="N3558" t="s">
        <v>19</v>
      </c>
      <c r="O3558" t="s">
        <v>1360</v>
      </c>
      <c r="P3558" t="s">
        <v>1182</v>
      </c>
    </row>
    <row r="3559" spans="1:16" x14ac:dyDescent="0.2">
      <c r="A3559">
        <v>741381864</v>
      </c>
      <c r="B3559" t="s">
        <v>893</v>
      </c>
      <c r="C3559">
        <v>316</v>
      </c>
      <c r="D3559">
        <v>78</v>
      </c>
      <c r="E3559">
        <v>80403</v>
      </c>
      <c r="F3559">
        <v>200</v>
      </c>
      <c r="G3559">
        <v>5103</v>
      </c>
      <c r="H3559" t="s">
        <v>1181</v>
      </c>
      <c r="I3559">
        <v>2000</v>
      </c>
      <c r="J3559">
        <v>3</v>
      </c>
      <c r="K3559">
        <v>97</v>
      </c>
      <c r="L3559">
        <v>19</v>
      </c>
      <c r="M3559" t="s">
        <v>18</v>
      </c>
      <c r="N3559" t="s">
        <v>19</v>
      </c>
      <c r="O3559" t="s">
        <v>1360</v>
      </c>
      <c r="P3559" t="s">
        <v>1182</v>
      </c>
    </row>
    <row r="3560" spans="1:16" x14ac:dyDescent="0.2">
      <c r="A3560">
        <v>741381872</v>
      </c>
      <c r="B3560" t="s">
        <v>1253</v>
      </c>
      <c r="C3560">
        <v>316</v>
      </c>
      <c r="D3560">
        <v>78</v>
      </c>
      <c r="E3560">
        <v>80403</v>
      </c>
      <c r="F3560">
        <v>200</v>
      </c>
      <c r="G3560">
        <v>5103</v>
      </c>
      <c r="H3560" t="s">
        <v>1181</v>
      </c>
      <c r="I3560">
        <v>2001</v>
      </c>
      <c r="J3560">
        <v>4</v>
      </c>
      <c r="K3560">
        <v>97</v>
      </c>
      <c r="L3560">
        <v>19</v>
      </c>
      <c r="M3560" t="s">
        <v>18</v>
      </c>
      <c r="N3560" t="s">
        <v>19</v>
      </c>
      <c r="O3560" t="s">
        <v>1360</v>
      </c>
      <c r="P3560" t="s">
        <v>1182</v>
      </c>
    </row>
    <row r="3561" spans="1:16" x14ac:dyDescent="0.2">
      <c r="A3561">
        <v>741381871</v>
      </c>
      <c r="B3561" t="s">
        <v>2155</v>
      </c>
      <c r="C3561">
        <v>316</v>
      </c>
      <c r="D3561">
        <v>78</v>
      </c>
      <c r="E3561">
        <v>80403</v>
      </c>
      <c r="F3561">
        <v>200</v>
      </c>
      <c r="G3561">
        <v>5103</v>
      </c>
      <c r="H3561" t="s">
        <v>1181</v>
      </c>
      <c r="I3561">
        <v>2001</v>
      </c>
      <c r="J3561">
        <v>3</v>
      </c>
      <c r="K3561">
        <v>97</v>
      </c>
      <c r="L3561">
        <v>19</v>
      </c>
      <c r="M3561" t="s">
        <v>18</v>
      </c>
      <c r="N3561" t="s">
        <v>19</v>
      </c>
      <c r="O3561" t="s">
        <v>1360</v>
      </c>
      <c r="P3561" t="s">
        <v>1182</v>
      </c>
    </row>
    <row r="3562" spans="1:16" x14ac:dyDescent="0.2">
      <c r="A3562">
        <v>741381865</v>
      </c>
      <c r="B3562" t="s">
        <v>2156</v>
      </c>
      <c r="C3562">
        <v>316</v>
      </c>
      <c r="D3562">
        <v>78</v>
      </c>
      <c r="E3562">
        <v>80403</v>
      </c>
      <c r="F3562">
        <v>200</v>
      </c>
      <c r="G3562">
        <v>5103</v>
      </c>
      <c r="H3562" t="s">
        <v>1181</v>
      </c>
      <c r="I3562">
        <v>2000</v>
      </c>
      <c r="J3562">
        <v>4</v>
      </c>
      <c r="K3562">
        <v>97</v>
      </c>
      <c r="L3562">
        <v>19</v>
      </c>
      <c r="M3562" t="s">
        <v>18</v>
      </c>
      <c r="N3562" t="s">
        <v>19</v>
      </c>
      <c r="O3562" t="s">
        <v>1360</v>
      </c>
      <c r="P3562" t="s">
        <v>1182</v>
      </c>
    </row>
    <row r="3563" spans="1:16" x14ac:dyDescent="0.2">
      <c r="A3563">
        <v>741381886</v>
      </c>
      <c r="B3563" t="s">
        <v>1250</v>
      </c>
      <c r="C3563">
        <v>316</v>
      </c>
      <c r="D3563">
        <v>78</v>
      </c>
      <c r="E3563">
        <v>80403</v>
      </c>
      <c r="F3563">
        <v>200</v>
      </c>
      <c r="G3563">
        <v>5103</v>
      </c>
      <c r="H3563" t="s">
        <v>1181</v>
      </c>
      <c r="I3563">
        <v>2003</v>
      </c>
      <c r="J3563">
        <v>4</v>
      </c>
      <c r="K3563">
        <v>97</v>
      </c>
      <c r="L3563">
        <v>19</v>
      </c>
      <c r="M3563" t="s">
        <v>18</v>
      </c>
      <c r="N3563" t="s">
        <v>19</v>
      </c>
      <c r="O3563" t="s">
        <v>1360</v>
      </c>
      <c r="P3563" t="s">
        <v>1182</v>
      </c>
    </row>
    <row r="3564" spans="1:16" x14ac:dyDescent="0.2">
      <c r="A3564">
        <v>741381890</v>
      </c>
      <c r="B3564" t="s">
        <v>911</v>
      </c>
      <c r="C3564">
        <v>316</v>
      </c>
      <c r="D3564">
        <v>78</v>
      </c>
      <c r="E3564">
        <v>80403</v>
      </c>
      <c r="F3564">
        <v>200</v>
      </c>
      <c r="G3564">
        <v>5103</v>
      </c>
      <c r="H3564" t="s">
        <v>1181</v>
      </c>
      <c r="I3564">
        <v>2004</v>
      </c>
      <c r="J3564">
        <v>1</v>
      </c>
      <c r="K3564">
        <v>97</v>
      </c>
      <c r="L3564">
        <v>19</v>
      </c>
      <c r="M3564" t="s">
        <v>18</v>
      </c>
      <c r="N3564" t="s">
        <v>19</v>
      </c>
      <c r="O3564" t="s">
        <v>1360</v>
      </c>
      <c r="P3564" t="s">
        <v>1182</v>
      </c>
    </row>
    <row r="3565" spans="1:16" x14ac:dyDescent="0.2">
      <c r="A3565">
        <v>741381897</v>
      </c>
      <c r="B3565" t="s">
        <v>915</v>
      </c>
      <c r="C3565">
        <v>316</v>
      </c>
      <c r="D3565">
        <v>78</v>
      </c>
      <c r="E3565">
        <v>80403</v>
      </c>
      <c r="F3565">
        <v>200</v>
      </c>
      <c r="G3565">
        <v>5103</v>
      </c>
      <c r="H3565" t="s">
        <v>1181</v>
      </c>
      <c r="I3565">
        <v>2005</v>
      </c>
      <c r="J3565">
        <v>1</v>
      </c>
      <c r="K3565">
        <v>97</v>
      </c>
      <c r="L3565">
        <v>19</v>
      </c>
      <c r="M3565" t="s">
        <v>18</v>
      </c>
      <c r="N3565" t="s">
        <v>19</v>
      </c>
      <c r="O3565" t="s">
        <v>1360</v>
      </c>
      <c r="P3565" t="s">
        <v>1182</v>
      </c>
    </row>
    <row r="3566" spans="1:16" x14ac:dyDescent="0.2">
      <c r="A3566">
        <v>741381899</v>
      </c>
      <c r="B3566" t="s">
        <v>2157</v>
      </c>
      <c r="C3566">
        <v>316</v>
      </c>
      <c r="D3566">
        <v>78</v>
      </c>
      <c r="E3566">
        <v>80403</v>
      </c>
      <c r="F3566">
        <v>200</v>
      </c>
      <c r="G3566">
        <v>5103</v>
      </c>
      <c r="H3566" t="s">
        <v>1181</v>
      </c>
      <c r="I3566">
        <v>2005</v>
      </c>
      <c r="J3566">
        <v>3</v>
      </c>
      <c r="K3566">
        <v>97</v>
      </c>
      <c r="L3566">
        <v>19</v>
      </c>
      <c r="M3566" t="s">
        <v>18</v>
      </c>
      <c r="N3566" t="s">
        <v>19</v>
      </c>
      <c r="O3566" t="s">
        <v>1360</v>
      </c>
      <c r="P3566" t="s">
        <v>1182</v>
      </c>
    </row>
    <row r="3567" spans="1:16" x14ac:dyDescent="0.2">
      <c r="A3567">
        <v>741381877</v>
      </c>
      <c r="B3567" t="s">
        <v>903</v>
      </c>
      <c r="C3567">
        <v>316</v>
      </c>
      <c r="D3567">
        <v>78</v>
      </c>
      <c r="E3567">
        <v>80403</v>
      </c>
      <c r="F3567">
        <v>200</v>
      </c>
      <c r="G3567">
        <v>5103</v>
      </c>
      <c r="H3567" t="s">
        <v>1181</v>
      </c>
      <c r="I3567">
        <v>2002</v>
      </c>
      <c r="J3567">
        <v>2</v>
      </c>
      <c r="K3567">
        <v>97</v>
      </c>
      <c r="L3567">
        <v>19</v>
      </c>
      <c r="M3567" t="s">
        <v>18</v>
      </c>
      <c r="N3567" t="s">
        <v>19</v>
      </c>
      <c r="O3567" t="s">
        <v>1360</v>
      </c>
      <c r="P3567" t="s">
        <v>1182</v>
      </c>
    </row>
    <row r="3568" spans="1:16" x14ac:dyDescent="0.2">
      <c r="A3568">
        <v>741381946</v>
      </c>
      <c r="B3568" t="s">
        <v>890</v>
      </c>
      <c r="C3568">
        <v>316</v>
      </c>
      <c r="D3568">
        <v>78</v>
      </c>
      <c r="E3568">
        <v>80403</v>
      </c>
      <c r="F3568">
        <v>200</v>
      </c>
      <c r="G3568">
        <v>5103</v>
      </c>
      <c r="H3568" t="s">
        <v>1181</v>
      </c>
      <c r="I3568">
        <v>2012</v>
      </c>
      <c r="J3568">
        <v>1</v>
      </c>
      <c r="K3568">
        <v>97</v>
      </c>
      <c r="L3568">
        <v>19</v>
      </c>
      <c r="M3568" t="s">
        <v>18</v>
      </c>
      <c r="N3568" t="s">
        <v>19</v>
      </c>
      <c r="O3568" t="s">
        <v>1360</v>
      </c>
      <c r="P3568" t="s">
        <v>1182</v>
      </c>
    </row>
    <row r="3569" spans="1:16" x14ac:dyDescent="0.2">
      <c r="A3569">
        <v>741381898</v>
      </c>
      <c r="B3569" t="s">
        <v>2158</v>
      </c>
      <c r="C3569">
        <v>316</v>
      </c>
      <c r="D3569">
        <v>78</v>
      </c>
      <c r="E3569">
        <v>80403</v>
      </c>
      <c r="F3569">
        <v>200</v>
      </c>
      <c r="G3569">
        <v>5103</v>
      </c>
      <c r="H3569" t="s">
        <v>1181</v>
      </c>
      <c r="I3569">
        <v>2005</v>
      </c>
      <c r="J3569">
        <v>2</v>
      </c>
      <c r="K3569">
        <v>97</v>
      </c>
      <c r="L3569">
        <v>19</v>
      </c>
      <c r="M3569" t="s">
        <v>18</v>
      </c>
      <c r="N3569" t="s">
        <v>19</v>
      </c>
      <c r="O3569" t="s">
        <v>1360</v>
      </c>
      <c r="P3569" t="s">
        <v>1182</v>
      </c>
    </row>
    <row r="3570" spans="1:16" x14ac:dyDescent="0.2">
      <c r="A3570">
        <v>741381900</v>
      </c>
      <c r="B3570" t="s">
        <v>2159</v>
      </c>
      <c r="C3570">
        <v>316</v>
      </c>
      <c r="D3570">
        <v>78</v>
      </c>
      <c r="E3570">
        <v>80403</v>
      </c>
      <c r="F3570">
        <v>200</v>
      </c>
      <c r="G3570">
        <v>5103</v>
      </c>
      <c r="H3570" t="s">
        <v>1181</v>
      </c>
      <c r="I3570">
        <v>2005</v>
      </c>
      <c r="J3570">
        <v>4</v>
      </c>
      <c r="K3570">
        <v>97</v>
      </c>
      <c r="L3570">
        <v>19</v>
      </c>
      <c r="M3570" t="s">
        <v>18</v>
      </c>
      <c r="N3570" t="s">
        <v>19</v>
      </c>
      <c r="O3570" t="s">
        <v>1360</v>
      </c>
      <c r="P3570" t="s">
        <v>1182</v>
      </c>
    </row>
    <row r="3571" spans="1:16" x14ac:dyDescent="0.2">
      <c r="A3571">
        <v>741381905</v>
      </c>
      <c r="B3571" t="s">
        <v>2160</v>
      </c>
      <c r="C3571">
        <v>316</v>
      </c>
      <c r="D3571">
        <v>78</v>
      </c>
      <c r="E3571">
        <v>80403</v>
      </c>
      <c r="F3571">
        <v>200</v>
      </c>
      <c r="G3571">
        <v>5103</v>
      </c>
      <c r="H3571" t="s">
        <v>1181</v>
      </c>
      <c r="I3571">
        <v>2006</v>
      </c>
      <c r="J3571">
        <v>2</v>
      </c>
      <c r="K3571">
        <v>97</v>
      </c>
      <c r="L3571">
        <v>19</v>
      </c>
      <c r="M3571" t="s">
        <v>18</v>
      </c>
      <c r="N3571" t="s">
        <v>19</v>
      </c>
      <c r="O3571" t="s">
        <v>1360</v>
      </c>
      <c r="P3571" t="s">
        <v>1182</v>
      </c>
    </row>
    <row r="3572" spans="1:16" x14ac:dyDescent="0.2">
      <c r="A3572">
        <v>741381883</v>
      </c>
      <c r="B3572" t="s">
        <v>919</v>
      </c>
      <c r="C3572">
        <v>316</v>
      </c>
      <c r="D3572">
        <v>78</v>
      </c>
      <c r="E3572">
        <v>80403</v>
      </c>
      <c r="F3572">
        <v>200</v>
      </c>
      <c r="G3572">
        <v>5103</v>
      </c>
      <c r="H3572" t="s">
        <v>1181</v>
      </c>
      <c r="I3572">
        <v>2003</v>
      </c>
      <c r="J3572">
        <v>1</v>
      </c>
      <c r="K3572">
        <v>97</v>
      </c>
      <c r="L3572">
        <v>19</v>
      </c>
      <c r="M3572" t="s">
        <v>18</v>
      </c>
      <c r="N3572" t="s">
        <v>19</v>
      </c>
      <c r="O3572" t="s">
        <v>1360</v>
      </c>
      <c r="P3572" t="s">
        <v>1182</v>
      </c>
    </row>
    <row r="3573" spans="1:16" x14ac:dyDescent="0.2">
      <c r="A3573">
        <v>741381884</v>
      </c>
      <c r="B3573" t="s">
        <v>2161</v>
      </c>
      <c r="C3573">
        <v>316</v>
      </c>
      <c r="D3573">
        <v>78</v>
      </c>
      <c r="E3573">
        <v>80403</v>
      </c>
      <c r="F3573">
        <v>200</v>
      </c>
      <c r="G3573">
        <v>5103</v>
      </c>
      <c r="H3573" t="s">
        <v>1181</v>
      </c>
      <c r="I3573">
        <v>2003</v>
      </c>
      <c r="J3573">
        <v>2</v>
      </c>
      <c r="K3573">
        <v>97</v>
      </c>
      <c r="L3573">
        <v>19</v>
      </c>
      <c r="M3573" t="s">
        <v>18</v>
      </c>
      <c r="N3573" t="s">
        <v>19</v>
      </c>
      <c r="O3573" t="s">
        <v>1360</v>
      </c>
      <c r="P3573" t="s">
        <v>1182</v>
      </c>
    </row>
    <row r="3574" spans="1:16" x14ac:dyDescent="0.2">
      <c r="A3574">
        <v>741381892</v>
      </c>
      <c r="B3574" t="s">
        <v>909</v>
      </c>
      <c r="C3574">
        <v>316</v>
      </c>
      <c r="D3574">
        <v>78</v>
      </c>
      <c r="E3574">
        <v>80403</v>
      </c>
      <c r="F3574">
        <v>200</v>
      </c>
      <c r="G3574">
        <v>5103</v>
      </c>
      <c r="H3574" t="s">
        <v>1181</v>
      </c>
      <c r="I3574">
        <v>2004</v>
      </c>
      <c r="J3574">
        <v>3</v>
      </c>
      <c r="K3574">
        <v>97</v>
      </c>
      <c r="L3574">
        <v>19</v>
      </c>
      <c r="M3574" t="s">
        <v>18</v>
      </c>
      <c r="N3574" t="s">
        <v>19</v>
      </c>
      <c r="O3574" t="s">
        <v>1360</v>
      </c>
      <c r="P3574" t="s">
        <v>1182</v>
      </c>
    </row>
    <row r="3575" spans="1:16" x14ac:dyDescent="0.2">
      <c r="A3575">
        <v>741381906</v>
      </c>
      <c r="B3575" t="s">
        <v>2162</v>
      </c>
      <c r="C3575">
        <v>316</v>
      </c>
      <c r="D3575">
        <v>78</v>
      </c>
      <c r="E3575">
        <v>80403</v>
      </c>
      <c r="F3575">
        <v>200</v>
      </c>
      <c r="G3575">
        <v>5103</v>
      </c>
      <c r="H3575" t="s">
        <v>1181</v>
      </c>
      <c r="I3575">
        <v>2006</v>
      </c>
      <c r="J3575">
        <v>3</v>
      </c>
      <c r="K3575">
        <v>97</v>
      </c>
      <c r="L3575">
        <v>19</v>
      </c>
      <c r="M3575" t="s">
        <v>18</v>
      </c>
      <c r="N3575" t="s">
        <v>19</v>
      </c>
      <c r="O3575" t="s">
        <v>1360</v>
      </c>
      <c r="P3575" t="s">
        <v>1182</v>
      </c>
    </row>
    <row r="3576" spans="1:16" x14ac:dyDescent="0.2">
      <c r="A3576">
        <v>741381879</v>
      </c>
      <c r="B3576" t="s">
        <v>918</v>
      </c>
      <c r="C3576">
        <v>316</v>
      </c>
      <c r="D3576">
        <v>78</v>
      </c>
      <c r="E3576">
        <v>80403</v>
      </c>
      <c r="F3576">
        <v>200</v>
      </c>
      <c r="G3576">
        <v>5103</v>
      </c>
      <c r="H3576" t="s">
        <v>1181</v>
      </c>
      <c r="I3576">
        <v>2002</v>
      </c>
      <c r="J3576">
        <v>4</v>
      </c>
      <c r="K3576">
        <v>97</v>
      </c>
      <c r="L3576">
        <v>19</v>
      </c>
      <c r="M3576" t="s">
        <v>18</v>
      </c>
      <c r="N3576" t="s">
        <v>19</v>
      </c>
      <c r="O3576" t="s">
        <v>1360</v>
      </c>
      <c r="P3576" t="s">
        <v>1182</v>
      </c>
    </row>
    <row r="3577" spans="1:16" x14ac:dyDescent="0.2">
      <c r="A3577">
        <v>741381947</v>
      </c>
      <c r="B3577" t="s">
        <v>1200</v>
      </c>
      <c r="C3577">
        <v>316</v>
      </c>
      <c r="D3577">
        <v>78</v>
      </c>
      <c r="E3577">
        <v>80403</v>
      </c>
      <c r="F3577">
        <v>200</v>
      </c>
      <c r="G3577">
        <v>5103</v>
      </c>
      <c r="H3577" t="s">
        <v>1181</v>
      </c>
      <c r="I3577">
        <v>2012</v>
      </c>
      <c r="J3577">
        <v>2</v>
      </c>
      <c r="K3577">
        <v>97</v>
      </c>
      <c r="L3577">
        <v>19</v>
      </c>
      <c r="M3577" t="s">
        <v>18</v>
      </c>
      <c r="N3577" t="s">
        <v>19</v>
      </c>
      <c r="O3577" t="s">
        <v>1360</v>
      </c>
      <c r="P3577" t="s">
        <v>1182</v>
      </c>
    </row>
    <row r="3578" spans="1:16" x14ac:dyDescent="0.2">
      <c r="A3578">
        <v>741381891</v>
      </c>
      <c r="B3578" t="s">
        <v>877</v>
      </c>
      <c r="C3578">
        <v>316</v>
      </c>
      <c r="D3578">
        <v>78</v>
      </c>
      <c r="E3578">
        <v>80403</v>
      </c>
      <c r="F3578">
        <v>200</v>
      </c>
      <c r="G3578">
        <v>5103</v>
      </c>
      <c r="H3578" t="s">
        <v>1181</v>
      </c>
      <c r="I3578">
        <v>2004</v>
      </c>
      <c r="J3578">
        <v>2</v>
      </c>
      <c r="K3578">
        <v>97</v>
      </c>
      <c r="L3578">
        <v>19</v>
      </c>
      <c r="M3578" t="s">
        <v>18</v>
      </c>
      <c r="N3578" t="s">
        <v>19</v>
      </c>
      <c r="O3578" t="s">
        <v>1360</v>
      </c>
      <c r="P3578" t="s">
        <v>1182</v>
      </c>
    </row>
    <row r="3579" spans="1:16" x14ac:dyDescent="0.2">
      <c r="A3579">
        <v>741381907</v>
      </c>
      <c r="B3579" t="s">
        <v>2163</v>
      </c>
      <c r="C3579">
        <v>316</v>
      </c>
      <c r="D3579">
        <v>78</v>
      </c>
      <c r="E3579">
        <v>80403</v>
      </c>
      <c r="F3579">
        <v>200</v>
      </c>
      <c r="G3579">
        <v>5103</v>
      </c>
      <c r="H3579" t="s">
        <v>1181</v>
      </c>
      <c r="I3579">
        <v>2006</v>
      </c>
      <c r="J3579">
        <v>4</v>
      </c>
      <c r="K3579">
        <v>97</v>
      </c>
      <c r="L3579">
        <v>19</v>
      </c>
      <c r="M3579" t="s">
        <v>18</v>
      </c>
      <c r="N3579" t="s">
        <v>19</v>
      </c>
      <c r="O3579" t="s">
        <v>1360</v>
      </c>
      <c r="P3579" t="s">
        <v>1182</v>
      </c>
    </row>
    <row r="3580" spans="1:16" x14ac:dyDescent="0.2">
      <c r="A3580">
        <v>741381885</v>
      </c>
      <c r="B3580" t="s">
        <v>881</v>
      </c>
      <c r="C3580">
        <v>316</v>
      </c>
      <c r="D3580">
        <v>78</v>
      </c>
      <c r="E3580">
        <v>80403</v>
      </c>
      <c r="F3580">
        <v>200</v>
      </c>
      <c r="G3580">
        <v>5103</v>
      </c>
      <c r="H3580" t="s">
        <v>1181</v>
      </c>
      <c r="I3580">
        <v>2003</v>
      </c>
      <c r="J3580">
        <v>3</v>
      </c>
      <c r="K3580">
        <v>97</v>
      </c>
      <c r="L3580">
        <v>19</v>
      </c>
      <c r="M3580" t="s">
        <v>18</v>
      </c>
      <c r="N3580" t="s">
        <v>19</v>
      </c>
      <c r="O3580" t="s">
        <v>1360</v>
      </c>
      <c r="P3580" t="s">
        <v>1182</v>
      </c>
    </row>
    <row r="3581" spans="1:16" x14ac:dyDescent="0.2">
      <c r="A3581">
        <v>741381876</v>
      </c>
      <c r="B3581" t="s">
        <v>876</v>
      </c>
      <c r="C3581">
        <v>316</v>
      </c>
      <c r="D3581">
        <v>78</v>
      </c>
      <c r="E3581">
        <v>80403</v>
      </c>
      <c r="F3581">
        <v>200</v>
      </c>
      <c r="G3581">
        <v>5103</v>
      </c>
      <c r="H3581" t="s">
        <v>1181</v>
      </c>
      <c r="I3581">
        <v>2002</v>
      </c>
      <c r="J3581">
        <v>1</v>
      </c>
      <c r="K3581">
        <v>97</v>
      </c>
      <c r="L3581">
        <v>19</v>
      </c>
      <c r="M3581" t="s">
        <v>18</v>
      </c>
      <c r="N3581" t="s">
        <v>19</v>
      </c>
      <c r="O3581" t="s">
        <v>1360</v>
      </c>
      <c r="P3581" t="s">
        <v>1182</v>
      </c>
    </row>
    <row r="3582" spans="1:16" x14ac:dyDescent="0.2">
      <c r="A3582">
        <v>741381904</v>
      </c>
      <c r="B3582" t="s">
        <v>2164</v>
      </c>
      <c r="C3582">
        <v>316</v>
      </c>
      <c r="D3582">
        <v>78</v>
      </c>
      <c r="E3582">
        <v>80403</v>
      </c>
      <c r="F3582">
        <v>200</v>
      </c>
      <c r="G3582">
        <v>5103</v>
      </c>
      <c r="H3582" t="s">
        <v>1181</v>
      </c>
      <c r="I3582">
        <v>2006</v>
      </c>
      <c r="J3582">
        <v>1</v>
      </c>
      <c r="K3582">
        <v>97</v>
      </c>
      <c r="L3582">
        <v>19</v>
      </c>
      <c r="M3582" t="s">
        <v>18</v>
      </c>
      <c r="N3582" t="s">
        <v>19</v>
      </c>
      <c r="O3582" t="s">
        <v>1360</v>
      </c>
      <c r="P3582" t="s">
        <v>1182</v>
      </c>
    </row>
    <row r="3583" spans="1:16" x14ac:dyDescent="0.2">
      <c r="A3583">
        <v>741381878</v>
      </c>
      <c r="B3583" t="s">
        <v>1256</v>
      </c>
      <c r="C3583">
        <v>316</v>
      </c>
      <c r="D3583">
        <v>78</v>
      </c>
      <c r="E3583">
        <v>80403</v>
      </c>
      <c r="F3583">
        <v>200</v>
      </c>
      <c r="G3583">
        <v>5103</v>
      </c>
      <c r="H3583" t="s">
        <v>1181</v>
      </c>
      <c r="I3583">
        <v>2002</v>
      </c>
      <c r="J3583">
        <v>3</v>
      </c>
      <c r="K3583">
        <v>97</v>
      </c>
      <c r="L3583">
        <v>19</v>
      </c>
      <c r="M3583" t="s">
        <v>18</v>
      </c>
      <c r="N3583" t="s">
        <v>19</v>
      </c>
      <c r="O3583" t="s">
        <v>1360</v>
      </c>
      <c r="P3583" t="s">
        <v>1182</v>
      </c>
    </row>
    <row r="3584" spans="1:16" x14ac:dyDescent="0.2">
      <c r="A3584">
        <v>741381893</v>
      </c>
      <c r="B3584" t="s">
        <v>899</v>
      </c>
      <c r="C3584">
        <v>316</v>
      </c>
      <c r="D3584">
        <v>78</v>
      </c>
      <c r="E3584">
        <v>80403</v>
      </c>
      <c r="F3584">
        <v>200</v>
      </c>
      <c r="G3584">
        <v>5103</v>
      </c>
      <c r="H3584" t="s">
        <v>1181</v>
      </c>
      <c r="I3584">
        <v>2004</v>
      </c>
      <c r="J3584">
        <v>4</v>
      </c>
      <c r="K3584">
        <v>97</v>
      </c>
      <c r="L3584">
        <v>19</v>
      </c>
      <c r="M3584" t="s">
        <v>18</v>
      </c>
      <c r="N3584" t="s">
        <v>19</v>
      </c>
      <c r="O3584" t="s">
        <v>1360</v>
      </c>
      <c r="P3584" t="s">
        <v>1182</v>
      </c>
    </row>
    <row r="3585" spans="1:16" x14ac:dyDescent="0.2">
      <c r="A3585">
        <v>741381948</v>
      </c>
      <c r="B3585" t="s">
        <v>897</v>
      </c>
      <c r="C3585">
        <v>316</v>
      </c>
      <c r="D3585">
        <v>78</v>
      </c>
      <c r="E3585">
        <v>80403</v>
      </c>
      <c r="F3585">
        <v>200</v>
      </c>
      <c r="G3585">
        <v>5103</v>
      </c>
      <c r="H3585" t="s">
        <v>1181</v>
      </c>
      <c r="I3585">
        <v>2012</v>
      </c>
      <c r="J3585">
        <v>3</v>
      </c>
      <c r="K3585">
        <v>97</v>
      </c>
      <c r="L3585">
        <v>19</v>
      </c>
      <c r="M3585" t="s">
        <v>18</v>
      </c>
      <c r="N3585" t="s">
        <v>19</v>
      </c>
      <c r="O3585" t="s">
        <v>1360</v>
      </c>
      <c r="P3585" t="s">
        <v>1182</v>
      </c>
    </row>
    <row r="3586" spans="1:16" x14ac:dyDescent="0.2">
      <c r="A3586">
        <v>741381953</v>
      </c>
      <c r="B3586" t="s">
        <v>1200</v>
      </c>
      <c r="C3586">
        <v>316</v>
      </c>
      <c r="D3586">
        <v>78</v>
      </c>
      <c r="E3586">
        <v>80403</v>
      </c>
      <c r="F3586">
        <v>200</v>
      </c>
      <c r="G3586">
        <v>5103</v>
      </c>
      <c r="H3586" t="s">
        <v>1181</v>
      </c>
      <c r="I3586">
        <v>2013</v>
      </c>
      <c r="J3586">
        <v>1</v>
      </c>
      <c r="K3586">
        <v>97</v>
      </c>
      <c r="L3586">
        <v>19</v>
      </c>
      <c r="M3586" t="s">
        <v>18</v>
      </c>
      <c r="N3586" t="s">
        <v>19</v>
      </c>
      <c r="O3586" t="s">
        <v>1360</v>
      </c>
      <c r="P3586" t="s">
        <v>1182</v>
      </c>
    </row>
    <row r="3587" spans="1:16" x14ac:dyDescent="0.2">
      <c r="A3587">
        <v>741381949</v>
      </c>
      <c r="B3587" t="s">
        <v>1672</v>
      </c>
      <c r="C3587">
        <v>316</v>
      </c>
      <c r="D3587">
        <v>78</v>
      </c>
      <c r="E3587">
        <v>80403</v>
      </c>
      <c r="F3587">
        <v>200</v>
      </c>
      <c r="G3587">
        <v>5103</v>
      </c>
      <c r="H3587" t="s">
        <v>1181</v>
      </c>
      <c r="I3587">
        <v>2012</v>
      </c>
      <c r="J3587">
        <v>4</v>
      </c>
      <c r="K3587">
        <v>97</v>
      </c>
      <c r="L3587">
        <v>19</v>
      </c>
      <c r="M3587" t="s">
        <v>18</v>
      </c>
      <c r="N3587" t="s">
        <v>19</v>
      </c>
      <c r="O3587" t="s">
        <v>1360</v>
      </c>
      <c r="P3587" t="s">
        <v>1182</v>
      </c>
    </row>
    <row r="3588" spans="1:16" x14ac:dyDescent="0.2">
      <c r="A3588">
        <v>741381954</v>
      </c>
      <c r="B3588" t="s">
        <v>1669</v>
      </c>
      <c r="C3588">
        <v>316</v>
      </c>
      <c r="D3588">
        <v>78</v>
      </c>
      <c r="E3588">
        <v>80403</v>
      </c>
      <c r="F3588">
        <v>200</v>
      </c>
      <c r="G3588">
        <v>5103</v>
      </c>
      <c r="H3588" t="s">
        <v>1181</v>
      </c>
      <c r="I3588">
        <v>2013</v>
      </c>
      <c r="J3588">
        <v>2</v>
      </c>
      <c r="K3588">
        <v>97</v>
      </c>
      <c r="L3588">
        <v>19</v>
      </c>
      <c r="M3588" t="s">
        <v>18</v>
      </c>
      <c r="N3588" t="s">
        <v>19</v>
      </c>
      <c r="O3588" t="s">
        <v>1360</v>
      </c>
      <c r="P3588" t="s">
        <v>1182</v>
      </c>
    </row>
    <row r="3589" spans="1:16" x14ac:dyDescent="0.2">
      <c r="A3589">
        <v>741381955</v>
      </c>
      <c r="B3589" t="s">
        <v>269</v>
      </c>
      <c r="C3589">
        <v>316</v>
      </c>
      <c r="D3589">
        <v>78</v>
      </c>
      <c r="E3589">
        <v>80403</v>
      </c>
      <c r="F3589">
        <v>200</v>
      </c>
      <c r="G3589">
        <v>5103</v>
      </c>
      <c r="H3589" t="s">
        <v>1181</v>
      </c>
      <c r="I3589">
        <v>2013</v>
      </c>
      <c r="J3589">
        <v>3</v>
      </c>
      <c r="K3589">
        <v>97</v>
      </c>
      <c r="L3589">
        <v>19</v>
      </c>
      <c r="M3589" t="s">
        <v>18</v>
      </c>
      <c r="N3589" t="s">
        <v>19</v>
      </c>
      <c r="O3589" t="s">
        <v>1360</v>
      </c>
      <c r="P3589" t="s">
        <v>1182</v>
      </c>
    </row>
    <row r="3590" spans="1:16" x14ac:dyDescent="0.2">
      <c r="A3590">
        <v>741381956</v>
      </c>
      <c r="B3590" t="s">
        <v>304</v>
      </c>
      <c r="C3590">
        <v>316</v>
      </c>
      <c r="D3590">
        <v>78</v>
      </c>
      <c r="E3590">
        <v>80403</v>
      </c>
      <c r="F3590">
        <v>200</v>
      </c>
      <c r="G3590">
        <v>5103</v>
      </c>
      <c r="H3590" t="s">
        <v>1181</v>
      </c>
      <c r="I3590">
        <v>2013</v>
      </c>
      <c r="J3590">
        <v>4</v>
      </c>
      <c r="K3590">
        <v>97</v>
      </c>
      <c r="L3590">
        <v>19</v>
      </c>
      <c r="M3590" t="s">
        <v>18</v>
      </c>
      <c r="N3590" t="s">
        <v>19</v>
      </c>
      <c r="O3590" t="s">
        <v>1360</v>
      </c>
      <c r="P3590" t="s">
        <v>1182</v>
      </c>
    </row>
    <row r="3591" spans="1:16" x14ac:dyDescent="0.2">
      <c r="A3591">
        <v>763235900</v>
      </c>
      <c r="B3591" t="s">
        <v>276</v>
      </c>
      <c r="C3591">
        <v>316</v>
      </c>
      <c r="D3591">
        <v>78</v>
      </c>
      <c r="E3591">
        <v>80403</v>
      </c>
      <c r="F3591">
        <v>200</v>
      </c>
      <c r="G3591">
        <v>5103</v>
      </c>
      <c r="H3591" t="s">
        <v>1181</v>
      </c>
      <c r="I3591">
        <v>2015</v>
      </c>
      <c r="J3591">
        <v>3</v>
      </c>
      <c r="K3591">
        <v>97</v>
      </c>
      <c r="L3591">
        <v>19</v>
      </c>
      <c r="M3591" t="s">
        <v>18</v>
      </c>
      <c r="N3591" t="s">
        <v>19</v>
      </c>
      <c r="O3591" t="s">
        <v>1360</v>
      </c>
      <c r="P3591" t="s">
        <v>1182</v>
      </c>
    </row>
    <row r="3592" spans="1:16" x14ac:dyDescent="0.2">
      <c r="A3592">
        <v>746643150</v>
      </c>
      <c r="B3592" t="s">
        <v>1180</v>
      </c>
      <c r="C3592">
        <v>316</v>
      </c>
      <c r="D3592">
        <v>78</v>
      </c>
      <c r="E3592">
        <v>80403</v>
      </c>
      <c r="F3592">
        <v>200</v>
      </c>
      <c r="G3592">
        <v>5103</v>
      </c>
      <c r="H3592" t="s">
        <v>1181</v>
      </c>
      <c r="I3592">
        <v>2014</v>
      </c>
      <c r="J3592">
        <v>1</v>
      </c>
      <c r="K3592">
        <v>97</v>
      </c>
      <c r="L3592">
        <v>19</v>
      </c>
      <c r="M3592" t="s">
        <v>18</v>
      </c>
      <c r="N3592" t="s">
        <v>19</v>
      </c>
      <c r="O3592" t="s">
        <v>1360</v>
      </c>
      <c r="P3592" t="s">
        <v>1182</v>
      </c>
    </row>
    <row r="3593" spans="1:16" x14ac:dyDescent="0.2">
      <c r="A3593">
        <v>763235898</v>
      </c>
      <c r="B3593" t="s">
        <v>295</v>
      </c>
      <c r="C3593">
        <v>316</v>
      </c>
      <c r="D3593">
        <v>78</v>
      </c>
      <c r="E3593">
        <v>80403</v>
      </c>
      <c r="F3593">
        <v>200</v>
      </c>
      <c r="G3593">
        <v>5103</v>
      </c>
      <c r="H3593" t="s">
        <v>1181</v>
      </c>
      <c r="I3593">
        <v>2015</v>
      </c>
      <c r="J3593">
        <v>1</v>
      </c>
      <c r="K3593">
        <v>97</v>
      </c>
      <c r="L3593">
        <v>19</v>
      </c>
      <c r="M3593" t="s">
        <v>18</v>
      </c>
      <c r="N3593" t="s">
        <v>19</v>
      </c>
      <c r="O3593" t="s">
        <v>1360</v>
      </c>
      <c r="P3593" t="s">
        <v>1182</v>
      </c>
    </row>
    <row r="3594" spans="1:16" x14ac:dyDescent="0.2">
      <c r="A3594">
        <v>746643151</v>
      </c>
      <c r="B3594" t="s">
        <v>265</v>
      </c>
      <c r="C3594">
        <v>316</v>
      </c>
      <c r="D3594">
        <v>78</v>
      </c>
      <c r="E3594">
        <v>80403</v>
      </c>
      <c r="F3594">
        <v>200</v>
      </c>
      <c r="G3594">
        <v>5103</v>
      </c>
      <c r="H3594" t="s">
        <v>1181</v>
      </c>
      <c r="I3594">
        <v>2014</v>
      </c>
      <c r="J3594">
        <v>2</v>
      </c>
      <c r="K3594">
        <v>97</v>
      </c>
      <c r="L3594">
        <v>19</v>
      </c>
      <c r="M3594" t="s">
        <v>18</v>
      </c>
      <c r="N3594" t="s">
        <v>19</v>
      </c>
      <c r="O3594" t="s">
        <v>1360</v>
      </c>
      <c r="P3594" t="s">
        <v>1182</v>
      </c>
    </row>
    <row r="3595" spans="1:16" x14ac:dyDescent="0.2">
      <c r="A3595">
        <v>746643152</v>
      </c>
      <c r="B3595" t="s">
        <v>295</v>
      </c>
      <c r="C3595">
        <v>316</v>
      </c>
      <c r="D3595">
        <v>78</v>
      </c>
      <c r="E3595">
        <v>80403</v>
      </c>
      <c r="F3595">
        <v>200</v>
      </c>
      <c r="G3595">
        <v>5103</v>
      </c>
      <c r="H3595" t="s">
        <v>1181</v>
      </c>
      <c r="I3595">
        <v>2014</v>
      </c>
      <c r="J3595">
        <v>3</v>
      </c>
      <c r="K3595">
        <v>97</v>
      </c>
      <c r="L3595">
        <v>19</v>
      </c>
      <c r="M3595" t="s">
        <v>18</v>
      </c>
      <c r="N3595" t="s">
        <v>19</v>
      </c>
      <c r="O3595" t="s">
        <v>1360</v>
      </c>
      <c r="P3595" t="s">
        <v>1182</v>
      </c>
    </row>
    <row r="3596" spans="1:16" x14ac:dyDescent="0.2">
      <c r="A3596">
        <v>763235901</v>
      </c>
      <c r="B3596" t="s">
        <v>1184</v>
      </c>
      <c r="C3596">
        <v>316</v>
      </c>
      <c r="D3596">
        <v>78</v>
      </c>
      <c r="E3596">
        <v>80403</v>
      </c>
      <c r="F3596">
        <v>200</v>
      </c>
      <c r="G3596">
        <v>5103</v>
      </c>
      <c r="H3596" t="s">
        <v>1181</v>
      </c>
      <c r="I3596">
        <v>2015</v>
      </c>
      <c r="J3596">
        <v>4</v>
      </c>
      <c r="K3596">
        <v>97</v>
      </c>
      <c r="L3596">
        <v>19</v>
      </c>
      <c r="M3596" t="s">
        <v>18</v>
      </c>
      <c r="N3596" t="s">
        <v>19</v>
      </c>
      <c r="O3596" t="s">
        <v>1360</v>
      </c>
      <c r="P3596" t="s">
        <v>1182</v>
      </c>
    </row>
    <row r="3597" spans="1:16" x14ac:dyDescent="0.2">
      <c r="A3597">
        <v>763235899</v>
      </c>
      <c r="B3597" t="s">
        <v>301</v>
      </c>
      <c r="C3597">
        <v>316</v>
      </c>
      <c r="D3597">
        <v>78</v>
      </c>
      <c r="E3597">
        <v>80403</v>
      </c>
      <c r="F3597">
        <v>200</v>
      </c>
      <c r="G3597">
        <v>5103</v>
      </c>
      <c r="H3597" t="s">
        <v>1181</v>
      </c>
      <c r="I3597">
        <v>2015</v>
      </c>
      <c r="J3597">
        <v>2</v>
      </c>
      <c r="K3597">
        <v>97</v>
      </c>
      <c r="L3597">
        <v>19</v>
      </c>
      <c r="M3597" t="s">
        <v>18</v>
      </c>
      <c r="N3597" t="s">
        <v>19</v>
      </c>
      <c r="O3597" t="s">
        <v>1360</v>
      </c>
      <c r="P3597" t="s">
        <v>1182</v>
      </c>
    </row>
    <row r="3598" spans="1:16" x14ac:dyDescent="0.2">
      <c r="A3598">
        <v>746643153</v>
      </c>
      <c r="B3598" t="s">
        <v>288</v>
      </c>
      <c r="C3598">
        <v>316</v>
      </c>
      <c r="D3598">
        <v>78</v>
      </c>
      <c r="E3598">
        <v>80403</v>
      </c>
      <c r="F3598">
        <v>200</v>
      </c>
      <c r="G3598">
        <v>5103</v>
      </c>
      <c r="H3598" t="s">
        <v>1181</v>
      </c>
      <c r="I3598">
        <v>2014</v>
      </c>
      <c r="J3598">
        <v>4</v>
      </c>
      <c r="K3598">
        <v>97</v>
      </c>
      <c r="L3598">
        <v>19</v>
      </c>
      <c r="M3598" t="s">
        <v>18</v>
      </c>
      <c r="N3598" t="s">
        <v>19</v>
      </c>
      <c r="O3598" t="s">
        <v>1360</v>
      </c>
      <c r="P3598" t="s">
        <v>1182</v>
      </c>
    </row>
    <row r="3599" spans="1:16" x14ac:dyDescent="0.2">
      <c r="A3599">
        <v>886204379</v>
      </c>
      <c r="B3599" t="s">
        <v>888</v>
      </c>
      <c r="C3599">
        <v>316</v>
      </c>
      <c r="D3599">
        <v>78</v>
      </c>
      <c r="E3599">
        <v>80403</v>
      </c>
      <c r="F3599">
        <v>200</v>
      </c>
      <c r="G3599">
        <v>5103</v>
      </c>
      <c r="H3599" t="s">
        <v>1181</v>
      </c>
      <c r="I3599">
        <v>2018</v>
      </c>
      <c r="J3599">
        <v>4</v>
      </c>
      <c r="K3599">
        <v>97</v>
      </c>
      <c r="L3599">
        <v>19</v>
      </c>
      <c r="M3599" t="s">
        <v>18</v>
      </c>
      <c r="N3599" t="s">
        <v>19</v>
      </c>
      <c r="O3599" t="s">
        <v>1360</v>
      </c>
      <c r="P3599" t="s">
        <v>1182</v>
      </c>
    </row>
    <row r="3600" spans="1:16" x14ac:dyDescent="0.2">
      <c r="A3600">
        <v>982400983</v>
      </c>
      <c r="B3600" t="s">
        <v>2165</v>
      </c>
      <c r="C3600">
        <v>316</v>
      </c>
      <c r="D3600">
        <v>78</v>
      </c>
      <c r="E3600">
        <v>80403</v>
      </c>
      <c r="F3600">
        <v>200</v>
      </c>
      <c r="G3600">
        <v>5103</v>
      </c>
      <c r="H3600" t="s">
        <v>1181</v>
      </c>
      <c r="I3600">
        <v>2019</v>
      </c>
      <c r="J3600">
        <v>2</v>
      </c>
      <c r="K3600">
        <v>97</v>
      </c>
      <c r="L3600">
        <v>19</v>
      </c>
      <c r="M3600" t="s">
        <v>18</v>
      </c>
      <c r="N3600" t="s">
        <v>19</v>
      </c>
      <c r="O3600" t="s">
        <v>1360</v>
      </c>
      <c r="P3600" t="s">
        <v>1182</v>
      </c>
    </row>
    <row r="3601" spans="1:16" x14ac:dyDescent="0.2">
      <c r="A3601">
        <v>1107035618</v>
      </c>
      <c r="B3601" t="s">
        <v>1204</v>
      </c>
      <c r="C3601">
        <v>316</v>
      </c>
      <c r="D3601">
        <v>78</v>
      </c>
      <c r="E3601">
        <v>80403</v>
      </c>
      <c r="F3601">
        <v>200</v>
      </c>
      <c r="G3601">
        <v>5103</v>
      </c>
      <c r="H3601" t="s">
        <v>1181</v>
      </c>
      <c r="I3601">
        <v>2020</v>
      </c>
      <c r="J3601">
        <v>4</v>
      </c>
      <c r="K3601">
        <v>97</v>
      </c>
      <c r="L3601">
        <v>19</v>
      </c>
      <c r="M3601" t="s">
        <v>18</v>
      </c>
      <c r="N3601" t="s">
        <v>19</v>
      </c>
      <c r="O3601" t="s">
        <v>1360</v>
      </c>
      <c r="P3601" t="s">
        <v>1182</v>
      </c>
    </row>
    <row r="3602" spans="1:16" x14ac:dyDescent="0.2">
      <c r="A3602">
        <v>840145525</v>
      </c>
      <c r="B3602" t="s">
        <v>296</v>
      </c>
      <c r="C3602">
        <v>316</v>
      </c>
      <c r="D3602">
        <v>78</v>
      </c>
      <c r="E3602">
        <v>80403</v>
      </c>
      <c r="F3602">
        <v>200</v>
      </c>
      <c r="G3602">
        <v>5103</v>
      </c>
      <c r="H3602" t="s">
        <v>1181</v>
      </c>
      <c r="I3602">
        <v>2017</v>
      </c>
      <c r="J3602">
        <v>1</v>
      </c>
      <c r="K3602">
        <v>97</v>
      </c>
      <c r="L3602">
        <v>19</v>
      </c>
      <c r="M3602" t="s">
        <v>18</v>
      </c>
      <c r="N3602" t="s">
        <v>19</v>
      </c>
      <c r="O3602" t="s">
        <v>1360</v>
      </c>
      <c r="P3602" t="s">
        <v>1182</v>
      </c>
    </row>
    <row r="3603" spans="1:16" x14ac:dyDescent="0.2">
      <c r="A3603">
        <v>840147486</v>
      </c>
      <c r="B3603" t="s">
        <v>300</v>
      </c>
      <c r="C3603">
        <v>316</v>
      </c>
      <c r="D3603">
        <v>78</v>
      </c>
      <c r="E3603">
        <v>80403</v>
      </c>
      <c r="F3603">
        <v>200</v>
      </c>
      <c r="G3603">
        <v>5103</v>
      </c>
      <c r="H3603" t="s">
        <v>1181</v>
      </c>
      <c r="I3603">
        <v>2017</v>
      </c>
      <c r="J3603">
        <v>2</v>
      </c>
      <c r="K3603">
        <v>97</v>
      </c>
      <c r="L3603">
        <v>19</v>
      </c>
      <c r="M3603" t="s">
        <v>18</v>
      </c>
      <c r="N3603" t="s">
        <v>19</v>
      </c>
      <c r="O3603" t="s">
        <v>1360</v>
      </c>
      <c r="P3603" t="s">
        <v>1182</v>
      </c>
    </row>
    <row r="3604" spans="1:16" x14ac:dyDescent="0.2">
      <c r="A3604">
        <v>781031443</v>
      </c>
      <c r="B3604" t="s">
        <v>289</v>
      </c>
      <c r="C3604">
        <v>316</v>
      </c>
      <c r="D3604">
        <v>78</v>
      </c>
      <c r="E3604">
        <v>80403</v>
      </c>
      <c r="F3604">
        <v>200</v>
      </c>
      <c r="G3604">
        <v>5103</v>
      </c>
      <c r="H3604" t="s">
        <v>1181</v>
      </c>
      <c r="I3604">
        <v>2016</v>
      </c>
      <c r="J3604">
        <v>1</v>
      </c>
      <c r="K3604">
        <v>97</v>
      </c>
      <c r="L3604">
        <v>19</v>
      </c>
      <c r="M3604" t="s">
        <v>18</v>
      </c>
      <c r="N3604" t="s">
        <v>19</v>
      </c>
      <c r="O3604" t="s">
        <v>1360</v>
      </c>
      <c r="P3604" t="s">
        <v>1182</v>
      </c>
    </row>
    <row r="3605" spans="1:16" x14ac:dyDescent="0.2">
      <c r="A3605">
        <v>840141053</v>
      </c>
      <c r="B3605" t="s">
        <v>1249</v>
      </c>
      <c r="C3605">
        <v>316</v>
      </c>
      <c r="D3605">
        <v>78</v>
      </c>
      <c r="E3605">
        <v>80403</v>
      </c>
      <c r="F3605">
        <v>200</v>
      </c>
      <c r="G3605">
        <v>5103</v>
      </c>
      <c r="H3605" t="s">
        <v>1181</v>
      </c>
      <c r="I3605">
        <v>2017</v>
      </c>
      <c r="J3605">
        <v>3</v>
      </c>
      <c r="K3605">
        <v>97</v>
      </c>
      <c r="L3605">
        <v>19</v>
      </c>
      <c r="M3605" t="s">
        <v>18</v>
      </c>
      <c r="N3605" t="s">
        <v>19</v>
      </c>
      <c r="O3605" t="s">
        <v>1360</v>
      </c>
      <c r="P3605" t="s">
        <v>1182</v>
      </c>
    </row>
    <row r="3606" spans="1:16" x14ac:dyDescent="0.2">
      <c r="A3606">
        <v>982396862</v>
      </c>
      <c r="B3606" t="s">
        <v>1364</v>
      </c>
      <c r="C3606">
        <v>316</v>
      </c>
      <c r="D3606">
        <v>78</v>
      </c>
      <c r="E3606">
        <v>80403</v>
      </c>
      <c r="F3606">
        <v>200</v>
      </c>
      <c r="G3606">
        <v>5103</v>
      </c>
      <c r="H3606" t="s">
        <v>1181</v>
      </c>
      <c r="I3606">
        <v>2019</v>
      </c>
      <c r="J3606">
        <v>3</v>
      </c>
      <c r="K3606">
        <v>97</v>
      </c>
      <c r="L3606">
        <v>19</v>
      </c>
      <c r="M3606" t="s">
        <v>18</v>
      </c>
      <c r="N3606" t="s">
        <v>19</v>
      </c>
      <c r="O3606" t="s">
        <v>1360</v>
      </c>
      <c r="P3606" t="s">
        <v>1182</v>
      </c>
    </row>
    <row r="3607" spans="1:16" x14ac:dyDescent="0.2">
      <c r="A3607">
        <v>886224696</v>
      </c>
      <c r="B3607" t="s">
        <v>271</v>
      </c>
      <c r="C3607">
        <v>316</v>
      </c>
      <c r="D3607">
        <v>78</v>
      </c>
      <c r="E3607">
        <v>80403</v>
      </c>
      <c r="F3607">
        <v>200</v>
      </c>
      <c r="G3607">
        <v>5103</v>
      </c>
      <c r="H3607" t="s">
        <v>1181</v>
      </c>
      <c r="I3607">
        <v>2018</v>
      </c>
      <c r="J3607">
        <v>1</v>
      </c>
      <c r="K3607">
        <v>97</v>
      </c>
      <c r="L3607">
        <v>19</v>
      </c>
      <c r="M3607" t="s">
        <v>18</v>
      </c>
      <c r="N3607" t="s">
        <v>19</v>
      </c>
      <c r="O3607" t="s">
        <v>1360</v>
      </c>
      <c r="P3607" t="s">
        <v>1182</v>
      </c>
    </row>
    <row r="3608" spans="1:16" x14ac:dyDescent="0.2">
      <c r="A3608">
        <v>781031446</v>
      </c>
      <c r="B3608" t="s">
        <v>272</v>
      </c>
      <c r="C3608">
        <v>316</v>
      </c>
      <c r="D3608">
        <v>78</v>
      </c>
      <c r="E3608">
        <v>80403</v>
      </c>
      <c r="F3608">
        <v>200</v>
      </c>
      <c r="G3608">
        <v>5103</v>
      </c>
      <c r="H3608" t="s">
        <v>1181</v>
      </c>
      <c r="I3608">
        <v>2016</v>
      </c>
      <c r="J3608">
        <v>4</v>
      </c>
      <c r="K3608">
        <v>97</v>
      </c>
      <c r="L3608">
        <v>19</v>
      </c>
      <c r="M3608" t="s">
        <v>18</v>
      </c>
      <c r="N3608" t="s">
        <v>19</v>
      </c>
      <c r="O3608" t="s">
        <v>1360</v>
      </c>
      <c r="P3608" t="s">
        <v>1182</v>
      </c>
    </row>
    <row r="3609" spans="1:16" x14ac:dyDescent="0.2">
      <c r="A3609">
        <v>886221279</v>
      </c>
      <c r="B3609" t="s">
        <v>2165</v>
      </c>
      <c r="C3609">
        <v>316</v>
      </c>
      <c r="D3609">
        <v>78</v>
      </c>
      <c r="E3609">
        <v>80403</v>
      </c>
      <c r="F3609">
        <v>200</v>
      </c>
      <c r="G3609">
        <v>5103</v>
      </c>
      <c r="H3609" t="s">
        <v>1181</v>
      </c>
      <c r="I3609">
        <v>2018</v>
      </c>
      <c r="J3609">
        <v>2</v>
      </c>
      <c r="K3609">
        <v>97</v>
      </c>
      <c r="L3609">
        <v>19</v>
      </c>
      <c r="M3609" t="s">
        <v>18</v>
      </c>
      <c r="N3609" t="s">
        <v>19</v>
      </c>
      <c r="O3609" t="s">
        <v>1360</v>
      </c>
      <c r="P3609" t="s">
        <v>1182</v>
      </c>
    </row>
    <row r="3610" spans="1:16" x14ac:dyDescent="0.2">
      <c r="A3610">
        <v>982412213</v>
      </c>
      <c r="B3610" t="s">
        <v>311</v>
      </c>
      <c r="C3610">
        <v>316</v>
      </c>
      <c r="D3610">
        <v>78</v>
      </c>
      <c r="E3610">
        <v>80403</v>
      </c>
      <c r="F3610">
        <v>200</v>
      </c>
      <c r="G3610">
        <v>5103</v>
      </c>
      <c r="H3610" t="s">
        <v>1181</v>
      </c>
      <c r="I3610">
        <v>2019</v>
      </c>
      <c r="J3610">
        <v>1</v>
      </c>
      <c r="K3610">
        <v>97</v>
      </c>
      <c r="L3610">
        <v>19</v>
      </c>
      <c r="M3610" t="s">
        <v>18</v>
      </c>
      <c r="N3610" t="s">
        <v>19</v>
      </c>
      <c r="O3610" t="s">
        <v>1360</v>
      </c>
      <c r="P3610" t="s">
        <v>1182</v>
      </c>
    </row>
    <row r="3611" spans="1:16" x14ac:dyDescent="0.2">
      <c r="A3611">
        <v>982423653</v>
      </c>
      <c r="B3611" t="s">
        <v>309</v>
      </c>
      <c r="C3611">
        <v>316</v>
      </c>
      <c r="D3611">
        <v>78</v>
      </c>
      <c r="E3611">
        <v>80403</v>
      </c>
      <c r="F3611">
        <v>200</v>
      </c>
      <c r="G3611">
        <v>5103</v>
      </c>
      <c r="H3611" t="s">
        <v>1181</v>
      </c>
      <c r="I3611">
        <v>2019</v>
      </c>
      <c r="J3611">
        <v>4</v>
      </c>
      <c r="K3611">
        <v>97</v>
      </c>
      <c r="L3611">
        <v>19</v>
      </c>
      <c r="M3611" t="s">
        <v>18</v>
      </c>
      <c r="N3611" t="s">
        <v>19</v>
      </c>
      <c r="O3611" t="s">
        <v>1360</v>
      </c>
      <c r="P3611" t="s">
        <v>1182</v>
      </c>
    </row>
    <row r="3612" spans="1:16" x14ac:dyDescent="0.2">
      <c r="A3612">
        <v>1107049188</v>
      </c>
      <c r="B3612" t="s">
        <v>294</v>
      </c>
      <c r="C3612">
        <v>316</v>
      </c>
      <c r="D3612">
        <v>78</v>
      </c>
      <c r="E3612">
        <v>80403</v>
      </c>
      <c r="F3612">
        <v>200</v>
      </c>
      <c r="G3612">
        <v>5103</v>
      </c>
      <c r="H3612" t="s">
        <v>1181</v>
      </c>
      <c r="I3612">
        <v>2020</v>
      </c>
      <c r="J3612">
        <v>3</v>
      </c>
      <c r="K3612">
        <v>97</v>
      </c>
      <c r="L3612">
        <v>19</v>
      </c>
      <c r="M3612" t="s">
        <v>18</v>
      </c>
      <c r="N3612" t="s">
        <v>19</v>
      </c>
      <c r="O3612" t="s">
        <v>1360</v>
      </c>
      <c r="P3612" t="s">
        <v>1182</v>
      </c>
    </row>
    <row r="3613" spans="1:16" x14ac:dyDescent="0.2">
      <c r="A3613">
        <v>741381932</v>
      </c>
      <c r="B3613" t="s">
        <v>287</v>
      </c>
      <c r="C3613">
        <v>316</v>
      </c>
      <c r="D3613">
        <v>78</v>
      </c>
      <c r="E3613">
        <v>80403</v>
      </c>
      <c r="F3613">
        <v>200</v>
      </c>
      <c r="G3613">
        <v>5103</v>
      </c>
      <c r="H3613" t="s">
        <v>1181</v>
      </c>
      <c r="I3613">
        <v>2010</v>
      </c>
      <c r="J3613">
        <v>1</v>
      </c>
      <c r="K3613">
        <v>97</v>
      </c>
      <c r="L3613">
        <v>19</v>
      </c>
      <c r="M3613" t="s">
        <v>18</v>
      </c>
      <c r="N3613" t="s">
        <v>19</v>
      </c>
      <c r="O3613" t="s">
        <v>1360</v>
      </c>
      <c r="P3613" t="s">
        <v>1182</v>
      </c>
    </row>
    <row r="3614" spans="1:16" x14ac:dyDescent="0.2">
      <c r="A3614">
        <v>1107041823</v>
      </c>
      <c r="B3614" t="s">
        <v>307</v>
      </c>
      <c r="C3614">
        <v>316</v>
      </c>
      <c r="D3614">
        <v>78</v>
      </c>
      <c r="E3614">
        <v>80403</v>
      </c>
      <c r="F3614">
        <v>200</v>
      </c>
      <c r="G3614">
        <v>5103</v>
      </c>
      <c r="H3614" t="s">
        <v>1181</v>
      </c>
      <c r="I3614">
        <v>2020</v>
      </c>
      <c r="J3614">
        <v>2</v>
      </c>
      <c r="K3614">
        <v>97</v>
      </c>
      <c r="L3614">
        <v>19</v>
      </c>
      <c r="M3614" t="s">
        <v>18</v>
      </c>
      <c r="N3614" t="s">
        <v>19</v>
      </c>
      <c r="O3614" t="s">
        <v>1360</v>
      </c>
      <c r="P3614" t="s">
        <v>1182</v>
      </c>
    </row>
    <row r="3615" spans="1:16" x14ac:dyDescent="0.2">
      <c r="A3615">
        <v>781031444</v>
      </c>
      <c r="B3615" t="s">
        <v>297</v>
      </c>
      <c r="C3615">
        <v>316</v>
      </c>
      <c r="D3615">
        <v>78</v>
      </c>
      <c r="E3615">
        <v>80403</v>
      </c>
      <c r="F3615">
        <v>200</v>
      </c>
      <c r="G3615">
        <v>5103</v>
      </c>
      <c r="H3615" t="s">
        <v>1181</v>
      </c>
      <c r="I3615">
        <v>2016</v>
      </c>
      <c r="J3615">
        <v>2</v>
      </c>
      <c r="K3615">
        <v>97</v>
      </c>
      <c r="L3615">
        <v>19</v>
      </c>
      <c r="M3615" t="s">
        <v>18</v>
      </c>
      <c r="N3615" t="s">
        <v>19</v>
      </c>
      <c r="O3615" t="s">
        <v>1360</v>
      </c>
      <c r="P3615" t="s">
        <v>1182</v>
      </c>
    </row>
    <row r="3616" spans="1:16" x14ac:dyDescent="0.2">
      <c r="A3616">
        <v>781031445</v>
      </c>
      <c r="B3616" t="s">
        <v>300</v>
      </c>
      <c r="C3616">
        <v>316</v>
      </c>
      <c r="D3616">
        <v>78</v>
      </c>
      <c r="E3616">
        <v>80403</v>
      </c>
      <c r="F3616">
        <v>200</v>
      </c>
      <c r="G3616">
        <v>5103</v>
      </c>
      <c r="H3616" t="s">
        <v>1181</v>
      </c>
      <c r="I3616">
        <v>2016</v>
      </c>
      <c r="J3616">
        <v>3</v>
      </c>
      <c r="K3616">
        <v>97</v>
      </c>
      <c r="L3616">
        <v>19</v>
      </c>
      <c r="M3616" t="s">
        <v>18</v>
      </c>
      <c r="N3616" t="s">
        <v>19</v>
      </c>
      <c r="O3616" t="s">
        <v>1360</v>
      </c>
      <c r="P3616" t="s">
        <v>1182</v>
      </c>
    </row>
    <row r="3617" spans="1:16" x14ac:dyDescent="0.2">
      <c r="A3617">
        <v>840144066</v>
      </c>
      <c r="B3617" t="s">
        <v>311</v>
      </c>
      <c r="C3617">
        <v>316</v>
      </c>
      <c r="D3617">
        <v>78</v>
      </c>
      <c r="E3617">
        <v>80403</v>
      </c>
      <c r="F3617">
        <v>200</v>
      </c>
      <c r="G3617">
        <v>5103</v>
      </c>
      <c r="H3617" t="s">
        <v>1181</v>
      </c>
      <c r="I3617">
        <v>2017</v>
      </c>
      <c r="J3617">
        <v>4</v>
      </c>
      <c r="K3617">
        <v>97</v>
      </c>
      <c r="L3617">
        <v>19</v>
      </c>
      <c r="M3617" t="s">
        <v>18</v>
      </c>
      <c r="N3617" t="s">
        <v>19</v>
      </c>
      <c r="O3617" t="s">
        <v>1360</v>
      </c>
      <c r="P3617" t="s">
        <v>1182</v>
      </c>
    </row>
    <row r="3618" spans="1:16" x14ac:dyDescent="0.2">
      <c r="A3618">
        <v>886200759</v>
      </c>
      <c r="B3618" t="s">
        <v>284</v>
      </c>
      <c r="C3618">
        <v>316</v>
      </c>
      <c r="D3618">
        <v>78</v>
      </c>
      <c r="E3618">
        <v>80403</v>
      </c>
      <c r="F3618">
        <v>200</v>
      </c>
      <c r="G3618">
        <v>5103</v>
      </c>
      <c r="H3618" t="s">
        <v>1181</v>
      </c>
      <c r="I3618">
        <v>2018</v>
      </c>
      <c r="J3618">
        <v>3</v>
      </c>
      <c r="K3618">
        <v>97</v>
      </c>
      <c r="L3618">
        <v>19</v>
      </c>
      <c r="M3618" t="s">
        <v>18</v>
      </c>
      <c r="N3618" t="s">
        <v>19</v>
      </c>
      <c r="O3618" t="s">
        <v>1360</v>
      </c>
      <c r="P3618" t="s">
        <v>1182</v>
      </c>
    </row>
    <row r="3619" spans="1:16" x14ac:dyDescent="0.2">
      <c r="A3619">
        <v>1107048410</v>
      </c>
      <c r="B3619" t="s">
        <v>278</v>
      </c>
      <c r="C3619">
        <v>316</v>
      </c>
      <c r="D3619">
        <v>78</v>
      </c>
      <c r="E3619">
        <v>80403</v>
      </c>
      <c r="F3619">
        <v>200</v>
      </c>
      <c r="G3619">
        <v>5103</v>
      </c>
      <c r="H3619" t="s">
        <v>1181</v>
      </c>
      <c r="I3619">
        <v>2020</v>
      </c>
      <c r="J3619">
        <v>1</v>
      </c>
      <c r="K3619">
        <v>97</v>
      </c>
      <c r="L3619">
        <v>19</v>
      </c>
      <c r="M3619" t="s">
        <v>18</v>
      </c>
      <c r="N3619" t="s">
        <v>19</v>
      </c>
      <c r="O3619" t="s">
        <v>1360</v>
      </c>
      <c r="P3619" t="s">
        <v>1182</v>
      </c>
    </row>
    <row r="3620" spans="1:16" x14ac:dyDescent="0.2">
      <c r="A3620">
        <v>1107045064</v>
      </c>
      <c r="B3620" t="s">
        <v>1879</v>
      </c>
      <c r="C3620">
        <v>316</v>
      </c>
      <c r="D3620">
        <v>78</v>
      </c>
      <c r="E3620">
        <v>80403</v>
      </c>
      <c r="F3620">
        <v>200</v>
      </c>
      <c r="G3620">
        <v>5103</v>
      </c>
      <c r="H3620" t="s">
        <v>1181</v>
      </c>
      <c r="I3620">
        <v>2021</v>
      </c>
      <c r="J3620">
        <v>2</v>
      </c>
      <c r="K3620">
        <v>97</v>
      </c>
      <c r="L3620">
        <v>19</v>
      </c>
      <c r="M3620" t="s">
        <v>18</v>
      </c>
      <c r="N3620" t="s">
        <v>19</v>
      </c>
      <c r="O3620" t="s">
        <v>1360</v>
      </c>
      <c r="P3620" t="s">
        <v>1182</v>
      </c>
    </row>
    <row r="3621" spans="1:16" x14ac:dyDescent="0.2">
      <c r="A3621">
        <v>1107056002</v>
      </c>
      <c r="B3621" t="s">
        <v>1879</v>
      </c>
      <c r="C3621">
        <v>316</v>
      </c>
      <c r="D3621">
        <v>78</v>
      </c>
      <c r="E3621">
        <v>80403</v>
      </c>
      <c r="F3621">
        <v>200</v>
      </c>
      <c r="G3621">
        <v>5103</v>
      </c>
      <c r="H3621" t="s">
        <v>1181</v>
      </c>
      <c r="I3621">
        <v>2021</v>
      </c>
      <c r="J3621">
        <v>3</v>
      </c>
      <c r="K3621">
        <v>97</v>
      </c>
      <c r="L3621">
        <v>19</v>
      </c>
      <c r="M3621" t="s">
        <v>18</v>
      </c>
      <c r="N3621" t="s">
        <v>19</v>
      </c>
      <c r="O3621" t="s">
        <v>1360</v>
      </c>
      <c r="P3621" t="s">
        <v>1182</v>
      </c>
    </row>
    <row r="3622" spans="1:16" x14ac:dyDescent="0.2">
      <c r="A3622">
        <v>1107041603</v>
      </c>
      <c r="B3622" t="s">
        <v>1229</v>
      </c>
      <c r="C3622">
        <v>316</v>
      </c>
      <c r="D3622">
        <v>78</v>
      </c>
      <c r="E3622">
        <v>80403</v>
      </c>
      <c r="F3622">
        <v>200</v>
      </c>
      <c r="G3622">
        <v>5103</v>
      </c>
      <c r="H3622" t="s">
        <v>1181</v>
      </c>
      <c r="I3622">
        <v>2021</v>
      </c>
      <c r="J3622">
        <v>1</v>
      </c>
      <c r="K3622">
        <v>97</v>
      </c>
      <c r="L3622">
        <v>19</v>
      </c>
      <c r="M3622" t="s">
        <v>18</v>
      </c>
      <c r="N3622" t="s">
        <v>19</v>
      </c>
      <c r="O3622" t="s">
        <v>1360</v>
      </c>
      <c r="P3622" t="s">
        <v>1182</v>
      </c>
    </row>
    <row r="3623" spans="1:16" x14ac:dyDescent="0.2">
      <c r="A3623">
        <v>1107036170</v>
      </c>
      <c r="B3623" t="s">
        <v>2160</v>
      </c>
      <c r="C3623">
        <v>316</v>
      </c>
      <c r="D3623">
        <v>78</v>
      </c>
      <c r="E3623">
        <v>80403</v>
      </c>
      <c r="F3623">
        <v>200</v>
      </c>
      <c r="G3623">
        <v>5103</v>
      </c>
      <c r="H3623" t="s">
        <v>1181</v>
      </c>
      <c r="I3623">
        <v>2021</v>
      </c>
      <c r="J3623">
        <v>4</v>
      </c>
      <c r="K3623">
        <v>97</v>
      </c>
      <c r="L3623">
        <v>19</v>
      </c>
      <c r="M3623" t="s">
        <v>18</v>
      </c>
      <c r="N3623" t="s">
        <v>19</v>
      </c>
      <c r="O3623" t="s">
        <v>1360</v>
      </c>
      <c r="P3623" t="s">
        <v>1182</v>
      </c>
    </row>
    <row r="3624" spans="1:16" x14ac:dyDescent="0.2">
      <c r="A3624">
        <v>1105473713</v>
      </c>
      <c r="B3624" t="s">
        <v>2166</v>
      </c>
      <c r="C3624">
        <v>316</v>
      </c>
      <c r="D3624">
        <v>78</v>
      </c>
      <c r="E3624">
        <v>80403</v>
      </c>
      <c r="F3624">
        <v>200</v>
      </c>
      <c r="G3624">
        <v>5103</v>
      </c>
      <c r="H3624" t="s">
        <v>1181</v>
      </c>
      <c r="I3624">
        <v>2022</v>
      </c>
      <c r="J3624">
        <v>2</v>
      </c>
      <c r="K3624">
        <v>97</v>
      </c>
      <c r="L3624">
        <v>19</v>
      </c>
      <c r="M3624" t="s">
        <v>18</v>
      </c>
      <c r="N3624" t="s">
        <v>19</v>
      </c>
      <c r="O3624" t="s">
        <v>1360</v>
      </c>
      <c r="P3624" t="s">
        <v>1182</v>
      </c>
    </row>
    <row r="3625" spans="1:16" x14ac:dyDescent="0.2">
      <c r="A3625">
        <v>1105470741</v>
      </c>
      <c r="B3625" t="s">
        <v>1881</v>
      </c>
      <c r="C3625">
        <v>316</v>
      </c>
      <c r="D3625">
        <v>78</v>
      </c>
      <c r="E3625">
        <v>80403</v>
      </c>
      <c r="F3625">
        <v>200</v>
      </c>
      <c r="G3625">
        <v>5103</v>
      </c>
      <c r="H3625" t="s">
        <v>1181</v>
      </c>
      <c r="I3625">
        <v>2022</v>
      </c>
      <c r="J3625">
        <v>3</v>
      </c>
      <c r="K3625">
        <v>97</v>
      </c>
      <c r="L3625">
        <v>19</v>
      </c>
      <c r="M3625" t="s">
        <v>18</v>
      </c>
      <c r="N3625" t="s">
        <v>19</v>
      </c>
      <c r="O3625" t="s">
        <v>1360</v>
      </c>
      <c r="P3625" t="s">
        <v>1182</v>
      </c>
    </row>
    <row r="3626" spans="1:16" x14ac:dyDescent="0.2">
      <c r="A3626">
        <v>1105466785</v>
      </c>
      <c r="B3626" t="s">
        <v>2157</v>
      </c>
      <c r="C3626">
        <v>316</v>
      </c>
      <c r="D3626">
        <v>78</v>
      </c>
      <c r="E3626">
        <v>80403</v>
      </c>
      <c r="F3626">
        <v>200</v>
      </c>
      <c r="G3626">
        <v>5103</v>
      </c>
      <c r="H3626" t="s">
        <v>1181</v>
      </c>
      <c r="I3626">
        <v>2022</v>
      </c>
      <c r="J3626">
        <v>4</v>
      </c>
      <c r="K3626">
        <v>97</v>
      </c>
      <c r="L3626">
        <v>19</v>
      </c>
      <c r="M3626" t="s">
        <v>18</v>
      </c>
      <c r="N3626" t="s">
        <v>19</v>
      </c>
      <c r="O3626" t="s">
        <v>1360</v>
      </c>
      <c r="P3626" t="s">
        <v>1182</v>
      </c>
    </row>
    <row r="3627" spans="1:16" x14ac:dyDescent="0.2">
      <c r="A3627">
        <v>1123482695</v>
      </c>
      <c r="B3627" t="s">
        <v>877</v>
      </c>
      <c r="C3627">
        <v>316</v>
      </c>
      <c r="D3627">
        <v>78</v>
      </c>
      <c r="E3627">
        <v>80403</v>
      </c>
      <c r="F3627">
        <v>200</v>
      </c>
      <c r="G3627">
        <v>5103</v>
      </c>
      <c r="H3627" t="s">
        <v>1181</v>
      </c>
      <c r="I3627">
        <v>2022</v>
      </c>
      <c r="J3627">
        <v>1</v>
      </c>
      <c r="K3627">
        <v>97</v>
      </c>
      <c r="L3627">
        <v>19</v>
      </c>
      <c r="M3627" t="s">
        <v>18</v>
      </c>
      <c r="N3627" t="s">
        <v>19</v>
      </c>
      <c r="O3627" t="s">
        <v>1360</v>
      </c>
      <c r="P3627" t="s">
        <v>1182</v>
      </c>
    </row>
    <row r="3628" spans="1:16" x14ac:dyDescent="0.2">
      <c r="A3628">
        <v>1123481089</v>
      </c>
      <c r="B3628" t="s">
        <v>1879</v>
      </c>
      <c r="C3628">
        <v>316</v>
      </c>
      <c r="D3628">
        <v>78</v>
      </c>
      <c r="E3628">
        <v>80403</v>
      </c>
      <c r="F3628">
        <v>200</v>
      </c>
      <c r="G3628">
        <v>5103</v>
      </c>
      <c r="H3628" t="s">
        <v>1181</v>
      </c>
      <c r="I3628">
        <v>2023</v>
      </c>
      <c r="J3628">
        <v>1</v>
      </c>
      <c r="K3628">
        <v>97</v>
      </c>
      <c r="L3628">
        <v>19</v>
      </c>
      <c r="M3628" t="s">
        <v>18</v>
      </c>
      <c r="N3628" t="s">
        <v>19</v>
      </c>
      <c r="O3628" t="s">
        <v>1360</v>
      </c>
      <c r="P3628" t="s">
        <v>1182</v>
      </c>
    </row>
    <row r="3629" spans="1:16" x14ac:dyDescent="0.2">
      <c r="A3629">
        <v>741380269</v>
      </c>
      <c r="B3629" t="s">
        <v>2167</v>
      </c>
      <c r="C3629">
        <v>316</v>
      </c>
      <c r="D3629">
        <v>78</v>
      </c>
      <c r="E3629">
        <v>80403</v>
      </c>
      <c r="F3629">
        <v>200</v>
      </c>
      <c r="G3629">
        <v>5103</v>
      </c>
      <c r="H3629" t="s">
        <v>872</v>
      </c>
      <c r="I3629">
        <v>2008</v>
      </c>
      <c r="J3629">
        <v>2</v>
      </c>
      <c r="K3629">
        <v>97</v>
      </c>
      <c r="L3629">
        <v>19</v>
      </c>
      <c r="M3629" t="s">
        <v>18</v>
      </c>
      <c r="N3629" t="s">
        <v>19</v>
      </c>
      <c r="O3629" t="s">
        <v>1360</v>
      </c>
      <c r="P3629" t="s">
        <v>873</v>
      </c>
    </row>
    <row r="3630" spans="1:16" x14ac:dyDescent="0.2">
      <c r="A3630">
        <v>741380284</v>
      </c>
      <c r="B3630" t="s">
        <v>2168</v>
      </c>
      <c r="C3630">
        <v>316</v>
      </c>
      <c r="D3630">
        <v>78</v>
      </c>
      <c r="E3630">
        <v>80403</v>
      </c>
      <c r="F3630">
        <v>200</v>
      </c>
      <c r="G3630">
        <v>5103</v>
      </c>
      <c r="H3630" t="s">
        <v>872</v>
      </c>
      <c r="I3630">
        <v>2010</v>
      </c>
      <c r="J3630">
        <v>3</v>
      </c>
      <c r="K3630">
        <v>97</v>
      </c>
      <c r="L3630">
        <v>19</v>
      </c>
      <c r="M3630" t="s">
        <v>18</v>
      </c>
      <c r="N3630" t="s">
        <v>19</v>
      </c>
      <c r="O3630" t="s">
        <v>1360</v>
      </c>
      <c r="P3630" t="s">
        <v>873</v>
      </c>
    </row>
    <row r="3631" spans="1:16" x14ac:dyDescent="0.2">
      <c r="A3631">
        <v>741380275</v>
      </c>
      <c r="B3631" t="s">
        <v>2156</v>
      </c>
      <c r="C3631">
        <v>316</v>
      </c>
      <c r="D3631">
        <v>78</v>
      </c>
      <c r="E3631">
        <v>80403</v>
      </c>
      <c r="F3631">
        <v>200</v>
      </c>
      <c r="G3631">
        <v>5103</v>
      </c>
      <c r="H3631" t="s">
        <v>872</v>
      </c>
      <c r="I3631">
        <v>2009</v>
      </c>
      <c r="J3631">
        <v>1</v>
      </c>
      <c r="K3631">
        <v>97</v>
      </c>
      <c r="L3631">
        <v>19</v>
      </c>
      <c r="M3631" t="s">
        <v>18</v>
      </c>
      <c r="N3631" t="s">
        <v>19</v>
      </c>
      <c r="O3631" t="s">
        <v>1360</v>
      </c>
      <c r="P3631" t="s">
        <v>873</v>
      </c>
    </row>
    <row r="3632" spans="1:16" x14ac:dyDescent="0.2">
      <c r="A3632">
        <v>741380283</v>
      </c>
      <c r="B3632" t="s">
        <v>2169</v>
      </c>
      <c r="C3632">
        <v>316</v>
      </c>
      <c r="D3632">
        <v>78</v>
      </c>
      <c r="E3632">
        <v>80403</v>
      </c>
      <c r="F3632">
        <v>200</v>
      </c>
      <c r="G3632">
        <v>5103</v>
      </c>
      <c r="H3632" t="s">
        <v>872</v>
      </c>
      <c r="I3632">
        <v>2010</v>
      </c>
      <c r="J3632">
        <v>2</v>
      </c>
      <c r="K3632">
        <v>97</v>
      </c>
      <c r="L3632">
        <v>19</v>
      </c>
      <c r="M3632" t="s">
        <v>18</v>
      </c>
      <c r="N3632" t="s">
        <v>19</v>
      </c>
      <c r="O3632" t="s">
        <v>1360</v>
      </c>
      <c r="P3632" t="s">
        <v>873</v>
      </c>
    </row>
    <row r="3633" spans="1:16" x14ac:dyDescent="0.2">
      <c r="A3633">
        <v>741380292</v>
      </c>
      <c r="B3633" t="s">
        <v>874</v>
      </c>
      <c r="C3633">
        <v>316</v>
      </c>
      <c r="D3633">
        <v>78</v>
      </c>
      <c r="E3633">
        <v>80403</v>
      </c>
      <c r="F3633">
        <v>200</v>
      </c>
      <c r="G3633">
        <v>5103</v>
      </c>
      <c r="H3633" t="s">
        <v>872</v>
      </c>
      <c r="I3633">
        <v>2011</v>
      </c>
      <c r="J3633">
        <v>4</v>
      </c>
      <c r="K3633">
        <v>97</v>
      </c>
      <c r="L3633">
        <v>19</v>
      </c>
      <c r="M3633" t="s">
        <v>18</v>
      </c>
      <c r="N3633" t="s">
        <v>19</v>
      </c>
      <c r="O3633" t="s">
        <v>1360</v>
      </c>
      <c r="P3633" t="s">
        <v>873</v>
      </c>
    </row>
    <row r="3634" spans="1:16" x14ac:dyDescent="0.2">
      <c r="A3634">
        <v>741380262</v>
      </c>
      <c r="B3634" t="s">
        <v>915</v>
      </c>
      <c r="C3634">
        <v>316</v>
      </c>
      <c r="D3634">
        <v>78</v>
      </c>
      <c r="E3634">
        <v>80403</v>
      </c>
      <c r="F3634">
        <v>200</v>
      </c>
      <c r="G3634">
        <v>5103</v>
      </c>
      <c r="H3634" t="s">
        <v>872</v>
      </c>
      <c r="I3634">
        <v>2007</v>
      </c>
      <c r="J3634">
        <v>2</v>
      </c>
      <c r="K3634">
        <v>97</v>
      </c>
      <c r="L3634">
        <v>19</v>
      </c>
      <c r="M3634" t="s">
        <v>18</v>
      </c>
      <c r="N3634" t="s">
        <v>19</v>
      </c>
      <c r="O3634" t="s">
        <v>1360</v>
      </c>
      <c r="P3634" t="s">
        <v>873</v>
      </c>
    </row>
    <row r="3635" spans="1:16" x14ac:dyDescent="0.2">
      <c r="A3635">
        <v>741380264</v>
      </c>
      <c r="B3635" t="s">
        <v>920</v>
      </c>
      <c r="C3635">
        <v>316</v>
      </c>
      <c r="D3635">
        <v>78</v>
      </c>
      <c r="E3635">
        <v>80403</v>
      </c>
      <c r="F3635">
        <v>200</v>
      </c>
      <c r="G3635">
        <v>5103</v>
      </c>
      <c r="H3635" t="s">
        <v>872</v>
      </c>
      <c r="I3635">
        <v>2007</v>
      </c>
      <c r="J3635">
        <v>4</v>
      </c>
      <c r="K3635">
        <v>97</v>
      </c>
      <c r="L3635">
        <v>19</v>
      </c>
      <c r="M3635" t="s">
        <v>18</v>
      </c>
      <c r="N3635" t="s">
        <v>19</v>
      </c>
      <c r="O3635" t="s">
        <v>1360</v>
      </c>
      <c r="P3635" t="s">
        <v>873</v>
      </c>
    </row>
    <row r="3636" spans="1:16" x14ac:dyDescent="0.2">
      <c r="A3636">
        <v>741380291</v>
      </c>
      <c r="B3636" t="s">
        <v>905</v>
      </c>
      <c r="C3636">
        <v>316</v>
      </c>
      <c r="D3636">
        <v>78</v>
      </c>
      <c r="E3636">
        <v>80403</v>
      </c>
      <c r="F3636">
        <v>200</v>
      </c>
      <c r="G3636">
        <v>5103</v>
      </c>
      <c r="H3636" t="s">
        <v>872</v>
      </c>
      <c r="I3636">
        <v>2011</v>
      </c>
      <c r="J3636">
        <v>3</v>
      </c>
      <c r="K3636">
        <v>97</v>
      </c>
      <c r="L3636">
        <v>19</v>
      </c>
      <c r="M3636" t="s">
        <v>18</v>
      </c>
      <c r="N3636" t="s">
        <v>19</v>
      </c>
      <c r="O3636" t="s">
        <v>1360</v>
      </c>
      <c r="P3636" t="s">
        <v>873</v>
      </c>
    </row>
    <row r="3637" spans="1:16" x14ac:dyDescent="0.2">
      <c r="A3637">
        <v>741380270</v>
      </c>
      <c r="B3637" t="s">
        <v>2170</v>
      </c>
      <c r="C3637">
        <v>316</v>
      </c>
      <c r="D3637">
        <v>78</v>
      </c>
      <c r="E3637">
        <v>80403</v>
      </c>
      <c r="F3637">
        <v>200</v>
      </c>
      <c r="G3637">
        <v>5103</v>
      </c>
      <c r="H3637" t="s">
        <v>872</v>
      </c>
      <c r="I3637">
        <v>2008</v>
      </c>
      <c r="J3637">
        <v>3</v>
      </c>
      <c r="K3637">
        <v>97</v>
      </c>
      <c r="L3637">
        <v>19</v>
      </c>
      <c r="M3637" t="s">
        <v>18</v>
      </c>
      <c r="N3637" t="s">
        <v>19</v>
      </c>
      <c r="O3637" t="s">
        <v>1360</v>
      </c>
      <c r="P3637" t="s">
        <v>873</v>
      </c>
    </row>
    <row r="3638" spans="1:16" x14ac:dyDescent="0.2">
      <c r="A3638">
        <v>741380277</v>
      </c>
      <c r="B3638" t="s">
        <v>903</v>
      </c>
      <c r="C3638">
        <v>316</v>
      </c>
      <c r="D3638">
        <v>78</v>
      </c>
      <c r="E3638">
        <v>80403</v>
      </c>
      <c r="F3638">
        <v>200</v>
      </c>
      <c r="G3638">
        <v>5103</v>
      </c>
      <c r="H3638" t="s">
        <v>872</v>
      </c>
      <c r="I3638">
        <v>2009</v>
      </c>
      <c r="J3638">
        <v>3</v>
      </c>
      <c r="K3638">
        <v>97</v>
      </c>
      <c r="L3638">
        <v>19</v>
      </c>
      <c r="M3638" t="s">
        <v>18</v>
      </c>
      <c r="N3638" t="s">
        <v>19</v>
      </c>
      <c r="O3638" t="s">
        <v>1360</v>
      </c>
      <c r="P3638" t="s">
        <v>873</v>
      </c>
    </row>
    <row r="3639" spans="1:16" x14ac:dyDescent="0.2">
      <c r="A3639">
        <v>741380278</v>
      </c>
      <c r="B3639" t="s">
        <v>2156</v>
      </c>
      <c r="C3639">
        <v>316</v>
      </c>
      <c r="D3639">
        <v>78</v>
      </c>
      <c r="E3639">
        <v>80403</v>
      </c>
      <c r="F3639">
        <v>200</v>
      </c>
      <c r="G3639">
        <v>5103</v>
      </c>
      <c r="H3639" t="s">
        <v>872</v>
      </c>
      <c r="I3639">
        <v>2009</v>
      </c>
      <c r="J3639">
        <v>4</v>
      </c>
      <c r="K3639">
        <v>97</v>
      </c>
      <c r="L3639">
        <v>19</v>
      </c>
      <c r="M3639" t="s">
        <v>18</v>
      </c>
      <c r="N3639" t="s">
        <v>19</v>
      </c>
      <c r="O3639" t="s">
        <v>1360</v>
      </c>
      <c r="P3639" t="s">
        <v>873</v>
      </c>
    </row>
    <row r="3640" spans="1:16" x14ac:dyDescent="0.2">
      <c r="A3640">
        <v>741380276</v>
      </c>
      <c r="B3640" t="s">
        <v>2170</v>
      </c>
      <c r="C3640">
        <v>316</v>
      </c>
      <c r="D3640">
        <v>78</v>
      </c>
      <c r="E3640">
        <v>80403</v>
      </c>
      <c r="F3640">
        <v>200</v>
      </c>
      <c r="G3640">
        <v>5103</v>
      </c>
      <c r="H3640" t="s">
        <v>872</v>
      </c>
      <c r="I3640">
        <v>2009</v>
      </c>
      <c r="J3640">
        <v>2</v>
      </c>
      <c r="K3640">
        <v>97</v>
      </c>
      <c r="L3640">
        <v>19</v>
      </c>
      <c r="M3640" t="s">
        <v>18</v>
      </c>
      <c r="N3640" t="s">
        <v>19</v>
      </c>
      <c r="O3640" t="s">
        <v>1360</v>
      </c>
      <c r="P3640" t="s">
        <v>873</v>
      </c>
    </row>
    <row r="3641" spans="1:16" x14ac:dyDescent="0.2">
      <c r="A3641">
        <v>741380289</v>
      </c>
      <c r="B3641" t="s">
        <v>874</v>
      </c>
      <c r="C3641">
        <v>316</v>
      </c>
      <c r="D3641">
        <v>78</v>
      </c>
      <c r="E3641">
        <v>80403</v>
      </c>
      <c r="F3641">
        <v>200</v>
      </c>
      <c r="G3641">
        <v>5103</v>
      </c>
      <c r="H3641" t="s">
        <v>872</v>
      </c>
      <c r="I3641">
        <v>2011</v>
      </c>
      <c r="J3641">
        <v>1</v>
      </c>
      <c r="K3641">
        <v>97</v>
      </c>
      <c r="L3641">
        <v>19</v>
      </c>
      <c r="M3641" t="s">
        <v>18</v>
      </c>
      <c r="N3641" t="s">
        <v>19</v>
      </c>
      <c r="O3641" t="s">
        <v>1360</v>
      </c>
      <c r="P3641" t="s">
        <v>873</v>
      </c>
    </row>
    <row r="3642" spans="1:16" x14ac:dyDescent="0.2">
      <c r="A3642">
        <v>741380268</v>
      </c>
      <c r="B3642" t="s">
        <v>1253</v>
      </c>
      <c r="C3642">
        <v>316</v>
      </c>
      <c r="D3642">
        <v>78</v>
      </c>
      <c r="E3642">
        <v>80403</v>
      </c>
      <c r="F3642">
        <v>200</v>
      </c>
      <c r="G3642">
        <v>5103</v>
      </c>
      <c r="H3642" t="s">
        <v>872</v>
      </c>
      <c r="I3642">
        <v>2008</v>
      </c>
      <c r="J3642">
        <v>1</v>
      </c>
      <c r="K3642">
        <v>97</v>
      </c>
      <c r="L3642">
        <v>19</v>
      </c>
      <c r="M3642" t="s">
        <v>18</v>
      </c>
      <c r="N3642" t="s">
        <v>19</v>
      </c>
      <c r="O3642" t="s">
        <v>1360</v>
      </c>
      <c r="P3642" t="s">
        <v>873</v>
      </c>
    </row>
    <row r="3643" spans="1:16" x14ac:dyDescent="0.2">
      <c r="A3643">
        <v>741380290</v>
      </c>
      <c r="B3643" t="s">
        <v>874</v>
      </c>
      <c r="C3643">
        <v>316</v>
      </c>
      <c r="D3643">
        <v>78</v>
      </c>
      <c r="E3643">
        <v>80403</v>
      </c>
      <c r="F3643">
        <v>200</v>
      </c>
      <c r="G3643">
        <v>5103</v>
      </c>
      <c r="H3643" t="s">
        <v>872</v>
      </c>
      <c r="I3643">
        <v>2011</v>
      </c>
      <c r="J3643">
        <v>2</v>
      </c>
      <c r="K3643">
        <v>97</v>
      </c>
      <c r="L3643">
        <v>19</v>
      </c>
      <c r="M3643" t="s">
        <v>18</v>
      </c>
      <c r="N3643" t="s">
        <v>19</v>
      </c>
      <c r="O3643" t="s">
        <v>1360</v>
      </c>
      <c r="P3643" t="s">
        <v>873</v>
      </c>
    </row>
    <row r="3644" spans="1:16" x14ac:dyDescent="0.2">
      <c r="A3644">
        <v>741380261</v>
      </c>
      <c r="B3644" t="s">
        <v>1250</v>
      </c>
      <c r="C3644">
        <v>316</v>
      </c>
      <c r="D3644">
        <v>78</v>
      </c>
      <c r="E3644">
        <v>80403</v>
      </c>
      <c r="F3644">
        <v>200</v>
      </c>
      <c r="G3644">
        <v>5103</v>
      </c>
      <c r="H3644" t="s">
        <v>872</v>
      </c>
      <c r="I3644">
        <v>2007</v>
      </c>
      <c r="J3644">
        <v>1</v>
      </c>
      <c r="K3644">
        <v>97</v>
      </c>
      <c r="L3644">
        <v>19</v>
      </c>
      <c r="M3644" t="s">
        <v>18</v>
      </c>
      <c r="N3644" t="s">
        <v>19</v>
      </c>
      <c r="O3644" t="s">
        <v>1360</v>
      </c>
      <c r="P3644" t="s">
        <v>873</v>
      </c>
    </row>
    <row r="3645" spans="1:16" x14ac:dyDescent="0.2">
      <c r="A3645">
        <v>741380271</v>
      </c>
      <c r="B3645" t="s">
        <v>2155</v>
      </c>
      <c r="C3645">
        <v>316</v>
      </c>
      <c r="D3645">
        <v>78</v>
      </c>
      <c r="E3645">
        <v>80403</v>
      </c>
      <c r="F3645">
        <v>200</v>
      </c>
      <c r="G3645">
        <v>5103</v>
      </c>
      <c r="H3645" t="s">
        <v>872</v>
      </c>
      <c r="I3645">
        <v>2008</v>
      </c>
      <c r="J3645">
        <v>4</v>
      </c>
      <c r="K3645">
        <v>97</v>
      </c>
      <c r="L3645">
        <v>19</v>
      </c>
      <c r="M3645" t="s">
        <v>18</v>
      </c>
      <c r="N3645" t="s">
        <v>19</v>
      </c>
      <c r="O3645" t="s">
        <v>1360</v>
      </c>
      <c r="P3645" t="s">
        <v>873</v>
      </c>
    </row>
    <row r="3646" spans="1:16" x14ac:dyDescent="0.2">
      <c r="A3646">
        <v>741380263</v>
      </c>
      <c r="B3646" t="s">
        <v>1230</v>
      </c>
      <c r="C3646">
        <v>316</v>
      </c>
      <c r="D3646">
        <v>78</v>
      </c>
      <c r="E3646">
        <v>80403</v>
      </c>
      <c r="F3646">
        <v>200</v>
      </c>
      <c r="G3646">
        <v>5103</v>
      </c>
      <c r="H3646" t="s">
        <v>872</v>
      </c>
      <c r="I3646">
        <v>2007</v>
      </c>
      <c r="J3646">
        <v>3</v>
      </c>
      <c r="K3646">
        <v>97</v>
      </c>
      <c r="L3646">
        <v>19</v>
      </c>
      <c r="M3646" t="s">
        <v>18</v>
      </c>
      <c r="N3646" t="s">
        <v>19</v>
      </c>
      <c r="O3646" t="s">
        <v>1360</v>
      </c>
      <c r="P3646" t="s">
        <v>873</v>
      </c>
    </row>
    <row r="3647" spans="1:16" x14ac:dyDescent="0.2">
      <c r="A3647">
        <v>741380285</v>
      </c>
      <c r="B3647" t="s">
        <v>2168</v>
      </c>
      <c r="C3647">
        <v>316</v>
      </c>
      <c r="D3647">
        <v>78</v>
      </c>
      <c r="E3647">
        <v>80403</v>
      </c>
      <c r="F3647">
        <v>200</v>
      </c>
      <c r="G3647">
        <v>5103</v>
      </c>
      <c r="H3647" t="s">
        <v>872</v>
      </c>
      <c r="I3647">
        <v>2010</v>
      </c>
      <c r="J3647">
        <v>4</v>
      </c>
      <c r="K3647">
        <v>97</v>
      </c>
      <c r="L3647">
        <v>19</v>
      </c>
      <c r="M3647" t="s">
        <v>18</v>
      </c>
      <c r="N3647" t="s">
        <v>19</v>
      </c>
      <c r="O3647" t="s">
        <v>1360</v>
      </c>
      <c r="P3647" t="s">
        <v>873</v>
      </c>
    </row>
    <row r="3648" spans="1:16" x14ac:dyDescent="0.2">
      <c r="A3648">
        <v>741380219</v>
      </c>
      <c r="B3648" t="s">
        <v>1183</v>
      </c>
      <c r="C3648">
        <v>316</v>
      </c>
      <c r="D3648">
        <v>78</v>
      </c>
      <c r="E3648">
        <v>80403</v>
      </c>
      <c r="F3648">
        <v>200</v>
      </c>
      <c r="G3648">
        <v>5103</v>
      </c>
      <c r="H3648" t="s">
        <v>872</v>
      </c>
      <c r="I3648">
        <v>2001</v>
      </c>
      <c r="J3648">
        <v>1</v>
      </c>
      <c r="K3648">
        <v>97</v>
      </c>
      <c r="L3648">
        <v>19</v>
      </c>
      <c r="M3648" t="s">
        <v>18</v>
      </c>
      <c r="N3648" t="s">
        <v>19</v>
      </c>
      <c r="O3648" t="s">
        <v>1360</v>
      </c>
      <c r="P3648" t="s">
        <v>873</v>
      </c>
    </row>
    <row r="3649" spans="1:16" x14ac:dyDescent="0.2">
      <c r="A3649">
        <v>741380212</v>
      </c>
      <c r="B3649" t="s">
        <v>1209</v>
      </c>
      <c r="C3649">
        <v>316</v>
      </c>
      <c r="D3649">
        <v>78</v>
      </c>
      <c r="E3649">
        <v>80403</v>
      </c>
      <c r="F3649">
        <v>200</v>
      </c>
      <c r="G3649">
        <v>5103</v>
      </c>
      <c r="H3649" t="s">
        <v>872</v>
      </c>
      <c r="I3649">
        <v>2000</v>
      </c>
      <c r="J3649">
        <v>1</v>
      </c>
      <c r="K3649">
        <v>97</v>
      </c>
      <c r="L3649">
        <v>19</v>
      </c>
      <c r="M3649" t="s">
        <v>18</v>
      </c>
      <c r="N3649" t="s">
        <v>19</v>
      </c>
      <c r="O3649" t="s">
        <v>1360</v>
      </c>
      <c r="P3649" t="s">
        <v>873</v>
      </c>
    </row>
    <row r="3650" spans="1:16" x14ac:dyDescent="0.2">
      <c r="A3650">
        <v>741380220</v>
      </c>
      <c r="B3650" t="s">
        <v>1361</v>
      </c>
      <c r="C3650">
        <v>316</v>
      </c>
      <c r="D3650">
        <v>78</v>
      </c>
      <c r="E3650">
        <v>80403</v>
      </c>
      <c r="F3650">
        <v>200</v>
      </c>
      <c r="G3650">
        <v>5103</v>
      </c>
      <c r="H3650" t="s">
        <v>872</v>
      </c>
      <c r="I3650">
        <v>2001</v>
      </c>
      <c r="J3650">
        <v>2</v>
      </c>
      <c r="K3650">
        <v>97</v>
      </c>
      <c r="L3650">
        <v>19</v>
      </c>
      <c r="M3650" t="s">
        <v>18</v>
      </c>
      <c r="N3650" t="s">
        <v>19</v>
      </c>
      <c r="O3650" t="s">
        <v>1360</v>
      </c>
      <c r="P3650" t="s">
        <v>873</v>
      </c>
    </row>
    <row r="3651" spans="1:16" x14ac:dyDescent="0.2">
      <c r="A3651">
        <v>741380213</v>
      </c>
      <c r="B3651" t="s">
        <v>1225</v>
      </c>
      <c r="C3651">
        <v>316</v>
      </c>
      <c r="D3651">
        <v>78</v>
      </c>
      <c r="E3651">
        <v>80403</v>
      </c>
      <c r="F3651">
        <v>200</v>
      </c>
      <c r="G3651">
        <v>5103</v>
      </c>
      <c r="H3651" t="s">
        <v>872</v>
      </c>
      <c r="I3651">
        <v>2000</v>
      </c>
      <c r="J3651">
        <v>2</v>
      </c>
      <c r="K3651">
        <v>97</v>
      </c>
      <c r="L3651">
        <v>19</v>
      </c>
      <c r="M3651" t="s">
        <v>18</v>
      </c>
      <c r="N3651" t="s">
        <v>19</v>
      </c>
      <c r="O3651" t="s">
        <v>1360</v>
      </c>
      <c r="P3651" t="s">
        <v>873</v>
      </c>
    </row>
    <row r="3652" spans="1:16" x14ac:dyDescent="0.2">
      <c r="A3652">
        <v>741380214</v>
      </c>
      <c r="B3652" t="s">
        <v>313</v>
      </c>
      <c r="C3652">
        <v>316</v>
      </c>
      <c r="D3652">
        <v>78</v>
      </c>
      <c r="E3652">
        <v>80403</v>
      </c>
      <c r="F3652">
        <v>200</v>
      </c>
      <c r="G3652">
        <v>5103</v>
      </c>
      <c r="H3652" t="s">
        <v>872</v>
      </c>
      <c r="I3652">
        <v>2000</v>
      </c>
      <c r="J3652">
        <v>3</v>
      </c>
      <c r="K3652">
        <v>97</v>
      </c>
      <c r="L3652">
        <v>19</v>
      </c>
      <c r="M3652" t="s">
        <v>18</v>
      </c>
      <c r="N3652" t="s">
        <v>19</v>
      </c>
      <c r="O3652" t="s">
        <v>1360</v>
      </c>
      <c r="P3652" t="s">
        <v>873</v>
      </c>
    </row>
    <row r="3653" spans="1:16" x14ac:dyDescent="0.2">
      <c r="A3653">
        <v>741380222</v>
      </c>
      <c r="B3653" t="s">
        <v>892</v>
      </c>
      <c r="C3653">
        <v>316</v>
      </c>
      <c r="D3653">
        <v>78</v>
      </c>
      <c r="E3653">
        <v>80403</v>
      </c>
      <c r="F3653">
        <v>200</v>
      </c>
      <c r="G3653">
        <v>5103</v>
      </c>
      <c r="H3653" t="s">
        <v>872</v>
      </c>
      <c r="I3653">
        <v>2001</v>
      </c>
      <c r="J3653">
        <v>4</v>
      </c>
      <c r="K3653">
        <v>97</v>
      </c>
      <c r="L3653">
        <v>19</v>
      </c>
      <c r="M3653" t="s">
        <v>18</v>
      </c>
      <c r="N3653" t="s">
        <v>19</v>
      </c>
      <c r="O3653" t="s">
        <v>1360</v>
      </c>
      <c r="P3653" t="s">
        <v>873</v>
      </c>
    </row>
    <row r="3654" spans="1:16" x14ac:dyDescent="0.2">
      <c r="A3654">
        <v>741380221</v>
      </c>
      <c r="B3654" t="s">
        <v>1364</v>
      </c>
      <c r="C3654">
        <v>316</v>
      </c>
      <c r="D3654">
        <v>78</v>
      </c>
      <c r="E3654">
        <v>80403</v>
      </c>
      <c r="F3654">
        <v>200</v>
      </c>
      <c r="G3654">
        <v>5103</v>
      </c>
      <c r="H3654" t="s">
        <v>872</v>
      </c>
      <c r="I3654">
        <v>2001</v>
      </c>
      <c r="J3654">
        <v>3</v>
      </c>
      <c r="K3654">
        <v>97</v>
      </c>
      <c r="L3654">
        <v>19</v>
      </c>
      <c r="M3654" t="s">
        <v>18</v>
      </c>
      <c r="N3654" t="s">
        <v>19</v>
      </c>
      <c r="O3654" t="s">
        <v>1360</v>
      </c>
      <c r="P3654" t="s">
        <v>873</v>
      </c>
    </row>
    <row r="3655" spans="1:16" x14ac:dyDescent="0.2">
      <c r="A3655">
        <v>741380215</v>
      </c>
      <c r="B3655" t="s">
        <v>1248</v>
      </c>
      <c r="C3655">
        <v>316</v>
      </c>
      <c r="D3655">
        <v>78</v>
      </c>
      <c r="E3655">
        <v>80403</v>
      </c>
      <c r="F3655">
        <v>200</v>
      </c>
      <c r="G3655">
        <v>5103</v>
      </c>
      <c r="H3655" t="s">
        <v>872</v>
      </c>
      <c r="I3655">
        <v>2000</v>
      </c>
      <c r="J3655">
        <v>4</v>
      </c>
      <c r="K3655">
        <v>97</v>
      </c>
      <c r="L3655">
        <v>19</v>
      </c>
      <c r="M3655" t="s">
        <v>18</v>
      </c>
      <c r="N3655" t="s">
        <v>19</v>
      </c>
      <c r="O3655" t="s">
        <v>1360</v>
      </c>
      <c r="P3655" t="s">
        <v>873</v>
      </c>
    </row>
    <row r="3656" spans="1:16" x14ac:dyDescent="0.2">
      <c r="A3656">
        <v>741380236</v>
      </c>
      <c r="B3656" t="s">
        <v>295</v>
      </c>
      <c r="C3656">
        <v>316</v>
      </c>
      <c r="D3656">
        <v>78</v>
      </c>
      <c r="E3656">
        <v>80403</v>
      </c>
      <c r="F3656">
        <v>200</v>
      </c>
      <c r="G3656">
        <v>5103</v>
      </c>
      <c r="H3656" t="s">
        <v>872</v>
      </c>
      <c r="I3656">
        <v>2003</v>
      </c>
      <c r="J3656">
        <v>4</v>
      </c>
      <c r="K3656">
        <v>97</v>
      </c>
      <c r="L3656">
        <v>19</v>
      </c>
      <c r="M3656" t="s">
        <v>18</v>
      </c>
      <c r="N3656" t="s">
        <v>19</v>
      </c>
      <c r="O3656" t="s">
        <v>1360</v>
      </c>
      <c r="P3656" t="s">
        <v>873</v>
      </c>
    </row>
    <row r="3657" spans="1:16" x14ac:dyDescent="0.2">
      <c r="A3657">
        <v>741380240</v>
      </c>
      <c r="B3657" t="s">
        <v>286</v>
      </c>
      <c r="C3657">
        <v>316</v>
      </c>
      <c r="D3657">
        <v>78</v>
      </c>
      <c r="E3657">
        <v>80403</v>
      </c>
      <c r="F3657">
        <v>200</v>
      </c>
      <c r="G3657">
        <v>5103</v>
      </c>
      <c r="H3657" t="s">
        <v>872</v>
      </c>
      <c r="I3657">
        <v>2004</v>
      </c>
      <c r="J3657">
        <v>1</v>
      </c>
      <c r="K3657">
        <v>97</v>
      </c>
      <c r="L3657">
        <v>19</v>
      </c>
      <c r="M3657" t="s">
        <v>18</v>
      </c>
      <c r="N3657" t="s">
        <v>19</v>
      </c>
      <c r="O3657" t="s">
        <v>1360</v>
      </c>
      <c r="P3657" t="s">
        <v>873</v>
      </c>
    </row>
    <row r="3658" spans="1:16" x14ac:dyDescent="0.2">
      <c r="A3658">
        <v>741380247</v>
      </c>
      <c r="B3658" t="s">
        <v>1214</v>
      </c>
      <c r="C3658">
        <v>316</v>
      </c>
      <c r="D3658">
        <v>78</v>
      </c>
      <c r="E3658">
        <v>80403</v>
      </c>
      <c r="F3658">
        <v>200</v>
      </c>
      <c r="G3658">
        <v>5103</v>
      </c>
      <c r="H3658" t="s">
        <v>872</v>
      </c>
      <c r="I3658">
        <v>2005</v>
      </c>
      <c r="J3658">
        <v>1</v>
      </c>
      <c r="K3658">
        <v>97</v>
      </c>
      <c r="L3658">
        <v>19</v>
      </c>
      <c r="M3658" t="s">
        <v>18</v>
      </c>
      <c r="N3658" t="s">
        <v>19</v>
      </c>
      <c r="O3658" t="s">
        <v>1360</v>
      </c>
      <c r="P3658" t="s">
        <v>873</v>
      </c>
    </row>
    <row r="3659" spans="1:16" x14ac:dyDescent="0.2">
      <c r="A3659">
        <v>741380249</v>
      </c>
      <c r="B3659" t="s">
        <v>2171</v>
      </c>
      <c r="C3659">
        <v>316</v>
      </c>
      <c r="D3659">
        <v>78</v>
      </c>
      <c r="E3659">
        <v>80403</v>
      </c>
      <c r="F3659">
        <v>200</v>
      </c>
      <c r="G3659">
        <v>5103</v>
      </c>
      <c r="H3659" t="s">
        <v>872</v>
      </c>
      <c r="I3659">
        <v>2005</v>
      </c>
      <c r="J3659">
        <v>3</v>
      </c>
      <c r="K3659">
        <v>97</v>
      </c>
      <c r="L3659">
        <v>19</v>
      </c>
      <c r="M3659" t="s">
        <v>18</v>
      </c>
      <c r="N3659" t="s">
        <v>19</v>
      </c>
      <c r="O3659" t="s">
        <v>1360</v>
      </c>
      <c r="P3659" t="s">
        <v>873</v>
      </c>
    </row>
    <row r="3660" spans="1:16" x14ac:dyDescent="0.2">
      <c r="A3660">
        <v>741380227</v>
      </c>
      <c r="B3660" t="s">
        <v>902</v>
      </c>
      <c r="C3660">
        <v>316</v>
      </c>
      <c r="D3660">
        <v>78</v>
      </c>
      <c r="E3660">
        <v>80403</v>
      </c>
      <c r="F3660">
        <v>200</v>
      </c>
      <c r="G3660">
        <v>5103</v>
      </c>
      <c r="H3660" t="s">
        <v>872</v>
      </c>
      <c r="I3660">
        <v>2002</v>
      </c>
      <c r="J3660">
        <v>2</v>
      </c>
      <c r="K3660">
        <v>97</v>
      </c>
      <c r="L3660">
        <v>19</v>
      </c>
      <c r="M3660" t="s">
        <v>18</v>
      </c>
      <c r="N3660" t="s">
        <v>19</v>
      </c>
      <c r="O3660" t="s">
        <v>1360</v>
      </c>
      <c r="P3660" t="s">
        <v>873</v>
      </c>
    </row>
    <row r="3661" spans="1:16" x14ac:dyDescent="0.2">
      <c r="A3661">
        <v>741380296</v>
      </c>
      <c r="B3661" t="s">
        <v>904</v>
      </c>
      <c r="C3661">
        <v>316</v>
      </c>
      <c r="D3661">
        <v>78</v>
      </c>
      <c r="E3661">
        <v>80403</v>
      </c>
      <c r="F3661">
        <v>200</v>
      </c>
      <c r="G3661">
        <v>5103</v>
      </c>
      <c r="H3661" t="s">
        <v>872</v>
      </c>
      <c r="I3661">
        <v>2012</v>
      </c>
      <c r="J3661">
        <v>1</v>
      </c>
      <c r="K3661">
        <v>97</v>
      </c>
      <c r="L3661">
        <v>19</v>
      </c>
      <c r="M3661" t="s">
        <v>18</v>
      </c>
      <c r="N3661" t="s">
        <v>19</v>
      </c>
      <c r="O3661" t="s">
        <v>1360</v>
      </c>
      <c r="P3661" t="s">
        <v>873</v>
      </c>
    </row>
    <row r="3662" spans="1:16" x14ac:dyDescent="0.2">
      <c r="A3662">
        <v>741380248</v>
      </c>
      <c r="B3662" t="s">
        <v>1202</v>
      </c>
      <c r="C3662">
        <v>316</v>
      </c>
      <c r="D3662">
        <v>78</v>
      </c>
      <c r="E3662">
        <v>80403</v>
      </c>
      <c r="F3662">
        <v>200</v>
      </c>
      <c r="G3662">
        <v>5103</v>
      </c>
      <c r="H3662" t="s">
        <v>872</v>
      </c>
      <c r="I3662">
        <v>2005</v>
      </c>
      <c r="J3662">
        <v>2</v>
      </c>
      <c r="K3662">
        <v>97</v>
      </c>
      <c r="L3662">
        <v>19</v>
      </c>
      <c r="M3662" t="s">
        <v>18</v>
      </c>
      <c r="N3662" t="s">
        <v>19</v>
      </c>
      <c r="O3662" t="s">
        <v>1360</v>
      </c>
      <c r="P3662" t="s">
        <v>873</v>
      </c>
    </row>
    <row r="3663" spans="1:16" x14ac:dyDescent="0.2">
      <c r="A3663">
        <v>741380250</v>
      </c>
      <c r="B3663" t="s">
        <v>1880</v>
      </c>
      <c r="C3663">
        <v>316</v>
      </c>
      <c r="D3663">
        <v>78</v>
      </c>
      <c r="E3663">
        <v>80403</v>
      </c>
      <c r="F3663">
        <v>200</v>
      </c>
      <c r="G3663">
        <v>5103</v>
      </c>
      <c r="H3663" t="s">
        <v>872</v>
      </c>
      <c r="I3663">
        <v>2005</v>
      </c>
      <c r="J3663">
        <v>4</v>
      </c>
      <c r="K3663">
        <v>97</v>
      </c>
      <c r="L3663">
        <v>19</v>
      </c>
      <c r="M3663" t="s">
        <v>18</v>
      </c>
      <c r="N3663" t="s">
        <v>19</v>
      </c>
      <c r="O3663" t="s">
        <v>1360</v>
      </c>
      <c r="P3663" t="s">
        <v>873</v>
      </c>
    </row>
    <row r="3664" spans="1:16" x14ac:dyDescent="0.2">
      <c r="A3664">
        <v>741380255</v>
      </c>
      <c r="B3664" t="s">
        <v>1878</v>
      </c>
      <c r="C3664">
        <v>316</v>
      </c>
      <c r="D3664">
        <v>78</v>
      </c>
      <c r="E3664">
        <v>80403</v>
      </c>
      <c r="F3664">
        <v>200</v>
      </c>
      <c r="G3664">
        <v>5103</v>
      </c>
      <c r="H3664" t="s">
        <v>872</v>
      </c>
      <c r="I3664">
        <v>2006</v>
      </c>
      <c r="J3664">
        <v>2</v>
      </c>
      <c r="K3664">
        <v>97</v>
      </c>
      <c r="L3664">
        <v>19</v>
      </c>
      <c r="M3664" t="s">
        <v>18</v>
      </c>
      <c r="N3664" t="s">
        <v>19</v>
      </c>
      <c r="O3664" t="s">
        <v>1360</v>
      </c>
      <c r="P3664" t="s">
        <v>873</v>
      </c>
    </row>
    <row r="3665" spans="1:16" x14ac:dyDescent="0.2">
      <c r="A3665">
        <v>741380233</v>
      </c>
      <c r="B3665" t="s">
        <v>296</v>
      </c>
      <c r="C3665">
        <v>316</v>
      </c>
      <c r="D3665">
        <v>78</v>
      </c>
      <c r="E3665">
        <v>80403</v>
      </c>
      <c r="F3665">
        <v>200</v>
      </c>
      <c r="G3665">
        <v>5103</v>
      </c>
      <c r="H3665" t="s">
        <v>872</v>
      </c>
      <c r="I3665">
        <v>2003</v>
      </c>
      <c r="J3665">
        <v>1</v>
      </c>
      <c r="K3665">
        <v>97</v>
      </c>
      <c r="L3665">
        <v>19</v>
      </c>
      <c r="M3665" t="s">
        <v>18</v>
      </c>
      <c r="N3665" t="s">
        <v>19</v>
      </c>
      <c r="O3665" t="s">
        <v>1360</v>
      </c>
      <c r="P3665" t="s">
        <v>873</v>
      </c>
    </row>
    <row r="3666" spans="1:16" x14ac:dyDescent="0.2">
      <c r="A3666">
        <v>741380234</v>
      </c>
      <c r="B3666" t="s">
        <v>287</v>
      </c>
      <c r="C3666">
        <v>316</v>
      </c>
      <c r="D3666">
        <v>78</v>
      </c>
      <c r="E3666">
        <v>80403</v>
      </c>
      <c r="F3666">
        <v>200</v>
      </c>
      <c r="G3666">
        <v>5103</v>
      </c>
      <c r="H3666" t="s">
        <v>872</v>
      </c>
      <c r="I3666">
        <v>2003</v>
      </c>
      <c r="J3666">
        <v>2</v>
      </c>
      <c r="K3666">
        <v>97</v>
      </c>
      <c r="L3666">
        <v>19</v>
      </c>
      <c r="M3666" t="s">
        <v>18</v>
      </c>
      <c r="N3666" t="s">
        <v>19</v>
      </c>
      <c r="O3666" t="s">
        <v>1360</v>
      </c>
      <c r="P3666" t="s">
        <v>873</v>
      </c>
    </row>
    <row r="3667" spans="1:16" x14ac:dyDescent="0.2">
      <c r="A3667">
        <v>741380242</v>
      </c>
      <c r="B3667" t="s">
        <v>1200</v>
      </c>
      <c r="C3667">
        <v>316</v>
      </c>
      <c r="D3667">
        <v>78</v>
      </c>
      <c r="E3667">
        <v>80403</v>
      </c>
      <c r="F3667">
        <v>200</v>
      </c>
      <c r="G3667">
        <v>5103</v>
      </c>
      <c r="H3667" t="s">
        <v>872</v>
      </c>
      <c r="I3667">
        <v>2004</v>
      </c>
      <c r="J3667">
        <v>3</v>
      </c>
      <c r="K3667">
        <v>97</v>
      </c>
      <c r="L3667">
        <v>19</v>
      </c>
      <c r="M3667" t="s">
        <v>18</v>
      </c>
      <c r="N3667" t="s">
        <v>19</v>
      </c>
      <c r="O3667" t="s">
        <v>1360</v>
      </c>
      <c r="P3667" t="s">
        <v>873</v>
      </c>
    </row>
    <row r="3668" spans="1:16" x14ac:dyDescent="0.2">
      <c r="A3668">
        <v>741380256</v>
      </c>
      <c r="B3668" t="s">
        <v>2158</v>
      </c>
      <c r="C3668">
        <v>316</v>
      </c>
      <c r="D3668">
        <v>78</v>
      </c>
      <c r="E3668">
        <v>80403</v>
      </c>
      <c r="F3668">
        <v>200</v>
      </c>
      <c r="G3668">
        <v>5103</v>
      </c>
      <c r="H3668" t="s">
        <v>872</v>
      </c>
      <c r="I3668">
        <v>2006</v>
      </c>
      <c r="J3668">
        <v>3</v>
      </c>
      <c r="K3668">
        <v>97</v>
      </c>
      <c r="L3668">
        <v>19</v>
      </c>
      <c r="M3668" t="s">
        <v>18</v>
      </c>
      <c r="N3668" t="s">
        <v>19</v>
      </c>
      <c r="O3668" t="s">
        <v>1360</v>
      </c>
      <c r="P3668" t="s">
        <v>873</v>
      </c>
    </row>
    <row r="3669" spans="1:16" x14ac:dyDescent="0.2">
      <c r="A3669">
        <v>741380229</v>
      </c>
      <c r="B3669" t="s">
        <v>1187</v>
      </c>
      <c r="C3669">
        <v>316</v>
      </c>
      <c r="D3669">
        <v>78</v>
      </c>
      <c r="E3669">
        <v>80403</v>
      </c>
      <c r="F3669">
        <v>200</v>
      </c>
      <c r="G3669">
        <v>5103</v>
      </c>
      <c r="H3669" t="s">
        <v>872</v>
      </c>
      <c r="I3669">
        <v>2002</v>
      </c>
      <c r="J3669">
        <v>4</v>
      </c>
      <c r="K3669">
        <v>97</v>
      </c>
      <c r="L3669">
        <v>19</v>
      </c>
      <c r="M3669" t="s">
        <v>18</v>
      </c>
      <c r="N3669" t="s">
        <v>19</v>
      </c>
      <c r="O3669" t="s">
        <v>1360</v>
      </c>
      <c r="P3669" t="s">
        <v>873</v>
      </c>
    </row>
    <row r="3670" spans="1:16" x14ac:dyDescent="0.2">
      <c r="A3670">
        <v>741380297</v>
      </c>
      <c r="B3670" t="s">
        <v>904</v>
      </c>
      <c r="C3670">
        <v>316</v>
      </c>
      <c r="D3670">
        <v>78</v>
      </c>
      <c r="E3670">
        <v>80403</v>
      </c>
      <c r="F3670">
        <v>200</v>
      </c>
      <c r="G3670">
        <v>5103</v>
      </c>
      <c r="H3670" t="s">
        <v>872</v>
      </c>
      <c r="I3670">
        <v>2012</v>
      </c>
      <c r="J3670">
        <v>2</v>
      </c>
      <c r="K3670">
        <v>97</v>
      </c>
      <c r="L3670">
        <v>19</v>
      </c>
      <c r="M3670" t="s">
        <v>18</v>
      </c>
      <c r="N3670" t="s">
        <v>19</v>
      </c>
      <c r="O3670" t="s">
        <v>1360</v>
      </c>
      <c r="P3670" t="s">
        <v>873</v>
      </c>
    </row>
    <row r="3671" spans="1:16" x14ac:dyDescent="0.2">
      <c r="A3671">
        <v>741380241</v>
      </c>
      <c r="B3671" t="s">
        <v>303</v>
      </c>
      <c r="C3671">
        <v>316</v>
      </c>
      <c r="D3671">
        <v>78</v>
      </c>
      <c r="E3671">
        <v>80403</v>
      </c>
      <c r="F3671">
        <v>200</v>
      </c>
      <c r="G3671">
        <v>5103</v>
      </c>
      <c r="H3671" t="s">
        <v>872</v>
      </c>
      <c r="I3671">
        <v>2004</v>
      </c>
      <c r="J3671">
        <v>2</v>
      </c>
      <c r="K3671">
        <v>97</v>
      </c>
      <c r="L3671">
        <v>19</v>
      </c>
      <c r="M3671" t="s">
        <v>18</v>
      </c>
      <c r="N3671" t="s">
        <v>19</v>
      </c>
      <c r="O3671" t="s">
        <v>1360</v>
      </c>
      <c r="P3671" t="s">
        <v>873</v>
      </c>
    </row>
    <row r="3672" spans="1:16" x14ac:dyDescent="0.2">
      <c r="A3672">
        <v>741380257</v>
      </c>
      <c r="B3672" t="s">
        <v>2158</v>
      </c>
      <c r="C3672">
        <v>316</v>
      </c>
      <c r="D3672">
        <v>78</v>
      </c>
      <c r="E3672">
        <v>80403</v>
      </c>
      <c r="F3672">
        <v>200</v>
      </c>
      <c r="G3672">
        <v>5103</v>
      </c>
      <c r="H3672" t="s">
        <v>872</v>
      </c>
      <c r="I3672">
        <v>2006</v>
      </c>
      <c r="J3672">
        <v>4</v>
      </c>
      <c r="K3672">
        <v>97</v>
      </c>
      <c r="L3672">
        <v>19</v>
      </c>
      <c r="M3672" t="s">
        <v>18</v>
      </c>
      <c r="N3672" t="s">
        <v>19</v>
      </c>
      <c r="O3672" t="s">
        <v>1360</v>
      </c>
      <c r="P3672" t="s">
        <v>873</v>
      </c>
    </row>
    <row r="3673" spans="1:16" x14ac:dyDescent="0.2">
      <c r="A3673">
        <v>741380235</v>
      </c>
      <c r="B3673" t="s">
        <v>276</v>
      </c>
      <c r="C3673">
        <v>316</v>
      </c>
      <c r="D3673">
        <v>78</v>
      </c>
      <c r="E3673">
        <v>80403</v>
      </c>
      <c r="F3673">
        <v>200</v>
      </c>
      <c r="G3673">
        <v>5103</v>
      </c>
      <c r="H3673" t="s">
        <v>872</v>
      </c>
      <c r="I3673">
        <v>2003</v>
      </c>
      <c r="J3673">
        <v>3</v>
      </c>
      <c r="K3673">
        <v>97</v>
      </c>
      <c r="L3673">
        <v>19</v>
      </c>
      <c r="M3673" t="s">
        <v>18</v>
      </c>
      <c r="N3673" t="s">
        <v>19</v>
      </c>
      <c r="O3673" t="s">
        <v>1360</v>
      </c>
      <c r="P3673" t="s">
        <v>873</v>
      </c>
    </row>
    <row r="3674" spans="1:16" x14ac:dyDescent="0.2">
      <c r="A3674">
        <v>741380226</v>
      </c>
      <c r="B3674" t="s">
        <v>1204</v>
      </c>
      <c r="C3674">
        <v>316</v>
      </c>
      <c r="D3674">
        <v>78</v>
      </c>
      <c r="E3674">
        <v>80403</v>
      </c>
      <c r="F3674">
        <v>200</v>
      </c>
      <c r="G3674">
        <v>5103</v>
      </c>
      <c r="H3674" t="s">
        <v>872</v>
      </c>
      <c r="I3674">
        <v>2002</v>
      </c>
      <c r="J3674">
        <v>1</v>
      </c>
      <c r="K3674">
        <v>97</v>
      </c>
      <c r="L3674">
        <v>19</v>
      </c>
      <c r="M3674" t="s">
        <v>18</v>
      </c>
      <c r="N3674" t="s">
        <v>19</v>
      </c>
      <c r="O3674" t="s">
        <v>1360</v>
      </c>
      <c r="P3674" t="s">
        <v>873</v>
      </c>
    </row>
    <row r="3675" spans="1:16" x14ac:dyDescent="0.2">
      <c r="A3675">
        <v>741380254</v>
      </c>
      <c r="B3675" t="s">
        <v>1232</v>
      </c>
      <c r="C3675">
        <v>316</v>
      </c>
      <c r="D3675">
        <v>78</v>
      </c>
      <c r="E3675">
        <v>80403</v>
      </c>
      <c r="F3675">
        <v>200</v>
      </c>
      <c r="G3675">
        <v>5103</v>
      </c>
      <c r="H3675" t="s">
        <v>872</v>
      </c>
      <c r="I3675">
        <v>2006</v>
      </c>
      <c r="J3675">
        <v>1</v>
      </c>
      <c r="K3675">
        <v>97</v>
      </c>
      <c r="L3675">
        <v>19</v>
      </c>
      <c r="M3675" t="s">
        <v>18</v>
      </c>
      <c r="N3675" t="s">
        <v>19</v>
      </c>
      <c r="O3675" t="s">
        <v>1360</v>
      </c>
      <c r="P3675" t="s">
        <v>873</v>
      </c>
    </row>
    <row r="3676" spans="1:16" x14ac:dyDescent="0.2">
      <c r="A3676">
        <v>741380228</v>
      </c>
      <c r="B3676" t="s">
        <v>307</v>
      </c>
      <c r="C3676">
        <v>316</v>
      </c>
      <c r="D3676">
        <v>78</v>
      </c>
      <c r="E3676">
        <v>80403</v>
      </c>
      <c r="F3676">
        <v>200</v>
      </c>
      <c r="G3676">
        <v>5103</v>
      </c>
      <c r="H3676" t="s">
        <v>872</v>
      </c>
      <c r="I3676">
        <v>2002</v>
      </c>
      <c r="J3676">
        <v>3</v>
      </c>
      <c r="K3676">
        <v>97</v>
      </c>
      <c r="L3676">
        <v>19</v>
      </c>
      <c r="M3676" t="s">
        <v>18</v>
      </c>
      <c r="N3676" t="s">
        <v>19</v>
      </c>
      <c r="O3676" t="s">
        <v>1360</v>
      </c>
      <c r="P3676" t="s">
        <v>873</v>
      </c>
    </row>
    <row r="3677" spans="1:16" x14ac:dyDescent="0.2">
      <c r="A3677">
        <v>741380243</v>
      </c>
      <c r="B3677" t="s">
        <v>1216</v>
      </c>
      <c r="C3677">
        <v>316</v>
      </c>
      <c r="D3677">
        <v>78</v>
      </c>
      <c r="E3677">
        <v>80403</v>
      </c>
      <c r="F3677">
        <v>200</v>
      </c>
      <c r="G3677">
        <v>5103</v>
      </c>
      <c r="H3677" t="s">
        <v>872</v>
      </c>
      <c r="I3677">
        <v>2004</v>
      </c>
      <c r="J3677">
        <v>4</v>
      </c>
      <c r="K3677">
        <v>97</v>
      </c>
      <c r="L3677">
        <v>19</v>
      </c>
      <c r="M3677" t="s">
        <v>18</v>
      </c>
      <c r="N3677" t="s">
        <v>19</v>
      </c>
      <c r="O3677" t="s">
        <v>1360</v>
      </c>
      <c r="P3677" t="s">
        <v>873</v>
      </c>
    </row>
    <row r="3678" spans="1:16" x14ac:dyDescent="0.2">
      <c r="A3678">
        <v>741380298</v>
      </c>
      <c r="B3678" t="s">
        <v>876</v>
      </c>
      <c r="C3678">
        <v>316</v>
      </c>
      <c r="D3678">
        <v>78</v>
      </c>
      <c r="E3678">
        <v>80403</v>
      </c>
      <c r="F3678">
        <v>200</v>
      </c>
      <c r="G3678">
        <v>5103</v>
      </c>
      <c r="H3678" t="s">
        <v>872</v>
      </c>
      <c r="I3678">
        <v>2012</v>
      </c>
      <c r="J3678">
        <v>3</v>
      </c>
      <c r="K3678">
        <v>97</v>
      </c>
      <c r="L3678">
        <v>19</v>
      </c>
      <c r="M3678" t="s">
        <v>18</v>
      </c>
      <c r="N3678" t="s">
        <v>19</v>
      </c>
      <c r="O3678" t="s">
        <v>1360</v>
      </c>
      <c r="P3678" t="s">
        <v>873</v>
      </c>
    </row>
    <row r="3679" spans="1:16" x14ac:dyDescent="0.2">
      <c r="A3679">
        <v>741380303</v>
      </c>
      <c r="B3679" t="s">
        <v>875</v>
      </c>
      <c r="C3679">
        <v>316</v>
      </c>
      <c r="D3679">
        <v>78</v>
      </c>
      <c r="E3679">
        <v>80403</v>
      </c>
      <c r="F3679">
        <v>200</v>
      </c>
      <c r="G3679">
        <v>5103</v>
      </c>
      <c r="H3679" t="s">
        <v>872</v>
      </c>
      <c r="I3679">
        <v>2013</v>
      </c>
      <c r="J3679">
        <v>1</v>
      </c>
      <c r="K3679">
        <v>97</v>
      </c>
      <c r="L3679">
        <v>19</v>
      </c>
      <c r="M3679" t="s">
        <v>18</v>
      </c>
      <c r="N3679" t="s">
        <v>19</v>
      </c>
      <c r="O3679" t="s">
        <v>1360</v>
      </c>
      <c r="P3679" t="s">
        <v>873</v>
      </c>
    </row>
    <row r="3680" spans="1:16" x14ac:dyDescent="0.2">
      <c r="A3680">
        <v>741380299</v>
      </c>
      <c r="B3680" t="s">
        <v>876</v>
      </c>
      <c r="C3680">
        <v>316</v>
      </c>
      <c r="D3680">
        <v>78</v>
      </c>
      <c r="E3680">
        <v>80403</v>
      </c>
      <c r="F3680">
        <v>200</v>
      </c>
      <c r="G3680">
        <v>5103</v>
      </c>
      <c r="H3680" t="s">
        <v>872</v>
      </c>
      <c r="I3680">
        <v>2012</v>
      </c>
      <c r="J3680">
        <v>4</v>
      </c>
      <c r="K3680">
        <v>97</v>
      </c>
      <c r="L3680">
        <v>19</v>
      </c>
      <c r="M3680" t="s">
        <v>18</v>
      </c>
      <c r="N3680" t="s">
        <v>19</v>
      </c>
      <c r="O3680" t="s">
        <v>1360</v>
      </c>
      <c r="P3680" t="s">
        <v>873</v>
      </c>
    </row>
    <row r="3681" spans="1:16" x14ac:dyDescent="0.2">
      <c r="A3681">
        <v>741380304</v>
      </c>
      <c r="B3681" t="s">
        <v>907</v>
      </c>
      <c r="C3681">
        <v>316</v>
      </c>
      <c r="D3681">
        <v>78</v>
      </c>
      <c r="E3681">
        <v>80403</v>
      </c>
      <c r="F3681">
        <v>200</v>
      </c>
      <c r="G3681">
        <v>5103</v>
      </c>
      <c r="H3681" t="s">
        <v>872</v>
      </c>
      <c r="I3681">
        <v>2013</v>
      </c>
      <c r="J3681">
        <v>2</v>
      </c>
      <c r="K3681">
        <v>97</v>
      </c>
      <c r="L3681">
        <v>19</v>
      </c>
      <c r="M3681" t="s">
        <v>18</v>
      </c>
      <c r="N3681" t="s">
        <v>19</v>
      </c>
      <c r="O3681" t="s">
        <v>1360</v>
      </c>
      <c r="P3681" t="s">
        <v>873</v>
      </c>
    </row>
    <row r="3682" spans="1:16" x14ac:dyDescent="0.2">
      <c r="A3682">
        <v>741380305</v>
      </c>
      <c r="B3682" t="s">
        <v>875</v>
      </c>
      <c r="C3682">
        <v>316</v>
      </c>
      <c r="D3682">
        <v>78</v>
      </c>
      <c r="E3682">
        <v>80403</v>
      </c>
      <c r="F3682">
        <v>200</v>
      </c>
      <c r="G3682">
        <v>5103</v>
      </c>
      <c r="H3682" t="s">
        <v>872</v>
      </c>
      <c r="I3682">
        <v>2013</v>
      </c>
      <c r="J3682">
        <v>3</v>
      </c>
      <c r="K3682">
        <v>97</v>
      </c>
      <c r="L3682">
        <v>19</v>
      </c>
      <c r="M3682" t="s">
        <v>18</v>
      </c>
      <c r="N3682" t="s">
        <v>19</v>
      </c>
      <c r="O3682" t="s">
        <v>1360</v>
      </c>
      <c r="P3682" t="s">
        <v>873</v>
      </c>
    </row>
    <row r="3683" spans="1:16" x14ac:dyDescent="0.2">
      <c r="A3683">
        <v>741380306</v>
      </c>
      <c r="B3683" t="s">
        <v>907</v>
      </c>
      <c r="C3683">
        <v>316</v>
      </c>
      <c r="D3683">
        <v>78</v>
      </c>
      <c r="E3683">
        <v>80403</v>
      </c>
      <c r="F3683">
        <v>200</v>
      </c>
      <c r="G3683">
        <v>5103</v>
      </c>
      <c r="H3683" t="s">
        <v>872</v>
      </c>
      <c r="I3683">
        <v>2013</v>
      </c>
      <c r="J3683">
        <v>4</v>
      </c>
      <c r="K3683">
        <v>97</v>
      </c>
      <c r="L3683">
        <v>19</v>
      </c>
      <c r="M3683" t="s">
        <v>18</v>
      </c>
      <c r="N3683" t="s">
        <v>19</v>
      </c>
      <c r="O3683" t="s">
        <v>1360</v>
      </c>
      <c r="P3683" t="s">
        <v>873</v>
      </c>
    </row>
    <row r="3684" spans="1:16" x14ac:dyDescent="0.2">
      <c r="A3684">
        <v>763235675</v>
      </c>
      <c r="B3684" t="s">
        <v>907</v>
      </c>
      <c r="C3684">
        <v>316</v>
      </c>
      <c r="D3684">
        <v>78</v>
      </c>
      <c r="E3684">
        <v>80403</v>
      </c>
      <c r="F3684">
        <v>200</v>
      </c>
      <c r="G3684">
        <v>5103</v>
      </c>
      <c r="H3684" t="s">
        <v>872</v>
      </c>
      <c r="I3684">
        <v>2015</v>
      </c>
      <c r="J3684">
        <v>3</v>
      </c>
      <c r="K3684">
        <v>97</v>
      </c>
      <c r="L3684">
        <v>19</v>
      </c>
      <c r="M3684" t="s">
        <v>18</v>
      </c>
      <c r="N3684" t="s">
        <v>19</v>
      </c>
      <c r="O3684" t="s">
        <v>1360</v>
      </c>
      <c r="P3684" t="s">
        <v>873</v>
      </c>
    </row>
    <row r="3685" spans="1:16" x14ac:dyDescent="0.2">
      <c r="A3685">
        <v>746642925</v>
      </c>
      <c r="B3685" t="s">
        <v>904</v>
      </c>
      <c r="C3685">
        <v>316</v>
      </c>
      <c r="D3685">
        <v>78</v>
      </c>
      <c r="E3685">
        <v>80403</v>
      </c>
      <c r="F3685">
        <v>200</v>
      </c>
      <c r="G3685">
        <v>5103</v>
      </c>
      <c r="H3685" t="s">
        <v>872</v>
      </c>
      <c r="I3685">
        <v>2014</v>
      </c>
      <c r="J3685">
        <v>1</v>
      </c>
      <c r="K3685">
        <v>97</v>
      </c>
      <c r="L3685">
        <v>19</v>
      </c>
      <c r="M3685" t="s">
        <v>18</v>
      </c>
      <c r="N3685" t="s">
        <v>19</v>
      </c>
      <c r="O3685" t="s">
        <v>1360</v>
      </c>
      <c r="P3685" t="s">
        <v>873</v>
      </c>
    </row>
    <row r="3686" spans="1:16" x14ac:dyDescent="0.2">
      <c r="A3686">
        <v>763235673</v>
      </c>
      <c r="B3686" t="s">
        <v>875</v>
      </c>
      <c r="C3686">
        <v>316</v>
      </c>
      <c r="D3686">
        <v>78</v>
      </c>
      <c r="E3686">
        <v>80403</v>
      </c>
      <c r="F3686">
        <v>200</v>
      </c>
      <c r="G3686">
        <v>5103</v>
      </c>
      <c r="H3686" t="s">
        <v>872</v>
      </c>
      <c r="I3686">
        <v>2015</v>
      </c>
      <c r="J3686">
        <v>1</v>
      </c>
      <c r="K3686">
        <v>97</v>
      </c>
      <c r="L3686">
        <v>19</v>
      </c>
      <c r="M3686" t="s">
        <v>18</v>
      </c>
      <c r="N3686" t="s">
        <v>19</v>
      </c>
      <c r="O3686" t="s">
        <v>1360</v>
      </c>
      <c r="P3686" t="s">
        <v>873</v>
      </c>
    </row>
    <row r="3687" spans="1:16" x14ac:dyDescent="0.2">
      <c r="A3687">
        <v>746642926</v>
      </c>
      <c r="B3687" t="s">
        <v>875</v>
      </c>
      <c r="C3687">
        <v>316</v>
      </c>
      <c r="D3687">
        <v>78</v>
      </c>
      <c r="E3687">
        <v>80403</v>
      </c>
      <c r="F3687">
        <v>200</v>
      </c>
      <c r="G3687">
        <v>5103</v>
      </c>
      <c r="H3687" t="s">
        <v>872</v>
      </c>
      <c r="I3687">
        <v>2014</v>
      </c>
      <c r="J3687">
        <v>2</v>
      </c>
      <c r="K3687">
        <v>97</v>
      </c>
      <c r="L3687">
        <v>19</v>
      </c>
      <c r="M3687" t="s">
        <v>18</v>
      </c>
      <c r="N3687" t="s">
        <v>19</v>
      </c>
      <c r="O3687" t="s">
        <v>1360</v>
      </c>
      <c r="P3687" t="s">
        <v>873</v>
      </c>
    </row>
    <row r="3688" spans="1:16" x14ac:dyDescent="0.2">
      <c r="A3688">
        <v>746642927</v>
      </c>
      <c r="B3688" t="s">
        <v>875</v>
      </c>
      <c r="C3688">
        <v>316</v>
      </c>
      <c r="D3688">
        <v>78</v>
      </c>
      <c r="E3688">
        <v>80403</v>
      </c>
      <c r="F3688">
        <v>200</v>
      </c>
      <c r="G3688">
        <v>5103</v>
      </c>
      <c r="H3688" t="s">
        <v>872</v>
      </c>
      <c r="I3688">
        <v>2014</v>
      </c>
      <c r="J3688">
        <v>3</v>
      </c>
      <c r="K3688">
        <v>97</v>
      </c>
      <c r="L3688">
        <v>19</v>
      </c>
      <c r="M3688" t="s">
        <v>18</v>
      </c>
      <c r="N3688" t="s">
        <v>19</v>
      </c>
      <c r="O3688" t="s">
        <v>1360</v>
      </c>
      <c r="P3688" t="s">
        <v>873</v>
      </c>
    </row>
    <row r="3689" spans="1:16" x14ac:dyDescent="0.2">
      <c r="A3689">
        <v>763235676</v>
      </c>
      <c r="B3689" t="s">
        <v>907</v>
      </c>
      <c r="C3689">
        <v>316</v>
      </c>
      <c r="D3689">
        <v>78</v>
      </c>
      <c r="E3689">
        <v>80403</v>
      </c>
      <c r="F3689">
        <v>200</v>
      </c>
      <c r="G3689">
        <v>5103</v>
      </c>
      <c r="H3689" t="s">
        <v>872</v>
      </c>
      <c r="I3689">
        <v>2015</v>
      </c>
      <c r="J3689">
        <v>4</v>
      </c>
      <c r="K3689">
        <v>97</v>
      </c>
      <c r="L3689">
        <v>19</v>
      </c>
      <c r="M3689" t="s">
        <v>18</v>
      </c>
      <c r="N3689" t="s">
        <v>19</v>
      </c>
      <c r="O3689" t="s">
        <v>1360</v>
      </c>
      <c r="P3689" t="s">
        <v>873</v>
      </c>
    </row>
    <row r="3690" spans="1:16" x14ac:dyDescent="0.2">
      <c r="A3690">
        <v>763235674</v>
      </c>
      <c r="B3690" t="s">
        <v>907</v>
      </c>
      <c r="C3690">
        <v>316</v>
      </c>
      <c r="D3690">
        <v>78</v>
      </c>
      <c r="E3690">
        <v>80403</v>
      </c>
      <c r="F3690">
        <v>200</v>
      </c>
      <c r="G3690">
        <v>5103</v>
      </c>
      <c r="H3690" t="s">
        <v>872</v>
      </c>
      <c r="I3690">
        <v>2015</v>
      </c>
      <c r="J3690">
        <v>2</v>
      </c>
      <c r="K3690">
        <v>97</v>
      </c>
      <c r="L3690">
        <v>19</v>
      </c>
      <c r="M3690" t="s">
        <v>18</v>
      </c>
      <c r="N3690" t="s">
        <v>19</v>
      </c>
      <c r="O3690" t="s">
        <v>1360</v>
      </c>
      <c r="P3690" t="s">
        <v>873</v>
      </c>
    </row>
    <row r="3691" spans="1:16" x14ac:dyDescent="0.2">
      <c r="A3691">
        <v>746642928</v>
      </c>
      <c r="B3691" t="s">
        <v>1258</v>
      </c>
      <c r="C3691">
        <v>316</v>
      </c>
      <c r="D3691">
        <v>78</v>
      </c>
      <c r="E3691">
        <v>80403</v>
      </c>
      <c r="F3691">
        <v>200</v>
      </c>
      <c r="G3691">
        <v>5103</v>
      </c>
      <c r="H3691" t="s">
        <v>872</v>
      </c>
      <c r="I3691">
        <v>2014</v>
      </c>
      <c r="J3691">
        <v>4</v>
      </c>
      <c r="K3691">
        <v>97</v>
      </c>
      <c r="L3691">
        <v>19</v>
      </c>
      <c r="M3691" t="s">
        <v>18</v>
      </c>
      <c r="N3691" t="s">
        <v>19</v>
      </c>
      <c r="O3691" t="s">
        <v>1360</v>
      </c>
      <c r="P3691" t="s">
        <v>873</v>
      </c>
    </row>
    <row r="3692" spans="1:16" x14ac:dyDescent="0.2">
      <c r="A3692">
        <v>886205451</v>
      </c>
      <c r="B3692" t="s">
        <v>1247</v>
      </c>
      <c r="C3692">
        <v>316</v>
      </c>
      <c r="D3692">
        <v>78</v>
      </c>
      <c r="E3692">
        <v>80403</v>
      </c>
      <c r="F3692">
        <v>200</v>
      </c>
      <c r="G3692">
        <v>5103</v>
      </c>
      <c r="H3692" t="s">
        <v>872</v>
      </c>
      <c r="I3692">
        <v>2018</v>
      </c>
      <c r="J3692">
        <v>4</v>
      </c>
      <c r="K3692">
        <v>97</v>
      </c>
      <c r="L3692">
        <v>19</v>
      </c>
      <c r="M3692" t="s">
        <v>18</v>
      </c>
      <c r="N3692" t="s">
        <v>19</v>
      </c>
      <c r="O3692" t="s">
        <v>1360</v>
      </c>
      <c r="P3692" t="s">
        <v>873</v>
      </c>
    </row>
    <row r="3693" spans="1:16" x14ac:dyDescent="0.2">
      <c r="A3693">
        <v>982408026</v>
      </c>
      <c r="B3693" t="s">
        <v>911</v>
      </c>
      <c r="C3693">
        <v>316</v>
      </c>
      <c r="D3693">
        <v>78</v>
      </c>
      <c r="E3693">
        <v>80403</v>
      </c>
      <c r="F3693">
        <v>200</v>
      </c>
      <c r="G3693">
        <v>5103</v>
      </c>
      <c r="H3693" t="s">
        <v>872</v>
      </c>
      <c r="I3693">
        <v>2019</v>
      </c>
      <c r="J3693">
        <v>2</v>
      </c>
      <c r="K3693">
        <v>97</v>
      </c>
      <c r="L3693">
        <v>19</v>
      </c>
      <c r="M3693" t="s">
        <v>18</v>
      </c>
      <c r="N3693" t="s">
        <v>19</v>
      </c>
      <c r="O3693" t="s">
        <v>1360</v>
      </c>
      <c r="P3693" t="s">
        <v>873</v>
      </c>
    </row>
    <row r="3694" spans="1:16" x14ac:dyDescent="0.2">
      <c r="A3694">
        <v>1107034911</v>
      </c>
      <c r="B3694" t="s">
        <v>884</v>
      </c>
      <c r="C3694">
        <v>316</v>
      </c>
      <c r="D3694">
        <v>78</v>
      </c>
      <c r="E3694">
        <v>80403</v>
      </c>
      <c r="F3694">
        <v>200</v>
      </c>
      <c r="G3694">
        <v>5103</v>
      </c>
      <c r="H3694" t="s">
        <v>872</v>
      </c>
      <c r="I3694">
        <v>2020</v>
      </c>
      <c r="J3694">
        <v>4</v>
      </c>
      <c r="K3694">
        <v>97</v>
      </c>
      <c r="L3694">
        <v>19</v>
      </c>
      <c r="M3694" t="s">
        <v>18</v>
      </c>
      <c r="N3694" t="s">
        <v>19</v>
      </c>
      <c r="O3694" t="s">
        <v>1360</v>
      </c>
      <c r="P3694" t="s">
        <v>873</v>
      </c>
    </row>
    <row r="3695" spans="1:16" x14ac:dyDescent="0.2">
      <c r="A3695">
        <v>840141430</v>
      </c>
      <c r="B3695" t="s">
        <v>880</v>
      </c>
      <c r="C3695">
        <v>316</v>
      </c>
      <c r="D3695">
        <v>78</v>
      </c>
      <c r="E3695">
        <v>80403</v>
      </c>
      <c r="F3695">
        <v>200</v>
      </c>
      <c r="G3695">
        <v>5103</v>
      </c>
      <c r="H3695" t="s">
        <v>872</v>
      </c>
      <c r="I3695">
        <v>2017</v>
      </c>
      <c r="J3695">
        <v>1</v>
      </c>
      <c r="K3695">
        <v>97</v>
      </c>
      <c r="L3695">
        <v>19</v>
      </c>
      <c r="M3695" t="s">
        <v>18</v>
      </c>
      <c r="N3695" t="s">
        <v>19</v>
      </c>
      <c r="O3695" t="s">
        <v>1360</v>
      </c>
      <c r="P3695" t="s">
        <v>873</v>
      </c>
    </row>
    <row r="3696" spans="1:16" x14ac:dyDescent="0.2">
      <c r="A3696">
        <v>840139464</v>
      </c>
      <c r="B3696" t="s">
        <v>871</v>
      </c>
      <c r="C3696">
        <v>316</v>
      </c>
      <c r="D3696">
        <v>78</v>
      </c>
      <c r="E3696">
        <v>80403</v>
      </c>
      <c r="F3696">
        <v>200</v>
      </c>
      <c r="G3696">
        <v>5103</v>
      </c>
      <c r="H3696" t="s">
        <v>872</v>
      </c>
      <c r="I3696">
        <v>2017</v>
      </c>
      <c r="J3696">
        <v>2</v>
      </c>
      <c r="K3696">
        <v>97</v>
      </c>
      <c r="L3696">
        <v>19</v>
      </c>
      <c r="M3696" t="s">
        <v>18</v>
      </c>
      <c r="N3696" t="s">
        <v>19</v>
      </c>
      <c r="O3696" t="s">
        <v>1360</v>
      </c>
      <c r="P3696" t="s">
        <v>873</v>
      </c>
    </row>
    <row r="3697" spans="1:16" x14ac:dyDescent="0.2">
      <c r="A3697">
        <v>781031233</v>
      </c>
      <c r="B3697" t="s">
        <v>1255</v>
      </c>
      <c r="C3697">
        <v>316</v>
      </c>
      <c r="D3697">
        <v>78</v>
      </c>
      <c r="E3697">
        <v>80403</v>
      </c>
      <c r="F3697">
        <v>200</v>
      </c>
      <c r="G3697">
        <v>5103</v>
      </c>
      <c r="H3697" t="s">
        <v>872</v>
      </c>
      <c r="I3697">
        <v>2016</v>
      </c>
      <c r="J3697">
        <v>1</v>
      </c>
      <c r="K3697">
        <v>97</v>
      </c>
      <c r="L3697">
        <v>19</v>
      </c>
      <c r="M3697" t="s">
        <v>18</v>
      </c>
      <c r="N3697" t="s">
        <v>19</v>
      </c>
      <c r="O3697" t="s">
        <v>1360</v>
      </c>
      <c r="P3697" t="s">
        <v>873</v>
      </c>
    </row>
    <row r="3698" spans="1:16" x14ac:dyDescent="0.2">
      <c r="A3698">
        <v>840140353</v>
      </c>
      <c r="B3698" t="s">
        <v>881</v>
      </c>
      <c r="C3698">
        <v>316</v>
      </c>
      <c r="D3698">
        <v>78</v>
      </c>
      <c r="E3698">
        <v>80403</v>
      </c>
      <c r="F3698">
        <v>200</v>
      </c>
      <c r="G3698">
        <v>5103</v>
      </c>
      <c r="H3698" t="s">
        <v>872</v>
      </c>
      <c r="I3698">
        <v>2017</v>
      </c>
      <c r="J3698">
        <v>3</v>
      </c>
      <c r="K3698">
        <v>97</v>
      </c>
      <c r="L3698">
        <v>19</v>
      </c>
      <c r="M3698" t="s">
        <v>18</v>
      </c>
      <c r="N3698" t="s">
        <v>19</v>
      </c>
      <c r="O3698" t="s">
        <v>1360</v>
      </c>
      <c r="P3698" t="s">
        <v>873</v>
      </c>
    </row>
    <row r="3699" spans="1:16" x14ac:dyDescent="0.2">
      <c r="A3699">
        <v>982419442</v>
      </c>
      <c r="B3699" t="s">
        <v>1201</v>
      </c>
      <c r="C3699">
        <v>316</v>
      </c>
      <c r="D3699">
        <v>78</v>
      </c>
      <c r="E3699">
        <v>80403</v>
      </c>
      <c r="F3699">
        <v>200</v>
      </c>
      <c r="G3699">
        <v>5103</v>
      </c>
      <c r="H3699" t="s">
        <v>872</v>
      </c>
      <c r="I3699">
        <v>2019</v>
      </c>
      <c r="J3699">
        <v>3</v>
      </c>
      <c r="K3699">
        <v>97</v>
      </c>
      <c r="L3699">
        <v>19</v>
      </c>
      <c r="M3699" t="s">
        <v>18</v>
      </c>
      <c r="N3699" t="s">
        <v>19</v>
      </c>
      <c r="O3699" t="s">
        <v>1360</v>
      </c>
      <c r="P3699" t="s">
        <v>873</v>
      </c>
    </row>
    <row r="3700" spans="1:16" x14ac:dyDescent="0.2">
      <c r="A3700">
        <v>886219675</v>
      </c>
      <c r="B3700" t="s">
        <v>1230</v>
      </c>
      <c r="C3700">
        <v>316</v>
      </c>
      <c r="D3700">
        <v>78</v>
      </c>
      <c r="E3700">
        <v>80403</v>
      </c>
      <c r="F3700">
        <v>200</v>
      </c>
      <c r="G3700">
        <v>5103</v>
      </c>
      <c r="H3700" t="s">
        <v>872</v>
      </c>
      <c r="I3700">
        <v>2018</v>
      </c>
      <c r="J3700">
        <v>1</v>
      </c>
      <c r="K3700">
        <v>97</v>
      </c>
      <c r="L3700">
        <v>19</v>
      </c>
      <c r="M3700" t="s">
        <v>18</v>
      </c>
      <c r="N3700" t="s">
        <v>19</v>
      </c>
      <c r="O3700" t="s">
        <v>1360</v>
      </c>
      <c r="P3700" t="s">
        <v>873</v>
      </c>
    </row>
    <row r="3701" spans="1:16" x14ac:dyDescent="0.2">
      <c r="A3701">
        <v>781031236</v>
      </c>
      <c r="B3701" t="s">
        <v>903</v>
      </c>
      <c r="C3701">
        <v>316</v>
      </c>
      <c r="D3701">
        <v>78</v>
      </c>
      <c r="E3701">
        <v>80403</v>
      </c>
      <c r="F3701">
        <v>200</v>
      </c>
      <c r="G3701">
        <v>5103</v>
      </c>
      <c r="H3701" t="s">
        <v>872</v>
      </c>
      <c r="I3701">
        <v>2016</v>
      </c>
      <c r="J3701">
        <v>4</v>
      </c>
      <c r="K3701">
        <v>97</v>
      </c>
      <c r="L3701">
        <v>19</v>
      </c>
      <c r="M3701" t="s">
        <v>18</v>
      </c>
      <c r="N3701" t="s">
        <v>19</v>
      </c>
      <c r="O3701" t="s">
        <v>1360</v>
      </c>
      <c r="P3701" t="s">
        <v>873</v>
      </c>
    </row>
    <row r="3702" spans="1:16" x14ac:dyDescent="0.2">
      <c r="A3702">
        <v>886227621</v>
      </c>
      <c r="B3702" t="s">
        <v>1230</v>
      </c>
      <c r="C3702">
        <v>316</v>
      </c>
      <c r="D3702">
        <v>78</v>
      </c>
      <c r="E3702">
        <v>80403</v>
      </c>
      <c r="F3702">
        <v>200</v>
      </c>
      <c r="G3702">
        <v>5103</v>
      </c>
      <c r="H3702" t="s">
        <v>872</v>
      </c>
      <c r="I3702">
        <v>2018</v>
      </c>
      <c r="J3702">
        <v>2</v>
      </c>
      <c r="K3702">
        <v>97</v>
      </c>
      <c r="L3702">
        <v>19</v>
      </c>
      <c r="M3702" t="s">
        <v>18</v>
      </c>
      <c r="N3702" t="s">
        <v>19</v>
      </c>
      <c r="O3702" t="s">
        <v>1360</v>
      </c>
      <c r="P3702" t="s">
        <v>873</v>
      </c>
    </row>
    <row r="3703" spans="1:16" x14ac:dyDescent="0.2">
      <c r="A3703">
        <v>982402971</v>
      </c>
      <c r="B3703" t="s">
        <v>877</v>
      </c>
      <c r="C3703">
        <v>316</v>
      </c>
      <c r="D3703">
        <v>78</v>
      </c>
      <c r="E3703">
        <v>80403</v>
      </c>
      <c r="F3703">
        <v>200</v>
      </c>
      <c r="G3703">
        <v>5103</v>
      </c>
      <c r="H3703" t="s">
        <v>872</v>
      </c>
      <c r="I3703">
        <v>2019</v>
      </c>
      <c r="J3703">
        <v>1</v>
      </c>
      <c r="K3703">
        <v>97</v>
      </c>
      <c r="L3703">
        <v>19</v>
      </c>
      <c r="M3703" t="s">
        <v>18</v>
      </c>
      <c r="N3703" t="s">
        <v>19</v>
      </c>
      <c r="O3703" t="s">
        <v>1360</v>
      </c>
      <c r="P3703" t="s">
        <v>873</v>
      </c>
    </row>
    <row r="3704" spans="1:16" x14ac:dyDescent="0.2">
      <c r="A3704">
        <v>982411004</v>
      </c>
      <c r="B3704" t="s">
        <v>1881</v>
      </c>
      <c r="C3704">
        <v>316</v>
      </c>
      <c r="D3704">
        <v>78</v>
      </c>
      <c r="E3704">
        <v>80403</v>
      </c>
      <c r="F3704">
        <v>200</v>
      </c>
      <c r="G3704">
        <v>5103</v>
      </c>
      <c r="H3704" t="s">
        <v>872</v>
      </c>
      <c r="I3704">
        <v>2019</v>
      </c>
      <c r="J3704">
        <v>4</v>
      </c>
      <c r="K3704">
        <v>97</v>
      </c>
      <c r="L3704">
        <v>19</v>
      </c>
      <c r="M3704" t="s">
        <v>18</v>
      </c>
      <c r="N3704" t="s">
        <v>19</v>
      </c>
      <c r="O3704" t="s">
        <v>1360</v>
      </c>
      <c r="P3704" t="s">
        <v>873</v>
      </c>
    </row>
    <row r="3705" spans="1:16" x14ac:dyDescent="0.2">
      <c r="A3705">
        <v>1107045091</v>
      </c>
      <c r="B3705" t="s">
        <v>884</v>
      </c>
      <c r="C3705">
        <v>316</v>
      </c>
      <c r="D3705">
        <v>78</v>
      </c>
      <c r="E3705">
        <v>80403</v>
      </c>
      <c r="F3705">
        <v>200</v>
      </c>
      <c r="G3705">
        <v>5103</v>
      </c>
      <c r="H3705" t="s">
        <v>872</v>
      </c>
      <c r="I3705">
        <v>2020</v>
      </c>
      <c r="J3705">
        <v>3</v>
      </c>
      <c r="K3705">
        <v>97</v>
      </c>
      <c r="L3705">
        <v>19</v>
      </c>
      <c r="M3705" t="s">
        <v>18</v>
      </c>
      <c r="N3705" t="s">
        <v>19</v>
      </c>
      <c r="O3705" t="s">
        <v>1360</v>
      </c>
      <c r="P3705" t="s">
        <v>873</v>
      </c>
    </row>
    <row r="3706" spans="1:16" x14ac:dyDescent="0.2">
      <c r="A3706">
        <v>741380282</v>
      </c>
      <c r="B3706" t="s">
        <v>2172</v>
      </c>
      <c r="C3706">
        <v>316</v>
      </c>
      <c r="D3706">
        <v>78</v>
      </c>
      <c r="E3706">
        <v>80403</v>
      </c>
      <c r="F3706">
        <v>200</v>
      </c>
      <c r="G3706">
        <v>5103</v>
      </c>
      <c r="H3706" t="s">
        <v>872</v>
      </c>
      <c r="I3706">
        <v>2010</v>
      </c>
      <c r="J3706">
        <v>1</v>
      </c>
      <c r="K3706">
        <v>97</v>
      </c>
      <c r="L3706">
        <v>19</v>
      </c>
      <c r="M3706" t="s">
        <v>18</v>
      </c>
      <c r="N3706" t="s">
        <v>19</v>
      </c>
      <c r="O3706" t="s">
        <v>1360</v>
      </c>
      <c r="P3706" t="s">
        <v>873</v>
      </c>
    </row>
    <row r="3707" spans="1:16" x14ac:dyDescent="0.2">
      <c r="A3707">
        <v>1107056217</v>
      </c>
      <c r="B3707" t="s">
        <v>884</v>
      </c>
      <c r="C3707">
        <v>316</v>
      </c>
      <c r="D3707">
        <v>78</v>
      </c>
      <c r="E3707">
        <v>80403</v>
      </c>
      <c r="F3707">
        <v>200</v>
      </c>
      <c r="G3707">
        <v>5103</v>
      </c>
      <c r="H3707" t="s">
        <v>872</v>
      </c>
      <c r="I3707">
        <v>2020</v>
      </c>
      <c r="J3707">
        <v>2</v>
      </c>
      <c r="K3707">
        <v>97</v>
      </c>
      <c r="L3707">
        <v>19</v>
      </c>
      <c r="M3707" t="s">
        <v>18</v>
      </c>
      <c r="N3707" t="s">
        <v>19</v>
      </c>
      <c r="O3707" t="s">
        <v>1360</v>
      </c>
      <c r="P3707" t="s">
        <v>873</v>
      </c>
    </row>
    <row r="3708" spans="1:16" x14ac:dyDescent="0.2">
      <c r="A3708">
        <v>781031234</v>
      </c>
      <c r="B3708" t="s">
        <v>1258</v>
      </c>
      <c r="C3708">
        <v>316</v>
      </c>
      <c r="D3708">
        <v>78</v>
      </c>
      <c r="E3708">
        <v>80403</v>
      </c>
      <c r="F3708">
        <v>200</v>
      </c>
      <c r="G3708">
        <v>5103</v>
      </c>
      <c r="H3708" t="s">
        <v>872</v>
      </c>
      <c r="I3708">
        <v>2016</v>
      </c>
      <c r="J3708">
        <v>2</v>
      </c>
      <c r="K3708">
        <v>97</v>
      </c>
      <c r="L3708">
        <v>19</v>
      </c>
      <c r="M3708" t="s">
        <v>18</v>
      </c>
      <c r="N3708" t="s">
        <v>19</v>
      </c>
      <c r="O3708" t="s">
        <v>1360</v>
      </c>
      <c r="P3708" t="s">
        <v>873</v>
      </c>
    </row>
    <row r="3709" spans="1:16" x14ac:dyDescent="0.2">
      <c r="A3709">
        <v>781031235</v>
      </c>
      <c r="B3709" t="s">
        <v>1256</v>
      </c>
      <c r="C3709">
        <v>316</v>
      </c>
      <c r="D3709">
        <v>78</v>
      </c>
      <c r="E3709">
        <v>80403</v>
      </c>
      <c r="F3709">
        <v>200</v>
      </c>
      <c r="G3709">
        <v>5103</v>
      </c>
      <c r="H3709" t="s">
        <v>872</v>
      </c>
      <c r="I3709">
        <v>2016</v>
      </c>
      <c r="J3709">
        <v>3</v>
      </c>
      <c r="K3709">
        <v>97</v>
      </c>
      <c r="L3709">
        <v>19</v>
      </c>
      <c r="M3709" t="s">
        <v>18</v>
      </c>
      <c r="N3709" t="s">
        <v>19</v>
      </c>
      <c r="O3709" t="s">
        <v>1360</v>
      </c>
      <c r="P3709" t="s">
        <v>873</v>
      </c>
    </row>
    <row r="3710" spans="1:16" x14ac:dyDescent="0.2">
      <c r="A3710">
        <v>840147848</v>
      </c>
      <c r="B3710" t="s">
        <v>2173</v>
      </c>
      <c r="C3710">
        <v>316</v>
      </c>
      <c r="D3710">
        <v>78</v>
      </c>
      <c r="E3710">
        <v>80403</v>
      </c>
      <c r="F3710">
        <v>200</v>
      </c>
      <c r="G3710">
        <v>5103</v>
      </c>
      <c r="H3710" t="s">
        <v>872</v>
      </c>
      <c r="I3710">
        <v>2017</v>
      </c>
      <c r="J3710">
        <v>4</v>
      </c>
      <c r="K3710">
        <v>97</v>
      </c>
      <c r="L3710">
        <v>19</v>
      </c>
      <c r="M3710" t="s">
        <v>18</v>
      </c>
      <c r="N3710" t="s">
        <v>19</v>
      </c>
      <c r="O3710" t="s">
        <v>1360</v>
      </c>
      <c r="P3710" t="s">
        <v>873</v>
      </c>
    </row>
    <row r="3711" spans="1:16" x14ac:dyDescent="0.2">
      <c r="A3711">
        <v>886220235</v>
      </c>
      <c r="B3711" t="s">
        <v>1247</v>
      </c>
      <c r="C3711">
        <v>316</v>
      </c>
      <c r="D3711">
        <v>78</v>
      </c>
      <c r="E3711">
        <v>80403</v>
      </c>
      <c r="F3711">
        <v>200</v>
      </c>
      <c r="G3711">
        <v>5103</v>
      </c>
      <c r="H3711" t="s">
        <v>872</v>
      </c>
      <c r="I3711">
        <v>2018</v>
      </c>
      <c r="J3711">
        <v>3</v>
      </c>
      <c r="K3711">
        <v>97</v>
      </c>
      <c r="L3711">
        <v>19</v>
      </c>
      <c r="M3711" t="s">
        <v>18</v>
      </c>
      <c r="N3711" t="s">
        <v>19</v>
      </c>
      <c r="O3711" t="s">
        <v>1360</v>
      </c>
      <c r="P3711" t="s">
        <v>873</v>
      </c>
    </row>
    <row r="3712" spans="1:16" x14ac:dyDescent="0.2">
      <c r="A3712">
        <v>1107052146</v>
      </c>
      <c r="B3712" t="s">
        <v>884</v>
      </c>
      <c r="C3712">
        <v>316</v>
      </c>
      <c r="D3712">
        <v>78</v>
      </c>
      <c r="E3712">
        <v>80403</v>
      </c>
      <c r="F3712">
        <v>200</v>
      </c>
      <c r="G3712">
        <v>5103</v>
      </c>
      <c r="H3712" t="s">
        <v>872</v>
      </c>
      <c r="I3712">
        <v>2020</v>
      </c>
      <c r="J3712">
        <v>1</v>
      </c>
      <c r="K3712">
        <v>97</v>
      </c>
      <c r="L3712">
        <v>19</v>
      </c>
      <c r="M3712" t="s">
        <v>18</v>
      </c>
      <c r="N3712" t="s">
        <v>19</v>
      </c>
      <c r="O3712" t="s">
        <v>1360</v>
      </c>
      <c r="P3712" t="s">
        <v>873</v>
      </c>
    </row>
    <row r="3713" spans="1:16" x14ac:dyDescent="0.2">
      <c r="A3713">
        <v>1107035188</v>
      </c>
      <c r="B3713" t="s">
        <v>878</v>
      </c>
      <c r="C3713">
        <v>316</v>
      </c>
      <c r="D3713">
        <v>78</v>
      </c>
      <c r="E3713">
        <v>80403</v>
      </c>
      <c r="F3713">
        <v>200</v>
      </c>
      <c r="G3713">
        <v>5103</v>
      </c>
      <c r="H3713" t="s">
        <v>872</v>
      </c>
      <c r="I3713">
        <v>2021</v>
      </c>
      <c r="J3713">
        <v>2</v>
      </c>
      <c r="K3713">
        <v>97</v>
      </c>
      <c r="L3713">
        <v>19</v>
      </c>
      <c r="M3713" t="s">
        <v>18</v>
      </c>
      <c r="N3713" t="s">
        <v>19</v>
      </c>
      <c r="O3713" t="s">
        <v>1360</v>
      </c>
      <c r="P3713" t="s">
        <v>873</v>
      </c>
    </row>
    <row r="3714" spans="1:16" x14ac:dyDescent="0.2">
      <c r="A3714">
        <v>1107048926</v>
      </c>
      <c r="B3714" t="s">
        <v>878</v>
      </c>
      <c r="C3714">
        <v>316</v>
      </c>
      <c r="D3714">
        <v>78</v>
      </c>
      <c r="E3714">
        <v>80403</v>
      </c>
      <c r="F3714">
        <v>200</v>
      </c>
      <c r="G3714">
        <v>5103</v>
      </c>
      <c r="H3714" t="s">
        <v>872</v>
      </c>
      <c r="I3714">
        <v>2021</v>
      </c>
      <c r="J3714">
        <v>3</v>
      </c>
      <c r="K3714">
        <v>97</v>
      </c>
      <c r="L3714">
        <v>19</v>
      </c>
      <c r="M3714" t="s">
        <v>18</v>
      </c>
      <c r="N3714" t="s">
        <v>19</v>
      </c>
      <c r="O3714" t="s">
        <v>1360</v>
      </c>
      <c r="P3714" t="s">
        <v>873</v>
      </c>
    </row>
    <row r="3715" spans="1:16" x14ac:dyDescent="0.2">
      <c r="A3715">
        <v>1107048411</v>
      </c>
      <c r="B3715" t="s">
        <v>878</v>
      </c>
      <c r="C3715">
        <v>316</v>
      </c>
      <c r="D3715">
        <v>78</v>
      </c>
      <c r="E3715">
        <v>80403</v>
      </c>
      <c r="F3715">
        <v>200</v>
      </c>
      <c r="G3715">
        <v>5103</v>
      </c>
      <c r="H3715" t="s">
        <v>872</v>
      </c>
      <c r="I3715">
        <v>2021</v>
      </c>
      <c r="J3715">
        <v>1</v>
      </c>
      <c r="K3715">
        <v>97</v>
      </c>
      <c r="L3715">
        <v>19</v>
      </c>
      <c r="M3715" t="s">
        <v>18</v>
      </c>
      <c r="N3715" t="s">
        <v>19</v>
      </c>
      <c r="O3715" t="s">
        <v>1360</v>
      </c>
      <c r="P3715" t="s">
        <v>873</v>
      </c>
    </row>
    <row r="3716" spans="1:16" x14ac:dyDescent="0.2">
      <c r="A3716">
        <v>1107057055</v>
      </c>
      <c r="B3716" t="s">
        <v>878</v>
      </c>
      <c r="C3716">
        <v>316</v>
      </c>
      <c r="D3716">
        <v>78</v>
      </c>
      <c r="E3716">
        <v>80403</v>
      </c>
      <c r="F3716">
        <v>200</v>
      </c>
      <c r="G3716">
        <v>5103</v>
      </c>
      <c r="H3716" t="s">
        <v>872</v>
      </c>
      <c r="I3716">
        <v>2021</v>
      </c>
      <c r="J3716">
        <v>4</v>
      </c>
      <c r="K3716">
        <v>97</v>
      </c>
      <c r="L3716">
        <v>19</v>
      </c>
      <c r="M3716" t="s">
        <v>18</v>
      </c>
      <c r="N3716" t="s">
        <v>19</v>
      </c>
      <c r="O3716" t="s">
        <v>1360</v>
      </c>
      <c r="P3716" t="s">
        <v>873</v>
      </c>
    </row>
    <row r="3717" spans="1:16" x14ac:dyDescent="0.2">
      <c r="A3717">
        <v>1105470282</v>
      </c>
      <c r="B3717" t="s">
        <v>1247</v>
      </c>
      <c r="C3717">
        <v>316</v>
      </c>
      <c r="D3717">
        <v>78</v>
      </c>
      <c r="E3717">
        <v>80403</v>
      </c>
      <c r="F3717">
        <v>200</v>
      </c>
      <c r="G3717">
        <v>5103</v>
      </c>
      <c r="H3717" t="s">
        <v>872</v>
      </c>
      <c r="I3717">
        <v>2022</v>
      </c>
      <c r="J3717">
        <v>2</v>
      </c>
      <c r="K3717">
        <v>97</v>
      </c>
      <c r="L3717">
        <v>19</v>
      </c>
      <c r="M3717" t="s">
        <v>18</v>
      </c>
      <c r="N3717" t="s">
        <v>19</v>
      </c>
      <c r="O3717" t="s">
        <v>1360</v>
      </c>
      <c r="P3717" t="s">
        <v>873</v>
      </c>
    </row>
    <row r="3718" spans="1:16" x14ac:dyDescent="0.2">
      <c r="A3718">
        <v>1105470954</v>
      </c>
      <c r="B3718" t="s">
        <v>1247</v>
      </c>
      <c r="C3718">
        <v>316</v>
      </c>
      <c r="D3718">
        <v>78</v>
      </c>
      <c r="E3718">
        <v>80403</v>
      </c>
      <c r="F3718">
        <v>200</v>
      </c>
      <c r="G3718">
        <v>5103</v>
      </c>
      <c r="H3718" t="s">
        <v>872</v>
      </c>
      <c r="I3718">
        <v>2022</v>
      </c>
      <c r="J3718">
        <v>3</v>
      </c>
      <c r="K3718">
        <v>97</v>
      </c>
      <c r="L3718">
        <v>19</v>
      </c>
      <c r="M3718" t="s">
        <v>18</v>
      </c>
      <c r="N3718" t="s">
        <v>19</v>
      </c>
      <c r="O3718" t="s">
        <v>1360</v>
      </c>
      <c r="P3718" t="s">
        <v>873</v>
      </c>
    </row>
    <row r="3719" spans="1:16" x14ac:dyDescent="0.2">
      <c r="A3719">
        <v>1105490272</v>
      </c>
      <c r="B3719" t="s">
        <v>920</v>
      </c>
      <c r="C3719">
        <v>316</v>
      </c>
      <c r="D3719">
        <v>78</v>
      </c>
      <c r="E3719">
        <v>80403</v>
      </c>
      <c r="F3719">
        <v>200</v>
      </c>
      <c r="G3719">
        <v>5103</v>
      </c>
      <c r="H3719" t="s">
        <v>872</v>
      </c>
      <c r="I3719">
        <v>2022</v>
      </c>
      <c r="J3719">
        <v>4</v>
      </c>
      <c r="K3719">
        <v>97</v>
      </c>
      <c r="L3719">
        <v>19</v>
      </c>
      <c r="M3719" t="s">
        <v>18</v>
      </c>
      <c r="N3719" t="s">
        <v>19</v>
      </c>
      <c r="O3719" t="s">
        <v>1360</v>
      </c>
      <c r="P3719" t="s">
        <v>873</v>
      </c>
    </row>
    <row r="3720" spans="1:16" x14ac:dyDescent="0.2">
      <c r="A3720">
        <v>1123478669</v>
      </c>
      <c r="B3720" t="s">
        <v>1230</v>
      </c>
      <c r="C3720">
        <v>316</v>
      </c>
      <c r="D3720">
        <v>78</v>
      </c>
      <c r="E3720">
        <v>80403</v>
      </c>
      <c r="F3720">
        <v>200</v>
      </c>
      <c r="G3720">
        <v>5103</v>
      </c>
      <c r="H3720" t="s">
        <v>872</v>
      </c>
      <c r="I3720">
        <v>2022</v>
      </c>
      <c r="J3720">
        <v>1</v>
      </c>
      <c r="K3720">
        <v>97</v>
      </c>
      <c r="L3720">
        <v>19</v>
      </c>
      <c r="M3720" t="s">
        <v>18</v>
      </c>
      <c r="N3720" t="s">
        <v>19</v>
      </c>
      <c r="O3720" t="s">
        <v>1360</v>
      </c>
      <c r="P3720" t="s">
        <v>873</v>
      </c>
    </row>
    <row r="3721" spans="1:16" x14ac:dyDescent="0.2">
      <c r="A3721">
        <v>1123482291</v>
      </c>
      <c r="B3721" t="s">
        <v>920</v>
      </c>
      <c r="C3721">
        <v>316</v>
      </c>
      <c r="D3721">
        <v>78</v>
      </c>
      <c r="E3721">
        <v>80403</v>
      </c>
      <c r="F3721">
        <v>200</v>
      </c>
      <c r="G3721">
        <v>5103</v>
      </c>
      <c r="H3721" t="s">
        <v>872</v>
      </c>
      <c r="I3721">
        <v>2023</v>
      </c>
      <c r="J3721">
        <v>1</v>
      </c>
      <c r="K3721">
        <v>97</v>
      </c>
      <c r="L3721">
        <v>19</v>
      </c>
      <c r="M3721" t="s">
        <v>18</v>
      </c>
      <c r="N3721" t="s">
        <v>19</v>
      </c>
      <c r="O3721" t="s">
        <v>1360</v>
      </c>
      <c r="P3721" t="s">
        <v>873</v>
      </c>
    </row>
    <row r="3722" spans="1:16" x14ac:dyDescent="0.2">
      <c r="A3722">
        <v>741374815</v>
      </c>
      <c r="B3722" t="s">
        <v>2174</v>
      </c>
      <c r="C3722">
        <v>5958</v>
      </c>
      <c r="D3722">
        <v>78</v>
      </c>
      <c r="E3722">
        <v>200</v>
      </c>
      <c r="F3722">
        <v>100</v>
      </c>
      <c r="G3722">
        <v>5103</v>
      </c>
      <c r="H3722" t="s">
        <v>191</v>
      </c>
      <c r="I3722">
        <v>2008</v>
      </c>
      <c r="J3722">
        <v>2</v>
      </c>
      <c r="K3722">
        <v>97</v>
      </c>
      <c r="L3722">
        <v>19</v>
      </c>
      <c r="M3722" t="s">
        <v>2175</v>
      </c>
      <c r="N3722" t="s">
        <v>2176</v>
      </c>
      <c r="O3722" t="s">
        <v>20</v>
      </c>
      <c r="P3722" t="s">
        <v>192</v>
      </c>
    </row>
    <row r="3723" spans="1:16" x14ac:dyDescent="0.2">
      <c r="A3723">
        <v>741374830</v>
      </c>
      <c r="B3723" t="s">
        <v>2177</v>
      </c>
      <c r="C3723">
        <v>5958</v>
      </c>
      <c r="D3723">
        <v>78</v>
      </c>
      <c r="E3723">
        <v>200</v>
      </c>
      <c r="F3723">
        <v>100</v>
      </c>
      <c r="G3723">
        <v>5103</v>
      </c>
      <c r="H3723" t="s">
        <v>191</v>
      </c>
      <c r="I3723">
        <v>2010</v>
      </c>
      <c r="J3723">
        <v>3</v>
      </c>
      <c r="K3723">
        <v>97</v>
      </c>
      <c r="L3723">
        <v>19</v>
      </c>
      <c r="M3723" t="s">
        <v>2175</v>
      </c>
      <c r="N3723" t="s">
        <v>2176</v>
      </c>
      <c r="O3723" t="s">
        <v>20</v>
      </c>
      <c r="P3723" t="s">
        <v>192</v>
      </c>
    </row>
    <row r="3724" spans="1:16" x14ac:dyDescent="0.2">
      <c r="A3724">
        <v>741374821</v>
      </c>
      <c r="B3724" t="s">
        <v>2178</v>
      </c>
      <c r="C3724">
        <v>5958</v>
      </c>
      <c r="D3724">
        <v>78</v>
      </c>
      <c r="E3724">
        <v>200</v>
      </c>
      <c r="F3724">
        <v>100</v>
      </c>
      <c r="G3724">
        <v>5103</v>
      </c>
      <c r="H3724" t="s">
        <v>191</v>
      </c>
      <c r="I3724">
        <v>2009</v>
      </c>
      <c r="J3724">
        <v>1</v>
      </c>
      <c r="K3724">
        <v>97</v>
      </c>
      <c r="L3724">
        <v>19</v>
      </c>
      <c r="M3724" t="s">
        <v>2175</v>
      </c>
      <c r="N3724" t="s">
        <v>2176</v>
      </c>
      <c r="O3724" t="s">
        <v>20</v>
      </c>
      <c r="P3724" t="s">
        <v>192</v>
      </c>
    </row>
    <row r="3725" spans="1:16" x14ac:dyDescent="0.2">
      <c r="A3725">
        <v>741374829</v>
      </c>
      <c r="B3725" t="s">
        <v>2179</v>
      </c>
      <c r="C3725">
        <v>5958</v>
      </c>
      <c r="D3725">
        <v>78</v>
      </c>
      <c r="E3725">
        <v>200</v>
      </c>
      <c r="F3725">
        <v>100</v>
      </c>
      <c r="G3725">
        <v>5103</v>
      </c>
      <c r="H3725" t="s">
        <v>191</v>
      </c>
      <c r="I3725">
        <v>2010</v>
      </c>
      <c r="J3725">
        <v>2</v>
      </c>
      <c r="K3725">
        <v>97</v>
      </c>
      <c r="L3725">
        <v>19</v>
      </c>
      <c r="M3725" t="s">
        <v>2175</v>
      </c>
      <c r="N3725" t="s">
        <v>2176</v>
      </c>
      <c r="O3725" t="s">
        <v>20</v>
      </c>
      <c r="P3725" t="s">
        <v>192</v>
      </c>
    </row>
    <row r="3726" spans="1:16" x14ac:dyDescent="0.2">
      <c r="A3726">
        <v>741374838</v>
      </c>
      <c r="B3726" t="s">
        <v>2180</v>
      </c>
      <c r="C3726">
        <v>5958</v>
      </c>
      <c r="D3726">
        <v>78</v>
      </c>
      <c r="E3726">
        <v>200</v>
      </c>
      <c r="F3726">
        <v>100</v>
      </c>
      <c r="G3726">
        <v>5103</v>
      </c>
      <c r="H3726" t="s">
        <v>191</v>
      </c>
      <c r="I3726">
        <v>2011</v>
      </c>
      <c r="J3726">
        <v>4</v>
      </c>
      <c r="K3726">
        <v>97</v>
      </c>
      <c r="L3726">
        <v>19</v>
      </c>
      <c r="M3726" t="s">
        <v>2175</v>
      </c>
      <c r="N3726" t="s">
        <v>2176</v>
      </c>
      <c r="O3726" t="s">
        <v>20</v>
      </c>
      <c r="P3726" t="s">
        <v>192</v>
      </c>
    </row>
    <row r="3727" spans="1:16" x14ac:dyDescent="0.2">
      <c r="A3727">
        <v>741374808</v>
      </c>
      <c r="B3727" t="s">
        <v>2181</v>
      </c>
      <c r="C3727">
        <v>5958</v>
      </c>
      <c r="D3727">
        <v>78</v>
      </c>
      <c r="E3727">
        <v>200</v>
      </c>
      <c r="F3727">
        <v>100</v>
      </c>
      <c r="G3727">
        <v>5103</v>
      </c>
      <c r="H3727" t="s">
        <v>191</v>
      </c>
      <c r="I3727">
        <v>2007</v>
      </c>
      <c r="J3727">
        <v>2</v>
      </c>
      <c r="K3727">
        <v>97</v>
      </c>
      <c r="L3727">
        <v>19</v>
      </c>
      <c r="M3727" t="s">
        <v>2175</v>
      </c>
      <c r="N3727" t="s">
        <v>2176</v>
      </c>
      <c r="O3727" t="s">
        <v>20</v>
      </c>
      <c r="P3727" t="s">
        <v>192</v>
      </c>
    </row>
    <row r="3728" spans="1:16" x14ac:dyDescent="0.2">
      <c r="A3728">
        <v>741374810</v>
      </c>
      <c r="B3728" t="s">
        <v>2182</v>
      </c>
      <c r="C3728">
        <v>5958</v>
      </c>
      <c r="D3728">
        <v>78</v>
      </c>
      <c r="E3728">
        <v>200</v>
      </c>
      <c r="F3728">
        <v>100</v>
      </c>
      <c r="G3728">
        <v>5103</v>
      </c>
      <c r="H3728" t="s">
        <v>191</v>
      </c>
      <c r="I3728">
        <v>2007</v>
      </c>
      <c r="J3728">
        <v>4</v>
      </c>
      <c r="K3728">
        <v>97</v>
      </c>
      <c r="L3728">
        <v>19</v>
      </c>
      <c r="M3728" t="s">
        <v>2175</v>
      </c>
      <c r="N3728" t="s">
        <v>2176</v>
      </c>
      <c r="O3728" t="s">
        <v>20</v>
      </c>
      <c r="P3728" t="s">
        <v>192</v>
      </c>
    </row>
    <row r="3729" spans="1:16" x14ac:dyDescent="0.2">
      <c r="A3729">
        <v>741374837</v>
      </c>
      <c r="B3729" t="s">
        <v>2183</v>
      </c>
      <c r="C3729">
        <v>5958</v>
      </c>
      <c r="D3729">
        <v>78</v>
      </c>
      <c r="E3729">
        <v>200</v>
      </c>
      <c r="F3729">
        <v>100</v>
      </c>
      <c r="G3729">
        <v>5103</v>
      </c>
      <c r="H3729" t="s">
        <v>191</v>
      </c>
      <c r="I3729">
        <v>2011</v>
      </c>
      <c r="J3729">
        <v>3</v>
      </c>
      <c r="K3729">
        <v>97</v>
      </c>
      <c r="L3729">
        <v>19</v>
      </c>
      <c r="M3729" t="s">
        <v>2175</v>
      </c>
      <c r="N3729" t="s">
        <v>2176</v>
      </c>
      <c r="O3729" t="s">
        <v>20</v>
      </c>
      <c r="P3729" t="s">
        <v>192</v>
      </c>
    </row>
    <row r="3730" spans="1:16" x14ac:dyDescent="0.2">
      <c r="A3730">
        <v>741374816</v>
      </c>
      <c r="B3730" t="s">
        <v>2184</v>
      </c>
      <c r="C3730">
        <v>5958</v>
      </c>
      <c r="D3730">
        <v>78</v>
      </c>
      <c r="E3730">
        <v>200</v>
      </c>
      <c r="F3730">
        <v>100</v>
      </c>
      <c r="G3730">
        <v>5103</v>
      </c>
      <c r="H3730" t="s">
        <v>191</v>
      </c>
      <c r="I3730">
        <v>2008</v>
      </c>
      <c r="J3730">
        <v>3</v>
      </c>
      <c r="K3730">
        <v>97</v>
      </c>
      <c r="L3730">
        <v>19</v>
      </c>
      <c r="M3730" t="s">
        <v>2175</v>
      </c>
      <c r="N3730" t="s">
        <v>2176</v>
      </c>
      <c r="O3730" t="s">
        <v>20</v>
      </c>
      <c r="P3730" t="s">
        <v>192</v>
      </c>
    </row>
    <row r="3731" spans="1:16" x14ac:dyDescent="0.2">
      <c r="A3731">
        <v>741374823</v>
      </c>
      <c r="B3731" t="s">
        <v>2185</v>
      </c>
      <c r="C3731">
        <v>5958</v>
      </c>
      <c r="D3731">
        <v>78</v>
      </c>
      <c r="E3731">
        <v>200</v>
      </c>
      <c r="F3731">
        <v>100</v>
      </c>
      <c r="G3731">
        <v>5103</v>
      </c>
      <c r="H3731" t="s">
        <v>191</v>
      </c>
      <c r="I3731">
        <v>2009</v>
      </c>
      <c r="J3731">
        <v>3</v>
      </c>
      <c r="K3731">
        <v>97</v>
      </c>
      <c r="L3731">
        <v>19</v>
      </c>
      <c r="M3731" t="s">
        <v>2175</v>
      </c>
      <c r="N3731" t="s">
        <v>2176</v>
      </c>
      <c r="O3731" t="s">
        <v>20</v>
      </c>
      <c r="P3731" t="s">
        <v>192</v>
      </c>
    </row>
    <row r="3732" spans="1:16" x14ac:dyDescent="0.2">
      <c r="A3732">
        <v>741374824</v>
      </c>
      <c r="B3732" t="s">
        <v>2186</v>
      </c>
      <c r="C3732">
        <v>5958</v>
      </c>
      <c r="D3732">
        <v>78</v>
      </c>
      <c r="E3732">
        <v>200</v>
      </c>
      <c r="F3732">
        <v>100</v>
      </c>
      <c r="G3732">
        <v>5103</v>
      </c>
      <c r="H3732" t="s">
        <v>191</v>
      </c>
      <c r="I3732">
        <v>2009</v>
      </c>
      <c r="J3732">
        <v>4</v>
      </c>
      <c r="K3732">
        <v>97</v>
      </c>
      <c r="L3732">
        <v>19</v>
      </c>
      <c r="M3732" t="s">
        <v>2175</v>
      </c>
      <c r="N3732" t="s">
        <v>2176</v>
      </c>
      <c r="O3732" t="s">
        <v>20</v>
      </c>
      <c r="P3732" t="s">
        <v>192</v>
      </c>
    </row>
    <row r="3733" spans="1:16" x14ac:dyDescent="0.2">
      <c r="A3733">
        <v>741374822</v>
      </c>
      <c r="B3733" t="s">
        <v>2187</v>
      </c>
      <c r="C3733">
        <v>5958</v>
      </c>
      <c r="D3733">
        <v>78</v>
      </c>
      <c r="E3733">
        <v>200</v>
      </c>
      <c r="F3733">
        <v>100</v>
      </c>
      <c r="G3733">
        <v>5103</v>
      </c>
      <c r="H3733" t="s">
        <v>191</v>
      </c>
      <c r="I3733">
        <v>2009</v>
      </c>
      <c r="J3733">
        <v>2</v>
      </c>
      <c r="K3733">
        <v>97</v>
      </c>
      <c r="L3733">
        <v>19</v>
      </c>
      <c r="M3733" t="s">
        <v>2175</v>
      </c>
      <c r="N3733" t="s">
        <v>2176</v>
      </c>
      <c r="O3733" t="s">
        <v>20</v>
      </c>
      <c r="P3733" t="s">
        <v>192</v>
      </c>
    </row>
    <row r="3734" spans="1:16" x14ac:dyDescent="0.2">
      <c r="A3734">
        <v>741374835</v>
      </c>
      <c r="B3734" t="s">
        <v>2184</v>
      </c>
      <c r="C3734">
        <v>5958</v>
      </c>
      <c r="D3734">
        <v>78</v>
      </c>
      <c r="E3734">
        <v>200</v>
      </c>
      <c r="F3734">
        <v>100</v>
      </c>
      <c r="G3734">
        <v>5103</v>
      </c>
      <c r="H3734" t="s">
        <v>191</v>
      </c>
      <c r="I3734">
        <v>2011</v>
      </c>
      <c r="J3734">
        <v>1</v>
      </c>
      <c r="K3734">
        <v>97</v>
      </c>
      <c r="L3734">
        <v>19</v>
      </c>
      <c r="M3734" t="s">
        <v>2175</v>
      </c>
      <c r="N3734" t="s">
        <v>2176</v>
      </c>
      <c r="O3734" t="s">
        <v>20</v>
      </c>
      <c r="P3734" t="s">
        <v>192</v>
      </c>
    </row>
    <row r="3735" spans="1:16" x14ac:dyDescent="0.2">
      <c r="A3735">
        <v>741374814</v>
      </c>
      <c r="B3735" t="s">
        <v>2188</v>
      </c>
      <c r="C3735">
        <v>5958</v>
      </c>
      <c r="D3735">
        <v>78</v>
      </c>
      <c r="E3735">
        <v>200</v>
      </c>
      <c r="F3735">
        <v>100</v>
      </c>
      <c r="G3735">
        <v>5103</v>
      </c>
      <c r="H3735" t="s">
        <v>191</v>
      </c>
      <c r="I3735">
        <v>2008</v>
      </c>
      <c r="J3735">
        <v>1</v>
      </c>
      <c r="K3735">
        <v>97</v>
      </c>
      <c r="L3735">
        <v>19</v>
      </c>
      <c r="M3735" t="s">
        <v>2175</v>
      </c>
      <c r="N3735" t="s">
        <v>2176</v>
      </c>
      <c r="O3735" t="s">
        <v>20</v>
      </c>
      <c r="P3735" t="s">
        <v>192</v>
      </c>
    </row>
    <row r="3736" spans="1:16" x14ac:dyDescent="0.2">
      <c r="A3736">
        <v>741374836</v>
      </c>
      <c r="B3736" t="s">
        <v>2189</v>
      </c>
      <c r="C3736">
        <v>5958</v>
      </c>
      <c r="D3736">
        <v>78</v>
      </c>
      <c r="E3736">
        <v>200</v>
      </c>
      <c r="F3736">
        <v>100</v>
      </c>
      <c r="G3736">
        <v>5103</v>
      </c>
      <c r="H3736" t="s">
        <v>191</v>
      </c>
      <c r="I3736">
        <v>2011</v>
      </c>
      <c r="J3736">
        <v>2</v>
      </c>
      <c r="K3736">
        <v>97</v>
      </c>
      <c r="L3736">
        <v>19</v>
      </c>
      <c r="M3736" t="s">
        <v>2175</v>
      </c>
      <c r="N3736" t="s">
        <v>2176</v>
      </c>
      <c r="O3736" t="s">
        <v>20</v>
      </c>
      <c r="P3736" t="s">
        <v>192</v>
      </c>
    </row>
    <row r="3737" spans="1:16" x14ac:dyDescent="0.2">
      <c r="A3737">
        <v>741374807</v>
      </c>
      <c r="B3737" t="s">
        <v>2190</v>
      </c>
      <c r="C3737">
        <v>5958</v>
      </c>
      <c r="D3737">
        <v>78</v>
      </c>
      <c r="E3737">
        <v>200</v>
      </c>
      <c r="F3737">
        <v>100</v>
      </c>
      <c r="G3737">
        <v>5103</v>
      </c>
      <c r="H3737" t="s">
        <v>191</v>
      </c>
      <c r="I3737">
        <v>2007</v>
      </c>
      <c r="J3737">
        <v>1</v>
      </c>
      <c r="K3737">
        <v>97</v>
      </c>
      <c r="L3737">
        <v>19</v>
      </c>
      <c r="M3737" t="s">
        <v>2175</v>
      </c>
      <c r="N3737" t="s">
        <v>2176</v>
      </c>
      <c r="O3737" t="s">
        <v>20</v>
      </c>
      <c r="P3737" t="s">
        <v>192</v>
      </c>
    </row>
    <row r="3738" spans="1:16" x14ac:dyDescent="0.2">
      <c r="A3738">
        <v>741374817</v>
      </c>
      <c r="B3738" t="s">
        <v>2191</v>
      </c>
      <c r="C3738">
        <v>5958</v>
      </c>
      <c r="D3738">
        <v>78</v>
      </c>
      <c r="E3738">
        <v>200</v>
      </c>
      <c r="F3738">
        <v>100</v>
      </c>
      <c r="G3738">
        <v>5103</v>
      </c>
      <c r="H3738" t="s">
        <v>191</v>
      </c>
      <c r="I3738">
        <v>2008</v>
      </c>
      <c r="J3738">
        <v>4</v>
      </c>
      <c r="K3738">
        <v>97</v>
      </c>
      <c r="L3738">
        <v>19</v>
      </c>
      <c r="M3738" t="s">
        <v>2175</v>
      </c>
      <c r="N3738" t="s">
        <v>2176</v>
      </c>
      <c r="O3738" t="s">
        <v>20</v>
      </c>
      <c r="P3738" t="s">
        <v>192</v>
      </c>
    </row>
    <row r="3739" spans="1:16" x14ac:dyDescent="0.2">
      <c r="A3739">
        <v>741374809</v>
      </c>
      <c r="B3739" t="s">
        <v>2192</v>
      </c>
      <c r="C3739">
        <v>5958</v>
      </c>
      <c r="D3739">
        <v>78</v>
      </c>
      <c r="E3739">
        <v>200</v>
      </c>
      <c r="F3739">
        <v>100</v>
      </c>
      <c r="G3739">
        <v>5103</v>
      </c>
      <c r="H3739" t="s">
        <v>191</v>
      </c>
      <c r="I3739">
        <v>2007</v>
      </c>
      <c r="J3739">
        <v>3</v>
      </c>
      <c r="K3739">
        <v>97</v>
      </c>
      <c r="L3739">
        <v>19</v>
      </c>
      <c r="M3739" t="s">
        <v>2175</v>
      </c>
      <c r="N3739" t="s">
        <v>2176</v>
      </c>
      <c r="O3739" t="s">
        <v>20</v>
      </c>
      <c r="P3739" t="s">
        <v>192</v>
      </c>
    </row>
    <row r="3740" spans="1:16" x14ac:dyDescent="0.2">
      <c r="A3740">
        <v>741374831</v>
      </c>
      <c r="B3740" t="s">
        <v>2193</v>
      </c>
      <c r="C3740">
        <v>5958</v>
      </c>
      <c r="D3740">
        <v>78</v>
      </c>
      <c r="E3740">
        <v>200</v>
      </c>
      <c r="F3740">
        <v>100</v>
      </c>
      <c r="G3740">
        <v>5103</v>
      </c>
      <c r="H3740" t="s">
        <v>191</v>
      </c>
      <c r="I3740">
        <v>2010</v>
      </c>
      <c r="J3740">
        <v>4</v>
      </c>
      <c r="K3740">
        <v>97</v>
      </c>
      <c r="L3740">
        <v>19</v>
      </c>
      <c r="M3740" t="s">
        <v>2175</v>
      </c>
      <c r="N3740" t="s">
        <v>2176</v>
      </c>
      <c r="O3740" t="s">
        <v>20</v>
      </c>
      <c r="P3740" t="s">
        <v>192</v>
      </c>
    </row>
    <row r="3741" spans="1:16" x14ac:dyDescent="0.2">
      <c r="A3741">
        <v>741374765</v>
      </c>
      <c r="B3741" t="s">
        <v>2194</v>
      </c>
      <c r="C3741">
        <v>5958</v>
      </c>
      <c r="D3741">
        <v>78</v>
      </c>
      <c r="E3741">
        <v>200</v>
      </c>
      <c r="F3741">
        <v>100</v>
      </c>
      <c r="G3741">
        <v>5103</v>
      </c>
      <c r="H3741" t="s">
        <v>191</v>
      </c>
      <c r="I3741">
        <v>2001</v>
      </c>
      <c r="J3741">
        <v>1</v>
      </c>
      <c r="K3741">
        <v>97</v>
      </c>
      <c r="L3741">
        <v>19</v>
      </c>
      <c r="M3741" t="s">
        <v>2175</v>
      </c>
      <c r="N3741" t="s">
        <v>2176</v>
      </c>
      <c r="O3741" t="s">
        <v>20</v>
      </c>
      <c r="P3741" t="s">
        <v>192</v>
      </c>
    </row>
    <row r="3742" spans="1:16" x14ac:dyDescent="0.2">
      <c r="A3742">
        <v>741374758</v>
      </c>
      <c r="B3742" t="s">
        <v>2195</v>
      </c>
      <c r="C3742">
        <v>5958</v>
      </c>
      <c r="D3742">
        <v>78</v>
      </c>
      <c r="E3742">
        <v>200</v>
      </c>
      <c r="F3742">
        <v>100</v>
      </c>
      <c r="G3742">
        <v>5103</v>
      </c>
      <c r="H3742" t="s">
        <v>191</v>
      </c>
      <c r="I3742">
        <v>2000</v>
      </c>
      <c r="J3742">
        <v>1</v>
      </c>
      <c r="K3742">
        <v>97</v>
      </c>
      <c r="L3742">
        <v>19</v>
      </c>
      <c r="M3742" t="s">
        <v>2175</v>
      </c>
      <c r="N3742" t="s">
        <v>2176</v>
      </c>
      <c r="O3742" t="s">
        <v>20</v>
      </c>
      <c r="P3742" t="s">
        <v>192</v>
      </c>
    </row>
    <row r="3743" spans="1:16" x14ac:dyDescent="0.2">
      <c r="A3743">
        <v>741374766</v>
      </c>
      <c r="B3743" t="s">
        <v>2196</v>
      </c>
      <c r="C3743">
        <v>5958</v>
      </c>
      <c r="D3743">
        <v>78</v>
      </c>
      <c r="E3743">
        <v>200</v>
      </c>
      <c r="F3743">
        <v>100</v>
      </c>
      <c r="G3743">
        <v>5103</v>
      </c>
      <c r="H3743" t="s">
        <v>191</v>
      </c>
      <c r="I3743">
        <v>2001</v>
      </c>
      <c r="J3743">
        <v>2</v>
      </c>
      <c r="K3743">
        <v>97</v>
      </c>
      <c r="L3743">
        <v>19</v>
      </c>
      <c r="M3743" t="s">
        <v>2175</v>
      </c>
      <c r="N3743" t="s">
        <v>2176</v>
      </c>
      <c r="O3743" t="s">
        <v>20</v>
      </c>
      <c r="P3743" t="s">
        <v>192</v>
      </c>
    </row>
    <row r="3744" spans="1:16" x14ac:dyDescent="0.2">
      <c r="A3744">
        <v>741374759</v>
      </c>
      <c r="B3744" t="s">
        <v>2197</v>
      </c>
      <c r="C3744">
        <v>5958</v>
      </c>
      <c r="D3744">
        <v>78</v>
      </c>
      <c r="E3744">
        <v>200</v>
      </c>
      <c r="F3744">
        <v>100</v>
      </c>
      <c r="G3744">
        <v>5103</v>
      </c>
      <c r="H3744" t="s">
        <v>191</v>
      </c>
      <c r="I3744">
        <v>2000</v>
      </c>
      <c r="J3744">
        <v>2</v>
      </c>
      <c r="K3744">
        <v>97</v>
      </c>
      <c r="L3744">
        <v>19</v>
      </c>
      <c r="M3744" t="s">
        <v>2175</v>
      </c>
      <c r="N3744" t="s">
        <v>2176</v>
      </c>
      <c r="O3744" t="s">
        <v>20</v>
      </c>
      <c r="P3744" t="s">
        <v>192</v>
      </c>
    </row>
    <row r="3745" spans="1:16" x14ac:dyDescent="0.2">
      <c r="A3745">
        <v>741374760</v>
      </c>
      <c r="B3745" t="s">
        <v>2198</v>
      </c>
      <c r="C3745">
        <v>5958</v>
      </c>
      <c r="D3745">
        <v>78</v>
      </c>
      <c r="E3745">
        <v>200</v>
      </c>
      <c r="F3745">
        <v>100</v>
      </c>
      <c r="G3745">
        <v>5103</v>
      </c>
      <c r="H3745" t="s">
        <v>191</v>
      </c>
      <c r="I3745">
        <v>2000</v>
      </c>
      <c r="J3745">
        <v>3</v>
      </c>
      <c r="K3745">
        <v>97</v>
      </c>
      <c r="L3745">
        <v>19</v>
      </c>
      <c r="M3745" t="s">
        <v>2175</v>
      </c>
      <c r="N3745" t="s">
        <v>2176</v>
      </c>
      <c r="O3745" t="s">
        <v>20</v>
      </c>
      <c r="P3745" t="s">
        <v>192</v>
      </c>
    </row>
    <row r="3746" spans="1:16" x14ac:dyDescent="0.2">
      <c r="A3746">
        <v>741374768</v>
      </c>
      <c r="B3746" t="s">
        <v>2199</v>
      </c>
      <c r="C3746">
        <v>5958</v>
      </c>
      <c r="D3746">
        <v>78</v>
      </c>
      <c r="E3746">
        <v>200</v>
      </c>
      <c r="F3746">
        <v>100</v>
      </c>
      <c r="G3746">
        <v>5103</v>
      </c>
      <c r="H3746" t="s">
        <v>191</v>
      </c>
      <c r="I3746">
        <v>2001</v>
      </c>
      <c r="J3746">
        <v>4</v>
      </c>
      <c r="K3746">
        <v>97</v>
      </c>
      <c r="L3746">
        <v>19</v>
      </c>
      <c r="M3746" t="s">
        <v>2175</v>
      </c>
      <c r="N3746" t="s">
        <v>2176</v>
      </c>
      <c r="O3746" t="s">
        <v>20</v>
      </c>
      <c r="P3746" t="s">
        <v>192</v>
      </c>
    </row>
    <row r="3747" spans="1:16" x14ac:dyDescent="0.2">
      <c r="A3747">
        <v>741374767</v>
      </c>
      <c r="B3747" t="s">
        <v>2200</v>
      </c>
      <c r="C3747">
        <v>5958</v>
      </c>
      <c r="D3747">
        <v>78</v>
      </c>
      <c r="E3747">
        <v>200</v>
      </c>
      <c r="F3747">
        <v>100</v>
      </c>
      <c r="G3747">
        <v>5103</v>
      </c>
      <c r="H3747" t="s">
        <v>191</v>
      </c>
      <c r="I3747">
        <v>2001</v>
      </c>
      <c r="J3747">
        <v>3</v>
      </c>
      <c r="K3747">
        <v>97</v>
      </c>
      <c r="L3747">
        <v>19</v>
      </c>
      <c r="M3747" t="s">
        <v>2175</v>
      </c>
      <c r="N3747" t="s">
        <v>2176</v>
      </c>
      <c r="O3747" t="s">
        <v>20</v>
      </c>
      <c r="P3747" t="s">
        <v>192</v>
      </c>
    </row>
    <row r="3748" spans="1:16" x14ac:dyDescent="0.2">
      <c r="A3748">
        <v>741374761</v>
      </c>
      <c r="B3748" t="s">
        <v>2201</v>
      </c>
      <c r="C3748">
        <v>5958</v>
      </c>
      <c r="D3748">
        <v>78</v>
      </c>
      <c r="E3748">
        <v>200</v>
      </c>
      <c r="F3748">
        <v>100</v>
      </c>
      <c r="G3748">
        <v>5103</v>
      </c>
      <c r="H3748" t="s">
        <v>191</v>
      </c>
      <c r="I3748">
        <v>2000</v>
      </c>
      <c r="J3748">
        <v>4</v>
      </c>
      <c r="K3748">
        <v>97</v>
      </c>
      <c r="L3748">
        <v>19</v>
      </c>
      <c r="M3748" t="s">
        <v>2175</v>
      </c>
      <c r="N3748" t="s">
        <v>2176</v>
      </c>
      <c r="O3748" t="s">
        <v>20</v>
      </c>
      <c r="P3748" t="s">
        <v>192</v>
      </c>
    </row>
    <row r="3749" spans="1:16" x14ac:dyDescent="0.2">
      <c r="A3749">
        <v>741374782</v>
      </c>
      <c r="B3749" t="s">
        <v>2202</v>
      </c>
      <c r="C3749">
        <v>5958</v>
      </c>
      <c r="D3749">
        <v>78</v>
      </c>
      <c r="E3749">
        <v>200</v>
      </c>
      <c r="F3749">
        <v>100</v>
      </c>
      <c r="G3749">
        <v>5103</v>
      </c>
      <c r="H3749" t="s">
        <v>191</v>
      </c>
      <c r="I3749">
        <v>2003</v>
      </c>
      <c r="J3749">
        <v>4</v>
      </c>
      <c r="K3749">
        <v>97</v>
      </c>
      <c r="L3749">
        <v>19</v>
      </c>
      <c r="M3749" t="s">
        <v>2175</v>
      </c>
      <c r="N3749" t="s">
        <v>2176</v>
      </c>
      <c r="O3749" t="s">
        <v>20</v>
      </c>
      <c r="P3749" t="s">
        <v>192</v>
      </c>
    </row>
    <row r="3750" spans="1:16" x14ac:dyDescent="0.2">
      <c r="A3750">
        <v>741374786</v>
      </c>
      <c r="B3750" t="s">
        <v>2203</v>
      </c>
      <c r="C3750">
        <v>5958</v>
      </c>
      <c r="D3750">
        <v>78</v>
      </c>
      <c r="E3750">
        <v>200</v>
      </c>
      <c r="F3750">
        <v>100</v>
      </c>
      <c r="G3750">
        <v>5103</v>
      </c>
      <c r="H3750" t="s">
        <v>191</v>
      </c>
      <c r="I3750">
        <v>2004</v>
      </c>
      <c r="J3750">
        <v>1</v>
      </c>
      <c r="K3750">
        <v>97</v>
      </c>
      <c r="L3750">
        <v>19</v>
      </c>
      <c r="M3750" t="s">
        <v>2175</v>
      </c>
      <c r="N3750" t="s">
        <v>2176</v>
      </c>
      <c r="O3750" t="s">
        <v>20</v>
      </c>
      <c r="P3750" t="s">
        <v>192</v>
      </c>
    </row>
    <row r="3751" spans="1:16" x14ac:dyDescent="0.2">
      <c r="A3751">
        <v>741374793</v>
      </c>
      <c r="B3751" t="s">
        <v>2204</v>
      </c>
      <c r="C3751">
        <v>5958</v>
      </c>
      <c r="D3751">
        <v>78</v>
      </c>
      <c r="E3751">
        <v>200</v>
      </c>
      <c r="F3751">
        <v>100</v>
      </c>
      <c r="G3751">
        <v>5103</v>
      </c>
      <c r="H3751" t="s">
        <v>191</v>
      </c>
      <c r="I3751">
        <v>2005</v>
      </c>
      <c r="J3751">
        <v>1</v>
      </c>
      <c r="K3751">
        <v>97</v>
      </c>
      <c r="L3751">
        <v>19</v>
      </c>
      <c r="M3751" t="s">
        <v>2175</v>
      </c>
      <c r="N3751" t="s">
        <v>2176</v>
      </c>
      <c r="O3751" t="s">
        <v>20</v>
      </c>
      <c r="P3751" t="s">
        <v>192</v>
      </c>
    </row>
    <row r="3752" spans="1:16" x14ac:dyDescent="0.2">
      <c r="A3752">
        <v>741374795</v>
      </c>
      <c r="B3752" t="s">
        <v>2205</v>
      </c>
      <c r="C3752">
        <v>5958</v>
      </c>
      <c r="D3752">
        <v>78</v>
      </c>
      <c r="E3752">
        <v>200</v>
      </c>
      <c r="F3752">
        <v>100</v>
      </c>
      <c r="G3752">
        <v>5103</v>
      </c>
      <c r="H3752" t="s">
        <v>191</v>
      </c>
      <c r="I3752">
        <v>2005</v>
      </c>
      <c r="J3752">
        <v>3</v>
      </c>
      <c r="K3752">
        <v>97</v>
      </c>
      <c r="L3752">
        <v>19</v>
      </c>
      <c r="M3752" t="s">
        <v>2175</v>
      </c>
      <c r="N3752" t="s">
        <v>2176</v>
      </c>
      <c r="O3752" t="s">
        <v>20</v>
      </c>
      <c r="P3752" t="s">
        <v>192</v>
      </c>
    </row>
    <row r="3753" spans="1:16" x14ac:dyDescent="0.2">
      <c r="A3753">
        <v>741374773</v>
      </c>
      <c r="B3753" t="s">
        <v>2206</v>
      </c>
      <c r="C3753">
        <v>5958</v>
      </c>
      <c r="D3753">
        <v>78</v>
      </c>
      <c r="E3753">
        <v>200</v>
      </c>
      <c r="F3753">
        <v>100</v>
      </c>
      <c r="G3753">
        <v>5103</v>
      </c>
      <c r="H3753" t="s">
        <v>191</v>
      </c>
      <c r="I3753">
        <v>2002</v>
      </c>
      <c r="J3753">
        <v>2</v>
      </c>
      <c r="K3753">
        <v>97</v>
      </c>
      <c r="L3753">
        <v>19</v>
      </c>
      <c r="M3753" t="s">
        <v>2175</v>
      </c>
      <c r="N3753" t="s">
        <v>2176</v>
      </c>
      <c r="O3753" t="s">
        <v>20</v>
      </c>
      <c r="P3753" t="s">
        <v>192</v>
      </c>
    </row>
    <row r="3754" spans="1:16" x14ac:dyDescent="0.2">
      <c r="A3754">
        <v>741374842</v>
      </c>
      <c r="B3754" t="s">
        <v>2207</v>
      </c>
      <c r="C3754">
        <v>5958</v>
      </c>
      <c r="D3754">
        <v>78</v>
      </c>
      <c r="E3754">
        <v>200</v>
      </c>
      <c r="F3754">
        <v>100</v>
      </c>
      <c r="G3754">
        <v>5103</v>
      </c>
      <c r="H3754" t="s">
        <v>191</v>
      </c>
      <c r="I3754">
        <v>2012</v>
      </c>
      <c r="J3754">
        <v>1</v>
      </c>
      <c r="K3754">
        <v>97</v>
      </c>
      <c r="L3754">
        <v>19</v>
      </c>
      <c r="M3754" t="s">
        <v>2175</v>
      </c>
      <c r="N3754" t="s">
        <v>2176</v>
      </c>
      <c r="O3754" t="s">
        <v>20</v>
      </c>
      <c r="P3754" t="s">
        <v>192</v>
      </c>
    </row>
    <row r="3755" spans="1:16" x14ac:dyDescent="0.2">
      <c r="A3755">
        <v>741374794</v>
      </c>
      <c r="B3755" t="s">
        <v>2208</v>
      </c>
      <c r="C3755">
        <v>5958</v>
      </c>
      <c r="D3755">
        <v>78</v>
      </c>
      <c r="E3755">
        <v>200</v>
      </c>
      <c r="F3755">
        <v>100</v>
      </c>
      <c r="G3755">
        <v>5103</v>
      </c>
      <c r="H3755" t="s">
        <v>191</v>
      </c>
      <c r="I3755">
        <v>2005</v>
      </c>
      <c r="J3755">
        <v>2</v>
      </c>
      <c r="K3755">
        <v>97</v>
      </c>
      <c r="L3755">
        <v>19</v>
      </c>
      <c r="M3755" t="s">
        <v>2175</v>
      </c>
      <c r="N3755" t="s">
        <v>2176</v>
      </c>
      <c r="O3755" t="s">
        <v>20</v>
      </c>
      <c r="P3755" t="s">
        <v>192</v>
      </c>
    </row>
    <row r="3756" spans="1:16" x14ac:dyDescent="0.2">
      <c r="A3756">
        <v>741374796</v>
      </c>
      <c r="B3756" t="s">
        <v>2209</v>
      </c>
      <c r="C3756">
        <v>5958</v>
      </c>
      <c r="D3756">
        <v>78</v>
      </c>
      <c r="E3756">
        <v>200</v>
      </c>
      <c r="F3756">
        <v>100</v>
      </c>
      <c r="G3756">
        <v>5103</v>
      </c>
      <c r="H3756" t="s">
        <v>191</v>
      </c>
      <c r="I3756">
        <v>2005</v>
      </c>
      <c r="J3756">
        <v>4</v>
      </c>
      <c r="K3756">
        <v>97</v>
      </c>
      <c r="L3756">
        <v>19</v>
      </c>
      <c r="M3756" t="s">
        <v>2175</v>
      </c>
      <c r="N3756" t="s">
        <v>2176</v>
      </c>
      <c r="O3756" t="s">
        <v>20</v>
      </c>
      <c r="P3756" t="s">
        <v>192</v>
      </c>
    </row>
    <row r="3757" spans="1:16" x14ac:dyDescent="0.2">
      <c r="A3757">
        <v>741374801</v>
      </c>
      <c r="B3757" t="s">
        <v>2210</v>
      </c>
      <c r="C3757">
        <v>5958</v>
      </c>
      <c r="D3757">
        <v>78</v>
      </c>
      <c r="E3757">
        <v>200</v>
      </c>
      <c r="F3757">
        <v>100</v>
      </c>
      <c r="G3757">
        <v>5103</v>
      </c>
      <c r="H3757" t="s">
        <v>191</v>
      </c>
      <c r="I3757">
        <v>2006</v>
      </c>
      <c r="J3757">
        <v>2</v>
      </c>
      <c r="K3757">
        <v>97</v>
      </c>
      <c r="L3757">
        <v>19</v>
      </c>
      <c r="M3757" t="s">
        <v>2175</v>
      </c>
      <c r="N3757" t="s">
        <v>2176</v>
      </c>
      <c r="O3757" t="s">
        <v>20</v>
      </c>
      <c r="P3757" t="s">
        <v>192</v>
      </c>
    </row>
    <row r="3758" spans="1:16" x14ac:dyDescent="0.2">
      <c r="A3758">
        <v>741374779</v>
      </c>
      <c r="B3758" t="s">
        <v>2211</v>
      </c>
      <c r="C3758">
        <v>5958</v>
      </c>
      <c r="D3758">
        <v>78</v>
      </c>
      <c r="E3758">
        <v>200</v>
      </c>
      <c r="F3758">
        <v>100</v>
      </c>
      <c r="G3758">
        <v>5103</v>
      </c>
      <c r="H3758" t="s">
        <v>191</v>
      </c>
      <c r="I3758">
        <v>2003</v>
      </c>
      <c r="J3758">
        <v>1</v>
      </c>
      <c r="K3758">
        <v>97</v>
      </c>
      <c r="L3758">
        <v>19</v>
      </c>
      <c r="M3758" t="s">
        <v>2175</v>
      </c>
      <c r="N3758" t="s">
        <v>2176</v>
      </c>
      <c r="O3758" t="s">
        <v>20</v>
      </c>
      <c r="P3758" t="s">
        <v>192</v>
      </c>
    </row>
    <row r="3759" spans="1:16" x14ac:dyDescent="0.2">
      <c r="A3759">
        <v>741374780</v>
      </c>
      <c r="B3759" t="s">
        <v>2212</v>
      </c>
      <c r="C3759">
        <v>5958</v>
      </c>
      <c r="D3759">
        <v>78</v>
      </c>
      <c r="E3759">
        <v>200</v>
      </c>
      <c r="F3759">
        <v>100</v>
      </c>
      <c r="G3759">
        <v>5103</v>
      </c>
      <c r="H3759" t="s">
        <v>191</v>
      </c>
      <c r="I3759">
        <v>2003</v>
      </c>
      <c r="J3759">
        <v>2</v>
      </c>
      <c r="K3759">
        <v>97</v>
      </c>
      <c r="L3759">
        <v>19</v>
      </c>
      <c r="M3759" t="s">
        <v>2175</v>
      </c>
      <c r="N3759" t="s">
        <v>2176</v>
      </c>
      <c r="O3759" t="s">
        <v>20</v>
      </c>
      <c r="P3759" t="s">
        <v>192</v>
      </c>
    </row>
    <row r="3760" spans="1:16" x14ac:dyDescent="0.2">
      <c r="A3760">
        <v>741374788</v>
      </c>
      <c r="B3760" t="s">
        <v>2213</v>
      </c>
      <c r="C3760">
        <v>5958</v>
      </c>
      <c r="D3760">
        <v>78</v>
      </c>
      <c r="E3760">
        <v>200</v>
      </c>
      <c r="F3760">
        <v>100</v>
      </c>
      <c r="G3760">
        <v>5103</v>
      </c>
      <c r="H3760" t="s">
        <v>191</v>
      </c>
      <c r="I3760">
        <v>2004</v>
      </c>
      <c r="J3760">
        <v>3</v>
      </c>
      <c r="K3760">
        <v>97</v>
      </c>
      <c r="L3760">
        <v>19</v>
      </c>
      <c r="M3760" t="s">
        <v>2175</v>
      </c>
      <c r="N3760" t="s">
        <v>2176</v>
      </c>
      <c r="O3760" t="s">
        <v>20</v>
      </c>
      <c r="P3760" t="s">
        <v>192</v>
      </c>
    </row>
    <row r="3761" spans="1:16" x14ac:dyDescent="0.2">
      <c r="A3761">
        <v>741374802</v>
      </c>
      <c r="B3761" t="s">
        <v>2214</v>
      </c>
      <c r="C3761">
        <v>5958</v>
      </c>
      <c r="D3761">
        <v>78</v>
      </c>
      <c r="E3761">
        <v>200</v>
      </c>
      <c r="F3761">
        <v>100</v>
      </c>
      <c r="G3761">
        <v>5103</v>
      </c>
      <c r="H3761" t="s">
        <v>191</v>
      </c>
      <c r="I3761">
        <v>2006</v>
      </c>
      <c r="J3761">
        <v>3</v>
      </c>
      <c r="K3761">
        <v>97</v>
      </c>
      <c r="L3761">
        <v>19</v>
      </c>
      <c r="M3761" t="s">
        <v>2175</v>
      </c>
      <c r="N3761" t="s">
        <v>2176</v>
      </c>
      <c r="O3761" t="s">
        <v>20</v>
      </c>
      <c r="P3761" t="s">
        <v>192</v>
      </c>
    </row>
    <row r="3762" spans="1:16" x14ac:dyDescent="0.2">
      <c r="A3762">
        <v>741374775</v>
      </c>
      <c r="B3762" t="s">
        <v>2215</v>
      </c>
      <c r="C3762">
        <v>5958</v>
      </c>
      <c r="D3762">
        <v>78</v>
      </c>
      <c r="E3762">
        <v>200</v>
      </c>
      <c r="F3762">
        <v>100</v>
      </c>
      <c r="G3762">
        <v>5103</v>
      </c>
      <c r="H3762" t="s">
        <v>191</v>
      </c>
      <c r="I3762">
        <v>2002</v>
      </c>
      <c r="J3762">
        <v>4</v>
      </c>
      <c r="K3762">
        <v>97</v>
      </c>
      <c r="L3762">
        <v>19</v>
      </c>
      <c r="M3762" t="s">
        <v>2175</v>
      </c>
      <c r="N3762" t="s">
        <v>2176</v>
      </c>
      <c r="O3762" t="s">
        <v>20</v>
      </c>
      <c r="P3762" t="s">
        <v>192</v>
      </c>
    </row>
    <row r="3763" spans="1:16" x14ac:dyDescent="0.2">
      <c r="A3763">
        <v>741374843</v>
      </c>
      <c r="B3763" t="s">
        <v>2216</v>
      </c>
      <c r="C3763">
        <v>5958</v>
      </c>
      <c r="D3763">
        <v>78</v>
      </c>
      <c r="E3763">
        <v>200</v>
      </c>
      <c r="F3763">
        <v>100</v>
      </c>
      <c r="G3763">
        <v>5103</v>
      </c>
      <c r="H3763" t="s">
        <v>191</v>
      </c>
      <c r="I3763">
        <v>2012</v>
      </c>
      <c r="J3763">
        <v>2</v>
      </c>
      <c r="K3763">
        <v>97</v>
      </c>
      <c r="L3763">
        <v>19</v>
      </c>
      <c r="M3763" t="s">
        <v>2175</v>
      </c>
      <c r="N3763" t="s">
        <v>2176</v>
      </c>
      <c r="O3763" t="s">
        <v>20</v>
      </c>
      <c r="P3763" t="s">
        <v>192</v>
      </c>
    </row>
    <row r="3764" spans="1:16" x14ac:dyDescent="0.2">
      <c r="A3764">
        <v>741374787</v>
      </c>
      <c r="B3764" t="s">
        <v>2217</v>
      </c>
      <c r="C3764">
        <v>5958</v>
      </c>
      <c r="D3764">
        <v>78</v>
      </c>
      <c r="E3764">
        <v>200</v>
      </c>
      <c r="F3764">
        <v>100</v>
      </c>
      <c r="G3764">
        <v>5103</v>
      </c>
      <c r="H3764" t="s">
        <v>191</v>
      </c>
      <c r="I3764">
        <v>2004</v>
      </c>
      <c r="J3764">
        <v>2</v>
      </c>
      <c r="K3764">
        <v>97</v>
      </c>
      <c r="L3764">
        <v>19</v>
      </c>
      <c r="M3764" t="s">
        <v>2175</v>
      </c>
      <c r="N3764" t="s">
        <v>2176</v>
      </c>
      <c r="O3764" t="s">
        <v>20</v>
      </c>
      <c r="P3764" t="s">
        <v>192</v>
      </c>
    </row>
    <row r="3765" spans="1:16" x14ac:dyDescent="0.2">
      <c r="A3765">
        <v>741374803</v>
      </c>
      <c r="B3765" t="s">
        <v>2218</v>
      </c>
      <c r="C3765">
        <v>5958</v>
      </c>
      <c r="D3765">
        <v>78</v>
      </c>
      <c r="E3765">
        <v>200</v>
      </c>
      <c r="F3765">
        <v>100</v>
      </c>
      <c r="G3765">
        <v>5103</v>
      </c>
      <c r="H3765" t="s">
        <v>191</v>
      </c>
      <c r="I3765">
        <v>2006</v>
      </c>
      <c r="J3765">
        <v>4</v>
      </c>
      <c r="K3765">
        <v>97</v>
      </c>
      <c r="L3765">
        <v>19</v>
      </c>
      <c r="M3765" t="s">
        <v>2175</v>
      </c>
      <c r="N3765" t="s">
        <v>2176</v>
      </c>
      <c r="O3765" t="s">
        <v>20</v>
      </c>
      <c r="P3765" t="s">
        <v>192</v>
      </c>
    </row>
    <row r="3766" spans="1:16" x14ac:dyDescent="0.2">
      <c r="A3766">
        <v>741374781</v>
      </c>
      <c r="B3766" t="s">
        <v>2219</v>
      </c>
      <c r="C3766">
        <v>5958</v>
      </c>
      <c r="D3766">
        <v>78</v>
      </c>
      <c r="E3766">
        <v>200</v>
      </c>
      <c r="F3766">
        <v>100</v>
      </c>
      <c r="G3766">
        <v>5103</v>
      </c>
      <c r="H3766" t="s">
        <v>191</v>
      </c>
      <c r="I3766">
        <v>2003</v>
      </c>
      <c r="J3766">
        <v>3</v>
      </c>
      <c r="K3766">
        <v>97</v>
      </c>
      <c r="L3766">
        <v>19</v>
      </c>
      <c r="M3766" t="s">
        <v>2175</v>
      </c>
      <c r="N3766" t="s">
        <v>2176</v>
      </c>
      <c r="O3766" t="s">
        <v>20</v>
      </c>
      <c r="P3766" t="s">
        <v>192</v>
      </c>
    </row>
    <row r="3767" spans="1:16" x14ac:dyDescent="0.2">
      <c r="A3767">
        <v>741374772</v>
      </c>
      <c r="B3767" t="s">
        <v>2220</v>
      </c>
      <c r="C3767">
        <v>5958</v>
      </c>
      <c r="D3767">
        <v>78</v>
      </c>
      <c r="E3767">
        <v>200</v>
      </c>
      <c r="F3767">
        <v>100</v>
      </c>
      <c r="G3767">
        <v>5103</v>
      </c>
      <c r="H3767" t="s">
        <v>191</v>
      </c>
      <c r="I3767">
        <v>2002</v>
      </c>
      <c r="J3767">
        <v>1</v>
      </c>
      <c r="K3767">
        <v>97</v>
      </c>
      <c r="L3767">
        <v>19</v>
      </c>
      <c r="M3767" t="s">
        <v>2175</v>
      </c>
      <c r="N3767" t="s">
        <v>2176</v>
      </c>
      <c r="O3767" t="s">
        <v>20</v>
      </c>
      <c r="P3767" t="s">
        <v>192</v>
      </c>
    </row>
    <row r="3768" spans="1:16" x14ac:dyDescent="0.2">
      <c r="A3768">
        <v>741374800</v>
      </c>
      <c r="B3768" t="s">
        <v>2221</v>
      </c>
      <c r="C3768">
        <v>5958</v>
      </c>
      <c r="D3768">
        <v>78</v>
      </c>
      <c r="E3768">
        <v>200</v>
      </c>
      <c r="F3768">
        <v>100</v>
      </c>
      <c r="G3768">
        <v>5103</v>
      </c>
      <c r="H3768" t="s">
        <v>191</v>
      </c>
      <c r="I3768">
        <v>2006</v>
      </c>
      <c r="J3768">
        <v>1</v>
      </c>
      <c r="K3768">
        <v>97</v>
      </c>
      <c r="L3768">
        <v>19</v>
      </c>
      <c r="M3768" t="s">
        <v>2175</v>
      </c>
      <c r="N3768" t="s">
        <v>2176</v>
      </c>
      <c r="O3768" t="s">
        <v>20</v>
      </c>
      <c r="P3768" t="s">
        <v>192</v>
      </c>
    </row>
    <row r="3769" spans="1:16" x14ac:dyDescent="0.2">
      <c r="A3769">
        <v>741374774</v>
      </c>
      <c r="B3769" t="s">
        <v>2222</v>
      </c>
      <c r="C3769">
        <v>5958</v>
      </c>
      <c r="D3769">
        <v>78</v>
      </c>
      <c r="E3769">
        <v>200</v>
      </c>
      <c r="F3769">
        <v>100</v>
      </c>
      <c r="G3769">
        <v>5103</v>
      </c>
      <c r="H3769" t="s">
        <v>191</v>
      </c>
      <c r="I3769">
        <v>2002</v>
      </c>
      <c r="J3769">
        <v>3</v>
      </c>
      <c r="K3769">
        <v>97</v>
      </c>
      <c r="L3769">
        <v>19</v>
      </c>
      <c r="M3769" t="s">
        <v>2175</v>
      </c>
      <c r="N3769" t="s">
        <v>2176</v>
      </c>
      <c r="O3769" t="s">
        <v>20</v>
      </c>
      <c r="P3769" t="s">
        <v>192</v>
      </c>
    </row>
    <row r="3770" spans="1:16" x14ac:dyDescent="0.2">
      <c r="A3770">
        <v>741374789</v>
      </c>
      <c r="B3770" t="s">
        <v>2223</v>
      </c>
      <c r="C3770">
        <v>5958</v>
      </c>
      <c r="D3770">
        <v>78</v>
      </c>
      <c r="E3770">
        <v>200</v>
      </c>
      <c r="F3770">
        <v>100</v>
      </c>
      <c r="G3770">
        <v>5103</v>
      </c>
      <c r="H3770" t="s">
        <v>191</v>
      </c>
      <c r="I3770">
        <v>2004</v>
      </c>
      <c r="J3770">
        <v>4</v>
      </c>
      <c r="K3770">
        <v>97</v>
      </c>
      <c r="L3770">
        <v>19</v>
      </c>
      <c r="M3770" t="s">
        <v>2175</v>
      </c>
      <c r="N3770" t="s">
        <v>2176</v>
      </c>
      <c r="O3770" t="s">
        <v>20</v>
      </c>
      <c r="P3770" t="s">
        <v>192</v>
      </c>
    </row>
    <row r="3771" spans="1:16" x14ac:dyDescent="0.2">
      <c r="A3771">
        <v>741374844</v>
      </c>
      <c r="B3771" t="s">
        <v>2224</v>
      </c>
      <c r="C3771">
        <v>5958</v>
      </c>
      <c r="D3771">
        <v>78</v>
      </c>
      <c r="E3771">
        <v>200</v>
      </c>
      <c r="F3771">
        <v>100</v>
      </c>
      <c r="G3771">
        <v>5103</v>
      </c>
      <c r="H3771" t="s">
        <v>191</v>
      </c>
      <c r="I3771">
        <v>2012</v>
      </c>
      <c r="J3771">
        <v>3</v>
      </c>
      <c r="K3771">
        <v>97</v>
      </c>
      <c r="L3771">
        <v>19</v>
      </c>
      <c r="M3771" t="s">
        <v>2175</v>
      </c>
      <c r="N3771" t="s">
        <v>2176</v>
      </c>
      <c r="O3771" t="s">
        <v>20</v>
      </c>
      <c r="P3771" t="s">
        <v>192</v>
      </c>
    </row>
    <row r="3772" spans="1:16" x14ac:dyDescent="0.2">
      <c r="A3772">
        <v>741374849</v>
      </c>
      <c r="B3772" t="s">
        <v>2225</v>
      </c>
      <c r="C3772">
        <v>5958</v>
      </c>
      <c r="D3772">
        <v>78</v>
      </c>
      <c r="E3772">
        <v>200</v>
      </c>
      <c r="F3772">
        <v>100</v>
      </c>
      <c r="G3772">
        <v>5103</v>
      </c>
      <c r="H3772" t="s">
        <v>191</v>
      </c>
      <c r="I3772">
        <v>2013</v>
      </c>
      <c r="J3772">
        <v>1</v>
      </c>
      <c r="K3772">
        <v>97</v>
      </c>
      <c r="L3772">
        <v>19</v>
      </c>
      <c r="M3772" t="s">
        <v>2175</v>
      </c>
      <c r="N3772" t="s">
        <v>2176</v>
      </c>
      <c r="O3772" t="s">
        <v>20</v>
      </c>
      <c r="P3772" t="s">
        <v>192</v>
      </c>
    </row>
    <row r="3773" spans="1:16" x14ac:dyDescent="0.2">
      <c r="A3773">
        <v>741374845</v>
      </c>
      <c r="B3773" t="s">
        <v>2226</v>
      </c>
      <c r="C3773">
        <v>5958</v>
      </c>
      <c r="D3773">
        <v>78</v>
      </c>
      <c r="E3773">
        <v>200</v>
      </c>
      <c r="F3773">
        <v>100</v>
      </c>
      <c r="G3773">
        <v>5103</v>
      </c>
      <c r="H3773" t="s">
        <v>191</v>
      </c>
      <c r="I3773">
        <v>2012</v>
      </c>
      <c r="J3773">
        <v>4</v>
      </c>
      <c r="K3773">
        <v>97</v>
      </c>
      <c r="L3773">
        <v>19</v>
      </c>
      <c r="M3773" t="s">
        <v>2175</v>
      </c>
      <c r="N3773" t="s">
        <v>2176</v>
      </c>
      <c r="O3773" t="s">
        <v>20</v>
      </c>
      <c r="P3773" t="s">
        <v>192</v>
      </c>
    </row>
    <row r="3774" spans="1:16" x14ac:dyDescent="0.2">
      <c r="A3774">
        <v>741374850</v>
      </c>
      <c r="B3774" t="s">
        <v>2227</v>
      </c>
      <c r="C3774">
        <v>5958</v>
      </c>
      <c r="D3774">
        <v>78</v>
      </c>
      <c r="E3774">
        <v>200</v>
      </c>
      <c r="F3774">
        <v>100</v>
      </c>
      <c r="G3774">
        <v>5103</v>
      </c>
      <c r="H3774" t="s">
        <v>191</v>
      </c>
      <c r="I3774">
        <v>2013</v>
      </c>
      <c r="J3774">
        <v>2</v>
      </c>
      <c r="K3774">
        <v>97</v>
      </c>
      <c r="L3774">
        <v>19</v>
      </c>
      <c r="M3774" t="s">
        <v>2175</v>
      </c>
      <c r="N3774" t="s">
        <v>2176</v>
      </c>
      <c r="O3774" t="s">
        <v>20</v>
      </c>
      <c r="P3774" t="s">
        <v>192</v>
      </c>
    </row>
    <row r="3775" spans="1:16" x14ac:dyDescent="0.2">
      <c r="A3775">
        <v>741374851</v>
      </c>
      <c r="B3775" t="s">
        <v>2228</v>
      </c>
      <c r="C3775">
        <v>5958</v>
      </c>
      <c r="D3775">
        <v>78</v>
      </c>
      <c r="E3775">
        <v>200</v>
      </c>
      <c r="F3775">
        <v>100</v>
      </c>
      <c r="G3775">
        <v>5103</v>
      </c>
      <c r="H3775" t="s">
        <v>191</v>
      </c>
      <c r="I3775">
        <v>2013</v>
      </c>
      <c r="J3775">
        <v>3</v>
      </c>
      <c r="K3775">
        <v>97</v>
      </c>
      <c r="L3775">
        <v>19</v>
      </c>
      <c r="M3775" t="s">
        <v>2175</v>
      </c>
      <c r="N3775" t="s">
        <v>2176</v>
      </c>
      <c r="O3775" t="s">
        <v>20</v>
      </c>
      <c r="P3775" t="s">
        <v>192</v>
      </c>
    </row>
    <row r="3776" spans="1:16" x14ac:dyDescent="0.2">
      <c r="A3776">
        <v>741374852</v>
      </c>
      <c r="B3776" t="s">
        <v>2229</v>
      </c>
      <c r="C3776">
        <v>5958</v>
      </c>
      <c r="D3776">
        <v>78</v>
      </c>
      <c r="E3776">
        <v>200</v>
      </c>
      <c r="F3776">
        <v>100</v>
      </c>
      <c r="G3776">
        <v>5103</v>
      </c>
      <c r="H3776" t="s">
        <v>191</v>
      </c>
      <c r="I3776">
        <v>2013</v>
      </c>
      <c r="J3776">
        <v>4</v>
      </c>
      <c r="K3776">
        <v>97</v>
      </c>
      <c r="L3776">
        <v>19</v>
      </c>
      <c r="M3776" t="s">
        <v>2175</v>
      </c>
      <c r="N3776" t="s">
        <v>2176</v>
      </c>
      <c r="O3776" t="s">
        <v>20</v>
      </c>
      <c r="P3776" t="s">
        <v>192</v>
      </c>
    </row>
    <row r="3777" spans="1:16" x14ac:dyDescent="0.2">
      <c r="A3777">
        <v>763234895</v>
      </c>
      <c r="B3777" t="s">
        <v>2230</v>
      </c>
      <c r="C3777">
        <v>5958</v>
      </c>
      <c r="D3777">
        <v>78</v>
      </c>
      <c r="E3777">
        <v>200</v>
      </c>
      <c r="F3777">
        <v>100</v>
      </c>
      <c r="G3777">
        <v>5103</v>
      </c>
      <c r="H3777" t="s">
        <v>191</v>
      </c>
      <c r="I3777">
        <v>2015</v>
      </c>
      <c r="J3777">
        <v>3</v>
      </c>
      <c r="K3777">
        <v>97</v>
      </c>
      <c r="L3777">
        <v>19</v>
      </c>
      <c r="M3777" t="s">
        <v>2175</v>
      </c>
      <c r="N3777" t="s">
        <v>2176</v>
      </c>
      <c r="O3777" t="s">
        <v>20</v>
      </c>
      <c r="P3777" t="s">
        <v>192</v>
      </c>
    </row>
    <row r="3778" spans="1:16" x14ac:dyDescent="0.2">
      <c r="A3778">
        <v>746642145</v>
      </c>
      <c r="B3778" t="s">
        <v>2231</v>
      </c>
      <c r="C3778">
        <v>5958</v>
      </c>
      <c r="D3778">
        <v>78</v>
      </c>
      <c r="E3778">
        <v>200</v>
      </c>
      <c r="F3778">
        <v>100</v>
      </c>
      <c r="G3778">
        <v>5103</v>
      </c>
      <c r="H3778" t="s">
        <v>191</v>
      </c>
      <c r="I3778">
        <v>2014</v>
      </c>
      <c r="J3778">
        <v>1</v>
      </c>
      <c r="K3778">
        <v>97</v>
      </c>
      <c r="L3778">
        <v>19</v>
      </c>
      <c r="M3778" t="s">
        <v>2175</v>
      </c>
      <c r="N3778" t="s">
        <v>2176</v>
      </c>
      <c r="O3778" t="s">
        <v>20</v>
      </c>
      <c r="P3778" t="s">
        <v>192</v>
      </c>
    </row>
    <row r="3779" spans="1:16" x14ac:dyDescent="0.2">
      <c r="A3779">
        <v>763234893</v>
      </c>
      <c r="B3779" t="s">
        <v>2232</v>
      </c>
      <c r="C3779">
        <v>5958</v>
      </c>
      <c r="D3779">
        <v>78</v>
      </c>
      <c r="E3779">
        <v>200</v>
      </c>
      <c r="F3779">
        <v>100</v>
      </c>
      <c r="G3779">
        <v>5103</v>
      </c>
      <c r="H3779" t="s">
        <v>191</v>
      </c>
      <c r="I3779">
        <v>2015</v>
      </c>
      <c r="J3779">
        <v>1</v>
      </c>
      <c r="K3779">
        <v>97</v>
      </c>
      <c r="L3779">
        <v>19</v>
      </c>
      <c r="M3779" t="s">
        <v>2175</v>
      </c>
      <c r="N3779" t="s">
        <v>2176</v>
      </c>
      <c r="O3779" t="s">
        <v>20</v>
      </c>
      <c r="P3779" t="s">
        <v>192</v>
      </c>
    </row>
    <row r="3780" spans="1:16" x14ac:dyDescent="0.2">
      <c r="A3780">
        <v>746642146</v>
      </c>
      <c r="B3780" t="s">
        <v>2233</v>
      </c>
      <c r="C3780">
        <v>5958</v>
      </c>
      <c r="D3780">
        <v>78</v>
      </c>
      <c r="E3780">
        <v>200</v>
      </c>
      <c r="F3780">
        <v>100</v>
      </c>
      <c r="G3780">
        <v>5103</v>
      </c>
      <c r="H3780" t="s">
        <v>191</v>
      </c>
      <c r="I3780">
        <v>2014</v>
      </c>
      <c r="J3780">
        <v>2</v>
      </c>
      <c r="K3780">
        <v>97</v>
      </c>
      <c r="L3780">
        <v>19</v>
      </c>
      <c r="M3780" t="s">
        <v>2175</v>
      </c>
      <c r="N3780" t="s">
        <v>2176</v>
      </c>
      <c r="O3780" t="s">
        <v>20</v>
      </c>
      <c r="P3780" t="s">
        <v>192</v>
      </c>
    </row>
    <row r="3781" spans="1:16" x14ac:dyDescent="0.2">
      <c r="A3781">
        <v>746642147</v>
      </c>
      <c r="B3781" t="s">
        <v>2234</v>
      </c>
      <c r="C3781">
        <v>5958</v>
      </c>
      <c r="D3781">
        <v>78</v>
      </c>
      <c r="E3781">
        <v>200</v>
      </c>
      <c r="F3781">
        <v>100</v>
      </c>
      <c r="G3781">
        <v>5103</v>
      </c>
      <c r="H3781" t="s">
        <v>191</v>
      </c>
      <c r="I3781">
        <v>2014</v>
      </c>
      <c r="J3781">
        <v>3</v>
      </c>
      <c r="K3781">
        <v>97</v>
      </c>
      <c r="L3781">
        <v>19</v>
      </c>
      <c r="M3781" t="s">
        <v>2175</v>
      </c>
      <c r="N3781" t="s">
        <v>2176</v>
      </c>
      <c r="O3781" t="s">
        <v>20</v>
      </c>
      <c r="P3781" t="s">
        <v>192</v>
      </c>
    </row>
    <row r="3782" spans="1:16" x14ac:dyDescent="0.2">
      <c r="A3782">
        <v>763234896</v>
      </c>
      <c r="B3782" t="s">
        <v>2235</v>
      </c>
      <c r="C3782">
        <v>5958</v>
      </c>
      <c r="D3782">
        <v>78</v>
      </c>
      <c r="E3782">
        <v>200</v>
      </c>
      <c r="F3782">
        <v>100</v>
      </c>
      <c r="G3782">
        <v>5103</v>
      </c>
      <c r="H3782" t="s">
        <v>191</v>
      </c>
      <c r="I3782">
        <v>2015</v>
      </c>
      <c r="J3782">
        <v>4</v>
      </c>
      <c r="K3782">
        <v>97</v>
      </c>
      <c r="L3782">
        <v>19</v>
      </c>
      <c r="M3782" t="s">
        <v>2175</v>
      </c>
      <c r="N3782" t="s">
        <v>2176</v>
      </c>
      <c r="O3782" t="s">
        <v>20</v>
      </c>
      <c r="P3782" t="s">
        <v>192</v>
      </c>
    </row>
    <row r="3783" spans="1:16" x14ac:dyDescent="0.2">
      <c r="A3783">
        <v>763234894</v>
      </c>
      <c r="B3783" t="s">
        <v>2236</v>
      </c>
      <c r="C3783">
        <v>5958</v>
      </c>
      <c r="D3783">
        <v>78</v>
      </c>
      <c r="E3783">
        <v>200</v>
      </c>
      <c r="F3783">
        <v>100</v>
      </c>
      <c r="G3783">
        <v>5103</v>
      </c>
      <c r="H3783" t="s">
        <v>191</v>
      </c>
      <c r="I3783">
        <v>2015</v>
      </c>
      <c r="J3783">
        <v>2</v>
      </c>
      <c r="K3783">
        <v>97</v>
      </c>
      <c r="L3783">
        <v>19</v>
      </c>
      <c r="M3783" t="s">
        <v>2175</v>
      </c>
      <c r="N3783" t="s">
        <v>2176</v>
      </c>
      <c r="O3783" t="s">
        <v>20</v>
      </c>
      <c r="P3783" t="s">
        <v>192</v>
      </c>
    </row>
    <row r="3784" spans="1:16" x14ac:dyDescent="0.2">
      <c r="A3784">
        <v>746642148</v>
      </c>
      <c r="B3784" t="s">
        <v>2237</v>
      </c>
      <c r="C3784">
        <v>5958</v>
      </c>
      <c r="D3784">
        <v>78</v>
      </c>
      <c r="E3784">
        <v>200</v>
      </c>
      <c r="F3784">
        <v>100</v>
      </c>
      <c r="G3784">
        <v>5103</v>
      </c>
      <c r="H3784" t="s">
        <v>191</v>
      </c>
      <c r="I3784">
        <v>2014</v>
      </c>
      <c r="J3784">
        <v>4</v>
      </c>
      <c r="K3784">
        <v>97</v>
      </c>
      <c r="L3784">
        <v>19</v>
      </c>
      <c r="M3784" t="s">
        <v>2175</v>
      </c>
      <c r="N3784" t="s">
        <v>2176</v>
      </c>
      <c r="O3784" t="s">
        <v>20</v>
      </c>
      <c r="P3784" t="s">
        <v>192</v>
      </c>
    </row>
    <row r="3785" spans="1:16" x14ac:dyDescent="0.2">
      <c r="A3785">
        <v>886210552</v>
      </c>
      <c r="B3785" t="s">
        <v>2238</v>
      </c>
      <c r="C3785">
        <v>5958</v>
      </c>
      <c r="D3785">
        <v>78</v>
      </c>
      <c r="E3785">
        <v>200</v>
      </c>
      <c r="F3785">
        <v>100</v>
      </c>
      <c r="G3785">
        <v>5103</v>
      </c>
      <c r="H3785" t="s">
        <v>191</v>
      </c>
      <c r="I3785">
        <v>2018</v>
      </c>
      <c r="J3785">
        <v>4</v>
      </c>
      <c r="K3785">
        <v>97</v>
      </c>
      <c r="L3785">
        <v>19</v>
      </c>
      <c r="M3785" t="s">
        <v>2175</v>
      </c>
      <c r="N3785" t="s">
        <v>2176</v>
      </c>
      <c r="O3785" t="s">
        <v>20</v>
      </c>
      <c r="P3785" t="s">
        <v>192</v>
      </c>
    </row>
    <row r="3786" spans="1:16" x14ac:dyDescent="0.2">
      <c r="A3786">
        <v>982410791</v>
      </c>
      <c r="B3786" t="s">
        <v>2239</v>
      </c>
      <c r="C3786">
        <v>5958</v>
      </c>
      <c r="D3786">
        <v>78</v>
      </c>
      <c r="E3786">
        <v>200</v>
      </c>
      <c r="F3786">
        <v>100</v>
      </c>
      <c r="G3786">
        <v>5103</v>
      </c>
      <c r="H3786" t="s">
        <v>191</v>
      </c>
      <c r="I3786">
        <v>2019</v>
      </c>
      <c r="J3786">
        <v>2</v>
      </c>
      <c r="K3786">
        <v>97</v>
      </c>
      <c r="L3786">
        <v>19</v>
      </c>
      <c r="M3786" t="s">
        <v>2175</v>
      </c>
      <c r="N3786" t="s">
        <v>2176</v>
      </c>
      <c r="O3786" t="s">
        <v>20</v>
      </c>
      <c r="P3786" t="s">
        <v>192</v>
      </c>
    </row>
    <row r="3787" spans="1:16" x14ac:dyDescent="0.2">
      <c r="A3787">
        <v>1107029591</v>
      </c>
      <c r="B3787" t="s">
        <v>2240</v>
      </c>
      <c r="C3787">
        <v>5958</v>
      </c>
      <c r="D3787">
        <v>78</v>
      </c>
      <c r="E3787">
        <v>200</v>
      </c>
      <c r="F3787">
        <v>100</v>
      </c>
      <c r="G3787">
        <v>5103</v>
      </c>
      <c r="H3787" t="s">
        <v>191</v>
      </c>
      <c r="I3787">
        <v>2020</v>
      </c>
      <c r="J3787">
        <v>4</v>
      </c>
      <c r="K3787">
        <v>97</v>
      </c>
      <c r="L3787">
        <v>19</v>
      </c>
      <c r="M3787" t="s">
        <v>2175</v>
      </c>
      <c r="N3787" t="s">
        <v>2176</v>
      </c>
      <c r="O3787" t="s">
        <v>20</v>
      </c>
      <c r="P3787" t="s">
        <v>192</v>
      </c>
    </row>
    <row r="3788" spans="1:16" x14ac:dyDescent="0.2">
      <c r="A3788">
        <v>840153172</v>
      </c>
      <c r="B3788" t="s">
        <v>2241</v>
      </c>
      <c r="C3788">
        <v>5958</v>
      </c>
      <c r="D3788">
        <v>78</v>
      </c>
      <c r="E3788">
        <v>200</v>
      </c>
      <c r="F3788">
        <v>100</v>
      </c>
      <c r="G3788">
        <v>5103</v>
      </c>
      <c r="H3788" t="s">
        <v>191</v>
      </c>
      <c r="I3788">
        <v>2017</v>
      </c>
      <c r="J3788">
        <v>1</v>
      </c>
      <c r="K3788">
        <v>97</v>
      </c>
      <c r="L3788">
        <v>19</v>
      </c>
      <c r="M3788" t="s">
        <v>2175</v>
      </c>
      <c r="N3788" t="s">
        <v>2176</v>
      </c>
      <c r="O3788" t="s">
        <v>20</v>
      </c>
      <c r="P3788" t="s">
        <v>192</v>
      </c>
    </row>
    <row r="3789" spans="1:16" x14ac:dyDescent="0.2">
      <c r="A3789">
        <v>840148917</v>
      </c>
      <c r="B3789" t="s">
        <v>2242</v>
      </c>
      <c r="C3789">
        <v>5958</v>
      </c>
      <c r="D3789">
        <v>78</v>
      </c>
      <c r="E3789">
        <v>200</v>
      </c>
      <c r="F3789">
        <v>100</v>
      </c>
      <c r="G3789">
        <v>5103</v>
      </c>
      <c r="H3789" t="s">
        <v>191</v>
      </c>
      <c r="I3789">
        <v>2017</v>
      </c>
      <c r="J3789">
        <v>2</v>
      </c>
      <c r="K3789">
        <v>97</v>
      </c>
      <c r="L3789">
        <v>19</v>
      </c>
      <c r="M3789" t="s">
        <v>2175</v>
      </c>
      <c r="N3789" t="s">
        <v>2176</v>
      </c>
      <c r="O3789" t="s">
        <v>20</v>
      </c>
      <c r="P3789" t="s">
        <v>192</v>
      </c>
    </row>
    <row r="3790" spans="1:16" x14ac:dyDescent="0.2">
      <c r="A3790">
        <v>781275245</v>
      </c>
      <c r="B3790" t="s">
        <v>2243</v>
      </c>
      <c r="C3790">
        <v>5958</v>
      </c>
      <c r="D3790">
        <v>78</v>
      </c>
      <c r="E3790">
        <v>200</v>
      </c>
      <c r="F3790">
        <v>100</v>
      </c>
      <c r="G3790">
        <v>5103</v>
      </c>
      <c r="H3790" t="s">
        <v>191</v>
      </c>
      <c r="I3790">
        <v>2016</v>
      </c>
      <c r="J3790">
        <v>1</v>
      </c>
      <c r="K3790">
        <v>97</v>
      </c>
      <c r="L3790">
        <v>19</v>
      </c>
      <c r="M3790" t="s">
        <v>2175</v>
      </c>
      <c r="N3790" t="s">
        <v>2176</v>
      </c>
      <c r="O3790" t="s">
        <v>20</v>
      </c>
      <c r="P3790" t="s">
        <v>192</v>
      </c>
    </row>
    <row r="3791" spans="1:16" x14ac:dyDescent="0.2">
      <c r="A3791">
        <v>840150480</v>
      </c>
      <c r="B3791" t="s">
        <v>2244</v>
      </c>
      <c r="C3791">
        <v>5958</v>
      </c>
      <c r="D3791">
        <v>78</v>
      </c>
      <c r="E3791">
        <v>200</v>
      </c>
      <c r="F3791">
        <v>100</v>
      </c>
      <c r="G3791">
        <v>5103</v>
      </c>
      <c r="H3791" t="s">
        <v>191</v>
      </c>
      <c r="I3791">
        <v>2017</v>
      </c>
      <c r="J3791">
        <v>3</v>
      </c>
      <c r="K3791">
        <v>97</v>
      </c>
      <c r="L3791">
        <v>19</v>
      </c>
      <c r="M3791" t="s">
        <v>2175</v>
      </c>
      <c r="N3791" t="s">
        <v>2176</v>
      </c>
      <c r="O3791" t="s">
        <v>20</v>
      </c>
      <c r="P3791" t="s">
        <v>192</v>
      </c>
    </row>
    <row r="3792" spans="1:16" x14ac:dyDescent="0.2">
      <c r="A3792">
        <v>982402262</v>
      </c>
      <c r="B3792" t="s">
        <v>2245</v>
      </c>
      <c r="C3792">
        <v>5958</v>
      </c>
      <c r="D3792">
        <v>78</v>
      </c>
      <c r="E3792">
        <v>200</v>
      </c>
      <c r="F3792">
        <v>100</v>
      </c>
      <c r="G3792">
        <v>5103</v>
      </c>
      <c r="H3792" t="s">
        <v>191</v>
      </c>
      <c r="I3792">
        <v>2019</v>
      </c>
      <c r="J3792">
        <v>3</v>
      </c>
      <c r="K3792">
        <v>97</v>
      </c>
      <c r="L3792">
        <v>19</v>
      </c>
      <c r="M3792" t="s">
        <v>2175</v>
      </c>
      <c r="N3792" t="s">
        <v>2176</v>
      </c>
      <c r="O3792" t="s">
        <v>20</v>
      </c>
      <c r="P3792" t="s">
        <v>192</v>
      </c>
    </row>
    <row r="3793" spans="1:16" x14ac:dyDescent="0.2">
      <c r="A3793">
        <v>886217050</v>
      </c>
      <c r="B3793" t="s">
        <v>2246</v>
      </c>
      <c r="C3793">
        <v>5958</v>
      </c>
      <c r="D3793">
        <v>78</v>
      </c>
      <c r="E3793">
        <v>200</v>
      </c>
      <c r="F3793">
        <v>100</v>
      </c>
      <c r="G3793">
        <v>5103</v>
      </c>
      <c r="H3793" t="s">
        <v>191</v>
      </c>
      <c r="I3793">
        <v>2018</v>
      </c>
      <c r="J3793">
        <v>1</v>
      </c>
      <c r="K3793">
        <v>97</v>
      </c>
      <c r="L3793">
        <v>19</v>
      </c>
      <c r="M3793" t="s">
        <v>2175</v>
      </c>
      <c r="N3793" t="s">
        <v>2176</v>
      </c>
      <c r="O3793" t="s">
        <v>20</v>
      </c>
      <c r="P3793" t="s">
        <v>192</v>
      </c>
    </row>
    <row r="3794" spans="1:16" x14ac:dyDescent="0.2">
      <c r="A3794">
        <v>781275248</v>
      </c>
      <c r="B3794" t="s">
        <v>2247</v>
      </c>
      <c r="C3794">
        <v>5958</v>
      </c>
      <c r="D3794">
        <v>78</v>
      </c>
      <c r="E3794">
        <v>200</v>
      </c>
      <c r="F3794">
        <v>100</v>
      </c>
      <c r="G3794">
        <v>5103</v>
      </c>
      <c r="H3794" t="s">
        <v>191</v>
      </c>
      <c r="I3794">
        <v>2016</v>
      </c>
      <c r="J3794">
        <v>4</v>
      </c>
      <c r="K3794">
        <v>97</v>
      </c>
      <c r="L3794">
        <v>19</v>
      </c>
      <c r="M3794" t="s">
        <v>2175</v>
      </c>
      <c r="N3794" t="s">
        <v>2176</v>
      </c>
      <c r="O3794" t="s">
        <v>20</v>
      </c>
      <c r="P3794" t="s">
        <v>192</v>
      </c>
    </row>
    <row r="3795" spans="1:16" x14ac:dyDescent="0.2">
      <c r="A3795">
        <v>886227184</v>
      </c>
      <c r="B3795" t="s">
        <v>2248</v>
      </c>
      <c r="C3795">
        <v>5958</v>
      </c>
      <c r="D3795">
        <v>78</v>
      </c>
      <c r="E3795">
        <v>200</v>
      </c>
      <c r="F3795">
        <v>100</v>
      </c>
      <c r="G3795">
        <v>5103</v>
      </c>
      <c r="H3795" t="s">
        <v>191</v>
      </c>
      <c r="I3795">
        <v>2018</v>
      </c>
      <c r="J3795">
        <v>2</v>
      </c>
      <c r="K3795">
        <v>97</v>
      </c>
      <c r="L3795">
        <v>19</v>
      </c>
      <c r="M3795" t="s">
        <v>2175</v>
      </c>
      <c r="N3795" t="s">
        <v>2176</v>
      </c>
      <c r="O3795" t="s">
        <v>20</v>
      </c>
      <c r="P3795" t="s">
        <v>192</v>
      </c>
    </row>
    <row r="3796" spans="1:16" x14ac:dyDescent="0.2">
      <c r="A3796">
        <v>982403337</v>
      </c>
      <c r="B3796" t="s">
        <v>2249</v>
      </c>
      <c r="C3796">
        <v>5958</v>
      </c>
      <c r="D3796">
        <v>78</v>
      </c>
      <c r="E3796">
        <v>200</v>
      </c>
      <c r="F3796">
        <v>100</v>
      </c>
      <c r="G3796">
        <v>5103</v>
      </c>
      <c r="H3796" t="s">
        <v>191</v>
      </c>
      <c r="I3796">
        <v>2019</v>
      </c>
      <c r="J3796">
        <v>1</v>
      </c>
      <c r="K3796">
        <v>97</v>
      </c>
      <c r="L3796">
        <v>19</v>
      </c>
      <c r="M3796" t="s">
        <v>2175</v>
      </c>
      <c r="N3796" t="s">
        <v>2176</v>
      </c>
      <c r="O3796" t="s">
        <v>20</v>
      </c>
      <c r="P3796" t="s">
        <v>192</v>
      </c>
    </row>
    <row r="3797" spans="1:16" x14ac:dyDescent="0.2">
      <c r="A3797">
        <v>982396507</v>
      </c>
      <c r="B3797" t="s">
        <v>2250</v>
      </c>
      <c r="C3797">
        <v>5958</v>
      </c>
      <c r="D3797">
        <v>78</v>
      </c>
      <c r="E3797">
        <v>200</v>
      </c>
      <c r="F3797">
        <v>100</v>
      </c>
      <c r="G3797">
        <v>5103</v>
      </c>
      <c r="H3797" t="s">
        <v>191</v>
      </c>
      <c r="I3797">
        <v>2019</v>
      </c>
      <c r="J3797">
        <v>4</v>
      </c>
      <c r="K3797">
        <v>97</v>
      </c>
      <c r="L3797">
        <v>19</v>
      </c>
      <c r="M3797" t="s">
        <v>2175</v>
      </c>
      <c r="N3797" t="s">
        <v>2176</v>
      </c>
      <c r="O3797" t="s">
        <v>20</v>
      </c>
      <c r="P3797" t="s">
        <v>192</v>
      </c>
    </row>
    <row r="3798" spans="1:16" x14ac:dyDescent="0.2">
      <c r="A3798">
        <v>1107046624</v>
      </c>
      <c r="B3798" t="s">
        <v>2251</v>
      </c>
      <c r="C3798">
        <v>5958</v>
      </c>
      <c r="D3798">
        <v>78</v>
      </c>
      <c r="E3798">
        <v>200</v>
      </c>
      <c r="F3798">
        <v>100</v>
      </c>
      <c r="G3798">
        <v>5103</v>
      </c>
      <c r="H3798" t="s">
        <v>191</v>
      </c>
      <c r="I3798">
        <v>2020</v>
      </c>
      <c r="J3798">
        <v>3</v>
      </c>
      <c r="K3798">
        <v>97</v>
      </c>
      <c r="L3798">
        <v>19</v>
      </c>
      <c r="M3798" t="s">
        <v>2175</v>
      </c>
      <c r="N3798" t="s">
        <v>2176</v>
      </c>
      <c r="O3798" t="s">
        <v>20</v>
      </c>
      <c r="P3798" t="s">
        <v>192</v>
      </c>
    </row>
    <row r="3799" spans="1:16" x14ac:dyDescent="0.2">
      <c r="A3799">
        <v>741374828</v>
      </c>
      <c r="B3799" t="s">
        <v>2252</v>
      </c>
      <c r="C3799">
        <v>5958</v>
      </c>
      <c r="D3799">
        <v>78</v>
      </c>
      <c r="E3799">
        <v>200</v>
      </c>
      <c r="F3799">
        <v>100</v>
      </c>
      <c r="G3799">
        <v>5103</v>
      </c>
      <c r="H3799" t="s">
        <v>191</v>
      </c>
      <c r="I3799">
        <v>2010</v>
      </c>
      <c r="J3799">
        <v>1</v>
      </c>
      <c r="K3799">
        <v>97</v>
      </c>
      <c r="L3799">
        <v>19</v>
      </c>
      <c r="M3799" t="s">
        <v>2175</v>
      </c>
      <c r="N3799" t="s">
        <v>2176</v>
      </c>
      <c r="O3799" t="s">
        <v>20</v>
      </c>
      <c r="P3799" t="s">
        <v>192</v>
      </c>
    </row>
    <row r="3800" spans="1:16" x14ac:dyDescent="0.2">
      <c r="A3800">
        <v>1107033677</v>
      </c>
      <c r="B3800" t="s">
        <v>2253</v>
      </c>
      <c r="C3800">
        <v>5958</v>
      </c>
      <c r="D3800">
        <v>78</v>
      </c>
      <c r="E3800">
        <v>200</v>
      </c>
      <c r="F3800">
        <v>100</v>
      </c>
      <c r="G3800">
        <v>5103</v>
      </c>
      <c r="H3800" t="s">
        <v>191</v>
      </c>
      <c r="I3800">
        <v>2020</v>
      </c>
      <c r="J3800">
        <v>2</v>
      </c>
      <c r="K3800">
        <v>97</v>
      </c>
      <c r="L3800">
        <v>19</v>
      </c>
      <c r="M3800" t="s">
        <v>2175</v>
      </c>
      <c r="N3800" t="s">
        <v>2176</v>
      </c>
      <c r="O3800" t="s">
        <v>20</v>
      </c>
      <c r="P3800" t="s">
        <v>192</v>
      </c>
    </row>
    <row r="3801" spans="1:16" x14ac:dyDescent="0.2">
      <c r="A3801">
        <v>781275246</v>
      </c>
      <c r="B3801" t="s">
        <v>2254</v>
      </c>
      <c r="C3801">
        <v>5958</v>
      </c>
      <c r="D3801">
        <v>78</v>
      </c>
      <c r="E3801">
        <v>200</v>
      </c>
      <c r="F3801">
        <v>100</v>
      </c>
      <c r="G3801">
        <v>5103</v>
      </c>
      <c r="H3801" t="s">
        <v>191</v>
      </c>
      <c r="I3801">
        <v>2016</v>
      </c>
      <c r="J3801">
        <v>2</v>
      </c>
      <c r="K3801">
        <v>97</v>
      </c>
      <c r="L3801">
        <v>19</v>
      </c>
      <c r="M3801" t="s">
        <v>2175</v>
      </c>
      <c r="N3801" t="s">
        <v>2176</v>
      </c>
      <c r="O3801" t="s">
        <v>20</v>
      </c>
      <c r="P3801" t="s">
        <v>192</v>
      </c>
    </row>
    <row r="3802" spans="1:16" x14ac:dyDescent="0.2">
      <c r="A3802">
        <v>781275247</v>
      </c>
      <c r="B3802" t="s">
        <v>2255</v>
      </c>
      <c r="C3802">
        <v>5958</v>
      </c>
      <c r="D3802">
        <v>78</v>
      </c>
      <c r="E3802">
        <v>200</v>
      </c>
      <c r="F3802">
        <v>100</v>
      </c>
      <c r="G3802">
        <v>5103</v>
      </c>
      <c r="H3802" t="s">
        <v>191</v>
      </c>
      <c r="I3802">
        <v>2016</v>
      </c>
      <c r="J3802">
        <v>3</v>
      </c>
      <c r="K3802">
        <v>97</v>
      </c>
      <c r="L3802">
        <v>19</v>
      </c>
      <c r="M3802" t="s">
        <v>2175</v>
      </c>
      <c r="N3802" t="s">
        <v>2176</v>
      </c>
      <c r="O3802" t="s">
        <v>20</v>
      </c>
      <c r="P3802" t="s">
        <v>192</v>
      </c>
    </row>
    <row r="3803" spans="1:16" x14ac:dyDescent="0.2">
      <c r="A3803">
        <v>840156119</v>
      </c>
      <c r="B3803" t="s">
        <v>2256</v>
      </c>
      <c r="C3803">
        <v>5958</v>
      </c>
      <c r="D3803">
        <v>78</v>
      </c>
      <c r="E3803">
        <v>200</v>
      </c>
      <c r="F3803">
        <v>100</v>
      </c>
      <c r="G3803">
        <v>5103</v>
      </c>
      <c r="H3803" t="s">
        <v>191</v>
      </c>
      <c r="I3803">
        <v>2017</v>
      </c>
      <c r="J3803">
        <v>4</v>
      </c>
      <c r="K3803">
        <v>97</v>
      </c>
      <c r="L3803">
        <v>19</v>
      </c>
      <c r="M3803" t="s">
        <v>2175</v>
      </c>
      <c r="N3803" t="s">
        <v>2176</v>
      </c>
      <c r="O3803" t="s">
        <v>20</v>
      </c>
      <c r="P3803" t="s">
        <v>192</v>
      </c>
    </row>
    <row r="3804" spans="1:16" x14ac:dyDescent="0.2">
      <c r="A3804">
        <v>886209012</v>
      </c>
      <c r="B3804" t="s">
        <v>2257</v>
      </c>
      <c r="C3804">
        <v>5958</v>
      </c>
      <c r="D3804">
        <v>78</v>
      </c>
      <c r="E3804">
        <v>200</v>
      </c>
      <c r="F3804">
        <v>100</v>
      </c>
      <c r="G3804">
        <v>5103</v>
      </c>
      <c r="H3804" t="s">
        <v>191</v>
      </c>
      <c r="I3804">
        <v>2018</v>
      </c>
      <c r="J3804">
        <v>3</v>
      </c>
      <c r="K3804">
        <v>97</v>
      </c>
      <c r="L3804">
        <v>19</v>
      </c>
      <c r="M3804" t="s">
        <v>2175</v>
      </c>
      <c r="N3804" t="s">
        <v>2176</v>
      </c>
      <c r="O3804" t="s">
        <v>20</v>
      </c>
      <c r="P3804" t="s">
        <v>192</v>
      </c>
    </row>
    <row r="3805" spans="1:16" x14ac:dyDescent="0.2">
      <c r="A3805">
        <v>1107043782</v>
      </c>
      <c r="B3805" t="s">
        <v>2258</v>
      </c>
      <c r="C3805">
        <v>5958</v>
      </c>
      <c r="D3805">
        <v>78</v>
      </c>
      <c r="E3805">
        <v>200</v>
      </c>
      <c r="F3805">
        <v>100</v>
      </c>
      <c r="G3805">
        <v>5103</v>
      </c>
      <c r="H3805" t="s">
        <v>191</v>
      </c>
      <c r="I3805">
        <v>2020</v>
      </c>
      <c r="J3805">
        <v>1</v>
      </c>
      <c r="K3805">
        <v>97</v>
      </c>
      <c r="L3805">
        <v>19</v>
      </c>
      <c r="M3805" t="s">
        <v>2175</v>
      </c>
      <c r="N3805" t="s">
        <v>2176</v>
      </c>
      <c r="O3805" t="s">
        <v>20</v>
      </c>
      <c r="P3805" t="s">
        <v>192</v>
      </c>
    </row>
    <row r="3806" spans="1:16" x14ac:dyDescent="0.2">
      <c r="A3806">
        <v>1107032316</v>
      </c>
      <c r="B3806" t="s">
        <v>2259</v>
      </c>
      <c r="C3806">
        <v>5958</v>
      </c>
      <c r="D3806">
        <v>78</v>
      </c>
      <c r="E3806">
        <v>200</v>
      </c>
      <c r="F3806">
        <v>100</v>
      </c>
      <c r="G3806">
        <v>5103</v>
      </c>
      <c r="H3806" t="s">
        <v>191</v>
      </c>
      <c r="I3806">
        <v>2021</v>
      </c>
      <c r="J3806">
        <v>2</v>
      </c>
      <c r="K3806">
        <v>97</v>
      </c>
      <c r="L3806">
        <v>19</v>
      </c>
      <c r="M3806" t="s">
        <v>2175</v>
      </c>
      <c r="N3806" t="s">
        <v>2176</v>
      </c>
      <c r="O3806" t="s">
        <v>20</v>
      </c>
      <c r="P3806" t="s">
        <v>192</v>
      </c>
    </row>
    <row r="3807" spans="1:16" x14ac:dyDescent="0.2">
      <c r="A3807">
        <v>1107040300</v>
      </c>
      <c r="B3807" t="s">
        <v>2260</v>
      </c>
      <c r="C3807">
        <v>5958</v>
      </c>
      <c r="D3807">
        <v>78</v>
      </c>
      <c r="E3807">
        <v>200</v>
      </c>
      <c r="F3807">
        <v>100</v>
      </c>
      <c r="G3807">
        <v>5103</v>
      </c>
      <c r="H3807" t="s">
        <v>191</v>
      </c>
      <c r="I3807">
        <v>2021</v>
      </c>
      <c r="J3807">
        <v>3</v>
      </c>
      <c r="K3807">
        <v>97</v>
      </c>
      <c r="L3807">
        <v>19</v>
      </c>
      <c r="M3807" t="s">
        <v>2175</v>
      </c>
      <c r="N3807" t="s">
        <v>2176</v>
      </c>
      <c r="O3807" t="s">
        <v>20</v>
      </c>
      <c r="P3807" t="s">
        <v>192</v>
      </c>
    </row>
    <row r="3808" spans="1:16" x14ac:dyDescent="0.2">
      <c r="A3808">
        <v>1107050193</v>
      </c>
      <c r="B3808" t="s">
        <v>2261</v>
      </c>
      <c r="C3808">
        <v>5958</v>
      </c>
      <c r="D3808">
        <v>78</v>
      </c>
      <c r="E3808">
        <v>200</v>
      </c>
      <c r="F3808">
        <v>100</v>
      </c>
      <c r="G3808">
        <v>5103</v>
      </c>
      <c r="H3808" t="s">
        <v>191</v>
      </c>
      <c r="I3808">
        <v>2021</v>
      </c>
      <c r="J3808">
        <v>1</v>
      </c>
      <c r="K3808">
        <v>97</v>
      </c>
      <c r="L3808">
        <v>19</v>
      </c>
      <c r="M3808" t="s">
        <v>2175</v>
      </c>
      <c r="N3808" t="s">
        <v>2176</v>
      </c>
      <c r="O3808" t="s">
        <v>20</v>
      </c>
      <c r="P3808" t="s">
        <v>192</v>
      </c>
    </row>
    <row r="3809" spans="1:16" x14ac:dyDescent="0.2">
      <c r="A3809">
        <v>1107042728</v>
      </c>
      <c r="B3809" t="s">
        <v>2262</v>
      </c>
      <c r="C3809">
        <v>5958</v>
      </c>
      <c r="D3809">
        <v>78</v>
      </c>
      <c r="E3809">
        <v>200</v>
      </c>
      <c r="F3809">
        <v>100</v>
      </c>
      <c r="G3809">
        <v>5103</v>
      </c>
      <c r="H3809" t="s">
        <v>191</v>
      </c>
      <c r="I3809">
        <v>2021</v>
      </c>
      <c r="J3809">
        <v>4</v>
      </c>
      <c r="K3809">
        <v>97</v>
      </c>
      <c r="L3809">
        <v>19</v>
      </c>
      <c r="M3809" t="s">
        <v>2175</v>
      </c>
      <c r="N3809" t="s">
        <v>2176</v>
      </c>
      <c r="O3809" t="s">
        <v>20</v>
      </c>
      <c r="P3809" t="s">
        <v>192</v>
      </c>
    </row>
    <row r="3810" spans="1:16" x14ac:dyDescent="0.2">
      <c r="A3810">
        <v>1105478520</v>
      </c>
      <c r="B3810" t="s">
        <v>2263</v>
      </c>
      <c r="C3810">
        <v>5958</v>
      </c>
      <c r="D3810">
        <v>78</v>
      </c>
      <c r="E3810">
        <v>200</v>
      </c>
      <c r="F3810">
        <v>100</v>
      </c>
      <c r="G3810">
        <v>5103</v>
      </c>
      <c r="H3810" t="s">
        <v>191</v>
      </c>
      <c r="I3810">
        <v>2022</v>
      </c>
      <c r="J3810">
        <v>2</v>
      </c>
      <c r="K3810">
        <v>97</v>
      </c>
      <c r="L3810">
        <v>19</v>
      </c>
      <c r="M3810" t="s">
        <v>2175</v>
      </c>
      <c r="N3810" t="s">
        <v>2176</v>
      </c>
      <c r="O3810" t="s">
        <v>20</v>
      </c>
      <c r="P3810" t="s">
        <v>192</v>
      </c>
    </row>
    <row r="3811" spans="1:16" x14ac:dyDescent="0.2">
      <c r="A3811">
        <v>1105481736</v>
      </c>
      <c r="B3811" t="s">
        <v>2264</v>
      </c>
      <c r="C3811">
        <v>5958</v>
      </c>
      <c r="D3811">
        <v>78</v>
      </c>
      <c r="E3811">
        <v>200</v>
      </c>
      <c r="F3811">
        <v>100</v>
      </c>
      <c r="G3811">
        <v>5103</v>
      </c>
      <c r="H3811" t="s">
        <v>191</v>
      </c>
      <c r="I3811">
        <v>2022</v>
      </c>
      <c r="J3811">
        <v>3</v>
      </c>
      <c r="K3811">
        <v>97</v>
      </c>
      <c r="L3811">
        <v>19</v>
      </c>
      <c r="M3811" t="s">
        <v>2175</v>
      </c>
      <c r="N3811" t="s">
        <v>2176</v>
      </c>
      <c r="O3811" t="s">
        <v>20</v>
      </c>
      <c r="P3811" t="s">
        <v>192</v>
      </c>
    </row>
    <row r="3812" spans="1:16" x14ac:dyDescent="0.2">
      <c r="A3812">
        <v>1105477153</v>
      </c>
      <c r="B3812" t="s">
        <v>2265</v>
      </c>
      <c r="C3812">
        <v>5958</v>
      </c>
      <c r="D3812">
        <v>78</v>
      </c>
      <c r="E3812">
        <v>200</v>
      </c>
      <c r="F3812">
        <v>100</v>
      </c>
      <c r="G3812">
        <v>5103</v>
      </c>
      <c r="H3812" t="s">
        <v>191</v>
      </c>
      <c r="I3812">
        <v>2022</v>
      </c>
      <c r="J3812">
        <v>4</v>
      </c>
      <c r="K3812">
        <v>97</v>
      </c>
      <c r="L3812">
        <v>19</v>
      </c>
      <c r="M3812" t="s">
        <v>2175</v>
      </c>
      <c r="N3812" t="s">
        <v>2176</v>
      </c>
      <c r="O3812" t="s">
        <v>20</v>
      </c>
      <c r="P3812" t="s">
        <v>192</v>
      </c>
    </row>
    <row r="3813" spans="1:16" x14ac:dyDescent="0.2">
      <c r="A3813">
        <v>1123477922</v>
      </c>
      <c r="B3813" t="s">
        <v>2266</v>
      </c>
      <c r="C3813">
        <v>5958</v>
      </c>
      <c r="D3813">
        <v>78</v>
      </c>
      <c r="E3813">
        <v>200</v>
      </c>
      <c r="F3813">
        <v>100</v>
      </c>
      <c r="G3813">
        <v>5103</v>
      </c>
      <c r="H3813" t="s">
        <v>191</v>
      </c>
      <c r="I3813">
        <v>2022</v>
      </c>
      <c r="J3813">
        <v>1</v>
      </c>
      <c r="K3813">
        <v>97</v>
      </c>
      <c r="L3813">
        <v>19</v>
      </c>
      <c r="M3813" t="s">
        <v>2175</v>
      </c>
      <c r="N3813" t="s">
        <v>2176</v>
      </c>
      <c r="O3813" t="s">
        <v>20</v>
      </c>
      <c r="P3813" t="s">
        <v>192</v>
      </c>
    </row>
    <row r="3814" spans="1:16" x14ac:dyDescent="0.2">
      <c r="A3814">
        <v>1123480735</v>
      </c>
      <c r="B3814" t="s">
        <v>2267</v>
      </c>
      <c r="C3814">
        <v>5958</v>
      </c>
      <c r="D3814">
        <v>78</v>
      </c>
      <c r="E3814">
        <v>200</v>
      </c>
      <c r="F3814">
        <v>100</v>
      </c>
      <c r="G3814">
        <v>5103</v>
      </c>
      <c r="H3814" t="s">
        <v>191</v>
      </c>
      <c r="I3814">
        <v>2023</v>
      </c>
      <c r="J3814">
        <v>1</v>
      </c>
      <c r="K3814">
        <v>97</v>
      </c>
      <c r="L3814">
        <v>19</v>
      </c>
      <c r="M3814" t="s">
        <v>2175</v>
      </c>
      <c r="N3814" t="s">
        <v>2176</v>
      </c>
      <c r="O3814" t="s">
        <v>20</v>
      </c>
      <c r="P3814" t="s">
        <v>192</v>
      </c>
    </row>
    <row r="3815" spans="1:16" x14ac:dyDescent="0.2">
      <c r="A3815">
        <v>741375915</v>
      </c>
      <c r="B3815" t="s">
        <v>2268</v>
      </c>
      <c r="C3815">
        <v>5958</v>
      </c>
      <c r="D3815">
        <v>78</v>
      </c>
      <c r="E3815">
        <v>200</v>
      </c>
      <c r="F3815">
        <v>100</v>
      </c>
      <c r="G3815">
        <v>5103</v>
      </c>
      <c r="H3815" t="s">
        <v>1181</v>
      </c>
      <c r="I3815">
        <v>2008</v>
      </c>
      <c r="J3815">
        <v>2</v>
      </c>
      <c r="K3815">
        <v>97</v>
      </c>
      <c r="L3815">
        <v>19</v>
      </c>
      <c r="M3815" t="s">
        <v>2175</v>
      </c>
      <c r="N3815" t="s">
        <v>2176</v>
      </c>
      <c r="O3815" t="s">
        <v>20</v>
      </c>
      <c r="P3815" t="s">
        <v>1182</v>
      </c>
    </row>
    <row r="3816" spans="1:16" x14ac:dyDescent="0.2">
      <c r="A3816">
        <v>741375930</v>
      </c>
      <c r="B3816" t="s">
        <v>2269</v>
      </c>
      <c r="C3816">
        <v>5958</v>
      </c>
      <c r="D3816">
        <v>78</v>
      </c>
      <c r="E3816">
        <v>200</v>
      </c>
      <c r="F3816">
        <v>100</v>
      </c>
      <c r="G3816">
        <v>5103</v>
      </c>
      <c r="H3816" t="s">
        <v>1181</v>
      </c>
      <c r="I3816">
        <v>2010</v>
      </c>
      <c r="J3816">
        <v>3</v>
      </c>
      <c r="K3816">
        <v>97</v>
      </c>
      <c r="L3816">
        <v>19</v>
      </c>
      <c r="M3816" t="s">
        <v>2175</v>
      </c>
      <c r="N3816" t="s">
        <v>2176</v>
      </c>
      <c r="O3816" t="s">
        <v>20</v>
      </c>
      <c r="P3816" t="s">
        <v>1182</v>
      </c>
    </row>
    <row r="3817" spans="1:16" x14ac:dyDescent="0.2">
      <c r="A3817">
        <v>741375921</v>
      </c>
      <c r="B3817" t="s">
        <v>2270</v>
      </c>
      <c r="C3817">
        <v>5958</v>
      </c>
      <c r="D3817">
        <v>78</v>
      </c>
      <c r="E3817">
        <v>200</v>
      </c>
      <c r="F3817">
        <v>100</v>
      </c>
      <c r="G3817">
        <v>5103</v>
      </c>
      <c r="H3817" t="s">
        <v>1181</v>
      </c>
      <c r="I3817">
        <v>2009</v>
      </c>
      <c r="J3817">
        <v>1</v>
      </c>
      <c r="K3817">
        <v>97</v>
      </c>
      <c r="L3817">
        <v>19</v>
      </c>
      <c r="M3817" t="s">
        <v>2175</v>
      </c>
      <c r="N3817" t="s">
        <v>2176</v>
      </c>
      <c r="O3817" t="s">
        <v>20</v>
      </c>
      <c r="P3817" t="s">
        <v>1182</v>
      </c>
    </row>
    <row r="3818" spans="1:16" x14ac:dyDescent="0.2">
      <c r="A3818">
        <v>741375929</v>
      </c>
      <c r="B3818" t="s">
        <v>2271</v>
      </c>
      <c r="C3818">
        <v>5958</v>
      </c>
      <c r="D3818">
        <v>78</v>
      </c>
      <c r="E3818">
        <v>200</v>
      </c>
      <c r="F3818">
        <v>100</v>
      </c>
      <c r="G3818">
        <v>5103</v>
      </c>
      <c r="H3818" t="s">
        <v>1181</v>
      </c>
      <c r="I3818">
        <v>2010</v>
      </c>
      <c r="J3818">
        <v>2</v>
      </c>
      <c r="K3818">
        <v>97</v>
      </c>
      <c r="L3818">
        <v>19</v>
      </c>
      <c r="M3818" t="s">
        <v>2175</v>
      </c>
      <c r="N3818" t="s">
        <v>2176</v>
      </c>
      <c r="O3818" t="s">
        <v>20</v>
      </c>
      <c r="P3818" t="s">
        <v>1182</v>
      </c>
    </row>
    <row r="3819" spans="1:16" x14ac:dyDescent="0.2">
      <c r="A3819">
        <v>741375938</v>
      </c>
      <c r="B3819" t="s">
        <v>2272</v>
      </c>
      <c r="C3819">
        <v>5958</v>
      </c>
      <c r="D3819">
        <v>78</v>
      </c>
      <c r="E3819">
        <v>200</v>
      </c>
      <c r="F3819">
        <v>100</v>
      </c>
      <c r="G3819">
        <v>5103</v>
      </c>
      <c r="H3819" t="s">
        <v>1181</v>
      </c>
      <c r="I3819">
        <v>2011</v>
      </c>
      <c r="J3819">
        <v>4</v>
      </c>
      <c r="K3819">
        <v>97</v>
      </c>
      <c r="L3819">
        <v>19</v>
      </c>
      <c r="M3819" t="s">
        <v>2175</v>
      </c>
      <c r="N3819" t="s">
        <v>2176</v>
      </c>
      <c r="O3819" t="s">
        <v>20</v>
      </c>
      <c r="P3819" t="s">
        <v>1182</v>
      </c>
    </row>
    <row r="3820" spans="1:16" x14ac:dyDescent="0.2">
      <c r="A3820">
        <v>741375908</v>
      </c>
      <c r="B3820" t="s">
        <v>2273</v>
      </c>
      <c r="C3820">
        <v>5958</v>
      </c>
      <c r="D3820">
        <v>78</v>
      </c>
      <c r="E3820">
        <v>200</v>
      </c>
      <c r="F3820">
        <v>100</v>
      </c>
      <c r="G3820">
        <v>5103</v>
      </c>
      <c r="H3820" t="s">
        <v>1181</v>
      </c>
      <c r="I3820">
        <v>2007</v>
      </c>
      <c r="J3820">
        <v>2</v>
      </c>
      <c r="K3820">
        <v>97</v>
      </c>
      <c r="L3820">
        <v>19</v>
      </c>
      <c r="M3820" t="s">
        <v>2175</v>
      </c>
      <c r="N3820" t="s">
        <v>2176</v>
      </c>
      <c r="O3820" t="s">
        <v>20</v>
      </c>
      <c r="P3820" t="s">
        <v>1182</v>
      </c>
    </row>
    <row r="3821" spans="1:16" x14ac:dyDescent="0.2">
      <c r="A3821">
        <v>741375910</v>
      </c>
      <c r="B3821" t="s">
        <v>2274</v>
      </c>
      <c r="C3821">
        <v>5958</v>
      </c>
      <c r="D3821">
        <v>78</v>
      </c>
      <c r="E3821">
        <v>200</v>
      </c>
      <c r="F3821">
        <v>100</v>
      </c>
      <c r="G3821">
        <v>5103</v>
      </c>
      <c r="H3821" t="s">
        <v>1181</v>
      </c>
      <c r="I3821">
        <v>2007</v>
      </c>
      <c r="J3821">
        <v>4</v>
      </c>
      <c r="K3821">
        <v>97</v>
      </c>
      <c r="L3821">
        <v>19</v>
      </c>
      <c r="M3821" t="s">
        <v>2175</v>
      </c>
      <c r="N3821" t="s">
        <v>2176</v>
      </c>
      <c r="O3821" t="s">
        <v>20</v>
      </c>
      <c r="P3821" t="s">
        <v>1182</v>
      </c>
    </row>
    <row r="3822" spans="1:16" x14ac:dyDescent="0.2">
      <c r="A3822">
        <v>741375937</v>
      </c>
      <c r="B3822" t="s">
        <v>2275</v>
      </c>
      <c r="C3822">
        <v>5958</v>
      </c>
      <c r="D3822">
        <v>78</v>
      </c>
      <c r="E3822">
        <v>200</v>
      </c>
      <c r="F3822">
        <v>100</v>
      </c>
      <c r="G3822">
        <v>5103</v>
      </c>
      <c r="H3822" t="s">
        <v>1181</v>
      </c>
      <c r="I3822">
        <v>2011</v>
      </c>
      <c r="J3822">
        <v>3</v>
      </c>
      <c r="K3822">
        <v>97</v>
      </c>
      <c r="L3822">
        <v>19</v>
      </c>
      <c r="M3822" t="s">
        <v>2175</v>
      </c>
      <c r="N3822" t="s">
        <v>2176</v>
      </c>
      <c r="O3822" t="s">
        <v>20</v>
      </c>
      <c r="P3822" t="s">
        <v>1182</v>
      </c>
    </row>
    <row r="3823" spans="1:16" x14ac:dyDescent="0.2">
      <c r="A3823">
        <v>741375916</v>
      </c>
      <c r="B3823" t="s">
        <v>2276</v>
      </c>
      <c r="C3823">
        <v>5958</v>
      </c>
      <c r="D3823">
        <v>78</v>
      </c>
      <c r="E3823">
        <v>200</v>
      </c>
      <c r="F3823">
        <v>100</v>
      </c>
      <c r="G3823">
        <v>5103</v>
      </c>
      <c r="H3823" t="s">
        <v>1181</v>
      </c>
      <c r="I3823">
        <v>2008</v>
      </c>
      <c r="J3823">
        <v>3</v>
      </c>
      <c r="K3823">
        <v>97</v>
      </c>
      <c r="L3823">
        <v>19</v>
      </c>
      <c r="M3823" t="s">
        <v>2175</v>
      </c>
      <c r="N3823" t="s">
        <v>2176</v>
      </c>
      <c r="O3823" t="s">
        <v>20</v>
      </c>
      <c r="P3823" t="s">
        <v>1182</v>
      </c>
    </row>
    <row r="3824" spans="1:16" x14ac:dyDescent="0.2">
      <c r="A3824">
        <v>741375923</v>
      </c>
      <c r="B3824" t="s">
        <v>2277</v>
      </c>
      <c r="C3824">
        <v>5958</v>
      </c>
      <c r="D3824">
        <v>78</v>
      </c>
      <c r="E3824">
        <v>200</v>
      </c>
      <c r="F3824">
        <v>100</v>
      </c>
      <c r="G3824">
        <v>5103</v>
      </c>
      <c r="H3824" t="s">
        <v>1181</v>
      </c>
      <c r="I3824">
        <v>2009</v>
      </c>
      <c r="J3824">
        <v>3</v>
      </c>
      <c r="K3824">
        <v>97</v>
      </c>
      <c r="L3824">
        <v>19</v>
      </c>
      <c r="M3824" t="s">
        <v>2175</v>
      </c>
      <c r="N3824" t="s">
        <v>2176</v>
      </c>
      <c r="O3824" t="s">
        <v>20</v>
      </c>
      <c r="P3824" t="s">
        <v>1182</v>
      </c>
    </row>
    <row r="3825" spans="1:16" x14ac:dyDescent="0.2">
      <c r="A3825">
        <v>741375924</v>
      </c>
      <c r="B3825" t="s">
        <v>2278</v>
      </c>
      <c r="C3825">
        <v>5958</v>
      </c>
      <c r="D3825">
        <v>78</v>
      </c>
      <c r="E3825">
        <v>200</v>
      </c>
      <c r="F3825">
        <v>100</v>
      </c>
      <c r="G3825">
        <v>5103</v>
      </c>
      <c r="H3825" t="s">
        <v>1181</v>
      </c>
      <c r="I3825">
        <v>2009</v>
      </c>
      <c r="J3825">
        <v>4</v>
      </c>
      <c r="K3825">
        <v>97</v>
      </c>
      <c r="L3825">
        <v>19</v>
      </c>
      <c r="M3825" t="s">
        <v>2175</v>
      </c>
      <c r="N3825" t="s">
        <v>2176</v>
      </c>
      <c r="O3825" t="s">
        <v>20</v>
      </c>
      <c r="P3825" t="s">
        <v>1182</v>
      </c>
    </row>
    <row r="3826" spans="1:16" x14ac:dyDescent="0.2">
      <c r="A3826">
        <v>741375922</v>
      </c>
      <c r="B3826" t="s">
        <v>2279</v>
      </c>
      <c r="C3826">
        <v>5958</v>
      </c>
      <c r="D3826">
        <v>78</v>
      </c>
      <c r="E3826">
        <v>200</v>
      </c>
      <c r="F3826">
        <v>100</v>
      </c>
      <c r="G3826">
        <v>5103</v>
      </c>
      <c r="H3826" t="s">
        <v>1181</v>
      </c>
      <c r="I3826">
        <v>2009</v>
      </c>
      <c r="J3826">
        <v>2</v>
      </c>
      <c r="K3826">
        <v>97</v>
      </c>
      <c r="L3826">
        <v>19</v>
      </c>
      <c r="M3826" t="s">
        <v>2175</v>
      </c>
      <c r="N3826" t="s">
        <v>2176</v>
      </c>
      <c r="O3826" t="s">
        <v>20</v>
      </c>
      <c r="P3826" t="s">
        <v>1182</v>
      </c>
    </row>
    <row r="3827" spans="1:16" x14ac:dyDescent="0.2">
      <c r="A3827">
        <v>741375935</v>
      </c>
      <c r="B3827" t="s">
        <v>2280</v>
      </c>
      <c r="C3827">
        <v>5958</v>
      </c>
      <c r="D3827">
        <v>78</v>
      </c>
      <c r="E3827">
        <v>200</v>
      </c>
      <c r="F3827">
        <v>100</v>
      </c>
      <c r="G3827">
        <v>5103</v>
      </c>
      <c r="H3827" t="s">
        <v>1181</v>
      </c>
      <c r="I3827">
        <v>2011</v>
      </c>
      <c r="J3827">
        <v>1</v>
      </c>
      <c r="K3827">
        <v>97</v>
      </c>
      <c r="L3827">
        <v>19</v>
      </c>
      <c r="M3827" t="s">
        <v>2175</v>
      </c>
      <c r="N3827" t="s">
        <v>2176</v>
      </c>
      <c r="O3827" t="s">
        <v>20</v>
      </c>
      <c r="P3827" t="s">
        <v>1182</v>
      </c>
    </row>
    <row r="3828" spans="1:16" x14ac:dyDescent="0.2">
      <c r="A3828">
        <v>741375914</v>
      </c>
      <c r="B3828" t="s">
        <v>2281</v>
      </c>
      <c r="C3828">
        <v>5958</v>
      </c>
      <c r="D3828">
        <v>78</v>
      </c>
      <c r="E3828">
        <v>200</v>
      </c>
      <c r="F3828">
        <v>100</v>
      </c>
      <c r="G3828">
        <v>5103</v>
      </c>
      <c r="H3828" t="s">
        <v>1181</v>
      </c>
      <c r="I3828">
        <v>2008</v>
      </c>
      <c r="J3828">
        <v>1</v>
      </c>
      <c r="K3828">
        <v>97</v>
      </c>
      <c r="L3828">
        <v>19</v>
      </c>
      <c r="M3828" t="s">
        <v>2175</v>
      </c>
      <c r="N3828" t="s">
        <v>2176</v>
      </c>
      <c r="O3828" t="s">
        <v>20</v>
      </c>
      <c r="P3828" t="s">
        <v>1182</v>
      </c>
    </row>
    <row r="3829" spans="1:16" x14ac:dyDescent="0.2">
      <c r="A3829">
        <v>741375936</v>
      </c>
      <c r="B3829" t="s">
        <v>2282</v>
      </c>
      <c r="C3829">
        <v>5958</v>
      </c>
      <c r="D3829">
        <v>78</v>
      </c>
      <c r="E3829">
        <v>200</v>
      </c>
      <c r="F3829">
        <v>100</v>
      </c>
      <c r="G3829">
        <v>5103</v>
      </c>
      <c r="H3829" t="s">
        <v>1181</v>
      </c>
      <c r="I3829">
        <v>2011</v>
      </c>
      <c r="J3829">
        <v>2</v>
      </c>
      <c r="K3829">
        <v>97</v>
      </c>
      <c r="L3829">
        <v>19</v>
      </c>
      <c r="M3829" t="s">
        <v>2175</v>
      </c>
      <c r="N3829" t="s">
        <v>2176</v>
      </c>
      <c r="O3829" t="s">
        <v>20</v>
      </c>
      <c r="P3829" t="s">
        <v>1182</v>
      </c>
    </row>
    <row r="3830" spans="1:16" x14ac:dyDescent="0.2">
      <c r="A3830">
        <v>741375907</v>
      </c>
      <c r="B3830" t="s">
        <v>2283</v>
      </c>
      <c r="C3830">
        <v>5958</v>
      </c>
      <c r="D3830">
        <v>78</v>
      </c>
      <c r="E3830">
        <v>200</v>
      </c>
      <c r="F3830">
        <v>100</v>
      </c>
      <c r="G3830">
        <v>5103</v>
      </c>
      <c r="H3830" t="s">
        <v>1181</v>
      </c>
      <c r="I3830">
        <v>2007</v>
      </c>
      <c r="J3830">
        <v>1</v>
      </c>
      <c r="K3830">
        <v>97</v>
      </c>
      <c r="L3830">
        <v>19</v>
      </c>
      <c r="M3830" t="s">
        <v>2175</v>
      </c>
      <c r="N3830" t="s">
        <v>2176</v>
      </c>
      <c r="O3830" t="s">
        <v>20</v>
      </c>
      <c r="P3830" t="s">
        <v>1182</v>
      </c>
    </row>
    <row r="3831" spans="1:16" x14ac:dyDescent="0.2">
      <c r="A3831">
        <v>741375917</v>
      </c>
      <c r="B3831" t="s">
        <v>2284</v>
      </c>
      <c r="C3831">
        <v>5958</v>
      </c>
      <c r="D3831">
        <v>78</v>
      </c>
      <c r="E3831">
        <v>200</v>
      </c>
      <c r="F3831">
        <v>100</v>
      </c>
      <c r="G3831">
        <v>5103</v>
      </c>
      <c r="H3831" t="s">
        <v>1181</v>
      </c>
      <c r="I3831">
        <v>2008</v>
      </c>
      <c r="J3831">
        <v>4</v>
      </c>
      <c r="K3831">
        <v>97</v>
      </c>
      <c r="L3831">
        <v>19</v>
      </c>
      <c r="M3831" t="s">
        <v>2175</v>
      </c>
      <c r="N3831" t="s">
        <v>2176</v>
      </c>
      <c r="O3831" t="s">
        <v>20</v>
      </c>
      <c r="P3831" t="s">
        <v>1182</v>
      </c>
    </row>
    <row r="3832" spans="1:16" x14ac:dyDescent="0.2">
      <c r="A3832">
        <v>741375909</v>
      </c>
      <c r="B3832" t="s">
        <v>2285</v>
      </c>
      <c r="C3832">
        <v>5958</v>
      </c>
      <c r="D3832">
        <v>78</v>
      </c>
      <c r="E3832">
        <v>200</v>
      </c>
      <c r="F3832">
        <v>100</v>
      </c>
      <c r="G3832">
        <v>5103</v>
      </c>
      <c r="H3832" t="s">
        <v>1181</v>
      </c>
      <c r="I3832">
        <v>2007</v>
      </c>
      <c r="J3832">
        <v>3</v>
      </c>
      <c r="K3832">
        <v>97</v>
      </c>
      <c r="L3832">
        <v>19</v>
      </c>
      <c r="M3832" t="s">
        <v>2175</v>
      </c>
      <c r="N3832" t="s">
        <v>2176</v>
      </c>
      <c r="O3832" t="s">
        <v>20</v>
      </c>
      <c r="P3832" t="s">
        <v>1182</v>
      </c>
    </row>
    <row r="3833" spans="1:16" x14ac:dyDescent="0.2">
      <c r="A3833">
        <v>741375931</v>
      </c>
      <c r="B3833" t="s">
        <v>2286</v>
      </c>
      <c r="C3833">
        <v>5958</v>
      </c>
      <c r="D3833">
        <v>78</v>
      </c>
      <c r="E3833">
        <v>200</v>
      </c>
      <c r="F3833">
        <v>100</v>
      </c>
      <c r="G3833">
        <v>5103</v>
      </c>
      <c r="H3833" t="s">
        <v>1181</v>
      </c>
      <c r="I3833">
        <v>2010</v>
      </c>
      <c r="J3833">
        <v>4</v>
      </c>
      <c r="K3833">
        <v>97</v>
      </c>
      <c r="L3833">
        <v>19</v>
      </c>
      <c r="M3833" t="s">
        <v>2175</v>
      </c>
      <c r="N3833" t="s">
        <v>2176</v>
      </c>
      <c r="O3833" t="s">
        <v>20</v>
      </c>
      <c r="P3833" t="s">
        <v>1182</v>
      </c>
    </row>
    <row r="3834" spans="1:16" x14ac:dyDescent="0.2">
      <c r="A3834">
        <v>741375865</v>
      </c>
      <c r="B3834" t="s">
        <v>2287</v>
      </c>
      <c r="C3834">
        <v>5958</v>
      </c>
      <c r="D3834">
        <v>78</v>
      </c>
      <c r="E3834">
        <v>200</v>
      </c>
      <c r="F3834">
        <v>100</v>
      </c>
      <c r="G3834">
        <v>5103</v>
      </c>
      <c r="H3834" t="s">
        <v>1181</v>
      </c>
      <c r="I3834">
        <v>2001</v>
      </c>
      <c r="J3834">
        <v>1</v>
      </c>
      <c r="K3834">
        <v>97</v>
      </c>
      <c r="L3834">
        <v>19</v>
      </c>
      <c r="M3834" t="s">
        <v>2175</v>
      </c>
      <c r="N3834" t="s">
        <v>2176</v>
      </c>
      <c r="O3834" t="s">
        <v>20</v>
      </c>
      <c r="P3834" t="s">
        <v>1182</v>
      </c>
    </row>
    <row r="3835" spans="1:16" x14ac:dyDescent="0.2">
      <c r="A3835">
        <v>741375858</v>
      </c>
      <c r="B3835" t="s">
        <v>2288</v>
      </c>
      <c r="C3835">
        <v>5958</v>
      </c>
      <c r="D3835">
        <v>78</v>
      </c>
      <c r="E3835">
        <v>200</v>
      </c>
      <c r="F3835">
        <v>100</v>
      </c>
      <c r="G3835">
        <v>5103</v>
      </c>
      <c r="H3835" t="s">
        <v>1181</v>
      </c>
      <c r="I3835">
        <v>2000</v>
      </c>
      <c r="J3835">
        <v>1</v>
      </c>
      <c r="K3835">
        <v>97</v>
      </c>
      <c r="L3835">
        <v>19</v>
      </c>
      <c r="M3835" t="s">
        <v>2175</v>
      </c>
      <c r="N3835" t="s">
        <v>2176</v>
      </c>
      <c r="O3835" t="s">
        <v>20</v>
      </c>
      <c r="P3835" t="s">
        <v>1182</v>
      </c>
    </row>
    <row r="3836" spans="1:16" x14ac:dyDescent="0.2">
      <c r="A3836">
        <v>741375866</v>
      </c>
      <c r="B3836" t="s">
        <v>2289</v>
      </c>
      <c r="C3836">
        <v>5958</v>
      </c>
      <c r="D3836">
        <v>78</v>
      </c>
      <c r="E3836">
        <v>200</v>
      </c>
      <c r="F3836">
        <v>100</v>
      </c>
      <c r="G3836">
        <v>5103</v>
      </c>
      <c r="H3836" t="s">
        <v>1181</v>
      </c>
      <c r="I3836">
        <v>2001</v>
      </c>
      <c r="J3836">
        <v>2</v>
      </c>
      <c r="K3836">
        <v>97</v>
      </c>
      <c r="L3836">
        <v>19</v>
      </c>
      <c r="M3836" t="s">
        <v>2175</v>
      </c>
      <c r="N3836" t="s">
        <v>2176</v>
      </c>
      <c r="O3836" t="s">
        <v>20</v>
      </c>
      <c r="P3836" t="s">
        <v>1182</v>
      </c>
    </row>
    <row r="3837" spans="1:16" x14ac:dyDescent="0.2">
      <c r="A3837">
        <v>741375859</v>
      </c>
      <c r="B3837" t="s">
        <v>2290</v>
      </c>
      <c r="C3837">
        <v>5958</v>
      </c>
      <c r="D3837">
        <v>78</v>
      </c>
      <c r="E3837">
        <v>200</v>
      </c>
      <c r="F3837">
        <v>100</v>
      </c>
      <c r="G3837">
        <v>5103</v>
      </c>
      <c r="H3837" t="s">
        <v>1181</v>
      </c>
      <c r="I3837">
        <v>2000</v>
      </c>
      <c r="J3837">
        <v>2</v>
      </c>
      <c r="K3837">
        <v>97</v>
      </c>
      <c r="L3837">
        <v>19</v>
      </c>
      <c r="M3837" t="s">
        <v>2175</v>
      </c>
      <c r="N3837" t="s">
        <v>2176</v>
      </c>
      <c r="O3837" t="s">
        <v>20</v>
      </c>
      <c r="P3837" t="s">
        <v>1182</v>
      </c>
    </row>
    <row r="3838" spans="1:16" x14ac:dyDescent="0.2">
      <c r="A3838">
        <v>741375860</v>
      </c>
      <c r="B3838" t="s">
        <v>2291</v>
      </c>
      <c r="C3838">
        <v>5958</v>
      </c>
      <c r="D3838">
        <v>78</v>
      </c>
      <c r="E3838">
        <v>200</v>
      </c>
      <c r="F3838">
        <v>100</v>
      </c>
      <c r="G3838">
        <v>5103</v>
      </c>
      <c r="H3838" t="s">
        <v>1181</v>
      </c>
      <c r="I3838">
        <v>2000</v>
      </c>
      <c r="J3838">
        <v>3</v>
      </c>
      <c r="K3838">
        <v>97</v>
      </c>
      <c r="L3838">
        <v>19</v>
      </c>
      <c r="M3838" t="s">
        <v>2175</v>
      </c>
      <c r="N3838" t="s">
        <v>2176</v>
      </c>
      <c r="O3838" t="s">
        <v>20</v>
      </c>
      <c r="P3838" t="s">
        <v>1182</v>
      </c>
    </row>
    <row r="3839" spans="1:16" x14ac:dyDescent="0.2">
      <c r="A3839">
        <v>741375868</v>
      </c>
      <c r="B3839" t="s">
        <v>2292</v>
      </c>
      <c r="C3839">
        <v>5958</v>
      </c>
      <c r="D3839">
        <v>78</v>
      </c>
      <c r="E3839">
        <v>200</v>
      </c>
      <c r="F3839">
        <v>100</v>
      </c>
      <c r="G3839">
        <v>5103</v>
      </c>
      <c r="H3839" t="s">
        <v>1181</v>
      </c>
      <c r="I3839">
        <v>2001</v>
      </c>
      <c r="J3839">
        <v>4</v>
      </c>
      <c r="K3839">
        <v>97</v>
      </c>
      <c r="L3839">
        <v>19</v>
      </c>
      <c r="M3839" t="s">
        <v>2175</v>
      </c>
      <c r="N3839" t="s">
        <v>2176</v>
      </c>
      <c r="O3839" t="s">
        <v>20</v>
      </c>
      <c r="P3839" t="s">
        <v>1182</v>
      </c>
    </row>
    <row r="3840" spans="1:16" x14ac:dyDescent="0.2">
      <c r="A3840">
        <v>741375867</v>
      </c>
      <c r="B3840" t="s">
        <v>2293</v>
      </c>
      <c r="C3840">
        <v>5958</v>
      </c>
      <c r="D3840">
        <v>78</v>
      </c>
      <c r="E3840">
        <v>200</v>
      </c>
      <c r="F3840">
        <v>100</v>
      </c>
      <c r="G3840">
        <v>5103</v>
      </c>
      <c r="H3840" t="s">
        <v>1181</v>
      </c>
      <c r="I3840">
        <v>2001</v>
      </c>
      <c r="J3840">
        <v>3</v>
      </c>
      <c r="K3840">
        <v>97</v>
      </c>
      <c r="L3840">
        <v>19</v>
      </c>
      <c r="M3840" t="s">
        <v>2175</v>
      </c>
      <c r="N3840" t="s">
        <v>2176</v>
      </c>
      <c r="O3840" t="s">
        <v>20</v>
      </c>
      <c r="P3840" t="s">
        <v>1182</v>
      </c>
    </row>
    <row r="3841" spans="1:16" x14ac:dyDescent="0.2">
      <c r="A3841">
        <v>741375861</v>
      </c>
      <c r="B3841" t="s">
        <v>2294</v>
      </c>
      <c r="C3841">
        <v>5958</v>
      </c>
      <c r="D3841">
        <v>78</v>
      </c>
      <c r="E3841">
        <v>200</v>
      </c>
      <c r="F3841">
        <v>100</v>
      </c>
      <c r="G3841">
        <v>5103</v>
      </c>
      <c r="H3841" t="s">
        <v>1181</v>
      </c>
      <c r="I3841">
        <v>2000</v>
      </c>
      <c r="J3841">
        <v>4</v>
      </c>
      <c r="K3841">
        <v>97</v>
      </c>
      <c r="L3841">
        <v>19</v>
      </c>
      <c r="M3841" t="s">
        <v>2175</v>
      </c>
      <c r="N3841" t="s">
        <v>2176</v>
      </c>
      <c r="O3841" t="s">
        <v>20</v>
      </c>
      <c r="P3841" t="s">
        <v>1182</v>
      </c>
    </row>
    <row r="3842" spans="1:16" x14ac:dyDescent="0.2">
      <c r="A3842">
        <v>741375882</v>
      </c>
      <c r="B3842" t="s">
        <v>2295</v>
      </c>
      <c r="C3842">
        <v>5958</v>
      </c>
      <c r="D3842">
        <v>78</v>
      </c>
      <c r="E3842">
        <v>200</v>
      </c>
      <c r="F3842">
        <v>100</v>
      </c>
      <c r="G3842">
        <v>5103</v>
      </c>
      <c r="H3842" t="s">
        <v>1181</v>
      </c>
      <c r="I3842">
        <v>2003</v>
      </c>
      <c r="J3842">
        <v>4</v>
      </c>
      <c r="K3842">
        <v>97</v>
      </c>
      <c r="L3842">
        <v>19</v>
      </c>
      <c r="M3842" t="s">
        <v>2175</v>
      </c>
      <c r="N3842" t="s">
        <v>2176</v>
      </c>
      <c r="O3842" t="s">
        <v>20</v>
      </c>
      <c r="P3842" t="s">
        <v>1182</v>
      </c>
    </row>
    <row r="3843" spans="1:16" x14ac:dyDescent="0.2">
      <c r="A3843">
        <v>741375886</v>
      </c>
      <c r="B3843" t="s">
        <v>2296</v>
      </c>
      <c r="C3843">
        <v>5958</v>
      </c>
      <c r="D3843">
        <v>78</v>
      </c>
      <c r="E3843">
        <v>200</v>
      </c>
      <c r="F3843">
        <v>100</v>
      </c>
      <c r="G3843">
        <v>5103</v>
      </c>
      <c r="H3843" t="s">
        <v>1181</v>
      </c>
      <c r="I3843">
        <v>2004</v>
      </c>
      <c r="J3843">
        <v>1</v>
      </c>
      <c r="K3843">
        <v>97</v>
      </c>
      <c r="L3843">
        <v>19</v>
      </c>
      <c r="M3843" t="s">
        <v>2175</v>
      </c>
      <c r="N3843" t="s">
        <v>2176</v>
      </c>
      <c r="O3843" t="s">
        <v>20</v>
      </c>
      <c r="P3843" t="s">
        <v>1182</v>
      </c>
    </row>
    <row r="3844" spans="1:16" x14ac:dyDescent="0.2">
      <c r="A3844">
        <v>741375893</v>
      </c>
      <c r="B3844" t="s">
        <v>2297</v>
      </c>
      <c r="C3844">
        <v>5958</v>
      </c>
      <c r="D3844">
        <v>78</v>
      </c>
      <c r="E3844">
        <v>200</v>
      </c>
      <c r="F3844">
        <v>100</v>
      </c>
      <c r="G3844">
        <v>5103</v>
      </c>
      <c r="H3844" t="s">
        <v>1181</v>
      </c>
      <c r="I3844">
        <v>2005</v>
      </c>
      <c r="J3844">
        <v>1</v>
      </c>
      <c r="K3844">
        <v>97</v>
      </c>
      <c r="L3844">
        <v>19</v>
      </c>
      <c r="M3844" t="s">
        <v>2175</v>
      </c>
      <c r="N3844" t="s">
        <v>2176</v>
      </c>
      <c r="O3844" t="s">
        <v>20</v>
      </c>
      <c r="P3844" t="s">
        <v>1182</v>
      </c>
    </row>
    <row r="3845" spans="1:16" x14ac:dyDescent="0.2">
      <c r="A3845">
        <v>741375895</v>
      </c>
      <c r="B3845" t="s">
        <v>2298</v>
      </c>
      <c r="C3845">
        <v>5958</v>
      </c>
      <c r="D3845">
        <v>78</v>
      </c>
      <c r="E3845">
        <v>200</v>
      </c>
      <c r="F3845">
        <v>100</v>
      </c>
      <c r="G3845">
        <v>5103</v>
      </c>
      <c r="H3845" t="s">
        <v>1181</v>
      </c>
      <c r="I3845">
        <v>2005</v>
      </c>
      <c r="J3845">
        <v>3</v>
      </c>
      <c r="K3845">
        <v>97</v>
      </c>
      <c r="L3845">
        <v>19</v>
      </c>
      <c r="M3845" t="s">
        <v>2175</v>
      </c>
      <c r="N3845" t="s">
        <v>2176</v>
      </c>
      <c r="O3845" t="s">
        <v>20</v>
      </c>
      <c r="P3845" t="s">
        <v>1182</v>
      </c>
    </row>
    <row r="3846" spans="1:16" x14ac:dyDescent="0.2">
      <c r="A3846">
        <v>741375873</v>
      </c>
      <c r="B3846" t="s">
        <v>2299</v>
      </c>
      <c r="C3846">
        <v>5958</v>
      </c>
      <c r="D3846">
        <v>78</v>
      </c>
      <c r="E3846">
        <v>200</v>
      </c>
      <c r="F3846">
        <v>100</v>
      </c>
      <c r="G3846">
        <v>5103</v>
      </c>
      <c r="H3846" t="s">
        <v>1181</v>
      </c>
      <c r="I3846">
        <v>2002</v>
      </c>
      <c r="J3846">
        <v>2</v>
      </c>
      <c r="K3846">
        <v>97</v>
      </c>
      <c r="L3846">
        <v>19</v>
      </c>
      <c r="M3846" t="s">
        <v>2175</v>
      </c>
      <c r="N3846" t="s">
        <v>2176</v>
      </c>
      <c r="O3846" t="s">
        <v>20</v>
      </c>
      <c r="P3846" t="s">
        <v>1182</v>
      </c>
    </row>
    <row r="3847" spans="1:16" x14ac:dyDescent="0.2">
      <c r="A3847">
        <v>741375942</v>
      </c>
      <c r="B3847" t="s">
        <v>2300</v>
      </c>
      <c r="C3847">
        <v>5958</v>
      </c>
      <c r="D3847">
        <v>78</v>
      </c>
      <c r="E3847">
        <v>200</v>
      </c>
      <c r="F3847">
        <v>100</v>
      </c>
      <c r="G3847">
        <v>5103</v>
      </c>
      <c r="H3847" t="s">
        <v>1181</v>
      </c>
      <c r="I3847">
        <v>2012</v>
      </c>
      <c r="J3847">
        <v>1</v>
      </c>
      <c r="K3847">
        <v>97</v>
      </c>
      <c r="L3847">
        <v>19</v>
      </c>
      <c r="M3847" t="s">
        <v>2175</v>
      </c>
      <c r="N3847" t="s">
        <v>2176</v>
      </c>
      <c r="O3847" t="s">
        <v>20</v>
      </c>
      <c r="P3847" t="s">
        <v>1182</v>
      </c>
    </row>
    <row r="3848" spans="1:16" x14ac:dyDescent="0.2">
      <c r="A3848">
        <v>741375894</v>
      </c>
      <c r="B3848" t="s">
        <v>2301</v>
      </c>
      <c r="C3848">
        <v>5958</v>
      </c>
      <c r="D3848">
        <v>78</v>
      </c>
      <c r="E3848">
        <v>200</v>
      </c>
      <c r="F3848">
        <v>100</v>
      </c>
      <c r="G3848">
        <v>5103</v>
      </c>
      <c r="H3848" t="s">
        <v>1181</v>
      </c>
      <c r="I3848">
        <v>2005</v>
      </c>
      <c r="J3848">
        <v>2</v>
      </c>
      <c r="K3848">
        <v>97</v>
      </c>
      <c r="L3848">
        <v>19</v>
      </c>
      <c r="M3848" t="s">
        <v>2175</v>
      </c>
      <c r="N3848" t="s">
        <v>2176</v>
      </c>
      <c r="O3848" t="s">
        <v>20</v>
      </c>
      <c r="P3848" t="s">
        <v>1182</v>
      </c>
    </row>
    <row r="3849" spans="1:16" x14ac:dyDescent="0.2">
      <c r="A3849">
        <v>741375896</v>
      </c>
      <c r="B3849" t="s">
        <v>2302</v>
      </c>
      <c r="C3849">
        <v>5958</v>
      </c>
      <c r="D3849">
        <v>78</v>
      </c>
      <c r="E3849">
        <v>200</v>
      </c>
      <c r="F3849">
        <v>100</v>
      </c>
      <c r="G3849">
        <v>5103</v>
      </c>
      <c r="H3849" t="s">
        <v>1181</v>
      </c>
      <c r="I3849">
        <v>2005</v>
      </c>
      <c r="J3849">
        <v>4</v>
      </c>
      <c r="K3849">
        <v>97</v>
      </c>
      <c r="L3849">
        <v>19</v>
      </c>
      <c r="M3849" t="s">
        <v>2175</v>
      </c>
      <c r="N3849" t="s">
        <v>2176</v>
      </c>
      <c r="O3849" t="s">
        <v>20</v>
      </c>
      <c r="P3849" t="s">
        <v>1182</v>
      </c>
    </row>
    <row r="3850" spans="1:16" x14ac:dyDescent="0.2">
      <c r="A3850">
        <v>741375901</v>
      </c>
      <c r="B3850" t="s">
        <v>2303</v>
      </c>
      <c r="C3850">
        <v>5958</v>
      </c>
      <c r="D3850">
        <v>78</v>
      </c>
      <c r="E3850">
        <v>200</v>
      </c>
      <c r="F3850">
        <v>100</v>
      </c>
      <c r="G3850">
        <v>5103</v>
      </c>
      <c r="H3850" t="s">
        <v>1181</v>
      </c>
      <c r="I3850">
        <v>2006</v>
      </c>
      <c r="J3850">
        <v>2</v>
      </c>
      <c r="K3850">
        <v>97</v>
      </c>
      <c r="L3850">
        <v>19</v>
      </c>
      <c r="M3850" t="s">
        <v>2175</v>
      </c>
      <c r="N3850" t="s">
        <v>2176</v>
      </c>
      <c r="O3850" t="s">
        <v>20</v>
      </c>
      <c r="P3850" t="s">
        <v>1182</v>
      </c>
    </row>
    <row r="3851" spans="1:16" x14ac:dyDescent="0.2">
      <c r="A3851">
        <v>741375879</v>
      </c>
      <c r="B3851" t="s">
        <v>2304</v>
      </c>
      <c r="C3851">
        <v>5958</v>
      </c>
      <c r="D3851">
        <v>78</v>
      </c>
      <c r="E3851">
        <v>200</v>
      </c>
      <c r="F3851">
        <v>100</v>
      </c>
      <c r="G3851">
        <v>5103</v>
      </c>
      <c r="H3851" t="s">
        <v>1181</v>
      </c>
      <c r="I3851">
        <v>2003</v>
      </c>
      <c r="J3851">
        <v>1</v>
      </c>
      <c r="K3851">
        <v>97</v>
      </c>
      <c r="L3851">
        <v>19</v>
      </c>
      <c r="M3851" t="s">
        <v>2175</v>
      </c>
      <c r="N3851" t="s">
        <v>2176</v>
      </c>
      <c r="O3851" t="s">
        <v>20</v>
      </c>
      <c r="P3851" t="s">
        <v>1182</v>
      </c>
    </row>
    <row r="3852" spans="1:16" x14ac:dyDescent="0.2">
      <c r="A3852">
        <v>741375880</v>
      </c>
      <c r="B3852" t="s">
        <v>2305</v>
      </c>
      <c r="C3852">
        <v>5958</v>
      </c>
      <c r="D3852">
        <v>78</v>
      </c>
      <c r="E3852">
        <v>200</v>
      </c>
      <c r="F3852">
        <v>100</v>
      </c>
      <c r="G3852">
        <v>5103</v>
      </c>
      <c r="H3852" t="s">
        <v>1181</v>
      </c>
      <c r="I3852">
        <v>2003</v>
      </c>
      <c r="J3852">
        <v>2</v>
      </c>
      <c r="K3852">
        <v>97</v>
      </c>
      <c r="L3852">
        <v>19</v>
      </c>
      <c r="M3852" t="s">
        <v>2175</v>
      </c>
      <c r="N3852" t="s">
        <v>2176</v>
      </c>
      <c r="O3852" t="s">
        <v>20</v>
      </c>
      <c r="P3852" t="s">
        <v>1182</v>
      </c>
    </row>
    <row r="3853" spans="1:16" x14ac:dyDescent="0.2">
      <c r="A3853">
        <v>741375888</v>
      </c>
      <c r="B3853" t="s">
        <v>2306</v>
      </c>
      <c r="C3853">
        <v>5958</v>
      </c>
      <c r="D3853">
        <v>78</v>
      </c>
      <c r="E3853">
        <v>200</v>
      </c>
      <c r="F3853">
        <v>100</v>
      </c>
      <c r="G3853">
        <v>5103</v>
      </c>
      <c r="H3853" t="s">
        <v>1181</v>
      </c>
      <c r="I3853">
        <v>2004</v>
      </c>
      <c r="J3853">
        <v>3</v>
      </c>
      <c r="K3853">
        <v>97</v>
      </c>
      <c r="L3853">
        <v>19</v>
      </c>
      <c r="M3853" t="s">
        <v>2175</v>
      </c>
      <c r="N3853" t="s">
        <v>2176</v>
      </c>
      <c r="O3853" t="s">
        <v>20</v>
      </c>
      <c r="P3853" t="s">
        <v>1182</v>
      </c>
    </row>
    <row r="3854" spans="1:16" x14ac:dyDescent="0.2">
      <c r="A3854">
        <v>741375902</v>
      </c>
      <c r="B3854" t="s">
        <v>2307</v>
      </c>
      <c r="C3854">
        <v>5958</v>
      </c>
      <c r="D3854">
        <v>78</v>
      </c>
      <c r="E3854">
        <v>200</v>
      </c>
      <c r="F3854">
        <v>100</v>
      </c>
      <c r="G3854">
        <v>5103</v>
      </c>
      <c r="H3854" t="s">
        <v>1181</v>
      </c>
      <c r="I3854">
        <v>2006</v>
      </c>
      <c r="J3854">
        <v>3</v>
      </c>
      <c r="K3854">
        <v>97</v>
      </c>
      <c r="L3854">
        <v>19</v>
      </c>
      <c r="M3854" t="s">
        <v>2175</v>
      </c>
      <c r="N3854" t="s">
        <v>2176</v>
      </c>
      <c r="O3854" t="s">
        <v>20</v>
      </c>
      <c r="P3854" t="s">
        <v>1182</v>
      </c>
    </row>
    <row r="3855" spans="1:16" x14ac:dyDescent="0.2">
      <c r="A3855">
        <v>741375875</v>
      </c>
      <c r="B3855" t="s">
        <v>2308</v>
      </c>
      <c r="C3855">
        <v>5958</v>
      </c>
      <c r="D3855">
        <v>78</v>
      </c>
      <c r="E3855">
        <v>200</v>
      </c>
      <c r="F3855">
        <v>100</v>
      </c>
      <c r="G3855">
        <v>5103</v>
      </c>
      <c r="H3855" t="s">
        <v>1181</v>
      </c>
      <c r="I3855">
        <v>2002</v>
      </c>
      <c r="J3855">
        <v>4</v>
      </c>
      <c r="K3855">
        <v>97</v>
      </c>
      <c r="L3855">
        <v>19</v>
      </c>
      <c r="M3855" t="s">
        <v>2175</v>
      </c>
      <c r="N3855" t="s">
        <v>2176</v>
      </c>
      <c r="O3855" t="s">
        <v>20</v>
      </c>
      <c r="P3855" t="s">
        <v>1182</v>
      </c>
    </row>
    <row r="3856" spans="1:16" x14ac:dyDescent="0.2">
      <c r="A3856">
        <v>741375943</v>
      </c>
      <c r="B3856" t="s">
        <v>2309</v>
      </c>
      <c r="C3856">
        <v>5958</v>
      </c>
      <c r="D3856">
        <v>78</v>
      </c>
      <c r="E3856">
        <v>200</v>
      </c>
      <c r="F3856">
        <v>100</v>
      </c>
      <c r="G3856">
        <v>5103</v>
      </c>
      <c r="H3856" t="s">
        <v>1181</v>
      </c>
      <c r="I3856">
        <v>2012</v>
      </c>
      <c r="J3856">
        <v>2</v>
      </c>
      <c r="K3856">
        <v>97</v>
      </c>
      <c r="L3856">
        <v>19</v>
      </c>
      <c r="M3856" t="s">
        <v>2175</v>
      </c>
      <c r="N3856" t="s">
        <v>2176</v>
      </c>
      <c r="O3856" t="s">
        <v>20</v>
      </c>
      <c r="P3856" t="s">
        <v>1182</v>
      </c>
    </row>
    <row r="3857" spans="1:16" x14ac:dyDescent="0.2">
      <c r="A3857">
        <v>741375887</v>
      </c>
      <c r="B3857" t="s">
        <v>2310</v>
      </c>
      <c r="C3857">
        <v>5958</v>
      </c>
      <c r="D3857">
        <v>78</v>
      </c>
      <c r="E3857">
        <v>200</v>
      </c>
      <c r="F3857">
        <v>100</v>
      </c>
      <c r="G3857">
        <v>5103</v>
      </c>
      <c r="H3857" t="s">
        <v>1181</v>
      </c>
      <c r="I3857">
        <v>2004</v>
      </c>
      <c r="J3857">
        <v>2</v>
      </c>
      <c r="K3857">
        <v>97</v>
      </c>
      <c r="L3857">
        <v>19</v>
      </c>
      <c r="M3857" t="s">
        <v>2175</v>
      </c>
      <c r="N3857" t="s">
        <v>2176</v>
      </c>
      <c r="O3857" t="s">
        <v>20</v>
      </c>
      <c r="P3857" t="s">
        <v>1182</v>
      </c>
    </row>
    <row r="3858" spans="1:16" x14ac:dyDescent="0.2">
      <c r="A3858">
        <v>741375903</v>
      </c>
      <c r="B3858" t="s">
        <v>2311</v>
      </c>
      <c r="C3858">
        <v>5958</v>
      </c>
      <c r="D3858">
        <v>78</v>
      </c>
      <c r="E3858">
        <v>200</v>
      </c>
      <c r="F3858">
        <v>100</v>
      </c>
      <c r="G3858">
        <v>5103</v>
      </c>
      <c r="H3858" t="s">
        <v>1181</v>
      </c>
      <c r="I3858">
        <v>2006</v>
      </c>
      <c r="J3858">
        <v>4</v>
      </c>
      <c r="K3858">
        <v>97</v>
      </c>
      <c r="L3858">
        <v>19</v>
      </c>
      <c r="M3858" t="s">
        <v>2175</v>
      </c>
      <c r="N3858" t="s">
        <v>2176</v>
      </c>
      <c r="O3858" t="s">
        <v>20</v>
      </c>
      <c r="P3858" t="s">
        <v>1182</v>
      </c>
    </row>
    <row r="3859" spans="1:16" x14ac:dyDescent="0.2">
      <c r="A3859">
        <v>741375881</v>
      </c>
      <c r="B3859" t="s">
        <v>2312</v>
      </c>
      <c r="C3859">
        <v>5958</v>
      </c>
      <c r="D3859">
        <v>78</v>
      </c>
      <c r="E3859">
        <v>200</v>
      </c>
      <c r="F3859">
        <v>100</v>
      </c>
      <c r="G3859">
        <v>5103</v>
      </c>
      <c r="H3859" t="s">
        <v>1181</v>
      </c>
      <c r="I3859">
        <v>2003</v>
      </c>
      <c r="J3859">
        <v>3</v>
      </c>
      <c r="K3859">
        <v>97</v>
      </c>
      <c r="L3859">
        <v>19</v>
      </c>
      <c r="M3859" t="s">
        <v>2175</v>
      </c>
      <c r="N3859" t="s">
        <v>2176</v>
      </c>
      <c r="O3859" t="s">
        <v>20</v>
      </c>
      <c r="P3859" t="s">
        <v>1182</v>
      </c>
    </row>
    <row r="3860" spans="1:16" x14ac:dyDescent="0.2">
      <c r="A3860">
        <v>741375872</v>
      </c>
      <c r="B3860" t="s">
        <v>2313</v>
      </c>
      <c r="C3860">
        <v>5958</v>
      </c>
      <c r="D3860">
        <v>78</v>
      </c>
      <c r="E3860">
        <v>200</v>
      </c>
      <c r="F3860">
        <v>100</v>
      </c>
      <c r="G3860">
        <v>5103</v>
      </c>
      <c r="H3860" t="s">
        <v>1181</v>
      </c>
      <c r="I3860">
        <v>2002</v>
      </c>
      <c r="J3860">
        <v>1</v>
      </c>
      <c r="K3860">
        <v>97</v>
      </c>
      <c r="L3860">
        <v>19</v>
      </c>
      <c r="M3860" t="s">
        <v>2175</v>
      </c>
      <c r="N3860" t="s">
        <v>2176</v>
      </c>
      <c r="O3860" t="s">
        <v>20</v>
      </c>
      <c r="P3860" t="s">
        <v>1182</v>
      </c>
    </row>
    <row r="3861" spans="1:16" x14ac:dyDescent="0.2">
      <c r="A3861">
        <v>741375900</v>
      </c>
      <c r="B3861" t="s">
        <v>2314</v>
      </c>
      <c r="C3861">
        <v>5958</v>
      </c>
      <c r="D3861">
        <v>78</v>
      </c>
      <c r="E3861">
        <v>200</v>
      </c>
      <c r="F3861">
        <v>100</v>
      </c>
      <c r="G3861">
        <v>5103</v>
      </c>
      <c r="H3861" t="s">
        <v>1181</v>
      </c>
      <c r="I3861">
        <v>2006</v>
      </c>
      <c r="J3861">
        <v>1</v>
      </c>
      <c r="K3861">
        <v>97</v>
      </c>
      <c r="L3861">
        <v>19</v>
      </c>
      <c r="M3861" t="s">
        <v>2175</v>
      </c>
      <c r="N3861" t="s">
        <v>2176</v>
      </c>
      <c r="O3861" t="s">
        <v>20</v>
      </c>
      <c r="P3861" t="s">
        <v>1182</v>
      </c>
    </row>
    <row r="3862" spans="1:16" x14ac:dyDescent="0.2">
      <c r="A3862">
        <v>741375874</v>
      </c>
      <c r="B3862" t="s">
        <v>2315</v>
      </c>
      <c r="C3862">
        <v>5958</v>
      </c>
      <c r="D3862">
        <v>78</v>
      </c>
      <c r="E3862">
        <v>200</v>
      </c>
      <c r="F3862">
        <v>100</v>
      </c>
      <c r="G3862">
        <v>5103</v>
      </c>
      <c r="H3862" t="s">
        <v>1181</v>
      </c>
      <c r="I3862">
        <v>2002</v>
      </c>
      <c r="J3862">
        <v>3</v>
      </c>
      <c r="K3862">
        <v>97</v>
      </c>
      <c r="L3862">
        <v>19</v>
      </c>
      <c r="M3862" t="s">
        <v>2175</v>
      </c>
      <c r="N3862" t="s">
        <v>2176</v>
      </c>
      <c r="O3862" t="s">
        <v>20</v>
      </c>
      <c r="P3862" t="s">
        <v>1182</v>
      </c>
    </row>
    <row r="3863" spans="1:16" x14ac:dyDescent="0.2">
      <c r="A3863">
        <v>741375889</v>
      </c>
      <c r="B3863" t="s">
        <v>2316</v>
      </c>
      <c r="C3863">
        <v>5958</v>
      </c>
      <c r="D3863">
        <v>78</v>
      </c>
      <c r="E3863">
        <v>200</v>
      </c>
      <c r="F3863">
        <v>100</v>
      </c>
      <c r="G3863">
        <v>5103</v>
      </c>
      <c r="H3863" t="s">
        <v>1181</v>
      </c>
      <c r="I3863">
        <v>2004</v>
      </c>
      <c r="J3863">
        <v>4</v>
      </c>
      <c r="K3863">
        <v>97</v>
      </c>
      <c r="L3863">
        <v>19</v>
      </c>
      <c r="M3863" t="s">
        <v>2175</v>
      </c>
      <c r="N3863" t="s">
        <v>2176</v>
      </c>
      <c r="O3863" t="s">
        <v>20</v>
      </c>
      <c r="P3863" t="s">
        <v>1182</v>
      </c>
    </row>
    <row r="3864" spans="1:16" x14ac:dyDescent="0.2">
      <c r="A3864">
        <v>741375944</v>
      </c>
      <c r="B3864" t="s">
        <v>2317</v>
      </c>
      <c r="C3864">
        <v>5958</v>
      </c>
      <c r="D3864">
        <v>78</v>
      </c>
      <c r="E3864">
        <v>200</v>
      </c>
      <c r="F3864">
        <v>100</v>
      </c>
      <c r="G3864">
        <v>5103</v>
      </c>
      <c r="H3864" t="s">
        <v>1181</v>
      </c>
      <c r="I3864">
        <v>2012</v>
      </c>
      <c r="J3864">
        <v>3</v>
      </c>
      <c r="K3864">
        <v>97</v>
      </c>
      <c r="L3864">
        <v>19</v>
      </c>
      <c r="M3864" t="s">
        <v>2175</v>
      </c>
      <c r="N3864" t="s">
        <v>2176</v>
      </c>
      <c r="O3864" t="s">
        <v>20</v>
      </c>
      <c r="P3864" t="s">
        <v>1182</v>
      </c>
    </row>
    <row r="3865" spans="1:16" x14ac:dyDescent="0.2">
      <c r="A3865">
        <v>741375949</v>
      </c>
      <c r="B3865" t="s">
        <v>2318</v>
      </c>
      <c r="C3865">
        <v>5958</v>
      </c>
      <c r="D3865">
        <v>78</v>
      </c>
      <c r="E3865">
        <v>200</v>
      </c>
      <c r="F3865">
        <v>100</v>
      </c>
      <c r="G3865">
        <v>5103</v>
      </c>
      <c r="H3865" t="s">
        <v>1181</v>
      </c>
      <c r="I3865">
        <v>2013</v>
      </c>
      <c r="J3865">
        <v>1</v>
      </c>
      <c r="K3865">
        <v>97</v>
      </c>
      <c r="L3865">
        <v>19</v>
      </c>
      <c r="M3865" t="s">
        <v>2175</v>
      </c>
      <c r="N3865" t="s">
        <v>2176</v>
      </c>
      <c r="O3865" t="s">
        <v>20</v>
      </c>
      <c r="P3865" t="s">
        <v>1182</v>
      </c>
    </row>
    <row r="3866" spans="1:16" x14ac:dyDescent="0.2">
      <c r="A3866">
        <v>741375945</v>
      </c>
      <c r="B3866" t="s">
        <v>2319</v>
      </c>
      <c r="C3866">
        <v>5958</v>
      </c>
      <c r="D3866">
        <v>78</v>
      </c>
      <c r="E3866">
        <v>200</v>
      </c>
      <c r="F3866">
        <v>100</v>
      </c>
      <c r="G3866">
        <v>5103</v>
      </c>
      <c r="H3866" t="s">
        <v>1181</v>
      </c>
      <c r="I3866">
        <v>2012</v>
      </c>
      <c r="J3866">
        <v>4</v>
      </c>
      <c r="K3866">
        <v>97</v>
      </c>
      <c r="L3866">
        <v>19</v>
      </c>
      <c r="M3866" t="s">
        <v>2175</v>
      </c>
      <c r="N3866" t="s">
        <v>2176</v>
      </c>
      <c r="O3866" t="s">
        <v>20</v>
      </c>
      <c r="P3866" t="s">
        <v>1182</v>
      </c>
    </row>
    <row r="3867" spans="1:16" x14ac:dyDescent="0.2">
      <c r="A3867">
        <v>741375950</v>
      </c>
      <c r="B3867" t="s">
        <v>2320</v>
      </c>
      <c r="C3867">
        <v>5958</v>
      </c>
      <c r="D3867">
        <v>78</v>
      </c>
      <c r="E3867">
        <v>200</v>
      </c>
      <c r="F3867">
        <v>100</v>
      </c>
      <c r="G3867">
        <v>5103</v>
      </c>
      <c r="H3867" t="s">
        <v>1181</v>
      </c>
      <c r="I3867">
        <v>2013</v>
      </c>
      <c r="J3867">
        <v>2</v>
      </c>
      <c r="K3867">
        <v>97</v>
      </c>
      <c r="L3867">
        <v>19</v>
      </c>
      <c r="M3867" t="s">
        <v>2175</v>
      </c>
      <c r="N3867" t="s">
        <v>2176</v>
      </c>
      <c r="O3867" t="s">
        <v>20</v>
      </c>
      <c r="P3867" t="s">
        <v>1182</v>
      </c>
    </row>
    <row r="3868" spans="1:16" x14ac:dyDescent="0.2">
      <c r="A3868">
        <v>741375951</v>
      </c>
      <c r="B3868" t="s">
        <v>2321</v>
      </c>
      <c r="C3868">
        <v>5958</v>
      </c>
      <c r="D3868">
        <v>78</v>
      </c>
      <c r="E3868">
        <v>200</v>
      </c>
      <c r="F3868">
        <v>100</v>
      </c>
      <c r="G3868">
        <v>5103</v>
      </c>
      <c r="H3868" t="s">
        <v>1181</v>
      </c>
      <c r="I3868">
        <v>2013</v>
      </c>
      <c r="J3868">
        <v>3</v>
      </c>
      <c r="K3868">
        <v>97</v>
      </c>
      <c r="L3868">
        <v>19</v>
      </c>
      <c r="M3868" t="s">
        <v>2175</v>
      </c>
      <c r="N3868" t="s">
        <v>2176</v>
      </c>
      <c r="O3868" t="s">
        <v>20</v>
      </c>
      <c r="P3868" t="s">
        <v>1182</v>
      </c>
    </row>
    <row r="3869" spans="1:16" x14ac:dyDescent="0.2">
      <c r="A3869">
        <v>741375952</v>
      </c>
      <c r="B3869" t="s">
        <v>2322</v>
      </c>
      <c r="C3869">
        <v>5958</v>
      </c>
      <c r="D3869">
        <v>78</v>
      </c>
      <c r="E3869">
        <v>200</v>
      </c>
      <c r="F3869">
        <v>100</v>
      </c>
      <c r="G3869">
        <v>5103</v>
      </c>
      <c r="H3869" t="s">
        <v>1181</v>
      </c>
      <c r="I3869">
        <v>2013</v>
      </c>
      <c r="J3869">
        <v>4</v>
      </c>
      <c r="K3869">
        <v>97</v>
      </c>
      <c r="L3869">
        <v>19</v>
      </c>
      <c r="M3869" t="s">
        <v>2175</v>
      </c>
      <c r="N3869" t="s">
        <v>2176</v>
      </c>
      <c r="O3869" t="s">
        <v>20</v>
      </c>
      <c r="P3869" t="s">
        <v>1182</v>
      </c>
    </row>
    <row r="3870" spans="1:16" x14ac:dyDescent="0.2">
      <c r="A3870">
        <v>763235045</v>
      </c>
      <c r="B3870" t="s">
        <v>2323</v>
      </c>
      <c r="C3870">
        <v>5958</v>
      </c>
      <c r="D3870">
        <v>78</v>
      </c>
      <c r="E3870">
        <v>200</v>
      </c>
      <c r="F3870">
        <v>100</v>
      </c>
      <c r="G3870">
        <v>5103</v>
      </c>
      <c r="H3870" t="s">
        <v>1181</v>
      </c>
      <c r="I3870">
        <v>2015</v>
      </c>
      <c r="J3870">
        <v>3</v>
      </c>
      <c r="K3870">
        <v>97</v>
      </c>
      <c r="L3870">
        <v>19</v>
      </c>
      <c r="M3870" t="s">
        <v>2175</v>
      </c>
      <c r="N3870" t="s">
        <v>2176</v>
      </c>
      <c r="O3870" t="s">
        <v>20</v>
      </c>
      <c r="P3870" t="s">
        <v>1182</v>
      </c>
    </row>
    <row r="3871" spans="1:16" x14ac:dyDescent="0.2">
      <c r="A3871">
        <v>746642295</v>
      </c>
      <c r="B3871" t="s">
        <v>2324</v>
      </c>
      <c r="C3871">
        <v>5958</v>
      </c>
      <c r="D3871">
        <v>78</v>
      </c>
      <c r="E3871">
        <v>200</v>
      </c>
      <c r="F3871">
        <v>100</v>
      </c>
      <c r="G3871">
        <v>5103</v>
      </c>
      <c r="H3871" t="s">
        <v>1181</v>
      </c>
      <c r="I3871">
        <v>2014</v>
      </c>
      <c r="J3871">
        <v>1</v>
      </c>
      <c r="K3871">
        <v>97</v>
      </c>
      <c r="L3871">
        <v>19</v>
      </c>
      <c r="M3871" t="s">
        <v>2175</v>
      </c>
      <c r="N3871" t="s">
        <v>2176</v>
      </c>
      <c r="O3871" t="s">
        <v>20</v>
      </c>
      <c r="P3871" t="s">
        <v>1182</v>
      </c>
    </row>
    <row r="3872" spans="1:16" x14ac:dyDescent="0.2">
      <c r="A3872">
        <v>763235043</v>
      </c>
      <c r="B3872" t="s">
        <v>2325</v>
      </c>
      <c r="C3872">
        <v>5958</v>
      </c>
      <c r="D3872">
        <v>78</v>
      </c>
      <c r="E3872">
        <v>200</v>
      </c>
      <c r="F3872">
        <v>100</v>
      </c>
      <c r="G3872">
        <v>5103</v>
      </c>
      <c r="H3872" t="s">
        <v>1181</v>
      </c>
      <c r="I3872">
        <v>2015</v>
      </c>
      <c r="J3872">
        <v>1</v>
      </c>
      <c r="K3872">
        <v>97</v>
      </c>
      <c r="L3872">
        <v>19</v>
      </c>
      <c r="M3872" t="s">
        <v>2175</v>
      </c>
      <c r="N3872" t="s">
        <v>2176</v>
      </c>
      <c r="O3872" t="s">
        <v>20</v>
      </c>
      <c r="P3872" t="s">
        <v>1182</v>
      </c>
    </row>
    <row r="3873" spans="1:16" x14ac:dyDescent="0.2">
      <c r="A3873">
        <v>746642296</v>
      </c>
      <c r="B3873" t="s">
        <v>2326</v>
      </c>
      <c r="C3873">
        <v>5958</v>
      </c>
      <c r="D3873">
        <v>78</v>
      </c>
      <c r="E3873">
        <v>200</v>
      </c>
      <c r="F3873">
        <v>100</v>
      </c>
      <c r="G3873">
        <v>5103</v>
      </c>
      <c r="H3873" t="s">
        <v>1181</v>
      </c>
      <c r="I3873">
        <v>2014</v>
      </c>
      <c r="J3873">
        <v>2</v>
      </c>
      <c r="K3873">
        <v>97</v>
      </c>
      <c r="L3873">
        <v>19</v>
      </c>
      <c r="M3873" t="s">
        <v>2175</v>
      </c>
      <c r="N3873" t="s">
        <v>2176</v>
      </c>
      <c r="O3873" t="s">
        <v>20</v>
      </c>
      <c r="P3873" t="s">
        <v>1182</v>
      </c>
    </row>
    <row r="3874" spans="1:16" x14ac:dyDescent="0.2">
      <c r="A3874">
        <v>746642297</v>
      </c>
      <c r="B3874" t="s">
        <v>2327</v>
      </c>
      <c r="C3874">
        <v>5958</v>
      </c>
      <c r="D3874">
        <v>78</v>
      </c>
      <c r="E3874">
        <v>200</v>
      </c>
      <c r="F3874">
        <v>100</v>
      </c>
      <c r="G3874">
        <v>5103</v>
      </c>
      <c r="H3874" t="s">
        <v>1181</v>
      </c>
      <c r="I3874">
        <v>2014</v>
      </c>
      <c r="J3874">
        <v>3</v>
      </c>
      <c r="K3874">
        <v>97</v>
      </c>
      <c r="L3874">
        <v>19</v>
      </c>
      <c r="M3874" t="s">
        <v>2175</v>
      </c>
      <c r="N3874" t="s">
        <v>2176</v>
      </c>
      <c r="O3874" t="s">
        <v>20</v>
      </c>
      <c r="P3874" t="s">
        <v>1182</v>
      </c>
    </row>
    <row r="3875" spans="1:16" x14ac:dyDescent="0.2">
      <c r="A3875">
        <v>763235046</v>
      </c>
      <c r="B3875" t="s">
        <v>2328</v>
      </c>
      <c r="C3875">
        <v>5958</v>
      </c>
      <c r="D3875">
        <v>78</v>
      </c>
      <c r="E3875">
        <v>200</v>
      </c>
      <c r="F3875">
        <v>100</v>
      </c>
      <c r="G3875">
        <v>5103</v>
      </c>
      <c r="H3875" t="s">
        <v>1181</v>
      </c>
      <c r="I3875">
        <v>2015</v>
      </c>
      <c r="J3875">
        <v>4</v>
      </c>
      <c r="K3875">
        <v>97</v>
      </c>
      <c r="L3875">
        <v>19</v>
      </c>
      <c r="M3875" t="s">
        <v>2175</v>
      </c>
      <c r="N3875" t="s">
        <v>2176</v>
      </c>
      <c r="O3875" t="s">
        <v>20</v>
      </c>
      <c r="P3875" t="s">
        <v>1182</v>
      </c>
    </row>
    <row r="3876" spans="1:16" x14ac:dyDescent="0.2">
      <c r="A3876">
        <v>763235044</v>
      </c>
      <c r="B3876" t="s">
        <v>2329</v>
      </c>
      <c r="C3876">
        <v>5958</v>
      </c>
      <c r="D3876">
        <v>78</v>
      </c>
      <c r="E3876">
        <v>200</v>
      </c>
      <c r="F3876">
        <v>100</v>
      </c>
      <c r="G3876">
        <v>5103</v>
      </c>
      <c r="H3876" t="s">
        <v>1181</v>
      </c>
      <c r="I3876">
        <v>2015</v>
      </c>
      <c r="J3876">
        <v>2</v>
      </c>
      <c r="K3876">
        <v>97</v>
      </c>
      <c r="L3876">
        <v>19</v>
      </c>
      <c r="M3876" t="s">
        <v>2175</v>
      </c>
      <c r="N3876" t="s">
        <v>2176</v>
      </c>
      <c r="O3876" t="s">
        <v>20</v>
      </c>
      <c r="P3876" t="s">
        <v>1182</v>
      </c>
    </row>
    <row r="3877" spans="1:16" x14ac:dyDescent="0.2">
      <c r="A3877">
        <v>746642298</v>
      </c>
      <c r="B3877" t="s">
        <v>2330</v>
      </c>
      <c r="C3877">
        <v>5958</v>
      </c>
      <c r="D3877">
        <v>78</v>
      </c>
      <c r="E3877">
        <v>200</v>
      </c>
      <c r="F3877">
        <v>100</v>
      </c>
      <c r="G3877">
        <v>5103</v>
      </c>
      <c r="H3877" t="s">
        <v>1181</v>
      </c>
      <c r="I3877">
        <v>2014</v>
      </c>
      <c r="J3877">
        <v>4</v>
      </c>
      <c r="K3877">
        <v>97</v>
      </c>
      <c r="L3877">
        <v>19</v>
      </c>
      <c r="M3877" t="s">
        <v>2175</v>
      </c>
      <c r="N3877" t="s">
        <v>2176</v>
      </c>
      <c r="O3877" t="s">
        <v>20</v>
      </c>
      <c r="P3877" t="s">
        <v>1182</v>
      </c>
    </row>
    <row r="3878" spans="1:16" x14ac:dyDescent="0.2">
      <c r="A3878">
        <v>886215649</v>
      </c>
      <c r="B3878" t="s">
        <v>2331</v>
      </c>
      <c r="C3878">
        <v>5958</v>
      </c>
      <c r="D3878">
        <v>78</v>
      </c>
      <c r="E3878">
        <v>200</v>
      </c>
      <c r="F3878">
        <v>100</v>
      </c>
      <c r="G3878">
        <v>5103</v>
      </c>
      <c r="H3878" t="s">
        <v>1181</v>
      </c>
      <c r="I3878">
        <v>2018</v>
      </c>
      <c r="J3878">
        <v>4</v>
      </c>
      <c r="K3878">
        <v>97</v>
      </c>
      <c r="L3878">
        <v>19</v>
      </c>
      <c r="M3878" t="s">
        <v>2175</v>
      </c>
      <c r="N3878" t="s">
        <v>2176</v>
      </c>
      <c r="O3878" t="s">
        <v>20</v>
      </c>
      <c r="P3878" t="s">
        <v>1182</v>
      </c>
    </row>
    <row r="3879" spans="1:16" x14ac:dyDescent="0.2">
      <c r="A3879">
        <v>982407206</v>
      </c>
      <c r="B3879" t="s">
        <v>2332</v>
      </c>
      <c r="C3879">
        <v>5958</v>
      </c>
      <c r="D3879">
        <v>78</v>
      </c>
      <c r="E3879">
        <v>200</v>
      </c>
      <c r="F3879">
        <v>100</v>
      </c>
      <c r="G3879">
        <v>5103</v>
      </c>
      <c r="H3879" t="s">
        <v>1181</v>
      </c>
      <c r="I3879">
        <v>2019</v>
      </c>
      <c r="J3879">
        <v>2</v>
      </c>
      <c r="K3879">
        <v>97</v>
      </c>
      <c r="L3879">
        <v>19</v>
      </c>
      <c r="M3879" t="s">
        <v>2175</v>
      </c>
      <c r="N3879" t="s">
        <v>2176</v>
      </c>
      <c r="O3879" t="s">
        <v>20</v>
      </c>
      <c r="P3879" t="s">
        <v>1182</v>
      </c>
    </row>
    <row r="3880" spans="1:16" x14ac:dyDescent="0.2">
      <c r="A3880">
        <v>1107032616</v>
      </c>
      <c r="B3880" t="s">
        <v>2333</v>
      </c>
      <c r="C3880">
        <v>5958</v>
      </c>
      <c r="D3880">
        <v>78</v>
      </c>
      <c r="E3880">
        <v>200</v>
      </c>
      <c r="F3880">
        <v>100</v>
      </c>
      <c r="G3880">
        <v>5103</v>
      </c>
      <c r="H3880" t="s">
        <v>1181</v>
      </c>
      <c r="I3880">
        <v>2020</v>
      </c>
      <c r="J3880">
        <v>4</v>
      </c>
      <c r="K3880">
        <v>97</v>
      </c>
      <c r="L3880">
        <v>19</v>
      </c>
      <c r="M3880" t="s">
        <v>2175</v>
      </c>
      <c r="N3880" t="s">
        <v>2176</v>
      </c>
      <c r="O3880" t="s">
        <v>20</v>
      </c>
      <c r="P3880" t="s">
        <v>1182</v>
      </c>
    </row>
    <row r="3881" spans="1:16" x14ac:dyDescent="0.2">
      <c r="A3881">
        <v>840158269</v>
      </c>
      <c r="B3881" t="s">
        <v>2334</v>
      </c>
      <c r="C3881">
        <v>5958</v>
      </c>
      <c r="D3881">
        <v>78</v>
      </c>
      <c r="E3881">
        <v>200</v>
      </c>
      <c r="F3881">
        <v>100</v>
      </c>
      <c r="G3881">
        <v>5103</v>
      </c>
      <c r="H3881" t="s">
        <v>1181</v>
      </c>
      <c r="I3881">
        <v>2017</v>
      </c>
      <c r="J3881">
        <v>1</v>
      </c>
      <c r="K3881">
        <v>97</v>
      </c>
      <c r="L3881">
        <v>19</v>
      </c>
      <c r="M3881" t="s">
        <v>2175</v>
      </c>
      <c r="N3881" t="s">
        <v>2176</v>
      </c>
      <c r="O3881" t="s">
        <v>20</v>
      </c>
      <c r="P3881" t="s">
        <v>1182</v>
      </c>
    </row>
    <row r="3882" spans="1:16" x14ac:dyDescent="0.2">
      <c r="A3882">
        <v>840160242</v>
      </c>
      <c r="B3882" t="s">
        <v>2335</v>
      </c>
      <c r="C3882">
        <v>5958</v>
      </c>
      <c r="D3882">
        <v>78</v>
      </c>
      <c r="E3882">
        <v>200</v>
      </c>
      <c r="F3882">
        <v>100</v>
      </c>
      <c r="G3882">
        <v>5103</v>
      </c>
      <c r="H3882" t="s">
        <v>1181</v>
      </c>
      <c r="I3882">
        <v>2017</v>
      </c>
      <c r="J3882">
        <v>2</v>
      </c>
      <c r="K3882">
        <v>97</v>
      </c>
      <c r="L3882">
        <v>19</v>
      </c>
      <c r="M3882" t="s">
        <v>2175</v>
      </c>
      <c r="N3882" t="s">
        <v>2176</v>
      </c>
      <c r="O3882" t="s">
        <v>20</v>
      </c>
      <c r="P3882" t="s">
        <v>1182</v>
      </c>
    </row>
    <row r="3883" spans="1:16" x14ac:dyDescent="0.2">
      <c r="A3883">
        <v>781275395</v>
      </c>
      <c r="B3883" t="s">
        <v>2336</v>
      </c>
      <c r="C3883">
        <v>5958</v>
      </c>
      <c r="D3883">
        <v>78</v>
      </c>
      <c r="E3883">
        <v>200</v>
      </c>
      <c r="F3883">
        <v>100</v>
      </c>
      <c r="G3883">
        <v>5103</v>
      </c>
      <c r="H3883" t="s">
        <v>1181</v>
      </c>
      <c r="I3883">
        <v>2016</v>
      </c>
      <c r="J3883">
        <v>1</v>
      </c>
      <c r="K3883">
        <v>97</v>
      </c>
      <c r="L3883">
        <v>19</v>
      </c>
      <c r="M3883" t="s">
        <v>2175</v>
      </c>
      <c r="N3883" t="s">
        <v>2176</v>
      </c>
      <c r="O3883" t="s">
        <v>20</v>
      </c>
      <c r="P3883" t="s">
        <v>1182</v>
      </c>
    </row>
    <row r="3884" spans="1:16" x14ac:dyDescent="0.2">
      <c r="A3884">
        <v>840150860</v>
      </c>
      <c r="B3884" t="s">
        <v>2337</v>
      </c>
      <c r="C3884">
        <v>5958</v>
      </c>
      <c r="D3884">
        <v>78</v>
      </c>
      <c r="E3884">
        <v>200</v>
      </c>
      <c r="F3884">
        <v>100</v>
      </c>
      <c r="G3884">
        <v>5103</v>
      </c>
      <c r="H3884" t="s">
        <v>1181</v>
      </c>
      <c r="I3884">
        <v>2017</v>
      </c>
      <c r="J3884">
        <v>3</v>
      </c>
      <c r="K3884">
        <v>97</v>
      </c>
      <c r="L3884">
        <v>19</v>
      </c>
      <c r="M3884" t="s">
        <v>2175</v>
      </c>
      <c r="N3884" t="s">
        <v>2176</v>
      </c>
      <c r="O3884" t="s">
        <v>20</v>
      </c>
      <c r="P3884" t="s">
        <v>1182</v>
      </c>
    </row>
    <row r="3885" spans="1:16" x14ac:dyDescent="0.2">
      <c r="A3885">
        <v>982414461</v>
      </c>
      <c r="B3885" t="s">
        <v>2338</v>
      </c>
      <c r="C3885">
        <v>5958</v>
      </c>
      <c r="D3885">
        <v>78</v>
      </c>
      <c r="E3885">
        <v>200</v>
      </c>
      <c r="F3885">
        <v>100</v>
      </c>
      <c r="G3885">
        <v>5103</v>
      </c>
      <c r="H3885" t="s">
        <v>1181</v>
      </c>
      <c r="I3885">
        <v>2019</v>
      </c>
      <c r="J3885">
        <v>3</v>
      </c>
      <c r="K3885">
        <v>97</v>
      </c>
      <c r="L3885">
        <v>19</v>
      </c>
      <c r="M3885" t="s">
        <v>2175</v>
      </c>
      <c r="N3885" t="s">
        <v>2176</v>
      </c>
      <c r="O3885" t="s">
        <v>20</v>
      </c>
      <c r="P3885" t="s">
        <v>1182</v>
      </c>
    </row>
    <row r="3886" spans="1:16" x14ac:dyDescent="0.2">
      <c r="A3886">
        <v>886225716</v>
      </c>
      <c r="B3886" t="s">
        <v>2339</v>
      </c>
      <c r="C3886">
        <v>5958</v>
      </c>
      <c r="D3886">
        <v>78</v>
      </c>
      <c r="E3886">
        <v>200</v>
      </c>
      <c r="F3886">
        <v>100</v>
      </c>
      <c r="G3886">
        <v>5103</v>
      </c>
      <c r="H3886" t="s">
        <v>1181</v>
      </c>
      <c r="I3886">
        <v>2018</v>
      </c>
      <c r="J3886">
        <v>1</v>
      </c>
      <c r="K3886">
        <v>97</v>
      </c>
      <c r="L3886">
        <v>19</v>
      </c>
      <c r="M3886" t="s">
        <v>2175</v>
      </c>
      <c r="N3886" t="s">
        <v>2176</v>
      </c>
      <c r="O3886" t="s">
        <v>20</v>
      </c>
      <c r="P3886" t="s">
        <v>1182</v>
      </c>
    </row>
    <row r="3887" spans="1:16" x14ac:dyDescent="0.2">
      <c r="A3887">
        <v>781275398</v>
      </c>
      <c r="B3887" t="s">
        <v>2340</v>
      </c>
      <c r="C3887">
        <v>5958</v>
      </c>
      <c r="D3887">
        <v>78</v>
      </c>
      <c r="E3887">
        <v>200</v>
      </c>
      <c r="F3887">
        <v>100</v>
      </c>
      <c r="G3887">
        <v>5103</v>
      </c>
      <c r="H3887" t="s">
        <v>1181</v>
      </c>
      <c r="I3887">
        <v>2016</v>
      </c>
      <c r="J3887">
        <v>4</v>
      </c>
      <c r="K3887">
        <v>97</v>
      </c>
      <c r="L3887">
        <v>19</v>
      </c>
      <c r="M3887" t="s">
        <v>2175</v>
      </c>
      <c r="N3887" t="s">
        <v>2176</v>
      </c>
      <c r="O3887" t="s">
        <v>20</v>
      </c>
      <c r="P3887" t="s">
        <v>1182</v>
      </c>
    </row>
    <row r="3888" spans="1:16" x14ac:dyDescent="0.2">
      <c r="A3888">
        <v>886217445</v>
      </c>
      <c r="B3888" t="s">
        <v>2341</v>
      </c>
      <c r="C3888">
        <v>5958</v>
      </c>
      <c r="D3888">
        <v>78</v>
      </c>
      <c r="E3888">
        <v>200</v>
      </c>
      <c r="F3888">
        <v>100</v>
      </c>
      <c r="G3888">
        <v>5103</v>
      </c>
      <c r="H3888" t="s">
        <v>1181</v>
      </c>
      <c r="I3888">
        <v>2018</v>
      </c>
      <c r="J3888">
        <v>2</v>
      </c>
      <c r="K3888">
        <v>97</v>
      </c>
      <c r="L3888">
        <v>19</v>
      </c>
      <c r="M3888" t="s">
        <v>2175</v>
      </c>
      <c r="N3888" t="s">
        <v>2176</v>
      </c>
      <c r="O3888" t="s">
        <v>20</v>
      </c>
      <c r="P3888" t="s">
        <v>1182</v>
      </c>
    </row>
    <row r="3889" spans="1:16" x14ac:dyDescent="0.2">
      <c r="A3889">
        <v>982411531</v>
      </c>
      <c r="B3889" t="s">
        <v>2342</v>
      </c>
      <c r="C3889">
        <v>5958</v>
      </c>
      <c r="D3889">
        <v>78</v>
      </c>
      <c r="E3889">
        <v>200</v>
      </c>
      <c r="F3889">
        <v>100</v>
      </c>
      <c r="G3889">
        <v>5103</v>
      </c>
      <c r="H3889" t="s">
        <v>1181</v>
      </c>
      <c r="I3889">
        <v>2019</v>
      </c>
      <c r="J3889">
        <v>1</v>
      </c>
      <c r="K3889">
        <v>97</v>
      </c>
      <c r="L3889">
        <v>19</v>
      </c>
      <c r="M3889" t="s">
        <v>2175</v>
      </c>
      <c r="N3889" t="s">
        <v>2176</v>
      </c>
      <c r="O3889" t="s">
        <v>20</v>
      </c>
      <c r="P3889" t="s">
        <v>1182</v>
      </c>
    </row>
    <row r="3890" spans="1:16" x14ac:dyDescent="0.2">
      <c r="A3890">
        <v>982415368</v>
      </c>
      <c r="B3890" t="s">
        <v>2343</v>
      </c>
      <c r="C3890">
        <v>5958</v>
      </c>
      <c r="D3890">
        <v>78</v>
      </c>
      <c r="E3890">
        <v>200</v>
      </c>
      <c r="F3890">
        <v>100</v>
      </c>
      <c r="G3890">
        <v>5103</v>
      </c>
      <c r="H3890" t="s">
        <v>1181</v>
      </c>
      <c r="I3890">
        <v>2019</v>
      </c>
      <c r="J3890">
        <v>4</v>
      </c>
      <c r="K3890">
        <v>97</v>
      </c>
      <c r="L3890">
        <v>19</v>
      </c>
      <c r="M3890" t="s">
        <v>2175</v>
      </c>
      <c r="N3890" t="s">
        <v>2176</v>
      </c>
      <c r="O3890" t="s">
        <v>20</v>
      </c>
      <c r="P3890" t="s">
        <v>1182</v>
      </c>
    </row>
    <row r="3891" spans="1:16" x14ac:dyDescent="0.2">
      <c r="A3891">
        <v>1107047760</v>
      </c>
      <c r="B3891" t="s">
        <v>2344</v>
      </c>
      <c r="C3891">
        <v>5958</v>
      </c>
      <c r="D3891">
        <v>78</v>
      </c>
      <c r="E3891">
        <v>200</v>
      </c>
      <c r="F3891">
        <v>100</v>
      </c>
      <c r="G3891">
        <v>5103</v>
      </c>
      <c r="H3891" t="s">
        <v>1181</v>
      </c>
      <c r="I3891">
        <v>2020</v>
      </c>
      <c r="J3891">
        <v>3</v>
      </c>
      <c r="K3891">
        <v>97</v>
      </c>
      <c r="L3891">
        <v>19</v>
      </c>
      <c r="M3891" t="s">
        <v>2175</v>
      </c>
      <c r="N3891" t="s">
        <v>2176</v>
      </c>
      <c r="O3891" t="s">
        <v>20</v>
      </c>
      <c r="P3891" t="s">
        <v>1182</v>
      </c>
    </row>
    <row r="3892" spans="1:16" x14ac:dyDescent="0.2">
      <c r="A3892">
        <v>741375928</v>
      </c>
      <c r="B3892" t="s">
        <v>2345</v>
      </c>
      <c r="C3892">
        <v>5958</v>
      </c>
      <c r="D3892">
        <v>78</v>
      </c>
      <c r="E3892">
        <v>200</v>
      </c>
      <c r="F3892">
        <v>100</v>
      </c>
      <c r="G3892">
        <v>5103</v>
      </c>
      <c r="H3892" t="s">
        <v>1181</v>
      </c>
      <c r="I3892">
        <v>2010</v>
      </c>
      <c r="J3892">
        <v>1</v>
      </c>
      <c r="K3892">
        <v>97</v>
      </c>
      <c r="L3892">
        <v>19</v>
      </c>
      <c r="M3892" t="s">
        <v>2175</v>
      </c>
      <c r="N3892" t="s">
        <v>2176</v>
      </c>
      <c r="O3892" t="s">
        <v>20</v>
      </c>
      <c r="P3892" t="s">
        <v>1182</v>
      </c>
    </row>
    <row r="3893" spans="1:16" x14ac:dyDescent="0.2">
      <c r="A3893">
        <v>1107053791</v>
      </c>
      <c r="B3893" t="s">
        <v>2346</v>
      </c>
      <c r="C3893">
        <v>5958</v>
      </c>
      <c r="D3893">
        <v>78</v>
      </c>
      <c r="E3893">
        <v>200</v>
      </c>
      <c r="F3893">
        <v>100</v>
      </c>
      <c r="G3893">
        <v>5103</v>
      </c>
      <c r="H3893" t="s">
        <v>1181</v>
      </c>
      <c r="I3893">
        <v>2020</v>
      </c>
      <c r="J3893">
        <v>2</v>
      </c>
      <c r="K3893">
        <v>97</v>
      </c>
      <c r="L3893">
        <v>19</v>
      </c>
      <c r="M3893" t="s">
        <v>2175</v>
      </c>
      <c r="N3893" t="s">
        <v>2176</v>
      </c>
      <c r="O3893" t="s">
        <v>20</v>
      </c>
      <c r="P3893" t="s">
        <v>1182</v>
      </c>
    </row>
    <row r="3894" spans="1:16" x14ac:dyDescent="0.2">
      <c r="A3894">
        <v>781275396</v>
      </c>
      <c r="B3894" t="s">
        <v>2347</v>
      </c>
      <c r="C3894">
        <v>5958</v>
      </c>
      <c r="D3894">
        <v>78</v>
      </c>
      <c r="E3894">
        <v>200</v>
      </c>
      <c r="F3894">
        <v>100</v>
      </c>
      <c r="G3894">
        <v>5103</v>
      </c>
      <c r="H3894" t="s">
        <v>1181</v>
      </c>
      <c r="I3894">
        <v>2016</v>
      </c>
      <c r="J3894">
        <v>2</v>
      </c>
      <c r="K3894">
        <v>97</v>
      </c>
      <c r="L3894">
        <v>19</v>
      </c>
      <c r="M3894" t="s">
        <v>2175</v>
      </c>
      <c r="N3894" t="s">
        <v>2176</v>
      </c>
      <c r="O3894" t="s">
        <v>20</v>
      </c>
      <c r="P3894" t="s">
        <v>1182</v>
      </c>
    </row>
    <row r="3895" spans="1:16" x14ac:dyDescent="0.2">
      <c r="A3895">
        <v>781275397</v>
      </c>
      <c r="B3895" t="s">
        <v>2348</v>
      </c>
      <c r="C3895">
        <v>5958</v>
      </c>
      <c r="D3895">
        <v>78</v>
      </c>
      <c r="E3895">
        <v>200</v>
      </c>
      <c r="F3895">
        <v>100</v>
      </c>
      <c r="G3895">
        <v>5103</v>
      </c>
      <c r="H3895" t="s">
        <v>1181</v>
      </c>
      <c r="I3895">
        <v>2016</v>
      </c>
      <c r="J3895">
        <v>3</v>
      </c>
      <c r="K3895">
        <v>97</v>
      </c>
      <c r="L3895">
        <v>19</v>
      </c>
      <c r="M3895" t="s">
        <v>2175</v>
      </c>
      <c r="N3895" t="s">
        <v>2176</v>
      </c>
      <c r="O3895" t="s">
        <v>20</v>
      </c>
      <c r="P3895" t="s">
        <v>1182</v>
      </c>
    </row>
    <row r="3896" spans="1:16" x14ac:dyDescent="0.2">
      <c r="A3896">
        <v>840162811</v>
      </c>
      <c r="B3896" t="s">
        <v>2349</v>
      </c>
      <c r="C3896">
        <v>5958</v>
      </c>
      <c r="D3896">
        <v>78</v>
      </c>
      <c r="E3896">
        <v>200</v>
      </c>
      <c r="F3896">
        <v>100</v>
      </c>
      <c r="G3896">
        <v>5103</v>
      </c>
      <c r="H3896" t="s">
        <v>1181</v>
      </c>
      <c r="I3896">
        <v>2017</v>
      </c>
      <c r="J3896">
        <v>4</v>
      </c>
      <c r="K3896">
        <v>97</v>
      </c>
      <c r="L3896">
        <v>19</v>
      </c>
      <c r="M3896" t="s">
        <v>2175</v>
      </c>
      <c r="N3896" t="s">
        <v>2176</v>
      </c>
      <c r="O3896" t="s">
        <v>20</v>
      </c>
      <c r="P3896" t="s">
        <v>1182</v>
      </c>
    </row>
    <row r="3897" spans="1:16" x14ac:dyDescent="0.2">
      <c r="A3897">
        <v>886209400</v>
      </c>
      <c r="B3897" t="s">
        <v>2350</v>
      </c>
      <c r="C3897">
        <v>5958</v>
      </c>
      <c r="D3897">
        <v>78</v>
      </c>
      <c r="E3897">
        <v>200</v>
      </c>
      <c r="F3897">
        <v>100</v>
      </c>
      <c r="G3897">
        <v>5103</v>
      </c>
      <c r="H3897" t="s">
        <v>1181</v>
      </c>
      <c r="I3897">
        <v>2018</v>
      </c>
      <c r="J3897">
        <v>3</v>
      </c>
      <c r="K3897">
        <v>97</v>
      </c>
      <c r="L3897">
        <v>19</v>
      </c>
      <c r="M3897" t="s">
        <v>2175</v>
      </c>
      <c r="N3897" t="s">
        <v>2176</v>
      </c>
      <c r="O3897" t="s">
        <v>20</v>
      </c>
      <c r="P3897" t="s">
        <v>1182</v>
      </c>
    </row>
    <row r="3898" spans="1:16" x14ac:dyDescent="0.2">
      <c r="A3898">
        <v>1107031951</v>
      </c>
      <c r="B3898" t="s">
        <v>2351</v>
      </c>
      <c r="C3898">
        <v>5958</v>
      </c>
      <c r="D3898">
        <v>78</v>
      </c>
      <c r="E3898">
        <v>200</v>
      </c>
      <c r="F3898">
        <v>100</v>
      </c>
      <c r="G3898">
        <v>5103</v>
      </c>
      <c r="H3898" t="s">
        <v>1181</v>
      </c>
      <c r="I3898">
        <v>2020</v>
      </c>
      <c r="J3898">
        <v>1</v>
      </c>
      <c r="K3898">
        <v>97</v>
      </c>
      <c r="L3898">
        <v>19</v>
      </c>
      <c r="M3898" t="s">
        <v>2175</v>
      </c>
      <c r="N3898" t="s">
        <v>2176</v>
      </c>
      <c r="O3898" t="s">
        <v>20</v>
      </c>
      <c r="P3898" t="s">
        <v>1182</v>
      </c>
    </row>
    <row r="3899" spans="1:16" x14ac:dyDescent="0.2">
      <c r="A3899">
        <v>1107039134</v>
      </c>
      <c r="B3899" t="s">
        <v>2352</v>
      </c>
      <c r="C3899">
        <v>5958</v>
      </c>
      <c r="D3899">
        <v>78</v>
      </c>
      <c r="E3899">
        <v>200</v>
      </c>
      <c r="F3899">
        <v>100</v>
      </c>
      <c r="G3899">
        <v>5103</v>
      </c>
      <c r="H3899" t="s">
        <v>1181</v>
      </c>
      <c r="I3899">
        <v>2021</v>
      </c>
      <c r="J3899">
        <v>2</v>
      </c>
      <c r="K3899">
        <v>97</v>
      </c>
      <c r="L3899">
        <v>19</v>
      </c>
      <c r="M3899" t="s">
        <v>2175</v>
      </c>
      <c r="N3899" t="s">
        <v>2176</v>
      </c>
      <c r="O3899" t="s">
        <v>20</v>
      </c>
      <c r="P3899" t="s">
        <v>1182</v>
      </c>
    </row>
    <row r="3900" spans="1:16" x14ac:dyDescent="0.2">
      <c r="A3900">
        <v>1107053980</v>
      </c>
      <c r="B3900" t="s">
        <v>2353</v>
      </c>
      <c r="C3900">
        <v>5958</v>
      </c>
      <c r="D3900">
        <v>78</v>
      </c>
      <c r="E3900">
        <v>200</v>
      </c>
      <c r="F3900">
        <v>100</v>
      </c>
      <c r="G3900">
        <v>5103</v>
      </c>
      <c r="H3900" t="s">
        <v>1181</v>
      </c>
      <c r="I3900">
        <v>2021</v>
      </c>
      <c r="J3900">
        <v>3</v>
      </c>
      <c r="K3900">
        <v>97</v>
      </c>
      <c r="L3900">
        <v>19</v>
      </c>
      <c r="M3900" t="s">
        <v>2175</v>
      </c>
      <c r="N3900" t="s">
        <v>2176</v>
      </c>
      <c r="O3900" t="s">
        <v>20</v>
      </c>
      <c r="P3900" t="s">
        <v>1182</v>
      </c>
    </row>
    <row r="3901" spans="1:16" x14ac:dyDescent="0.2">
      <c r="A3901">
        <v>1107043762</v>
      </c>
      <c r="B3901" t="s">
        <v>2354</v>
      </c>
      <c r="C3901">
        <v>5958</v>
      </c>
      <c r="D3901">
        <v>78</v>
      </c>
      <c r="E3901">
        <v>200</v>
      </c>
      <c r="F3901">
        <v>100</v>
      </c>
      <c r="G3901">
        <v>5103</v>
      </c>
      <c r="H3901" t="s">
        <v>1181</v>
      </c>
      <c r="I3901">
        <v>2021</v>
      </c>
      <c r="J3901">
        <v>1</v>
      </c>
      <c r="K3901">
        <v>97</v>
      </c>
      <c r="L3901">
        <v>19</v>
      </c>
      <c r="M3901" t="s">
        <v>2175</v>
      </c>
      <c r="N3901" t="s">
        <v>2176</v>
      </c>
      <c r="O3901" t="s">
        <v>20</v>
      </c>
      <c r="P3901" t="s">
        <v>1182</v>
      </c>
    </row>
    <row r="3902" spans="1:16" x14ac:dyDescent="0.2">
      <c r="A3902">
        <v>1107046754</v>
      </c>
      <c r="B3902" t="s">
        <v>2355</v>
      </c>
      <c r="C3902">
        <v>5958</v>
      </c>
      <c r="D3902">
        <v>78</v>
      </c>
      <c r="E3902">
        <v>200</v>
      </c>
      <c r="F3902">
        <v>100</v>
      </c>
      <c r="G3902">
        <v>5103</v>
      </c>
      <c r="H3902" t="s">
        <v>1181</v>
      </c>
      <c r="I3902">
        <v>2021</v>
      </c>
      <c r="J3902">
        <v>4</v>
      </c>
      <c r="K3902">
        <v>97</v>
      </c>
      <c r="L3902">
        <v>19</v>
      </c>
      <c r="M3902" t="s">
        <v>2175</v>
      </c>
      <c r="N3902" t="s">
        <v>2176</v>
      </c>
      <c r="O3902" t="s">
        <v>20</v>
      </c>
      <c r="P3902" t="s">
        <v>1182</v>
      </c>
    </row>
    <row r="3903" spans="1:16" x14ac:dyDescent="0.2">
      <c r="A3903">
        <v>1105483917</v>
      </c>
      <c r="B3903" t="s">
        <v>2356</v>
      </c>
      <c r="C3903">
        <v>5958</v>
      </c>
      <c r="D3903">
        <v>78</v>
      </c>
      <c r="E3903">
        <v>200</v>
      </c>
      <c r="F3903">
        <v>100</v>
      </c>
      <c r="G3903">
        <v>5103</v>
      </c>
      <c r="H3903" t="s">
        <v>1181</v>
      </c>
      <c r="I3903">
        <v>2022</v>
      </c>
      <c r="J3903">
        <v>2</v>
      </c>
      <c r="K3903">
        <v>97</v>
      </c>
      <c r="L3903">
        <v>19</v>
      </c>
      <c r="M3903" t="s">
        <v>2175</v>
      </c>
      <c r="N3903" t="s">
        <v>2176</v>
      </c>
      <c r="O3903" t="s">
        <v>20</v>
      </c>
      <c r="P3903" t="s">
        <v>1182</v>
      </c>
    </row>
    <row r="3904" spans="1:16" x14ac:dyDescent="0.2">
      <c r="A3904">
        <v>1105491772</v>
      </c>
      <c r="B3904" t="s">
        <v>2357</v>
      </c>
      <c r="C3904">
        <v>5958</v>
      </c>
      <c r="D3904">
        <v>78</v>
      </c>
      <c r="E3904">
        <v>200</v>
      </c>
      <c r="F3904">
        <v>100</v>
      </c>
      <c r="G3904">
        <v>5103</v>
      </c>
      <c r="H3904" t="s">
        <v>1181</v>
      </c>
      <c r="I3904">
        <v>2022</v>
      </c>
      <c r="J3904">
        <v>3</v>
      </c>
      <c r="K3904">
        <v>97</v>
      </c>
      <c r="L3904">
        <v>19</v>
      </c>
      <c r="M3904" t="s">
        <v>2175</v>
      </c>
      <c r="N3904" t="s">
        <v>2176</v>
      </c>
      <c r="O3904" t="s">
        <v>20</v>
      </c>
      <c r="P3904" t="s">
        <v>1182</v>
      </c>
    </row>
    <row r="3905" spans="1:16" x14ac:dyDescent="0.2">
      <c r="A3905">
        <v>1105481063</v>
      </c>
      <c r="B3905" t="s">
        <v>2358</v>
      </c>
      <c r="C3905">
        <v>5958</v>
      </c>
      <c r="D3905">
        <v>78</v>
      </c>
      <c r="E3905">
        <v>200</v>
      </c>
      <c r="F3905">
        <v>100</v>
      </c>
      <c r="G3905">
        <v>5103</v>
      </c>
      <c r="H3905" t="s">
        <v>1181</v>
      </c>
      <c r="I3905">
        <v>2022</v>
      </c>
      <c r="J3905">
        <v>4</v>
      </c>
      <c r="K3905">
        <v>97</v>
      </c>
      <c r="L3905">
        <v>19</v>
      </c>
      <c r="M3905" t="s">
        <v>2175</v>
      </c>
      <c r="N3905" t="s">
        <v>2176</v>
      </c>
      <c r="O3905" t="s">
        <v>20</v>
      </c>
      <c r="P3905" t="s">
        <v>1182</v>
      </c>
    </row>
    <row r="3906" spans="1:16" x14ac:dyDescent="0.2">
      <c r="A3906">
        <v>1123479687</v>
      </c>
      <c r="B3906" t="s">
        <v>2359</v>
      </c>
      <c r="C3906">
        <v>5958</v>
      </c>
      <c r="D3906">
        <v>78</v>
      </c>
      <c r="E3906">
        <v>200</v>
      </c>
      <c r="F3906">
        <v>100</v>
      </c>
      <c r="G3906">
        <v>5103</v>
      </c>
      <c r="H3906" t="s">
        <v>1181</v>
      </c>
      <c r="I3906">
        <v>2022</v>
      </c>
      <c r="J3906">
        <v>1</v>
      </c>
      <c r="K3906">
        <v>97</v>
      </c>
      <c r="L3906">
        <v>19</v>
      </c>
      <c r="M3906" t="s">
        <v>2175</v>
      </c>
      <c r="N3906" t="s">
        <v>2176</v>
      </c>
      <c r="O3906" t="s">
        <v>20</v>
      </c>
      <c r="P3906" t="s">
        <v>1182</v>
      </c>
    </row>
    <row r="3907" spans="1:16" x14ac:dyDescent="0.2">
      <c r="A3907">
        <v>1123480746</v>
      </c>
      <c r="B3907" t="s">
        <v>2360</v>
      </c>
      <c r="C3907">
        <v>5958</v>
      </c>
      <c r="D3907">
        <v>78</v>
      </c>
      <c r="E3907">
        <v>200</v>
      </c>
      <c r="F3907">
        <v>100</v>
      </c>
      <c r="G3907">
        <v>5103</v>
      </c>
      <c r="H3907" t="s">
        <v>1181</v>
      </c>
      <c r="I3907">
        <v>2023</v>
      </c>
      <c r="J3907">
        <v>1</v>
      </c>
      <c r="K3907">
        <v>97</v>
      </c>
      <c r="L3907">
        <v>19</v>
      </c>
      <c r="M3907" t="s">
        <v>2175</v>
      </c>
      <c r="N3907" t="s">
        <v>2176</v>
      </c>
      <c r="O3907" t="s">
        <v>20</v>
      </c>
      <c r="P3907" t="s">
        <v>1182</v>
      </c>
    </row>
    <row r="3908" spans="1:16" x14ac:dyDescent="0.2">
      <c r="A3908">
        <v>741382029</v>
      </c>
      <c r="B3908" t="s">
        <v>2361</v>
      </c>
      <c r="C3908">
        <v>5958</v>
      </c>
      <c r="D3908">
        <v>78</v>
      </c>
      <c r="E3908">
        <v>200</v>
      </c>
      <c r="F3908">
        <v>200</v>
      </c>
      <c r="G3908">
        <v>5103</v>
      </c>
      <c r="H3908" t="s">
        <v>104</v>
      </c>
      <c r="I3908">
        <v>2008</v>
      </c>
      <c r="J3908">
        <v>2</v>
      </c>
      <c r="K3908">
        <v>97</v>
      </c>
      <c r="L3908">
        <v>19</v>
      </c>
      <c r="M3908" t="s">
        <v>2175</v>
      </c>
      <c r="N3908" t="s">
        <v>2176</v>
      </c>
      <c r="O3908" t="s">
        <v>1360</v>
      </c>
      <c r="P3908" t="s">
        <v>105</v>
      </c>
    </row>
    <row r="3909" spans="1:16" x14ac:dyDescent="0.2">
      <c r="A3909">
        <v>741382044</v>
      </c>
      <c r="B3909" t="s">
        <v>2362</v>
      </c>
      <c r="C3909">
        <v>5958</v>
      </c>
      <c r="D3909">
        <v>78</v>
      </c>
      <c r="E3909">
        <v>200</v>
      </c>
      <c r="F3909">
        <v>200</v>
      </c>
      <c r="G3909">
        <v>5103</v>
      </c>
      <c r="H3909" t="s">
        <v>104</v>
      </c>
      <c r="I3909">
        <v>2010</v>
      </c>
      <c r="J3909">
        <v>3</v>
      </c>
      <c r="K3909">
        <v>97</v>
      </c>
      <c r="L3909">
        <v>19</v>
      </c>
      <c r="M3909" t="s">
        <v>2175</v>
      </c>
      <c r="N3909" t="s">
        <v>2176</v>
      </c>
      <c r="O3909" t="s">
        <v>1360</v>
      </c>
      <c r="P3909" t="s">
        <v>105</v>
      </c>
    </row>
    <row r="3910" spans="1:16" x14ac:dyDescent="0.2">
      <c r="A3910">
        <v>741382035</v>
      </c>
      <c r="B3910" t="s">
        <v>2363</v>
      </c>
      <c r="C3910">
        <v>5958</v>
      </c>
      <c r="D3910">
        <v>78</v>
      </c>
      <c r="E3910">
        <v>200</v>
      </c>
      <c r="F3910">
        <v>200</v>
      </c>
      <c r="G3910">
        <v>5103</v>
      </c>
      <c r="H3910" t="s">
        <v>104</v>
      </c>
      <c r="I3910">
        <v>2009</v>
      </c>
      <c r="J3910">
        <v>1</v>
      </c>
      <c r="K3910">
        <v>97</v>
      </c>
      <c r="L3910">
        <v>19</v>
      </c>
      <c r="M3910" t="s">
        <v>2175</v>
      </c>
      <c r="N3910" t="s">
        <v>2176</v>
      </c>
      <c r="O3910" t="s">
        <v>1360</v>
      </c>
      <c r="P3910" t="s">
        <v>105</v>
      </c>
    </row>
    <row r="3911" spans="1:16" x14ac:dyDescent="0.2">
      <c r="A3911">
        <v>741382043</v>
      </c>
      <c r="B3911" t="s">
        <v>2364</v>
      </c>
      <c r="C3911">
        <v>5958</v>
      </c>
      <c r="D3911">
        <v>78</v>
      </c>
      <c r="E3911">
        <v>200</v>
      </c>
      <c r="F3911">
        <v>200</v>
      </c>
      <c r="G3911">
        <v>5103</v>
      </c>
      <c r="H3911" t="s">
        <v>104</v>
      </c>
      <c r="I3911">
        <v>2010</v>
      </c>
      <c r="J3911">
        <v>2</v>
      </c>
      <c r="K3911">
        <v>97</v>
      </c>
      <c r="L3911">
        <v>19</v>
      </c>
      <c r="M3911" t="s">
        <v>2175</v>
      </c>
      <c r="N3911" t="s">
        <v>2176</v>
      </c>
      <c r="O3911" t="s">
        <v>1360</v>
      </c>
      <c r="P3911" t="s">
        <v>105</v>
      </c>
    </row>
    <row r="3912" spans="1:16" x14ac:dyDescent="0.2">
      <c r="A3912">
        <v>741382052</v>
      </c>
      <c r="B3912" t="s">
        <v>2365</v>
      </c>
      <c r="C3912">
        <v>5958</v>
      </c>
      <c r="D3912">
        <v>78</v>
      </c>
      <c r="E3912">
        <v>200</v>
      </c>
      <c r="F3912">
        <v>200</v>
      </c>
      <c r="G3912">
        <v>5103</v>
      </c>
      <c r="H3912" t="s">
        <v>104</v>
      </c>
      <c r="I3912">
        <v>2011</v>
      </c>
      <c r="J3912">
        <v>4</v>
      </c>
      <c r="K3912">
        <v>97</v>
      </c>
      <c r="L3912">
        <v>19</v>
      </c>
      <c r="M3912" t="s">
        <v>2175</v>
      </c>
      <c r="N3912" t="s">
        <v>2176</v>
      </c>
      <c r="O3912" t="s">
        <v>1360</v>
      </c>
      <c r="P3912" t="s">
        <v>105</v>
      </c>
    </row>
    <row r="3913" spans="1:16" x14ac:dyDescent="0.2">
      <c r="A3913">
        <v>741382022</v>
      </c>
      <c r="B3913" t="s">
        <v>2366</v>
      </c>
      <c r="C3913">
        <v>5958</v>
      </c>
      <c r="D3913">
        <v>78</v>
      </c>
      <c r="E3913">
        <v>200</v>
      </c>
      <c r="F3913">
        <v>200</v>
      </c>
      <c r="G3913">
        <v>5103</v>
      </c>
      <c r="H3913" t="s">
        <v>104</v>
      </c>
      <c r="I3913">
        <v>2007</v>
      </c>
      <c r="J3913">
        <v>2</v>
      </c>
      <c r="K3913">
        <v>97</v>
      </c>
      <c r="L3913">
        <v>19</v>
      </c>
      <c r="M3913" t="s">
        <v>2175</v>
      </c>
      <c r="N3913" t="s">
        <v>2176</v>
      </c>
      <c r="O3913" t="s">
        <v>1360</v>
      </c>
      <c r="P3913" t="s">
        <v>105</v>
      </c>
    </row>
    <row r="3914" spans="1:16" x14ac:dyDescent="0.2">
      <c r="A3914">
        <v>741382024</v>
      </c>
      <c r="B3914" t="s">
        <v>2367</v>
      </c>
      <c r="C3914">
        <v>5958</v>
      </c>
      <c r="D3914">
        <v>78</v>
      </c>
      <c r="E3914">
        <v>200</v>
      </c>
      <c r="F3914">
        <v>200</v>
      </c>
      <c r="G3914">
        <v>5103</v>
      </c>
      <c r="H3914" t="s">
        <v>104</v>
      </c>
      <c r="I3914">
        <v>2007</v>
      </c>
      <c r="J3914">
        <v>4</v>
      </c>
      <c r="K3914">
        <v>97</v>
      </c>
      <c r="L3914">
        <v>19</v>
      </c>
      <c r="M3914" t="s">
        <v>2175</v>
      </c>
      <c r="N3914" t="s">
        <v>2176</v>
      </c>
      <c r="O3914" t="s">
        <v>1360</v>
      </c>
      <c r="P3914" t="s">
        <v>105</v>
      </c>
    </row>
    <row r="3915" spans="1:16" x14ac:dyDescent="0.2">
      <c r="A3915">
        <v>741382051</v>
      </c>
      <c r="B3915" t="s">
        <v>2368</v>
      </c>
      <c r="C3915">
        <v>5958</v>
      </c>
      <c r="D3915">
        <v>78</v>
      </c>
      <c r="E3915">
        <v>200</v>
      </c>
      <c r="F3915">
        <v>200</v>
      </c>
      <c r="G3915">
        <v>5103</v>
      </c>
      <c r="H3915" t="s">
        <v>104</v>
      </c>
      <c r="I3915">
        <v>2011</v>
      </c>
      <c r="J3915">
        <v>3</v>
      </c>
      <c r="K3915">
        <v>97</v>
      </c>
      <c r="L3915">
        <v>19</v>
      </c>
      <c r="M3915" t="s">
        <v>2175</v>
      </c>
      <c r="N3915" t="s">
        <v>2176</v>
      </c>
      <c r="O3915" t="s">
        <v>1360</v>
      </c>
      <c r="P3915" t="s">
        <v>105</v>
      </c>
    </row>
    <row r="3916" spans="1:16" x14ac:dyDescent="0.2">
      <c r="A3916">
        <v>741382030</v>
      </c>
      <c r="B3916" t="s">
        <v>2369</v>
      </c>
      <c r="C3916">
        <v>5958</v>
      </c>
      <c r="D3916">
        <v>78</v>
      </c>
      <c r="E3916">
        <v>200</v>
      </c>
      <c r="F3916">
        <v>200</v>
      </c>
      <c r="G3916">
        <v>5103</v>
      </c>
      <c r="H3916" t="s">
        <v>104</v>
      </c>
      <c r="I3916">
        <v>2008</v>
      </c>
      <c r="J3916">
        <v>3</v>
      </c>
      <c r="K3916">
        <v>97</v>
      </c>
      <c r="L3916">
        <v>19</v>
      </c>
      <c r="M3916" t="s">
        <v>2175</v>
      </c>
      <c r="N3916" t="s">
        <v>2176</v>
      </c>
      <c r="O3916" t="s">
        <v>1360</v>
      </c>
      <c r="P3916" t="s">
        <v>105</v>
      </c>
    </row>
    <row r="3917" spans="1:16" x14ac:dyDescent="0.2">
      <c r="A3917">
        <v>741382037</v>
      </c>
      <c r="B3917" t="s">
        <v>2370</v>
      </c>
      <c r="C3917">
        <v>5958</v>
      </c>
      <c r="D3917">
        <v>78</v>
      </c>
      <c r="E3917">
        <v>200</v>
      </c>
      <c r="F3917">
        <v>200</v>
      </c>
      <c r="G3917">
        <v>5103</v>
      </c>
      <c r="H3917" t="s">
        <v>104</v>
      </c>
      <c r="I3917">
        <v>2009</v>
      </c>
      <c r="J3917">
        <v>3</v>
      </c>
      <c r="K3917">
        <v>97</v>
      </c>
      <c r="L3917">
        <v>19</v>
      </c>
      <c r="M3917" t="s">
        <v>2175</v>
      </c>
      <c r="N3917" t="s">
        <v>2176</v>
      </c>
      <c r="O3917" t="s">
        <v>1360</v>
      </c>
      <c r="P3917" t="s">
        <v>105</v>
      </c>
    </row>
    <row r="3918" spans="1:16" x14ac:dyDescent="0.2">
      <c r="A3918">
        <v>741382038</v>
      </c>
      <c r="B3918" t="s">
        <v>2371</v>
      </c>
      <c r="C3918">
        <v>5958</v>
      </c>
      <c r="D3918">
        <v>78</v>
      </c>
      <c r="E3918">
        <v>200</v>
      </c>
      <c r="F3918">
        <v>200</v>
      </c>
      <c r="G3918">
        <v>5103</v>
      </c>
      <c r="H3918" t="s">
        <v>104</v>
      </c>
      <c r="I3918">
        <v>2009</v>
      </c>
      <c r="J3918">
        <v>4</v>
      </c>
      <c r="K3918">
        <v>97</v>
      </c>
      <c r="L3918">
        <v>19</v>
      </c>
      <c r="M3918" t="s">
        <v>2175</v>
      </c>
      <c r="N3918" t="s">
        <v>2176</v>
      </c>
      <c r="O3918" t="s">
        <v>1360</v>
      </c>
      <c r="P3918" t="s">
        <v>105</v>
      </c>
    </row>
    <row r="3919" spans="1:16" x14ac:dyDescent="0.2">
      <c r="A3919">
        <v>741382036</v>
      </c>
      <c r="B3919" t="s">
        <v>2372</v>
      </c>
      <c r="C3919">
        <v>5958</v>
      </c>
      <c r="D3919">
        <v>78</v>
      </c>
      <c r="E3919">
        <v>200</v>
      </c>
      <c r="F3919">
        <v>200</v>
      </c>
      <c r="G3919">
        <v>5103</v>
      </c>
      <c r="H3919" t="s">
        <v>104</v>
      </c>
      <c r="I3919">
        <v>2009</v>
      </c>
      <c r="J3919">
        <v>2</v>
      </c>
      <c r="K3919">
        <v>97</v>
      </c>
      <c r="L3919">
        <v>19</v>
      </c>
      <c r="M3919" t="s">
        <v>2175</v>
      </c>
      <c r="N3919" t="s">
        <v>2176</v>
      </c>
      <c r="O3919" t="s">
        <v>1360</v>
      </c>
      <c r="P3919" t="s">
        <v>105</v>
      </c>
    </row>
    <row r="3920" spans="1:16" x14ac:dyDescent="0.2">
      <c r="A3920">
        <v>741382049</v>
      </c>
      <c r="B3920" t="s">
        <v>2373</v>
      </c>
      <c r="C3920">
        <v>5958</v>
      </c>
      <c r="D3920">
        <v>78</v>
      </c>
      <c r="E3920">
        <v>200</v>
      </c>
      <c r="F3920">
        <v>200</v>
      </c>
      <c r="G3920">
        <v>5103</v>
      </c>
      <c r="H3920" t="s">
        <v>104</v>
      </c>
      <c r="I3920">
        <v>2011</v>
      </c>
      <c r="J3920">
        <v>1</v>
      </c>
      <c r="K3920">
        <v>97</v>
      </c>
      <c r="L3920">
        <v>19</v>
      </c>
      <c r="M3920" t="s">
        <v>2175</v>
      </c>
      <c r="N3920" t="s">
        <v>2176</v>
      </c>
      <c r="O3920" t="s">
        <v>1360</v>
      </c>
      <c r="P3920" t="s">
        <v>105</v>
      </c>
    </row>
    <row r="3921" spans="1:16" x14ac:dyDescent="0.2">
      <c r="A3921">
        <v>741382028</v>
      </c>
      <c r="B3921" t="s">
        <v>2374</v>
      </c>
      <c r="C3921">
        <v>5958</v>
      </c>
      <c r="D3921">
        <v>78</v>
      </c>
      <c r="E3921">
        <v>200</v>
      </c>
      <c r="F3921">
        <v>200</v>
      </c>
      <c r="G3921">
        <v>5103</v>
      </c>
      <c r="H3921" t="s">
        <v>104</v>
      </c>
      <c r="I3921">
        <v>2008</v>
      </c>
      <c r="J3921">
        <v>1</v>
      </c>
      <c r="K3921">
        <v>97</v>
      </c>
      <c r="L3921">
        <v>19</v>
      </c>
      <c r="M3921" t="s">
        <v>2175</v>
      </c>
      <c r="N3921" t="s">
        <v>2176</v>
      </c>
      <c r="O3921" t="s">
        <v>1360</v>
      </c>
      <c r="P3921" t="s">
        <v>105</v>
      </c>
    </row>
    <row r="3922" spans="1:16" x14ac:dyDescent="0.2">
      <c r="A3922">
        <v>741382050</v>
      </c>
      <c r="B3922" t="s">
        <v>2375</v>
      </c>
      <c r="C3922">
        <v>5958</v>
      </c>
      <c r="D3922">
        <v>78</v>
      </c>
      <c r="E3922">
        <v>200</v>
      </c>
      <c r="F3922">
        <v>200</v>
      </c>
      <c r="G3922">
        <v>5103</v>
      </c>
      <c r="H3922" t="s">
        <v>104</v>
      </c>
      <c r="I3922">
        <v>2011</v>
      </c>
      <c r="J3922">
        <v>2</v>
      </c>
      <c r="K3922">
        <v>97</v>
      </c>
      <c r="L3922">
        <v>19</v>
      </c>
      <c r="M3922" t="s">
        <v>2175</v>
      </c>
      <c r="N3922" t="s">
        <v>2176</v>
      </c>
      <c r="O3922" t="s">
        <v>1360</v>
      </c>
      <c r="P3922" t="s">
        <v>105</v>
      </c>
    </row>
    <row r="3923" spans="1:16" x14ac:dyDescent="0.2">
      <c r="A3923">
        <v>741382021</v>
      </c>
      <c r="B3923" t="s">
        <v>2376</v>
      </c>
      <c r="C3923">
        <v>5958</v>
      </c>
      <c r="D3923">
        <v>78</v>
      </c>
      <c r="E3923">
        <v>200</v>
      </c>
      <c r="F3923">
        <v>200</v>
      </c>
      <c r="G3923">
        <v>5103</v>
      </c>
      <c r="H3923" t="s">
        <v>104</v>
      </c>
      <c r="I3923">
        <v>2007</v>
      </c>
      <c r="J3923">
        <v>1</v>
      </c>
      <c r="K3923">
        <v>97</v>
      </c>
      <c r="L3923">
        <v>19</v>
      </c>
      <c r="M3923" t="s">
        <v>2175</v>
      </c>
      <c r="N3923" t="s">
        <v>2176</v>
      </c>
      <c r="O3923" t="s">
        <v>1360</v>
      </c>
      <c r="P3923" t="s">
        <v>105</v>
      </c>
    </row>
    <row r="3924" spans="1:16" x14ac:dyDescent="0.2">
      <c r="A3924">
        <v>741382031</v>
      </c>
      <c r="B3924" t="s">
        <v>2377</v>
      </c>
      <c r="C3924">
        <v>5958</v>
      </c>
      <c r="D3924">
        <v>78</v>
      </c>
      <c r="E3924">
        <v>200</v>
      </c>
      <c r="F3924">
        <v>200</v>
      </c>
      <c r="G3924">
        <v>5103</v>
      </c>
      <c r="H3924" t="s">
        <v>104</v>
      </c>
      <c r="I3924">
        <v>2008</v>
      </c>
      <c r="J3924">
        <v>4</v>
      </c>
      <c r="K3924">
        <v>97</v>
      </c>
      <c r="L3924">
        <v>19</v>
      </c>
      <c r="M3924" t="s">
        <v>2175</v>
      </c>
      <c r="N3924" t="s">
        <v>2176</v>
      </c>
      <c r="O3924" t="s">
        <v>1360</v>
      </c>
      <c r="P3924" t="s">
        <v>105</v>
      </c>
    </row>
    <row r="3925" spans="1:16" x14ac:dyDescent="0.2">
      <c r="A3925">
        <v>741382023</v>
      </c>
      <c r="B3925" t="s">
        <v>2378</v>
      </c>
      <c r="C3925">
        <v>5958</v>
      </c>
      <c r="D3925">
        <v>78</v>
      </c>
      <c r="E3925">
        <v>200</v>
      </c>
      <c r="F3925">
        <v>200</v>
      </c>
      <c r="G3925">
        <v>5103</v>
      </c>
      <c r="H3925" t="s">
        <v>104</v>
      </c>
      <c r="I3925">
        <v>2007</v>
      </c>
      <c r="J3925">
        <v>3</v>
      </c>
      <c r="K3925">
        <v>97</v>
      </c>
      <c r="L3925">
        <v>19</v>
      </c>
      <c r="M3925" t="s">
        <v>2175</v>
      </c>
      <c r="N3925" t="s">
        <v>2176</v>
      </c>
      <c r="O3925" t="s">
        <v>1360</v>
      </c>
      <c r="P3925" t="s">
        <v>105</v>
      </c>
    </row>
    <row r="3926" spans="1:16" x14ac:dyDescent="0.2">
      <c r="A3926">
        <v>741382045</v>
      </c>
      <c r="B3926" t="s">
        <v>2379</v>
      </c>
      <c r="C3926">
        <v>5958</v>
      </c>
      <c r="D3926">
        <v>78</v>
      </c>
      <c r="E3926">
        <v>200</v>
      </c>
      <c r="F3926">
        <v>200</v>
      </c>
      <c r="G3926">
        <v>5103</v>
      </c>
      <c r="H3926" t="s">
        <v>104</v>
      </c>
      <c r="I3926">
        <v>2010</v>
      </c>
      <c r="J3926">
        <v>4</v>
      </c>
      <c r="K3926">
        <v>97</v>
      </c>
      <c r="L3926">
        <v>19</v>
      </c>
      <c r="M3926" t="s">
        <v>2175</v>
      </c>
      <c r="N3926" t="s">
        <v>2176</v>
      </c>
      <c r="O3926" t="s">
        <v>1360</v>
      </c>
      <c r="P3926" t="s">
        <v>105</v>
      </c>
    </row>
    <row r="3927" spans="1:16" x14ac:dyDescent="0.2">
      <c r="A3927">
        <v>741381979</v>
      </c>
      <c r="B3927" t="s">
        <v>2380</v>
      </c>
      <c r="C3927">
        <v>5958</v>
      </c>
      <c r="D3927">
        <v>78</v>
      </c>
      <c r="E3927">
        <v>200</v>
      </c>
      <c r="F3927">
        <v>200</v>
      </c>
      <c r="G3927">
        <v>5103</v>
      </c>
      <c r="H3927" t="s">
        <v>104</v>
      </c>
      <c r="I3927">
        <v>2001</v>
      </c>
      <c r="J3927">
        <v>1</v>
      </c>
      <c r="K3927">
        <v>97</v>
      </c>
      <c r="L3927">
        <v>19</v>
      </c>
      <c r="M3927" t="s">
        <v>2175</v>
      </c>
      <c r="N3927" t="s">
        <v>2176</v>
      </c>
      <c r="O3927" t="s">
        <v>1360</v>
      </c>
      <c r="P3927" t="s">
        <v>105</v>
      </c>
    </row>
    <row r="3928" spans="1:16" x14ac:dyDescent="0.2">
      <c r="A3928">
        <v>741381972</v>
      </c>
      <c r="B3928" t="s">
        <v>2381</v>
      </c>
      <c r="C3928">
        <v>5958</v>
      </c>
      <c r="D3928">
        <v>78</v>
      </c>
      <c r="E3928">
        <v>200</v>
      </c>
      <c r="F3928">
        <v>200</v>
      </c>
      <c r="G3928">
        <v>5103</v>
      </c>
      <c r="H3928" t="s">
        <v>104</v>
      </c>
      <c r="I3928">
        <v>2000</v>
      </c>
      <c r="J3928">
        <v>1</v>
      </c>
      <c r="K3928">
        <v>97</v>
      </c>
      <c r="L3928">
        <v>19</v>
      </c>
      <c r="M3928" t="s">
        <v>2175</v>
      </c>
      <c r="N3928" t="s">
        <v>2176</v>
      </c>
      <c r="O3928" t="s">
        <v>1360</v>
      </c>
      <c r="P3928" t="s">
        <v>105</v>
      </c>
    </row>
    <row r="3929" spans="1:16" x14ac:dyDescent="0.2">
      <c r="A3929">
        <v>741381980</v>
      </c>
      <c r="B3929" t="s">
        <v>2382</v>
      </c>
      <c r="C3929">
        <v>5958</v>
      </c>
      <c r="D3929">
        <v>78</v>
      </c>
      <c r="E3929">
        <v>200</v>
      </c>
      <c r="F3929">
        <v>200</v>
      </c>
      <c r="G3929">
        <v>5103</v>
      </c>
      <c r="H3929" t="s">
        <v>104</v>
      </c>
      <c r="I3929">
        <v>2001</v>
      </c>
      <c r="J3929">
        <v>2</v>
      </c>
      <c r="K3929">
        <v>97</v>
      </c>
      <c r="L3929">
        <v>19</v>
      </c>
      <c r="M3929" t="s">
        <v>2175</v>
      </c>
      <c r="N3929" t="s">
        <v>2176</v>
      </c>
      <c r="O3929" t="s">
        <v>1360</v>
      </c>
      <c r="P3929" t="s">
        <v>105</v>
      </c>
    </row>
    <row r="3930" spans="1:16" x14ac:dyDescent="0.2">
      <c r="A3930">
        <v>741381973</v>
      </c>
      <c r="B3930" t="s">
        <v>2383</v>
      </c>
      <c r="C3930">
        <v>5958</v>
      </c>
      <c r="D3930">
        <v>78</v>
      </c>
      <c r="E3930">
        <v>200</v>
      </c>
      <c r="F3930">
        <v>200</v>
      </c>
      <c r="G3930">
        <v>5103</v>
      </c>
      <c r="H3930" t="s">
        <v>104</v>
      </c>
      <c r="I3930">
        <v>2000</v>
      </c>
      <c r="J3930">
        <v>2</v>
      </c>
      <c r="K3930">
        <v>97</v>
      </c>
      <c r="L3930">
        <v>19</v>
      </c>
      <c r="M3930" t="s">
        <v>2175</v>
      </c>
      <c r="N3930" t="s">
        <v>2176</v>
      </c>
      <c r="O3930" t="s">
        <v>1360</v>
      </c>
      <c r="P3930" t="s">
        <v>105</v>
      </c>
    </row>
    <row r="3931" spans="1:16" x14ac:dyDescent="0.2">
      <c r="A3931">
        <v>741381974</v>
      </c>
      <c r="B3931" t="s">
        <v>2384</v>
      </c>
      <c r="C3931">
        <v>5958</v>
      </c>
      <c r="D3931">
        <v>78</v>
      </c>
      <c r="E3931">
        <v>200</v>
      </c>
      <c r="F3931">
        <v>200</v>
      </c>
      <c r="G3931">
        <v>5103</v>
      </c>
      <c r="H3931" t="s">
        <v>104</v>
      </c>
      <c r="I3931">
        <v>2000</v>
      </c>
      <c r="J3931">
        <v>3</v>
      </c>
      <c r="K3931">
        <v>97</v>
      </c>
      <c r="L3931">
        <v>19</v>
      </c>
      <c r="M3931" t="s">
        <v>2175</v>
      </c>
      <c r="N3931" t="s">
        <v>2176</v>
      </c>
      <c r="O3931" t="s">
        <v>1360</v>
      </c>
      <c r="P3931" t="s">
        <v>105</v>
      </c>
    </row>
    <row r="3932" spans="1:16" x14ac:dyDescent="0.2">
      <c r="A3932">
        <v>741381982</v>
      </c>
      <c r="B3932" t="s">
        <v>2385</v>
      </c>
      <c r="C3932">
        <v>5958</v>
      </c>
      <c r="D3932">
        <v>78</v>
      </c>
      <c r="E3932">
        <v>200</v>
      </c>
      <c r="F3932">
        <v>200</v>
      </c>
      <c r="G3932">
        <v>5103</v>
      </c>
      <c r="H3932" t="s">
        <v>104</v>
      </c>
      <c r="I3932">
        <v>2001</v>
      </c>
      <c r="J3932">
        <v>4</v>
      </c>
      <c r="K3932">
        <v>97</v>
      </c>
      <c r="L3932">
        <v>19</v>
      </c>
      <c r="M3932" t="s">
        <v>2175</v>
      </c>
      <c r="N3932" t="s">
        <v>2176</v>
      </c>
      <c r="O3932" t="s">
        <v>1360</v>
      </c>
      <c r="P3932" t="s">
        <v>105</v>
      </c>
    </row>
    <row r="3933" spans="1:16" x14ac:dyDescent="0.2">
      <c r="A3933">
        <v>741381981</v>
      </c>
      <c r="B3933" t="s">
        <v>2386</v>
      </c>
      <c r="C3933">
        <v>5958</v>
      </c>
      <c r="D3933">
        <v>78</v>
      </c>
      <c r="E3933">
        <v>200</v>
      </c>
      <c r="F3933">
        <v>200</v>
      </c>
      <c r="G3933">
        <v>5103</v>
      </c>
      <c r="H3933" t="s">
        <v>104</v>
      </c>
      <c r="I3933">
        <v>2001</v>
      </c>
      <c r="J3933">
        <v>3</v>
      </c>
      <c r="K3933">
        <v>97</v>
      </c>
      <c r="L3933">
        <v>19</v>
      </c>
      <c r="M3933" t="s">
        <v>2175</v>
      </c>
      <c r="N3933" t="s">
        <v>2176</v>
      </c>
      <c r="O3933" t="s">
        <v>1360</v>
      </c>
      <c r="P3933" t="s">
        <v>105</v>
      </c>
    </row>
    <row r="3934" spans="1:16" x14ac:dyDescent="0.2">
      <c r="A3934">
        <v>741381975</v>
      </c>
      <c r="B3934" t="s">
        <v>2387</v>
      </c>
      <c r="C3934">
        <v>5958</v>
      </c>
      <c r="D3934">
        <v>78</v>
      </c>
      <c r="E3934">
        <v>200</v>
      </c>
      <c r="F3934">
        <v>200</v>
      </c>
      <c r="G3934">
        <v>5103</v>
      </c>
      <c r="H3934" t="s">
        <v>104</v>
      </c>
      <c r="I3934">
        <v>2000</v>
      </c>
      <c r="J3934">
        <v>4</v>
      </c>
      <c r="K3934">
        <v>97</v>
      </c>
      <c r="L3934">
        <v>19</v>
      </c>
      <c r="M3934" t="s">
        <v>2175</v>
      </c>
      <c r="N3934" t="s">
        <v>2176</v>
      </c>
      <c r="O3934" t="s">
        <v>1360</v>
      </c>
      <c r="P3934" t="s">
        <v>105</v>
      </c>
    </row>
    <row r="3935" spans="1:16" x14ac:dyDescent="0.2">
      <c r="A3935">
        <v>741381996</v>
      </c>
      <c r="B3935" t="s">
        <v>2388</v>
      </c>
      <c r="C3935">
        <v>5958</v>
      </c>
      <c r="D3935">
        <v>78</v>
      </c>
      <c r="E3935">
        <v>200</v>
      </c>
      <c r="F3935">
        <v>200</v>
      </c>
      <c r="G3935">
        <v>5103</v>
      </c>
      <c r="H3935" t="s">
        <v>104</v>
      </c>
      <c r="I3935">
        <v>2003</v>
      </c>
      <c r="J3935">
        <v>4</v>
      </c>
      <c r="K3935">
        <v>97</v>
      </c>
      <c r="L3935">
        <v>19</v>
      </c>
      <c r="M3935" t="s">
        <v>2175</v>
      </c>
      <c r="N3935" t="s">
        <v>2176</v>
      </c>
      <c r="O3935" t="s">
        <v>1360</v>
      </c>
      <c r="P3935" t="s">
        <v>105</v>
      </c>
    </row>
    <row r="3936" spans="1:16" x14ac:dyDescent="0.2">
      <c r="A3936">
        <v>741382000</v>
      </c>
      <c r="B3936" t="s">
        <v>2389</v>
      </c>
      <c r="C3936">
        <v>5958</v>
      </c>
      <c r="D3936">
        <v>78</v>
      </c>
      <c r="E3936">
        <v>200</v>
      </c>
      <c r="F3936">
        <v>200</v>
      </c>
      <c r="G3936">
        <v>5103</v>
      </c>
      <c r="H3936" t="s">
        <v>104</v>
      </c>
      <c r="I3936">
        <v>2004</v>
      </c>
      <c r="J3936">
        <v>1</v>
      </c>
      <c r="K3936">
        <v>97</v>
      </c>
      <c r="L3936">
        <v>19</v>
      </c>
      <c r="M3936" t="s">
        <v>2175</v>
      </c>
      <c r="N3936" t="s">
        <v>2176</v>
      </c>
      <c r="O3936" t="s">
        <v>1360</v>
      </c>
      <c r="P3936" t="s">
        <v>105</v>
      </c>
    </row>
    <row r="3937" spans="1:16" x14ac:dyDescent="0.2">
      <c r="A3937">
        <v>741382007</v>
      </c>
      <c r="B3937" t="s">
        <v>2390</v>
      </c>
      <c r="C3937">
        <v>5958</v>
      </c>
      <c r="D3937">
        <v>78</v>
      </c>
      <c r="E3937">
        <v>200</v>
      </c>
      <c r="F3937">
        <v>200</v>
      </c>
      <c r="G3937">
        <v>5103</v>
      </c>
      <c r="H3937" t="s">
        <v>104</v>
      </c>
      <c r="I3937">
        <v>2005</v>
      </c>
      <c r="J3937">
        <v>1</v>
      </c>
      <c r="K3937">
        <v>97</v>
      </c>
      <c r="L3937">
        <v>19</v>
      </c>
      <c r="M3937" t="s">
        <v>2175</v>
      </c>
      <c r="N3937" t="s">
        <v>2176</v>
      </c>
      <c r="O3937" t="s">
        <v>1360</v>
      </c>
      <c r="P3937" t="s">
        <v>105</v>
      </c>
    </row>
    <row r="3938" spans="1:16" x14ac:dyDescent="0.2">
      <c r="A3938">
        <v>741382009</v>
      </c>
      <c r="B3938" t="s">
        <v>2391</v>
      </c>
      <c r="C3938">
        <v>5958</v>
      </c>
      <c r="D3938">
        <v>78</v>
      </c>
      <c r="E3938">
        <v>200</v>
      </c>
      <c r="F3938">
        <v>200</v>
      </c>
      <c r="G3938">
        <v>5103</v>
      </c>
      <c r="H3938" t="s">
        <v>104</v>
      </c>
      <c r="I3938">
        <v>2005</v>
      </c>
      <c r="J3938">
        <v>3</v>
      </c>
      <c r="K3938">
        <v>97</v>
      </c>
      <c r="L3938">
        <v>19</v>
      </c>
      <c r="M3938" t="s">
        <v>2175</v>
      </c>
      <c r="N3938" t="s">
        <v>2176</v>
      </c>
      <c r="O3938" t="s">
        <v>1360</v>
      </c>
      <c r="P3938" t="s">
        <v>105</v>
      </c>
    </row>
    <row r="3939" spans="1:16" x14ac:dyDescent="0.2">
      <c r="A3939">
        <v>741381987</v>
      </c>
      <c r="B3939" t="s">
        <v>2392</v>
      </c>
      <c r="C3939">
        <v>5958</v>
      </c>
      <c r="D3939">
        <v>78</v>
      </c>
      <c r="E3939">
        <v>200</v>
      </c>
      <c r="F3939">
        <v>200</v>
      </c>
      <c r="G3939">
        <v>5103</v>
      </c>
      <c r="H3939" t="s">
        <v>104</v>
      </c>
      <c r="I3939">
        <v>2002</v>
      </c>
      <c r="J3939">
        <v>2</v>
      </c>
      <c r="K3939">
        <v>97</v>
      </c>
      <c r="L3939">
        <v>19</v>
      </c>
      <c r="M3939" t="s">
        <v>2175</v>
      </c>
      <c r="N3939" t="s">
        <v>2176</v>
      </c>
      <c r="O3939" t="s">
        <v>1360</v>
      </c>
      <c r="P3939" t="s">
        <v>105</v>
      </c>
    </row>
    <row r="3940" spans="1:16" x14ac:dyDescent="0.2">
      <c r="A3940">
        <v>741382056</v>
      </c>
      <c r="B3940" t="s">
        <v>2393</v>
      </c>
      <c r="C3940">
        <v>5958</v>
      </c>
      <c r="D3940">
        <v>78</v>
      </c>
      <c r="E3940">
        <v>200</v>
      </c>
      <c r="F3940">
        <v>200</v>
      </c>
      <c r="G3940">
        <v>5103</v>
      </c>
      <c r="H3940" t="s">
        <v>104</v>
      </c>
      <c r="I3940">
        <v>2012</v>
      </c>
      <c r="J3940">
        <v>1</v>
      </c>
      <c r="K3940">
        <v>97</v>
      </c>
      <c r="L3940">
        <v>19</v>
      </c>
      <c r="M3940" t="s">
        <v>2175</v>
      </c>
      <c r="N3940" t="s">
        <v>2176</v>
      </c>
      <c r="O3940" t="s">
        <v>1360</v>
      </c>
      <c r="P3940" t="s">
        <v>105</v>
      </c>
    </row>
    <row r="3941" spans="1:16" x14ac:dyDescent="0.2">
      <c r="A3941">
        <v>741382008</v>
      </c>
      <c r="B3941" t="s">
        <v>2394</v>
      </c>
      <c r="C3941">
        <v>5958</v>
      </c>
      <c r="D3941">
        <v>78</v>
      </c>
      <c r="E3941">
        <v>200</v>
      </c>
      <c r="F3941">
        <v>200</v>
      </c>
      <c r="G3941">
        <v>5103</v>
      </c>
      <c r="H3941" t="s">
        <v>104</v>
      </c>
      <c r="I3941">
        <v>2005</v>
      </c>
      <c r="J3941">
        <v>2</v>
      </c>
      <c r="K3941">
        <v>97</v>
      </c>
      <c r="L3941">
        <v>19</v>
      </c>
      <c r="M3941" t="s">
        <v>2175</v>
      </c>
      <c r="N3941" t="s">
        <v>2176</v>
      </c>
      <c r="O3941" t="s">
        <v>1360</v>
      </c>
      <c r="P3941" t="s">
        <v>105</v>
      </c>
    </row>
    <row r="3942" spans="1:16" x14ac:dyDescent="0.2">
      <c r="A3942">
        <v>741382010</v>
      </c>
      <c r="B3942" t="s">
        <v>2395</v>
      </c>
      <c r="C3942">
        <v>5958</v>
      </c>
      <c r="D3942">
        <v>78</v>
      </c>
      <c r="E3942">
        <v>200</v>
      </c>
      <c r="F3942">
        <v>200</v>
      </c>
      <c r="G3942">
        <v>5103</v>
      </c>
      <c r="H3942" t="s">
        <v>104</v>
      </c>
      <c r="I3942">
        <v>2005</v>
      </c>
      <c r="J3942">
        <v>4</v>
      </c>
      <c r="K3942">
        <v>97</v>
      </c>
      <c r="L3942">
        <v>19</v>
      </c>
      <c r="M3942" t="s">
        <v>2175</v>
      </c>
      <c r="N3942" t="s">
        <v>2176</v>
      </c>
      <c r="O3942" t="s">
        <v>1360</v>
      </c>
      <c r="P3942" t="s">
        <v>105</v>
      </c>
    </row>
    <row r="3943" spans="1:16" x14ac:dyDescent="0.2">
      <c r="A3943">
        <v>741382015</v>
      </c>
      <c r="B3943" t="s">
        <v>2396</v>
      </c>
      <c r="C3943">
        <v>5958</v>
      </c>
      <c r="D3943">
        <v>78</v>
      </c>
      <c r="E3943">
        <v>200</v>
      </c>
      <c r="F3943">
        <v>200</v>
      </c>
      <c r="G3943">
        <v>5103</v>
      </c>
      <c r="H3943" t="s">
        <v>104</v>
      </c>
      <c r="I3943">
        <v>2006</v>
      </c>
      <c r="J3943">
        <v>2</v>
      </c>
      <c r="K3943">
        <v>97</v>
      </c>
      <c r="L3943">
        <v>19</v>
      </c>
      <c r="M3943" t="s">
        <v>2175</v>
      </c>
      <c r="N3943" t="s">
        <v>2176</v>
      </c>
      <c r="O3943" t="s">
        <v>1360</v>
      </c>
      <c r="P3943" t="s">
        <v>105</v>
      </c>
    </row>
    <row r="3944" spans="1:16" x14ac:dyDescent="0.2">
      <c r="A3944">
        <v>741381993</v>
      </c>
      <c r="B3944" t="s">
        <v>2397</v>
      </c>
      <c r="C3944">
        <v>5958</v>
      </c>
      <c r="D3944">
        <v>78</v>
      </c>
      <c r="E3944">
        <v>200</v>
      </c>
      <c r="F3944">
        <v>200</v>
      </c>
      <c r="G3944">
        <v>5103</v>
      </c>
      <c r="H3944" t="s">
        <v>104</v>
      </c>
      <c r="I3944">
        <v>2003</v>
      </c>
      <c r="J3944">
        <v>1</v>
      </c>
      <c r="K3944">
        <v>97</v>
      </c>
      <c r="L3944">
        <v>19</v>
      </c>
      <c r="M3944" t="s">
        <v>2175</v>
      </c>
      <c r="N3944" t="s">
        <v>2176</v>
      </c>
      <c r="O3944" t="s">
        <v>1360</v>
      </c>
      <c r="P3944" t="s">
        <v>105</v>
      </c>
    </row>
    <row r="3945" spans="1:16" x14ac:dyDescent="0.2">
      <c r="A3945">
        <v>741381994</v>
      </c>
      <c r="B3945" t="s">
        <v>2398</v>
      </c>
      <c r="C3945">
        <v>5958</v>
      </c>
      <c r="D3945">
        <v>78</v>
      </c>
      <c r="E3945">
        <v>200</v>
      </c>
      <c r="F3945">
        <v>200</v>
      </c>
      <c r="G3945">
        <v>5103</v>
      </c>
      <c r="H3945" t="s">
        <v>104</v>
      </c>
      <c r="I3945">
        <v>2003</v>
      </c>
      <c r="J3945">
        <v>2</v>
      </c>
      <c r="K3945">
        <v>97</v>
      </c>
      <c r="L3945">
        <v>19</v>
      </c>
      <c r="M3945" t="s">
        <v>2175</v>
      </c>
      <c r="N3945" t="s">
        <v>2176</v>
      </c>
      <c r="O3945" t="s">
        <v>1360</v>
      </c>
      <c r="P3945" t="s">
        <v>105</v>
      </c>
    </row>
    <row r="3946" spans="1:16" x14ac:dyDescent="0.2">
      <c r="A3946">
        <v>741382002</v>
      </c>
      <c r="B3946" t="s">
        <v>2399</v>
      </c>
      <c r="C3946">
        <v>5958</v>
      </c>
      <c r="D3946">
        <v>78</v>
      </c>
      <c r="E3946">
        <v>200</v>
      </c>
      <c r="F3946">
        <v>200</v>
      </c>
      <c r="G3946">
        <v>5103</v>
      </c>
      <c r="H3946" t="s">
        <v>104</v>
      </c>
      <c r="I3946">
        <v>2004</v>
      </c>
      <c r="J3946">
        <v>3</v>
      </c>
      <c r="K3946">
        <v>97</v>
      </c>
      <c r="L3946">
        <v>19</v>
      </c>
      <c r="M3946" t="s">
        <v>2175</v>
      </c>
      <c r="N3946" t="s">
        <v>2176</v>
      </c>
      <c r="O3946" t="s">
        <v>1360</v>
      </c>
      <c r="P3946" t="s">
        <v>105</v>
      </c>
    </row>
    <row r="3947" spans="1:16" x14ac:dyDescent="0.2">
      <c r="A3947">
        <v>741382016</v>
      </c>
      <c r="B3947" t="s">
        <v>2400</v>
      </c>
      <c r="C3947">
        <v>5958</v>
      </c>
      <c r="D3947">
        <v>78</v>
      </c>
      <c r="E3947">
        <v>200</v>
      </c>
      <c r="F3947">
        <v>200</v>
      </c>
      <c r="G3947">
        <v>5103</v>
      </c>
      <c r="H3947" t="s">
        <v>104</v>
      </c>
      <c r="I3947">
        <v>2006</v>
      </c>
      <c r="J3947">
        <v>3</v>
      </c>
      <c r="K3947">
        <v>97</v>
      </c>
      <c r="L3947">
        <v>19</v>
      </c>
      <c r="M3947" t="s">
        <v>2175</v>
      </c>
      <c r="N3947" t="s">
        <v>2176</v>
      </c>
      <c r="O3947" t="s">
        <v>1360</v>
      </c>
      <c r="P3947" t="s">
        <v>105</v>
      </c>
    </row>
    <row r="3948" spans="1:16" x14ac:dyDescent="0.2">
      <c r="A3948">
        <v>741381989</v>
      </c>
      <c r="B3948" t="s">
        <v>2401</v>
      </c>
      <c r="C3948">
        <v>5958</v>
      </c>
      <c r="D3948">
        <v>78</v>
      </c>
      <c r="E3948">
        <v>200</v>
      </c>
      <c r="F3948">
        <v>200</v>
      </c>
      <c r="G3948">
        <v>5103</v>
      </c>
      <c r="H3948" t="s">
        <v>104</v>
      </c>
      <c r="I3948">
        <v>2002</v>
      </c>
      <c r="J3948">
        <v>4</v>
      </c>
      <c r="K3948">
        <v>97</v>
      </c>
      <c r="L3948">
        <v>19</v>
      </c>
      <c r="M3948" t="s">
        <v>2175</v>
      </c>
      <c r="N3948" t="s">
        <v>2176</v>
      </c>
      <c r="O3948" t="s">
        <v>1360</v>
      </c>
      <c r="P3948" t="s">
        <v>105</v>
      </c>
    </row>
    <row r="3949" spans="1:16" x14ac:dyDescent="0.2">
      <c r="A3949">
        <v>741382057</v>
      </c>
      <c r="B3949" t="s">
        <v>2402</v>
      </c>
      <c r="C3949">
        <v>5958</v>
      </c>
      <c r="D3949">
        <v>78</v>
      </c>
      <c r="E3949">
        <v>200</v>
      </c>
      <c r="F3949">
        <v>200</v>
      </c>
      <c r="G3949">
        <v>5103</v>
      </c>
      <c r="H3949" t="s">
        <v>104</v>
      </c>
      <c r="I3949">
        <v>2012</v>
      </c>
      <c r="J3949">
        <v>2</v>
      </c>
      <c r="K3949">
        <v>97</v>
      </c>
      <c r="L3949">
        <v>19</v>
      </c>
      <c r="M3949" t="s">
        <v>2175</v>
      </c>
      <c r="N3949" t="s">
        <v>2176</v>
      </c>
      <c r="O3949" t="s">
        <v>1360</v>
      </c>
      <c r="P3949" t="s">
        <v>105</v>
      </c>
    </row>
    <row r="3950" spans="1:16" x14ac:dyDescent="0.2">
      <c r="A3950">
        <v>741382001</v>
      </c>
      <c r="B3950" t="s">
        <v>2403</v>
      </c>
      <c r="C3950">
        <v>5958</v>
      </c>
      <c r="D3950">
        <v>78</v>
      </c>
      <c r="E3950">
        <v>200</v>
      </c>
      <c r="F3950">
        <v>200</v>
      </c>
      <c r="G3950">
        <v>5103</v>
      </c>
      <c r="H3950" t="s">
        <v>104</v>
      </c>
      <c r="I3950">
        <v>2004</v>
      </c>
      <c r="J3950">
        <v>2</v>
      </c>
      <c r="K3950">
        <v>97</v>
      </c>
      <c r="L3950">
        <v>19</v>
      </c>
      <c r="M3950" t="s">
        <v>2175</v>
      </c>
      <c r="N3950" t="s">
        <v>2176</v>
      </c>
      <c r="O3950" t="s">
        <v>1360</v>
      </c>
      <c r="P3950" t="s">
        <v>105</v>
      </c>
    </row>
    <row r="3951" spans="1:16" x14ac:dyDescent="0.2">
      <c r="A3951">
        <v>741382017</v>
      </c>
      <c r="B3951" t="s">
        <v>2404</v>
      </c>
      <c r="C3951">
        <v>5958</v>
      </c>
      <c r="D3951">
        <v>78</v>
      </c>
      <c r="E3951">
        <v>200</v>
      </c>
      <c r="F3951">
        <v>200</v>
      </c>
      <c r="G3951">
        <v>5103</v>
      </c>
      <c r="H3951" t="s">
        <v>104</v>
      </c>
      <c r="I3951">
        <v>2006</v>
      </c>
      <c r="J3951">
        <v>4</v>
      </c>
      <c r="K3951">
        <v>97</v>
      </c>
      <c r="L3951">
        <v>19</v>
      </c>
      <c r="M3951" t="s">
        <v>2175</v>
      </c>
      <c r="N3951" t="s">
        <v>2176</v>
      </c>
      <c r="O3951" t="s">
        <v>1360</v>
      </c>
      <c r="P3951" t="s">
        <v>105</v>
      </c>
    </row>
    <row r="3952" spans="1:16" x14ac:dyDescent="0.2">
      <c r="A3952">
        <v>741381995</v>
      </c>
      <c r="B3952" t="s">
        <v>2405</v>
      </c>
      <c r="C3952">
        <v>5958</v>
      </c>
      <c r="D3952">
        <v>78</v>
      </c>
      <c r="E3952">
        <v>200</v>
      </c>
      <c r="F3952">
        <v>200</v>
      </c>
      <c r="G3952">
        <v>5103</v>
      </c>
      <c r="H3952" t="s">
        <v>104</v>
      </c>
      <c r="I3952">
        <v>2003</v>
      </c>
      <c r="J3952">
        <v>3</v>
      </c>
      <c r="K3952">
        <v>97</v>
      </c>
      <c r="L3952">
        <v>19</v>
      </c>
      <c r="M3952" t="s">
        <v>2175</v>
      </c>
      <c r="N3952" t="s">
        <v>2176</v>
      </c>
      <c r="O3952" t="s">
        <v>1360</v>
      </c>
      <c r="P3952" t="s">
        <v>105</v>
      </c>
    </row>
    <row r="3953" spans="1:16" x14ac:dyDescent="0.2">
      <c r="A3953">
        <v>741381986</v>
      </c>
      <c r="B3953" t="s">
        <v>2406</v>
      </c>
      <c r="C3953">
        <v>5958</v>
      </c>
      <c r="D3953">
        <v>78</v>
      </c>
      <c r="E3953">
        <v>200</v>
      </c>
      <c r="F3953">
        <v>200</v>
      </c>
      <c r="G3953">
        <v>5103</v>
      </c>
      <c r="H3953" t="s">
        <v>104</v>
      </c>
      <c r="I3953">
        <v>2002</v>
      </c>
      <c r="J3953">
        <v>1</v>
      </c>
      <c r="K3953">
        <v>97</v>
      </c>
      <c r="L3953">
        <v>19</v>
      </c>
      <c r="M3953" t="s">
        <v>2175</v>
      </c>
      <c r="N3953" t="s">
        <v>2176</v>
      </c>
      <c r="O3953" t="s">
        <v>1360</v>
      </c>
      <c r="P3953" t="s">
        <v>105</v>
      </c>
    </row>
    <row r="3954" spans="1:16" x14ac:dyDescent="0.2">
      <c r="A3954">
        <v>741382014</v>
      </c>
      <c r="B3954" t="s">
        <v>2407</v>
      </c>
      <c r="C3954">
        <v>5958</v>
      </c>
      <c r="D3954">
        <v>78</v>
      </c>
      <c r="E3954">
        <v>200</v>
      </c>
      <c r="F3954">
        <v>200</v>
      </c>
      <c r="G3954">
        <v>5103</v>
      </c>
      <c r="H3954" t="s">
        <v>104</v>
      </c>
      <c r="I3954">
        <v>2006</v>
      </c>
      <c r="J3954">
        <v>1</v>
      </c>
      <c r="K3954">
        <v>97</v>
      </c>
      <c r="L3954">
        <v>19</v>
      </c>
      <c r="M3954" t="s">
        <v>2175</v>
      </c>
      <c r="N3954" t="s">
        <v>2176</v>
      </c>
      <c r="O3954" t="s">
        <v>1360</v>
      </c>
      <c r="P3954" t="s">
        <v>105</v>
      </c>
    </row>
    <row r="3955" spans="1:16" x14ac:dyDescent="0.2">
      <c r="A3955">
        <v>741381988</v>
      </c>
      <c r="B3955" t="s">
        <v>2408</v>
      </c>
      <c r="C3955">
        <v>5958</v>
      </c>
      <c r="D3955">
        <v>78</v>
      </c>
      <c r="E3955">
        <v>200</v>
      </c>
      <c r="F3955">
        <v>200</v>
      </c>
      <c r="G3955">
        <v>5103</v>
      </c>
      <c r="H3955" t="s">
        <v>104</v>
      </c>
      <c r="I3955">
        <v>2002</v>
      </c>
      <c r="J3955">
        <v>3</v>
      </c>
      <c r="K3955">
        <v>97</v>
      </c>
      <c r="L3955">
        <v>19</v>
      </c>
      <c r="M3955" t="s">
        <v>2175</v>
      </c>
      <c r="N3955" t="s">
        <v>2176</v>
      </c>
      <c r="O3955" t="s">
        <v>1360</v>
      </c>
      <c r="P3955" t="s">
        <v>105</v>
      </c>
    </row>
    <row r="3956" spans="1:16" x14ac:dyDescent="0.2">
      <c r="A3956">
        <v>741382003</v>
      </c>
      <c r="B3956" t="s">
        <v>2409</v>
      </c>
      <c r="C3956">
        <v>5958</v>
      </c>
      <c r="D3956">
        <v>78</v>
      </c>
      <c r="E3956">
        <v>200</v>
      </c>
      <c r="F3956">
        <v>200</v>
      </c>
      <c r="G3956">
        <v>5103</v>
      </c>
      <c r="H3956" t="s">
        <v>104</v>
      </c>
      <c r="I3956">
        <v>2004</v>
      </c>
      <c r="J3956">
        <v>4</v>
      </c>
      <c r="K3956">
        <v>97</v>
      </c>
      <c r="L3956">
        <v>19</v>
      </c>
      <c r="M3956" t="s">
        <v>2175</v>
      </c>
      <c r="N3956" t="s">
        <v>2176</v>
      </c>
      <c r="O3956" t="s">
        <v>1360</v>
      </c>
      <c r="P3956" t="s">
        <v>105</v>
      </c>
    </row>
    <row r="3957" spans="1:16" x14ac:dyDescent="0.2">
      <c r="A3957">
        <v>741382058</v>
      </c>
      <c r="B3957" t="s">
        <v>2410</v>
      </c>
      <c r="C3957">
        <v>5958</v>
      </c>
      <c r="D3957">
        <v>78</v>
      </c>
      <c r="E3957">
        <v>200</v>
      </c>
      <c r="F3957">
        <v>200</v>
      </c>
      <c r="G3957">
        <v>5103</v>
      </c>
      <c r="H3957" t="s">
        <v>104</v>
      </c>
      <c r="I3957">
        <v>2012</v>
      </c>
      <c r="J3957">
        <v>3</v>
      </c>
      <c r="K3957">
        <v>97</v>
      </c>
      <c r="L3957">
        <v>19</v>
      </c>
      <c r="M3957" t="s">
        <v>2175</v>
      </c>
      <c r="N3957" t="s">
        <v>2176</v>
      </c>
      <c r="O3957" t="s">
        <v>1360</v>
      </c>
      <c r="P3957" t="s">
        <v>105</v>
      </c>
    </row>
    <row r="3958" spans="1:16" x14ac:dyDescent="0.2">
      <c r="A3958">
        <v>741382063</v>
      </c>
      <c r="B3958" t="s">
        <v>2411</v>
      </c>
      <c r="C3958">
        <v>5958</v>
      </c>
      <c r="D3958">
        <v>78</v>
      </c>
      <c r="E3958">
        <v>200</v>
      </c>
      <c r="F3958">
        <v>200</v>
      </c>
      <c r="G3958">
        <v>5103</v>
      </c>
      <c r="H3958" t="s">
        <v>104</v>
      </c>
      <c r="I3958">
        <v>2013</v>
      </c>
      <c r="J3958">
        <v>1</v>
      </c>
      <c r="K3958">
        <v>97</v>
      </c>
      <c r="L3958">
        <v>19</v>
      </c>
      <c r="M3958" t="s">
        <v>2175</v>
      </c>
      <c r="N3958" t="s">
        <v>2176</v>
      </c>
      <c r="O3958" t="s">
        <v>1360</v>
      </c>
      <c r="P3958" t="s">
        <v>105</v>
      </c>
    </row>
    <row r="3959" spans="1:16" x14ac:dyDescent="0.2">
      <c r="A3959">
        <v>741382059</v>
      </c>
      <c r="B3959" t="s">
        <v>2412</v>
      </c>
      <c r="C3959">
        <v>5958</v>
      </c>
      <c r="D3959">
        <v>78</v>
      </c>
      <c r="E3959">
        <v>200</v>
      </c>
      <c r="F3959">
        <v>200</v>
      </c>
      <c r="G3959">
        <v>5103</v>
      </c>
      <c r="H3959" t="s">
        <v>104</v>
      </c>
      <c r="I3959">
        <v>2012</v>
      </c>
      <c r="J3959">
        <v>4</v>
      </c>
      <c r="K3959">
        <v>97</v>
      </c>
      <c r="L3959">
        <v>19</v>
      </c>
      <c r="M3959" t="s">
        <v>2175</v>
      </c>
      <c r="N3959" t="s">
        <v>2176</v>
      </c>
      <c r="O3959" t="s">
        <v>1360</v>
      </c>
      <c r="P3959" t="s">
        <v>105</v>
      </c>
    </row>
    <row r="3960" spans="1:16" x14ac:dyDescent="0.2">
      <c r="A3960">
        <v>741382064</v>
      </c>
      <c r="B3960" t="s">
        <v>2413</v>
      </c>
      <c r="C3960">
        <v>5958</v>
      </c>
      <c r="D3960">
        <v>78</v>
      </c>
      <c r="E3960">
        <v>200</v>
      </c>
      <c r="F3960">
        <v>200</v>
      </c>
      <c r="G3960">
        <v>5103</v>
      </c>
      <c r="H3960" t="s">
        <v>104</v>
      </c>
      <c r="I3960">
        <v>2013</v>
      </c>
      <c r="J3960">
        <v>2</v>
      </c>
      <c r="K3960">
        <v>97</v>
      </c>
      <c r="L3960">
        <v>19</v>
      </c>
      <c r="M3960" t="s">
        <v>2175</v>
      </c>
      <c r="N3960" t="s">
        <v>2176</v>
      </c>
      <c r="O3960" t="s">
        <v>1360</v>
      </c>
      <c r="P3960" t="s">
        <v>105</v>
      </c>
    </row>
    <row r="3961" spans="1:16" x14ac:dyDescent="0.2">
      <c r="A3961">
        <v>741382065</v>
      </c>
      <c r="B3961" t="s">
        <v>2414</v>
      </c>
      <c r="C3961">
        <v>5958</v>
      </c>
      <c r="D3961">
        <v>78</v>
      </c>
      <c r="E3961">
        <v>200</v>
      </c>
      <c r="F3961">
        <v>200</v>
      </c>
      <c r="G3961">
        <v>5103</v>
      </c>
      <c r="H3961" t="s">
        <v>104</v>
      </c>
      <c r="I3961">
        <v>2013</v>
      </c>
      <c r="J3961">
        <v>3</v>
      </c>
      <c r="K3961">
        <v>97</v>
      </c>
      <c r="L3961">
        <v>19</v>
      </c>
      <c r="M3961" t="s">
        <v>2175</v>
      </c>
      <c r="N3961" t="s">
        <v>2176</v>
      </c>
      <c r="O3961" t="s">
        <v>1360</v>
      </c>
      <c r="P3961" t="s">
        <v>105</v>
      </c>
    </row>
    <row r="3962" spans="1:16" x14ac:dyDescent="0.2">
      <c r="A3962">
        <v>741382066</v>
      </c>
      <c r="B3962" t="s">
        <v>2415</v>
      </c>
      <c r="C3962">
        <v>5958</v>
      </c>
      <c r="D3962">
        <v>78</v>
      </c>
      <c r="E3962">
        <v>200</v>
      </c>
      <c r="F3962">
        <v>200</v>
      </c>
      <c r="G3962">
        <v>5103</v>
      </c>
      <c r="H3962" t="s">
        <v>104</v>
      </c>
      <c r="I3962">
        <v>2013</v>
      </c>
      <c r="J3962">
        <v>4</v>
      </c>
      <c r="K3962">
        <v>97</v>
      </c>
      <c r="L3962">
        <v>19</v>
      </c>
      <c r="M3962" t="s">
        <v>2175</v>
      </c>
      <c r="N3962" t="s">
        <v>2176</v>
      </c>
      <c r="O3962" t="s">
        <v>1360</v>
      </c>
      <c r="P3962" t="s">
        <v>105</v>
      </c>
    </row>
    <row r="3963" spans="1:16" x14ac:dyDescent="0.2">
      <c r="A3963">
        <v>763235915</v>
      </c>
      <c r="B3963" t="s">
        <v>2416</v>
      </c>
      <c r="C3963">
        <v>5958</v>
      </c>
      <c r="D3963">
        <v>78</v>
      </c>
      <c r="E3963">
        <v>200</v>
      </c>
      <c r="F3963">
        <v>200</v>
      </c>
      <c r="G3963">
        <v>5103</v>
      </c>
      <c r="H3963" t="s">
        <v>104</v>
      </c>
      <c r="I3963">
        <v>2015</v>
      </c>
      <c r="J3963">
        <v>3</v>
      </c>
      <c r="K3963">
        <v>97</v>
      </c>
      <c r="L3963">
        <v>19</v>
      </c>
      <c r="M3963" t="s">
        <v>2175</v>
      </c>
      <c r="N3963" t="s">
        <v>2176</v>
      </c>
      <c r="O3963" t="s">
        <v>1360</v>
      </c>
      <c r="P3963" t="s">
        <v>105</v>
      </c>
    </row>
    <row r="3964" spans="1:16" x14ac:dyDescent="0.2">
      <c r="A3964">
        <v>746643165</v>
      </c>
      <c r="B3964" t="s">
        <v>2417</v>
      </c>
      <c r="C3964">
        <v>5958</v>
      </c>
      <c r="D3964">
        <v>78</v>
      </c>
      <c r="E3964">
        <v>200</v>
      </c>
      <c r="F3964">
        <v>200</v>
      </c>
      <c r="G3964">
        <v>5103</v>
      </c>
      <c r="H3964" t="s">
        <v>104</v>
      </c>
      <c r="I3964">
        <v>2014</v>
      </c>
      <c r="J3964">
        <v>1</v>
      </c>
      <c r="K3964">
        <v>97</v>
      </c>
      <c r="L3964">
        <v>19</v>
      </c>
      <c r="M3964" t="s">
        <v>2175</v>
      </c>
      <c r="N3964" t="s">
        <v>2176</v>
      </c>
      <c r="O3964" t="s">
        <v>1360</v>
      </c>
      <c r="P3964" t="s">
        <v>105</v>
      </c>
    </row>
    <row r="3965" spans="1:16" x14ac:dyDescent="0.2">
      <c r="A3965">
        <v>763235913</v>
      </c>
      <c r="B3965" t="s">
        <v>2418</v>
      </c>
      <c r="C3965">
        <v>5958</v>
      </c>
      <c r="D3965">
        <v>78</v>
      </c>
      <c r="E3965">
        <v>200</v>
      </c>
      <c r="F3965">
        <v>200</v>
      </c>
      <c r="G3965">
        <v>5103</v>
      </c>
      <c r="H3965" t="s">
        <v>104</v>
      </c>
      <c r="I3965">
        <v>2015</v>
      </c>
      <c r="J3965">
        <v>1</v>
      </c>
      <c r="K3965">
        <v>97</v>
      </c>
      <c r="L3965">
        <v>19</v>
      </c>
      <c r="M3965" t="s">
        <v>2175</v>
      </c>
      <c r="N3965" t="s">
        <v>2176</v>
      </c>
      <c r="O3965" t="s">
        <v>1360</v>
      </c>
      <c r="P3965" t="s">
        <v>105</v>
      </c>
    </row>
    <row r="3966" spans="1:16" x14ac:dyDescent="0.2">
      <c r="A3966">
        <v>746643166</v>
      </c>
      <c r="B3966" t="s">
        <v>2419</v>
      </c>
      <c r="C3966">
        <v>5958</v>
      </c>
      <c r="D3966">
        <v>78</v>
      </c>
      <c r="E3966">
        <v>200</v>
      </c>
      <c r="F3966">
        <v>200</v>
      </c>
      <c r="G3966">
        <v>5103</v>
      </c>
      <c r="H3966" t="s">
        <v>104</v>
      </c>
      <c r="I3966">
        <v>2014</v>
      </c>
      <c r="J3966">
        <v>2</v>
      </c>
      <c r="K3966">
        <v>97</v>
      </c>
      <c r="L3966">
        <v>19</v>
      </c>
      <c r="M3966" t="s">
        <v>2175</v>
      </c>
      <c r="N3966" t="s">
        <v>2176</v>
      </c>
      <c r="O3966" t="s">
        <v>1360</v>
      </c>
      <c r="P3966" t="s">
        <v>105</v>
      </c>
    </row>
    <row r="3967" spans="1:16" x14ac:dyDescent="0.2">
      <c r="A3967">
        <v>746643167</v>
      </c>
      <c r="B3967" t="s">
        <v>2420</v>
      </c>
      <c r="C3967">
        <v>5958</v>
      </c>
      <c r="D3967">
        <v>78</v>
      </c>
      <c r="E3967">
        <v>200</v>
      </c>
      <c r="F3967">
        <v>200</v>
      </c>
      <c r="G3967">
        <v>5103</v>
      </c>
      <c r="H3967" t="s">
        <v>104</v>
      </c>
      <c r="I3967">
        <v>2014</v>
      </c>
      <c r="J3967">
        <v>3</v>
      </c>
      <c r="K3967">
        <v>97</v>
      </c>
      <c r="L3967">
        <v>19</v>
      </c>
      <c r="M3967" t="s">
        <v>2175</v>
      </c>
      <c r="N3967" t="s">
        <v>2176</v>
      </c>
      <c r="O3967" t="s">
        <v>1360</v>
      </c>
      <c r="P3967" t="s">
        <v>105</v>
      </c>
    </row>
    <row r="3968" spans="1:16" x14ac:dyDescent="0.2">
      <c r="A3968">
        <v>763235916</v>
      </c>
      <c r="B3968" t="s">
        <v>2421</v>
      </c>
      <c r="C3968">
        <v>5958</v>
      </c>
      <c r="D3968">
        <v>78</v>
      </c>
      <c r="E3968">
        <v>200</v>
      </c>
      <c r="F3968">
        <v>200</v>
      </c>
      <c r="G3968">
        <v>5103</v>
      </c>
      <c r="H3968" t="s">
        <v>104</v>
      </c>
      <c r="I3968">
        <v>2015</v>
      </c>
      <c r="J3968">
        <v>4</v>
      </c>
      <c r="K3968">
        <v>97</v>
      </c>
      <c r="L3968">
        <v>19</v>
      </c>
      <c r="M3968" t="s">
        <v>2175</v>
      </c>
      <c r="N3968" t="s">
        <v>2176</v>
      </c>
      <c r="O3968" t="s">
        <v>1360</v>
      </c>
      <c r="P3968" t="s">
        <v>105</v>
      </c>
    </row>
    <row r="3969" spans="1:16" x14ac:dyDescent="0.2">
      <c r="A3969">
        <v>763235914</v>
      </c>
      <c r="B3969" t="s">
        <v>2422</v>
      </c>
      <c r="C3969">
        <v>5958</v>
      </c>
      <c r="D3969">
        <v>78</v>
      </c>
      <c r="E3969">
        <v>200</v>
      </c>
      <c r="F3969">
        <v>200</v>
      </c>
      <c r="G3969">
        <v>5103</v>
      </c>
      <c r="H3969" t="s">
        <v>104</v>
      </c>
      <c r="I3969">
        <v>2015</v>
      </c>
      <c r="J3969">
        <v>2</v>
      </c>
      <c r="K3969">
        <v>97</v>
      </c>
      <c r="L3969">
        <v>19</v>
      </c>
      <c r="M3969" t="s">
        <v>2175</v>
      </c>
      <c r="N3969" t="s">
        <v>2176</v>
      </c>
      <c r="O3969" t="s">
        <v>1360</v>
      </c>
      <c r="P3969" t="s">
        <v>105</v>
      </c>
    </row>
    <row r="3970" spans="1:16" x14ac:dyDescent="0.2">
      <c r="A3970">
        <v>746643168</v>
      </c>
      <c r="B3970" t="s">
        <v>2423</v>
      </c>
      <c r="C3970">
        <v>5958</v>
      </c>
      <c r="D3970">
        <v>78</v>
      </c>
      <c r="E3970">
        <v>200</v>
      </c>
      <c r="F3970">
        <v>200</v>
      </c>
      <c r="G3970">
        <v>5103</v>
      </c>
      <c r="H3970" t="s">
        <v>104</v>
      </c>
      <c r="I3970">
        <v>2014</v>
      </c>
      <c r="J3970">
        <v>4</v>
      </c>
      <c r="K3970">
        <v>97</v>
      </c>
      <c r="L3970">
        <v>19</v>
      </c>
      <c r="M3970" t="s">
        <v>2175</v>
      </c>
      <c r="N3970" t="s">
        <v>2176</v>
      </c>
      <c r="O3970" t="s">
        <v>1360</v>
      </c>
      <c r="P3970" t="s">
        <v>105</v>
      </c>
    </row>
    <row r="3971" spans="1:16" x14ac:dyDescent="0.2">
      <c r="A3971">
        <v>886213163</v>
      </c>
      <c r="B3971" t="s">
        <v>2424</v>
      </c>
      <c r="C3971">
        <v>5958</v>
      </c>
      <c r="D3971">
        <v>78</v>
      </c>
      <c r="E3971">
        <v>200</v>
      </c>
      <c r="F3971">
        <v>200</v>
      </c>
      <c r="G3971">
        <v>5103</v>
      </c>
      <c r="H3971" t="s">
        <v>104</v>
      </c>
      <c r="I3971">
        <v>2018</v>
      </c>
      <c r="J3971">
        <v>4</v>
      </c>
      <c r="K3971">
        <v>97</v>
      </c>
      <c r="L3971">
        <v>19</v>
      </c>
      <c r="M3971" t="s">
        <v>2175</v>
      </c>
      <c r="N3971" t="s">
        <v>2176</v>
      </c>
      <c r="O3971" t="s">
        <v>1360</v>
      </c>
      <c r="P3971" t="s">
        <v>105</v>
      </c>
    </row>
    <row r="3972" spans="1:16" x14ac:dyDescent="0.2">
      <c r="A3972">
        <v>982414009</v>
      </c>
      <c r="B3972" t="s">
        <v>2425</v>
      </c>
      <c r="C3972">
        <v>5958</v>
      </c>
      <c r="D3972">
        <v>78</v>
      </c>
      <c r="E3972">
        <v>200</v>
      </c>
      <c r="F3972">
        <v>200</v>
      </c>
      <c r="G3972">
        <v>5103</v>
      </c>
      <c r="H3972" t="s">
        <v>104</v>
      </c>
      <c r="I3972">
        <v>2019</v>
      </c>
      <c r="J3972">
        <v>2</v>
      </c>
      <c r="K3972">
        <v>97</v>
      </c>
      <c r="L3972">
        <v>19</v>
      </c>
      <c r="M3972" t="s">
        <v>2175</v>
      </c>
      <c r="N3972" t="s">
        <v>2176</v>
      </c>
      <c r="O3972" t="s">
        <v>1360</v>
      </c>
      <c r="P3972" t="s">
        <v>105</v>
      </c>
    </row>
    <row r="3973" spans="1:16" x14ac:dyDescent="0.2">
      <c r="A3973">
        <v>1107054290</v>
      </c>
      <c r="B3973" t="s">
        <v>2426</v>
      </c>
      <c r="C3973">
        <v>5958</v>
      </c>
      <c r="D3973">
        <v>78</v>
      </c>
      <c r="E3973">
        <v>200</v>
      </c>
      <c r="F3973">
        <v>200</v>
      </c>
      <c r="G3973">
        <v>5103</v>
      </c>
      <c r="H3973" t="s">
        <v>104</v>
      </c>
      <c r="I3973">
        <v>2020</v>
      </c>
      <c r="J3973">
        <v>4</v>
      </c>
      <c r="K3973">
        <v>97</v>
      </c>
      <c r="L3973">
        <v>19</v>
      </c>
      <c r="M3973" t="s">
        <v>2175</v>
      </c>
      <c r="N3973" t="s">
        <v>2176</v>
      </c>
      <c r="O3973" t="s">
        <v>1360</v>
      </c>
      <c r="P3973" t="s">
        <v>105</v>
      </c>
    </row>
    <row r="3974" spans="1:16" x14ac:dyDescent="0.2">
      <c r="A3974">
        <v>840163289</v>
      </c>
      <c r="B3974" t="s">
        <v>2427</v>
      </c>
      <c r="C3974">
        <v>5958</v>
      </c>
      <c r="D3974">
        <v>78</v>
      </c>
      <c r="E3974">
        <v>200</v>
      </c>
      <c r="F3974">
        <v>200</v>
      </c>
      <c r="G3974">
        <v>5103</v>
      </c>
      <c r="H3974" t="s">
        <v>104</v>
      </c>
      <c r="I3974">
        <v>2017</v>
      </c>
      <c r="J3974">
        <v>1</v>
      </c>
      <c r="K3974">
        <v>97</v>
      </c>
      <c r="L3974">
        <v>19</v>
      </c>
      <c r="M3974" t="s">
        <v>2175</v>
      </c>
      <c r="N3974" t="s">
        <v>2176</v>
      </c>
      <c r="O3974" t="s">
        <v>1360</v>
      </c>
      <c r="P3974" t="s">
        <v>105</v>
      </c>
    </row>
    <row r="3975" spans="1:16" x14ac:dyDescent="0.2">
      <c r="A3975">
        <v>840150737</v>
      </c>
      <c r="B3975" t="s">
        <v>2428</v>
      </c>
      <c r="C3975">
        <v>5958</v>
      </c>
      <c r="D3975">
        <v>78</v>
      </c>
      <c r="E3975">
        <v>200</v>
      </c>
      <c r="F3975">
        <v>200</v>
      </c>
      <c r="G3975">
        <v>5103</v>
      </c>
      <c r="H3975" t="s">
        <v>104</v>
      </c>
      <c r="I3975">
        <v>2017</v>
      </c>
      <c r="J3975">
        <v>2</v>
      </c>
      <c r="K3975">
        <v>97</v>
      </c>
      <c r="L3975">
        <v>19</v>
      </c>
      <c r="M3975" t="s">
        <v>2175</v>
      </c>
      <c r="N3975" t="s">
        <v>2176</v>
      </c>
      <c r="O3975" t="s">
        <v>1360</v>
      </c>
      <c r="P3975" t="s">
        <v>105</v>
      </c>
    </row>
    <row r="3976" spans="1:16" x14ac:dyDescent="0.2">
      <c r="A3976">
        <v>781031471</v>
      </c>
      <c r="B3976" t="s">
        <v>2429</v>
      </c>
      <c r="C3976">
        <v>5958</v>
      </c>
      <c r="D3976">
        <v>78</v>
      </c>
      <c r="E3976">
        <v>200</v>
      </c>
      <c r="F3976">
        <v>200</v>
      </c>
      <c r="G3976">
        <v>5103</v>
      </c>
      <c r="H3976" t="s">
        <v>104</v>
      </c>
      <c r="I3976">
        <v>2016</v>
      </c>
      <c r="J3976">
        <v>1</v>
      </c>
      <c r="K3976">
        <v>97</v>
      </c>
      <c r="L3976">
        <v>19</v>
      </c>
      <c r="M3976" t="s">
        <v>2175</v>
      </c>
      <c r="N3976" t="s">
        <v>2176</v>
      </c>
      <c r="O3976" t="s">
        <v>1360</v>
      </c>
      <c r="P3976" t="s">
        <v>105</v>
      </c>
    </row>
    <row r="3977" spans="1:16" x14ac:dyDescent="0.2">
      <c r="A3977">
        <v>840150373</v>
      </c>
      <c r="B3977" t="s">
        <v>2430</v>
      </c>
      <c r="C3977">
        <v>5958</v>
      </c>
      <c r="D3977">
        <v>78</v>
      </c>
      <c r="E3977">
        <v>200</v>
      </c>
      <c r="F3977">
        <v>200</v>
      </c>
      <c r="G3977">
        <v>5103</v>
      </c>
      <c r="H3977" t="s">
        <v>104</v>
      </c>
      <c r="I3977">
        <v>2017</v>
      </c>
      <c r="J3977">
        <v>3</v>
      </c>
      <c r="K3977">
        <v>97</v>
      </c>
      <c r="L3977">
        <v>19</v>
      </c>
      <c r="M3977" t="s">
        <v>2175</v>
      </c>
      <c r="N3977" t="s">
        <v>2176</v>
      </c>
      <c r="O3977" t="s">
        <v>1360</v>
      </c>
      <c r="P3977" t="s">
        <v>105</v>
      </c>
    </row>
    <row r="3978" spans="1:16" x14ac:dyDescent="0.2">
      <c r="A3978">
        <v>982409572</v>
      </c>
      <c r="B3978" t="s">
        <v>2431</v>
      </c>
      <c r="C3978">
        <v>5958</v>
      </c>
      <c r="D3978">
        <v>78</v>
      </c>
      <c r="E3978">
        <v>200</v>
      </c>
      <c r="F3978">
        <v>200</v>
      </c>
      <c r="G3978">
        <v>5103</v>
      </c>
      <c r="H3978" t="s">
        <v>104</v>
      </c>
      <c r="I3978">
        <v>2019</v>
      </c>
      <c r="J3978">
        <v>3</v>
      </c>
      <c r="K3978">
        <v>97</v>
      </c>
      <c r="L3978">
        <v>19</v>
      </c>
      <c r="M3978" t="s">
        <v>2175</v>
      </c>
      <c r="N3978" t="s">
        <v>2176</v>
      </c>
      <c r="O3978" t="s">
        <v>1360</v>
      </c>
      <c r="P3978" t="s">
        <v>105</v>
      </c>
    </row>
    <row r="3979" spans="1:16" x14ac:dyDescent="0.2">
      <c r="A3979">
        <v>886210428</v>
      </c>
      <c r="B3979" t="s">
        <v>2432</v>
      </c>
      <c r="C3979">
        <v>5958</v>
      </c>
      <c r="D3979">
        <v>78</v>
      </c>
      <c r="E3979">
        <v>200</v>
      </c>
      <c r="F3979">
        <v>200</v>
      </c>
      <c r="G3979">
        <v>5103</v>
      </c>
      <c r="H3979" t="s">
        <v>104</v>
      </c>
      <c r="I3979">
        <v>2018</v>
      </c>
      <c r="J3979">
        <v>1</v>
      </c>
      <c r="K3979">
        <v>97</v>
      </c>
      <c r="L3979">
        <v>19</v>
      </c>
      <c r="M3979" t="s">
        <v>2175</v>
      </c>
      <c r="N3979" t="s">
        <v>2176</v>
      </c>
      <c r="O3979" t="s">
        <v>1360</v>
      </c>
      <c r="P3979" t="s">
        <v>105</v>
      </c>
    </row>
    <row r="3980" spans="1:16" x14ac:dyDescent="0.2">
      <c r="A3980">
        <v>781031474</v>
      </c>
      <c r="B3980" t="s">
        <v>2433</v>
      </c>
      <c r="C3980">
        <v>5958</v>
      </c>
      <c r="D3980">
        <v>78</v>
      </c>
      <c r="E3980">
        <v>200</v>
      </c>
      <c r="F3980">
        <v>200</v>
      </c>
      <c r="G3980">
        <v>5103</v>
      </c>
      <c r="H3980" t="s">
        <v>104</v>
      </c>
      <c r="I3980">
        <v>2016</v>
      </c>
      <c r="J3980">
        <v>4</v>
      </c>
      <c r="K3980">
        <v>97</v>
      </c>
      <c r="L3980">
        <v>19</v>
      </c>
      <c r="M3980" t="s">
        <v>2175</v>
      </c>
      <c r="N3980" t="s">
        <v>2176</v>
      </c>
      <c r="O3980" t="s">
        <v>1360</v>
      </c>
      <c r="P3980" t="s">
        <v>105</v>
      </c>
    </row>
    <row r="3981" spans="1:16" x14ac:dyDescent="0.2">
      <c r="A3981">
        <v>886212401</v>
      </c>
      <c r="B3981" t="s">
        <v>2434</v>
      </c>
      <c r="C3981">
        <v>5958</v>
      </c>
      <c r="D3981">
        <v>78</v>
      </c>
      <c r="E3981">
        <v>200</v>
      </c>
      <c r="F3981">
        <v>200</v>
      </c>
      <c r="G3981">
        <v>5103</v>
      </c>
      <c r="H3981" t="s">
        <v>104</v>
      </c>
      <c r="I3981">
        <v>2018</v>
      </c>
      <c r="J3981">
        <v>2</v>
      </c>
      <c r="K3981">
        <v>97</v>
      </c>
      <c r="L3981">
        <v>19</v>
      </c>
      <c r="M3981" t="s">
        <v>2175</v>
      </c>
      <c r="N3981" t="s">
        <v>2176</v>
      </c>
      <c r="O3981" t="s">
        <v>1360</v>
      </c>
      <c r="P3981" t="s">
        <v>105</v>
      </c>
    </row>
    <row r="3982" spans="1:16" x14ac:dyDescent="0.2">
      <c r="A3982">
        <v>982421925</v>
      </c>
      <c r="B3982" t="s">
        <v>2435</v>
      </c>
      <c r="C3982">
        <v>5958</v>
      </c>
      <c r="D3982">
        <v>78</v>
      </c>
      <c r="E3982">
        <v>200</v>
      </c>
      <c r="F3982">
        <v>200</v>
      </c>
      <c r="G3982">
        <v>5103</v>
      </c>
      <c r="H3982" t="s">
        <v>104</v>
      </c>
      <c r="I3982">
        <v>2019</v>
      </c>
      <c r="J3982">
        <v>1</v>
      </c>
      <c r="K3982">
        <v>97</v>
      </c>
      <c r="L3982">
        <v>19</v>
      </c>
      <c r="M3982" t="s">
        <v>2175</v>
      </c>
      <c r="N3982" t="s">
        <v>2176</v>
      </c>
      <c r="O3982" t="s">
        <v>1360</v>
      </c>
      <c r="P3982" t="s">
        <v>105</v>
      </c>
    </row>
    <row r="3983" spans="1:16" x14ac:dyDescent="0.2">
      <c r="A3983">
        <v>982414522</v>
      </c>
      <c r="B3983" t="s">
        <v>2436</v>
      </c>
      <c r="C3983">
        <v>5958</v>
      </c>
      <c r="D3983">
        <v>78</v>
      </c>
      <c r="E3983">
        <v>200</v>
      </c>
      <c r="F3983">
        <v>200</v>
      </c>
      <c r="G3983">
        <v>5103</v>
      </c>
      <c r="H3983" t="s">
        <v>104</v>
      </c>
      <c r="I3983">
        <v>2019</v>
      </c>
      <c r="J3983">
        <v>4</v>
      </c>
      <c r="K3983">
        <v>97</v>
      </c>
      <c r="L3983">
        <v>19</v>
      </c>
      <c r="M3983" t="s">
        <v>2175</v>
      </c>
      <c r="N3983" t="s">
        <v>2176</v>
      </c>
      <c r="O3983" t="s">
        <v>1360</v>
      </c>
      <c r="P3983" t="s">
        <v>105</v>
      </c>
    </row>
    <row r="3984" spans="1:16" x14ac:dyDescent="0.2">
      <c r="A3984">
        <v>1107030353</v>
      </c>
      <c r="B3984" t="s">
        <v>2437</v>
      </c>
      <c r="C3984">
        <v>5958</v>
      </c>
      <c r="D3984">
        <v>78</v>
      </c>
      <c r="E3984">
        <v>200</v>
      </c>
      <c r="F3984">
        <v>200</v>
      </c>
      <c r="G3984">
        <v>5103</v>
      </c>
      <c r="H3984" t="s">
        <v>104</v>
      </c>
      <c r="I3984">
        <v>2020</v>
      </c>
      <c r="J3984">
        <v>3</v>
      </c>
      <c r="K3984">
        <v>97</v>
      </c>
      <c r="L3984">
        <v>19</v>
      </c>
      <c r="M3984" t="s">
        <v>2175</v>
      </c>
      <c r="N3984" t="s">
        <v>2176</v>
      </c>
      <c r="O3984" t="s">
        <v>1360</v>
      </c>
      <c r="P3984" t="s">
        <v>105</v>
      </c>
    </row>
    <row r="3985" spans="1:16" x14ac:dyDescent="0.2">
      <c r="A3985">
        <v>741382042</v>
      </c>
      <c r="B3985" t="s">
        <v>2438</v>
      </c>
      <c r="C3985">
        <v>5958</v>
      </c>
      <c r="D3985">
        <v>78</v>
      </c>
      <c r="E3985">
        <v>200</v>
      </c>
      <c r="F3985">
        <v>200</v>
      </c>
      <c r="G3985">
        <v>5103</v>
      </c>
      <c r="H3985" t="s">
        <v>104</v>
      </c>
      <c r="I3985">
        <v>2010</v>
      </c>
      <c r="J3985">
        <v>1</v>
      </c>
      <c r="K3985">
        <v>97</v>
      </c>
      <c r="L3985">
        <v>19</v>
      </c>
      <c r="M3985" t="s">
        <v>2175</v>
      </c>
      <c r="N3985" t="s">
        <v>2176</v>
      </c>
      <c r="O3985" t="s">
        <v>1360</v>
      </c>
      <c r="P3985" t="s">
        <v>105</v>
      </c>
    </row>
    <row r="3986" spans="1:16" x14ac:dyDescent="0.2">
      <c r="A3986">
        <v>1107055551</v>
      </c>
      <c r="B3986" t="s">
        <v>2439</v>
      </c>
      <c r="C3986">
        <v>5958</v>
      </c>
      <c r="D3986">
        <v>78</v>
      </c>
      <c r="E3986">
        <v>200</v>
      </c>
      <c r="F3986">
        <v>200</v>
      </c>
      <c r="G3986">
        <v>5103</v>
      </c>
      <c r="H3986" t="s">
        <v>104</v>
      </c>
      <c r="I3986">
        <v>2020</v>
      </c>
      <c r="J3986">
        <v>2</v>
      </c>
      <c r="K3986">
        <v>97</v>
      </c>
      <c r="L3986">
        <v>19</v>
      </c>
      <c r="M3986" t="s">
        <v>2175</v>
      </c>
      <c r="N3986" t="s">
        <v>2176</v>
      </c>
      <c r="O3986" t="s">
        <v>1360</v>
      </c>
      <c r="P3986" t="s">
        <v>105</v>
      </c>
    </row>
    <row r="3987" spans="1:16" x14ac:dyDescent="0.2">
      <c r="A3987">
        <v>781031472</v>
      </c>
      <c r="B3987" t="s">
        <v>2440</v>
      </c>
      <c r="C3987">
        <v>5958</v>
      </c>
      <c r="D3987">
        <v>78</v>
      </c>
      <c r="E3987">
        <v>200</v>
      </c>
      <c r="F3987">
        <v>200</v>
      </c>
      <c r="G3987">
        <v>5103</v>
      </c>
      <c r="H3987" t="s">
        <v>104</v>
      </c>
      <c r="I3987">
        <v>2016</v>
      </c>
      <c r="J3987">
        <v>2</v>
      </c>
      <c r="K3987">
        <v>97</v>
      </c>
      <c r="L3987">
        <v>19</v>
      </c>
      <c r="M3987" t="s">
        <v>2175</v>
      </c>
      <c r="N3987" t="s">
        <v>2176</v>
      </c>
      <c r="O3987" t="s">
        <v>1360</v>
      </c>
      <c r="P3987" t="s">
        <v>105</v>
      </c>
    </row>
    <row r="3988" spans="1:16" x14ac:dyDescent="0.2">
      <c r="A3988">
        <v>781031473</v>
      </c>
      <c r="B3988" t="s">
        <v>2441</v>
      </c>
      <c r="C3988">
        <v>5958</v>
      </c>
      <c r="D3988">
        <v>78</v>
      </c>
      <c r="E3988">
        <v>200</v>
      </c>
      <c r="F3988">
        <v>200</v>
      </c>
      <c r="G3988">
        <v>5103</v>
      </c>
      <c r="H3988" t="s">
        <v>104</v>
      </c>
      <c r="I3988">
        <v>2016</v>
      </c>
      <c r="J3988">
        <v>3</v>
      </c>
      <c r="K3988">
        <v>97</v>
      </c>
      <c r="L3988">
        <v>19</v>
      </c>
      <c r="M3988" t="s">
        <v>2175</v>
      </c>
      <c r="N3988" t="s">
        <v>2176</v>
      </c>
      <c r="O3988" t="s">
        <v>1360</v>
      </c>
      <c r="P3988" t="s">
        <v>105</v>
      </c>
    </row>
    <row r="3989" spans="1:16" x14ac:dyDescent="0.2">
      <c r="A3989">
        <v>840148188</v>
      </c>
      <c r="B3989" t="s">
        <v>2442</v>
      </c>
      <c r="C3989">
        <v>5958</v>
      </c>
      <c r="D3989">
        <v>78</v>
      </c>
      <c r="E3989">
        <v>200</v>
      </c>
      <c r="F3989">
        <v>200</v>
      </c>
      <c r="G3989">
        <v>5103</v>
      </c>
      <c r="H3989" t="s">
        <v>104</v>
      </c>
      <c r="I3989">
        <v>2017</v>
      </c>
      <c r="J3989">
        <v>4</v>
      </c>
      <c r="K3989">
        <v>97</v>
      </c>
      <c r="L3989">
        <v>19</v>
      </c>
      <c r="M3989" t="s">
        <v>2175</v>
      </c>
      <c r="N3989" t="s">
        <v>2176</v>
      </c>
      <c r="O3989" t="s">
        <v>1360</v>
      </c>
      <c r="P3989" t="s">
        <v>105</v>
      </c>
    </row>
    <row r="3990" spans="1:16" x14ac:dyDescent="0.2">
      <c r="A3990">
        <v>886216033</v>
      </c>
      <c r="B3990" t="s">
        <v>2443</v>
      </c>
      <c r="C3990">
        <v>5958</v>
      </c>
      <c r="D3990">
        <v>78</v>
      </c>
      <c r="E3990">
        <v>200</v>
      </c>
      <c r="F3990">
        <v>200</v>
      </c>
      <c r="G3990">
        <v>5103</v>
      </c>
      <c r="H3990" t="s">
        <v>104</v>
      </c>
      <c r="I3990">
        <v>2018</v>
      </c>
      <c r="J3990">
        <v>3</v>
      </c>
      <c r="K3990">
        <v>97</v>
      </c>
      <c r="L3990">
        <v>19</v>
      </c>
      <c r="M3990" t="s">
        <v>2175</v>
      </c>
      <c r="N3990" t="s">
        <v>2176</v>
      </c>
      <c r="O3990" t="s">
        <v>1360</v>
      </c>
      <c r="P3990" t="s">
        <v>105</v>
      </c>
    </row>
    <row r="3991" spans="1:16" x14ac:dyDescent="0.2">
      <c r="A3991">
        <v>1107039993</v>
      </c>
      <c r="B3991" t="s">
        <v>2444</v>
      </c>
      <c r="C3991">
        <v>5958</v>
      </c>
      <c r="D3991">
        <v>78</v>
      </c>
      <c r="E3991">
        <v>200</v>
      </c>
      <c r="F3991">
        <v>200</v>
      </c>
      <c r="G3991">
        <v>5103</v>
      </c>
      <c r="H3991" t="s">
        <v>104</v>
      </c>
      <c r="I3991">
        <v>2020</v>
      </c>
      <c r="J3991">
        <v>1</v>
      </c>
      <c r="K3991">
        <v>97</v>
      </c>
      <c r="L3991">
        <v>19</v>
      </c>
      <c r="M3991" t="s">
        <v>2175</v>
      </c>
      <c r="N3991" t="s">
        <v>2176</v>
      </c>
      <c r="O3991" t="s">
        <v>1360</v>
      </c>
      <c r="P3991" t="s">
        <v>105</v>
      </c>
    </row>
    <row r="3992" spans="1:16" x14ac:dyDescent="0.2">
      <c r="A3992">
        <v>1107028966</v>
      </c>
      <c r="B3992" t="s">
        <v>2445</v>
      </c>
      <c r="C3992">
        <v>5958</v>
      </c>
      <c r="D3992">
        <v>78</v>
      </c>
      <c r="E3992">
        <v>200</v>
      </c>
      <c r="F3992">
        <v>200</v>
      </c>
      <c r="G3992">
        <v>5103</v>
      </c>
      <c r="H3992" t="s">
        <v>104</v>
      </c>
      <c r="I3992">
        <v>2021</v>
      </c>
      <c r="J3992">
        <v>2</v>
      </c>
      <c r="K3992">
        <v>97</v>
      </c>
      <c r="L3992">
        <v>19</v>
      </c>
      <c r="M3992" t="s">
        <v>2175</v>
      </c>
      <c r="N3992" t="s">
        <v>2176</v>
      </c>
      <c r="O3992" t="s">
        <v>1360</v>
      </c>
      <c r="P3992" t="s">
        <v>105</v>
      </c>
    </row>
    <row r="3993" spans="1:16" x14ac:dyDescent="0.2">
      <c r="A3993">
        <v>1107033938</v>
      </c>
      <c r="B3993" t="s">
        <v>2446</v>
      </c>
      <c r="C3993">
        <v>5958</v>
      </c>
      <c r="D3993">
        <v>78</v>
      </c>
      <c r="E3993">
        <v>200</v>
      </c>
      <c r="F3993">
        <v>200</v>
      </c>
      <c r="G3993">
        <v>5103</v>
      </c>
      <c r="H3993" t="s">
        <v>104</v>
      </c>
      <c r="I3993">
        <v>2021</v>
      </c>
      <c r="J3993">
        <v>3</v>
      </c>
      <c r="K3993">
        <v>97</v>
      </c>
      <c r="L3993">
        <v>19</v>
      </c>
      <c r="M3993" t="s">
        <v>2175</v>
      </c>
      <c r="N3993" t="s">
        <v>2176</v>
      </c>
      <c r="O3993" t="s">
        <v>1360</v>
      </c>
      <c r="P3993" t="s">
        <v>105</v>
      </c>
    </row>
    <row r="3994" spans="1:16" x14ac:dyDescent="0.2">
      <c r="A3994">
        <v>1107050441</v>
      </c>
      <c r="B3994" t="s">
        <v>2447</v>
      </c>
      <c r="C3994">
        <v>5958</v>
      </c>
      <c r="D3994">
        <v>78</v>
      </c>
      <c r="E3994">
        <v>200</v>
      </c>
      <c r="F3994">
        <v>200</v>
      </c>
      <c r="G3994">
        <v>5103</v>
      </c>
      <c r="H3994" t="s">
        <v>104</v>
      </c>
      <c r="I3994">
        <v>2021</v>
      </c>
      <c r="J3994">
        <v>1</v>
      </c>
      <c r="K3994">
        <v>97</v>
      </c>
      <c r="L3994">
        <v>19</v>
      </c>
      <c r="M3994" t="s">
        <v>2175</v>
      </c>
      <c r="N3994" t="s">
        <v>2176</v>
      </c>
      <c r="O3994" t="s">
        <v>1360</v>
      </c>
      <c r="P3994" t="s">
        <v>105</v>
      </c>
    </row>
    <row r="3995" spans="1:16" x14ac:dyDescent="0.2">
      <c r="A3995">
        <v>1107044590</v>
      </c>
      <c r="B3995" t="s">
        <v>2448</v>
      </c>
      <c r="C3995">
        <v>5958</v>
      </c>
      <c r="D3995">
        <v>78</v>
      </c>
      <c r="E3995">
        <v>200</v>
      </c>
      <c r="F3995">
        <v>200</v>
      </c>
      <c r="G3995">
        <v>5103</v>
      </c>
      <c r="H3995" t="s">
        <v>104</v>
      </c>
      <c r="I3995">
        <v>2021</v>
      </c>
      <c r="J3995">
        <v>4</v>
      </c>
      <c r="K3995">
        <v>97</v>
      </c>
      <c r="L3995">
        <v>19</v>
      </c>
      <c r="M3995" t="s">
        <v>2175</v>
      </c>
      <c r="N3995" t="s">
        <v>2176</v>
      </c>
      <c r="O3995" t="s">
        <v>1360</v>
      </c>
      <c r="P3995" t="s">
        <v>105</v>
      </c>
    </row>
    <row r="3996" spans="1:16" x14ac:dyDescent="0.2">
      <c r="A3996">
        <v>1105480180</v>
      </c>
      <c r="B3996" t="s">
        <v>2449</v>
      </c>
      <c r="C3996">
        <v>5958</v>
      </c>
      <c r="D3996">
        <v>78</v>
      </c>
      <c r="E3996">
        <v>200</v>
      </c>
      <c r="F3996">
        <v>200</v>
      </c>
      <c r="G3996">
        <v>5103</v>
      </c>
      <c r="H3996" t="s">
        <v>104</v>
      </c>
      <c r="I3996">
        <v>2022</v>
      </c>
      <c r="J3996">
        <v>2</v>
      </c>
      <c r="K3996">
        <v>97</v>
      </c>
      <c r="L3996">
        <v>19</v>
      </c>
      <c r="M3996" t="s">
        <v>2175</v>
      </c>
      <c r="N3996" t="s">
        <v>2176</v>
      </c>
      <c r="O3996" t="s">
        <v>1360</v>
      </c>
      <c r="P3996" t="s">
        <v>105</v>
      </c>
    </row>
    <row r="3997" spans="1:16" x14ac:dyDescent="0.2">
      <c r="A3997">
        <v>1105493038</v>
      </c>
      <c r="B3997" t="s">
        <v>2450</v>
      </c>
      <c r="C3997">
        <v>5958</v>
      </c>
      <c r="D3997">
        <v>78</v>
      </c>
      <c r="E3997">
        <v>200</v>
      </c>
      <c r="F3997">
        <v>200</v>
      </c>
      <c r="G3997">
        <v>5103</v>
      </c>
      <c r="H3997" t="s">
        <v>104</v>
      </c>
      <c r="I3997">
        <v>2022</v>
      </c>
      <c r="J3997">
        <v>3</v>
      </c>
      <c r="K3997">
        <v>97</v>
      </c>
      <c r="L3997">
        <v>19</v>
      </c>
      <c r="M3997" t="s">
        <v>2175</v>
      </c>
      <c r="N3997" t="s">
        <v>2176</v>
      </c>
      <c r="O3997" t="s">
        <v>1360</v>
      </c>
      <c r="P3997" t="s">
        <v>105</v>
      </c>
    </row>
    <row r="3998" spans="1:16" x14ac:dyDescent="0.2">
      <c r="A3998">
        <v>1105477944</v>
      </c>
      <c r="B3998" t="s">
        <v>2451</v>
      </c>
      <c r="C3998">
        <v>5958</v>
      </c>
      <c r="D3998">
        <v>78</v>
      </c>
      <c r="E3998">
        <v>200</v>
      </c>
      <c r="F3998">
        <v>200</v>
      </c>
      <c r="G3998">
        <v>5103</v>
      </c>
      <c r="H3998" t="s">
        <v>104</v>
      </c>
      <c r="I3998">
        <v>2022</v>
      </c>
      <c r="J3998">
        <v>4</v>
      </c>
      <c r="K3998">
        <v>97</v>
      </c>
      <c r="L3998">
        <v>19</v>
      </c>
      <c r="M3998" t="s">
        <v>2175</v>
      </c>
      <c r="N3998" t="s">
        <v>2176</v>
      </c>
      <c r="O3998" t="s">
        <v>1360</v>
      </c>
      <c r="P3998" t="s">
        <v>105</v>
      </c>
    </row>
    <row r="3999" spans="1:16" x14ac:dyDescent="0.2">
      <c r="A3999">
        <v>1123482064</v>
      </c>
      <c r="B3999" t="s">
        <v>2452</v>
      </c>
      <c r="C3999">
        <v>5958</v>
      </c>
      <c r="D3999">
        <v>78</v>
      </c>
      <c r="E3999">
        <v>200</v>
      </c>
      <c r="F3999">
        <v>200</v>
      </c>
      <c r="G3999">
        <v>5103</v>
      </c>
      <c r="H3999" t="s">
        <v>104</v>
      </c>
      <c r="I3999">
        <v>2022</v>
      </c>
      <c r="J3999">
        <v>1</v>
      </c>
      <c r="K3999">
        <v>97</v>
      </c>
      <c r="L3999">
        <v>19</v>
      </c>
      <c r="M3999" t="s">
        <v>2175</v>
      </c>
      <c r="N3999" t="s">
        <v>2176</v>
      </c>
      <c r="O3999" t="s">
        <v>1360</v>
      </c>
      <c r="P3999" t="s">
        <v>105</v>
      </c>
    </row>
    <row r="4000" spans="1:16" x14ac:dyDescent="0.2">
      <c r="A4000">
        <v>1123480032</v>
      </c>
      <c r="B4000" t="s">
        <v>2453</v>
      </c>
      <c r="C4000">
        <v>5958</v>
      </c>
      <c r="D4000">
        <v>78</v>
      </c>
      <c r="E4000">
        <v>200</v>
      </c>
      <c r="F4000">
        <v>200</v>
      </c>
      <c r="G4000">
        <v>5103</v>
      </c>
      <c r="H4000" t="s">
        <v>104</v>
      </c>
      <c r="I4000">
        <v>2023</v>
      </c>
      <c r="J4000">
        <v>1</v>
      </c>
      <c r="K4000">
        <v>97</v>
      </c>
      <c r="L4000">
        <v>19</v>
      </c>
      <c r="M4000" t="s">
        <v>2175</v>
      </c>
      <c r="N4000" t="s">
        <v>2176</v>
      </c>
      <c r="O4000" t="s">
        <v>1360</v>
      </c>
      <c r="P4000" t="s">
        <v>105</v>
      </c>
    </row>
    <row r="4001" spans="1:16" x14ac:dyDescent="0.2">
      <c r="A4001">
        <v>741383239</v>
      </c>
      <c r="B4001" t="s">
        <v>2454</v>
      </c>
      <c r="C4001">
        <v>5958</v>
      </c>
      <c r="D4001">
        <v>78</v>
      </c>
      <c r="E4001">
        <v>200</v>
      </c>
      <c r="F4001">
        <v>200</v>
      </c>
      <c r="G4001">
        <v>5103</v>
      </c>
      <c r="H4001" t="s">
        <v>263</v>
      </c>
      <c r="I4001">
        <v>2008</v>
      </c>
      <c r="J4001">
        <v>2</v>
      </c>
      <c r="K4001">
        <v>97</v>
      </c>
      <c r="L4001">
        <v>19</v>
      </c>
      <c r="M4001" t="s">
        <v>2175</v>
      </c>
      <c r="N4001" t="s">
        <v>2176</v>
      </c>
      <c r="O4001" t="s">
        <v>1360</v>
      </c>
      <c r="P4001" t="s">
        <v>264</v>
      </c>
    </row>
    <row r="4002" spans="1:16" x14ac:dyDescent="0.2">
      <c r="A4002">
        <v>741383254</v>
      </c>
      <c r="B4002" t="s">
        <v>2455</v>
      </c>
      <c r="C4002">
        <v>5958</v>
      </c>
      <c r="D4002">
        <v>78</v>
      </c>
      <c r="E4002">
        <v>200</v>
      </c>
      <c r="F4002">
        <v>200</v>
      </c>
      <c r="G4002">
        <v>5103</v>
      </c>
      <c r="H4002" t="s">
        <v>263</v>
      </c>
      <c r="I4002">
        <v>2010</v>
      </c>
      <c r="J4002">
        <v>3</v>
      </c>
      <c r="K4002">
        <v>97</v>
      </c>
      <c r="L4002">
        <v>19</v>
      </c>
      <c r="M4002" t="s">
        <v>2175</v>
      </c>
      <c r="N4002" t="s">
        <v>2176</v>
      </c>
      <c r="O4002" t="s">
        <v>1360</v>
      </c>
      <c r="P4002" t="s">
        <v>264</v>
      </c>
    </row>
    <row r="4003" spans="1:16" x14ac:dyDescent="0.2">
      <c r="A4003">
        <v>741383245</v>
      </c>
      <c r="B4003" t="s">
        <v>2456</v>
      </c>
      <c r="C4003">
        <v>5958</v>
      </c>
      <c r="D4003">
        <v>78</v>
      </c>
      <c r="E4003">
        <v>200</v>
      </c>
      <c r="F4003">
        <v>200</v>
      </c>
      <c r="G4003">
        <v>5103</v>
      </c>
      <c r="H4003" t="s">
        <v>263</v>
      </c>
      <c r="I4003">
        <v>2009</v>
      </c>
      <c r="J4003">
        <v>1</v>
      </c>
      <c r="K4003">
        <v>97</v>
      </c>
      <c r="L4003">
        <v>19</v>
      </c>
      <c r="M4003" t="s">
        <v>2175</v>
      </c>
      <c r="N4003" t="s">
        <v>2176</v>
      </c>
      <c r="O4003" t="s">
        <v>1360</v>
      </c>
      <c r="P4003" t="s">
        <v>264</v>
      </c>
    </row>
    <row r="4004" spans="1:16" x14ac:dyDescent="0.2">
      <c r="A4004">
        <v>741383253</v>
      </c>
      <c r="B4004" t="s">
        <v>2457</v>
      </c>
      <c r="C4004">
        <v>5958</v>
      </c>
      <c r="D4004">
        <v>78</v>
      </c>
      <c r="E4004">
        <v>200</v>
      </c>
      <c r="F4004">
        <v>200</v>
      </c>
      <c r="G4004">
        <v>5103</v>
      </c>
      <c r="H4004" t="s">
        <v>263</v>
      </c>
      <c r="I4004">
        <v>2010</v>
      </c>
      <c r="J4004">
        <v>2</v>
      </c>
      <c r="K4004">
        <v>97</v>
      </c>
      <c r="L4004">
        <v>19</v>
      </c>
      <c r="M4004" t="s">
        <v>2175</v>
      </c>
      <c r="N4004" t="s">
        <v>2176</v>
      </c>
      <c r="O4004" t="s">
        <v>1360</v>
      </c>
      <c r="P4004" t="s">
        <v>264</v>
      </c>
    </row>
    <row r="4005" spans="1:16" x14ac:dyDescent="0.2">
      <c r="A4005">
        <v>741383262</v>
      </c>
      <c r="B4005" t="s">
        <v>2458</v>
      </c>
      <c r="C4005">
        <v>5958</v>
      </c>
      <c r="D4005">
        <v>78</v>
      </c>
      <c r="E4005">
        <v>200</v>
      </c>
      <c r="F4005">
        <v>200</v>
      </c>
      <c r="G4005">
        <v>5103</v>
      </c>
      <c r="H4005" t="s">
        <v>263</v>
      </c>
      <c r="I4005">
        <v>2011</v>
      </c>
      <c r="J4005">
        <v>4</v>
      </c>
      <c r="K4005">
        <v>97</v>
      </c>
      <c r="L4005">
        <v>19</v>
      </c>
      <c r="M4005" t="s">
        <v>2175</v>
      </c>
      <c r="N4005" t="s">
        <v>2176</v>
      </c>
      <c r="O4005" t="s">
        <v>1360</v>
      </c>
      <c r="P4005" t="s">
        <v>264</v>
      </c>
    </row>
    <row r="4006" spans="1:16" x14ac:dyDescent="0.2">
      <c r="A4006">
        <v>741383232</v>
      </c>
      <c r="B4006" t="s">
        <v>2459</v>
      </c>
      <c r="C4006">
        <v>5958</v>
      </c>
      <c r="D4006">
        <v>78</v>
      </c>
      <c r="E4006">
        <v>200</v>
      </c>
      <c r="F4006">
        <v>200</v>
      </c>
      <c r="G4006">
        <v>5103</v>
      </c>
      <c r="H4006" t="s">
        <v>263</v>
      </c>
      <c r="I4006">
        <v>2007</v>
      </c>
      <c r="J4006">
        <v>2</v>
      </c>
      <c r="K4006">
        <v>97</v>
      </c>
      <c r="L4006">
        <v>19</v>
      </c>
      <c r="M4006" t="s">
        <v>2175</v>
      </c>
      <c r="N4006" t="s">
        <v>2176</v>
      </c>
      <c r="O4006" t="s">
        <v>1360</v>
      </c>
      <c r="P4006" t="s">
        <v>264</v>
      </c>
    </row>
    <row r="4007" spans="1:16" x14ac:dyDescent="0.2">
      <c r="A4007">
        <v>741383234</v>
      </c>
      <c r="B4007" t="s">
        <v>2460</v>
      </c>
      <c r="C4007">
        <v>5958</v>
      </c>
      <c r="D4007">
        <v>78</v>
      </c>
      <c r="E4007">
        <v>200</v>
      </c>
      <c r="F4007">
        <v>200</v>
      </c>
      <c r="G4007">
        <v>5103</v>
      </c>
      <c r="H4007" t="s">
        <v>263</v>
      </c>
      <c r="I4007">
        <v>2007</v>
      </c>
      <c r="J4007">
        <v>4</v>
      </c>
      <c r="K4007">
        <v>97</v>
      </c>
      <c r="L4007">
        <v>19</v>
      </c>
      <c r="M4007" t="s">
        <v>2175</v>
      </c>
      <c r="N4007" t="s">
        <v>2176</v>
      </c>
      <c r="O4007" t="s">
        <v>1360</v>
      </c>
      <c r="P4007" t="s">
        <v>264</v>
      </c>
    </row>
    <row r="4008" spans="1:16" x14ac:dyDescent="0.2">
      <c r="A4008">
        <v>741383261</v>
      </c>
      <c r="B4008" t="s">
        <v>2461</v>
      </c>
      <c r="C4008">
        <v>5958</v>
      </c>
      <c r="D4008">
        <v>78</v>
      </c>
      <c r="E4008">
        <v>200</v>
      </c>
      <c r="F4008">
        <v>200</v>
      </c>
      <c r="G4008">
        <v>5103</v>
      </c>
      <c r="H4008" t="s">
        <v>263</v>
      </c>
      <c r="I4008">
        <v>2011</v>
      </c>
      <c r="J4008">
        <v>3</v>
      </c>
      <c r="K4008">
        <v>97</v>
      </c>
      <c r="L4008">
        <v>19</v>
      </c>
      <c r="M4008" t="s">
        <v>2175</v>
      </c>
      <c r="N4008" t="s">
        <v>2176</v>
      </c>
      <c r="O4008" t="s">
        <v>1360</v>
      </c>
      <c r="P4008" t="s">
        <v>264</v>
      </c>
    </row>
    <row r="4009" spans="1:16" x14ac:dyDescent="0.2">
      <c r="A4009">
        <v>741383240</v>
      </c>
      <c r="B4009" t="s">
        <v>2462</v>
      </c>
      <c r="C4009">
        <v>5958</v>
      </c>
      <c r="D4009">
        <v>78</v>
      </c>
      <c r="E4009">
        <v>200</v>
      </c>
      <c r="F4009">
        <v>200</v>
      </c>
      <c r="G4009">
        <v>5103</v>
      </c>
      <c r="H4009" t="s">
        <v>263</v>
      </c>
      <c r="I4009">
        <v>2008</v>
      </c>
      <c r="J4009">
        <v>3</v>
      </c>
      <c r="K4009">
        <v>97</v>
      </c>
      <c r="L4009">
        <v>19</v>
      </c>
      <c r="M4009" t="s">
        <v>2175</v>
      </c>
      <c r="N4009" t="s">
        <v>2176</v>
      </c>
      <c r="O4009" t="s">
        <v>1360</v>
      </c>
      <c r="P4009" t="s">
        <v>264</v>
      </c>
    </row>
    <row r="4010" spans="1:16" x14ac:dyDescent="0.2">
      <c r="A4010">
        <v>741383247</v>
      </c>
      <c r="B4010" t="s">
        <v>2463</v>
      </c>
      <c r="C4010">
        <v>5958</v>
      </c>
      <c r="D4010">
        <v>78</v>
      </c>
      <c r="E4010">
        <v>200</v>
      </c>
      <c r="F4010">
        <v>200</v>
      </c>
      <c r="G4010">
        <v>5103</v>
      </c>
      <c r="H4010" t="s">
        <v>263</v>
      </c>
      <c r="I4010">
        <v>2009</v>
      </c>
      <c r="J4010">
        <v>3</v>
      </c>
      <c r="K4010">
        <v>97</v>
      </c>
      <c r="L4010">
        <v>19</v>
      </c>
      <c r="M4010" t="s">
        <v>2175</v>
      </c>
      <c r="N4010" t="s">
        <v>2176</v>
      </c>
      <c r="O4010" t="s">
        <v>1360</v>
      </c>
      <c r="P4010" t="s">
        <v>264</v>
      </c>
    </row>
    <row r="4011" spans="1:16" x14ac:dyDescent="0.2">
      <c r="A4011">
        <v>741383248</v>
      </c>
      <c r="B4011" t="s">
        <v>2464</v>
      </c>
      <c r="C4011">
        <v>5958</v>
      </c>
      <c r="D4011">
        <v>78</v>
      </c>
      <c r="E4011">
        <v>200</v>
      </c>
      <c r="F4011">
        <v>200</v>
      </c>
      <c r="G4011">
        <v>5103</v>
      </c>
      <c r="H4011" t="s">
        <v>263</v>
      </c>
      <c r="I4011">
        <v>2009</v>
      </c>
      <c r="J4011">
        <v>4</v>
      </c>
      <c r="K4011">
        <v>97</v>
      </c>
      <c r="L4011">
        <v>19</v>
      </c>
      <c r="M4011" t="s">
        <v>2175</v>
      </c>
      <c r="N4011" t="s">
        <v>2176</v>
      </c>
      <c r="O4011" t="s">
        <v>1360</v>
      </c>
      <c r="P4011" t="s">
        <v>264</v>
      </c>
    </row>
    <row r="4012" spans="1:16" x14ac:dyDescent="0.2">
      <c r="A4012">
        <v>741383246</v>
      </c>
      <c r="B4012" t="s">
        <v>2465</v>
      </c>
      <c r="C4012">
        <v>5958</v>
      </c>
      <c r="D4012">
        <v>78</v>
      </c>
      <c r="E4012">
        <v>200</v>
      </c>
      <c r="F4012">
        <v>200</v>
      </c>
      <c r="G4012">
        <v>5103</v>
      </c>
      <c r="H4012" t="s">
        <v>263</v>
      </c>
      <c r="I4012">
        <v>2009</v>
      </c>
      <c r="J4012">
        <v>2</v>
      </c>
      <c r="K4012">
        <v>97</v>
      </c>
      <c r="L4012">
        <v>19</v>
      </c>
      <c r="M4012" t="s">
        <v>2175</v>
      </c>
      <c r="N4012" t="s">
        <v>2176</v>
      </c>
      <c r="O4012" t="s">
        <v>1360</v>
      </c>
      <c r="P4012" t="s">
        <v>264</v>
      </c>
    </row>
    <row r="4013" spans="1:16" x14ac:dyDescent="0.2">
      <c r="A4013">
        <v>741383259</v>
      </c>
      <c r="B4013" t="s">
        <v>2466</v>
      </c>
      <c r="C4013">
        <v>5958</v>
      </c>
      <c r="D4013">
        <v>78</v>
      </c>
      <c r="E4013">
        <v>200</v>
      </c>
      <c r="F4013">
        <v>200</v>
      </c>
      <c r="G4013">
        <v>5103</v>
      </c>
      <c r="H4013" t="s">
        <v>263</v>
      </c>
      <c r="I4013">
        <v>2011</v>
      </c>
      <c r="J4013">
        <v>1</v>
      </c>
      <c r="K4013">
        <v>97</v>
      </c>
      <c r="L4013">
        <v>19</v>
      </c>
      <c r="M4013" t="s">
        <v>2175</v>
      </c>
      <c r="N4013" t="s">
        <v>2176</v>
      </c>
      <c r="O4013" t="s">
        <v>1360</v>
      </c>
      <c r="P4013" t="s">
        <v>264</v>
      </c>
    </row>
    <row r="4014" spans="1:16" x14ac:dyDescent="0.2">
      <c r="A4014">
        <v>741383238</v>
      </c>
      <c r="B4014" t="s">
        <v>2467</v>
      </c>
      <c r="C4014">
        <v>5958</v>
      </c>
      <c r="D4014">
        <v>78</v>
      </c>
      <c r="E4014">
        <v>200</v>
      </c>
      <c r="F4014">
        <v>200</v>
      </c>
      <c r="G4014">
        <v>5103</v>
      </c>
      <c r="H4014" t="s">
        <v>263</v>
      </c>
      <c r="I4014">
        <v>2008</v>
      </c>
      <c r="J4014">
        <v>1</v>
      </c>
      <c r="K4014">
        <v>97</v>
      </c>
      <c r="L4014">
        <v>19</v>
      </c>
      <c r="M4014" t="s">
        <v>2175</v>
      </c>
      <c r="N4014" t="s">
        <v>2176</v>
      </c>
      <c r="O4014" t="s">
        <v>1360</v>
      </c>
      <c r="P4014" t="s">
        <v>264</v>
      </c>
    </row>
    <row r="4015" spans="1:16" x14ac:dyDescent="0.2">
      <c r="A4015">
        <v>741383260</v>
      </c>
      <c r="B4015" t="s">
        <v>2468</v>
      </c>
      <c r="C4015">
        <v>5958</v>
      </c>
      <c r="D4015">
        <v>78</v>
      </c>
      <c r="E4015">
        <v>200</v>
      </c>
      <c r="F4015">
        <v>200</v>
      </c>
      <c r="G4015">
        <v>5103</v>
      </c>
      <c r="H4015" t="s">
        <v>263</v>
      </c>
      <c r="I4015">
        <v>2011</v>
      </c>
      <c r="J4015">
        <v>2</v>
      </c>
      <c r="K4015">
        <v>97</v>
      </c>
      <c r="L4015">
        <v>19</v>
      </c>
      <c r="M4015" t="s">
        <v>2175</v>
      </c>
      <c r="N4015" t="s">
        <v>2176</v>
      </c>
      <c r="O4015" t="s">
        <v>1360</v>
      </c>
      <c r="P4015" t="s">
        <v>264</v>
      </c>
    </row>
    <row r="4016" spans="1:16" x14ac:dyDescent="0.2">
      <c r="A4016">
        <v>741383231</v>
      </c>
      <c r="B4016" t="s">
        <v>2469</v>
      </c>
      <c r="C4016">
        <v>5958</v>
      </c>
      <c r="D4016">
        <v>78</v>
      </c>
      <c r="E4016">
        <v>200</v>
      </c>
      <c r="F4016">
        <v>200</v>
      </c>
      <c r="G4016">
        <v>5103</v>
      </c>
      <c r="H4016" t="s">
        <v>263</v>
      </c>
      <c r="I4016">
        <v>2007</v>
      </c>
      <c r="J4016">
        <v>1</v>
      </c>
      <c r="K4016">
        <v>97</v>
      </c>
      <c r="L4016">
        <v>19</v>
      </c>
      <c r="M4016" t="s">
        <v>2175</v>
      </c>
      <c r="N4016" t="s">
        <v>2176</v>
      </c>
      <c r="O4016" t="s">
        <v>1360</v>
      </c>
      <c r="P4016" t="s">
        <v>264</v>
      </c>
    </row>
    <row r="4017" spans="1:16" x14ac:dyDescent="0.2">
      <c r="A4017">
        <v>741383241</v>
      </c>
      <c r="B4017" t="s">
        <v>2470</v>
      </c>
      <c r="C4017">
        <v>5958</v>
      </c>
      <c r="D4017">
        <v>78</v>
      </c>
      <c r="E4017">
        <v>200</v>
      </c>
      <c r="F4017">
        <v>200</v>
      </c>
      <c r="G4017">
        <v>5103</v>
      </c>
      <c r="H4017" t="s">
        <v>263</v>
      </c>
      <c r="I4017">
        <v>2008</v>
      </c>
      <c r="J4017">
        <v>4</v>
      </c>
      <c r="K4017">
        <v>97</v>
      </c>
      <c r="L4017">
        <v>19</v>
      </c>
      <c r="M4017" t="s">
        <v>2175</v>
      </c>
      <c r="N4017" t="s">
        <v>2176</v>
      </c>
      <c r="O4017" t="s">
        <v>1360</v>
      </c>
      <c r="P4017" t="s">
        <v>264</v>
      </c>
    </row>
    <row r="4018" spans="1:16" x14ac:dyDescent="0.2">
      <c r="A4018">
        <v>741383233</v>
      </c>
      <c r="B4018" t="s">
        <v>2471</v>
      </c>
      <c r="C4018">
        <v>5958</v>
      </c>
      <c r="D4018">
        <v>78</v>
      </c>
      <c r="E4018">
        <v>200</v>
      </c>
      <c r="F4018">
        <v>200</v>
      </c>
      <c r="G4018">
        <v>5103</v>
      </c>
      <c r="H4018" t="s">
        <v>263</v>
      </c>
      <c r="I4018">
        <v>2007</v>
      </c>
      <c r="J4018">
        <v>3</v>
      </c>
      <c r="K4018">
        <v>97</v>
      </c>
      <c r="L4018">
        <v>19</v>
      </c>
      <c r="M4018" t="s">
        <v>2175</v>
      </c>
      <c r="N4018" t="s">
        <v>2176</v>
      </c>
      <c r="O4018" t="s">
        <v>1360</v>
      </c>
      <c r="P4018" t="s">
        <v>264</v>
      </c>
    </row>
    <row r="4019" spans="1:16" x14ac:dyDescent="0.2">
      <c r="A4019">
        <v>741383255</v>
      </c>
      <c r="B4019" t="s">
        <v>2472</v>
      </c>
      <c r="C4019">
        <v>5958</v>
      </c>
      <c r="D4019">
        <v>78</v>
      </c>
      <c r="E4019">
        <v>200</v>
      </c>
      <c r="F4019">
        <v>200</v>
      </c>
      <c r="G4019">
        <v>5103</v>
      </c>
      <c r="H4019" t="s">
        <v>263</v>
      </c>
      <c r="I4019">
        <v>2010</v>
      </c>
      <c r="J4019">
        <v>4</v>
      </c>
      <c r="K4019">
        <v>97</v>
      </c>
      <c r="L4019">
        <v>19</v>
      </c>
      <c r="M4019" t="s">
        <v>2175</v>
      </c>
      <c r="N4019" t="s">
        <v>2176</v>
      </c>
      <c r="O4019" t="s">
        <v>1360</v>
      </c>
      <c r="P4019" t="s">
        <v>264</v>
      </c>
    </row>
    <row r="4020" spans="1:16" x14ac:dyDescent="0.2">
      <c r="A4020">
        <v>741383189</v>
      </c>
      <c r="B4020" t="s">
        <v>2473</v>
      </c>
      <c r="C4020">
        <v>5958</v>
      </c>
      <c r="D4020">
        <v>78</v>
      </c>
      <c r="E4020">
        <v>200</v>
      </c>
      <c r="F4020">
        <v>200</v>
      </c>
      <c r="G4020">
        <v>5103</v>
      </c>
      <c r="H4020" t="s">
        <v>263</v>
      </c>
      <c r="I4020">
        <v>2001</v>
      </c>
      <c r="J4020">
        <v>1</v>
      </c>
      <c r="K4020">
        <v>97</v>
      </c>
      <c r="L4020">
        <v>19</v>
      </c>
      <c r="M4020" t="s">
        <v>2175</v>
      </c>
      <c r="N4020" t="s">
        <v>2176</v>
      </c>
      <c r="O4020" t="s">
        <v>1360</v>
      </c>
      <c r="P4020" t="s">
        <v>264</v>
      </c>
    </row>
    <row r="4021" spans="1:16" x14ac:dyDescent="0.2">
      <c r="A4021">
        <v>741383182</v>
      </c>
      <c r="B4021" t="s">
        <v>2474</v>
      </c>
      <c r="C4021">
        <v>5958</v>
      </c>
      <c r="D4021">
        <v>78</v>
      </c>
      <c r="E4021">
        <v>200</v>
      </c>
      <c r="F4021">
        <v>200</v>
      </c>
      <c r="G4021">
        <v>5103</v>
      </c>
      <c r="H4021" t="s">
        <v>263</v>
      </c>
      <c r="I4021">
        <v>2000</v>
      </c>
      <c r="J4021">
        <v>1</v>
      </c>
      <c r="K4021">
        <v>97</v>
      </c>
      <c r="L4021">
        <v>19</v>
      </c>
      <c r="M4021" t="s">
        <v>2175</v>
      </c>
      <c r="N4021" t="s">
        <v>2176</v>
      </c>
      <c r="O4021" t="s">
        <v>1360</v>
      </c>
      <c r="P4021" t="s">
        <v>264</v>
      </c>
    </row>
    <row r="4022" spans="1:16" x14ac:dyDescent="0.2">
      <c r="A4022">
        <v>741383190</v>
      </c>
      <c r="B4022" t="s">
        <v>2475</v>
      </c>
      <c r="C4022">
        <v>5958</v>
      </c>
      <c r="D4022">
        <v>78</v>
      </c>
      <c r="E4022">
        <v>200</v>
      </c>
      <c r="F4022">
        <v>200</v>
      </c>
      <c r="G4022">
        <v>5103</v>
      </c>
      <c r="H4022" t="s">
        <v>263</v>
      </c>
      <c r="I4022">
        <v>2001</v>
      </c>
      <c r="J4022">
        <v>2</v>
      </c>
      <c r="K4022">
        <v>97</v>
      </c>
      <c r="L4022">
        <v>19</v>
      </c>
      <c r="M4022" t="s">
        <v>2175</v>
      </c>
      <c r="N4022" t="s">
        <v>2176</v>
      </c>
      <c r="O4022" t="s">
        <v>1360</v>
      </c>
      <c r="P4022" t="s">
        <v>264</v>
      </c>
    </row>
    <row r="4023" spans="1:16" x14ac:dyDescent="0.2">
      <c r="A4023">
        <v>741383183</v>
      </c>
      <c r="B4023" t="s">
        <v>2476</v>
      </c>
      <c r="C4023">
        <v>5958</v>
      </c>
      <c r="D4023">
        <v>78</v>
      </c>
      <c r="E4023">
        <v>200</v>
      </c>
      <c r="F4023">
        <v>200</v>
      </c>
      <c r="G4023">
        <v>5103</v>
      </c>
      <c r="H4023" t="s">
        <v>263</v>
      </c>
      <c r="I4023">
        <v>2000</v>
      </c>
      <c r="J4023">
        <v>2</v>
      </c>
      <c r="K4023">
        <v>97</v>
      </c>
      <c r="L4023">
        <v>19</v>
      </c>
      <c r="M4023" t="s">
        <v>2175</v>
      </c>
      <c r="N4023" t="s">
        <v>2176</v>
      </c>
      <c r="O4023" t="s">
        <v>1360</v>
      </c>
      <c r="P4023" t="s">
        <v>264</v>
      </c>
    </row>
    <row r="4024" spans="1:16" x14ac:dyDescent="0.2">
      <c r="A4024">
        <v>741383184</v>
      </c>
      <c r="B4024" t="s">
        <v>2477</v>
      </c>
      <c r="C4024">
        <v>5958</v>
      </c>
      <c r="D4024">
        <v>78</v>
      </c>
      <c r="E4024">
        <v>200</v>
      </c>
      <c r="F4024">
        <v>200</v>
      </c>
      <c r="G4024">
        <v>5103</v>
      </c>
      <c r="H4024" t="s">
        <v>263</v>
      </c>
      <c r="I4024">
        <v>2000</v>
      </c>
      <c r="J4024">
        <v>3</v>
      </c>
      <c r="K4024">
        <v>97</v>
      </c>
      <c r="L4024">
        <v>19</v>
      </c>
      <c r="M4024" t="s">
        <v>2175</v>
      </c>
      <c r="N4024" t="s">
        <v>2176</v>
      </c>
      <c r="O4024" t="s">
        <v>1360</v>
      </c>
      <c r="P4024" t="s">
        <v>264</v>
      </c>
    </row>
    <row r="4025" spans="1:16" x14ac:dyDescent="0.2">
      <c r="A4025">
        <v>741383192</v>
      </c>
      <c r="B4025" t="s">
        <v>2478</v>
      </c>
      <c r="C4025">
        <v>5958</v>
      </c>
      <c r="D4025">
        <v>78</v>
      </c>
      <c r="E4025">
        <v>200</v>
      </c>
      <c r="F4025">
        <v>200</v>
      </c>
      <c r="G4025">
        <v>5103</v>
      </c>
      <c r="H4025" t="s">
        <v>263</v>
      </c>
      <c r="I4025">
        <v>2001</v>
      </c>
      <c r="J4025">
        <v>4</v>
      </c>
      <c r="K4025">
        <v>97</v>
      </c>
      <c r="L4025">
        <v>19</v>
      </c>
      <c r="M4025" t="s">
        <v>2175</v>
      </c>
      <c r="N4025" t="s">
        <v>2176</v>
      </c>
      <c r="O4025" t="s">
        <v>1360</v>
      </c>
      <c r="P4025" t="s">
        <v>264</v>
      </c>
    </row>
    <row r="4026" spans="1:16" x14ac:dyDescent="0.2">
      <c r="A4026">
        <v>741383191</v>
      </c>
      <c r="B4026" t="s">
        <v>2479</v>
      </c>
      <c r="C4026">
        <v>5958</v>
      </c>
      <c r="D4026">
        <v>78</v>
      </c>
      <c r="E4026">
        <v>200</v>
      </c>
      <c r="F4026">
        <v>200</v>
      </c>
      <c r="G4026">
        <v>5103</v>
      </c>
      <c r="H4026" t="s">
        <v>263</v>
      </c>
      <c r="I4026">
        <v>2001</v>
      </c>
      <c r="J4026">
        <v>3</v>
      </c>
      <c r="K4026">
        <v>97</v>
      </c>
      <c r="L4026">
        <v>19</v>
      </c>
      <c r="M4026" t="s">
        <v>2175</v>
      </c>
      <c r="N4026" t="s">
        <v>2176</v>
      </c>
      <c r="O4026" t="s">
        <v>1360</v>
      </c>
      <c r="P4026" t="s">
        <v>264</v>
      </c>
    </row>
    <row r="4027" spans="1:16" x14ac:dyDescent="0.2">
      <c r="A4027">
        <v>741383185</v>
      </c>
      <c r="B4027" t="s">
        <v>2480</v>
      </c>
      <c r="C4027">
        <v>5958</v>
      </c>
      <c r="D4027">
        <v>78</v>
      </c>
      <c r="E4027">
        <v>200</v>
      </c>
      <c r="F4027">
        <v>200</v>
      </c>
      <c r="G4027">
        <v>5103</v>
      </c>
      <c r="H4027" t="s">
        <v>263</v>
      </c>
      <c r="I4027">
        <v>2000</v>
      </c>
      <c r="J4027">
        <v>4</v>
      </c>
      <c r="K4027">
        <v>97</v>
      </c>
      <c r="L4027">
        <v>19</v>
      </c>
      <c r="M4027" t="s">
        <v>2175</v>
      </c>
      <c r="N4027" t="s">
        <v>2176</v>
      </c>
      <c r="O4027" t="s">
        <v>1360</v>
      </c>
      <c r="P4027" t="s">
        <v>264</v>
      </c>
    </row>
    <row r="4028" spans="1:16" x14ac:dyDescent="0.2">
      <c r="A4028">
        <v>741383206</v>
      </c>
      <c r="B4028" t="s">
        <v>2481</v>
      </c>
      <c r="C4028">
        <v>5958</v>
      </c>
      <c r="D4028">
        <v>78</v>
      </c>
      <c r="E4028">
        <v>200</v>
      </c>
      <c r="F4028">
        <v>200</v>
      </c>
      <c r="G4028">
        <v>5103</v>
      </c>
      <c r="H4028" t="s">
        <v>263</v>
      </c>
      <c r="I4028">
        <v>2003</v>
      </c>
      <c r="J4028">
        <v>4</v>
      </c>
      <c r="K4028">
        <v>97</v>
      </c>
      <c r="L4028">
        <v>19</v>
      </c>
      <c r="M4028" t="s">
        <v>2175</v>
      </c>
      <c r="N4028" t="s">
        <v>2176</v>
      </c>
      <c r="O4028" t="s">
        <v>1360</v>
      </c>
      <c r="P4028" t="s">
        <v>264</v>
      </c>
    </row>
    <row r="4029" spans="1:16" x14ac:dyDescent="0.2">
      <c r="A4029">
        <v>741383210</v>
      </c>
      <c r="B4029" t="s">
        <v>2482</v>
      </c>
      <c r="C4029">
        <v>5958</v>
      </c>
      <c r="D4029">
        <v>78</v>
      </c>
      <c r="E4029">
        <v>200</v>
      </c>
      <c r="F4029">
        <v>200</v>
      </c>
      <c r="G4029">
        <v>5103</v>
      </c>
      <c r="H4029" t="s">
        <v>263</v>
      </c>
      <c r="I4029">
        <v>2004</v>
      </c>
      <c r="J4029">
        <v>1</v>
      </c>
      <c r="K4029">
        <v>97</v>
      </c>
      <c r="L4029">
        <v>19</v>
      </c>
      <c r="M4029" t="s">
        <v>2175</v>
      </c>
      <c r="N4029" t="s">
        <v>2176</v>
      </c>
      <c r="O4029" t="s">
        <v>1360</v>
      </c>
      <c r="P4029" t="s">
        <v>264</v>
      </c>
    </row>
    <row r="4030" spans="1:16" x14ac:dyDescent="0.2">
      <c r="A4030">
        <v>741383217</v>
      </c>
      <c r="B4030" t="s">
        <v>2483</v>
      </c>
      <c r="C4030">
        <v>5958</v>
      </c>
      <c r="D4030">
        <v>78</v>
      </c>
      <c r="E4030">
        <v>200</v>
      </c>
      <c r="F4030">
        <v>200</v>
      </c>
      <c r="G4030">
        <v>5103</v>
      </c>
      <c r="H4030" t="s">
        <v>263</v>
      </c>
      <c r="I4030">
        <v>2005</v>
      </c>
      <c r="J4030">
        <v>1</v>
      </c>
      <c r="K4030">
        <v>97</v>
      </c>
      <c r="L4030">
        <v>19</v>
      </c>
      <c r="M4030" t="s">
        <v>2175</v>
      </c>
      <c r="N4030" t="s">
        <v>2176</v>
      </c>
      <c r="O4030" t="s">
        <v>1360</v>
      </c>
      <c r="P4030" t="s">
        <v>264</v>
      </c>
    </row>
    <row r="4031" spans="1:16" x14ac:dyDescent="0.2">
      <c r="A4031">
        <v>741383219</v>
      </c>
      <c r="B4031" t="s">
        <v>2300</v>
      </c>
      <c r="C4031">
        <v>5958</v>
      </c>
      <c r="D4031">
        <v>78</v>
      </c>
      <c r="E4031">
        <v>200</v>
      </c>
      <c r="F4031">
        <v>200</v>
      </c>
      <c r="G4031">
        <v>5103</v>
      </c>
      <c r="H4031" t="s">
        <v>263</v>
      </c>
      <c r="I4031">
        <v>2005</v>
      </c>
      <c r="J4031">
        <v>3</v>
      </c>
      <c r="K4031">
        <v>97</v>
      </c>
      <c r="L4031">
        <v>19</v>
      </c>
      <c r="M4031" t="s">
        <v>2175</v>
      </c>
      <c r="N4031" t="s">
        <v>2176</v>
      </c>
      <c r="O4031" t="s">
        <v>1360</v>
      </c>
      <c r="P4031" t="s">
        <v>264</v>
      </c>
    </row>
    <row r="4032" spans="1:16" x14ac:dyDescent="0.2">
      <c r="A4032">
        <v>741383197</v>
      </c>
      <c r="B4032" t="s">
        <v>2484</v>
      </c>
      <c r="C4032">
        <v>5958</v>
      </c>
      <c r="D4032">
        <v>78</v>
      </c>
      <c r="E4032">
        <v>200</v>
      </c>
      <c r="F4032">
        <v>200</v>
      </c>
      <c r="G4032">
        <v>5103</v>
      </c>
      <c r="H4032" t="s">
        <v>263</v>
      </c>
      <c r="I4032">
        <v>2002</v>
      </c>
      <c r="J4032">
        <v>2</v>
      </c>
      <c r="K4032">
        <v>97</v>
      </c>
      <c r="L4032">
        <v>19</v>
      </c>
      <c r="M4032" t="s">
        <v>2175</v>
      </c>
      <c r="N4032" t="s">
        <v>2176</v>
      </c>
      <c r="O4032" t="s">
        <v>1360</v>
      </c>
      <c r="P4032" t="s">
        <v>264</v>
      </c>
    </row>
    <row r="4033" spans="1:16" x14ac:dyDescent="0.2">
      <c r="A4033">
        <v>741383266</v>
      </c>
      <c r="B4033" t="s">
        <v>2485</v>
      </c>
      <c r="C4033">
        <v>5958</v>
      </c>
      <c r="D4033">
        <v>78</v>
      </c>
      <c r="E4033">
        <v>200</v>
      </c>
      <c r="F4033">
        <v>200</v>
      </c>
      <c r="G4033">
        <v>5103</v>
      </c>
      <c r="H4033" t="s">
        <v>263</v>
      </c>
      <c r="I4033">
        <v>2012</v>
      </c>
      <c r="J4033">
        <v>1</v>
      </c>
      <c r="K4033">
        <v>97</v>
      </c>
      <c r="L4033">
        <v>19</v>
      </c>
      <c r="M4033" t="s">
        <v>2175</v>
      </c>
      <c r="N4033" t="s">
        <v>2176</v>
      </c>
      <c r="O4033" t="s">
        <v>1360</v>
      </c>
      <c r="P4033" t="s">
        <v>264</v>
      </c>
    </row>
    <row r="4034" spans="1:16" x14ac:dyDescent="0.2">
      <c r="A4034">
        <v>741383218</v>
      </c>
      <c r="B4034" t="s">
        <v>2486</v>
      </c>
      <c r="C4034">
        <v>5958</v>
      </c>
      <c r="D4034">
        <v>78</v>
      </c>
      <c r="E4034">
        <v>200</v>
      </c>
      <c r="F4034">
        <v>200</v>
      </c>
      <c r="G4034">
        <v>5103</v>
      </c>
      <c r="H4034" t="s">
        <v>263</v>
      </c>
      <c r="I4034">
        <v>2005</v>
      </c>
      <c r="J4034">
        <v>2</v>
      </c>
      <c r="K4034">
        <v>97</v>
      </c>
      <c r="L4034">
        <v>19</v>
      </c>
      <c r="M4034" t="s">
        <v>2175</v>
      </c>
      <c r="N4034" t="s">
        <v>2176</v>
      </c>
      <c r="O4034" t="s">
        <v>1360</v>
      </c>
      <c r="P4034" t="s">
        <v>264</v>
      </c>
    </row>
    <row r="4035" spans="1:16" x14ac:dyDescent="0.2">
      <c r="A4035">
        <v>741383220</v>
      </c>
      <c r="B4035" t="s">
        <v>2487</v>
      </c>
      <c r="C4035">
        <v>5958</v>
      </c>
      <c r="D4035">
        <v>78</v>
      </c>
      <c r="E4035">
        <v>200</v>
      </c>
      <c r="F4035">
        <v>200</v>
      </c>
      <c r="G4035">
        <v>5103</v>
      </c>
      <c r="H4035" t="s">
        <v>263</v>
      </c>
      <c r="I4035">
        <v>2005</v>
      </c>
      <c r="J4035">
        <v>4</v>
      </c>
      <c r="K4035">
        <v>97</v>
      </c>
      <c r="L4035">
        <v>19</v>
      </c>
      <c r="M4035" t="s">
        <v>2175</v>
      </c>
      <c r="N4035" t="s">
        <v>2176</v>
      </c>
      <c r="O4035" t="s">
        <v>1360</v>
      </c>
      <c r="P4035" t="s">
        <v>264</v>
      </c>
    </row>
    <row r="4036" spans="1:16" x14ac:dyDescent="0.2">
      <c r="A4036">
        <v>741383225</v>
      </c>
      <c r="B4036" t="s">
        <v>2488</v>
      </c>
      <c r="C4036">
        <v>5958</v>
      </c>
      <c r="D4036">
        <v>78</v>
      </c>
      <c r="E4036">
        <v>200</v>
      </c>
      <c r="F4036">
        <v>200</v>
      </c>
      <c r="G4036">
        <v>5103</v>
      </c>
      <c r="H4036" t="s">
        <v>263</v>
      </c>
      <c r="I4036">
        <v>2006</v>
      </c>
      <c r="J4036">
        <v>2</v>
      </c>
      <c r="K4036">
        <v>97</v>
      </c>
      <c r="L4036">
        <v>19</v>
      </c>
      <c r="M4036" t="s">
        <v>2175</v>
      </c>
      <c r="N4036" t="s">
        <v>2176</v>
      </c>
      <c r="O4036" t="s">
        <v>1360</v>
      </c>
      <c r="P4036" t="s">
        <v>264</v>
      </c>
    </row>
    <row r="4037" spans="1:16" x14ac:dyDescent="0.2">
      <c r="A4037">
        <v>741383203</v>
      </c>
      <c r="B4037" t="s">
        <v>2489</v>
      </c>
      <c r="C4037">
        <v>5958</v>
      </c>
      <c r="D4037">
        <v>78</v>
      </c>
      <c r="E4037">
        <v>200</v>
      </c>
      <c r="F4037">
        <v>200</v>
      </c>
      <c r="G4037">
        <v>5103</v>
      </c>
      <c r="H4037" t="s">
        <v>263</v>
      </c>
      <c r="I4037">
        <v>2003</v>
      </c>
      <c r="J4037">
        <v>1</v>
      </c>
      <c r="K4037">
        <v>97</v>
      </c>
      <c r="L4037">
        <v>19</v>
      </c>
      <c r="M4037" t="s">
        <v>2175</v>
      </c>
      <c r="N4037" t="s">
        <v>2176</v>
      </c>
      <c r="O4037" t="s">
        <v>1360</v>
      </c>
      <c r="P4037" t="s">
        <v>264</v>
      </c>
    </row>
    <row r="4038" spans="1:16" x14ac:dyDescent="0.2">
      <c r="A4038">
        <v>741383204</v>
      </c>
      <c r="B4038" t="s">
        <v>2490</v>
      </c>
      <c r="C4038">
        <v>5958</v>
      </c>
      <c r="D4038">
        <v>78</v>
      </c>
      <c r="E4038">
        <v>200</v>
      </c>
      <c r="F4038">
        <v>200</v>
      </c>
      <c r="G4038">
        <v>5103</v>
      </c>
      <c r="H4038" t="s">
        <v>263</v>
      </c>
      <c r="I4038">
        <v>2003</v>
      </c>
      <c r="J4038">
        <v>2</v>
      </c>
      <c r="K4038">
        <v>97</v>
      </c>
      <c r="L4038">
        <v>19</v>
      </c>
      <c r="M4038" t="s">
        <v>2175</v>
      </c>
      <c r="N4038" t="s">
        <v>2176</v>
      </c>
      <c r="O4038" t="s">
        <v>1360</v>
      </c>
      <c r="P4038" t="s">
        <v>264</v>
      </c>
    </row>
    <row r="4039" spans="1:16" x14ac:dyDescent="0.2">
      <c r="A4039">
        <v>741383212</v>
      </c>
      <c r="B4039" t="s">
        <v>2491</v>
      </c>
      <c r="C4039">
        <v>5958</v>
      </c>
      <c r="D4039">
        <v>78</v>
      </c>
      <c r="E4039">
        <v>200</v>
      </c>
      <c r="F4039">
        <v>200</v>
      </c>
      <c r="G4039">
        <v>5103</v>
      </c>
      <c r="H4039" t="s">
        <v>263</v>
      </c>
      <c r="I4039">
        <v>2004</v>
      </c>
      <c r="J4039">
        <v>3</v>
      </c>
      <c r="K4039">
        <v>97</v>
      </c>
      <c r="L4039">
        <v>19</v>
      </c>
      <c r="M4039" t="s">
        <v>2175</v>
      </c>
      <c r="N4039" t="s">
        <v>2176</v>
      </c>
      <c r="O4039" t="s">
        <v>1360</v>
      </c>
      <c r="P4039" t="s">
        <v>264</v>
      </c>
    </row>
    <row r="4040" spans="1:16" x14ac:dyDescent="0.2">
      <c r="A4040">
        <v>741383226</v>
      </c>
      <c r="B4040" t="s">
        <v>2492</v>
      </c>
      <c r="C4040">
        <v>5958</v>
      </c>
      <c r="D4040">
        <v>78</v>
      </c>
      <c r="E4040">
        <v>200</v>
      </c>
      <c r="F4040">
        <v>200</v>
      </c>
      <c r="G4040">
        <v>5103</v>
      </c>
      <c r="H4040" t="s">
        <v>263</v>
      </c>
      <c r="I4040">
        <v>2006</v>
      </c>
      <c r="J4040">
        <v>3</v>
      </c>
      <c r="K4040">
        <v>97</v>
      </c>
      <c r="L4040">
        <v>19</v>
      </c>
      <c r="M4040" t="s">
        <v>2175</v>
      </c>
      <c r="N4040" t="s">
        <v>2176</v>
      </c>
      <c r="O4040" t="s">
        <v>1360</v>
      </c>
      <c r="P4040" t="s">
        <v>264</v>
      </c>
    </row>
    <row r="4041" spans="1:16" x14ac:dyDescent="0.2">
      <c r="A4041">
        <v>741383199</v>
      </c>
      <c r="B4041" t="s">
        <v>2486</v>
      </c>
      <c r="C4041">
        <v>5958</v>
      </c>
      <c r="D4041">
        <v>78</v>
      </c>
      <c r="E4041">
        <v>200</v>
      </c>
      <c r="F4041">
        <v>200</v>
      </c>
      <c r="G4041">
        <v>5103</v>
      </c>
      <c r="H4041" t="s">
        <v>263</v>
      </c>
      <c r="I4041">
        <v>2002</v>
      </c>
      <c r="J4041">
        <v>4</v>
      </c>
      <c r="K4041">
        <v>97</v>
      </c>
      <c r="L4041">
        <v>19</v>
      </c>
      <c r="M4041" t="s">
        <v>2175</v>
      </c>
      <c r="N4041" t="s">
        <v>2176</v>
      </c>
      <c r="O4041" t="s">
        <v>1360</v>
      </c>
      <c r="P4041" t="s">
        <v>264</v>
      </c>
    </row>
    <row r="4042" spans="1:16" x14ac:dyDescent="0.2">
      <c r="A4042">
        <v>741383267</v>
      </c>
      <c r="B4042" t="s">
        <v>2493</v>
      </c>
      <c r="C4042">
        <v>5958</v>
      </c>
      <c r="D4042">
        <v>78</v>
      </c>
      <c r="E4042">
        <v>200</v>
      </c>
      <c r="F4042">
        <v>200</v>
      </c>
      <c r="G4042">
        <v>5103</v>
      </c>
      <c r="H4042" t="s">
        <v>263</v>
      </c>
      <c r="I4042">
        <v>2012</v>
      </c>
      <c r="J4042">
        <v>2</v>
      </c>
      <c r="K4042">
        <v>97</v>
      </c>
      <c r="L4042">
        <v>19</v>
      </c>
      <c r="M4042" t="s">
        <v>2175</v>
      </c>
      <c r="N4042" t="s">
        <v>2176</v>
      </c>
      <c r="O4042" t="s">
        <v>1360</v>
      </c>
      <c r="P4042" t="s">
        <v>264</v>
      </c>
    </row>
    <row r="4043" spans="1:16" x14ac:dyDescent="0.2">
      <c r="A4043">
        <v>741383211</v>
      </c>
      <c r="B4043" t="s">
        <v>2494</v>
      </c>
      <c r="C4043">
        <v>5958</v>
      </c>
      <c r="D4043">
        <v>78</v>
      </c>
      <c r="E4043">
        <v>200</v>
      </c>
      <c r="F4043">
        <v>200</v>
      </c>
      <c r="G4043">
        <v>5103</v>
      </c>
      <c r="H4043" t="s">
        <v>263</v>
      </c>
      <c r="I4043">
        <v>2004</v>
      </c>
      <c r="J4043">
        <v>2</v>
      </c>
      <c r="K4043">
        <v>97</v>
      </c>
      <c r="L4043">
        <v>19</v>
      </c>
      <c r="M4043" t="s">
        <v>2175</v>
      </c>
      <c r="N4043" t="s">
        <v>2176</v>
      </c>
      <c r="O4043" t="s">
        <v>1360</v>
      </c>
      <c r="P4043" t="s">
        <v>264</v>
      </c>
    </row>
    <row r="4044" spans="1:16" x14ac:dyDescent="0.2">
      <c r="A4044">
        <v>741383227</v>
      </c>
      <c r="B4044" t="s">
        <v>2495</v>
      </c>
      <c r="C4044">
        <v>5958</v>
      </c>
      <c r="D4044">
        <v>78</v>
      </c>
      <c r="E4044">
        <v>200</v>
      </c>
      <c r="F4044">
        <v>200</v>
      </c>
      <c r="G4044">
        <v>5103</v>
      </c>
      <c r="H4044" t="s">
        <v>263</v>
      </c>
      <c r="I4044">
        <v>2006</v>
      </c>
      <c r="J4044">
        <v>4</v>
      </c>
      <c r="K4044">
        <v>97</v>
      </c>
      <c r="L4044">
        <v>19</v>
      </c>
      <c r="M4044" t="s">
        <v>2175</v>
      </c>
      <c r="N4044" t="s">
        <v>2176</v>
      </c>
      <c r="O4044" t="s">
        <v>1360</v>
      </c>
      <c r="P4044" t="s">
        <v>264</v>
      </c>
    </row>
    <row r="4045" spans="1:16" x14ac:dyDescent="0.2">
      <c r="A4045">
        <v>741383205</v>
      </c>
      <c r="B4045" t="s">
        <v>2496</v>
      </c>
      <c r="C4045">
        <v>5958</v>
      </c>
      <c r="D4045">
        <v>78</v>
      </c>
      <c r="E4045">
        <v>200</v>
      </c>
      <c r="F4045">
        <v>200</v>
      </c>
      <c r="G4045">
        <v>5103</v>
      </c>
      <c r="H4045" t="s">
        <v>263</v>
      </c>
      <c r="I4045">
        <v>2003</v>
      </c>
      <c r="J4045">
        <v>3</v>
      </c>
      <c r="K4045">
        <v>97</v>
      </c>
      <c r="L4045">
        <v>19</v>
      </c>
      <c r="M4045" t="s">
        <v>2175</v>
      </c>
      <c r="N4045" t="s">
        <v>2176</v>
      </c>
      <c r="O4045" t="s">
        <v>1360</v>
      </c>
      <c r="P4045" t="s">
        <v>264</v>
      </c>
    </row>
    <row r="4046" spans="1:16" x14ac:dyDescent="0.2">
      <c r="A4046">
        <v>741383196</v>
      </c>
      <c r="B4046" t="s">
        <v>2497</v>
      </c>
      <c r="C4046">
        <v>5958</v>
      </c>
      <c r="D4046">
        <v>78</v>
      </c>
      <c r="E4046">
        <v>200</v>
      </c>
      <c r="F4046">
        <v>200</v>
      </c>
      <c r="G4046">
        <v>5103</v>
      </c>
      <c r="H4046" t="s">
        <v>263</v>
      </c>
      <c r="I4046">
        <v>2002</v>
      </c>
      <c r="J4046">
        <v>1</v>
      </c>
      <c r="K4046">
        <v>97</v>
      </c>
      <c r="L4046">
        <v>19</v>
      </c>
      <c r="M4046" t="s">
        <v>2175</v>
      </c>
      <c r="N4046" t="s">
        <v>2176</v>
      </c>
      <c r="O4046" t="s">
        <v>1360</v>
      </c>
      <c r="P4046" t="s">
        <v>264</v>
      </c>
    </row>
    <row r="4047" spans="1:16" x14ac:dyDescent="0.2">
      <c r="A4047">
        <v>741383224</v>
      </c>
      <c r="B4047" t="s">
        <v>2498</v>
      </c>
      <c r="C4047">
        <v>5958</v>
      </c>
      <c r="D4047">
        <v>78</v>
      </c>
      <c r="E4047">
        <v>200</v>
      </c>
      <c r="F4047">
        <v>200</v>
      </c>
      <c r="G4047">
        <v>5103</v>
      </c>
      <c r="H4047" t="s">
        <v>263</v>
      </c>
      <c r="I4047">
        <v>2006</v>
      </c>
      <c r="J4047">
        <v>1</v>
      </c>
      <c r="K4047">
        <v>97</v>
      </c>
      <c r="L4047">
        <v>19</v>
      </c>
      <c r="M4047" t="s">
        <v>2175</v>
      </c>
      <c r="N4047" t="s">
        <v>2176</v>
      </c>
      <c r="O4047" t="s">
        <v>1360</v>
      </c>
      <c r="P4047" t="s">
        <v>264</v>
      </c>
    </row>
    <row r="4048" spans="1:16" x14ac:dyDescent="0.2">
      <c r="A4048">
        <v>741383198</v>
      </c>
      <c r="B4048" t="s">
        <v>2499</v>
      </c>
      <c r="C4048">
        <v>5958</v>
      </c>
      <c r="D4048">
        <v>78</v>
      </c>
      <c r="E4048">
        <v>200</v>
      </c>
      <c r="F4048">
        <v>200</v>
      </c>
      <c r="G4048">
        <v>5103</v>
      </c>
      <c r="H4048" t="s">
        <v>263</v>
      </c>
      <c r="I4048">
        <v>2002</v>
      </c>
      <c r="J4048">
        <v>3</v>
      </c>
      <c r="K4048">
        <v>97</v>
      </c>
      <c r="L4048">
        <v>19</v>
      </c>
      <c r="M4048" t="s">
        <v>2175</v>
      </c>
      <c r="N4048" t="s">
        <v>2176</v>
      </c>
      <c r="O4048" t="s">
        <v>1360</v>
      </c>
      <c r="P4048" t="s">
        <v>264</v>
      </c>
    </row>
    <row r="4049" spans="1:16" x14ac:dyDescent="0.2">
      <c r="A4049">
        <v>741383213</v>
      </c>
      <c r="B4049" t="s">
        <v>2500</v>
      </c>
      <c r="C4049">
        <v>5958</v>
      </c>
      <c r="D4049">
        <v>78</v>
      </c>
      <c r="E4049">
        <v>200</v>
      </c>
      <c r="F4049">
        <v>200</v>
      </c>
      <c r="G4049">
        <v>5103</v>
      </c>
      <c r="H4049" t="s">
        <v>263</v>
      </c>
      <c r="I4049">
        <v>2004</v>
      </c>
      <c r="J4049">
        <v>4</v>
      </c>
      <c r="K4049">
        <v>97</v>
      </c>
      <c r="L4049">
        <v>19</v>
      </c>
      <c r="M4049" t="s">
        <v>2175</v>
      </c>
      <c r="N4049" t="s">
        <v>2176</v>
      </c>
      <c r="O4049" t="s">
        <v>1360</v>
      </c>
      <c r="P4049" t="s">
        <v>264</v>
      </c>
    </row>
    <row r="4050" spans="1:16" x14ac:dyDescent="0.2">
      <c r="A4050">
        <v>741383268</v>
      </c>
      <c r="B4050" t="s">
        <v>2501</v>
      </c>
      <c r="C4050">
        <v>5958</v>
      </c>
      <c r="D4050">
        <v>78</v>
      </c>
      <c r="E4050">
        <v>200</v>
      </c>
      <c r="F4050">
        <v>200</v>
      </c>
      <c r="G4050">
        <v>5103</v>
      </c>
      <c r="H4050" t="s">
        <v>263</v>
      </c>
      <c r="I4050">
        <v>2012</v>
      </c>
      <c r="J4050">
        <v>3</v>
      </c>
      <c r="K4050">
        <v>97</v>
      </c>
      <c r="L4050">
        <v>19</v>
      </c>
      <c r="M4050" t="s">
        <v>2175</v>
      </c>
      <c r="N4050" t="s">
        <v>2176</v>
      </c>
      <c r="O4050" t="s">
        <v>1360</v>
      </c>
      <c r="P4050" t="s">
        <v>264</v>
      </c>
    </row>
    <row r="4051" spans="1:16" x14ac:dyDescent="0.2">
      <c r="A4051">
        <v>741383273</v>
      </c>
      <c r="B4051" t="s">
        <v>2502</v>
      </c>
      <c r="C4051">
        <v>5958</v>
      </c>
      <c r="D4051">
        <v>78</v>
      </c>
      <c r="E4051">
        <v>200</v>
      </c>
      <c r="F4051">
        <v>200</v>
      </c>
      <c r="G4051">
        <v>5103</v>
      </c>
      <c r="H4051" t="s">
        <v>263</v>
      </c>
      <c r="I4051">
        <v>2013</v>
      </c>
      <c r="J4051">
        <v>1</v>
      </c>
      <c r="K4051">
        <v>97</v>
      </c>
      <c r="L4051">
        <v>19</v>
      </c>
      <c r="M4051" t="s">
        <v>2175</v>
      </c>
      <c r="N4051" t="s">
        <v>2176</v>
      </c>
      <c r="O4051" t="s">
        <v>1360</v>
      </c>
      <c r="P4051" t="s">
        <v>264</v>
      </c>
    </row>
    <row r="4052" spans="1:16" x14ac:dyDescent="0.2">
      <c r="A4052">
        <v>741383269</v>
      </c>
      <c r="B4052" t="s">
        <v>2503</v>
      </c>
      <c r="C4052">
        <v>5958</v>
      </c>
      <c r="D4052">
        <v>78</v>
      </c>
      <c r="E4052">
        <v>200</v>
      </c>
      <c r="F4052">
        <v>200</v>
      </c>
      <c r="G4052">
        <v>5103</v>
      </c>
      <c r="H4052" t="s">
        <v>263</v>
      </c>
      <c r="I4052">
        <v>2012</v>
      </c>
      <c r="J4052">
        <v>4</v>
      </c>
      <c r="K4052">
        <v>97</v>
      </c>
      <c r="L4052">
        <v>19</v>
      </c>
      <c r="M4052" t="s">
        <v>2175</v>
      </c>
      <c r="N4052" t="s">
        <v>2176</v>
      </c>
      <c r="O4052" t="s">
        <v>1360</v>
      </c>
      <c r="P4052" t="s">
        <v>264</v>
      </c>
    </row>
    <row r="4053" spans="1:16" x14ac:dyDescent="0.2">
      <c r="A4053">
        <v>741383274</v>
      </c>
      <c r="B4053" t="s">
        <v>2504</v>
      </c>
      <c r="C4053">
        <v>5958</v>
      </c>
      <c r="D4053">
        <v>78</v>
      </c>
      <c r="E4053">
        <v>200</v>
      </c>
      <c r="F4053">
        <v>200</v>
      </c>
      <c r="G4053">
        <v>5103</v>
      </c>
      <c r="H4053" t="s">
        <v>263</v>
      </c>
      <c r="I4053">
        <v>2013</v>
      </c>
      <c r="J4053">
        <v>2</v>
      </c>
      <c r="K4053">
        <v>97</v>
      </c>
      <c r="L4053">
        <v>19</v>
      </c>
      <c r="M4053" t="s">
        <v>2175</v>
      </c>
      <c r="N4053" t="s">
        <v>2176</v>
      </c>
      <c r="O4053" t="s">
        <v>1360</v>
      </c>
      <c r="P4053" t="s">
        <v>264</v>
      </c>
    </row>
    <row r="4054" spans="1:16" x14ac:dyDescent="0.2">
      <c r="A4054">
        <v>741383275</v>
      </c>
      <c r="B4054" t="s">
        <v>2505</v>
      </c>
      <c r="C4054">
        <v>5958</v>
      </c>
      <c r="D4054">
        <v>78</v>
      </c>
      <c r="E4054">
        <v>200</v>
      </c>
      <c r="F4054">
        <v>200</v>
      </c>
      <c r="G4054">
        <v>5103</v>
      </c>
      <c r="H4054" t="s">
        <v>263</v>
      </c>
      <c r="I4054">
        <v>2013</v>
      </c>
      <c r="J4054">
        <v>3</v>
      </c>
      <c r="K4054">
        <v>97</v>
      </c>
      <c r="L4054">
        <v>19</v>
      </c>
      <c r="M4054" t="s">
        <v>2175</v>
      </c>
      <c r="N4054" t="s">
        <v>2176</v>
      </c>
      <c r="O4054" t="s">
        <v>1360</v>
      </c>
      <c r="P4054" t="s">
        <v>264</v>
      </c>
    </row>
    <row r="4055" spans="1:16" x14ac:dyDescent="0.2">
      <c r="A4055">
        <v>741383276</v>
      </c>
      <c r="B4055" t="s">
        <v>2506</v>
      </c>
      <c r="C4055">
        <v>5958</v>
      </c>
      <c r="D4055">
        <v>78</v>
      </c>
      <c r="E4055">
        <v>200</v>
      </c>
      <c r="F4055">
        <v>200</v>
      </c>
      <c r="G4055">
        <v>5103</v>
      </c>
      <c r="H4055" t="s">
        <v>263</v>
      </c>
      <c r="I4055">
        <v>2013</v>
      </c>
      <c r="J4055">
        <v>4</v>
      </c>
      <c r="K4055">
        <v>97</v>
      </c>
      <c r="L4055">
        <v>19</v>
      </c>
      <c r="M4055" t="s">
        <v>2175</v>
      </c>
      <c r="N4055" t="s">
        <v>2176</v>
      </c>
      <c r="O4055" t="s">
        <v>1360</v>
      </c>
      <c r="P4055" t="s">
        <v>264</v>
      </c>
    </row>
    <row r="4056" spans="1:16" x14ac:dyDescent="0.2">
      <c r="A4056">
        <v>763236080</v>
      </c>
      <c r="B4056" t="s">
        <v>2507</v>
      </c>
      <c r="C4056">
        <v>5958</v>
      </c>
      <c r="D4056">
        <v>78</v>
      </c>
      <c r="E4056">
        <v>200</v>
      </c>
      <c r="F4056">
        <v>200</v>
      </c>
      <c r="G4056">
        <v>5103</v>
      </c>
      <c r="H4056" t="s">
        <v>263</v>
      </c>
      <c r="I4056">
        <v>2015</v>
      </c>
      <c r="J4056">
        <v>3</v>
      </c>
      <c r="K4056">
        <v>97</v>
      </c>
      <c r="L4056">
        <v>19</v>
      </c>
      <c r="M4056" t="s">
        <v>2175</v>
      </c>
      <c r="N4056" t="s">
        <v>2176</v>
      </c>
      <c r="O4056" t="s">
        <v>1360</v>
      </c>
      <c r="P4056" t="s">
        <v>264</v>
      </c>
    </row>
    <row r="4057" spans="1:16" x14ac:dyDescent="0.2">
      <c r="A4057">
        <v>746643330</v>
      </c>
      <c r="B4057" t="s">
        <v>2508</v>
      </c>
      <c r="C4057">
        <v>5958</v>
      </c>
      <c r="D4057">
        <v>78</v>
      </c>
      <c r="E4057">
        <v>200</v>
      </c>
      <c r="F4057">
        <v>200</v>
      </c>
      <c r="G4057">
        <v>5103</v>
      </c>
      <c r="H4057" t="s">
        <v>263</v>
      </c>
      <c r="I4057">
        <v>2014</v>
      </c>
      <c r="J4057">
        <v>1</v>
      </c>
      <c r="K4057">
        <v>97</v>
      </c>
      <c r="L4057">
        <v>19</v>
      </c>
      <c r="M4057" t="s">
        <v>2175</v>
      </c>
      <c r="N4057" t="s">
        <v>2176</v>
      </c>
      <c r="O4057" t="s">
        <v>1360</v>
      </c>
      <c r="P4057" t="s">
        <v>264</v>
      </c>
    </row>
    <row r="4058" spans="1:16" x14ac:dyDescent="0.2">
      <c r="A4058">
        <v>763236078</v>
      </c>
      <c r="B4058" t="s">
        <v>2509</v>
      </c>
      <c r="C4058">
        <v>5958</v>
      </c>
      <c r="D4058">
        <v>78</v>
      </c>
      <c r="E4058">
        <v>200</v>
      </c>
      <c r="F4058">
        <v>200</v>
      </c>
      <c r="G4058">
        <v>5103</v>
      </c>
      <c r="H4058" t="s">
        <v>263</v>
      </c>
      <c r="I4058">
        <v>2015</v>
      </c>
      <c r="J4058">
        <v>1</v>
      </c>
      <c r="K4058">
        <v>97</v>
      </c>
      <c r="L4058">
        <v>19</v>
      </c>
      <c r="M4058" t="s">
        <v>2175</v>
      </c>
      <c r="N4058" t="s">
        <v>2176</v>
      </c>
      <c r="O4058" t="s">
        <v>1360</v>
      </c>
      <c r="P4058" t="s">
        <v>264</v>
      </c>
    </row>
    <row r="4059" spans="1:16" x14ac:dyDescent="0.2">
      <c r="A4059">
        <v>746643331</v>
      </c>
      <c r="B4059" t="s">
        <v>2510</v>
      </c>
      <c r="C4059">
        <v>5958</v>
      </c>
      <c r="D4059">
        <v>78</v>
      </c>
      <c r="E4059">
        <v>200</v>
      </c>
      <c r="F4059">
        <v>200</v>
      </c>
      <c r="G4059">
        <v>5103</v>
      </c>
      <c r="H4059" t="s">
        <v>263</v>
      </c>
      <c r="I4059">
        <v>2014</v>
      </c>
      <c r="J4059">
        <v>2</v>
      </c>
      <c r="K4059">
        <v>97</v>
      </c>
      <c r="L4059">
        <v>19</v>
      </c>
      <c r="M4059" t="s">
        <v>2175</v>
      </c>
      <c r="N4059" t="s">
        <v>2176</v>
      </c>
      <c r="O4059" t="s">
        <v>1360</v>
      </c>
      <c r="P4059" t="s">
        <v>264</v>
      </c>
    </row>
    <row r="4060" spans="1:16" x14ac:dyDescent="0.2">
      <c r="A4060">
        <v>746643332</v>
      </c>
      <c r="B4060" t="s">
        <v>2511</v>
      </c>
      <c r="C4060">
        <v>5958</v>
      </c>
      <c r="D4060">
        <v>78</v>
      </c>
      <c r="E4060">
        <v>200</v>
      </c>
      <c r="F4060">
        <v>200</v>
      </c>
      <c r="G4060">
        <v>5103</v>
      </c>
      <c r="H4060" t="s">
        <v>263</v>
      </c>
      <c r="I4060">
        <v>2014</v>
      </c>
      <c r="J4060">
        <v>3</v>
      </c>
      <c r="K4060">
        <v>97</v>
      </c>
      <c r="L4060">
        <v>19</v>
      </c>
      <c r="M4060" t="s">
        <v>2175</v>
      </c>
      <c r="N4060" t="s">
        <v>2176</v>
      </c>
      <c r="O4060" t="s">
        <v>1360</v>
      </c>
      <c r="P4060" t="s">
        <v>264</v>
      </c>
    </row>
    <row r="4061" spans="1:16" x14ac:dyDescent="0.2">
      <c r="A4061">
        <v>763236081</v>
      </c>
      <c r="B4061" t="s">
        <v>2512</v>
      </c>
      <c r="C4061">
        <v>5958</v>
      </c>
      <c r="D4061">
        <v>78</v>
      </c>
      <c r="E4061">
        <v>200</v>
      </c>
      <c r="F4061">
        <v>200</v>
      </c>
      <c r="G4061">
        <v>5103</v>
      </c>
      <c r="H4061" t="s">
        <v>263</v>
      </c>
      <c r="I4061">
        <v>2015</v>
      </c>
      <c r="J4061">
        <v>4</v>
      </c>
      <c r="K4061">
        <v>97</v>
      </c>
      <c r="L4061">
        <v>19</v>
      </c>
      <c r="M4061" t="s">
        <v>2175</v>
      </c>
      <c r="N4061" t="s">
        <v>2176</v>
      </c>
      <c r="O4061" t="s">
        <v>1360</v>
      </c>
      <c r="P4061" t="s">
        <v>264</v>
      </c>
    </row>
    <row r="4062" spans="1:16" x14ac:dyDescent="0.2">
      <c r="A4062">
        <v>763236079</v>
      </c>
      <c r="B4062" t="s">
        <v>2513</v>
      </c>
      <c r="C4062">
        <v>5958</v>
      </c>
      <c r="D4062">
        <v>78</v>
      </c>
      <c r="E4062">
        <v>200</v>
      </c>
      <c r="F4062">
        <v>200</v>
      </c>
      <c r="G4062">
        <v>5103</v>
      </c>
      <c r="H4062" t="s">
        <v>263</v>
      </c>
      <c r="I4062">
        <v>2015</v>
      </c>
      <c r="J4062">
        <v>2</v>
      </c>
      <c r="K4062">
        <v>97</v>
      </c>
      <c r="L4062">
        <v>19</v>
      </c>
      <c r="M4062" t="s">
        <v>2175</v>
      </c>
      <c r="N4062" t="s">
        <v>2176</v>
      </c>
      <c r="O4062" t="s">
        <v>1360</v>
      </c>
      <c r="P4062" t="s">
        <v>264</v>
      </c>
    </row>
    <row r="4063" spans="1:16" x14ac:dyDescent="0.2">
      <c r="A4063">
        <v>746643333</v>
      </c>
      <c r="B4063" t="s">
        <v>2514</v>
      </c>
      <c r="C4063">
        <v>5958</v>
      </c>
      <c r="D4063">
        <v>78</v>
      </c>
      <c r="E4063">
        <v>200</v>
      </c>
      <c r="F4063">
        <v>200</v>
      </c>
      <c r="G4063">
        <v>5103</v>
      </c>
      <c r="H4063" t="s">
        <v>263</v>
      </c>
      <c r="I4063">
        <v>2014</v>
      </c>
      <c r="J4063">
        <v>4</v>
      </c>
      <c r="K4063">
        <v>97</v>
      </c>
      <c r="L4063">
        <v>19</v>
      </c>
      <c r="M4063" t="s">
        <v>2175</v>
      </c>
      <c r="N4063" t="s">
        <v>2176</v>
      </c>
      <c r="O4063" t="s">
        <v>1360</v>
      </c>
      <c r="P4063" t="s">
        <v>264</v>
      </c>
    </row>
    <row r="4064" spans="1:16" x14ac:dyDescent="0.2">
      <c r="A4064">
        <v>886217557</v>
      </c>
      <c r="B4064" t="s">
        <v>2515</v>
      </c>
      <c r="C4064">
        <v>5958</v>
      </c>
      <c r="D4064">
        <v>78</v>
      </c>
      <c r="E4064">
        <v>200</v>
      </c>
      <c r="F4064">
        <v>200</v>
      </c>
      <c r="G4064">
        <v>5103</v>
      </c>
      <c r="H4064" t="s">
        <v>263</v>
      </c>
      <c r="I4064">
        <v>2018</v>
      </c>
      <c r="J4064">
        <v>4</v>
      </c>
      <c r="K4064">
        <v>97</v>
      </c>
      <c r="L4064">
        <v>19</v>
      </c>
      <c r="M4064" t="s">
        <v>2175</v>
      </c>
      <c r="N4064" t="s">
        <v>2176</v>
      </c>
      <c r="O4064" t="s">
        <v>1360</v>
      </c>
      <c r="P4064" t="s">
        <v>264</v>
      </c>
    </row>
    <row r="4065" spans="1:16" x14ac:dyDescent="0.2">
      <c r="A4065">
        <v>982423887</v>
      </c>
      <c r="B4065" t="s">
        <v>2516</v>
      </c>
      <c r="C4065">
        <v>5958</v>
      </c>
      <c r="D4065">
        <v>78</v>
      </c>
      <c r="E4065">
        <v>200</v>
      </c>
      <c r="F4065">
        <v>200</v>
      </c>
      <c r="G4065">
        <v>5103</v>
      </c>
      <c r="H4065" t="s">
        <v>263</v>
      </c>
      <c r="I4065">
        <v>2019</v>
      </c>
      <c r="J4065">
        <v>2</v>
      </c>
      <c r="K4065">
        <v>97</v>
      </c>
      <c r="L4065">
        <v>19</v>
      </c>
      <c r="M4065" t="s">
        <v>2175</v>
      </c>
      <c r="N4065" t="s">
        <v>2176</v>
      </c>
      <c r="O4065" t="s">
        <v>1360</v>
      </c>
      <c r="P4065" t="s">
        <v>264</v>
      </c>
    </row>
    <row r="4066" spans="1:16" x14ac:dyDescent="0.2">
      <c r="A4066">
        <v>1107049924</v>
      </c>
      <c r="B4066" t="s">
        <v>2517</v>
      </c>
      <c r="C4066">
        <v>5958</v>
      </c>
      <c r="D4066">
        <v>78</v>
      </c>
      <c r="E4066">
        <v>200</v>
      </c>
      <c r="F4066">
        <v>200</v>
      </c>
      <c r="G4066">
        <v>5103</v>
      </c>
      <c r="H4066" t="s">
        <v>263</v>
      </c>
      <c r="I4066">
        <v>2020</v>
      </c>
      <c r="J4066">
        <v>4</v>
      </c>
      <c r="K4066">
        <v>97</v>
      </c>
      <c r="L4066">
        <v>19</v>
      </c>
      <c r="M4066" t="s">
        <v>2175</v>
      </c>
      <c r="N4066" t="s">
        <v>2176</v>
      </c>
      <c r="O4066" t="s">
        <v>1360</v>
      </c>
      <c r="P4066" t="s">
        <v>264</v>
      </c>
    </row>
    <row r="4067" spans="1:16" x14ac:dyDescent="0.2">
      <c r="A4067">
        <v>840158156</v>
      </c>
      <c r="B4067" t="s">
        <v>2518</v>
      </c>
      <c r="C4067">
        <v>5958</v>
      </c>
      <c r="D4067">
        <v>78</v>
      </c>
      <c r="E4067">
        <v>200</v>
      </c>
      <c r="F4067">
        <v>200</v>
      </c>
      <c r="G4067">
        <v>5103</v>
      </c>
      <c r="H4067" t="s">
        <v>263</v>
      </c>
      <c r="I4067">
        <v>2017</v>
      </c>
      <c r="J4067">
        <v>1</v>
      </c>
      <c r="K4067">
        <v>97</v>
      </c>
      <c r="L4067">
        <v>19</v>
      </c>
      <c r="M4067" t="s">
        <v>2175</v>
      </c>
      <c r="N4067" t="s">
        <v>2176</v>
      </c>
      <c r="O4067" t="s">
        <v>1360</v>
      </c>
      <c r="P4067" t="s">
        <v>264</v>
      </c>
    </row>
    <row r="4068" spans="1:16" x14ac:dyDescent="0.2">
      <c r="A4068">
        <v>840162699</v>
      </c>
      <c r="B4068" t="s">
        <v>2519</v>
      </c>
      <c r="C4068">
        <v>5958</v>
      </c>
      <c r="D4068">
        <v>78</v>
      </c>
      <c r="E4068">
        <v>200</v>
      </c>
      <c r="F4068">
        <v>200</v>
      </c>
      <c r="G4068">
        <v>5103</v>
      </c>
      <c r="H4068" t="s">
        <v>263</v>
      </c>
      <c r="I4068">
        <v>2017</v>
      </c>
      <c r="J4068">
        <v>2</v>
      </c>
      <c r="K4068">
        <v>97</v>
      </c>
      <c r="L4068">
        <v>19</v>
      </c>
      <c r="M4068" t="s">
        <v>2175</v>
      </c>
      <c r="N4068" t="s">
        <v>2176</v>
      </c>
      <c r="O4068" t="s">
        <v>1360</v>
      </c>
      <c r="P4068" t="s">
        <v>264</v>
      </c>
    </row>
    <row r="4069" spans="1:16" x14ac:dyDescent="0.2">
      <c r="A4069">
        <v>781031625</v>
      </c>
      <c r="B4069" t="s">
        <v>2520</v>
      </c>
      <c r="C4069">
        <v>5958</v>
      </c>
      <c r="D4069">
        <v>78</v>
      </c>
      <c r="E4069">
        <v>200</v>
      </c>
      <c r="F4069">
        <v>200</v>
      </c>
      <c r="G4069">
        <v>5103</v>
      </c>
      <c r="H4069" t="s">
        <v>263</v>
      </c>
      <c r="I4069">
        <v>2016</v>
      </c>
      <c r="J4069">
        <v>1</v>
      </c>
      <c r="K4069">
        <v>97</v>
      </c>
      <c r="L4069">
        <v>19</v>
      </c>
      <c r="M4069" t="s">
        <v>2175</v>
      </c>
      <c r="N4069" t="s">
        <v>2176</v>
      </c>
      <c r="O4069" t="s">
        <v>1360</v>
      </c>
      <c r="P4069" t="s">
        <v>264</v>
      </c>
    </row>
    <row r="4070" spans="1:16" x14ac:dyDescent="0.2">
      <c r="A4070">
        <v>840162709</v>
      </c>
      <c r="B4070" t="s">
        <v>2521</v>
      </c>
      <c r="C4070">
        <v>5958</v>
      </c>
      <c r="D4070">
        <v>78</v>
      </c>
      <c r="E4070">
        <v>200</v>
      </c>
      <c r="F4070">
        <v>200</v>
      </c>
      <c r="G4070">
        <v>5103</v>
      </c>
      <c r="H4070" t="s">
        <v>263</v>
      </c>
      <c r="I4070">
        <v>2017</v>
      </c>
      <c r="J4070">
        <v>3</v>
      </c>
      <c r="K4070">
        <v>97</v>
      </c>
      <c r="L4070">
        <v>19</v>
      </c>
      <c r="M4070" t="s">
        <v>2175</v>
      </c>
      <c r="N4070" t="s">
        <v>2176</v>
      </c>
      <c r="O4070" t="s">
        <v>1360</v>
      </c>
      <c r="P4070" t="s">
        <v>264</v>
      </c>
    </row>
    <row r="4071" spans="1:16" x14ac:dyDescent="0.2">
      <c r="A4071">
        <v>982419561</v>
      </c>
      <c r="B4071" t="s">
        <v>2522</v>
      </c>
      <c r="C4071">
        <v>5958</v>
      </c>
      <c r="D4071">
        <v>78</v>
      </c>
      <c r="E4071">
        <v>200</v>
      </c>
      <c r="F4071">
        <v>200</v>
      </c>
      <c r="G4071">
        <v>5103</v>
      </c>
      <c r="H4071" t="s">
        <v>263</v>
      </c>
      <c r="I4071">
        <v>2019</v>
      </c>
      <c r="J4071">
        <v>3</v>
      </c>
      <c r="K4071">
        <v>97</v>
      </c>
      <c r="L4071">
        <v>19</v>
      </c>
      <c r="M4071" t="s">
        <v>2175</v>
      </c>
      <c r="N4071" t="s">
        <v>2176</v>
      </c>
      <c r="O4071" t="s">
        <v>1360</v>
      </c>
      <c r="P4071" t="s">
        <v>264</v>
      </c>
    </row>
    <row r="4072" spans="1:16" x14ac:dyDescent="0.2">
      <c r="A4072">
        <v>886213380</v>
      </c>
      <c r="B4072" t="s">
        <v>2523</v>
      </c>
      <c r="C4072">
        <v>5958</v>
      </c>
      <c r="D4072">
        <v>78</v>
      </c>
      <c r="E4072">
        <v>200</v>
      </c>
      <c r="F4072">
        <v>200</v>
      </c>
      <c r="G4072">
        <v>5103</v>
      </c>
      <c r="H4072" t="s">
        <v>263</v>
      </c>
      <c r="I4072">
        <v>2018</v>
      </c>
      <c r="J4072">
        <v>1</v>
      </c>
      <c r="K4072">
        <v>97</v>
      </c>
      <c r="L4072">
        <v>19</v>
      </c>
      <c r="M4072" t="s">
        <v>2175</v>
      </c>
      <c r="N4072" t="s">
        <v>2176</v>
      </c>
      <c r="O4072" t="s">
        <v>1360</v>
      </c>
      <c r="P4072" t="s">
        <v>264</v>
      </c>
    </row>
    <row r="4073" spans="1:16" x14ac:dyDescent="0.2">
      <c r="A4073">
        <v>781031628</v>
      </c>
      <c r="B4073" t="s">
        <v>2524</v>
      </c>
      <c r="C4073">
        <v>5958</v>
      </c>
      <c r="D4073">
        <v>78</v>
      </c>
      <c r="E4073">
        <v>200</v>
      </c>
      <c r="F4073">
        <v>200</v>
      </c>
      <c r="G4073">
        <v>5103</v>
      </c>
      <c r="H4073" t="s">
        <v>263</v>
      </c>
      <c r="I4073">
        <v>2016</v>
      </c>
      <c r="J4073">
        <v>4</v>
      </c>
      <c r="K4073">
        <v>97</v>
      </c>
      <c r="L4073">
        <v>19</v>
      </c>
      <c r="M4073" t="s">
        <v>2175</v>
      </c>
      <c r="N4073" t="s">
        <v>2176</v>
      </c>
      <c r="O4073" t="s">
        <v>1360</v>
      </c>
      <c r="P4073" t="s">
        <v>264</v>
      </c>
    </row>
    <row r="4074" spans="1:16" x14ac:dyDescent="0.2">
      <c r="A4074">
        <v>886212400</v>
      </c>
      <c r="B4074" t="s">
        <v>2525</v>
      </c>
      <c r="C4074">
        <v>5958</v>
      </c>
      <c r="D4074">
        <v>78</v>
      </c>
      <c r="E4074">
        <v>200</v>
      </c>
      <c r="F4074">
        <v>200</v>
      </c>
      <c r="G4074">
        <v>5103</v>
      </c>
      <c r="H4074" t="s">
        <v>263</v>
      </c>
      <c r="I4074">
        <v>2018</v>
      </c>
      <c r="J4074">
        <v>2</v>
      </c>
      <c r="K4074">
        <v>97</v>
      </c>
      <c r="L4074">
        <v>19</v>
      </c>
      <c r="M4074" t="s">
        <v>2175</v>
      </c>
      <c r="N4074" t="s">
        <v>2176</v>
      </c>
      <c r="O4074" t="s">
        <v>1360</v>
      </c>
      <c r="P4074" t="s">
        <v>264</v>
      </c>
    </row>
    <row r="4075" spans="1:16" x14ac:dyDescent="0.2">
      <c r="A4075">
        <v>982413841</v>
      </c>
      <c r="B4075" t="s">
        <v>2526</v>
      </c>
      <c r="C4075">
        <v>5958</v>
      </c>
      <c r="D4075">
        <v>78</v>
      </c>
      <c r="E4075">
        <v>200</v>
      </c>
      <c r="F4075">
        <v>200</v>
      </c>
      <c r="G4075">
        <v>5103</v>
      </c>
      <c r="H4075" t="s">
        <v>263</v>
      </c>
      <c r="I4075">
        <v>2019</v>
      </c>
      <c r="J4075">
        <v>1</v>
      </c>
      <c r="K4075">
        <v>97</v>
      </c>
      <c r="L4075">
        <v>19</v>
      </c>
      <c r="M4075" t="s">
        <v>2175</v>
      </c>
      <c r="N4075" t="s">
        <v>2176</v>
      </c>
      <c r="O4075" t="s">
        <v>1360</v>
      </c>
      <c r="P4075" t="s">
        <v>264</v>
      </c>
    </row>
    <row r="4076" spans="1:16" x14ac:dyDescent="0.2">
      <c r="A4076">
        <v>982401489</v>
      </c>
      <c r="B4076" t="s">
        <v>2527</v>
      </c>
      <c r="C4076">
        <v>5958</v>
      </c>
      <c r="D4076">
        <v>78</v>
      </c>
      <c r="E4076">
        <v>200</v>
      </c>
      <c r="F4076">
        <v>200</v>
      </c>
      <c r="G4076">
        <v>5103</v>
      </c>
      <c r="H4076" t="s">
        <v>263</v>
      </c>
      <c r="I4076">
        <v>2019</v>
      </c>
      <c r="J4076">
        <v>4</v>
      </c>
      <c r="K4076">
        <v>97</v>
      </c>
      <c r="L4076">
        <v>19</v>
      </c>
      <c r="M4076" t="s">
        <v>2175</v>
      </c>
      <c r="N4076" t="s">
        <v>2176</v>
      </c>
      <c r="O4076" t="s">
        <v>1360</v>
      </c>
      <c r="P4076" t="s">
        <v>264</v>
      </c>
    </row>
    <row r="4077" spans="1:16" x14ac:dyDescent="0.2">
      <c r="A4077">
        <v>1107040877</v>
      </c>
      <c r="B4077" t="s">
        <v>2528</v>
      </c>
      <c r="C4077">
        <v>5958</v>
      </c>
      <c r="D4077">
        <v>78</v>
      </c>
      <c r="E4077">
        <v>200</v>
      </c>
      <c r="F4077">
        <v>200</v>
      </c>
      <c r="G4077">
        <v>5103</v>
      </c>
      <c r="H4077" t="s">
        <v>263</v>
      </c>
      <c r="I4077">
        <v>2020</v>
      </c>
      <c r="J4077">
        <v>3</v>
      </c>
      <c r="K4077">
        <v>97</v>
      </c>
      <c r="L4077">
        <v>19</v>
      </c>
      <c r="M4077" t="s">
        <v>2175</v>
      </c>
      <c r="N4077" t="s">
        <v>2176</v>
      </c>
      <c r="O4077" t="s">
        <v>1360</v>
      </c>
      <c r="P4077" t="s">
        <v>264</v>
      </c>
    </row>
    <row r="4078" spans="1:16" x14ac:dyDescent="0.2">
      <c r="A4078">
        <v>741383252</v>
      </c>
      <c r="B4078" t="s">
        <v>2529</v>
      </c>
      <c r="C4078">
        <v>5958</v>
      </c>
      <c r="D4078">
        <v>78</v>
      </c>
      <c r="E4078">
        <v>200</v>
      </c>
      <c r="F4078">
        <v>200</v>
      </c>
      <c r="G4078">
        <v>5103</v>
      </c>
      <c r="H4078" t="s">
        <v>263</v>
      </c>
      <c r="I4078">
        <v>2010</v>
      </c>
      <c r="J4078">
        <v>1</v>
      </c>
      <c r="K4078">
        <v>97</v>
      </c>
      <c r="L4078">
        <v>19</v>
      </c>
      <c r="M4078" t="s">
        <v>2175</v>
      </c>
      <c r="N4078" t="s">
        <v>2176</v>
      </c>
      <c r="O4078" t="s">
        <v>1360</v>
      </c>
      <c r="P4078" t="s">
        <v>264</v>
      </c>
    </row>
    <row r="4079" spans="1:16" x14ac:dyDescent="0.2">
      <c r="A4079">
        <v>1107029968</v>
      </c>
      <c r="B4079" t="s">
        <v>2530</v>
      </c>
      <c r="C4079">
        <v>5958</v>
      </c>
      <c r="D4079">
        <v>78</v>
      </c>
      <c r="E4079">
        <v>200</v>
      </c>
      <c r="F4079">
        <v>200</v>
      </c>
      <c r="G4079">
        <v>5103</v>
      </c>
      <c r="H4079" t="s">
        <v>263</v>
      </c>
      <c r="I4079">
        <v>2020</v>
      </c>
      <c r="J4079">
        <v>2</v>
      </c>
      <c r="K4079">
        <v>97</v>
      </c>
      <c r="L4079">
        <v>19</v>
      </c>
      <c r="M4079" t="s">
        <v>2175</v>
      </c>
      <c r="N4079" t="s">
        <v>2176</v>
      </c>
      <c r="O4079" t="s">
        <v>1360</v>
      </c>
      <c r="P4079" t="s">
        <v>264</v>
      </c>
    </row>
    <row r="4080" spans="1:16" x14ac:dyDescent="0.2">
      <c r="A4080">
        <v>781031626</v>
      </c>
      <c r="B4080" t="s">
        <v>2531</v>
      </c>
      <c r="C4080">
        <v>5958</v>
      </c>
      <c r="D4080">
        <v>78</v>
      </c>
      <c r="E4080">
        <v>200</v>
      </c>
      <c r="F4080">
        <v>200</v>
      </c>
      <c r="G4080">
        <v>5103</v>
      </c>
      <c r="H4080" t="s">
        <v>263</v>
      </c>
      <c r="I4080">
        <v>2016</v>
      </c>
      <c r="J4080">
        <v>2</v>
      </c>
      <c r="K4080">
        <v>97</v>
      </c>
      <c r="L4080">
        <v>19</v>
      </c>
      <c r="M4080" t="s">
        <v>2175</v>
      </c>
      <c r="N4080" t="s">
        <v>2176</v>
      </c>
      <c r="O4080" t="s">
        <v>1360</v>
      </c>
      <c r="P4080" t="s">
        <v>264</v>
      </c>
    </row>
    <row r="4081" spans="1:16" x14ac:dyDescent="0.2">
      <c r="A4081">
        <v>781031627</v>
      </c>
      <c r="B4081" t="s">
        <v>2532</v>
      </c>
      <c r="C4081">
        <v>5958</v>
      </c>
      <c r="D4081">
        <v>78</v>
      </c>
      <c r="E4081">
        <v>200</v>
      </c>
      <c r="F4081">
        <v>200</v>
      </c>
      <c r="G4081">
        <v>5103</v>
      </c>
      <c r="H4081" t="s">
        <v>263</v>
      </c>
      <c r="I4081">
        <v>2016</v>
      </c>
      <c r="J4081">
        <v>3</v>
      </c>
      <c r="K4081">
        <v>97</v>
      </c>
      <c r="L4081">
        <v>19</v>
      </c>
      <c r="M4081" t="s">
        <v>2175</v>
      </c>
      <c r="N4081" t="s">
        <v>2176</v>
      </c>
      <c r="O4081" t="s">
        <v>1360</v>
      </c>
      <c r="P4081" t="s">
        <v>264</v>
      </c>
    </row>
    <row r="4082" spans="1:16" x14ac:dyDescent="0.2">
      <c r="A4082">
        <v>840157355</v>
      </c>
      <c r="B4082" t="s">
        <v>2533</v>
      </c>
      <c r="C4082">
        <v>5958</v>
      </c>
      <c r="D4082">
        <v>78</v>
      </c>
      <c r="E4082">
        <v>200</v>
      </c>
      <c r="F4082">
        <v>200</v>
      </c>
      <c r="G4082">
        <v>5103</v>
      </c>
      <c r="H4082" t="s">
        <v>263</v>
      </c>
      <c r="I4082">
        <v>2017</v>
      </c>
      <c r="J4082">
        <v>4</v>
      </c>
      <c r="K4082">
        <v>97</v>
      </c>
      <c r="L4082">
        <v>19</v>
      </c>
      <c r="M4082" t="s">
        <v>2175</v>
      </c>
      <c r="N4082" t="s">
        <v>2176</v>
      </c>
      <c r="O4082" t="s">
        <v>1360</v>
      </c>
      <c r="P4082" t="s">
        <v>264</v>
      </c>
    </row>
    <row r="4083" spans="1:16" x14ac:dyDescent="0.2">
      <c r="A4083">
        <v>886209020</v>
      </c>
      <c r="B4083" t="s">
        <v>2534</v>
      </c>
      <c r="C4083">
        <v>5958</v>
      </c>
      <c r="D4083">
        <v>78</v>
      </c>
      <c r="E4083">
        <v>200</v>
      </c>
      <c r="F4083">
        <v>200</v>
      </c>
      <c r="G4083">
        <v>5103</v>
      </c>
      <c r="H4083" t="s">
        <v>263</v>
      </c>
      <c r="I4083">
        <v>2018</v>
      </c>
      <c r="J4083">
        <v>3</v>
      </c>
      <c r="K4083">
        <v>97</v>
      </c>
      <c r="L4083">
        <v>19</v>
      </c>
      <c r="M4083" t="s">
        <v>2175</v>
      </c>
      <c r="N4083" t="s">
        <v>2176</v>
      </c>
      <c r="O4083" t="s">
        <v>1360</v>
      </c>
      <c r="P4083" t="s">
        <v>264</v>
      </c>
    </row>
    <row r="4084" spans="1:16" x14ac:dyDescent="0.2">
      <c r="A4084">
        <v>1107033834</v>
      </c>
      <c r="B4084" t="s">
        <v>2535</v>
      </c>
      <c r="C4084">
        <v>5958</v>
      </c>
      <c r="D4084">
        <v>78</v>
      </c>
      <c r="E4084">
        <v>200</v>
      </c>
      <c r="F4084">
        <v>200</v>
      </c>
      <c r="G4084">
        <v>5103</v>
      </c>
      <c r="H4084" t="s">
        <v>263</v>
      </c>
      <c r="I4084">
        <v>2020</v>
      </c>
      <c r="J4084">
        <v>1</v>
      </c>
      <c r="K4084">
        <v>97</v>
      </c>
      <c r="L4084">
        <v>19</v>
      </c>
      <c r="M4084" t="s">
        <v>2175</v>
      </c>
      <c r="N4084" t="s">
        <v>2176</v>
      </c>
      <c r="O4084" t="s">
        <v>1360</v>
      </c>
      <c r="P4084" t="s">
        <v>264</v>
      </c>
    </row>
    <row r="4085" spans="1:16" x14ac:dyDescent="0.2">
      <c r="A4085">
        <v>1107030326</v>
      </c>
      <c r="B4085" t="s">
        <v>2536</v>
      </c>
      <c r="C4085">
        <v>5958</v>
      </c>
      <c r="D4085">
        <v>78</v>
      </c>
      <c r="E4085">
        <v>200</v>
      </c>
      <c r="F4085">
        <v>200</v>
      </c>
      <c r="G4085">
        <v>5103</v>
      </c>
      <c r="H4085" t="s">
        <v>263</v>
      </c>
      <c r="I4085">
        <v>2021</v>
      </c>
      <c r="J4085">
        <v>2</v>
      </c>
      <c r="K4085">
        <v>97</v>
      </c>
      <c r="L4085">
        <v>19</v>
      </c>
      <c r="M4085" t="s">
        <v>2175</v>
      </c>
      <c r="N4085" t="s">
        <v>2176</v>
      </c>
      <c r="O4085" t="s">
        <v>1360</v>
      </c>
      <c r="P4085" t="s">
        <v>264</v>
      </c>
    </row>
    <row r="4086" spans="1:16" x14ac:dyDescent="0.2">
      <c r="A4086">
        <v>1107033794</v>
      </c>
      <c r="B4086" t="s">
        <v>2537</v>
      </c>
      <c r="C4086">
        <v>5958</v>
      </c>
      <c r="D4086">
        <v>78</v>
      </c>
      <c r="E4086">
        <v>200</v>
      </c>
      <c r="F4086">
        <v>200</v>
      </c>
      <c r="G4086">
        <v>5103</v>
      </c>
      <c r="H4086" t="s">
        <v>263</v>
      </c>
      <c r="I4086">
        <v>2021</v>
      </c>
      <c r="J4086">
        <v>3</v>
      </c>
      <c r="K4086">
        <v>97</v>
      </c>
      <c r="L4086">
        <v>19</v>
      </c>
      <c r="M4086" t="s">
        <v>2175</v>
      </c>
      <c r="N4086" t="s">
        <v>2176</v>
      </c>
      <c r="O4086" t="s">
        <v>1360</v>
      </c>
      <c r="P4086" t="s">
        <v>264</v>
      </c>
    </row>
    <row r="4087" spans="1:16" x14ac:dyDescent="0.2">
      <c r="A4087">
        <v>1107050461</v>
      </c>
      <c r="B4087" t="s">
        <v>2538</v>
      </c>
      <c r="C4087">
        <v>5958</v>
      </c>
      <c r="D4087">
        <v>78</v>
      </c>
      <c r="E4087">
        <v>200</v>
      </c>
      <c r="F4087">
        <v>200</v>
      </c>
      <c r="G4087">
        <v>5103</v>
      </c>
      <c r="H4087" t="s">
        <v>263</v>
      </c>
      <c r="I4087">
        <v>2021</v>
      </c>
      <c r="J4087">
        <v>1</v>
      </c>
      <c r="K4087">
        <v>97</v>
      </c>
      <c r="L4087">
        <v>19</v>
      </c>
      <c r="M4087" t="s">
        <v>2175</v>
      </c>
      <c r="N4087" t="s">
        <v>2176</v>
      </c>
      <c r="O4087" t="s">
        <v>1360</v>
      </c>
      <c r="P4087" t="s">
        <v>264</v>
      </c>
    </row>
    <row r="4088" spans="1:16" x14ac:dyDescent="0.2">
      <c r="A4088">
        <v>1107040966</v>
      </c>
      <c r="B4088" t="s">
        <v>2539</v>
      </c>
      <c r="C4088">
        <v>5958</v>
      </c>
      <c r="D4088">
        <v>78</v>
      </c>
      <c r="E4088">
        <v>200</v>
      </c>
      <c r="F4088">
        <v>200</v>
      </c>
      <c r="G4088">
        <v>5103</v>
      </c>
      <c r="H4088" t="s">
        <v>263</v>
      </c>
      <c r="I4088">
        <v>2021</v>
      </c>
      <c r="J4088">
        <v>4</v>
      </c>
      <c r="K4088">
        <v>97</v>
      </c>
      <c r="L4088">
        <v>19</v>
      </c>
      <c r="M4088" t="s">
        <v>2175</v>
      </c>
      <c r="N4088" t="s">
        <v>2176</v>
      </c>
      <c r="O4088" t="s">
        <v>1360</v>
      </c>
      <c r="P4088" t="s">
        <v>264</v>
      </c>
    </row>
    <row r="4089" spans="1:16" x14ac:dyDescent="0.2">
      <c r="A4089">
        <v>1105488461</v>
      </c>
      <c r="B4089" t="s">
        <v>2540</v>
      </c>
      <c r="C4089">
        <v>5958</v>
      </c>
      <c r="D4089">
        <v>78</v>
      </c>
      <c r="E4089">
        <v>200</v>
      </c>
      <c r="F4089">
        <v>200</v>
      </c>
      <c r="G4089">
        <v>5103</v>
      </c>
      <c r="H4089" t="s">
        <v>263</v>
      </c>
      <c r="I4089">
        <v>2022</v>
      </c>
      <c r="J4089">
        <v>2</v>
      </c>
      <c r="K4089">
        <v>97</v>
      </c>
      <c r="L4089">
        <v>19</v>
      </c>
      <c r="M4089" t="s">
        <v>2175</v>
      </c>
      <c r="N4089" t="s">
        <v>2176</v>
      </c>
      <c r="O4089" t="s">
        <v>1360</v>
      </c>
      <c r="P4089" t="s">
        <v>264</v>
      </c>
    </row>
    <row r="4090" spans="1:16" x14ac:dyDescent="0.2">
      <c r="A4090">
        <v>1105481065</v>
      </c>
      <c r="B4090" t="s">
        <v>2541</v>
      </c>
      <c r="C4090">
        <v>5958</v>
      </c>
      <c r="D4090">
        <v>78</v>
      </c>
      <c r="E4090">
        <v>200</v>
      </c>
      <c r="F4090">
        <v>200</v>
      </c>
      <c r="G4090">
        <v>5103</v>
      </c>
      <c r="H4090" t="s">
        <v>263</v>
      </c>
      <c r="I4090">
        <v>2022</v>
      </c>
      <c r="J4090">
        <v>3</v>
      </c>
      <c r="K4090">
        <v>97</v>
      </c>
      <c r="L4090">
        <v>19</v>
      </c>
      <c r="M4090" t="s">
        <v>2175</v>
      </c>
      <c r="N4090" t="s">
        <v>2176</v>
      </c>
      <c r="O4090" t="s">
        <v>1360</v>
      </c>
      <c r="P4090" t="s">
        <v>264</v>
      </c>
    </row>
    <row r="4091" spans="1:16" x14ac:dyDescent="0.2">
      <c r="A4091">
        <v>1105492341</v>
      </c>
      <c r="B4091" t="s">
        <v>2542</v>
      </c>
      <c r="C4091">
        <v>5958</v>
      </c>
      <c r="D4091">
        <v>78</v>
      </c>
      <c r="E4091">
        <v>200</v>
      </c>
      <c r="F4091">
        <v>200</v>
      </c>
      <c r="G4091">
        <v>5103</v>
      </c>
      <c r="H4091" t="s">
        <v>263</v>
      </c>
      <c r="I4091">
        <v>2022</v>
      </c>
      <c r="J4091">
        <v>4</v>
      </c>
      <c r="K4091">
        <v>97</v>
      </c>
      <c r="L4091">
        <v>19</v>
      </c>
      <c r="M4091" t="s">
        <v>2175</v>
      </c>
      <c r="N4091" t="s">
        <v>2176</v>
      </c>
      <c r="O4091" t="s">
        <v>1360</v>
      </c>
      <c r="P4091" t="s">
        <v>264</v>
      </c>
    </row>
    <row r="4092" spans="1:16" x14ac:dyDescent="0.2">
      <c r="A4092">
        <v>1123481327</v>
      </c>
      <c r="B4092" t="s">
        <v>2543</v>
      </c>
      <c r="C4092">
        <v>5958</v>
      </c>
      <c r="D4092">
        <v>78</v>
      </c>
      <c r="E4092">
        <v>200</v>
      </c>
      <c r="F4092">
        <v>200</v>
      </c>
      <c r="G4092">
        <v>5103</v>
      </c>
      <c r="H4092" t="s">
        <v>263</v>
      </c>
      <c r="I4092">
        <v>2022</v>
      </c>
      <c r="J4092">
        <v>1</v>
      </c>
      <c r="K4092">
        <v>97</v>
      </c>
      <c r="L4092">
        <v>19</v>
      </c>
      <c r="M4092" t="s">
        <v>2175</v>
      </c>
      <c r="N4092" t="s">
        <v>2176</v>
      </c>
      <c r="O4092" t="s">
        <v>1360</v>
      </c>
      <c r="P4092" t="s">
        <v>264</v>
      </c>
    </row>
    <row r="4093" spans="1:16" x14ac:dyDescent="0.2">
      <c r="A4093">
        <v>1123480030</v>
      </c>
      <c r="B4093" t="s">
        <v>2544</v>
      </c>
      <c r="C4093">
        <v>5958</v>
      </c>
      <c r="D4093">
        <v>78</v>
      </c>
      <c r="E4093">
        <v>200</v>
      </c>
      <c r="F4093">
        <v>200</v>
      </c>
      <c r="G4093">
        <v>5103</v>
      </c>
      <c r="H4093" t="s">
        <v>263</v>
      </c>
      <c r="I4093">
        <v>2023</v>
      </c>
      <c r="J4093">
        <v>1</v>
      </c>
      <c r="K4093">
        <v>97</v>
      </c>
      <c r="L4093">
        <v>19</v>
      </c>
      <c r="M4093" t="s">
        <v>2175</v>
      </c>
      <c r="N4093" t="s">
        <v>2176</v>
      </c>
      <c r="O4093" t="s">
        <v>1360</v>
      </c>
      <c r="P4093" t="s">
        <v>264</v>
      </c>
    </row>
    <row r="4094" spans="1:16" x14ac:dyDescent="0.2">
      <c r="A4094">
        <v>786863122</v>
      </c>
      <c r="B4094" t="s">
        <v>2545</v>
      </c>
      <c r="C4094">
        <v>5958</v>
      </c>
      <c r="D4094">
        <v>78</v>
      </c>
      <c r="E4094">
        <v>200</v>
      </c>
      <c r="F4094">
        <v>100</v>
      </c>
      <c r="H4094" t="s">
        <v>320</v>
      </c>
      <c r="I4094">
        <v>2008</v>
      </c>
      <c r="J4094">
        <v>2</v>
      </c>
      <c r="K4094">
        <v>97</v>
      </c>
      <c r="L4094">
        <v>19</v>
      </c>
      <c r="M4094" t="s">
        <v>2175</v>
      </c>
      <c r="N4094" t="s">
        <v>2176</v>
      </c>
      <c r="O4094" t="s">
        <v>20</v>
      </c>
      <c r="P4094" t="s">
        <v>320</v>
      </c>
    </row>
    <row r="4095" spans="1:16" x14ac:dyDescent="0.2">
      <c r="A4095">
        <v>786863434</v>
      </c>
      <c r="B4095" t="s">
        <v>2546</v>
      </c>
      <c r="C4095">
        <v>5958</v>
      </c>
      <c r="D4095">
        <v>78</v>
      </c>
      <c r="E4095">
        <v>200</v>
      </c>
      <c r="F4095">
        <v>100</v>
      </c>
      <c r="H4095" t="s">
        <v>320</v>
      </c>
      <c r="I4095">
        <v>2010</v>
      </c>
      <c r="J4095">
        <v>3</v>
      </c>
      <c r="K4095">
        <v>97</v>
      </c>
      <c r="L4095">
        <v>19</v>
      </c>
      <c r="M4095" t="s">
        <v>2175</v>
      </c>
      <c r="N4095" t="s">
        <v>2176</v>
      </c>
      <c r="O4095" t="s">
        <v>20</v>
      </c>
      <c r="P4095" t="s">
        <v>320</v>
      </c>
    </row>
    <row r="4096" spans="1:16" x14ac:dyDescent="0.2">
      <c r="A4096">
        <v>786863242</v>
      </c>
      <c r="B4096" t="s">
        <v>2547</v>
      </c>
      <c r="C4096">
        <v>5958</v>
      </c>
      <c r="D4096">
        <v>78</v>
      </c>
      <c r="E4096">
        <v>200</v>
      </c>
      <c r="F4096">
        <v>100</v>
      </c>
      <c r="H4096" t="s">
        <v>320</v>
      </c>
      <c r="I4096">
        <v>2009</v>
      </c>
      <c r="J4096">
        <v>1</v>
      </c>
      <c r="K4096">
        <v>97</v>
      </c>
      <c r="L4096">
        <v>19</v>
      </c>
      <c r="M4096" t="s">
        <v>2175</v>
      </c>
      <c r="N4096" t="s">
        <v>2176</v>
      </c>
      <c r="O4096" t="s">
        <v>20</v>
      </c>
      <c r="P4096" t="s">
        <v>320</v>
      </c>
    </row>
    <row r="4097" spans="1:16" x14ac:dyDescent="0.2">
      <c r="A4097">
        <v>786863410</v>
      </c>
      <c r="B4097" t="s">
        <v>2548</v>
      </c>
      <c r="C4097">
        <v>5958</v>
      </c>
      <c r="D4097">
        <v>78</v>
      </c>
      <c r="E4097">
        <v>200</v>
      </c>
      <c r="F4097">
        <v>100</v>
      </c>
      <c r="H4097" t="s">
        <v>320</v>
      </c>
      <c r="I4097">
        <v>2010</v>
      </c>
      <c r="J4097">
        <v>2</v>
      </c>
      <c r="K4097">
        <v>97</v>
      </c>
      <c r="L4097">
        <v>19</v>
      </c>
      <c r="M4097" t="s">
        <v>2175</v>
      </c>
      <c r="N4097" t="s">
        <v>2176</v>
      </c>
      <c r="O4097" t="s">
        <v>20</v>
      </c>
      <c r="P4097" t="s">
        <v>320</v>
      </c>
    </row>
    <row r="4098" spans="1:16" x14ac:dyDescent="0.2">
      <c r="A4098">
        <v>786863602</v>
      </c>
      <c r="B4098" t="s">
        <v>2549</v>
      </c>
      <c r="C4098">
        <v>5958</v>
      </c>
      <c r="D4098">
        <v>78</v>
      </c>
      <c r="E4098">
        <v>200</v>
      </c>
      <c r="F4098">
        <v>100</v>
      </c>
      <c r="H4098" t="s">
        <v>320</v>
      </c>
      <c r="I4098">
        <v>2011</v>
      </c>
      <c r="J4098">
        <v>4</v>
      </c>
      <c r="K4098">
        <v>97</v>
      </c>
      <c r="L4098">
        <v>19</v>
      </c>
      <c r="M4098" t="s">
        <v>2175</v>
      </c>
      <c r="N4098" t="s">
        <v>2176</v>
      </c>
      <c r="O4098" t="s">
        <v>20</v>
      </c>
      <c r="P4098" t="s">
        <v>320</v>
      </c>
    </row>
    <row r="4099" spans="1:16" x14ac:dyDescent="0.2">
      <c r="A4099">
        <v>786862978</v>
      </c>
      <c r="B4099" t="s">
        <v>2550</v>
      </c>
      <c r="C4099">
        <v>5958</v>
      </c>
      <c r="D4099">
        <v>78</v>
      </c>
      <c r="E4099">
        <v>200</v>
      </c>
      <c r="F4099">
        <v>100</v>
      </c>
      <c r="H4099" t="s">
        <v>320</v>
      </c>
      <c r="I4099">
        <v>2007</v>
      </c>
      <c r="J4099">
        <v>2</v>
      </c>
      <c r="K4099">
        <v>97</v>
      </c>
      <c r="L4099">
        <v>19</v>
      </c>
      <c r="M4099" t="s">
        <v>2175</v>
      </c>
      <c r="N4099" t="s">
        <v>2176</v>
      </c>
      <c r="O4099" t="s">
        <v>20</v>
      </c>
      <c r="P4099" t="s">
        <v>320</v>
      </c>
    </row>
    <row r="4100" spans="1:16" x14ac:dyDescent="0.2">
      <c r="A4100">
        <v>786863026</v>
      </c>
      <c r="B4100" t="s">
        <v>2551</v>
      </c>
      <c r="C4100">
        <v>5958</v>
      </c>
      <c r="D4100">
        <v>78</v>
      </c>
      <c r="E4100">
        <v>200</v>
      </c>
      <c r="F4100">
        <v>100</v>
      </c>
      <c r="H4100" t="s">
        <v>320</v>
      </c>
      <c r="I4100">
        <v>2007</v>
      </c>
      <c r="J4100">
        <v>4</v>
      </c>
      <c r="K4100">
        <v>97</v>
      </c>
      <c r="L4100">
        <v>19</v>
      </c>
      <c r="M4100" t="s">
        <v>2175</v>
      </c>
      <c r="N4100" t="s">
        <v>2176</v>
      </c>
      <c r="O4100" t="s">
        <v>20</v>
      </c>
      <c r="P4100" t="s">
        <v>320</v>
      </c>
    </row>
    <row r="4101" spans="1:16" x14ac:dyDescent="0.2">
      <c r="A4101">
        <v>786863578</v>
      </c>
      <c r="B4101" t="s">
        <v>2552</v>
      </c>
      <c r="C4101">
        <v>5958</v>
      </c>
      <c r="D4101">
        <v>78</v>
      </c>
      <c r="E4101">
        <v>200</v>
      </c>
      <c r="F4101">
        <v>100</v>
      </c>
      <c r="H4101" t="s">
        <v>320</v>
      </c>
      <c r="I4101">
        <v>2011</v>
      </c>
      <c r="J4101">
        <v>3</v>
      </c>
      <c r="K4101">
        <v>97</v>
      </c>
      <c r="L4101">
        <v>19</v>
      </c>
      <c r="M4101" t="s">
        <v>2175</v>
      </c>
      <c r="N4101" t="s">
        <v>2176</v>
      </c>
      <c r="O4101" t="s">
        <v>20</v>
      </c>
      <c r="P4101" t="s">
        <v>320</v>
      </c>
    </row>
    <row r="4102" spans="1:16" x14ac:dyDescent="0.2">
      <c r="A4102">
        <v>786863146</v>
      </c>
      <c r="B4102" t="s">
        <v>2553</v>
      </c>
      <c r="C4102">
        <v>5958</v>
      </c>
      <c r="D4102">
        <v>78</v>
      </c>
      <c r="E4102">
        <v>200</v>
      </c>
      <c r="F4102">
        <v>100</v>
      </c>
      <c r="H4102" t="s">
        <v>320</v>
      </c>
      <c r="I4102">
        <v>2008</v>
      </c>
      <c r="J4102">
        <v>3</v>
      </c>
      <c r="K4102">
        <v>97</v>
      </c>
      <c r="L4102">
        <v>19</v>
      </c>
      <c r="M4102" t="s">
        <v>2175</v>
      </c>
      <c r="N4102" t="s">
        <v>2176</v>
      </c>
      <c r="O4102" t="s">
        <v>20</v>
      </c>
      <c r="P4102" t="s">
        <v>320</v>
      </c>
    </row>
    <row r="4103" spans="1:16" x14ac:dyDescent="0.2">
      <c r="A4103">
        <v>786863290</v>
      </c>
      <c r="B4103" t="s">
        <v>2554</v>
      </c>
      <c r="C4103">
        <v>5958</v>
      </c>
      <c r="D4103">
        <v>78</v>
      </c>
      <c r="E4103">
        <v>200</v>
      </c>
      <c r="F4103">
        <v>100</v>
      </c>
      <c r="H4103" t="s">
        <v>320</v>
      </c>
      <c r="I4103">
        <v>2009</v>
      </c>
      <c r="J4103">
        <v>3</v>
      </c>
      <c r="K4103">
        <v>97</v>
      </c>
      <c r="L4103">
        <v>19</v>
      </c>
      <c r="M4103" t="s">
        <v>2175</v>
      </c>
      <c r="N4103" t="s">
        <v>2176</v>
      </c>
      <c r="O4103" t="s">
        <v>20</v>
      </c>
      <c r="P4103" t="s">
        <v>320</v>
      </c>
    </row>
    <row r="4104" spans="1:16" x14ac:dyDescent="0.2">
      <c r="A4104">
        <v>786863314</v>
      </c>
      <c r="B4104" t="s">
        <v>2555</v>
      </c>
      <c r="C4104">
        <v>5958</v>
      </c>
      <c r="D4104">
        <v>78</v>
      </c>
      <c r="E4104">
        <v>200</v>
      </c>
      <c r="F4104">
        <v>100</v>
      </c>
      <c r="H4104" t="s">
        <v>320</v>
      </c>
      <c r="I4104">
        <v>2009</v>
      </c>
      <c r="J4104">
        <v>4</v>
      </c>
      <c r="K4104">
        <v>97</v>
      </c>
      <c r="L4104">
        <v>19</v>
      </c>
      <c r="M4104" t="s">
        <v>2175</v>
      </c>
      <c r="N4104" t="s">
        <v>2176</v>
      </c>
      <c r="O4104" t="s">
        <v>20</v>
      </c>
      <c r="P4104" t="s">
        <v>320</v>
      </c>
    </row>
    <row r="4105" spans="1:16" x14ac:dyDescent="0.2">
      <c r="A4105">
        <v>786863266</v>
      </c>
      <c r="B4105" t="s">
        <v>2556</v>
      </c>
      <c r="C4105">
        <v>5958</v>
      </c>
      <c r="D4105">
        <v>78</v>
      </c>
      <c r="E4105">
        <v>200</v>
      </c>
      <c r="F4105">
        <v>100</v>
      </c>
      <c r="H4105" t="s">
        <v>320</v>
      </c>
      <c r="I4105">
        <v>2009</v>
      </c>
      <c r="J4105">
        <v>2</v>
      </c>
      <c r="K4105">
        <v>97</v>
      </c>
      <c r="L4105">
        <v>19</v>
      </c>
      <c r="M4105" t="s">
        <v>2175</v>
      </c>
      <c r="N4105" t="s">
        <v>2176</v>
      </c>
      <c r="O4105" t="s">
        <v>20</v>
      </c>
      <c r="P4105" t="s">
        <v>320</v>
      </c>
    </row>
    <row r="4106" spans="1:16" x14ac:dyDescent="0.2">
      <c r="A4106">
        <v>786863530</v>
      </c>
      <c r="B4106" t="s">
        <v>2557</v>
      </c>
      <c r="C4106">
        <v>5958</v>
      </c>
      <c r="D4106">
        <v>78</v>
      </c>
      <c r="E4106">
        <v>200</v>
      </c>
      <c r="F4106">
        <v>100</v>
      </c>
      <c r="H4106" t="s">
        <v>320</v>
      </c>
      <c r="I4106">
        <v>2011</v>
      </c>
      <c r="J4106">
        <v>1</v>
      </c>
      <c r="K4106">
        <v>97</v>
      </c>
      <c r="L4106">
        <v>19</v>
      </c>
      <c r="M4106" t="s">
        <v>2175</v>
      </c>
      <c r="N4106" t="s">
        <v>2176</v>
      </c>
      <c r="O4106" t="s">
        <v>20</v>
      </c>
      <c r="P4106" t="s">
        <v>320</v>
      </c>
    </row>
    <row r="4107" spans="1:16" x14ac:dyDescent="0.2">
      <c r="A4107">
        <v>786863098</v>
      </c>
      <c r="B4107" t="s">
        <v>2558</v>
      </c>
      <c r="C4107">
        <v>5958</v>
      </c>
      <c r="D4107">
        <v>78</v>
      </c>
      <c r="E4107">
        <v>200</v>
      </c>
      <c r="F4107">
        <v>100</v>
      </c>
      <c r="H4107" t="s">
        <v>320</v>
      </c>
      <c r="I4107">
        <v>2008</v>
      </c>
      <c r="J4107">
        <v>1</v>
      </c>
      <c r="K4107">
        <v>97</v>
      </c>
      <c r="L4107">
        <v>19</v>
      </c>
      <c r="M4107" t="s">
        <v>2175</v>
      </c>
      <c r="N4107" t="s">
        <v>2176</v>
      </c>
      <c r="O4107" t="s">
        <v>20</v>
      </c>
      <c r="P4107" t="s">
        <v>320</v>
      </c>
    </row>
    <row r="4108" spans="1:16" x14ac:dyDescent="0.2">
      <c r="A4108">
        <v>786863554</v>
      </c>
      <c r="B4108" t="s">
        <v>2559</v>
      </c>
      <c r="C4108">
        <v>5958</v>
      </c>
      <c r="D4108">
        <v>78</v>
      </c>
      <c r="E4108">
        <v>200</v>
      </c>
      <c r="F4108">
        <v>100</v>
      </c>
      <c r="H4108" t="s">
        <v>320</v>
      </c>
      <c r="I4108">
        <v>2011</v>
      </c>
      <c r="J4108">
        <v>2</v>
      </c>
      <c r="K4108">
        <v>97</v>
      </c>
      <c r="L4108">
        <v>19</v>
      </c>
      <c r="M4108" t="s">
        <v>2175</v>
      </c>
      <c r="N4108" t="s">
        <v>2176</v>
      </c>
      <c r="O4108" t="s">
        <v>20</v>
      </c>
      <c r="P4108" t="s">
        <v>320</v>
      </c>
    </row>
    <row r="4109" spans="1:16" x14ac:dyDescent="0.2">
      <c r="A4109">
        <v>786862954</v>
      </c>
      <c r="B4109" t="s">
        <v>2560</v>
      </c>
      <c r="C4109">
        <v>5958</v>
      </c>
      <c r="D4109">
        <v>78</v>
      </c>
      <c r="E4109">
        <v>200</v>
      </c>
      <c r="F4109">
        <v>100</v>
      </c>
      <c r="H4109" t="s">
        <v>320</v>
      </c>
      <c r="I4109">
        <v>2007</v>
      </c>
      <c r="J4109">
        <v>1</v>
      </c>
      <c r="K4109">
        <v>97</v>
      </c>
      <c r="L4109">
        <v>19</v>
      </c>
      <c r="M4109" t="s">
        <v>2175</v>
      </c>
      <c r="N4109" t="s">
        <v>2176</v>
      </c>
      <c r="O4109" t="s">
        <v>20</v>
      </c>
      <c r="P4109" t="s">
        <v>320</v>
      </c>
    </row>
    <row r="4110" spans="1:16" x14ac:dyDescent="0.2">
      <c r="A4110">
        <v>786863170</v>
      </c>
      <c r="B4110" t="s">
        <v>2561</v>
      </c>
      <c r="C4110">
        <v>5958</v>
      </c>
      <c r="D4110">
        <v>78</v>
      </c>
      <c r="E4110">
        <v>200</v>
      </c>
      <c r="F4110">
        <v>100</v>
      </c>
      <c r="H4110" t="s">
        <v>320</v>
      </c>
      <c r="I4110">
        <v>2008</v>
      </c>
      <c r="J4110">
        <v>4</v>
      </c>
      <c r="K4110">
        <v>97</v>
      </c>
      <c r="L4110">
        <v>19</v>
      </c>
      <c r="M4110" t="s">
        <v>2175</v>
      </c>
      <c r="N4110" t="s">
        <v>2176</v>
      </c>
      <c r="O4110" t="s">
        <v>20</v>
      </c>
      <c r="P4110" t="s">
        <v>320</v>
      </c>
    </row>
    <row r="4111" spans="1:16" x14ac:dyDescent="0.2">
      <c r="A4111">
        <v>786863002</v>
      </c>
      <c r="B4111" t="s">
        <v>2562</v>
      </c>
      <c r="C4111">
        <v>5958</v>
      </c>
      <c r="D4111">
        <v>78</v>
      </c>
      <c r="E4111">
        <v>200</v>
      </c>
      <c r="F4111">
        <v>100</v>
      </c>
      <c r="H4111" t="s">
        <v>320</v>
      </c>
      <c r="I4111">
        <v>2007</v>
      </c>
      <c r="J4111">
        <v>3</v>
      </c>
      <c r="K4111">
        <v>97</v>
      </c>
      <c r="L4111">
        <v>19</v>
      </c>
      <c r="M4111" t="s">
        <v>2175</v>
      </c>
      <c r="N4111" t="s">
        <v>2176</v>
      </c>
      <c r="O4111" t="s">
        <v>20</v>
      </c>
      <c r="P4111" t="s">
        <v>320</v>
      </c>
    </row>
    <row r="4112" spans="1:16" x14ac:dyDescent="0.2">
      <c r="A4112">
        <v>786863458</v>
      </c>
      <c r="B4112" t="s">
        <v>2563</v>
      </c>
      <c r="C4112">
        <v>5958</v>
      </c>
      <c r="D4112">
        <v>78</v>
      </c>
      <c r="E4112">
        <v>200</v>
      </c>
      <c r="F4112">
        <v>100</v>
      </c>
      <c r="H4112" t="s">
        <v>320</v>
      </c>
      <c r="I4112">
        <v>2010</v>
      </c>
      <c r="J4112">
        <v>4</v>
      </c>
      <c r="K4112">
        <v>97</v>
      </c>
      <c r="L4112">
        <v>19</v>
      </c>
      <c r="M4112" t="s">
        <v>2175</v>
      </c>
      <c r="N4112" t="s">
        <v>2176</v>
      </c>
      <c r="O4112" t="s">
        <v>20</v>
      </c>
      <c r="P4112" t="s">
        <v>320</v>
      </c>
    </row>
    <row r="4113" spans="1:16" x14ac:dyDescent="0.2">
      <c r="A4113">
        <v>786862090</v>
      </c>
      <c r="B4113" t="s">
        <v>2564</v>
      </c>
      <c r="C4113">
        <v>5958</v>
      </c>
      <c r="D4113">
        <v>78</v>
      </c>
      <c r="E4113">
        <v>200</v>
      </c>
      <c r="F4113">
        <v>100</v>
      </c>
      <c r="H4113" t="s">
        <v>320</v>
      </c>
      <c r="I4113">
        <v>2001</v>
      </c>
      <c r="J4113">
        <v>1</v>
      </c>
      <c r="K4113">
        <v>97</v>
      </c>
      <c r="L4113">
        <v>19</v>
      </c>
      <c r="M4113" t="s">
        <v>2175</v>
      </c>
      <c r="N4113" t="s">
        <v>2176</v>
      </c>
      <c r="O4113" t="s">
        <v>20</v>
      </c>
      <c r="P4113" t="s">
        <v>320</v>
      </c>
    </row>
    <row r="4114" spans="1:16" x14ac:dyDescent="0.2">
      <c r="A4114">
        <v>786862009</v>
      </c>
      <c r="B4114" t="s">
        <v>2565</v>
      </c>
      <c r="C4114">
        <v>5958</v>
      </c>
      <c r="D4114">
        <v>78</v>
      </c>
      <c r="E4114">
        <v>200</v>
      </c>
      <c r="F4114">
        <v>100</v>
      </c>
      <c r="H4114" t="s">
        <v>320</v>
      </c>
      <c r="I4114">
        <v>2000</v>
      </c>
      <c r="J4114">
        <v>1</v>
      </c>
      <c r="K4114">
        <v>97</v>
      </c>
      <c r="L4114">
        <v>19</v>
      </c>
      <c r="M4114" t="s">
        <v>2175</v>
      </c>
      <c r="N4114" t="s">
        <v>2176</v>
      </c>
      <c r="O4114" t="s">
        <v>20</v>
      </c>
      <c r="P4114" t="s">
        <v>320</v>
      </c>
    </row>
    <row r="4115" spans="1:16" x14ac:dyDescent="0.2">
      <c r="A4115">
        <v>786862114</v>
      </c>
      <c r="B4115" t="s">
        <v>2566</v>
      </c>
      <c r="C4115">
        <v>5958</v>
      </c>
      <c r="D4115">
        <v>78</v>
      </c>
      <c r="E4115">
        <v>200</v>
      </c>
      <c r="F4115">
        <v>100</v>
      </c>
      <c r="H4115" t="s">
        <v>320</v>
      </c>
      <c r="I4115">
        <v>2001</v>
      </c>
      <c r="J4115">
        <v>2</v>
      </c>
      <c r="K4115">
        <v>97</v>
      </c>
      <c r="L4115">
        <v>19</v>
      </c>
      <c r="M4115" t="s">
        <v>2175</v>
      </c>
      <c r="N4115" t="s">
        <v>2176</v>
      </c>
      <c r="O4115" t="s">
        <v>20</v>
      </c>
      <c r="P4115" t="s">
        <v>320</v>
      </c>
    </row>
    <row r="4116" spans="1:16" x14ac:dyDescent="0.2">
      <c r="A4116">
        <v>786862021</v>
      </c>
      <c r="B4116" t="s">
        <v>2567</v>
      </c>
      <c r="C4116">
        <v>5958</v>
      </c>
      <c r="D4116">
        <v>78</v>
      </c>
      <c r="E4116">
        <v>200</v>
      </c>
      <c r="F4116">
        <v>100</v>
      </c>
      <c r="H4116" t="s">
        <v>320</v>
      </c>
      <c r="I4116">
        <v>2000</v>
      </c>
      <c r="J4116">
        <v>2</v>
      </c>
      <c r="K4116">
        <v>97</v>
      </c>
      <c r="L4116">
        <v>19</v>
      </c>
      <c r="M4116" t="s">
        <v>2175</v>
      </c>
      <c r="N4116" t="s">
        <v>2176</v>
      </c>
      <c r="O4116" t="s">
        <v>20</v>
      </c>
      <c r="P4116" t="s">
        <v>320</v>
      </c>
    </row>
    <row r="4117" spans="1:16" x14ac:dyDescent="0.2">
      <c r="A4117">
        <v>786862033</v>
      </c>
      <c r="B4117" t="s">
        <v>2568</v>
      </c>
      <c r="C4117">
        <v>5958</v>
      </c>
      <c r="D4117">
        <v>78</v>
      </c>
      <c r="E4117">
        <v>200</v>
      </c>
      <c r="F4117">
        <v>100</v>
      </c>
      <c r="H4117" t="s">
        <v>320</v>
      </c>
      <c r="I4117">
        <v>2000</v>
      </c>
      <c r="J4117">
        <v>3</v>
      </c>
      <c r="K4117">
        <v>97</v>
      </c>
      <c r="L4117">
        <v>19</v>
      </c>
      <c r="M4117" t="s">
        <v>2175</v>
      </c>
      <c r="N4117" t="s">
        <v>2176</v>
      </c>
      <c r="O4117" t="s">
        <v>20</v>
      </c>
      <c r="P4117" t="s">
        <v>320</v>
      </c>
    </row>
    <row r="4118" spans="1:16" x14ac:dyDescent="0.2">
      <c r="A4118">
        <v>786862162</v>
      </c>
      <c r="B4118" t="s">
        <v>2569</v>
      </c>
      <c r="C4118">
        <v>5958</v>
      </c>
      <c r="D4118">
        <v>78</v>
      </c>
      <c r="E4118">
        <v>200</v>
      </c>
      <c r="F4118">
        <v>100</v>
      </c>
      <c r="H4118" t="s">
        <v>320</v>
      </c>
      <c r="I4118">
        <v>2001</v>
      </c>
      <c r="J4118">
        <v>4</v>
      </c>
      <c r="K4118">
        <v>97</v>
      </c>
      <c r="L4118">
        <v>19</v>
      </c>
      <c r="M4118" t="s">
        <v>2175</v>
      </c>
      <c r="N4118" t="s">
        <v>2176</v>
      </c>
      <c r="O4118" t="s">
        <v>20</v>
      </c>
      <c r="P4118" t="s">
        <v>320</v>
      </c>
    </row>
    <row r="4119" spans="1:16" x14ac:dyDescent="0.2">
      <c r="A4119">
        <v>786862138</v>
      </c>
      <c r="B4119" t="s">
        <v>2570</v>
      </c>
      <c r="C4119">
        <v>5958</v>
      </c>
      <c r="D4119">
        <v>78</v>
      </c>
      <c r="E4119">
        <v>200</v>
      </c>
      <c r="F4119">
        <v>100</v>
      </c>
      <c r="H4119" t="s">
        <v>320</v>
      </c>
      <c r="I4119">
        <v>2001</v>
      </c>
      <c r="J4119">
        <v>3</v>
      </c>
      <c r="K4119">
        <v>97</v>
      </c>
      <c r="L4119">
        <v>19</v>
      </c>
      <c r="M4119" t="s">
        <v>2175</v>
      </c>
      <c r="N4119" t="s">
        <v>2176</v>
      </c>
      <c r="O4119" t="s">
        <v>20</v>
      </c>
      <c r="P4119" t="s">
        <v>320</v>
      </c>
    </row>
    <row r="4120" spans="1:16" x14ac:dyDescent="0.2">
      <c r="A4120">
        <v>786862045</v>
      </c>
      <c r="B4120" t="s">
        <v>2571</v>
      </c>
      <c r="C4120">
        <v>5958</v>
      </c>
      <c r="D4120">
        <v>78</v>
      </c>
      <c r="E4120">
        <v>200</v>
      </c>
      <c r="F4120">
        <v>100</v>
      </c>
      <c r="H4120" t="s">
        <v>320</v>
      </c>
      <c r="I4120">
        <v>2000</v>
      </c>
      <c r="J4120">
        <v>4</v>
      </c>
      <c r="K4120">
        <v>97</v>
      </c>
      <c r="L4120">
        <v>19</v>
      </c>
      <c r="M4120" t="s">
        <v>2175</v>
      </c>
      <c r="N4120" t="s">
        <v>2176</v>
      </c>
      <c r="O4120" t="s">
        <v>20</v>
      </c>
      <c r="P4120" t="s">
        <v>320</v>
      </c>
    </row>
    <row r="4121" spans="1:16" x14ac:dyDescent="0.2">
      <c r="A4121">
        <v>786862450</v>
      </c>
      <c r="B4121" t="s">
        <v>2572</v>
      </c>
      <c r="C4121">
        <v>5958</v>
      </c>
      <c r="D4121">
        <v>78</v>
      </c>
      <c r="E4121">
        <v>200</v>
      </c>
      <c r="F4121">
        <v>100</v>
      </c>
      <c r="H4121" t="s">
        <v>320</v>
      </c>
      <c r="I4121">
        <v>2003</v>
      </c>
      <c r="J4121">
        <v>4</v>
      </c>
      <c r="K4121">
        <v>97</v>
      </c>
      <c r="L4121">
        <v>19</v>
      </c>
      <c r="M4121" t="s">
        <v>2175</v>
      </c>
      <c r="N4121" t="s">
        <v>2176</v>
      </c>
      <c r="O4121" t="s">
        <v>20</v>
      </c>
      <c r="P4121" t="s">
        <v>320</v>
      </c>
    </row>
    <row r="4122" spans="1:16" x14ac:dyDescent="0.2">
      <c r="A4122">
        <v>786862522</v>
      </c>
      <c r="B4122" t="s">
        <v>2573</v>
      </c>
      <c r="C4122">
        <v>5958</v>
      </c>
      <c r="D4122">
        <v>78</v>
      </c>
      <c r="E4122">
        <v>200</v>
      </c>
      <c r="F4122">
        <v>100</v>
      </c>
      <c r="H4122" t="s">
        <v>320</v>
      </c>
      <c r="I4122">
        <v>2004</v>
      </c>
      <c r="J4122">
        <v>1</v>
      </c>
      <c r="K4122">
        <v>97</v>
      </c>
      <c r="L4122">
        <v>19</v>
      </c>
      <c r="M4122" t="s">
        <v>2175</v>
      </c>
      <c r="N4122" t="s">
        <v>2176</v>
      </c>
      <c r="O4122" t="s">
        <v>20</v>
      </c>
      <c r="P4122" t="s">
        <v>320</v>
      </c>
    </row>
    <row r="4123" spans="1:16" x14ac:dyDescent="0.2">
      <c r="A4123">
        <v>786862666</v>
      </c>
      <c r="B4123" t="s">
        <v>2574</v>
      </c>
      <c r="C4123">
        <v>5958</v>
      </c>
      <c r="D4123">
        <v>78</v>
      </c>
      <c r="E4123">
        <v>200</v>
      </c>
      <c r="F4123">
        <v>100</v>
      </c>
      <c r="H4123" t="s">
        <v>320</v>
      </c>
      <c r="I4123">
        <v>2005</v>
      </c>
      <c r="J4123">
        <v>1</v>
      </c>
      <c r="K4123">
        <v>97</v>
      </c>
      <c r="L4123">
        <v>19</v>
      </c>
      <c r="M4123" t="s">
        <v>2175</v>
      </c>
      <c r="N4123" t="s">
        <v>2176</v>
      </c>
      <c r="O4123" t="s">
        <v>20</v>
      </c>
      <c r="P4123" t="s">
        <v>320</v>
      </c>
    </row>
    <row r="4124" spans="1:16" x14ac:dyDescent="0.2">
      <c r="A4124">
        <v>786862714</v>
      </c>
      <c r="B4124" t="s">
        <v>2575</v>
      </c>
      <c r="C4124">
        <v>5958</v>
      </c>
      <c r="D4124">
        <v>78</v>
      </c>
      <c r="E4124">
        <v>200</v>
      </c>
      <c r="F4124">
        <v>100</v>
      </c>
      <c r="H4124" t="s">
        <v>320</v>
      </c>
      <c r="I4124">
        <v>2005</v>
      </c>
      <c r="J4124">
        <v>3</v>
      </c>
      <c r="K4124">
        <v>97</v>
      </c>
      <c r="L4124">
        <v>19</v>
      </c>
      <c r="M4124" t="s">
        <v>2175</v>
      </c>
      <c r="N4124" t="s">
        <v>2176</v>
      </c>
      <c r="O4124" t="s">
        <v>20</v>
      </c>
      <c r="P4124" t="s">
        <v>320</v>
      </c>
    </row>
    <row r="4125" spans="1:16" x14ac:dyDescent="0.2">
      <c r="A4125">
        <v>786862258</v>
      </c>
      <c r="B4125" t="s">
        <v>2576</v>
      </c>
      <c r="C4125">
        <v>5958</v>
      </c>
      <c r="D4125">
        <v>78</v>
      </c>
      <c r="E4125">
        <v>200</v>
      </c>
      <c r="F4125">
        <v>100</v>
      </c>
      <c r="H4125" t="s">
        <v>320</v>
      </c>
      <c r="I4125">
        <v>2002</v>
      </c>
      <c r="J4125">
        <v>2</v>
      </c>
      <c r="K4125">
        <v>97</v>
      </c>
      <c r="L4125">
        <v>19</v>
      </c>
      <c r="M4125" t="s">
        <v>2175</v>
      </c>
      <c r="N4125" t="s">
        <v>2176</v>
      </c>
      <c r="O4125" t="s">
        <v>20</v>
      </c>
      <c r="P4125" t="s">
        <v>320</v>
      </c>
    </row>
    <row r="4126" spans="1:16" x14ac:dyDescent="0.2">
      <c r="A4126">
        <v>786863674</v>
      </c>
      <c r="B4126" t="s">
        <v>2577</v>
      </c>
      <c r="C4126">
        <v>5958</v>
      </c>
      <c r="D4126">
        <v>78</v>
      </c>
      <c r="E4126">
        <v>200</v>
      </c>
      <c r="F4126">
        <v>100</v>
      </c>
      <c r="H4126" t="s">
        <v>320</v>
      </c>
      <c r="I4126">
        <v>2012</v>
      </c>
      <c r="J4126">
        <v>1</v>
      </c>
      <c r="K4126">
        <v>97</v>
      </c>
      <c r="L4126">
        <v>19</v>
      </c>
      <c r="M4126" t="s">
        <v>2175</v>
      </c>
      <c r="N4126" t="s">
        <v>2176</v>
      </c>
      <c r="O4126" t="s">
        <v>20</v>
      </c>
      <c r="P4126" t="s">
        <v>320</v>
      </c>
    </row>
    <row r="4127" spans="1:16" x14ac:dyDescent="0.2">
      <c r="A4127">
        <v>786862690</v>
      </c>
      <c r="B4127" t="s">
        <v>2578</v>
      </c>
      <c r="C4127">
        <v>5958</v>
      </c>
      <c r="D4127">
        <v>78</v>
      </c>
      <c r="E4127">
        <v>200</v>
      </c>
      <c r="F4127">
        <v>100</v>
      </c>
      <c r="H4127" t="s">
        <v>320</v>
      </c>
      <c r="I4127">
        <v>2005</v>
      </c>
      <c r="J4127">
        <v>2</v>
      </c>
      <c r="K4127">
        <v>97</v>
      </c>
      <c r="L4127">
        <v>19</v>
      </c>
      <c r="M4127" t="s">
        <v>2175</v>
      </c>
      <c r="N4127" t="s">
        <v>2176</v>
      </c>
      <c r="O4127" t="s">
        <v>20</v>
      </c>
      <c r="P4127" t="s">
        <v>320</v>
      </c>
    </row>
    <row r="4128" spans="1:16" x14ac:dyDescent="0.2">
      <c r="A4128">
        <v>786862738</v>
      </c>
      <c r="B4128" t="s">
        <v>2579</v>
      </c>
      <c r="C4128">
        <v>5958</v>
      </c>
      <c r="D4128">
        <v>78</v>
      </c>
      <c r="E4128">
        <v>200</v>
      </c>
      <c r="F4128">
        <v>100</v>
      </c>
      <c r="H4128" t="s">
        <v>320</v>
      </c>
      <c r="I4128">
        <v>2005</v>
      </c>
      <c r="J4128">
        <v>4</v>
      </c>
      <c r="K4128">
        <v>97</v>
      </c>
      <c r="L4128">
        <v>19</v>
      </c>
      <c r="M4128" t="s">
        <v>2175</v>
      </c>
      <c r="N4128" t="s">
        <v>2176</v>
      </c>
      <c r="O4128" t="s">
        <v>20</v>
      </c>
      <c r="P4128" t="s">
        <v>320</v>
      </c>
    </row>
    <row r="4129" spans="1:16" x14ac:dyDescent="0.2">
      <c r="A4129">
        <v>786862834</v>
      </c>
      <c r="B4129" t="s">
        <v>2580</v>
      </c>
      <c r="C4129">
        <v>5958</v>
      </c>
      <c r="D4129">
        <v>78</v>
      </c>
      <c r="E4129">
        <v>200</v>
      </c>
      <c r="F4129">
        <v>100</v>
      </c>
      <c r="H4129" t="s">
        <v>320</v>
      </c>
      <c r="I4129">
        <v>2006</v>
      </c>
      <c r="J4129">
        <v>2</v>
      </c>
      <c r="K4129">
        <v>97</v>
      </c>
      <c r="L4129">
        <v>19</v>
      </c>
      <c r="M4129" t="s">
        <v>2175</v>
      </c>
      <c r="N4129" t="s">
        <v>2176</v>
      </c>
      <c r="O4129" t="s">
        <v>20</v>
      </c>
      <c r="P4129" t="s">
        <v>320</v>
      </c>
    </row>
    <row r="4130" spans="1:16" x14ac:dyDescent="0.2">
      <c r="A4130">
        <v>786862378</v>
      </c>
      <c r="B4130" t="s">
        <v>2581</v>
      </c>
      <c r="C4130">
        <v>5958</v>
      </c>
      <c r="D4130">
        <v>78</v>
      </c>
      <c r="E4130">
        <v>200</v>
      </c>
      <c r="F4130">
        <v>100</v>
      </c>
      <c r="H4130" t="s">
        <v>320</v>
      </c>
      <c r="I4130">
        <v>2003</v>
      </c>
      <c r="J4130">
        <v>1</v>
      </c>
      <c r="K4130">
        <v>97</v>
      </c>
      <c r="L4130">
        <v>19</v>
      </c>
      <c r="M4130" t="s">
        <v>2175</v>
      </c>
      <c r="N4130" t="s">
        <v>2176</v>
      </c>
      <c r="O4130" t="s">
        <v>20</v>
      </c>
      <c r="P4130" t="s">
        <v>320</v>
      </c>
    </row>
    <row r="4131" spans="1:16" x14ac:dyDescent="0.2">
      <c r="A4131">
        <v>786862402</v>
      </c>
      <c r="B4131" t="s">
        <v>2582</v>
      </c>
      <c r="C4131">
        <v>5958</v>
      </c>
      <c r="D4131">
        <v>78</v>
      </c>
      <c r="E4131">
        <v>200</v>
      </c>
      <c r="F4131">
        <v>100</v>
      </c>
      <c r="H4131" t="s">
        <v>320</v>
      </c>
      <c r="I4131">
        <v>2003</v>
      </c>
      <c r="J4131">
        <v>2</v>
      </c>
      <c r="K4131">
        <v>97</v>
      </c>
      <c r="L4131">
        <v>19</v>
      </c>
      <c r="M4131" t="s">
        <v>2175</v>
      </c>
      <c r="N4131" t="s">
        <v>2176</v>
      </c>
      <c r="O4131" t="s">
        <v>20</v>
      </c>
      <c r="P4131" t="s">
        <v>320</v>
      </c>
    </row>
    <row r="4132" spans="1:16" x14ac:dyDescent="0.2">
      <c r="A4132">
        <v>786862570</v>
      </c>
      <c r="B4132" t="s">
        <v>2583</v>
      </c>
      <c r="C4132">
        <v>5958</v>
      </c>
      <c r="D4132">
        <v>78</v>
      </c>
      <c r="E4132">
        <v>200</v>
      </c>
      <c r="F4132">
        <v>100</v>
      </c>
      <c r="H4132" t="s">
        <v>320</v>
      </c>
      <c r="I4132">
        <v>2004</v>
      </c>
      <c r="J4132">
        <v>3</v>
      </c>
      <c r="K4132">
        <v>97</v>
      </c>
      <c r="L4132">
        <v>19</v>
      </c>
      <c r="M4132" t="s">
        <v>2175</v>
      </c>
      <c r="N4132" t="s">
        <v>2176</v>
      </c>
      <c r="O4132" t="s">
        <v>20</v>
      </c>
      <c r="P4132" t="s">
        <v>320</v>
      </c>
    </row>
    <row r="4133" spans="1:16" x14ac:dyDescent="0.2">
      <c r="A4133">
        <v>786862858</v>
      </c>
      <c r="B4133" t="s">
        <v>2584</v>
      </c>
      <c r="C4133">
        <v>5958</v>
      </c>
      <c r="D4133">
        <v>78</v>
      </c>
      <c r="E4133">
        <v>200</v>
      </c>
      <c r="F4133">
        <v>100</v>
      </c>
      <c r="H4133" t="s">
        <v>320</v>
      </c>
      <c r="I4133">
        <v>2006</v>
      </c>
      <c r="J4133">
        <v>3</v>
      </c>
      <c r="K4133">
        <v>97</v>
      </c>
      <c r="L4133">
        <v>19</v>
      </c>
      <c r="M4133" t="s">
        <v>2175</v>
      </c>
      <c r="N4133" t="s">
        <v>2176</v>
      </c>
      <c r="O4133" t="s">
        <v>20</v>
      </c>
      <c r="P4133" t="s">
        <v>320</v>
      </c>
    </row>
    <row r="4134" spans="1:16" x14ac:dyDescent="0.2">
      <c r="A4134">
        <v>786862306</v>
      </c>
      <c r="B4134" t="s">
        <v>2585</v>
      </c>
      <c r="C4134">
        <v>5958</v>
      </c>
      <c r="D4134">
        <v>78</v>
      </c>
      <c r="E4134">
        <v>200</v>
      </c>
      <c r="F4134">
        <v>100</v>
      </c>
      <c r="H4134" t="s">
        <v>320</v>
      </c>
      <c r="I4134">
        <v>2002</v>
      </c>
      <c r="J4134">
        <v>4</v>
      </c>
      <c r="K4134">
        <v>97</v>
      </c>
      <c r="L4134">
        <v>19</v>
      </c>
      <c r="M4134" t="s">
        <v>2175</v>
      </c>
      <c r="N4134" t="s">
        <v>2176</v>
      </c>
      <c r="O4134" t="s">
        <v>20</v>
      </c>
      <c r="P4134" t="s">
        <v>320</v>
      </c>
    </row>
    <row r="4135" spans="1:16" x14ac:dyDescent="0.2">
      <c r="A4135">
        <v>786863698</v>
      </c>
      <c r="B4135" t="s">
        <v>2586</v>
      </c>
      <c r="C4135">
        <v>5958</v>
      </c>
      <c r="D4135">
        <v>78</v>
      </c>
      <c r="E4135">
        <v>200</v>
      </c>
      <c r="F4135">
        <v>100</v>
      </c>
      <c r="H4135" t="s">
        <v>320</v>
      </c>
      <c r="I4135">
        <v>2012</v>
      </c>
      <c r="J4135">
        <v>2</v>
      </c>
      <c r="K4135">
        <v>97</v>
      </c>
      <c r="L4135">
        <v>19</v>
      </c>
      <c r="M4135" t="s">
        <v>2175</v>
      </c>
      <c r="N4135" t="s">
        <v>2176</v>
      </c>
      <c r="O4135" t="s">
        <v>20</v>
      </c>
      <c r="P4135" t="s">
        <v>320</v>
      </c>
    </row>
    <row r="4136" spans="1:16" x14ac:dyDescent="0.2">
      <c r="A4136">
        <v>786862546</v>
      </c>
      <c r="B4136" t="s">
        <v>2587</v>
      </c>
      <c r="C4136">
        <v>5958</v>
      </c>
      <c r="D4136">
        <v>78</v>
      </c>
      <c r="E4136">
        <v>200</v>
      </c>
      <c r="F4136">
        <v>100</v>
      </c>
      <c r="H4136" t="s">
        <v>320</v>
      </c>
      <c r="I4136">
        <v>2004</v>
      </c>
      <c r="J4136">
        <v>2</v>
      </c>
      <c r="K4136">
        <v>97</v>
      </c>
      <c r="L4136">
        <v>19</v>
      </c>
      <c r="M4136" t="s">
        <v>2175</v>
      </c>
      <c r="N4136" t="s">
        <v>2176</v>
      </c>
      <c r="O4136" t="s">
        <v>20</v>
      </c>
      <c r="P4136" t="s">
        <v>320</v>
      </c>
    </row>
    <row r="4137" spans="1:16" x14ac:dyDescent="0.2">
      <c r="A4137">
        <v>786862882</v>
      </c>
      <c r="B4137" t="s">
        <v>2588</v>
      </c>
      <c r="C4137">
        <v>5958</v>
      </c>
      <c r="D4137">
        <v>78</v>
      </c>
      <c r="E4137">
        <v>200</v>
      </c>
      <c r="F4137">
        <v>100</v>
      </c>
      <c r="H4137" t="s">
        <v>320</v>
      </c>
      <c r="I4137">
        <v>2006</v>
      </c>
      <c r="J4137">
        <v>4</v>
      </c>
      <c r="K4137">
        <v>97</v>
      </c>
      <c r="L4137">
        <v>19</v>
      </c>
      <c r="M4137" t="s">
        <v>2175</v>
      </c>
      <c r="N4137" t="s">
        <v>2176</v>
      </c>
      <c r="O4137" t="s">
        <v>20</v>
      </c>
      <c r="P4137" t="s">
        <v>320</v>
      </c>
    </row>
    <row r="4138" spans="1:16" x14ac:dyDescent="0.2">
      <c r="A4138">
        <v>786862426</v>
      </c>
      <c r="B4138" t="s">
        <v>2589</v>
      </c>
      <c r="C4138">
        <v>5958</v>
      </c>
      <c r="D4138">
        <v>78</v>
      </c>
      <c r="E4138">
        <v>200</v>
      </c>
      <c r="F4138">
        <v>100</v>
      </c>
      <c r="H4138" t="s">
        <v>320</v>
      </c>
      <c r="I4138">
        <v>2003</v>
      </c>
      <c r="J4138">
        <v>3</v>
      </c>
      <c r="K4138">
        <v>97</v>
      </c>
      <c r="L4138">
        <v>19</v>
      </c>
      <c r="M4138" t="s">
        <v>2175</v>
      </c>
      <c r="N4138" t="s">
        <v>2176</v>
      </c>
      <c r="O4138" t="s">
        <v>20</v>
      </c>
      <c r="P4138" t="s">
        <v>320</v>
      </c>
    </row>
    <row r="4139" spans="1:16" x14ac:dyDescent="0.2">
      <c r="A4139">
        <v>786862234</v>
      </c>
      <c r="B4139" t="s">
        <v>2590</v>
      </c>
      <c r="C4139">
        <v>5958</v>
      </c>
      <c r="D4139">
        <v>78</v>
      </c>
      <c r="E4139">
        <v>200</v>
      </c>
      <c r="F4139">
        <v>100</v>
      </c>
      <c r="H4139" t="s">
        <v>320</v>
      </c>
      <c r="I4139">
        <v>2002</v>
      </c>
      <c r="J4139">
        <v>1</v>
      </c>
      <c r="K4139">
        <v>97</v>
      </c>
      <c r="L4139">
        <v>19</v>
      </c>
      <c r="M4139" t="s">
        <v>2175</v>
      </c>
      <c r="N4139" t="s">
        <v>2176</v>
      </c>
      <c r="O4139" t="s">
        <v>20</v>
      </c>
      <c r="P4139" t="s">
        <v>320</v>
      </c>
    </row>
    <row r="4140" spans="1:16" x14ac:dyDescent="0.2">
      <c r="A4140">
        <v>786862810</v>
      </c>
      <c r="B4140" t="s">
        <v>2591</v>
      </c>
      <c r="C4140">
        <v>5958</v>
      </c>
      <c r="D4140">
        <v>78</v>
      </c>
      <c r="E4140">
        <v>200</v>
      </c>
      <c r="F4140">
        <v>100</v>
      </c>
      <c r="H4140" t="s">
        <v>320</v>
      </c>
      <c r="I4140">
        <v>2006</v>
      </c>
      <c r="J4140">
        <v>1</v>
      </c>
      <c r="K4140">
        <v>97</v>
      </c>
      <c r="L4140">
        <v>19</v>
      </c>
      <c r="M4140" t="s">
        <v>2175</v>
      </c>
      <c r="N4140" t="s">
        <v>2176</v>
      </c>
      <c r="O4140" t="s">
        <v>20</v>
      </c>
      <c r="P4140" t="s">
        <v>320</v>
      </c>
    </row>
    <row r="4141" spans="1:16" x14ac:dyDescent="0.2">
      <c r="A4141">
        <v>786862282</v>
      </c>
      <c r="B4141" t="s">
        <v>2592</v>
      </c>
      <c r="C4141">
        <v>5958</v>
      </c>
      <c r="D4141">
        <v>78</v>
      </c>
      <c r="E4141">
        <v>200</v>
      </c>
      <c r="F4141">
        <v>100</v>
      </c>
      <c r="H4141" t="s">
        <v>320</v>
      </c>
      <c r="I4141">
        <v>2002</v>
      </c>
      <c r="J4141">
        <v>3</v>
      </c>
      <c r="K4141">
        <v>97</v>
      </c>
      <c r="L4141">
        <v>19</v>
      </c>
      <c r="M4141" t="s">
        <v>2175</v>
      </c>
      <c r="N4141" t="s">
        <v>2176</v>
      </c>
      <c r="O4141" t="s">
        <v>20</v>
      </c>
      <c r="P4141" t="s">
        <v>320</v>
      </c>
    </row>
    <row r="4142" spans="1:16" x14ac:dyDescent="0.2">
      <c r="A4142">
        <v>786862594</v>
      </c>
      <c r="B4142" t="s">
        <v>2593</v>
      </c>
      <c r="C4142">
        <v>5958</v>
      </c>
      <c r="D4142">
        <v>78</v>
      </c>
      <c r="E4142">
        <v>200</v>
      </c>
      <c r="F4142">
        <v>100</v>
      </c>
      <c r="H4142" t="s">
        <v>320</v>
      </c>
      <c r="I4142">
        <v>2004</v>
      </c>
      <c r="J4142">
        <v>4</v>
      </c>
      <c r="K4142">
        <v>97</v>
      </c>
      <c r="L4142">
        <v>19</v>
      </c>
      <c r="M4142" t="s">
        <v>2175</v>
      </c>
      <c r="N4142" t="s">
        <v>2176</v>
      </c>
      <c r="O4142" t="s">
        <v>20</v>
      </c>
      <c r="P4142" t="s">
        <v>320</v>
      </c>
    </row>
    <row r="4143" spans="1:16" x14ac:dyDescent="0.2">
      <c r="A4143">
        <v>786863722</v>
      </c>
      <c r="B4143" t="s">
        <v>2594</v>
      </c>
      <c r="C4143">
        <v>5958</v>
      </c>
      <c r="D4143">
        <v>78</v>
      </c>
      <c r="E4143">
        <v>200</v>
      </c>
      <c r="F4143">
        <v>100</v>
      </c>
      <c r="H4143" t="s">
        <v>320</v>
      </c>
      <c r="I4143">
        <v>2012</v>
      </c>
      <c r="J4143">
        <v>3</v>
      </c>
      <c r="K4143">
        <v>97</v>
      </c>
      <c r="L4143">
        <v>19</v>
      </c>
      <c r="M4143" t="s">
        <v>2175</v>
      </c>
      <c r="N4143" t="s">
        <v>2176</v>
      </c>
      <c r="O4143" t="s">
        <v>20</v>
      </c>
      <c r="P4143" t="s">
        <v>320</v>
      </c>
    </row>
    <row r="4144" spans="1:16" x14ac:dyDescent="0.2">
      <c r="A4144">
        <v>786863818</v>
      </c>
      <c r="B4144" t="s">
        <v>2595</v>
      </c>
      <c r="C4144">
        <v>5958</v>
      </c>
      <c r="D4144">
        <v>78</v>
      </c>
      <c r="E4144">
        <v>200</v>
      </c>
      <c r="F4144">
        <v>100</v>
      </c>
      <c r="H4144" t="s">
        <v>320</v>
      </c>
      <c r="I4144">
        <v>2013</v>
      </c>
      <c r="J4144">
        <v>1</v>
      </c>
      <c r="K4144">
        <v>97</v>
      </c>
      <c r="L4144">
        <v>19</v>
      </c>
      <c r="M4144" t="s">
        <v>2175</v>
      </c>
      <c r="N4144" t="s">
        <v>2176</v>
      </c>
      <c r="O4144" t="s">
        <v>20</v>
      </c>
      <c r="P4144" t="s">
        <v>320</v>
      </c>
    </row>
    <row r="4145" spans="1:16" x14ac:dyDescent="0.2">
      <c r="A4145">
        <v>786863746</v>
      </c>
      <c r="B4145" t="s">
        <v>2596</v>
      </c>
      <c r="C4145">
        <v>5958</v>
      </c>
      <c r="D4145">
        <v>78</v>
      </c>
      <c r="E4145">
        <v>200</v>
      </c>
      <c r="F4145">
        <v>100</v>
      </c>
      <c r="H4145" t="s">
        <v>320</v>
      </c>
      <c r="I4145">
        <v>2012</v>
      </c>
      <c r="J4145">
        <v>4</v>
      </c>
      <c r="K4145">
        <v>97</v>
      </c>
      <c r="L4145">
        <v>19</v>
      </c>
      <c r="M4145" t="s">
        <v>2175</v>
      </c>
      <c r="N4145" t="s">
        <v>2176</v>
      </c>
      <c r="O4145" t="s">
        <v>20</v>
      </c>
      <c r="P4145" t="s">
        <v>320</v>
      </c>
    </row>
    <row r="4146" spans="1:16" x14ac:dyDescent="0.2">
      <c r="A4146">
        <v>786863842</v>
      </c>
      <c r="B4146" t="s">
        <v>2597</v>
      </c>
      <c r="C4146">
        <v>5958</v>
      </c>
      <c r="D4146">
        <v>78</v>
      </c>
      <c r="E4146">
        <v>200</v>
      </c>
      <c r="F4146">
        <v>100</v>
      </c>
      <c r="H4146" t="s">
        <v>320</v>
      </c>
      <c r="I4146">
        <v>2013</v>
      </c>
      <c r="J4146">
        <v>2</v>
      </c>
      <c r="K4146">
        <v>97</v>
      </c>
      <c r="L4146">
        <v>19</v>
      </c>
      <c r="M4146" t="s">
        <v>2175</v>
      </c>
      <c r="N4146" t="s">
        <v>2176</v>
      </c>
      <c r="O4146" t="s">
        <v>20</v>
      </c>
      <c r="P4146" t="s">
        <v>320</v>
      </c>
    </row>
    <row r="4147" spans="1:16" x14ac:dyDescent="0.2">
      <c r="A4147">
        <v>786863866</v>
      </c>
      <c r="B4147" t="s">
        <v>2598</v>
      </c>
      <c r="C4147">
        <v>5958</v>
      </c>
      <c r="D4147">
        <v>78</v>
      </c>
      <c r="E4147">
        <v>200</v>
      </c>
      <c r="F4147">
        <v>100</v>
      </c>
      <c r="H4147" t="s">
        <v>320</v>
      </c>
      <c r="I4147">
        <v>2013</v>
      </c>
      <c r="J4147">
        <v>3</v>
      </c>
      <c r="K4147">
        <v>97</v>
      </c>
      <c r="L4147">
        <v>19</v>
      </c>
      <c r="M4147" t="s">
        <v>2175</v>
      </c>
      <c r="N4147" t="s">
        <v>2176</v>
      </c>
      <c r="O4147" t="s">
        <v>20</v>
      </c>
      <c r="P4147" t="s">
        <v>320</v>
      </c>
    </row>
    <row r="4148" spans="1:16" x14ac:dyDescent="0.2">
      <c r="A4148">
        <v>786863890</v>
      </c>
      <c r="B4148" t="s">
        <v>2599</v>
      </c>
      <c r="C4148">
        <v>5958</v>
      </c>
      <c r="D4148">
        <v>78</v>
      </c>
      <c r="E4148">
        <v>200</v>
      </c>
      <c r="F4148">
        <v>100</v>
      </c>
      <c r="H4148" t="s">
        <v>320</v>
      </c>
      <c r="I4148">
        <v>2013</v>
      </c>
      <c r="J4148">
        <v>4</v>
      </c>
      <c r="K4148">
        <v>97</v>
      </c>
      <c r="L4148">
        <v>19</v>
      </c>
      <c r="M4148" t="s">
        <v>2175</v>
      </c>
      <c r="N4148" t="s">
        <v>2176</v>
      </c>
      <c r="O4148" t="s">
        <v>20</v>
      </c>
      <c r="P4148" t="s">
        <v>320</v>
      </c>
    </row>
    <row r="4149" spans="1:16" x14ac:dyDescent="0.2">
      <c r="A4149">
        <v>786864154</v>
      </c>
      <c r="B4149" t="s">
        <v>2600</v>
      </c>
      <c r="C4149">
        <v>5958</v>
      </c>
      <c r="D4149">
        <v>78</v>
      </c>
      <c r="E4149">
        <v>200</v>
      </c>
      <c r="F4149">
        <v>100</v>
      </c>
      <c r="H4149" t="s">
        <v>320</v>
      </c>
      <c r="I4149">
        <v>2015</v>
      </c>
      <c r="J4149">
        <v>3</v>
      </c>
      <c r="K4149">
        <v>97</v>
      </c>
      <c r="L4149">
        <v>19</v>
      </c>
      <c r="M4149" t="s">
        <v>2175</v>
      </c>
      <c r="N4149" t="s">
        <v>2176</v>
      </c>
      <c r="O4149" t="s">
        <v>20</v>
      </c>
      <c r="P4149" t="s">
        <v>320</v>
      </c>
    </row>
    <row r="4150" spans="1:16" x14ac:dyDescent="0.2">
      <c r="A4150">
        <v>786863962</v>
      </c>
      <c r="B4150" t="s">
        <v>2601</v>
      </c>
      <c r="C4150">
        <v>5958</v>
      </c>
      <c r="D4150">
        <v>78</v>
      </c>
      <c r="E4150">
        <v>200</v>
      </c>
      <c r="F4150">
        <v>100</v>
      </c>
      <c r="H4150" t="s">
        <v>320</v>
      </c>
      <c r="I4150">
        <v>2014</v>
      </c>
      <c r="J4150">
        <v>1</v>
      </c>
      <c r="K4150">
        <v>97</v>
      </c>
      <c r="L4150">
        <v>19</v>
      </c>
      <c r="M4150" t="s">
        <v>2175</v>
      </c>
      <c r="N4150" t="s">
        <v>2176</v>
      </c>
      <c r="O4150" t="s">
        <v>20</v>
      </c>
      <c r="P4150" t="s">
        <v>320</v>
      </c>
    </row>
    <row r="4151" spans="1:16" x14ac:dyDescent="0.2">
      <c r="A4151">
        <v>786864106</v>
      </c>
      <c r="B4151" t="s">
        <v>2602</v>
      </c>
      <c r="C4151">
        <v>5958</v>
      </c>
      <c r="D4151">
        <v>78</v>
      </c>
      <c r="E4151">
        <v>200</v>
      </c>
      <c r="F4151">
        <v>100</v>
      </c>
      <c r="H4151" t="s">
        <v>320</v>
      </c>
      <c r="I4151">
        <v>2015</v>
      </c>
      <c r="J4151">
        <v>1</v>
      </c>
      <c r="K4151">
        <v>97</v>
      </c>
      <c r="L4151">
        <v>19</v>
      </c>
      <c r="M4151" t="s">
        <v>2175</v>
      </c>
      <c r="N4151" t="s">
        <v>2176</v>
      </c>
      <c r="O4151" t="s">
        <v>20</v>
      </c>
      <c r="P4151" t="s">
        <v>320</v>
      </c>
    </row>
    <row r="4152" spans="1:16" x14ac:dyDescent="0.2">
      <c r="A4152">
        <v>786863986</v>
      </c>
      <c r="B4152" t="s">
        <v>2603</v>
      </c>
      <c r="C4152">
        <v>5958</v>
      </c>
      <c r="D4152">
        <v>78</v>
      </c>
      <c r="E4152">
        <v>200</v>
      </c>
      <c r="F4152">
        <v>100</v>
      </c>
      <c r="H4152" t="s">
        <v>320</v>
      </c>
      <c r="I4152">
        <v>2014</v>
      </c>
      <c r="J4152">
        <v>2</v>
      </c>
      <c r="K4152">
        <v>97</v>
      </c>
      <c r="L4152">
        <v>19</v>
      </c>
      <c r="M4152" t="s">
        <v>2175</v>
      </c>
      <c r="N4152" t="s">
        <v>2176</v>
      </c>
      <c r="O4152" t="s">
        <v>20</v>
      </c>
      <c r="P4152" t="s">
        <v>320</v>
      </c>
    </row>
    <row r="4153" spans="1:16" x14ac:dyDescent="0.2">
      <c r="A4153">
        <v>786864010</v>
      </c>
      <c r="B4153" t="s">
        <v>2604</v>
      </c>
      <c r="C4153">
        <v>5958</v>
      </c>
      <c r="D4153">
        <v>78</v>
      </c>
      <c r="E4153">
        <v>200</v>
      </c>
      <c r="F4153">
        <v>100</v>
      </c>
      <c r="H4153" t="s">
        <v>320</v>
      </c>
      <c r="I4153">
        <v>2014</v>
      </c>
      <c r="J4153">
        <v>3</v>
      </c>
      <c r="K4153">
        <v>97</v>
      </c>
      <c r="L4153">
        <v>19</v>
      </c>
      <c r="M4153" t="s">
        <v>2175</v>
      </c>
      <c r="N4153" t="s">
        <v>2176</v>
      </c>
      <c r="O4153" t="s">
        <v>20</v>
      </c>
      <c r="P4153" t="s">
        <v>320</v>
      </c>
    </row>
    <row r="4154" spans="1:16" x14ac:dyDescent="0.2">
      <c r="A4154">
        <v>786864178</v>
      </c>
      <c r="B4154" t="s">
        <v>2605</v>
      </c>
      <c r="C4154">
        <v>5958</v>
      </c>
      <c r="D4154">
        <v>78</v>
      </c>
      <c r="E4154">
        <v>200</v>
      </c>
      <c r="F4154">
        <v>100</v>
      </c>
      <c r="H4154" t="s">
        <v>320</v>
      </c>
      <c r="I4154">
        <v>2015</v>
      </c>
      <c r="J4154">
        <v>4</v>
      </c>
      <c r="K4154">
        <v>97</v>
      </c>
      <c r="L4154">
        <v>19</v>
      </c>
      <c r="M4154" t="s">
        <v>2175</v>
      </c>
      <c r="N4154" t="s">
        <v>2176</v>
      </c>
      <c r="O4154" t="s">
        <v>20</v>
      </c>
      <c r="P4154" t="s">
        <v>320</v>
      </c>
    </row>
    <row r="4155" spans="1:16" x14ac:dyDescent="0.2">
      <c r="A4155">
        <v>786864130</v>
      </c>
      <c r="B4155" t="s">
        <v>2606</v>
      </c>
      <c r="C4155">
        <v>5958</v>
      </c>
      <c r="D4155">
        <v>78</v>
      </c>
      <c r="E4155">
        <v>200</v>
      </c>
      <c r="F4155">
        <v>100</v>
      </c>
      <c r="H4155" t="s">
        <v>320</v>
      </c>
      <c r="I4155">
        <v>2015</v>
      </c>
      <c r="J4155">
        <v>2</v>
      </c>
      <c r="K4155">
        <v>97</v>
      </c>
      <c r="L4155">
        <v>19</v>
      </c>
      <c r="M4155" t="s">
        <v>2175</v>
      </c>
      <c r="N4155" t="s">
        <v>2176</v>
      </c>
      <c r="O4155" t="s">
        <v>20</v>
      </c>
      <c r="P4155" t="s">
        <v>320</v>
      </c>
    </row>
    <row r="4156" spans="1:16" x14ac:dyDescent="0.2">
      <c r="A4156">
        <v>786864034</v>
      </c>
      <c r="B4156" t="s">
        <v>2607</v>
      </c>
      <c r="C4156">
        <v>5958</v>
      </c>
      <c r="D4156">
        <v>78</v>
      </c>
      <c r="E4156">
        <v>200</v>
      </c>
      <c r="F4156">
        <v>100</v>
      </c>
      <c r="H4156" t="s">
        <v>320</v>
      </c>
      <c r="I4156">
        <v>2014</v>
      </c>
      <c r="J4156">
        <v>4</v>
      </c>
      <c r="K4156">
        <v>97</v>
      </c>
      <c r="L4156">
        <v>19</v>
      </c>
      <c r="M4156" t="s">
        <v>2175</v>
      </c>
      <c r="N4156" t="s">
        <v>2176</v>
      </c>
      <c r="O4156" t="s">
        <v>20</v>
      </c>
      <c r="P4156" t="s">
        <v>320</v>
      </c>
    </row>
    <row r="4157" spans="1:16" x14ac:dyDescent="0.2">
      <c r="A4157">
        <v>886217841</v>
      </c>
      <c r="B4157" t="s">
        <v>2608</v>
      </c>
      <c r="C4157">
        <v>5958</v>
      </c>
      <c r="D4157">
        <v>78</v>
      </c>
      <c r="E4157">
        <v>200</v>
      </c>
      <c r="F4157">
        <v>100</v>
      </c>
      <c r="H4157" t="s">
        <v>320</v>
      </c>
      <c r="I4157">
        <v>2018</v>
      </c>
      <c r="J4157">
        <v>4</v>
      </c>
      <c r="K4157">
        <v>97</v>
      </c>
      <c r="L4157">
        <v>19</v>
      </c>
      <c r="M4157" t="s">
        <v>2175</v>
      </c>
      <c r="N4157" t="s">
        <v>2176</v>
      </c>
      <c r="O4157" t="s">
        <v>20</v>
      </c>
      <c r="P4157" t="s">
        <v>320</v>
      </c>
    </row>
    <row r="4158" spans="1:16" x14ac:dyDescent="0.2">
      <c r="A4158">
        <v>982402499</v>
      </c>
      <c r="B4158" t="s">
        <v>2609</v>
      </c>
      <c r="C4158">
        <v>5958</v>
      </c>
      <c r="D4158">
        <v>78</v>
      </c>
      <c r="E4158">
        <v>200</v>
      </c>
      <c r="F4158">
        <v>100</v>
      </c>
      <c r="H4158" t="s">
        <v>320</v>
      </c>
      <c r="I4158">
        <v>2019</v>
      </c>
      <c r="J4158">
        <v>2</v>
      </c>
      <c r="K4158">
        <v>97</v>
      </c>
      <c r="L4158">
        <v>19</v>
      </c>
      <c r="M4158" t="s">
        <v>2175</v>
      </c>
      <c r="N4158" t="s">
        <v>2176</v>
      </c>
      <c r="O4158" t="s">
        <v>20</v>
      </c>
      <c r="P4158" t="s">
        <v>320</v>
      </c>
    </row>
    <row r="4159" spans="1:16" x14ac:dyDescent="0.2">
      <c r="A4159">
        <v>1107046924</v>
      </c>
      <c r="B4159" t="s">
        <v>2610</v>
      </c>
      <c r="C4159">
        <v>5958</v>
      </c>
      <c r="D4159">
        <v>78</v>
      </c>
      <c r="E4159">
        <v>200</v>
      </c>
      <c r="F4159">
        <v>100</v>
      </c>
      <c r="H4159" t="s">
        <v>320</v>
      </c>
      <c r="I4159">
        <v>2020</v>
      </c>
      <c r="J4159">
        <v>4</v>
      </c>
      <c r="K4159">
        <v>97</v>
      </c>
      <c r="L4159">
        <v>19</v>
      </c>
      <c r="M4159" t="s">
        <v>2175</v>
      </c>
      <c r="N4159" t="s">
        <v>2176</v>
      </c>
      <c r="O4159" t="s">
        <v>20</v>
      </c>
      <c r="P4159" t="s">
        <v>320</v>
      </c>
    </row>
    <row r="4160" spans="1:16" x14ac:dyDescent="0.2">
      <c r="A4160">
        <v>840153770</v>
      </c>
      <c r="B4160" t="s">
        <v>2611</v>
      </c>
      <c r="C4160">
        <v>5958</v>
      </c>
      <c r="D4160">
        <v>78</v>
      </c>
      <c r="E4160">
        <v>200</v>
      </c>
      <c r="F4160">
        <v>100</v>
      </c>
      <c r="H4160" t="s">
        <v>320</v>
      </c>
      <c r="I4160">
        <v>2017</v>
      </c>
      <c r="J4160">
        <v>1</v>
      </c>
      <c r="K4160">
        <v>97</v>
      </c>
      <c r="L4160">
        <v>19</v>
      </c>
      <c r="M4160" t="s">
        <v>2175</v>
      </c>
      <c r="N4160" t="s">
        <v>2176</v>
      </c>
      <c r="O4160" t="s">
        <v>20</v>
      </c>
      <c r="P4160" t="s">
        <v>320</v>
      </c>
    </row>
    <row r="4161" spans="1:16" x14ac:dyDescent="0.2">
      <c r="A4161">
        <v>840161826</v>
      </c>
      <c r="B4161" t="s">
        <v>2612</v>
      </c>
      <c r="C4161">
        <v>5958</v>
      </c>
      <c r="D4161">
        <v>78</v>
      </c>
      <c r="E4161">
        <v>200</v>
      </c>
      <c r="F4161">
        <v>100</v>
      </c>
      <c r="H4161" t="s">
        <v>320</v>
      </c>
      <c r="I4161">
        <v>2017</v>
      </c>
      <c r="J4161">
        <v>2</v>
      </c>
      <c r="K4161">
        <v>97</v>
      </c>
      <c r="L4161">
        <v>19</v>
      </c>
      <c r="M4161" t="s">
        <v>2175</v>
      </c>
      <c r="N4161" t="s">
        <v>2176</v>
      </c>
      <c r="O4161" t="s">
        <v>20</v>
      </c>
      <c r="P4161" t="s">
        <v>320</v>
      </c>
    </row>
    <row r="4162" spans="1:16" x14ac:dyDescent="0.2">
      <c r="A4162">
        <v>786864250</v>
      </c>
      <c r="B4162" t="s">
        <v>2613</v>
      </c>
      <c r="C4162">
        <v>5958</v>
      </c>
      <c r="D4162">
        <v>78</v>
      </c>
      <c r="E4162">
        <v>200</v>
      </c>
      <c r="F4162">
        <v>100</v>
      </c>
      <c r="H4162" t="s">
        <v>320</v>
      </c>
      <c r="I4162">
        <v>2016</v>
      </c>
      <c r="J4162">
        <v>1</v>
      </c>
      <c r="K4162">
        <v>97</v>
      </c>
      <c r="L4162">
        <v>19</v>
      </c>
      <c r="M4162" t="s">
        <v>2175</v>
      </c>
      <c r="N4162" t="s">
        <v>2176</v>
      </c>
      <c r="O4162" t="s">
        <v>20</v>
      </c>
      <c r="P4162" t="s">
        <v>320</v>
      </c>
    </row>
    <row r="4163" spans="1:16" x14ac:dyDescent="0.2">
      <c r="A4163">
        <v>840161216</v>
      </c>
      <c r="B4163" t="s">
        <v>2614</v>
      </c>
      <c r="C4163">
        <v>5958</v>
      </c>
      <c r="D4163">
        <v>78</v>
      </c>
      <c r="E4163">
        <v>200</v>
      </c>
      <c r="F4163">
        <v>100</v>
      </c>
      <c r="H4163" t="s">
        <v>320</v>
      </c>
      <c r="I4163">
        <v>2017</v>
      </c>
      <c r="J4163">
        <v>3</v>
      </c>
      <c r="K4163">
        <v>97</v>
      </c>
      <c r="L4163">
        <v>19</v>
      </c>
      <c r="M4163" t="s">
        <v>2175</v>
      </c>
      <c r="N4163" t="s">
        <v>2176</v>
      </c>
      <c r="O4163" t="s">
        <v>20</v>
      </c>
      <c r="P4163" t="s">
        <v>320</v>
      </c>
    </row>
    <row r="4164" spans="1:16" x14ac:dyDescent="0.2">
      <c r="A4164">
        <v>982400144</v>
      </c>
      <c r="B4164" t="s">
        <v>2615</v>
      </c>
      <c r="C4164">
        <v>5958</v>
      </c>
      <c r="D4164">
        <v>78</v>
      </c>
      <c r="E4164">
        <v>200</v>
      </c>
      <c r="F4164">
        <v>100</v>
      </c>
      <c r="H4164" t="s">
        <v>320</v>
      </c>
      <c r="I4164">
        <v>2019</v>
      </c>
      <c r="J4164">
        <v>3</v>
      </c>
      <c r="K4164">
        <v>97</v>
      </c>
      <c r="L4164">
        <v>19</v>
      </c>
      <c r="M4164" t="s">
        <v>2175</v>
      </c>
      <c r="N4164" t="s">
        <v>2176</v>
      </c>
      <c r="O4164" t="s">
        <v>20</v>
      </c>
      <c r="P4164" t="s">
        <v>320</v>
      </c>
    </row>
    <row r="4165" spans="1:16" x14ac:dyDescent="0.2">
      <c r="A4165">
        <v>886212626</v>
      </c>
      <c r="B4165" t="s">
        <v>2616</v>
      </c>
      <c r="C4165">
        <v>5958</v>
      </c>
      <c r="D4165">
        <v>78</v>
      </c>
      <c r="E4165">
        <v>200</v>
      </c>
      <c r="F4165">
        <v>100</v>
      </c>
      <c r="H4165" t="s">
        <v>320</v>
      </c>
      <c r="I4165">
        <v>2018</v>
      </c>
      <c r="J4165">
        <v>1</v>
      </c>
      <c r="K4165">
        <v>97</v>
      </c>
      <c r="L4165">
        <v>19</v>
      </c>
      <c r="M4165" t="s">
        <v>2175</v>
      </c>
      <c r="N4165" t="s">
        <v>2176</v>
      </c>
      <c r="O4165" t="s">
        <v>20</v>
      </c>
      <c r="P4165" t="s">
        <v>320</v>
      </c>
    </row>
    <row r="4166" spans="1:16" x14ac:dyDescent="0.2">
      <c r="A4166">
        <v>786864322</v>
      </c>
      <c r="B4166" t="s">
        <v>2617</v>
      </c>
      <c r="C4166">
        <v>5958</v>
      </c>
      <c r="D4166">
        <v>78</v>
      </c>
      <c r="E4166">
        <v>200</v>
      </c>
      <c r="F4166">
        <v>100</v>
      </c>
      <c r="H4166" t="s">
        <v>320</v>
      </c>
      <c r="I4166">
        <v>2016</v>
      </c>
      <c r="J4166">
        <v>4</v>
      </c>
      <c r="K4166">
        <v>97</v>
      </c>
      <c r="L4166">
        <v>19</v>
      </c>
      <c r="M4166" t="s">
        <v>2175</v>
      </c>
      <c r="N4166" t="s">
        <v>2176</v>
      </c>
      <c r="O4166" t="s">
        <v>20</v>
      </c>
      <c r="P4166" t="s">
        <v>320</v>
      </c>
    </row>
    <row r="4167" spans="1:16" x14ac:dyDescent="0.2">
      <c r="A4167">
        <v>886213151</v>
      </c>
      <c r="B4167" t="s">
        <v>2618</v>
      </c>
      <c r="C4167">
        <v>5958</v>
      </c>
      <c r="D4167">
        <v>78</v>
      </c>
      <c r="E4167">
        <v>200</v>
      </c>
      <c r="F4167">
        <v>100</v>
      </c>
      <c r="H4167" t="s">
        <v>320</v>
      </c>
      <c r="I4167">
        <v>2018</v>
      </c>
      <c r="J4167">
        <v>2</v>
      </c>
      <c r="K4167">
        <v>97</v>
      </c>
      <c r="L4167">
        <v>19</v>
      </c>
      <c r="M4167" t="s">
        <v>2175</v>
      </c>
      <c r="N4167" t="s">
        <v>2176</v>
      </c>
      <c r="O4167" t="s">
        <v>20</v>
      </c>
      <c r="P4167" t="s">
        <v>320</v>
      </c>
    </row>
    <row r="4168" spans="1:16" x14ac:dyDescent="0.2">
      <c r="A4168">
        <v>982407256</v>
      </c>
      <c r="B4168" t="s">
        <v>2619</v>
      </c>
      <c r="C4168">
        <v>5958</v>
      </c>
      <c r="D4168">
        <v>78</v>
      </c>
      <c r="E4168">
        <v>200</v>
      </c>
      <c r="F4168">
        <v>100</v>
      </c>
      <c r="H4168" t="s">
        <v>320</v>
      </c>
      <c r="I4168">
        <v>2019</v>
      </c>
      <c r="J4168">
        <v>1</v>
      </c>
      <c r="K4168">
        <v>97</v>
      </c>
      <c r="L4168">
        <v>19</v>
      </c>
      <c r="M4168" t="s">
        <v>2175</v>
      </c>
      <c r="N4168" t="s">
        <v>2176</v>
      </c>
      <c r="O4168" t="s">
        <v>20</v>
      </c>
      <c r="P4168" t="s">
        <v>320</v>
      </c>
    </row>
    <row r="4169" spans="1:16" x14ac:dyDescent="0.2">
      <c r="A4169">
        <v>982409454</v>
      </c>
      <c r="B4169" t="s">
        <v>2620</v>
      </c>
      <c r="C4169">
        <v>5958</v>
      </c>
      <c r="D4169">
        <v>78</v>
      </c>
      <c r="E4169">
        <v>200</v>
      </c>
      <c r="F4169">
        <v>100</v>
      </c>
      <c r="H4169" t="s">
        <v>320</v>
      </c>
      <c r="I4169">
        <v>2019</v>
      </c>
      <c r="J4169">
        <v>4</v>
      </c>
      <c r="K4169">
        <v>97</v>
      </c>
      <c r="L4169">
        <v>19</v>
      </c>
      <c r="M4169" t="s">
        <v>2175</v>
      </c>
      <c r="N4169" t="s">
        <v>2176</v>
      </c>
      <c r="O4169" t="s">
        <v>20</v>
      </c>
      <c r="P4169" t="s">
        <v>320</v>
      </c>
    </row>
    <row r="4170" spans="1:16" x14ac:dyDescent="0.2">
      <c r="A4170">
        <v>1107028690</v>
      </c>
      <c r="B4170" t="s">
        <v>2621</v>
      </c>
      <c r="C4170">
        <v>5958</v>
      </c>
      <c r="D4170">
        <v>78</v>
      </c>
      <c r="E4170">
        <v>200</v>
      </c>
      <c r="F4170">
        <v>100</v>
      </c>
      <c r="H4170" t="s">
        <v>320</v>
      </c>
      <c r="I4170">
        <v>2020</v>
      </c>
      <c r="J4170">
        <v>3</v>
      </c>
      <c r="K4170">
        <v>97</v>
      </c>
      <c r="L4170">
        <v>19</v>
      </c>
      <c r="M4170" t="s">
        <v>2175</v>
      </c>
      <c r="N4170" t="s">
        <v>2176</v>
      </c>
      <c r="O4170" t="s">
        <v>20</v>
      </c>
      <c r="P4170" t="s">
        <v>320</v>
      </c>
    </row>
    <row r="4171" spans="1:16" x14ac:dyDescent="0.2">
      <c r="A4171">
        <v>786863386</v>
      </c>
      <c r="B4171" t="s">
        <v>2622</v>
      </c>
      <c r="C4171">
        <v>5958</v>
      </c>
      <c r="D4171">
        <v>78</v>
      </c>
      <c r="E4171">
        <v>200</v>
      </c>
      <c r="F4171">
        <v>100</v>
      </c>
      <c r="H4171" t="s">
        <v>320</v>
      </c>
      <c r="I4171">
        <v>2010</v>
      </c>
      <c r="J4171">
        <v>1</v>
      </c>
      <c r="K4171">
        <v>97</v>
      </c>
      <c r="L4171">
        <v>19</v>
      </c>
      <c r="M4171" t="s">
        <v>2175</v>
      </c>
      <c r="N4171" t="s">
        <v>2176</v>
      </c>
      <c r="O4171" t="s">
        <v>20</v>
      </c>
      <c r="P4171" t="s">
        <v>320</v>
      </c>
    </row>
    <row r="4172" spans="1:16" x14ac:dyDescent="0.2">
      <c r="A4172">
        <v>1107028959</v>
      </c>
      <c r="B4172" t="s">
        <v>2623</v>
      </c>
      <c r="C4172">
        <v>5958</v>
      </c>
      <c r="D4172">
        <v>78</v>
      </c>
      <c r="E4172">
        <v>200</v>
      </c>
      <c r="F4172">
        <v>100</v>
      </c>
      <c r="H4172" t="s">
        <v>320</v>
      </c>
      <c r="I4172">
        <v>2020</v>
      </c>
      <c r="J4172">
        <v>2</v>
      </c>
      <c r="K4172">
        <v>97</v>
      </c>
      <c r="L4172">
        <v>19</v>
      </c>
      <c r="M4172" t="s">
        <v>2175</v>
      </c>
      <c r="N4172" t="s">
        <v>2176</v>
      </c>
      <c r="O4172" t="s">
        <v>20</v>
      </c>
      <c r="P4172" t="s">
        <v>320</v>
      </c>
    </row>
    <row r="4173" spans="1:16" x14ac:dyDescent="0.2">
      <c r="A4173">
        <v>786864274</v>
      </c>
      <c r="B4173" t="s">
        <v>2624</v>
      </c>
      <c r="C4173">
        <v>5958</v>
      </c>
      <c r="D4173">
        <v>78</v>
      </c>
      <c r="E4173">
        <v>200</v>
      </c>
      <c r="F4173">
        <v>100</v>
      </c>
      <c r="H4173" t="s">
        <v>320</v>
      </c>
      <c r="I4173">
        <v>2016</v>
      </c>
      <c r="J4173">
        <v>2</v>
      </c>
      <c r="K4173">
        <v>97</v>
      </c>
      <c r="L4173">
        <v>19</v>
      </c>
      <c r="M4173" t="s">
        <v>2175</v>
      </c>
      <c r="N4173" t="s">
        <v>2176</v>
      </c>
      <c r="O4173" t="s">
        <v>20</v>
      </c>
      <c r="P4173" t="s">
        <v>320</v>
      </c>
    </row>
    <row r="4174" spans="1:16" x14ac:dyDescent="0.2">
      <c r="A4174">
        <v>786864298</v>
      </c>
      <c r="B4174" t="s">
        <v>2625</v>
      </c>
      <c r="C4174">
        <v>5958</v>
      </c>
      <c r="D4174">
        <v>78</v>
      </c>
      <c r="E4174">
        <v>200</v>
      </c>
      <c r="F4174">
        <v>100</v>
      </c>
      <c r="H4174" t="s">
        <v>320</v>
      </c>
      <c r="I4174">
        <v>2016</v>
      </c>
      <c r="J4174">
        <v>3</v>
      </c>
      <c r="K4174">
        <v>97</v>
      </c>
      <c r="L4174">
        <v>19</v>
      </c>
      <c r="M4174" t="s">
        <v>2175</v>
      </c>
      <c r="N4174" t="s">
        <v>2176</v>
      </c>
      <c r="O4174" t="s">
        <v>20</v>
      </c>
      <c r="P4174" t="s">
        <v>320</v>
      </c>
    </row>
    <row r="4175" spans="1:16" x14ac:dyDescent="0.2">
      <c r="A4175">
        <v>840152396</v>
      </c>
      <c r="B4175" t="s">
        <v>2626</v>
      </c>
      <c r="C4175">
        <v>5958</v>
      </c>
      <c r="D4175">
        <v>78</v>
      </c>
      <c r="E4175">
        <v>200</v>
      </c>
      <c r="F4175">
        <v>100</v>
      </c>
      <c r="H4175" t="s">
        <v>320</v>
      </c>
      <c r="I4175">
        <v>2017</v>
      </c>
      <c r="J4175">
        <v>4</v>
      </c>
      <c r="K4175">
        <v>97</v>
      </c>
      <c r="L4175">
        <v>19</v>
      </c>
      <c r="M4175" t="s">
        <v>2175</v>
      </c>
      <c r="N4175" t="s">
        <v>2176</v>
      </c>
      <c r="O4175" t="s">
        <v>20</v>
      </c>
      <c r="P4175" t="s">
        <v>320</v>
      </c>
    </row>
    <row r="4176" spans="1:16" x14ac:dyDescent="0.2">
      <c r="A4176">
        <v>886206792</v>
      </c>
      <c r="B4176" t="s">
        <v>2627</v>
      </c>
      <c r="C4176">
        <v>5958</v>
      </c>
      <c r="D4176">
        <v>78</v>
      </c>
      <c r="E4176">
        <v>200</v>
      </c>
      <c r="F4176">
        <v>100</v>
      </c>
      <c r="H4176" t="s">
        <v>320</v>
      </c>
      <c r="I4176">
        <v>2018</v>
      </c>
      <c r="J4176">
        <v>3</v>
      </c>
      <c r="K4176">
        <v>97</v>
      </c>
      <c r="L4176">
        <v>19</v>
      </c>
      <c r="M4176" t="s">
        <v>2175</v>
      </c>
      <c r="N4176" t="s">
        <v>2176</v>
      </c>
      <c r="O4176" t="s">
        <v>20</v>
      </c>
      <c r="P4176" t="s">
        <v>320</v>
      </c>
    </row>
    <row r="4177" spans="1:16" x14ac:dyDescent="0.2">
      <c r="A4177">
        <v>1107028839</v>
      </c>
      <c r="B4177" t="s">
        <v>2628</v>
      </c>
      <c r="C4177">
        <v>5958</v>
      </c>
      <c r="D4177">
        <v>78</v>
      </c>
      <c r="E4177">
        <v>200</v>
      </c>
      <c r="F4177">
        <v>100</v>
      </c>
      <c r="H4177" t="s">
        <v>320</v>
      </c>
      <c r="I4177">
        <v>2020</v>
      </c>
      <c r="J4177">
        <v>1</v>
      </c>
      <c r="K4177">
        <v>97</v>
      </c>
      <c r="L4177">
        <v>19</v>
      </c>
      <c r="M4177" t="s">
        <v>2175</v>
      </c>
      <c r="N4177" t="s">
        <v>2176</v>
      </c>
      <c r="O4177" t="s">
        <v>20</v>
      </c>
      <c r="P4177" t="s">
        <v>320</v>
      </c>
    </row>
    <row r="4178" spans="1:16" x14ac:dyDescent="0.2">
      <c r="A4178">
        <v>1107032800</v>
      </c>
      <c r="B4178" t="s">
        <v>2629</v>
      </c>
      <c r="C4178">
        <v>5958</v>
      </c>
      <c r="D4178">
        <v>78</v>
      </c>
      <c r="E4178">
        <v>200</v>
      </c>
      <c r="F4178">
        <v>100</v>
      </c>
      <c r="H4178" t="s">
        <v>320</v>
      </c>
      <c r="I4178">
        <v>2021</v>
      </c>
      <c r="J4178">
        <v>2</v>
      </c>
      <c r="K4178">
        <v>97</v>
      </c>
      <c r="L4178">
        <v>19</v>
      </c>
      <c r="M4178" t="s">
        <v>2175</v>
      </c>
      <c r="N4178" t="s">
        <v>2176</v>
      </c>
      <c r="O4178" t="s">
        <v>20</v>
      </c>
      <c r="P4178" t="s">
        <v>320</v>
      </c>
    </row>
    <row r="4179" spans="1:16" x14ac:dyDescent="0.2">
      <c r="A4179">
        <v>1107046858</v>
      </c>
      <c r="B4179" t="s">
        <v>2630</v>
      </c>
      <c r="C4179">
        <v>5958</v>
      </c>
      <c r="D4179">
        <v>78</v>
      </c>
      <c r="E4179">
        <v>200</v>
      </c>
      <c r="F4179">
        <v>100</v>
      </c>
      <c r="H4179" t="s">
        <v>320</v>
      </c>
      <c r="I4179">
        <v>2021</v>
      </c>
      <c r="J4179">
        <v>3</v>
      </c>
      <c r="K4179">
        <v>97</v>
      </c>
      <c r="L4179">
        <v>19</v>
      </c>
      <c r="M4179" t="s">
        <v>2175</v>
      </c>
      <c r="N4179" t="s">
        <v>2176</v>
      </c>
      <c r="O4179" t="s">
        <v>20</v>
      </c>
      <c r="P4179" t="s">
        <v>320</v>
      </c>
    </row>
    <row r="4180" spans="1:16" x14ac:dyDescent="0.2">
      <c r="A4180">
        <v>1107053633</v>
      </c>
      <c r="B4180" t="s">
        <v>2631</v>
      </c>
      <c r="C4180">
        <v>5958</v>
      </c>
      <c r="D4180">
        <v>78</v>
      </c>
      <c r="E4180">
        <v>200</v>
      </c>
      <c r="F4180">
        <v>100</v>
      </c>
      <c r="H4180" t="s">
        <v>320</v>
      </c>
      <c r="I4180">
        <v>2021</v>
      </c>
      <c r="J4180">
        <v>1</v>
      </c>
      <c r="K4180">
        <v>97</v>
      </c>
      <c r="L4180">
        <v>19</v>
      </c>
      <c r="M4180" t="s">
        <v>2175</v>
      </c>
      <c r="N4180" t="s">
        <v>2176</v>
      </c>
      <c r="O4180" t="s">
        <v>20</v>
      </c>
      <c r="P4180" t="s">
        <v>320</v>
      </c>
    </row>
    <row r="4181" spans="1:16" x14ac:dyDescent="0.2">
      <c r="A4181">
        <v>1107033065</v>
      </c>
      <c r="B4181" t="s">
        <v>2632</v>
      </c>
      <c r="C4181">
        <v>5958</v>
      </c>
      <c r="D4181">
        <v>78</v>
      </c>
      <c r="E4181">
        <v>200</v>
      </c>
      <c r="F4181">
        <v>100</v>
      </c>
      <c r="H4181" t="s">
        <v>320</v>
      </c>
      <c r="I4181">
        <v>2021</v>
      </c>
      <c r="J4181">
        <v>4</v>
      </c>
      <c r="K4181">
        <v>97</v>
      </c>
      <c r="L4181">
        <v>19</v>
      </c>
      <c r="M4181" t="s">
        <v>2175</v>
      </c>
      <c r="N4181" t="s">
        <v>2176</v>
      </c>
      <c r="O4181" t="s">
        <v>20</v>
      </c>
      <c r="P4181" t="s">
        <v>320</v>
      </c>
    </row>
    <row r="4182" spans="1:16" x14ac:dyDescent="0.2">
      <c r="A4182">
        <v>1105483038</v>
      </c>
      <c r="B4182" t="s">
        <v>2633</v>
      </c>
      <c r="C4182">
        <v>5958</v>
      </c>
      <c r="D4182">
        <v>78</v>
      </c>
      <c r="E4182">
        <v>200</v>
      </c>
      <c r="F4182">
        <v>100</v>
      </c>
      <c r="H4182" t="s">
        <v>320</v>
      </c>
      <c r="I4182">
        <v>2022</v>
      </c>
      <c r="J4182">
        <v>2</v>
      </c>
      <c r="K4182">
        <v>97</v>
      </c>
      <c r="L4182">
        <v>19</v>
      </c>
      <c r="M4182" t="s">
        <v>2175</v>
      </c>
      <c r="N4182" t="s">
        <v>2176</v>
      </c>
      <c r="O4182" t="s">
        <v>20</v>
      </c>
      <c r="P4182" t="s">
        <v>320</v>
      </c>
    </row>
    <row r="4183" spans="1:16" x14ac:dyDescent="0.2">
      <c r="A4183">
        <v>1105480169</v>
      </c>
      <c r="B4183" t="s">
        <v>2634</v>
      </c>
      <c r="C4183">
        <v>5958</v>
      </c>
      <c r="D4183">
        <v>78</v>
      </c>
      <c r="E4183">
        <v>200</v>
      </c>
      <c r="F4183">
        <v>100</v>
      </c>
      <c r="H4183" t="s">
        <v>320</v>
      </c>
      <c r="I4183">
        <v>2022</v>
      </c>
      <c r="J4183">
        <v>3</v>
      </c>
      <c r="K4183">
        <v>97</v>
      </c>
      <c r="L4183">
        <v>19</v>
      </c>
      <c r="M4183" t="s">
        <v>2175</v>
      </c>
      <c r="N4183" t="s">
        <v>2176</v>
      </c>
      <c r="O4183" t="s">
        <v>20</v>
      </c>
      <c r="P4183" t="s">
        <v>320</v>
      </c>
    </row>
    <row r="4184" spans="1:16" x14ac:dyDescent="0.2">
      <c r="A4184">
        <v>1105477152</v>
      </c>
      <c r="B4184" t="s">
        <v>2635</v>
      </c>
      <c r="C4184">
        <v>5958</v>
      </c>
      <c r="D4184">
        <v>78</v>
      </c>
      <c r="E4184">
        <v>200</v>
      </c>
      <c r="F4184">
        <v>100</v>
      </c>
      <c r="H4184" t="s">
        <v>320</v>
      </c>
      <c r="I4184">
        <v>2022</v>
      </c>
      <c r="J4184">
        <v>4</v>
      </c>
      <c r="K4184">
        <v>97</v>
      </c>
      <c r="L4184">
        <v>19</v>
      </c>
      <c r="M4184" t="s">
        <v>2175</v>
      </c>
      <c r="N4184" t="s">
        <v>2176</v>
      </c>
      <c r="O4184" t="s">
        <v>20</v>
      </c>
      <c r="P4184" t="s">
        <v>320</v>
      </c>
    </row>
    <row r="4185" spans="1:16" x14ac:dyDescent="0.2">
      <c r="A4185">
        <v>1123482370</v>
      </c>
      <c r="B4185" t="s">
        <v>2636</v>
      </c>
      <c r="C4185">
        <v>5958</v>
      </c>
      <c r="D4185">
        <v>78</v>
      </c>
      <c r="E4185">
        <v>200</v>
      </c>
      <c r="F4185">
        <v>100</v>
      </c>
      <c r="H4185" t="s">
        <v>320</v>
      </c>
      <c r="I4185">
        <v>2022</v>
      </c>
      <c r="J4185">
        <v>1</v>
      </c>
      <c r="K4185">
        <v>97</v>
      </c>
      <c r="L4185">
        <v>19</v>
      </c>
      <c r="M4185" t="s">
        <v>2175</v>
      </c>
      <c r="N4185" t="s">
        <v>2176</v>
      </c>
      <c r="O4185" t="s">
        <v>20</v>
      </c>
      <c r="P4185" t="s">
        <v>320</v>
      </c>
    </row>
    <row r="4186" spans="1:16" x14ac:dyDescent="0.2">
      <c r="A4186">
        <v>1123480895</v>
      </c>
      <c r="B4186" t="s">
        <v>2637</v>
      </c>
      <c r="C4186">
        <v>5958</v>
      </c>
      <c r="D4186">
        <v>78</v>
      </c>
      <c r="E4186">
        <v>200</v>
      </c>
      <c r="F4186">
        <v>100</v>
      </c>
      <c r="H4186" t="s">
        <v>320</v>
      </c>
      <c r="I4186">
        <v>2023</v>
      </c>
      <c r="J4186">
        <v>1</v>
      </c>
      <c r="K4186">
        <v>97</v>
      </c>
      <c r="L4186">
        <v>19</v>
      </c>
      <c r="M4186" t="s">
        <v>2175</v>
      </c>
      <c r="N4186" t="s">
        <v>2176</v>
      </c>
      <c r="O4186" t="s">
        <v>20</v>
      </c>
      <c r="P4186" t="s">
        <v>320</v>
      </c>
    </row>
    <row r="4187" spans="1:16" x14ac:dyDescent="0.2">
      <c r="A4187">
        <v>786863110</v>
      </c>
      <c r="B4187" t="s">
        <v>2638</v>
      </c>
      <c r="C4187">
        <v>5958</v>
      </c>
      <c r="D4187">
        <v>78</v>
      </c>
      <c r="E4187">
        <v>200</v>
      </c>
      <c r="F4187">
        <v>200</v>
      </c>
      <c r="H4187" t="s">
        <v>320</v>
      </c>
      <c r="I4187">
        <v>2008</v>
      </c>
      <c r="J4187">
        <v>2</v>
      </c>
      <c r="K4187">
        <v>97</v>
      </c>
      <c r="L4187">
        <v>19</v>
      </c>
      <c r="M4187" t="s">
        <v>2175</v>
      </c>
      <c r="N4187" t="s">
        <v>2176</v>
      </c>
      <c r="O4187" t="s">
        <v>1360</v>
      </c>
      <c r="P4187" t="s">
        <v>320</v>
      </c>
    </row>
    <row r="4188" spans="1:16" x14ac:dyDescent="0.2">
      <c r="A4188">
        <v>786863422</v>
      </c>
      <c r="B4188" t="s">
        <v>2639</v>
      </c>
      <c r="C4188">
        <v>5958</v>
      </c>
      <c r="D4188">
        <v>78</v>
      </c>
      <c r="E4188">
        <v>200</v>
      </c>
      <c r="F4188">
        <v>200</v>
      </c>
      <c r="H4188" t="s">
        <v>320</v>
      </c>
      <c r="I4188">
        <v>2010</v>
      </c>
      <c r="J4188">
        <v>3</v>
      </c>
      <c r="K4188">
        <v>97</v>
      </c>
      <c r="L4188">
        <v>19</v>
      </c>
      <c r="M4188" t="s">
        <v>2175</v>
      </c>
      <c r="N4188" t="s">
        <v>2176</v>
      </c>
      <c r="O4188" t="s">
        <v>1360</v>
      </c>
      <c r="P4188" t="s">
        <v>320</v>
      </c>
    </row>
    <row r="4189" spans="1:16" x14ac:dyDescent="0.2">
      <c r="A4189">
        <v>786863230</v>
      </c>
      <c r="B4189" t="s">
        <v>2640</v>
      </c>
      <c r="C4189">
        <v>5958</v>
      </c>
      <c r="D4189">
        <v>78</v>
      </c>
      <c r="E4189">
        <v>200</v>
      </c>
      <c r="F4189">
        <v>200</v>
      </c>
      <c r="H4189" t="s">
        <v>320</v>
      </c>
      <c r="I4189">
        <v>2009</v>
      </c>
      <c r="J4189">
        <v>1</v>
      </c>
      <c r="K4189">
        <v>97</v>
      </c>
      <c r="L4189">
        <v>19</v>
      </c>
      <c r="M4189" t="s">
        <v>2175</v>
      </c>
      <c r="N4189" t="s">
        <v>2176</v>
      </c>
      <c r="O4189" t="s">
        <v>1360</v>
      </c>
      <c r="P4189" t="s">
        <v>320</v>
      </c>
    </row>
    <row r="4190" spans="1:16" x14ac:dyDescent="0.2">
      <c r="A4190">
        <v>786863398</v>
      </c>
      <c r="B4190" t="s">
        <v>2641</v>
      </c>
      <c r="C4190">
        <v>5958</v>
      </c>
      <c r="D4190">
        <v>78</v>
      </c>
      <c r="E4190">
        <v>200</v>
      </c>
      <c r="F4190">
        <v>200</v>
      </c>
      <c r="H4190" t="s">
        <v>320</v>
      </c>
      <c r="I4190">
        <v>2010</v>
      </c>
      <c r="J4190">
        <v>2</v>
      </c>
      <c r="K4190">
        <v>97</v>
      </c>
      <c r="L4190">
        <v>19</v>
      </c>
      <c r="M4190" t="s">
        <v>2175</v>
      </c>
      <c r="N4190" t="s">
        <v>2176</v>
      </c>
      <c r="O4190" t="s">
        <v>1360</v>
      </c>
      <c r="P4190" t="s">
        <v>320</v>
      </c>
    </row>
    <row r="4191" spans="1:16" x14ac:dyDescent="0.2">
      <c r="A4191">
        <v>786863590</v>
      </c>
      <c r="B4191" t="s">
        <v>2642</v>
      </c>
      <c r="C4191">
        <v>5958</v>
      </c>
      <c r="D4191">
        <v>78</v>
      </c>
      <c r="E4191">
        <v>200</v>
      </c>
      <c r="F4191">
        <v>200</v>
      </c>
      <c r="H4191" t="s">
        <v>320</v>
      </c>
      <c r="I4191">
        <v>2011</v>
      </c>
      <c r="J4191">
        <v>4</v>
      </c>
      <c r="K4191">
        <v>97</v>
      </c>
      <c r="L4191">
        <v>19</v>
      </c>
      <c r="M4191" t="s">
        <v>2175</v>
      </c>
      <c r="N4191" t="s">
        <v>2176</v>
      </c>
      <c r="O4191" t="s">
        <v>1360</v>
      </c>
      <c r="P4191" t="s">
        <v>320</v>
      </c>
    </row>
    <row r="4192" spans="1:16" x14ac:dyDescent="0.2">
      <c r="A4192">
        <v>786862966</v>
      </c>
      <c r="B4192" t="s">
        <v>2643</v>
      </c>
      <c r="C4192">
        <v>5958</v>
      </c>
      <c r="D4192">
        <v>78</v>
      </c>
      <c r="E4192">
        <v>200</v>
      </c>
      <c r="F4192">
        <v>200</v>
      </c>
      <c r="H4192" t="s">
        <v>320</v>
      </c>
      <c r="I4192">
        <v>2007</v>
      </c>
      <c r="J4192">
        <v>2</v>
      </c>
      <c r="K4192">
        <v>97</v>
      </c>
      <c r="L4192">
        <v>19</v>
      </c>
      <c r="M4192" t="s">
        <v>2175</v>
      </c>
      <c r="N4192" t="s">
        <v>2176</v>
      </c>
      <c r="O4192" t="s">
        <v>1360</v>
      </c>
      <c r="P4192" t="s">
        <v>320</v>
      </c>
    </row>
    <row r="4193" spans="1:16" x14ac:dyDescent="0.2">
      <c r="A4193">
        <v>786863014</v>
      </c>
      <c r="B4193" t="s">
        <v>2644</v>
      </c>
      <c r="C4193">
        <v>5958</v>
      </c>
      <c r="D4193">
        <v>78</v>
      </c>
      <c r="E4193">
        <v>200</v>
      </c>
      <c r="F4193">
        <v>200</v>
      </c>
      <c r="H4193" t="s">
        <v>320</v>
      </c>
      <c r="I4193">
        <v>2007</v>
      </c>
      <c r="J4193">
        <v>4</v>
      </c>
      <c r="K4193">
        <v>97</v>
      </c>
      <c r="L4193">
        <v>19</v>
      </c>
      <c r="M4193" t="s">
        <v>2175</v>
      </c>
      <c r="N4193" t="s">
        <v>2176</v>
      </c>
      <c r="O4193" t="s">
        <v>1360</v>
      </c>
      <c r="P4193" t="s">
        <v>320</v>
      </c>
    </row>
    <row r="4194" spans="1:16" x14ac:dyDescent="0.2">
      <c r="A4194">
        <v>786863566</v>
      </c>
      <c r="B4194" t="s">
        <v>2645</v>
      </c>
      <c r="C4194">
        <v>5958</v>
      </c>
      <c r="D4194">
        <v>78</v>
      </c>
      <c r="E4194">
        <v>200</v>
      </c>
      <c r="F4194">
        <v>200</v>
      </c>
      <c r="H4194" t="s">
        <v>320</v>
      </c>
      <c r="I4194">
        <v>2011</v>
      </c>
      <c r="J4194">
        <v>3</v>
      </c>
      <c r="K4194">
        <v>97</v>
      </c>
      <c r="L4194">
        <v>19</v>
      </c>
      <c r="M4194" t="s">
        <v>2175</v>
      </c>
      <c r="N4194" t="s">
        <v>2176</v>
      </c>
      <c r="O4194" t="s">
        <v>1360</v>
      </c>
      <c r="P4194" t="s">
        <v>320</v>
      </c>
    </row>
    <row r="4195" spans="1:16" x14ac:dyDescent="0.2">
      <c r="A4195">
        <v>786863134</v>
      </c>
      <c r="B4195" t="s">
        <v>2646</v>
      </c>
      <c r="C4195">
        <v>5958</v>
      </c>
      <c r="D4195">
        <v>78</v>
      </c>
      <c r="E4195">
        <v>200</v>
      </c>
      <c r="F4195">
        <v>200</v>
      </c>
      <c r="H4195" t="s">
        <v>320</v>
      </c>
      <c r="I4195">
        <v>2008</v>
      </c>
      <c r="J4195">
        <v>3</v>
      </c>
      <c r="K4195">
        <v>97</v>
      </c>
      <c r="L4195">
        <v>19</v>
      </c>
      <c r="M4195" t="s">
        <v>2175</v>
      </c>
      <c r="N4195" t="s">
        <v>2176</v>
      </c>
      <c r="O4195" t="s">
        <v>1360</v>
      </c>
      <c r="P4195" t="s">
        <v>320</v>
      </c>
    </row>
    <row r="4196" spans="1:16" x14ac:dyDescent="0.2">
      <c r="A4196">
        <v>786863278</v>
      </c>
      <c r="B4196" t="s">
        <v>2647</v>
      </c>
      <c r="C4196">
        <v>5958</v>
      </c>
      <c r="D4196">
        <v>78</v>
      </c>
      <c r="E4196">
        <v>200</v>
      </c>
      <c r="F4196">
        <v>200</v>
      </c>
      <c r="H4196" t="s">
        <v>320</v>
      </c>
      <c r="I4196">
        <v>2009</v>
      </c>
      <c r="J4196">
        <v>3</v>
      </c>
      <c r="K4196">
        <v>97</v>
      </c>
      <c r="L4196">
        <v>19</v>
      </c>
      <c r="M4196" t="s">
        <v>2175</v>
      </c>
      <c r="N4196" t="s">
        <v>2176</v>
      </c>
      <c r="O4196" t="s">
        <v>1360</v>
      </c>
      <c r="P4196" t="s">
        <v>320</v>
      </c>
    </row>
    <row r="4197" spans="1:16" x14ac:dyDescent="0.2">
      <c r="A4197">
        <v>786863302</v>
      </c>
      <c r="B4197" t="s">
        <v>2648</v>
      </c>
      <c r="C4197">
        <v>5958</v>
      </c>
      <c r="D4197">
        <v>78</v>
      </c>
      <c r="E4197">
        <v>200</v>
      </c>
      <c r="F4197">
        <v>200</v>
      </c>
      <c r="H4197" t="s">
        <v>320</v>
      </c>
      <c r="I4197">
        <v>2009</v>
      </c>
      <c r="J4197">
        <v>4</v>
      </c>
      <c r="K4197">
        <v>97</v>
      </c>
      <c r="L4197">
        <v>19</v>
      </c>
      <c r="M4197" t="s">
        <v>2175</v>
      </c>
      <c r="N4197" t="s">
        <v>2176</v>
      </c>
      <c r="O4197" t="s">
        <v>1360</v>
      </c>
      <c r="P4197" t="s">
        <v>320</v>
      </c>
    </row>
    <row r="4198" spans="1:16" x14ac:dyDescent="0.2">
      <c r="A4198">
        <v>786863254</v>
      </c>
      <c r="B4198" t="s">
        <v>2649</v>
      </c>
      <c r="C4198">
        <v>5958</v>
      </c>
      <c r="D4198">
        <v>78</v>
      </c>
      <c r="E4198">
        <v>200</v>
      </c>
      <c r="F4198">
        <v>200</v>
      </c>
      <c r="H4198" t="s">
        <v>320</v>
      </c>
      <c r="I4198">
        <v>2009</v>
      </c>
      <c r="J4198">
        <v>2</v>
      </c>
      <c r="K4198">
        <v>97</v>
      </c>
      <c r="L4198">
        <v>19</v>
      </c>
      <c r="M4198" t="s">
        <v>2175</v>
      </c>
      <c r="N4198" t="s">
        <v>2176</v>
      </c>
      <c r="O4198" t="s">
        <v>1360</v>
      </c>
      <c r="P4198" t="s">
        <v>320</v>
      </c>
    </row>
    <row r="4199" spans="1:16" x14ac:dyDescent="0.2">
      <c r="A4199">
        <v>786863518</v>
      </c>
      <c r="B4199" t="s">
        <v>2650</v>
      </c>
      <c r="C4199">
        <v>5958</v>
      </c>
      <c r="D4199">
        <v>78</v>
      </c>
      <c r="E4199">
        <v>200</v>
      </c>
      <c r="F4199">
        <v>200</v>
      </c>
      <c r="H4199" t="s">
        <v>320</v>
      </c>
      <c r="I4199">
        <v>2011</v>
      </c>
      <c r="J4199">
        <v>1</v>
      </c>
      <c r="K4199">
        <v>97</v>
      </c>
      <c r="L4199">
        <v>19</v>
      </c>
      <c r="M4199" t="s">
        <v>2175</v>
      </c>
      <c r="N4199" t="s">
        <v>2176</v>
      </c>
      <c r="O4199" t="s">
        <v>1360</v>
      </c>
      <c r="P4199" t="s">
        <v>320</v>
      </c>
    </row>
    <row r="4200" spans="1:16" x14ac:dyDescent="0.2">
      <c r="A4200">
        <v>786863086</v>
      </c>
      <c r="B4200" t="s">
        <v>2651</v>
      </c>
      <c r="C4200">
        <v>5958</v>
      </c>
      <c r="D4200">
        <v>78</v>
      </c>
      <c r="E4200">
        <v>200</v>
      </c>
      <c r="F4200">
        <v>200</v>
      </c>
      <c r="H4200" t="s">
        <v>320</v>
      </c>
      <c r="I4200">
        <v>2008</v>
      </c>
      <c r="J4200">
        <v>1</v>
      </c>
      <c r="K4200">
        <v>97</v>
      </c>
      <c r="L4200">
        <v>19</v>
      </c>
      <c r="M4200" t="s">
        <v>2175</v>
      </c>
      <c r="N4200" t="s">
        <v>2176</v>
      </c>
      <c r="O4200" t="s">
        <v>1360</v>
      </c>
      <c r="P4200" t="s">
        <v>320</v>
      </c>
    </row>
    <row r="4201" spans="1:16" x14ac:dyDescent="0.2">
      <c r="A4201">
        <v>786863542</v>
      </c>
      <c r="B4201" t="s">
        <v>2652</v>
      </c>
      <c r="C4201">
        <v>5958</v>
      </c>
      <c r="D4201">
        <v>78</v>
      </c>
      <c r="E4201">
        <v>200</v>
      </c>
      <c r="F4201">
        <v>200</v>
      </c>
      <c r="H4201" t="s">
        <v>320</v>
      </c>
      <c r="I4201">
        <v>2011</v>
      </c>
      <c r="J4201">
        <v>2</v>
      </c>
      <c r="K4201">
        <v>97</v>
      </c>
      <c r="L4201">
        <v>19</v>
      </c>
      <c r="M4201" t="s">
        <v>2175</v>
      </c>
      <c r="N4201" t="s">
        <v>2176</v>
      </c>
      <c r="O4201" t="s">
        <v>1360</v>
      </c>
      <c r="P4201" t="s">
        <v>320</v>
      </c>
    </row>
    <row r="4202" spans="1:16" x14ac:dyDescent="0.2">
      <c r="A4202">
        <v>786862942</v>
      </c>
      <c r="B4202" t="s">
        <v>2653</v>
      </c>
      <c r="C4202">
        <v>5958</v>
      </c>
      <c r="D4202">
        <v>78</v>
      </c>
      <c r="E4202">
        <v>200</v>
      </c>
      <c r="F4202">
        <v>200</v>
      </c>
      <c r="H4202" t="s">
        <v>320</v>
      </c>
      <c r="I4202">
        <v>2007</v>
      </c>
      <c r="J4202">
        <v>1</v>
      </c>
      <c r="K4202">
        <v>97</v>
      </c>
      <c r="L4202">
        <v>19</v>
      </c>
      <c r="M4202" t="s">
        <v>2175</v>
      </c>
      <c r="N4202" t="s">
        <v>2176</v>
      </c>
      <c r="O4202" t="s">
        <v>1360</v>
      </c>
      <c r="P4202" t="s">
        <v>320</v>
      </c>
    </row>
    <row r="4203" spans="1:16" x14ac:dyDescent="0.2">
      <c r="A4203">
        <v>786863158</v>
      </c>
      <c r="B4203" t="s">
        <v>2654</v>
      </c>
      <c r="C4203">
        <v>5958</v>
      </c>
      <c r="D4203">
        <v>78</v>
      </c>
      <c r="E4203">
        <v>200</v>
      </c>
      <c r="F4203">
        <v>200</v>
      </c>
      <c r="H4203" t="s">
        <v>320</v>
      </c>
      <c r="I4203">
        <v>2008</v>
      </c>
      <c r="J4203">
        <v>4</v>
      </c>
      <c r="K4203">
        <v>97</v>
      </c>
      <c r="L4203">
        <v>19</v>
      </c>
      <c r="M4203" t="s">
        <v>2175</v>
      </c>
      <c r="N4203" t="s">
        <v>2176</v>
      </c>
      <c r="O4203" t="s">
        <v>1360</v>
      </c>
      <c r="P4203" t="s">
        <v>320</v>
      </c>
    </row>
    <row r="4204" spans="1:16" x14ac:dyDescent="0.2">
      <c r="A4204">
        <v>786862990</v>
      </c>
      <c r="B4204" t="s">
        <v>2655</v>
      </c>
      <c r="C4204">
        <v>5958</v>
      </c>
      <c r="D4204">
        <v>78</v>
      </c>
      <c r="E4204">
        <v>200</v>
      </c>
      <c r="F4204">
        <v>200</v>
      </c>
      <c r="H4204" t="s">
        <v>320</v>
      </c>
      <c r="I4204">
        <v>2007</v>
      </c>
      <c r="J4204">
        <v>3</v>
      </c>
      <c r="K4204">
        <v>97</v>
      </c>
      <c r="L4204">
        <v>19</v>
      </c>
      <c r="M4204" t="s">
        <v>2175</v>
      </c>
      <c r="N4204" t="s">
        <v>2176</v>
      </c>
      <c r="O4204" t="s">
        <v>1360</v>
      </c>
      <c r="P4204" t="s">
        <v>320</v>
      </c>
    </row>
    <row r="4205" spans="1:16" x14ac:dyDescent="0.2">
      <c r="A4205">
        <v>786863446</v>
      </c>
      <c r="B4205" t="s">
        <v>2656</v>
      </c>
      <c r="C4205">
        <v>5958</v>
      </c>
      <c r="D4205">
        <v>78</v>
      </c>
      <c r="E4205">
        <v>200</v>
      </c>
      <c r="F4205">
        <v>200</v>
      </c>
      <c r="H4205" t="s">
        <v>320</v>
      </c>
      <c r="I4205">
        <v>2010</v>
      </c>
      <c r="J4205">
        <v>4</v>
      </c>
      <c r="K4205">
        <v>97</v>
      </c>
      <c r="L4205">
        <v>19</v>
      </c>
      <c r="M4205" t="s">
        <v>2175</v>
      </c>
      <c r="N4205" t="s">
        <v>2176</v>
      </c>
      <c r="O4205" t="s">
        <v>1360</v>
      </c>
      <c r="P4205" t="s">
        <v>320</v>
      </c>
    </row>
    <row r="4206" spans="1:16" x14ac:dyDescent="0.2">
      <c r="A4206">
        <v>786862078</v>
      </c>
      <c r="B4206" t="s">
        <v>2657</v>
      </c>
      <c r="C4206">
        <v>5958</v>
      </c>
      <c r="D4206">
        <v>78</v>
      </c>
      <c r="E4206">
        <v>200</v>
      </c>
      <c r="F4206">
        <v>200</v>
      </c>
      <c r="H4206" t="s">
        <v>320</v>
      </c>
      <c r="I4206">
        <v>2001</v>
      </c>
      <c r="J4206">
        <v>1</v>
      </c>
      <c r="K4206">
        <v>97</v>
      </c>
      <c r="L4206">
        <v>19</v>
      </c>
      <c r="M4206" t="s">
        <v>2175</v>
      </c>
      <c r="N4206" t="s">
        <v>2176</v>
      </c>
      <c r="O4206" t="s">
        <v>1360</v>
      </c>
      <c r="P4206" t="s">
        <v>320</v>
      </c>
    </row>
    <row r="4207" spans="1:16" x14ac:dyDescent="0.2">
      <c r="A4207">
        <v>786862003</v>
      </c>
      <c r="B4207" t="s">
        <v>2658</v>
      </c>
      <c r="C4207">
        <v>5958</v>
      </c>
      <c r="D4207">
        <v>78</v>
      </c>
      <c r="E4207">
        <v>200</v>
      </c>
      <c r="F4207">
        <v>200</v>
      </c>
      <c r="H4207" t="s">
        <v>320</v>
      </c>
      <c r="I4207">
        <v>2000</v>
      </c>
      <c r="J4207">
        <v>1</v>
      </c>
      <c r="K4207">
        <v>97</v>
      </c>
      <c r="L4207">
        <v>19</v>
      </c>
      <c r="M4207" t="s">
        <v>2175</v>
      </c>
      <c r="N4207" t="s">
        <v>2176</v>
      </c>
      <c r="O4207" t="s">
        <v>1360</v>
      </c>
      <c r="P4207" t="s">
        <v>320</v>
      </c>
    </row>
    <row r="4208" spans="1:16" x14ac:dyDescent="0.2">
      <c r="A4208">
        <v>786862102</v>
      </c>
      <c r="B4208" t="s">
        <v>2659</v>
      </c>
      <c r="C4208">
        <v>5958</v>
      </c>
      <c r="D4208">
        <v>78</v>
      </c>
      <c r="E4208">
        <v>200</v>
      </c>
      <c r="F4208">
        <v>200</v>
      </c>
      <c r="H4208" t="s">
        <v>320</v>
      </c>
      <c r="I4208">
        <v>2001</v>
      </c>
      <c r="J4208">
        <v>2</v>
      </c>
      <c r="K4208">
        <v>97</v>
      </c>
      <c r="L4208">
        <v>19</v>
      </c>
      <c r="M4208" t="s">
        <v>2175</v>
      </c>
      <c r="N4208" t="s">
        <v>2176</v>
      </c>
      <c r="O4208" t="s">
        <v>1360</v>
      </c>
      <c r="P4208" t="s">
        <v>320</v>
      </c>
    </row>
    <row r="4209" spans="1:16" x14ac:dyDescent="0.2">
      <c r="A4209">
        <v>786862015</v>
      </c>
      <c r="B4209" t="s">
        <v>2660</v>
      </c>
      <c r="C4209">
        <v>5958</v>
      </c>
      <c r="D4209">
        <v>78</v>
      </c>
      <c r="E4209">
        <v>200</v>
      </c>
      <c r="F4209">
        <v>200</v>
      </c>
      <c r="H4209" t="s">
        <v>320</v>
      </c>
      <c r="I4209">
        <v>2000</v>
      </c>
      <c r="J4209">
        <v>2</v>
      </c>
      <c r="K4209">
        <v>97</v>
      </c>
      <c r="L4209">
        <v>19</v>
      </c>
      <c r="M4209" t="s">
        <v>2175</v>
      </c>
      <c r="N4209" t="s">
        <v>2176</v>
      </c>
      <c r="O4209" t="s">
        <v>1360</v>
      </c>
      <c r="P4209" t="s">
        <v>320</v>
      </c>
    </row>
    <row r="4210" spans="1:16" x14ac:dyDescent="0.2">
      <c r="A4210">
        <v>786862027</v>
      </c>
      <c r="B4210" t="s">
        <v>2661</v>
      </c>
      <c r="C4210">
        <v>5958</v>
      </c>
      <c r="D4210">
        <v>78</v>
      </c>
      <c r="E4210">
        <v>200</v>
      </c>
      <c r="F4210">
        <v>200</v>
      </c>
      <c r="H4210" t="s">
        <v>320</v>
      </c>
      <c r="I4210">
        <v>2000</v>
      </c>
      <c r="J4210">
        <v>3</v>
      </c>
      <c r="K4210">
        <v>97</v>
      </c>
      <c r="L4210">
        <v>19</v>
      </c>
      <c r="M4210" t="s">
        <v>2175</v>
      </c>
      <c r="N4210" t="s">
        <v>2176</v>
      </c>
      <c r="O4210" t="s">
        <v>1360</v>
      </c>
      <c r="P4210" t="s">
        <v>320</v>
      </c>
    </row>
    <row r="4211" spans="1:16" x14ac:dyDescent="0.2">
      <c r="A4211">
        <v>786862150</v>
      </c>
      <c r="B4211" t="s">
        <v>2662</v>
      </c>
      <c r="C4211">
        <v>5958</v>
      </c>
      <c r="D4211">
        <v>78</v>
      </c>
      <c r="E4211">
        <v>200</v>
      </c>
      <c r="F4211">
        <v>200</v>
      </c>
      <c r="H4211" t="s">
        <v>320</v>
      </c>
      <c r="I4211">
        <v>2001</v>
      </c>
      <c r="J4211">
        <v>4</v>
      </c>
      <c r="K4211">
        <v>97</v>
      </c>
      <c r="L4211">
        <v>19</v>
      </c>
      <c r="M4211" t="s">
        <v>2175</v>
      </c>
      <c r="N4211" t="s">
        <v>2176</v>
      </c>
      <c r="O4211" t="s">
        <v>1360</v>
      </c>
      <c r="P4211" t="s">
        <v>320</v>
      </c>
    </row>
    <row r="4212" spans="1:16" x14ac:dyDescent="0.2">
      <c r="A4212">
        <v>786862126</v>
      </c>
      <c r="B4212" t="s">
        <v>2663</v>
      </c>
      <c r="C4212">
        <v>5958</v>
      </c>
      <c r="D4212">
        <v>78</v>
      </c>
      <c r="E4212">
        <v>200</v>
      </c>
      <c r="F4212">
        <v>200</v>
      </c>
      <c r="H4212" t="s">
        <v>320</v>
      </c>
      <c r="I4212">
        <v>2001</v>
      </c>
      <c r="J4212">
        <v>3</v>
      </c>
      <c r="K4212">
        <v>97</v>
      </c>
      <c r="L4212">
        <v>19</v>
      </c>
      <c r="M4212" t="s">
        <v>2175</v>
      </c>
      <c r="N4212" t="s">
        <v>2176</v>
      </c>
      <c r="O4212" t="s">
        <v>1360</v>
      </c>
      <c r="P4212" t="s">
        <v>320</v>
      </c>
    </row>
    <row r="4213" spans="1:16" x14ac:dyDescent="0.2">
      <c r="A4213">
        <v>786862039</v>
      </c>
      <c r="B4213" t="s">
        <v>2664</v>
      </c>
      <c r="C4213">
        <v>5958</v>
      </c>
      <c r="D4213">
        <v>78</v>
      </c>
      <c r="E4213">
        <v>200</v>
      </c>
      <c r="F4213">
        <v>200</v>
      </c>
      <c r="H4213" t="s">
        <v>320</v>
      </c>
      <c r="I4213">
        <v>2000</v>
      </c>
      <c r="J4213">
        <v>4</v>
      </c>
      <c r="K4213">
        <v>97</v>
      </c>
      <c r="L4213">
        <v>19</v>
      </c>
      <c r="M4213" t="s">
        <v>2175</v>
      </c>
      <c r="N4213" t="s">
        <v>2176</v>
      </c>
      <c r="O4213" t="s">
        <v>1360</v>
      </c>
      <c r="P4213" t="s">
        <v>320</v>
      </c>
    </row>
    <row r="4214" spans="1:16" x14ac:dyDescent="0.2">
      <c r="A4214">
        <v>786862438</v>
      </c>
      <c r="B4214" t="s">
        <v>2665</v>
      </c>
      <c r="C4214">
        <v>5958</v>
      </c>
      <c r="D4214">
        <v>78</v>
      </c>
      <c r="E4214">
        <v>200</v>
      </c>
      <c r="F4214">
        <v>200</v>
      </c>
      <c r="H4214" t="s">
        <v>320</v>
      </c>
      <c r="I4214">
        <v>2003</v>
      </c>
      <c r="J4214">
        <v>4</v>
      </c>
      <c r="K4214">
        <v>97</v>
      </c>
      <c r="L4214">
        <v>19</v>
      </c>
      <c r="M4214" t="s">
        <v>2175</v>
      </c>
      <c r="N4214" t="s">
        <v>2176</v>
      </c>
      <c r="O4214" t="s">
        <v>1360</v>
      </c>
      <c r="P4214" t="s">
        <v>320</v>
      </c>
    </row>
    <row r="4215" spans="1:16" x14ac:dyDescent="0.2">
      <c r="A4215">
        <v>786862510</v>
      </c>
      <c r="B4215" t="s">
        <v>2666</v>
      </c>
      <c r="C4215">
        <v>5958</v>
      </c>
      <c r="D4215">
        <v>78</v>
      </c>
      <c r="E4215">
        <v>200</v>
      </c>
      <c r="F4215">
        <v>200</v>
      </c>
      <c r="H4215" t="s">
        <v>320</v>
      </c>
      <c r="I4215">
        <v>2004</v>
      </c>
      <c r="J4215">
        <v>1</v>
      </c>
      <c r="K4215">
        <v>97</v>
      </c>
      <c r="L4215">
        <v>19</v>
      </c>
      <c r="M4215" t="s">
        <v>2175</v>
      </c>
      <c r="N4215" t="s">
        <v>2176</v>
      </c>
      <c r="O4215" t="s">
        <v>1360</v>
      </c>
      <c r="P4215" t="s">
        <v>320</v>
      </c>
    </row>
    <row r="4216" spans="1:16" x14ac:dyDescent="0.2">
      <c r="A4216">
        <v>786862654</v>
      </c>
      <c r="B4216" t="s">
        <v>2667</v>
      </c>
      <c r="C4216">
        <v>5958</v>
      </c>
      <c r="D4216">
        <v>78</v>
      </c>
      <c r="E4216">
        <v>200</v>
      </c>
      <c r="F4216">
        <v>200</v>
      </c>
      <c r="H4216" t="s">
        <v>320</v>
      </c>
      <c r="I4216">
        <v>2005</v>
      </c>
      <c r="J4216">
        <v>1</v>
      </c>
      <c r="K4216">
        <v>97</v>
      </c>
      <c r="L4216">
        <v>19</v>
      </c>
      <c r="M4216" t="s">
        <v>2175</v>
      </c>
      <c r="N4216" t="s">
        <v>2176</v>
      </c>
      <c r="O4216" t="s">
        <v>1360</v>
      </c>
      <c r="P4216" t="s">
        <v>320</v>
      </c>
    </row>
    <row r="4217" spans="1:16" x14ac:dyDescent="0.2">
      <c r="A4217">
        <v>786862702</v>
      </c>
      <c r="B4217" t="s">
        <v>2668</v>
      </c>
      <c r="C4217">
        <v>5958</v>
      </c>
      <c r="D4217">
        <v>78</v>
      </c>
      <c r="E4217">
        <v>200</v>
      </c>
      <c r="F4217">
        <v>200</v>
      </c>
      <c r="H4217" t="s">
        <v>320</v>
      </c>
      <c r="I4217">
        <v>2005</v>
      </c>
      <c r="J4217">
        <v>3</v>
      </c>
      <c r="K4217">
        <v>97</v>
      </c>
      <c r="L4217">
        <v>19</v>
      </c>
      <c r="M4217" t="s">
        <v>2175</v>
      </c>
      <c r="N4217" t="s">
        <v>2176</v>
      </c>
      <c r="O4217" t="s">
        <v>1360</v>
      </c>
      <c r="P4217" t="s">
        <v>320</v>
      </c>
    </row>
    <row r="4218" spans="1:16" x14ac:dyDescent="0.2">
      <c r="A4218">
        <v>786862246</v>
      </c>
      <c r="B4218" t="s">
        <v>2669</v>
      </c>
      <c r="C4218">
        <v>5958</v>
      </c>
      <c r="D4218">
        <v>78</v>
      </c>
      <c r="E4218">
        <v>200</v>
      </c>
      <c r="F4218">
        <v>200</v>
      </c>
      <c r="H4218" t="s">
        <v>320</v>
      </c>
      <c r="I4218">
        <v>2002</v>
      </c>
      <c r="J4218">
        <v>2</v>
      </c>
      <c r="K4218">
        <v>97</v>
      </c>
      <c r="L4218">
        <v>19</v>
      </c>
      <c r="M4218" t="s">
        <v>2175</v>
      </c>
      <c r="N4218" t="s">
        <v>2176</v>
      </c>
      <c r="O4218" t="s">
        <v>1360</v>
      </c>
      <c r="P4218" t="s">
        <v>320</v>
      </c>
    </row>
    <row r="4219" spans="1:16" x14ac:dyDescent="0.2">
      <c r="A4219">
        <v>786863662</v>
      </c>
      <c r="B4219" t="s">
        <v>2670</v>
      </c>
      <c r="C4219">
        <v>5958</v>
      </c>
      <c r="D4219">
        <v>78</v>
      </c>
      <c r="E4219">
        <v>200</v>
      </c>
      <c r="F4219">
        <v>200</v>
      </c>
      <c r="H4219" t="s">
        <v>320</v>
      </c>
      <c r="I4219">
        <v>2012</v>
      </c>
      <c r="J4219">
        <v>1</v>
      </c>
      <c r="K4219">
        <v>97</v>
      </c>
      <c r="L4219">
        <v>19</v>
      </c>
      <c r="M4219" t="s">
        <v>2175</v>
      </c>
      <c r="N4219" t="s">
        <v>2176</v>
      </c>
      <c r="O4219" t="s">
        <v>1360</v>
      </c>
      <c r="P4219" t="s">
        <v>320</v>
      </c>
    </row>
    <row r="4220" spans="1:16" x14ac:dyDescent="0.2">
      <c r="A4220">
        <v>786862678</v>
      </c>
      <c r="B4220" t="s">
        <v>2325</v>
      </c>
      <c r="C4220">
        <v>5958</v>
      </c>
      <c r="D4220">
        <v>78</v>
      </c>
      <c r="E4220">
        <v>200</v>
      </c>
      <c r="F4220">
        <v>200</v>
      </c>
      <c r="H4220" t="s">
        <v>320</v>
      </c>
      <c r="I4220">
        <v>2005</v>
      </c>
      <c r="J4220">
        <v>2</v>
      </c>
      <c r="K4220">
        <v>97</v>
      </c>
      <c r="L4220">
        <v>19</v>
      </c>
      <c r="M4220" t="s">
        <v>2175</v>
      </c>
      <c r="N4220" t="s">
        <v>2176</v>
      </c>
      <c r="O4220" t="s">
        <v>1360</v>
      </c>
      <c r="P4220" t="s">
        <v>320</v>
      </c>
    </row>
    <row r="4221" spans="1:16" x14ac:dyDescent="0.2">
      <c r="A4221">
        <v>786862726</v>
      </c>
      <c r="B4221" t="s">
        <v>2671</v>
      </c>
      <c r="C4221">
        <v>5958</v>
      </c>
      <c r="D4221">
        <v>78</v>
      </c>
      <c r="E4221">
        <v>200</v>
      </c>
      <c r="F4221">
        <v>200</v>
      </c>
      <c r="H4221" t="s">
        <v>320</v>
      </c>
      <c r="I4221">
        <v>2005</v>
      </c>
      <c r="J4221">
        <v>4</v>
      </c>
      <c r="K4221">
        <v>97</v>
      </c>
      <c r="L4221">
        <v>19</v>
      </c>
      <c r="M4221" t="s">
        <v>2175</v>
      </c>
      <c r="N4221" t="s">
        <v>2176</v>
      </c>
      <c r="O4221" t="s">
        <v>1360</v>
      </c>
      <c r="P4221" t="s">
        <v>320</v>
      </c>
    </row>
    <row r="4222" spans="1:16" x14ac:dyDescent="0.2">
      <c r="A4222">
        <v>786862822</v>
      </c>
      <c r="B4222" t="s">
        <v>2672</v>
      </c>
      <c r="C4222">
        <v>5958</v>
      </c>
      <c r="D4222">
        <v>78</v>
      </c>
      <c r="E4222">
        <v>200</v>
      </c>
      <c r="F4222">
        <v>200</v>
      </c>
      <c r="H4222" t="s">
        <v>320</v>
      </c>
      <c r="I4222">
        <v>2006</v>
      </c>
      <c r="J4222">
        <v>2</v>
      </c>
      <c r="K4222">
        <v>97</v>
      </c>
      <c r="L4222">
        <v>19</v>
      </c>
      <c r="M4222" t="s">
        <v>2175</v>
      </c>
      <c r="N4222" t="s">
        <v>2176</v>
      </c>
      <c r="O4222" t="s">
        <v>1360</v>
      </c>
      <c r="P4222" t="s">
        <v>320</v>
      </c>
    </row>
    <row r="4223" spans="1:16" x14ac:dyDescent="0.2">
      <c r="A4223">
        <v>786862366</v>
      </c>
      <c r="B4223" t="s">
        <v>2673</v>
      </c>
      <c r="C4223">
        <v>5958</v>
      </c>
      <c r="D4223">
        <v>78</v>
      </c>
      <c r="E4223">
        <v>200</v>
      </c>
      <c r="F4223">
        <v>200</v>
      </c>
      <c r="H4223" t="s">
        <v>320</v>
      </c>
      <c r="I4223">
        <v>2003</v>
      </c>
      <c r="J4223">
        <v>1</v>
      </c>
      <c r="K4223">
        <v>97</v>
      </c>
      <c r="L4223">
        <v>19</v>
      </c>
      <c r="M4223" t="s">
        <v>2175</v>
      </c>
      <c r="N4223" t="s">
        <v>2176</v>
      </c>
      <c r="O4223" t="s">
        <v>1360</v>
      </c>
      <c r="P4223" t="s">
        <v>320</v>
      </c>
    </row>
    <row r="4224" spans="1:16" x14ac:dyDescent="0.2">
      <c r="A4224">
        <v>786862390</v>
      </c>
      <c r="B4224" t="s">
        <v>2674</v>
      </c>
      <c r="C4224">
        <v>5958</v>
      </c>
      <c r="D4224">
        <v>78</v>
      </c>
      <c r="E4224">
        <v>200</v>
      </c>
      <c r="F4224">
        <v>200</v>
      </c>
      <c r="H4224" t="s">
        <v>320</v>
      </c>
      <c r="I4224">
        <v>2003</v>
      </c>
      <c r="J4224">
        <v>2</v>
      </c>
      <c r="K4224">
        <v>97</v>
      </c>
      <c r="L4224">
        <v>19</v>
      </c>
      <c r="M4224" t="s">
        <v>2175</v>
      </c>
      <c r="N4224" t="s">
        <v>2176</v>
      </c>
      <c r="O4224" t="s">
        <v>1360</v>
      </c>
      <c r="P4224" t="s">
        <v>320</v>
      </c>
    </row>
    <row r="4225" spans="1:16" x14ac:dyDescent="0.2">
      <c r="A4225">
        <v>786862558</v>
      </c>
      <c r="B4225" t="s">
        <v>2675</v>
      </c>
      <c r="C4225">
        <v>5958</v>
      </c>
      <c r="D4225">
        <v>78</v>
      </c>
      <c r="E4225">
        <v>200</v>
      </c>
      <c r="F4225">
        <v>200</v>
      </c>
      <c r="H4225" t="s">
        <v>320</v>
      </c>
      <c r="I4225">
        <v>2004</v>
      </c>
      <c r="J4225">
        <v>3</v>
      </c>
      <c r="K4225">
        <v>97</v>
      </c>
      <c r="L4225">
        <v>19</v>
      </c>
      <c r="M4225" t="s">
        <v>2175</v>
      </c>
      <c r="N4225" t="s">
        <v>2176</v>
      </c>
      <c r="O4225" t="s">
        <v>1360</v>
      </c>
      <c r="P4225" t="s">
        <v>320</v>
      </c>
    </row>
    <row r="4226" spans="1:16" x14ac:dyDescent="0.2">
      <c r="A4226">
        <v>786862846</v>
      </c>
      <c r="B4226" t="s">
        <v>2258</v>
      </c>
      <c r="C4226">
        <v>5958</v>
      </c>
      <c r="D4226">
        <v>78</v>
      </c>
      <c r="E4226">
        <v>200</v>
      </c>
      <c r="F4226">
        <v>200</v>
      </c>
      <c r="H4226" t="s">
        <v>320</v>
      </c>
      <c r="I4226">
        <v>2006</v>
      </c>
      <c r="J4226">
        <v>3</v>
      </c>
      <c r="K4226">
        <v>97</v>
      </c>
      <c r="L4226">
        <v>19</v>
      </c>
      <c r="M4226" t="s">
        <v>2175</v>
      </c>
      <c r="N4226" t="s">
        <v>2176</v>
      </c>
      <c r="O4226" t="s">
        <v>1360</v>
      </c>
      <c r="P4226" t="s">
        <v>320</v>
      </c>
    </row>
    <row r="4227" spans="1:16" x14ac:dyDescent="0.2">
      <c r="A4227">
        <v>786862294</v>
      </c>
      <c r="B4227" t="s">
        <v>2676</v>
      </c>
      <c r="C4227">
        <v>5958</v>
      </c>
      <c r="D4227">
        <v>78</v>
      </c>
      <c r="E4227">
        <v>200</v>
      </c>
      <c r="F4227">
        <v>200</v>
      </c>
      <c r="H4227" t="s">
        <v>320</v>
      </c>
      <c r="I4227">
        <v>2002</v>
      </c>
      <c r="J4227">
        <v>4</v>
      </c>
      <c r="K4227">
        <v>97</v>
      </c>
      <c r="L4227">
        <v>19</v>
      </c>
      <c r="M4227" t="s">
        <v>2175</v>
      </c>
      <c r="N4227" t="s">
        <v>2176</v>
      </c>
      <c r="O4227" t="s">
        <v>1360</v>
      </c>
      <c r="P4227" t="s">
        <v>320</v>
      </c>
    </row>
    <row r="4228" spans="1:16" x14ac:dyDescent="0.2">
      <c r="A4228">
        <v>786863686</v>
      </c>
      <c r="B4228" t="s">
        <v>2677</v>
      </c>
      <c r="C4228">
        <v>5958</v>
      </c>
      <c r="D4228">
        <v>78</v>
      </c>
      <c r="E4228">
        <v>200</v>
      </c>
      <c r="F4228">
        <v>200</v>
      </c>
      <c r="H4228" t="s">
        <v>320</v>
      </c>
      <c r="I4228">
        <v>2012</v>
      </c>
      <c r="J4228">
        <v>2</v>
      </c>
      <c r="K4228">
        <v>97</v>
      </c>
      <c r="L4228">
        <v>19</v>
      </c>
      <c r="M4228" t="s">
        <v>2175</v>
      </c>
      <c r="N4228" t="s">
        <v>2176</v>
      </c>
      <c r="O4228" t="s">
        <v>1360</v>
      </c>
      <c r="P4228" t="s">
        <v>320</v>
      </c>
    </row>
    <row r="4229" spans="1:16" x14ac:dyDescent="0.2">
      <c r="A4229">
        <v>786862534</v>
      </c>
      <c r="B4229" t="s">
        <v>2678</v>
      </c>
      <c r="C4229">
        <v>5958</v>
      </c>
      <c r="D4229">
        <v>78</v>
      </c>
      <c r="E4229">
        <v>200</v>
      </c>
      <c r="F4229">
        <v>200</v>
      </c>
      <c r="H4229" t="s">
        <v>320</v>
      </c>
      <c r="I4229">
        <v>2004</v>
      </c>
      <c r="J4229">
        <v>2</v>
      </c>
      <c r="K4229">
        <v>97</v>
      </c>
      <c r="L4229">
        <v>19</v>
      </c>
      <c r="M4229" t="s">
        <v>2175</v>
      </c>
      <c r="N4229" t="s">
        <v>2176</v>
      </c>
      <c r="O4229" t="s">
        <v>1360</v>
      </c>
      <c r="P4229" t="s">
        <v>320</v>
      </c>
    </row>
    <row r="4230" spans="1:16" x14ac:dyDescent="0.2">
      <c r="A4230">
        <v>786862870</v>
      </c>
      <c r="B4230" t="s">
        <v>2679</v>
      </c>
      <c r="C4230">
        <v>5958</v>
      </c>
      <c r="D4230">
        <v>78</v>
      </c>
      <c r="E4230">
        <v>200</v>
      </c>
      <c r="F4230">
        <v>200</v>
      </c>
      <c r="H4230" t="s">
        <v>320</v>
      </c>
      <c r="I4230">
        <v>2006</v>
      </c>
      <c r="J4230">
        <v>4</v>
      </c>
      <c r="K4230">
        <v>97</v>
      </c>
      <c r="L4230">
        <v>19</v>
      </c>
      <c r="M4230" t="s">
        <v>2175</v>
      </c>
      <c r="N4230" t="s">
        <v>2176</v>
      </c>
      <c r="O4230" t="s">
        <v>1360</v>
      </c>
      <c r="P4230" t="s">
        <v>320</v>
      </c>
    </row>
    <row r="4231" spans="1:16" x14ac:dyDescent="0.2">
      <c r="A4231">
        <v>786862414</v>
      </c>
      <c r="B4231" t="s">
        <v>2680</v>
      </c>
      <c r="C4231">
        <v>5958</v>
      </c>
      <c r="D4231">
        <v>78</v>
      </c>
      <c r="E4231">
        <v>200</v>
      </c>
      <c r="F4231">
        <v>200</v>
      </c>
      <c r="H4231" t="s">
        <v>320</v>
      </c>
      <c r="I4231">
        <v>2003</v>
      </c>
      <c r="J4231">
        <v>3</v>
      </c>
      <c r="K4231">
        <v>97</v>
      </c>
      <c r="L4231">
        <v>19</v>
      </c>
      <c r="M4231" t="s">
        <v>2175</v>
      </c>
      <c r="N4231" t="s">
        <v>2176</v>
      </c>
      <c r="O4231" t="s">
        <v>1360</v>
      </c>
      <c r="P4231" t="s">
        <v>320</v>
      </c>
    </row>
    <row r="4232" spans="1:16" x14ac:dyDescent="0.2">
      <c r="A4232">
        <v>786862222</v>
      </c>
      <c r="B4232" t="s">
        <v>2681</v>
      </c>
      <c r="C4232">
        <v>5958</v>
      </c>
      <c r="D4232">
        <v>78</v>
      </c>
      <c r="E4232">
        <v>200</v>
      </c>
      <c r="F4232">
        <v>200</v>
      </c>
      <c r="H4232" t="s">
        <v>320</v>
      </c>
      <c r="I4232">
        <v>2002</v>
      </c>
      <c r="J4232">
        <v>1</v>
      </c>
      <c r="K4232">
        <v>97</v>
      </c>
      <c r="L4232">
        <v>19</v>
      </c>
      <c r="M4232" t="s">
        <v>2175</v>
      </c>
      <c r="N4232" t="s">
        <v>2176</v>
      </c>
      <c r="O4232" t="s">
        <v>1360</v>
      </c>
      <c r="P4232" t="s">
        <v>320</v>
      </c>
    </row>
    <row r="4233" spans="1:16" x14ac:dyDescent="0.2">
      <c r="A4233">
        <v>786862798</v>
      </c>
      <c r="B4233" t="s">
        <v>2682</v>
      </c>
      <c r="C4233">
        <v>5958</v>
      </c>
      <c r="D4233">
        <v>78</v>
      </c>
      <c r="E4233">
        <v>200</v>
      </c>
      <c r="F4233">
        <v>200</v>
      </c>
      <c r="H4233" t="s">
        <v>320</v>
      </c>
      <c r="I4233">
        <v>2006</v>
      </c>
      <c r="J4233">
        <v>1</v>
      </c>
      <c r="K4233">
        <v>97</v>
      </c>
      <c r="L4233">
        <v>19</v>
      </c>
      <c r="M4233" t="s">
        <v>2175</v>
      </c>
      <c r="N4233" t="s">
        <v>2176</v>
      </c>
      <c r="O4233" t="s">
        <v>1360</v>
      </c>
      <c r="P4233" t="s">
        <v>320</v>
      </c>
    </row>
    <row r="4234" spans="1:16" x14ac:dyDescent="0.2">
      <c r="A4234">
        <v>786862270</v>
      </c>
      <c r="B4234" t="s">
        <v>2683</v>
      </c>
      <c r="C4234">
        <v>5958</v>
      </c>
      <c r="D4234">
        <v>78</v>
      </c>
      <c r="E4234">
        <v>200</v>
      </c>
      <c r="F4234">
        <v>200</v>
      </c>
      <c r="H4234" t="s">
        <v>320</v>
      </c>
      <c r="I4234">
        <v>2002</v>
      </c>
      <c r="J4234">
        <v>3</v>
      </c>
      <c r="K4234">
        <v>97</v>
      </c>
      <c r="L4234">
        <v>19</v>
      </c>
      <c r="M4234" t="s">
        <v>2175</v>
      </c>
      <c r="N4234" t="s">
        <v>2176</v>
      </c>
      <c r="O4234" t="s">
        <v>1360</v>
      </c>
      <c r="P4234" t="s">
        <v>320</v>
      </c>
    </row>
    <row r="4235" spans="1:16" x14ac:dyDescent="0.2">
      <c r="A4235">
        <v>786862582</v>
      </c>
      <c r="B4235" t="s">
        <v>2684</v>
      </c>
      <c r="C4235">
        <v>5958</v>
      </c>
      <c r="D4235">
        <v>78</v>
      </c>
      <c r="E4235">
        <v>200</v>
      </c>
      <c r="F4235">
        <v>200</v>
      </c>
      <c r="H4235" t="s">
        <v>320</v>
      </c>
      <c r="I4235">
        <v>2004</v>
      </c>
      <c r="J4235">
        <v>4</v>
      </c>
      <c r="K4235">
        <v>97</v>
      </c>
      <c r="L4235">
        <v>19</v>
      </c>
      <c r="M4235" t="s">
        <v>2175</v>
      </c>
      <c r="N4235" t="s">
        <v>2176</v>
      </c>
      <c r="O4235" t="s">
        <v>1360</v>
      </c>
      <c r="P4235" t="s">
        <v>320</v>
      </c>
    </row>
    <row r="4236" spans="1:16" x14ac:dyDescent="0.2">
      <c r="A4236">
        <v>786863710</v>
      </c>
      <c r="B4236" t="s">
        <v>2512</v>
      </c>
      <c r="C4236">
        <v>5958</v>
      </c>
      <c r="D4236">
        <v>78</v>
      </c>
      <c r="E4236">
        <v>200</v>
      </c>
      <c r="F4236">
        <v>200</v>
      </c>
      <c r="H4236" t="s">
        <v>320</v>
      </c>
      <c r="I4236">
        <v>2012</v>
      </c>
      <c r="J4236">
        <v>3</v>
      </c>
      <c r="K4236">
        <v>97</v>
      </c>
      <c r="L4236">
        <v>19</v>
      </c>
      <c r="M4236" t="s">
        <v>2175</v>
      </c>
      <c r="N4236" t="s">
        <v>2176</v>
      </c>
      <c r="O4236" t="s">
        <v>1360</v>
      </c>
      <c r="P4236" t="s">
        <v>320</v>
      </c>
    </row>
    <row r="4237" spans="1:16" x14ac:dyDescent="0.2">
      <c r="A4237">
        <v>786863806</v>
      </c>
      <c r="B4237" t="s">
        <v>2685</v>
      </c>
      <c r="C4237">
        <v>5958</v>
      </c>
      <c r="D4237">
        <v>78</v>
      </c>
      <c r="E4237">
        <v>200</v>
      </c>
      <c r="F4237">
        <v>200</v>
      </c>
      <c r="H4237" t="s">
        <v>320</v>
      </c>
      <c r="I4237">
        <v>2013</v>
      </c>
      <c r="J4237">
        <v>1</v>
      </c>
      <c r="K4237">
        <v>97</v>
      </c>
      <c r="L4237">
        <v>19</v>
      </c>
      <c r="M4237" t="s">
        <v>2175</v>
      </c>
      <c r="N4237" t="s">
        <v>2176</v>
      </c>
      <c r="O4237" t="s">
        <v>1360</v>
      </c>
      <c r="P4237" t="s">
        <v>320</v>
      </c>
    </row>
    <row r="4238" spans="1:16" x14ac:dyDescent="0.2">
      <c r="A4238">
        <v>786863734</v>
      </c>
      <c r="B4238" t="s">
        <v>2686</v>
      </c>
      <c r="C4238">
        <v>5958</v>
      </c>
      <c r="D4238">
        <v>78</v>
      </c>
      <c r="E4238">
        <v>200</v>
      </c>
      <c r="F4238">
        <v>200</v>
      </c>
      <c r="H4238" t="s">
        <v>320</v>
      </c>
      <c r="I4238">
        <v>2012</v>
      </c>
      <c r="J4238">
        <v>4</v>
      </c>
      <c r="K4238">
        <v>97</v>
      </c>
      <c r="L4238">
        <v>19</v>
      </c>
      <c r="M4238" t="s">
        <v>2175</v>
      </c>
      <c r="N4238" t="s">
        <v>2176</v>
      </c>
      <c r="O4238" t="s">
        <v>1360</v>
      </c>
      <c r="P4238" t="s">
        <v>320</v>
      </c>
    </row>
    <row r="4239" spans="1:16" x14ac:dyDescent="0.2">
      <c r="A4239">
        <v>786863830</v>
      </c>
      <c r="B4239" t="s">
        <v>2687</v>
      </c>
      <c r="C4239">
        <v>5958</v>
      </c>
      <c r="D4239">
        <v>78</v>
      </c>
      <c r="E4239">
        <v>200</v>
      </c>
      <c r="F4239">
        <v>200</v>
      </c>
      <c r="H4239" t="s">
        <v>320</v>
      </c>
      <c r="I4239">
        <v>2013</v>
      </c>
      <c r="J4239">
        <v>2</v>
      </c>
      <c r="K4239">
        <v>97</v>
      </c>
      <c r="L4239">
        <v>19</v>
      </c>
      <c r="M4239" t="s">
        <v>2175</v>
      </c>
      <c r="N4239" t="s">
        <v>2176</v>
      </c>
      <c r="O4239" t="s">
        <v>1360</v>
      </c>
      <c r="P4239" t="s">
        <v>320</v>
      </c>
    </row>
    <row r="4240" spans="1:16" x14ac:dyDescent="0.2">
      <c r="A4240">
        <v>786863854</v>
      </c>
      <c r="B4240" t="s">
        <v>2688</v>
      </c>
      <c r="C4240">
        <v>5958</v>
      </c>
      <c r="D4240">
        <v>78</v>
      </c>
      <c r="E4240">
        <v>200</v>
      </c>
      <c r="F4240">
        <v>200</v>
      </c>
      <c r="H4240" t="s">
        <v>320</v>
      </c>
      <c r="I4240">
        <v>2013</v>
      </c>
      <c r="J4240">
        <v>3</v>
      </c>
      <c r="K4240">
        <v>97</v>
      </c>
      <c r="L4240">
        <v>19</v>
      </c>
      <c r="M4240" t="s">
        <v>2175</v>
      </c>
      <c r="N4240" t="s">
        <v>2176</v>
      </c>
      <c r="O4240" t="s">
        <v>1360</v>
      </c>
      <c r="P4240" t="s">
        <v>320</v>
      </c>
    </row>
    <row r="4241" spans="1:16" x14ac:dyDescent="0.2">
      <c r="A4241">
        <v>786863878</v>
      </c>
      <c r="B4241" t="s">
        <v>2689</v>
      </c>
      <c r="C4241">
        <v>5958</v>
      </c>
      <c r="D4241">
        <v>78</v>
      </c>
      <c r="E4241">
        <v>200</v>
      </c>
      <c r="F4241">
        <v>200</v>
      </c>
      <c r="H4241" t="s">
        <v>320</v>
      </c>
      <c r="I4241">
        <v>2013</v>
      </c>
      <c r="J4241">
        <v>4</v>
      </c>
      <c r="K4241">
        <v>97</v>
      </c>
      <c r="L4241">
        <v>19</v>
      </c>
      <c r="M4241" t="s">
        <v>2175</v>
      </c>
      <c r="N4241" t="s">
        <v>2176</v>
      </c>
      <c r="O4241" t="s">
        <v>1360</v>
      </c>
      <c r="P4241" t="s">
        <v>320</v>
      </c>
    </row>
    <row r="4242" spans="1:16" x14ac:dyDescent="0.2">
      <c r="A4242">
        <v>786864142</v>
      </c>
      <c r="B4242" t="s">
        <v>2690</v>
      </c>
      <c r="C4242">
        <v>5958</v>
      </c>
      <c r="D4242">
        <v>78</v>
      </c>
      <c r="E4242">
        <v>200</v>
      </c>
      <c r="F4242">
        <v>200</v>
      </c>
      <c r="H4242" t="s">
        <v>320</v>
      </c>
      <c r="I4242">
        <v>2015</v>
      </c>
      <c r="J4242">
        <v>3</v>
      </c>
      <c r="K4242">
        <v>97</v>
      </c>
      <c r="L4242">
        <v>19</v>
      </c>
      <c r="M4242" t="s">
        <v>2175</v>
      </c>
      <c r="N4242" t="s">
        <v>2176</v>
      </c>
      <c r="O4242" t="s">
        <v>1360</v>
      </c>
      <c r="P4242" t="s">
        <v>320</v>
      </c>
    </row>
    <row r="4243" spans="1:16" x14ac:dyDescent="0.2">
      <c r="A4243">
        <v>786863950</v>
      </c>
      <c r="B4243" t="s">
        <v>2691</v>
      </c>
      <c r="C4243">
        <v>5958</v>
      </c>
      <c r="D4243">
        <v>78</v>
      </c>
      <c r="E4243">
        <v>200</v>
      </c>
      <c r="F4243">
        <v>200</v>
      </c>
      <c r="H4243" t="s">
        <v>320</v>
      </c>
      <c r="I4243">
        <v>2014</v>
      </c>
      <c r="J4243">
        <v>1</v>
      </c>
      <c r="K4243">
        <v>97</v>
      </c>
      <c r="L4243">
        <v>19</v>
      </c>
      <c r="M4243" t="s">
        <v>2175</v>
      </c>
      <c r="N4243" t="s">
        <v>2176</v>
      </c>
      <c r="O4243" t="s">
        <v>1360</v>
      </c>
      <c r="P4243" t="s">
        <v>320</v>
      </c>
    </row>
    <row r="4244" spans="1:16" x14ac:dyDescent="0.2">
      <c r="A4244">
        <v>786864094</v>
      </c>
      <c r="B4244" t="s">
        <v>2692</v>
      </c>
      <c r="C4244">
        <v>5958</v>
      </c>
      <c r="D4244">
        <v>78</v>
      </c>
      <c r="E4244">
        <v>200</v>
      </c>
      <c r="F4244">
        <v>200</v>
      </c>
      <c r="H4244" t="s">
        <v>320</v>
      </c>
      <c r="I4244">
        <v>2015</v>
      </c>
      <c r="J4244">
        <v>1</v>
      </c>
      <c r="K4244">
        <v>97</v>
      </c>
      <c r="L4244">
        <v>19</v>
      </c>
      <c r="M4244" t="s">
        <v>2175</v>
      </c>
      <c r="N4244" t="s">
        <v>2176</v>
      </c>
      <c r="O4244" t="s">
        <v>1360</v>
      </c>
      <c r="P4244" t="s">
        <v>320</v>
      </c>
    </row>
    <row r="4245" spans="1:16" x14ac:dyDescent="0.2">
      <c r="A4245">
        <v>786863974</v>
      </c>
      <c r="B4245" t="s">
        <v>2693</v>
      </c>
      <c r="C4245">
        <v>5958</v>
      </c>
      <c r="D4245">
        <v>78</v>
      </c>
      <c r="E4245">
        <v>200</v>
      </c>
      <c r="F4245">
        <v>200</v>
      </c>
      <c r="H4245" t="s">
        <v>320</v>
      </c>
      <c r="I4245">
        <v>2014</v>
      </c>
      <c r="J4245">
        <v>2</v>
      </c>
      <c r="K4245">
        <v>97</v>
      </c>
      <c r="L4245">
        <v>19</v>
      </c>
      <c r="M4245" t="s">
        <v>2175</v>
      </c>
      <c r="N4245" t="s">
        <v>2176</v>
      </c>
      <c r="O4245" t="s">
        <v>1360</v>
      </c>
      <c r="P4245" t="s">
        <v>320</v>
      </c>
    </row>
    <row r="4246" spans="1:16" x14ac:dyDescent="0.2">
      <c r="A4246">
        <v>786863998</v>
      </c>
      <c r="B4246" t="s">
        <v>2694</v>
      </c>
      <c r="C4246">
        <v>5958</v>
      </c>
      <c r="D4246">
        <v>78</v>
      </c>
      <c r="E4246">
        <v>200</v>
      </c>
      <c r="F4246">
        <v>200</v>
      </c>
      <c r="H4246" t="s">
        <v>320</v>
      </c>
      <c r="I4246">
        <v>2014</v>
      </c>
      <c r="J4246">
        <v>3</v>
      </c>
      <c r="K4246">
        <v>97</v>
      </c>
      <c r="L4246">
        <v>19</v>
      </c>
      <c r="M4246" t="s">
        <v>2175</v>
      </c>
      <c r="N4246" t="s">
        <v>2176</v>
      </c>
      <c r="O4246" t="s">
        <v>1360</v>
      </c>
      <c r="P4246" t="s">
        <v>320</v>
      </c>
    </row>
    <row r="4247" spans="1:16" x14ac:dyDescent="0.2">
      <c r="A4247">
        <v>786864166</v>
      </c>
      <c r="B4247" t="s">
        <v>2695</v>
      </c>
      <c r="C4247">
        <v>5958</v>
      </c>
      <c r="D4247">
        <v>78</v>
      </c>
      <c r="E4247">
        <v>200</v>
      </c>
      <c r="F4247">
        <v>200</v>
      </c>
      <c r="H4247" t="s">
        <v>320</v>
      </c>
      <c r="I4247">
        <v>2015</v>
      </c>
      <c r="J4247">
        <v>4</v>
      </c>
      <c r="K4247">
        <v>97</v>
      </c>
      <c r="L4247">
        <v>19</v>
      </c>
      <c r="M4247" t="s">
        <v>2175</v>
      </c>
      <c r="N4247" t="s">
        <v>2176</v>
      </c>
      <c r="O4247" t="s">
        <v>1360</v>
      </c>
      <c r="P4247" t="s">
        <v>320</v>
      </c>
    </row>
    <row r="4248" spans="1:16" x14ac:dyDescent="0.2">
      <c r="A4248">
        <v>786864118</v>
      </c>
      <c r="B4248" t="s">
        <v>2696</v>
      </c>
      <c r="C4248">
        <v>5958</v>
      </c>
      <c r="D4248">
        <v>78</v>
      </c>
      <c r="E4248">
        <v>200</v>
      </c>
      <c r="F4248">
        <v>200</v>
      </c>
      <c r="H4248" t="s">
        <v>320</v>
      </c>
      <c r="I4248">
        <v>2015</v>
      </c>
      <c r="J4248">
        <v>2</v>
      </c>
      <c r="K4248">
        <v>97</v>
      </c>
      <c r="L4248">
        <v>19</v>
      </c>
      <c r="M4248" t="s">
        <v>2175</v>
      </c>
      <c r="N4248" t="s">
        <v>2176</v>
      </c>
      <c r="O4248" t="s">
        <v>1360</v>
      </c>
      <c r="P4248" t="s">
        <v>320</v>
      </c>
    </row>
    <row r="4249" spans="1:16" x14ac:dyDescent="0.2">
      <c r="A4249">
        <v>786864022</v>
      </c>
      <c r="B4249" t="s">
        <v>2697</v>
      </c>
      <c r="C4249">
        <v>5958</v>
      </c>
      <c r="D4249">
        <v>78</v>
      </c>
      <c r="E4249">
        <v>200</v>
      </c>
      <c r="F4249">
        <v>200</v>
      </c>
      <c r="H4249" t="s">
        <v>320</v>
      </c>
      <c r="I4249">
        <v>2014</v>
      </c>
      <c r="J4249">
        <v>4</v>
      </c>
      <c r="K4249">
        <v>97</v>
      </c>
      <c r="L4249">
        <v>19</v>
      </c>
      <c r="M4249" t="s">
        <v>2175</v>
      </c>
      <c r="N4249" t="s">
        <v>2176</v>
      </c>
      <c r="O4249" t="s">
        <v>1360</v>
      </c>
      <c r="P4249" t="s">
        <v>320</v>
      </c>
    </row>
    <row r="4250" spans="1:16" x14ac:dyDescent="0.2">
      <c r="A4250">
        <v>886209028</v>
      </c>
      <c r="B4250" t="s">
        <v>2698</v>
      </c>
      <c r="C4250">
        <v>5958</v>
      </c>
      <c r="D4250">
        <v>78</v>
      </c>
      <c r="E4250">
        <v>200</v>
      </c>
      <c r="F4250">
        <v>200</v>
      </c>
      <c r="H4250" t="s">
        <v>320</v>
      </c>
      <c r="I4250">
        <v>2018</v>
      </c>
      <c r="J4250">
        <v>4</v>
      </c>
      <c r="K4250">
        <v>97</v>
      </c>
      <c r="L4250">
        <v>19</v>
      </c>
      <c r="M4250" t="s">
        <v>2175</v>
      </c>
      <c r="N4250" t="s">
        <v>2176</v>
      </c>
      <c r="O4250" t="s">
        <v>1360</v>
      </c>
      <c r="P4250" t="s">
        <v>320</v>
      </c>
    </row>
    <row r="4251" spans="1:16" x14ac:dyDescent="0.2">
      <c r="A4251">
        <v>982403679</v>
      </c>
      <c r="B4251" t="s">
        <v>2699</v>
      </c>
      <c r="C4251">
        <v>5958</v>
      </c>
      <c r="D4251">
        <v>78</v>
      </c>
      <c r="E4251">
        <v>200</v>
      </c>
      <c r="F4251">
        <v>200</v>
      </c>
      <c r="H4251" t="s">
        <v>320</v>
      </c>
      <c r="I4251">
        <v>2019</v>
      </c>
      <c r="J4251">
        <v>2</v>
      </c>
      <c r="K4251">
        <v>97</v>
      </c>
      <c r="L4251">
        <v>19</v>
      </c>
      <c r="M4251" t="s">
        <v>2175</v>
      </c>
      <c r="N4251" t="s">
        <v>2176</v>
      </c>
      <c r="O4251" t="s">
        <v>1360</v>
      </c>
      <c r="P4251" t="s">
        <v>320</v>
      </c>
    </row>
    <row r="4252" spans="1:16" x14ac:dyDescent="0.2">
      <c r="A4252">
        <v>1107043461</v>
      </c>
      <c r="B4252" t="s">
        <v>2700</v>
      </c>
      <c r="C4252">
        <v>5958</v>
      </c>
      <c r="D4252">
        <v>78</v>
      </c>
      <c r="E4252">
        <v>200</v>
      </c>
      <c r="F4252">
        <v>200</v>
      </c>
      <c r="H4252" t="s">
        <v>320</v>
      </c>
      <c r="I4252">
        <v>2020</v>
      </c>
      <c r="J4252">
        <v>4</v>
      </c>
      <c r="K4252">
        <v>97</v>
      </c>
      <c r="L4252">
        <v>19</v>
      </c>
      <c r="M4252" t="s">
        <v>2175</v>
      </c>
      <c r="N4252" t="s">
        <v>2176</v>
      </c>
      <c r="O4252" t="s">
        <v>1360</v>
      </c>
      <c r="P4252" t="s">
        <v>320</v>
      </c>
    </row>
    <row r="4253" spans="1:16" x14ac:dyDescent="0.2">
      <c r="A4253">
        <v>840157561</v>
      </c>
      <c r="B4253" t="s">
        <v>2701</v>
      </c>
      <c r="C4253">
        <v>5958</v>
      </c>
      <c r="D4253">
        <v>78</v>
      </c>
      <c r="E4253">
        <v>200</v>
      </c>
      <c r="F4253">
        <v>200</v>
      </c>
      <c r="H4253" t="s">
        <v>320</v>
      </c>
      <c r="I4253">
        <v>2017</v>
      </c>
      <c r="J4253">
        <v>1</v>
      </c>
      <c r="K4253">
        <v>97</v>
      </c>
      <c r="L4253">
        <v>19</v>
      </c>
      <c r="M4253" t="s">
        <v>2175</v>
      </c>
      <c r="N4253" t="s">
        <v>2176</v>
      </c>
      <c r="O4253" t="s">
        <v>1360</v>
      </c>
      <c r="P4253" t="s">
        <v>320</v>
      </c>
    </row>
    <row r="4254" spans="1:16" x14ac:dyDescent="0.2">
      <c r="A4254">
        <v>840162076</v>
      </c>
      <c r="B4254" t="s">
        <v>2702</v>
      </c>
      <c r="C4254">
        <v>5958</v>
      </c>
      <c r="D4254">
        <v>78</v>
      </c>
      <c r="E4254">
        <v>200</v>
      </c>
      <c r="F4254">
        <v>200</v>
      </c>
      <c r="H4254" t="s">
        <v>320</v>
      </c>
      <c r="I4254">
        <v>2017</v>
      </c>
      <c r="J4254">
        <v>2</v>
      </c>
      <c r="K4254">
        <v>97</v>
      </c>
      <c r="L4254">
        <v>19</v>
      </c>
      <c r="M4254" t="s">
        <v>2175</v>
      </c>
      <c r="N4254" t="s">
        <v>2176</v>
      </c>
      <c r="O4254" t="s">
        <v>1360</v>
      </c>
      <c r="P4254" t="s">
        <v>320</v>
      </c>
    </row>
    <row r="4255" spans="1:16" x14ac:dyDescent="0.2">
      <c r="A4255">
        <v>786864238</v>
      </c>
      <c r="B4255" t="s">
        <v>2703</v>
      </c>
      <c r="C4255">
        <v>5958</v>
      </c>
      <c r="D4255">
        <v>78</v>
      </c>
      <c r="E4255">
        <v>200</v>
      </c>
      <c r="F4255">
        <v>200</v>
      </c>
      <c r="H4255" t="s">
        <v>320</v>
      </c>
      <c r="I4255">
        <v>2016</v>
      </c>
      <c r="J4255">
        <v>1</v>
      </c>
      <c r="K4255">
        <v>97</v>
      </c>
      <c r="L4255">
        <v>19</v>
      </c>
      <c r="M4255" t="s">
        <v>2175</v>
      </c>
      <c r="N4255" t="s">
        <v>2176</v>
      </c>
      <c r="O4255" t="s">
        <v>1360</v>
      </c>
      <c r="P4255" t="s">
        <v>320</v>
      </c>
    </row>
    <row r="4256" spans="1:16" x14ac:dyDescent="0.2">
      <c r="A4256">
        <v>840157361</v>
      </c>
      <c r="B4256" t="s">
        <v>2704</v>
      </c>
      <c r="C4256">
        <v>5958</v>
      </c>
      <c r="D4256">
        <v>78</v>
      </c>
      <c r="E4256">
        <v>200</v>
      </c>
      <c r="F4256">
        <v>200</v>
      </c>
      <c r="H4256" t="s">
        <v>320</v>
      </c>
      <c r="I4256">
        <v>2017</v>
      </c>
      <c r="J4256">
        <v>3</v>
      </c>
      <c r="K4256">
        <v>97</v>
      </c>
      <c r="L4256">
        <v>19</v>
      </c>
      <c r="M4256" t="s">
        <v>2175</v>
      </c>
      <c r="N4256" t="s">
        <v>2176</v>
      </c>
      <c r="O4256" t="s">
        <v>1360</v>
      </c>
      <c r="P4256" t="s">
        <v>320</v>
      </c>
    </row>
    <row r="4257" spans="1:16" x14ac:dyDescent="0.2">
      <c r="A4257">
        <v>982421931</v>
      </c>
      <c r="B4257" t="s">
        <v>2705</v>
      </c>
      <c r="C4257">
        <v>5958</v>
      </c>
      <c r="D4257">
        <v>78</v>
      </c>
      <c r="E4257">
        <v>200</v>
      </c>
      <c r="F4257">
        <v>200</v>
      </c>
      <c r="H4257" t="s">
        <v>320</v>
      </c>
      <c r="I4257">
        <v>2019</v>
      </c>
      <c r="J4257">
        <v>3</v>
      </c>
      <c r="K4257">
        <v>97</v>
      </c>
      <c r="L4257">
        <v>19</v>
      </c>
      <c r="M4257" t="s">
        <v>2175</v>
      </c>
      <c r="N4257" t="s">
        <v>2176</v>
      </c>
      <c r="O4257" t="s">
        <v>1360</v>
      </c>
      <c r="P4257" t="s">
        <v>320</v>
      </c>
    </row>
    <row r="4258" spans="1:16" x14ac:dyDescent="0.2">
      <c r="A4258">
        <v>886210429</v>
      </c>
      <c r="B4258" t="s">
        <v>2706</v>
      </c>
      <c r="C4258">
        <v>5958</v>
      </c>
      <c r="D4258">
        <v>78</v>
      </c>
      <c r="E4258">
        <v>200</v>
      </c>
      <c r="F4258">
        <v>200</v>
      </c>
      <c r="H4258" t="s">
        <v>320</v>
      </c>
      <c r="I4258">
        <v>2018</v>
      </c>
      <c r="J4258">
        <v>1</v>
      </c>
      <c r="K4258">
        <v>97</v>
      </c>
      <c r="L4258">
        <v>19</v>
      </c>
      <c r="M4258" t="s">
        <v>2175</v>
      </c>
      <c r="N4258" t="s">
        <v>2176</v>
      </c>
      <c r="O4258" t="s">
        <v>1360</v>
      </c>
      <c r="P4258" t="s">
        <v>320</v>
      </c>
    </row>
    <row r="4259" spans="1:16" x14ac:dyDescent="0.2">
      <c r="A4259">
        <v>786864310</v>
      </c>
      <c r="B4259" t="s">
        <v>2707</v>
      </c>
      <c r="C4259">
        <v>5958</v>
      </c>
      <c r="D4259">
        <v>78</v>
      </c>
      <c r="E4259">
        <v>200</v>
      </c>
      <c r="F4259">
        <v>200</v>
      </c>
      <c r="H4259" t="s">
        <v>320</v>
      </c>
      <c r="I4259">
        <v>2016</v>
      </c>
      <c r="J4259">
        <v>4</v>
      </c>
      <c r="K4259">
        <v>97</v>
      </c>
      <c r="L4259">
        <v>19</v>
      </c>
      <c r="M4259" t="s">
        <v>2175</v>
      </c>
      <c r="N4259" t="s">
        <v>2176</v>
      </c>
      <c r="O4259" t="s">
        <v>1360</v>
      </c>
      <c r="P4259" t="s">
        <v>320</v>
      </c>
    </row>
    <row r="4260" spans="1:16" x14ac:dyDescent="0.2">
      <c r="A4260">
        <v>886213422</v>
      </c>
      <c r="B4260" t="s">
        <v>2708</v>
      </c>
      <c r="C4260">
        <v>5958</v>
      </c>
      <c r="D4260">
        <v>78</v>
      </c>
      <c r="E4260">
        <v>200</v>
      </c>
      <c r="F4260">
        <v>200</v>
      </c>
      <c r="H4260" t="s">
        <v>320</v>
      </c>
      <c r="I4260">
        <v>2018</v>
      </c>
      <c r="J4260">
        <v>2</v>
      </c>
      <c r="K4260">
        <v>97</v>
      </c>
      <c r="L4260">
        <v>19</v>
      </c>
      <c r="M4260" t="s">
        <v>2175</v>
      </c>
      <c r="N4260" t="s">
        <v>2176</v>
      </c>
      <c r="O4260" t="s">
        <v>1360</v>
      </c>
      <c r="P4260" t="s">
        <v>320</v>
      </c>
    </row>
    <row r="4261" spans="1:16" x14ac:dyDescent="0.2">
      <c r="A4261">
        <v>982399957</v>
      </c>
      <c r="B4261" t="s">
        <v>2709</v>
      </c>
      <c r="C4261">
        <v>5958</v>
      </c>
      <c r="D4261">
        <v>78</v>
      </c>
      <c r="E4261">
        <v>200</v>
      </c>
      <c r="F4261">
        <v>200</v>
      </c>
      <c r="H4261" t="s">
        <v>320</v>
      </c>
      <c r="I4261">
        <v>2019</v>
      </c>
      <c r="J4261">
        <v>1</v>
      </c>
      <c r="K4261">
        <v>97</v>
      </c>
      <c r="L4261">
        <v>19</v>
      </c>
      <c r="M4261" t="s">
        <v>2175</v>
      </c>
      <c r="N4261" t="s">
        <v>2176</v>
      </c>
      <c r="O4261" t="s">
        <v>1360</v>
      </c>
      <c r="P4261" t="s">
        <v>320</v>
      </c>
    </row>
    <row r="4262" spans="1:16" x14ac:dyDescent="0.2">
      <c r="A4262">
        <v>982406777</v>
      </c>
      <c r="B4262" t="s">
        <v>2710</v>
      </c>
      <c r="C4262">
        <v>5958</v>
      </c>
      <c r="D4262">
        <v>78</v>
      </c>
      <c r="E4262">
        <v>200</v>
      </c>
      <c r="F4262">
        <v>200</v>
      </c>
      <c r="H4262" t="s">
        <v>320</v>
      </c>
      <c r="I4262">
        <v>2019</v>
      </c>
      <c r="J4262">
        <v>4</v>
      </c>
      <c r="K4262">
        <v>97</v>
      </c>
      <c r="L4262">
        <v>19</v>
      </c>
      <c r="M4262" t="s">
        <v>2175</v>
      </c>
      <c r="N4262" t="s">
        <v>2176</v>
      </c>
      <c r="O4262" t="s">
        <v>1360</v>
      </c>
      <c r="P4262" t="s">
        <v>320</v>
      </c>
    </row>
    <row r="4263" spans="1:16" x14ac:dyDescent="0.2">
      <c r="A4263">
        <v>1107039759</v>
      </c>
      <c r="B4263" t="s">
        <v>2711</v>
      </c>
      <c r="C4263">
        <v>5958</v>
      </c>
      <c r="D4263">
        <v>78</v>
      </c>
      <c r="E4263">
        <v>200</v>
      </c>
      <c r="F4263">
        <v>200</v>
      </c>
      <c r="H4263" t="s">
        <v>320</v>
      </c>
      <c r="I4263">
        <v>2020</v>
      </c>
      <c r="J4263">
        <v>3</v>
      </c>
      <c r="K4263">
        <v>97</v>
      </c>
      <c r="L4263">
        <v>19</v>
      </c>
      <c r="M4263" t="s">
        <v>2175</v>
      </c>
      <c r="N4263" t="s">
        <v>2176</v>
      </c>
      <c r="O4263" t="s">
        <v>1360</v>
      </c>
      <c r="P4263" t="s">
        <v>320</v>
      </c>
    </row>
    <row r="4264" spans="1:16" x14ac:dyDescent="0.2">
      <c r="A4264">
        <v>786863374</v>
      </c>
      <c r="B4264" t="s">
        <v>2712</v>
      </c>
      <c r="C4264">
        <v>5958</v>
      </c>
      <c r="D4264">
        <v>78</v>
      </c>
      <c r="E4264">
        <v>200</v>
      </c>
      <c r="F4264">
        <v>200</v>
      </c>
      <c r="H4264" t="s">
        <v>320</v>
      </c>
      <c r="I4264">
        <v>2010</v>
      </c>
      <c r="J4264">
        <v>1</v>
      </c>
      <c r="K4264">
        <v>97</v>
      </c>
      <c r="L4264">
        <v>19</v>
      </c>
      <c r="M4264" t="s">
        <v>2175</v>
      </c>
      <c r="N4264" t="s">
        <v>2176</v>
      </c>
      <c r="O4264" t="s">
        <v>1360</v>
      </c>
      <c r="P4264" t="s">
        <v>320</v>
      </c>
    </row>
    <row r="4265" spans="1:16" x14ac:dyDescent="0.2">
      <c r="A4265">
        <v>1107050587</v>
      </c>
      <c r="B4265" t="s">
        <v>2713</v>
      </c>
      <c r="C4265">
        <v>5958</v>
      </c>
      <c r="D4265">
        <v>78</v>
      </c>
      <c r="E4265">
        <v>200</v>
      </c>
      <c r="F4265">
        <v>200</v>
      </c>
      <c r="H4265" t="s">
        <v>320</v>
      </c>
      <c r="I4265">
        <v>2020</v>
      </c>
      <c r="J4265">
        <v>2</v>
      </c>
      <c r="K4265">
        <v>97</v>
      </c>
      <c r="L4265">
        <v>19</v>
      </c>
      <c r="M4265" t="s">
        <v>2175</v>
      </c>
      <c r="N4265" t="s">
        <v>2176</v>
      </c>
      <c r="O4265" t="s">
        <v>1360</v>
      </c>
      <c r="P4265" t="s">
        <v>320</v>
      </c>
    </row>
    <row r="4266" spans="1:16" x14ac:dyDescent="0.2">
      <c r="A4266">
        <v>786864262</v>
      </c>
      <c r="B4266" t="s">
        <v>2714</v>
      </c>
      <c r="C4266">
        <v>5958</v>
      </c>
      <c r="D4266">
        <v>78</v>
      </c>
      <c r="E4266">
        <v>200</v>
      </c>
      <c r="F4266">
        <v>200</v>
      </c>
      <c r="H4266" t="s">
        <v>320</v>
      </c>
      <c r="I4266">
        <v>2016</v>
      </c>
      <c r="J4266">
        <v>2</v>
      </c>
      <c r="K4266">
        <v>97</v>
      </c>
      <c r="L4266">
        <v>19</v>
      </c>
      <c r="M4266" t="s">
        <v>2175</v>
      </c>
      <c r="N4266" t="s">
        <v>2176</v>
      </c>
      <c r="O4266" t="s">
        <v>1360</v>
      </c>
      <c r="P4266" t="s">
        <v>320</v>
      </c>
    </row>
    <row r="4267" spans="1:16" x14ac:dyDescent="0.2">
      <c r="A4267">
        <v>786864286</v>
      </c>
      <c r="B4267" t="s">
        <v>2715</v>
      </c>
      <c r="C4267">
        <v>5958</v>
      </c>
      <c r="D4267">
        <v>78</v>
      </c>
      <c r="E4267">
        <v>200</v>
      </c>
      <c r="F4267">
        <v>200</v>
      </c>
      <c r="H4267" t="s">
        <v>320</v>
      </c>
      <c r="I4267">
        <v>2016</v>
      </c>
      <c r="J4267">
        <v>3</v>
      </c>
      <c r="K4267">
        <v>97</v>
      </c>
      <c r="L4267">
        <v>19</v>
      </c>
      <c r="M4267" t="s">
        <v>2175</v>
      </c>
      <c r="N4267" t="s">
        <v>2176</v>
      </c>
      <c r="O4267" t="s">
        <v>1360</v>
      </c>
      <c r="P4267" t="s">
        <v>320</v>
      </c>
    </row>
    <row r="4268" spans="1:16" x14ac:dyDescent="0.2">
      <c r="A4268">
        <v>840157969</v>
      </c>
      <c r="B4268" t="s">
        <v>2716</v>
      </c>
      <c r="C4268">
        <v>5958</v>
      </c>
      <c r="D4268">
        <v>78</v>
      </c>
      <c r="E4268">
        <v>200</v>
      </c>
      <c r="F4268">
        <v>200</v>
      </c>
      <c r="H4268" t="s">
        <v>320</v>
      </c>
      <c r="I4268">
        <v>2017</v>
      </c>
      <c r="J4268">
        <v>4</v>
      </c>
      <c r="K4268">
        <v>97</v>
      </c>
      <c r="L4268">
        <v>19</v>
      </c>
      <c r="M4268" t="s">
        <v>2175</v>
      </c>
      <c r="N4268" t="s">
        <v>2176</v>
      </c>
      <c r="O4268" t="s">
        <v>1360</v>
      </c>
      <c r="P4268" t="s">
        <v>320</v>
      </c>
    </row>
    <row r="4269" spans="1:16" x14ac:dyDescent="0.2">
      <c r="A4269">
        <v>886215572</v>
      </c>
      <c r="B4269" t="s">
        <v>2717</v>
      </c>
      <c r="C4269">
        <v>5958</v>
      </c>
      <c r="D4269">
        <v>78</v>
      </c>
      <c r="E4269">
        <v>200</v>
      </c>
      <c r="F4269">
        <v>200</v>
      </c>
      <c r="H4269" t="s">
        <v>320</v>
      </c>
      <c r="I4269">
        <v>2018</v>
      </c>
      <c r="J4269">
        <v>3</v>
      </c>
      <c r="K4269">
        <v>97</v>
      </c>
      <c r="L4269">
        <v>19</v>
      </c>
      <c r="M4269" t="s">
        <v>2175</v>
      </c>
      <c r="N4269" t="s">
        <v>2176</v>
      </c>
      <c r="O4269" t="s">
        <v>1360</v>
      </c>
      <c r="P4269" t="s">
        <v>320</v>
      </c>
    </row>
    <row r="4270" spans="1:16" x14ac:dyDescent="0.2">
      <c r="A4270">
        <v>1107051755</v>
      </c>
      <c r="B4270" t="s">
        <v>2718</v>
      </c>
      <c r="C4270">
        <v>5958</v>
      </c>
      <c r="D4270">
        <v>78</v>
      </c>
      <c r="E4270">
        <v>200</v>
      </c>
      <c r="F4270">
        <v>200</v>
      </c>
      <c r="H4270" t="s">
        <v>320</v>
      </c>
      <c r="I4270">
        <v>2020</v>
      </c>
      <c r="J4270">
        <v>1</v>
      </c>
      <c r="K4270">
        <v>97</v>
      </c>
      <c r="L4270">
        <v>19</v>
      </c>
      <c r="M4270" t="s">
        <v>2175</v>
      </c>
      <c r="N4270" t="s">
        <v>2176</v>
      </c>
      <c r="O4270" t="s">
        <v>1360</v>
      </c>
      <c r="P4270" t="s">
        <v>320</v>
      </c>
    </row>
    <row r="4271" spans="1:16" x14ac:dyDescent="0.2">
      <c r="A4271">
        <v>1123489365</v>
      </c>
      <c r="B4271" t="s">
        <v>2719</v>
      </c>
      <c r="C4271">
        <v>5958</v>
      </c>
      <c r="D4271">
        <v>78</v>
      </c>
      <c r="E4271">
        <v>200</v>
      </c>
      <c r="F4271">
        <v>200</v>
      </c>
      <c r="H4271" t="s">
        <v>320</v>
      </c>
      <c r="I4271">
        <v>2021</v>
      </c>
      <c r="J4271">
        <v>2</v>
      </c>
      <c r="K4271">
        <v>97</v>
      </c>
      <c r="L4271">
        <v>19</v>
      </c>
      <c r="M4271" t="s">
        <v>2175</v>
      </c>
      <c r="N4271" t="s">
        <v>2176</v>
      </c>
      <c r="O4271" t="s">
        <v>1360</v>
      </c>
      <c r="P4271" t="s">
        <v>320</v>
      </c>
    </row>
    <row r="4272" spans="1:16" x14ac:dyDescent="0.2">
      <c r="A4272">
        <v>1123489367</v>
      </c>
      <c r="B4272" t="s">
        <v>2720</v>
      </c>
      <c r="C4272">
        <v>5958</v>
      </c>
      <c r="D4272">
        <v>78</v>
      </c>
      <c r="E4272">
        <v>200</v>
      </c>
      <c r="F4272">
        <v>200</v>
      </c>
      <c r="H4272" t="s">
        <v>320</v>
      </c>
      <c r="I4272">
        <v>2021</v>
      </c>
      <c r="J4272">
        <v>3</v>
      </c>
      <c r="K4272">
        <v>97</v>
      </c>
      <c r="L4272">
        <v>19</v>
      </c>
      <c r="M4272" t="s">
        <v>2175</v>
      </c>
      <c r="N4272" t="s">
        <v>2176</v>
      </c>
      <c r="O4272" t="s">
        <v>1360</v>
      </c>
      <c r="P4272" t="s">
        <v>320</v>
      </c>
    </row>
    <row r="4273" spans="1:16" x14ac:dyDescent="0.2">
      <c r="A4273">
        <v>1123489363</v>
      </c>
      <c r="B4273" t="s">
        <v>2721</v>
      </c>
      <c r="C4273">
        <v>5958</v>
      </c>
      <c r="D4273">
        <v>78</v>
      </c>
      <c r="E4273">
        <v>200</v>
      </c>
      <c r="F4273">
        <v>200</v>
      </c>
      <c r="H4273" t="s">
        <v>320</v>
      </c>
      <c r="I4273">
        <v>2021</v>
      </c>
      <c r="J4273">
        <v>1</v>
      </c>
      <c r="K4273">
        <v>97</v>
      </c>
      <c r="L4273">
        <v>19</v>
      </c>
      <c r="M4273" t="s">
        <v>2175</v>
      </c>
      <c r="N4273" t="s">
        <v>2176</v>
      </c>
      <c r="O4273" t="s">
        <v>1360</v>
      </c>
      <c r="P4273" t="s">
        <v>320</v>
      </c>
    </row>
    <row r="4274" spans="1:16" x14ac:dyDescent="0.2">
      <c r="A4274">
        <v>1123489369</v>
      </c>
      <c r="B4274" t="s">
        <v>2722</v>
      </c>
      <c r="C4274">
        <v>5958</v>
      </c>
      <c r="D4274">
        <v>78</v>
      </c>
      <c r="E4274">
        <v>200</v>
      </c>
      <c r="F4274">
        <v>200</v>
      </c>
      <c r="H4274" t="s">
        <v>320</v>
      </c>
      <c r="I4274">
        <v>2021</v>
      </c>
      <c r="J4274">
        <v>4</v>
      </c>
      <c r="K4274">
        <v>97</v>
      </c>
      <c r="L4274">
        <v>19</v>
      </c>
      <c r="M4274" t="s">
        <v>2175</v>
      </c>
      <c r="N4274" t="s">
        <v>2176</v>
      </c>
      <c r="O4274" t="s">
        <v>1360</v>
      </c>
      <c r="P4274" t="s">
        <v>320</v>
      </c>
    </row>
    <row r="4275" spans="1:16" x14ac:dyDescent="0.2">
      <c r="A4275">
        <v>1123489373</v>
      </c>
      <c r="B4275" t="s">
        <v>2723</v>
      </c>
      <c r="C4275">
        <v>5958</v>
      </c>
      <c r="D4275">
        <v>78</v>
      </c>
      <c r="E4275">
        <v>200</v>
      </c>
      <c r="F4275">
        <v>200</v>
      </c>
      <c r="H4275" t="s">
        <v>320</v>
      </c>
      <c r="I4275">
        <v>2022</v>
      </c>
      <c r="J4275">
        <v>2</v>
      </c>
      <c r="K4275">
        <v>97</v>
      </c>
      <c r="L4275">
        <v>19</v>
      </c>
      <c r="M4275" t="s">
        <v>2175</v>
      </c>
      <c r="N4275" t="s">
        <v>2176</v>
      </c>
      <c r="O4275" t="s">
        <v>1360</v>
      </c>
      <c r="P4275" t="s">
        <v>320</v>
      </c>
    </row>
    <row r="4276" spans="1:16" x14ac:dyDescent="0.2">
      <c r="A4276">
        <v>1123489375</v>
      </c>
      <c r="B4276" t="s">
        <v>2724</v>
      </c>
      <c r="C4276">
        <v>5958</v>
      </c>
      <c r="D4276">
        <v>78</v>
      </c>
      <c r="E4276">
        <v>200</v>
      </c>
      <c r="F4276">
        <v>200</v>
      </c>
      <c r="H4276" t="s">
        <v>320</v>
      </c>
      <c r="I4276">
        <v>2022</v>
      </c>
      <c r="J4276">
        <v>3</v>
      </c>
      <c r="K4276">
        <v>97</v>
      </c>
      <c r="L4276">
        <v>19</v>
      </c>
      <c r="M4276" t="s">
        <v>2175</v>
      </c>
      <c r="N4276" t="s">
        <v>2176</v>
      </c>
      <c r="O4276" t="s">
        <v>1360</v>
      </c>
      <c r="P4276" t="s">
        <v>320</v>
      </c>
    </row>
    <row r="4277" spans="1:16" x14ac:dyDescent="0.2">
      <c r="A4277">
        <v>1123489377</v>
      </c>
      <c r="B4277" t="s">
        <v>2725</v>
      </c>
      <c r="C4277">
        <v>5958</v>
      </c>
      <c r="D4277">
        <v>78</v>
      </c>
      <c r="E4277">
        <v>200</v>
      </c>
      <c r="F4277">
        <v>200</v>
      </c>
      <c r="H4277" t="s">
        <v>320</v>
      </c>
      <c r="I4277">
        <v>2022</v>
      </c>
      <c r="J4277">
        <v>4</v>
      </c>
      <c r="K4277">
        <v>97</v>
      </c>
      <c r="L4277">
        <v>19</v>
      </c>
      <c r="M4277" t="s">
        <v>2175</v>
      </c>
      <c r="N4277" t="s">
        <v>2176</v>
      </c>
      <c r="O4277" t="s">
        <v>1360</v>
      </c>
      <c r="P4277" t="s">
        <v>320</v>
      </c>
    </row>
    <row r="4278" spans="1:16" x14ac:dyDescent="0.2">
      <c r="A4278">
        <v>1123489371</v>
      </c>
      <c r="B4278" t="s">
        <v>2726</v>
      </c>
      <c r="C4278">
        <v>5958</v>
      </c>
      <c r="D4278">
        <v>78</v>
      </c>
      <c r="E4278">
        <v>200</v>
      </c>
      <c r="F4278">
        <v>200</v>
      </c>
      <c r="H4278" t="s">
        <v>320</v>
      </c>
      <c r="I4278">
        <v>2022</v>
      </c>
      <c r="J4278">
        <v>1</v>
      </c>
      <c r="K4278">
        <v>97</v>
      </c>
      <c r="L4278">
        <v>19</v>
      </c>
      <c r="M4278" t="s">
        <v>2175</v>
      </c>
      <c r="N4278" t="s">
        <v>2176</v>
      </c>
      <c r="O4278" t="s">
        <v>1360</v>
      </c>
      <c r="P4278" t="s">
        <v>320</v>
      </c>
    </row>
    <row r="4279" spans="1:16" x14ac:dyDescent="0.2">
      <c r="A4279">
        <v>1123489379</v>
      </c>
      <c r="B4279" t="s">
        <v>2727</v>
      </c>
      <c r="C4279">
        <v>5958</v>
      </c>
      <c r="D4279">
        <v>78</v>
      </c>
      <c r="E4279">
        <v>200</v>
      </c>
      <c r="F4279">
        <v>200</v>
      </c>
      <c r="H4279" t="s">
        <v>320</v>
      </c>
      <c r="I4279">
        <v>2023</v>
      </c>
      <c r="J4279">
        <v>1</v>
      </c>
      <c r="K4279">
        <v>97</v>
      </c>
      <c r="L4279">
        <v>19</v>
      </c>
      <c r="M4279" t="s">
        <v>2175</v>
      </c>
      <c r="N4279" t="s">
        <v>2176</v>
      </c>
      <c r="O4279" t="s">
        <v>1360</v>
      </c>
      <c r="P4279" t="s">
        <v>320</v>
      </c>
    </row>
    <row r="4280" spans="1:16" x14ac:dyDescent="0.2">
      <c r="A4280">
        <v>741374375</v>
      </c>
      <c r="B4280" t="s">
        <v>2728</v>
      </c>
      <c r="C4280">
        <v>5958</v>
      </c>
      <c r="D4280">
        <v>78</v>
      </c>
      <c r="E4280">
        <v>200</v>
      </c>
      <c r="F4280">
        <v>100</v>
      </c>
      <c r="G4280">
        <v>5103</v>
      </c>
      <c r="H4280" t="s">
        <v>1217</v>
      </c>
      <c r="I4280">
        <v>2008</v>
      </c>
      <c r="J4280">
        <v>2</v>
      </c>
      <c r="K4280">
        <v>97</v>
      </c>
      <c r="L4280">
        <v>19</v>
      </c>
      <c r="M4280" t="s">
        <v>2175</v>
      </c>
      <c r="N4280" t="s">
        <v>2176</v>
      </c>
      <c r="O4280" t="s">
        <v>20</v>
      </c>
      <c r="P4280" t="s">
        <v>1218</v>
      </c>
    </row>
    <row r="4281" spans="1:16" x14ac:dyDescent="0.2">
      <c r="A4281">
        <v>741374390</v>
      </c>
      <c r="B4281" t="s">
        <v>2729</v>
      </c>
      <c r="C4281">
        <v>5958</v>
      </c>
      <c r="D4281">
        <v>78</v>
      </c>
      <c r="E4281">
        <v>200</v>
      </c>
      <c r="F4281">
        <v>100</v>
      </c>
      <c r="G4281">
        <v>5103</v>
      </c>
      <c r="H4281" t="s">
        <v>1217</v>
      </c>
      <c r="I4281">
        <v>2010</v>
      </c>
      <c r="J4281">
        <v>3</v>
      </c>
      <c r="K4281">
        <v>97</v>
      </c>
      <c r="L4281">
        <v>19</v>
      </c>
      <c r="M4281" t="s">
        <v>2175</v>
      </c>
      <c r="N4281" t="s">
        <v>2176</v>
      </c>
      <c r="O4281" t="s">
        <v>20</v>
      </c>
      <c r="P4281" t="s">
        <v>1218</v>
      </c>
    </row>
    <row r="4282" spans="1:16" x14ac:dyDescent="0.2">
      <c r="A4282">
        <v>741374381</v>
      </c>
      <c r="B4282" t="s">
        <v>2730</v>
      </c>
      <c r="C4282">
        <v>5958</v>
      </c>
      <c r="D4282">
        <v>78</v>
      </c>
      <c r="E4282">
        <v>200</v>
      </c>
      <c r="F4282">
        <v>100</v>
      </c>
      <c r="G4282">
        <v>5103</v>
      </c>
      <c r="H4282" t="s">
        <v>1217</v>
      </c>
      <c r="I4282">
        <v>2009</v>
      </c>
      <c r="J4282">
        <v>1</v>
      </c>
      <c r="K4282">
        <v>97</v>
      </c>
      <c r="L4282">
        <v>19</v>
      </c>
      <c r="M4282" t="s">
        <v>2175</v>
      </c>
      <c r="N4282" t="s">
        <v>2176</v>
      </c>
      <c r="O4282" t="s">
        <v>20</v>
      </c>
      <c r="P4282" t="s">
        <v>1218</v>
      </c>
    </row>
    <row r="4283" spans="1:16" x14ac:dyDescent="0.2">
      <c r="A4283">
        <v>741374389</v>
      </c>
      <c r="B4283" t="s">
        <v>2731</v>
      </c>
      <c r="C4283">
        <v>5958</v>
      </c>
      <c r="D4283">
        <v>78</v>
      </c>
      <c r="E4283">
        <v>200</v>
      </c>
      <c r="F4283">
        <v>100</v>
      </c>
      <c r="G4283">
        <v>5103</v>
      </c>
      <c r="H4283" t="s">
        <v>1217</v>
      </c>
      <c r="I4283">
        <v>2010</v>
      </c>
      <c r="J4283">
        <v>2</v>
      </c>
      <c r="K4283">
        <v>97</v>
      </c>
      <c r="L4283">
        <v>19</v>
      </c>
      <c r="M4283" t="s">
        <v>2175</v>
      </c>
      <c r="N4283" t="s">
        <v>2176</v>
      </c>
      <c r="O4283" t="s">
        <v>20</v>
      </c>
      <c r="P4283" t="s">
        <v>1218</v>
      </c>
    </row>
    <row r="4284" spans="1:16" x14ac:dyDescent="0.2">
      <c r="A4284">
        <v>741374398</v>
      </c>
      <c r="B4284" t="s">
        <v>2732</v>
      </c>
      <c r="C4284">
        <v>5958</v>
      </c>
      <c r="D4284">
        <v>78</v>
      </c>
      <c r="E4284">
        <v>200</v>
      </c>
      <c r="F4284">
        <v>100</v>
      </c>
      <c r="G4284">
        <v>5103</v>
      </c>
      <c r="H4284" t="s">
        <v>1217</v>
      </c>
      <c r="I4284">
        <v>2011</v>
      </c>
      <c r="J4284">
        <v>4</v>
      </c>
      <c r="K4284">
        <v>97</v>
      </c>
      <c r="L4284">
        <v>19</v>
      </c>
      <c r="M4284" t="s">
        <v>2175</v>
      </c>
      <c r="N4284" t="s">
        <v>2176</v>
      </c>
      <c r="O4284" t="s">
        <v>20</v>
      </c>
      <c r="P4284" t="s">
        <v>1218</v>
      </c>
    </row>
    <row r="4285" spans="1:16" x14ac:dyDescent="0.2">
      <c r="A4285">
        <v>741374368</v>
      </c>
      <c r="B4285" t="s">
        <v>2733</v>
      </c>
      <c r="C4285">
        <v>5958</v>
      </c>
      <c r="D4285">
        <v>78</v>
      </c>
      <c r="E4285">
        <v>200</v>
      </c>
      <c r="F4285">
        <v>100</v>
      </c>
      <c r="G4285">
        <v>5103</v>
      </c>
      <c r="H4285" t="s">
        <v>1217</v>
      </c>
      <c r="I4285">
        <v>2007</v>
      </c>
      <c r="J4285">
        <v>2</v>
      </c>
      <c r="K4285">
        <v>97</v>
      </c>
      <c r="L4285">
        <v>19</v>
      </c>
      <c r="M4285" t="s">
        <v>2175</v>
      </c>
      <c r="N4285" t="s">
        <v>2176</v>
      </c>
      <c r="O4285" t="s">
        <v>20</v>
      </c>
      <c r="P4285" t="s">
        <v>1218</v>
      </c>
    </row>
    <row r="4286" spans="1:16" x14ac:dyDescent="0.2">
      <c r="A4286">
        <v>741374370</v>
      </c>
      <c r="B4286" t="s">
        <v>2734</v>
      </c>
      <c r="C4286">
        <v>5958</v>
      </c>
      <c r="D4286">
        <v>78</v>
      </c>
      <c r="E4286">
        <v>200</v>
      </c>
      <c r="F4286">
        <v>100</v>
      </c>
      <c r="G4286">
        <v>5103</v>
      </c>
      <c r="H4286" t="s">
        <v>1217</v>
      </c>
      <c r="I4286">
        <v>2007</v>
      </c>
      <c r="J4286">
        <v>4</v>
      </c>
      <c r="K4286">
        <v>97</v>
      </c>
      <c r="L4286">
        <v>19</v>
      </c>
      <c r="M4286" t="s">
        <v>2175</v>
      </c>
      <c r="N4286" t="s">
        <v>2176</v>
      </c>
      <c r="O4286" t="s">
        <v>20</v>
      </c>
      <c r="P4286" t="s">
        <v>1218</v>
      </c>
    </row>
    <row r="4287" spans="1:16" x14ac:dyDescent="0.2">
      <c r="A4287">
        <v>741374397</v>
      </c>
      <c r="B4287" t="s">
        <v>2735</v>
      </c>
      <c r="C4287">
        <v>5958</v>
      </c>
      <c r="D4287">
        <v>78</v>
      </c>
      <c r="E4287">
        <v>200</v>
      </c>
      <c r="F4287">
        <v>100</v>
      </c>
      <c r="G4287">
        <v>5103</v>
      </c>
      <c r="H4287" t="s">
        <v>1217</v>
      </c>
      <c r="I4287">
        <v>2011</v>
      </c>
      <c r="J4287">
        <v>3</v>
      </c>
      <c r="K4287">
        <v>97</v>
      </c>
      <c r="L4287">
        <v>19</v>
      </c>
      <c r="M4287" t="s">
        <v>2175</v>
      </c>
      <c r="N4287" t="s">
        <v>2176</v>
      </c>
      <c r="O4287" t="s">
        <v>20</v>
      </c>
      <c r="P4287" t="s">
        <v>1218</v>
      </c>
    </row>
    <row r="4288" spans="1:16" x14ac:dyDescent="0.2">
      <c r="A4288">
        <v>741374376</v>
      </c>
      <c r="B4288" t="s">
        <v>2736</v>
      </c>
      <c r="C4288">
        <v>5958</v>
      </c>
      <c r="D4288">
        <v>78</v>
      </c>
      <c r="E4288">
        <v>200</v>
      </c>
      <c r="F4288">
        <v>100</v>
      </c>
      <c r="G4288">
        <v>5103</v>
      </c>
      <c r="H4288" t="s">
        <v>1217</v>
      </c>
      <c r="I4288">
        <v>2008</v>
      </c>
      <c r="J4288">
        <v>3</v>
      </c>
      <c r="K4288">
        <v>97</v>
      </c>
      <c r="L4288">
        <v>19</v>
      </c>
      <c r="M4288" t="s">
        <v>2175</v>
      </c>
      <c r="N4288" t="s">
        <v>2176</v>
      </c>
      <c r="O4288" t="s">
        <v>20</v>
      </c>
      <c r="P4288" t="s">
        <v>1218</v>
      </c>
    </row>
    <row r="4289" spans="1:16" x14ac:dyDescent="0.2">
      <c r="A4289">
        <v>741374383</v>
      </c>
      <c r="B4289" t="s">
        <v>2737</v>
      </c>
      <c r="C4289">
        <v>5958</v>
      </c>
      <c r="D4289">
        <v>78</v>
      </c>
      <c r="E4289">
        <v>200</v>
      </c>
      <c r="F4289">
        <v>100</v>
      </c>
      <c r="G4289">
        <v>5103</v>
      </c>
      <c r="H4289" t="s">
        <v>1217</v>
      </c>
      <c r="I4289">
        <v>2009</v>
      </c>
      <c r="J4289">
        <v>3</v>
      </c>
      <c r="K4289">
        <v>97</v>
      </c>
      <c r="L4289">
        <v>19</v>
      </c>
      <c r="M4289" t="s">
        <v>2175</v>
      </c>
      <c r="N4289" t="s">
        <v>2176</v>
      </c>
      <c r="O4289" t="s">
        <v>20</v>
      </c>
      <c r="P4289" t="s">
        <v>1218</v>
      </c>
    </row>
    <row r="4290" spans="1:16" x14ac:dyDescent="0.2">
      <c r="A4290">
        <v>741374384</v>
      </c>
      <c r="B4290" t="s">
        <v>2738</v>
      </c>
      <c r="C4290">
        <v>5958</v>
      </c>
      <c r="D4290">
        <v>78</v>
      </c>
      <c r="E4290">
        <v>200</v>
      </c>
      <c r="F4290">
        <v>100</v>
      </c>
      <c r="G4290">
        <v>5103</v>
      </c>
      <c r="H4290" t="s">
        <v>1217</v>
      </c>
      <c r="I4290">
        <v>2009</v>
      </c>
      <c r="J4290">
        <v>4</v>
      </c>
      <c r="K4290">
        <v>97</v>
      </c>
      <c r="L4290">
        <v>19</v>
      </c>
      <c r="M4290" t="s">
        <v>2175</v>
      </c>
      <c r="N4290" t="s">
        <v>2176</v>
      </c>
      <c r="O4290" t="s">
        <v>20</v>
      </c>
      <c r="P4290" t="s">
        <v>1218</v>
      </c>
    </row>
    <row r="4291" spans="1:16" x14ac:dyDescent="0.2">
      <c r="A4291">
        <v>741374382</v>
      </c>
      <c r="B4291" t="s">
        <v>2739</v>
      </c>
      <c r="C4291">
        <v>5958</v>
      </c>
      <c r="D4291">
        <v>78</v>
      </c>
      <c r="E4291">
        <v>200</v>
      </c>
      <c r="F4291">
        <v>100</v>
      </c>
      <c r="G4291">
        <v>5103</v>
      </c>
      <c r="H4291" t="s">
        <v>1217</v>
      </c>
      <c r="I4291">
        <v>2009</v>
      </c>
      <c r="J4291">
        <v>2</v>
      </c>
      <c r="K4291">
        <v>97</v>
      </c>
      <c r="L4291">
        <v>19</v>
      </c>
      <c r="M4291" t="s">
        <v>2175</v>
      </c>
      <c r="N4291" t="s">
        <v>2176</v>
      </c>
      <c r="O4291" t="s">
        <v>20</v>
      </c>
      <c r="P4291" t="s">
        <v>1218</v>
      </c>
    </row>
    <row r="4292" spans="1:16" x14ac:dyDescent="0.2">
      <c r="A4292">
        <v>741374395</v>
      </c>
      <c r="B4292" t="s">
        <v>2740</v>
      </c>
      <c r="C4292">
        <v>5958</v>
      </c>
      <c r="D4292">
        <v>78</v>
      </c>
      <c r="E4292">
        <v>200</v>
      </c>
      <c r="F4292">
        <v>100</v>
      </c>
      <c r="G4292">
        <v>5103</v>
      </c>
      <c r="H4292" t="s">
        <v>1217</v>
      </c>
      <c r="I4292">
        <v>2011</v>
      </c>
      <c r="J4292">
        <v>1</v>
      </c>
      <c r="K4292">
        <v>97</v>
      </c>
      <c r="L4292">
        <v>19</v>
      </c>
      <c r="M4292" t="s">
        <v>2175</v>
      </c>
      <c r="N4292" t="s">
        <v>2176</v>
      </c>
      <c r="O4292" t="s">
        <v>20</v>
      </c>
      <c r="P4292" t="s">
        <v>1218</v>
      </c>
    </row>
    <row r="4293" spans="1:16" x14ac:dyDescent="0.2">
      <c r="A4293">
        <v>741374374</v>
      </c>
      <c r="B4293" t="s">
        <v>2741</v>
      </c>
      <c r="C4293">
        <v>5958</v>
      </c>
      <c r="D4293">
        <v>78</v>
      </c>
      <c r="E4293">
        <v>200</v>
      </c>
      <c r="F4293">
        <v>100</v>
      </c>
      <c r="G4293">
        <v>5103</v>
      </c>
      <c r="H4293" t="s">
        <v>1217</v>
      </c>
      <c r="I4293">
        <v>2008</v>
      </c>
      <c r="J4293">
        <v>1</v>
      </c>
      <c r="K4293">
        <v>97</v>
      </c>
      <c r="L4293">
        <v>19</v>
      </c>
      <c r="M4293" t="s">
        <v>2175</v>
      </c>
      <c r="N4293" t="s">
        <v>2176</v>
      </c>
      <c r="O4293" t="s">
        <v>20</v>
      </c>
      <c r="P4293" t="s">
        <v>1218</v>
      </c>
    </row>
    <row r="4294" spans="1:16" x14ac:dyDescent="0.2">
      <c r="A4294">
        <v>741374396</v>
      </c>
      <c r="B4294" t="s">
        <v>2742</v>
      </c>
      <c r="C4294">
        <v>5958</v>
      </c>
      <c r="D4294">
        <v>78</v>
      </c>
      <c r="E4294">
        <v>200</v>
      </c>
      <c r="F4294">
        <v>100</v>
      </c>
      <c r="G4294">
        <v>5103</v>
      </c>
      <c r="H4294" t="s">
        <v>1217</v>
      </c>
      <c r="I4294">
        <v>2011</v>
      </c>
      <c r="J4294">
        <v>2</v>
      </c>
      <c r="K4294">
        <v>97</v>
      </c>
      <c r="L4294">
        <v>19</v>
      </c>
      <c r="M4294" t="s">
        <v>2175</v>
      </c>
      <c r="N4294" t="s">
        <v>2176</v>
      </c>
      <c r="O4294" t="s">
        <v>20</v>
      </c>
      <c r="P4294" t="s">
        <v>1218</v>
      </c>
    </row>
    <row r="4295" spans="1:16" x14ac:dyDescent="0.2">
      <c r="A4295">
        <v>741374367</v>
      </c>
      <c r="B4295" t="s">
        <v>2743</v>
      </c>
      <c r="C4295">
        <v>5958</v>
      </c>
      <c r="D4295">
        <v>78</v>
      </c>
      <c r="E4295">
        <v>200</v>
      </c>
      <c r="F4295">
        <v>100</v>
      </c>
      <c r="G4295">
        <v>5103</v>
      </c>
      <c r="H4295" t="s">
        <v>1217</v>
      </c>
      <c r="I4295">
        <v>2007</v>
      </c>
      <c r="J4295">
        <v>1</v>
      </c>
      <c r="K4295">
        <v>97</v>
      </c>
      <c r="L4295">
        <v>19</v>
      </c>
      <c r="M4295" t="s">
        <v>2175</v>
      </c>
      <c r="N4295" t="s">
        <v>2176</v>
      </c>
      <c r="O4295" t="s">
        <v>20</v>
      </c>
      <c r="P4295" t="s">
        <v>1218</v>
      </c>
    </row>
    <row r="4296" spans="1:16" x14ac:dyDescent="0.2">
      <c r="A4296">
        <v>741374377</v>
      </c>
      <c r="B4296" t="s">
        <v>2744</v>
      </c>
      <c r="C4296">
        <v>5958</v>
      </c>
      <c r="D4296">
        <v>78</v>
      </c>
      <c r="E4296">
        <v>200</v>
      </c>
      <c r="F4296">
        <v>100</v>
      </c>
      <c r="G4296">
        <v>5103</v>
      </c>
      <c r="H4296" t="s">
        <v>1217</v>
      </c>
      <c r="I4296">
        <v>2008</v>
      </c>
      <c r="J4296">
        <v>4</v>
      </c>
      <c r="K4296">
        <v>97</v>
      </c>
      <c r="L4296">
        <v>19</v>
      </c>
      <c r="M4296" t="s">
        <v>2175</v>
      </c>
      <c r="N4296" t="s">
        <v>2176</v>
      </c>
      <c r="O4296" t="s">
        <v>20</v>
      </c>
      <c r="P4296" t="s">
        <v>1218</v>
      </c>
    </row>
    <row r="4297" spans="1:16" x14ac:dyDescent="0.2">
      <c r="A4297">
        <v>741374369</v>
      </c>
      <c r="B4297" t="s">
        <v>2745</v>
      </c>
      <c r="C4297">
        <v>5958</v>
      </c>
      <c r="D4297">
        <v>78</v>
      </c>
      <c r="E4297">
        <v>200</v>
      </c>
      <c r="F4297">
        <v>100</v>
      </c>
      <c r="G4297">
        <v>5103</v>
      </c>
      <c r="H4297" t="s">
        <v>1217</v>
      </c>
      <c r="I4297">
        <v>2007</v>
      </c>
      <c r="J4297">
        <v>3</v>
      </c>
      <c r="K4297">
        <v>97</v>
      </c>
      <c r="L4297">
        <v>19</v>
      </c>
      <c r="M4297" t="s">
        <v>2175</v>
      </c>
      <c r="N4297" t="s">
        <v>2176</v>
      </c>
      <c r="O4297" t="s">
        <v>20</v>
      </c>
      <c r="P4297" t="s">
        <v>1218</v>
      </c>
    </row>
    <row r="4298" spans="1:16" x14ac:dyDescent="0.2">
      <c r="A4298">
        <v>741374391</v>
      </c>
      <c r="B4298" t="s">
        <v>2746</v>
      </c>
      <c r="C4298">
        <v>5958</v>
      </c>
      <c r="D4298">
        <v>78</v>
      </c>
      <c r="E4298">
        <v>200</v>
      </c>
      <c r="F4298">
        <v>100</v>
      </c>
      <c r="G4298">
        <v>5103</v>
      </c>
      <c r="H4298" t="s">
        <v>1217</v>
      </c>
      <c r="I4298">
        <v>2010</v>
      </c>
      <c r="J4298">
        <v>4</v>
      </c>
      <c r="K4298">
        <v>97</v>
      </c>
      <c r="L4298">
        <v>19</v>
      </c>
      <c r="M4298" t="s">
        <v>2175</v>
      </c>
      <c r="N4298" t="s">
        <v>2176</v>
      </c>
      <c r="O4298" t="s">
        <v>20</v>
      </c>
      <c r="P4298" t="s">
        <v>1218</v>
      </c>
    </row>
    <row r="4299" spans="1:16" x14ac:dyDescent="0.2">
      <c r="A4299">
        <v>741374325</v>
      </c>
      <c r="B4299" t="s">
        <v>2747</v>
      </c>
      <c r="C4299">
        <v>5958</v>
      </c>
      <c r="D4299">
        <v>78</v>
      </c>
      <c r="E4299">
        <v>200</v>
      </c>
      <c r="F4299">
        <v>100</v>
      </c>
      <c r="G4299">
        <v>5103</v>
      </c>
      <c r="H4299" t="s">
        <v>1217</v>
      </c>
      <c r="I4299">
        <v>2001</v>
      </c>
      <c r="J4299">
        <v>1</v>
      </c>
      <c r="K4299">
        <v>97</v>
      </c>
      <c r="L4299">
        <v>19</v>
      </c>
      <c r="M4299" t="s">
        <v>2175</v>
      </c>
      <c r="N4299" t="s">
        <v>2176</v>
      </c>
      <c r="O4299" t="s">
        <v>20</v>
      </c>
      <c r="P4299" t="s">
        <v>1218</v>
      </c>
    </row>
    <row r="4300" spans="1:16" x14ac:dyDescent="0.2">
      <c r="A4300">
        <v>741374318</v>
      </c>
      <c r="B4300" t="s">
        <v>2748</v>
      </c>
      <c r="C4300">
        <v>5958</v>
      </c>
      <c r="D4300">
        <v>78</v>
      </c>
      <c r="E4300">
        <v>200</v>
      </c>
      <c r="F4300">
        <v>100</v>
      </c>
      <c r="G4300">
        <v>5103</v>
      </c>
      <c r="H4300" t="s">
        <v>1217</v>
      </c>
      <c r="I4300">
        <v>2000</v>
      </c>
      <c r="J4300">
        <v>1</v>
      </c>
      <c r="K4300">
        <v>97</v>
      </c>
      <c r="L4300">
        <v>19</v>
      </c>
      <c r="M4300" t="s">
        <v>2175</v>
      </c>
      <c r="N4300" t="s">
        <v>2176</v>
      </c>
      <c r="O4300" t="s">
        <v>20</v>
      </c>
      <c r="P4300" t="s">
        <v>1218</v>
      </c>
    </row>
    <row r="4301" spans="1:16" x14ac:dyDescent="0.2">
      <c r="A4301">
        <v>741374326</v>
      </c>
      <c r="B4301" t="s">
        <v>2749</v>
      </c>
      <c r="C4301">
        <v>5958</v>
      </c>
      <c r="D4301">
        <v>78</v>
      </c>
      <c r="E4301">
        <v>200</v>
      </c>
      <c r="F4301">
        <v>100</v>
      </c>
      <c r="G4301">
        <v>5103</v>
      </c>
      <c r="H4301" t="s">
        <v>1217</v>
      </c>
      <c r="I4301">
        <v>2001</v>
      </c>
      <c r="J4301">
        <v>2</v>
      </c>
      <c r="K4301">
        <v>97</v>
      </c>
      <c r="L4301">
        <v>19</v>
      </c>
      <c r="M4301" t="s">
        <v>2175</v>
      </c>
      <c r="N4301" t="s">
        <v>2176</v>
      </c>
      <c r="O4301" t="s">
        <v>20</v>
      </c>
      <c r="P4301" t="s">
        <v>1218</v>
      </c>
    </row>
    <row r="4302" spans="1:16" x14ac:dyDescent="0.2">
      <c r="A4302">
        <v>741374319</v>
      </c>
      <c r="B4302" t="s">
        <v>2750</v>
      </c>
      <c r="C4302">
        <v>5958</v>
      </c>
      <c r="D4302">
        <v>78</v>
      </c>
      <c r="E4302">
        <v>200</v>
      </c>
      <c r="F4302">
        <v>100</v>
      </c>
      <c r="G4302">
        <v>5103</v>
      </c>
      <c r="H4302" t="s">
        <v>1217</v>
      </c>
      <c r="I4302">
        <v>2000</v>
      </c>
      <c r="J4302">
        <v>2</v>
      </c>
      <c r="K4302">
        <v>97</v>
      </c>
      <c r="L4302">
        <v>19</v>
      </c>
      <c r="M4302" t="s">
        <v>2175</v>
      </c>
      <c r="N4302" t="s">
        <v>2176</v>
      </c>
      <c r="O4302" t="s">
        <v>20</v>
      </c>
      <c r="P4302" t="s">
        <v>1218</v>
      </c>
    </row>
    <row r="4303" spans="1:16" x14ac:dyDescent="0.2">
      <c r="A4303">
        <v>741374320</v>
      </c>
      <c r="B4303" t="s">
        <v>2751</v>
      </c>
      <c r="C4303">
        <v>5958</v>
      </c>
      <c r="D4303">
        <v>78</v>
      </c>
      <c r="E4303">
        <v>200</v>
      </c>
      <c r="F4303">
        <v>100</v>
      </c>
      <c r="G4303">
        <v>5103</v>
      </c>
      <c r="H4303" t="s">
        <v>1217</v>
      </c>
      <c r="I4303">
        <v>2000</v>
      </c>
      <c r="J4303">
        <v>3</v>
      </c>
      <c r="K4303">
        <v>97</v>
      </c>
      <c r="L4303">
        <v>19</v>
      </c>
      <c r="M4303" t="s">
        <v>2175</v>
      </c>
      <c r="N4303" t="s">
        <v>2176</v>
      </c>
      <c r="O4303" t="s">
        <v>20</v>
      </c>
      <c r="P4303" t="s">
        <v>1218</v>
      </c>
    </row>
    <row r="4304" spans="1:16" x14ac:dyDescent="0.2">
      <c r="A4304">
        <v>741374328</v>
      </c>
      <c r="B4304" t="s">
        <v>2752</v>
      </c>
      <c r="C4304">
        <v>5958</v>
      </c>
      <c r="D4304">
        <v>78</v>
      </c>
      <c r="E4304">
        <v>200</v>
      </c>
      <c r="F4304">
        <v>100</v>
      </c>
      <c r="G4304">
        <v>5103</v>
      </c>
      <c r="H4304" t="s">
        <v>1217</v>
      </c>
      <c r="I4304">
        <v>2001</v>
      </c>
      <c r="J4304">
        <v>4</v>
      </c>
      <c r="K4304">
        <v>97</v>
      </c>
      <c r="L4304">
        <v>19</v>
      </c>
      <c r="M4304" t="s">
        <v>2175</v>
      </c>
      <c r="N4304" t="s">
        <v>2176</v>
      </c>
      <c r="O4304" t="s">
        <v>20</v>
      </c>
      <c r="P4304" t="s">
        <v>1218</v>
      </c>
    </row>
    <row r="4305" spans="1:16" x14ac:dyDescent="0.2">
      <c r="A4305">
        <v>741374327</v>
      </c>
      <c r="B4305" t="s">
        <v>2753</v>
      </c>
      <c r="C4305">
        <v>5958</v>
      </c>
      <c r="D4305">
        <v>78</v>
      </c>
      <c r="E4305">
        <v>200</v>
      </c>
      <c r="F4305">
        <v>100</v>
      </c>
      <c r="G4305">
        <v>5103</v>
      </c>
      <c r="H4305" t="s">
        <v>1217</v>
      </c>
      <c r="I4305">
        <v>2001</v>
      </c>
      <c r="J4305">
        <v>3</v>
      </c>
      <c r="K4305">
        <v>97</v>
      </c>
      <c r="L4305">
        <v>19</v>
      </c>
      <c r="M4305" t="s">
        <v>2175</v>
      </c>
      <c r="N4305" t="s">
        <v>2176</v>
      </c>
      <c r="O4305" t="s">
        <v>20</v>
      </c>
      <c r="P4305" t="s">
        <v>1218</v>
      </c>
    </row>
    <row r="4306" spans="1:16" x14ac:dyDescent="0.2">
      <c r="A4306">
        <v>741374321</v>
      </c>
      <c r="B4306" t="s">
        <v>2754</v>
      </c>
      <c r="C4306">
        <v>5958</v>
      </c>
      <c r="D4306">
        <v>78</v>
      </c>
      <c r="E4306">
        <v>200</v>
      </c>
      <c r="F4306">
        <v>100</v>
      </c>
      <c r="G4306">
        <v>5103</v>
      </c>
      <c r="H4306" t="s">
        <v>1217</v>
      </c>
      <c r="I4306">
        <v>2000</v>
      </c>
      <c r="J4306">
        <v>4</v>
      </c>
      <c r="K4306">
        <v>97</v>
      </c>
      <c r="L4306">
        <v>19</v>
      </c>
      <c r="M4306" t="s">
        <v>2175</v>
      </c>
      <c r="N4306" t="s">
        <v>2176</v>
      </c>
      <c r="O4306" t="s">
        <v>20</v>
      </c>
      <c r="P4306" t="s">
        <v>1218</v>
      </c>
    </row>
    <row r="4307" spans="1:16" x14ac:dyDescent="0.2">
      <c r="A4307">
        <v>741374342</v>
      </c>
      <c r="B4307" t="s">
        <v>2755</v>
      </c>
      <c r="C4307">
        <v>5958</v>
      </c>
      <c r="D4307">
        <v>78</v>
      </c>
      <c r="E4307">
        <v>200</v>
      </c>
      <c r="F4307">
        <v>100</v>
      </c>
      <c r="G4307">
        <v>5103</v>
      </c>
      <c r="H4307" t="s">
        <v>1217</v>
      </c>
      <c r="I4307">
        <v>2003</v>
      </c>
      <c r="J4307">
        <v>4</v>
      </c>
      <c r="K4307">
        <v>97</v>
      </c>
      <c r="L4307">
        <v>19</v>
      </c>
      <c r="M4307" t="s">
        <v>2175</v>
      </c>
      <c r="N4307" t="s">
        <v>2176</v>
      </c>
      <c r="O4307" t="s">
        <v>20</v>
      </c>
      <c r="P4307" t="s">
        <v>1218</v>
      </c>
    </row>
    <row r="4308" spans="1:16" x14ac:dyDescent="0.2">
      <c r="A4308">
        <v>741374346</v>
      </c>
      <c r="B4308" t="s">
        <v>2756</v>
      </c>
      <c r="C4308">
        <v>5958</v>
      </c>
      <c r="D4308">
        <v>78</v>
      </c>
      <c r="E4308">
        <v>200</v>
      </c>
      <c r="F4308">
        <v>100</v>
      </c>
      <c r="G4308">
        <v>5103</v>
      </c>
      <c r="H4308" t="s">
        <v>1217</v>
      </c>
      <c r="I4308">
        <v>2004</v>
      </c>
      <c r="J4308">
        <v>1</v>
      </c>
      <c r="K4308">
        <v>97</v>
      </c>
      <c r="L4308">
        <v>19</v>
      </c>
      <c r="M4308" t="s">
        <v>2175</v>
      </c>
      <c r="N4308" t="s">
        <v>2176</v>
      </c>
      <c r="O4308" t="s">
        <v>20</v>
      </c>
      <c r="P4308" t="s">
        <v>1218</v>
      </c>
    </row>
    <row r="4309" spans="1:16" x14ac:dyDescent="0.2">
      <c r="A4309">
        <v>741374353</v>
      </c>
      <c r="B4309" t="s">
        <v>2757</v>
      </c>
      <c r="C4309">
        <v>5958</v>
      </c>
      <c r="D4309">
        <v>78</v>
      </c>
      <c r="E4309">
        <v>200</v>
      </c>
      <c r="F4309">
        <v>100</v>
      </c>
      <c r="G4309">
        <v>5103</v>
      </c>
      <c r="H4309" t="s">
        <v>1217</v>
      </c>
      <c r="I4309">
        <v>2005</v>
      </c>
      <c r="J4309">
        <v>1</v>
      </c>
      <c r="K4309">
        <v>97</v>
      </c>
      <c r="L4309">
        <v>19</v>
      </c>
      <c r="M4309" t="s">
        <v>2175</v>
      </c>
      <c r="N4309" t="s">
        <v>2176</v>
      </c>
      <c r="O4309" t="s">
        <v>20</v>
      </c>
      <c r="P4309" t="s">
        <v>1218</v>
      </c>
    </row>
    <row r="4310" spans="1:16" x14ac:dyDescent="0.2">
      <c r="A4310">
        <v>741374355</v>
      </c>
      <c r="B4310" t="s">
        <v>2758</v>
      </c>
      <c r="C4310">
        <v>5958</v>
      </c>
      <c r="D4310">
        <v>78</v>
      </c>
      <c r="E4310">
        <v>200</v>
      </c>
      <c r="F4310">
        <v>100</v>
      </c>
      <c r="G4310">
        <v>5103</v>
      </c>
      <c r="H4310" t="s">
        <v>1217</v>
      </c>
      <c r="I4310">
        <v>2005</v>
      </c>
      <c r="J4310">
        <v>3</v>
      </c>
      <c r="K4310">
        <v>97</v>
      </c>
      <c r="L4310">
        <v>19</v>
      </c>
      <c r="M4310" t="s">
        <v>2175</v>
      </c>
      <c r="N4310" t="s">
        <v>2176</v>
      </c>
      <c r="O4310" t="s">
        <v>20</v>
      </c>
      <c r="P4310" t="s">
        <v>1218</v>
      </c>
    </row>
    <row r="4311" spans="1:16" x14ac:dyDescent="0.2">
      <c r="A4311">
        <v>741374333</v>
      </c>
      <c r="B4311" t="s">
        <v>2759</v>
      </c>
      <c r="C4311">
        <v>5958</v>
      </c>
      <c r="D4311">
        <v>78</v>
      </c>
      <c r="E4311">
        <v>200</v>
      </c>
      <c r="F4311">
        <v>100</v>
      </c>
      <c r="G4311">
        <v>5103</v>
      </c>
      <c r="H4311" t="s">
        <v>1217</v>
      </c>
      <c r="I4311">
        <v>2002</v>
      </c>
      <c r="J4311">
        <v>2</v>
      </c>
      <c r="K4311">
        <v>97</v>
      </c>
      <c r="L4311">
        <v>19</v>
      </c>
      <c r="M4311" t="s">
        <v>2175</v>
      </c>
      <c r="N4311" t="s">
        <v>2176</v>
      </c>
      <c r="O4311" t="s">
        <v>20</v>
      </c>
      <c r="P4311" t="s">
        <v>1218</v>
      </c>
    </row>
    <row r="4312" spans="1:16" x14ac:dyDescent="0.2">
      <c r="A4312">
        <v>741374402</v>
      </c>
      <c r="B4312" t="s">
        <v>2760</v>
      </c>
      <c r="C4312">
        <v>5958</v>
      </c>
      <c r="D4312">
        <v>78</v>
      </c>
      <c r="E4312">
        <v>200</v>
      </c>
      <c r="F4312">
        <v>100</v>
      </c>
      <c r="G4312">
        <v>5103</v>
      </c>
      <c r="H4312" t="s">
        <v>1217</v>
      </c>
      <c r="I4312">
        <v>2012</v>
      </c>
      <c r="J4312">
        <v>1</v>
      </c>
      <c r="K4312">
        <v>97</v>
      </c>
      <c r="L4312">
        <v>19</v>
      </c>
      <c r="M4312" t="s">
        <v>2175</v>
      </c>
      <c r="N4312" t="s">
        <v>2176</v>
      </c>
      <c r="O4312" t="s">
        <v>20</v>
      </c>
      <c r="P4312" t="s">
        <v>1218</v>
      </c>
    </row>
    <row r="4313" spans="1:16" x14ac:dyDescent="0.2">
      <c r="A4313">
        <v>741374354</v>
      </c>
      <c r="B4313" t="s">
        <v>2761</v>
      </c>
      <c r="C4313">
        <v>5958</v>
      </c>
      <c r="D4313">
        <v>78</v>
      </c>
      <c r="E4313">
        <v>200</v>
      </c>
      <c r="F4313">
        <v>100</v>
      </c>
      <c r="G4313">
        <v>5103</v>
      </c>
      <c r="H4313" t="s">
        <v>1217</v>
      </c>
      <c r="I4313">
        <v>2005</v>
      </c>
      <c r="J4313">
        <v>2</v>
      </c>
      <c r="K4313">
        <v>97</v>
      </c>
      <c r="L4313">
        <v>19</v>
      </c>
      <c r="M4313" t="s">
        <v>2175</v>
      </c>
      <c r="N4313" t="s">
        <v>2176</v>
      </c>
      <c r="O4313" t="s">
        <v>20</v>
      </c>
      <c r="P4313" t="s">
        <v>1218</v>
      </c>
    </row>
    <row r="4314" spans="1:16" x14ac:dyDescent="0.2">
      <c r="A4314">
        <v>741374356</v>
      </c>
      <c r="B4314" t="s">
        <v>2762</v>
      </c>
      <c r="C4314">
        <v>5958</v>
      </c>
      <c r="D4314">
        <v>78</v>
      </c>
      <c r="E4314">
        <v>200</v>
      </c>
      <c r="F4314">
        <v>100</v>
      </c>
      <c r="G4314">
        <v>5103</v>
      </c>
      <c r="H4314" t="s">
        <v>1217</v>
      </c>
      <c r="I4314">
        <v>2005</v>
      </c>
      <c r="J4314">
        <v>4</v>
      </c>
      <c r="K4314">
        <v>97</v>
      </c>
      <c r="L4314">
        <v>19</v>
      </c>
      <c r="M4314" t="s">
        <v>2175</v>
      </c>
      <c r="N4314" t="s">
        <v>2176</v>
      </c>
      <c r="O4314" t="s">
        <v>20</v>
      </c>
      <c r="P4314" t="s">
        <v>1218</v>
      </c>
    </row>
    <row r="4315" spans="1:16" x14ac:dyDescent="0.2">
      <c r="A4315">
        <v>741374361</v>
      </c>
      <c r="B4315" t="s">
        <v>2763</v>
      </c>
      <c r="C4315">
        <v>5958</v>
      </c>
      <c r="D4315">
        <v>78</v>
      </c>
      <c r="E4315">
        <v>200</v>
      </c>
      <c r="F4315">
        <v>100</v>
      </c>
      <c r="G4315">
        <v>5103</v>
      </c>
      <c r="H4315" t="s">
        <v>1217</v>
      </c>
      <c r="I4315">
        <v>2006</v>
      </c>
      <c r="J4315">
        <v>2</v>
      </c>
      <c r="K4315">
        <v>97</v>
      </c>
      <c r="L4315">
        <v>19</v>
      </c>
      <c r="M4315" t="s">
        <v>2175</v>
      </c>
      <c r="N4315" t="s">
        <v>2176</v>
      </c>
      <c r="O4315" t="s">
        <v>20</v>
      </c>
      <c r="P4315" t="s">
        <v>1218</v>
      </c>
    </row>
    <row r="4316" spans="1:16" x14ac:dyDescent="0.2">
      <c r="A4316">
        <v>741374339</v>
      </c>
      <c r="B4316" t="s">
        <v>2764</v>
      </c>
      <c r="C4316">
        <v>5958</v>
      </c>
      <c r="D4316">
        <v>78</v>
      </c>
      <c r="E4316">
        <v>200</v>
      </c>
      <c r="F4316">
        <v>100</v>
      </c>
      <c r="G4316">
        <v>5103</v>
      </c>
      <c r="H4316" t="s">
        <v>1217</v>
      </c>
      <c r="I4316">
        <v>2003</v>
      </c>
      <c r="J4316">
        <v>1</v>
      </c>
      <c r="K4316">
        <v>97</v>
      </c>
      <c r="L4316">
        <v>19</v>
      </c>
      <c r="M4316" t="s">
        <v>2175</v>
      </c>
      <c r="N4316" t="s">
        <v>2176</v>
      </c>
      <c r="O4316" t="s">
        <v>20</v>
      </c>
      <c r="P4316" t="s">
        <v>1218</v>
      </c>
    </row>
    <row r="4317" spans="1:16" x14ac:dyDescent="0.2">
      <c r="A4317">
        <v>741374340</v>
      </c>
      <c r="B4317" t="s">
        <v>2765</v>
      </c>
      <c r="C4317">
        <v>5958</v>
      </c>
      <c r="D4317">
        <v>78</v>
      </c>
      <c r="E4317">
        <v>200</v>
      </c>
      <c r="F4317">
        <v>100</v>
      </c>
      <c r="G4317">
        <v>5103</v>
      </c>
      <c r="H4317" t="s">
        <v>1217</v>
      </c>
      <c r="I4317">
        <v>2003</v>
      </c>
      <c r="J4317">
        <v>2</v>
      </c>
      <c r="K4317">
        <v>97</v>
      </c>
      <c r="L4317">
        <v>19</v>
      </c>
      <c r="M4317" t="s">
        <v>2175</v>
      </c>
      <c r="N4317" t="s">
        <v>2176</v>
      </c>
      <c r="O4317" t="s">
        <v>20</v>
      </c>
      <c r="P4317" t="s">
        <v>1218</v>
      </c>
    </row>
    <row r="4318" spans="1:16" x14ac:dyDescent="0.2">
      <c r="A4318">
        <v>741374348</v>
      </c>
      <c r="B4318" t="s">
        <v>2766</v>
      </c>
      <c r="C4318">
        <v>5958</v>
      </c>
      <c r="D4318">
        <v>78</v>
      </c>
      <c r="E4318">
        <v>200</v>
      </c>
      <c r="F4318">
        <v>100</v>
      </c>
      <c r="G4318">
        <v>5103</v>
      </c>
      <c r="H4318" t="s">
        <v>1217</v>
      </c>
      <c r="I4318">
        <v>2004</v>
      </c>
      <c r="J4318">
        <v>3</v>
      </c>
      <c r="K4318">
        <v>97</v>
      </c>
      <c r="L4318">
        <v>19</v>
      </c>
      <c r="M4318" t="s">
        <v>2175</v>
      </c>
      <c r="N4318" t="s">
        <v>2176</v>
      </c>
      <c r="O4318" t="s">
        <v>20</v>
      </c>
      <c r="P4318" t="s">
        <v>1218</v>
      </c>
    </row>
    <row r="4319" spans="1:16" x14ac:dyDescent="0.2">
      <c r="A4319">
        <v>741374362</v>
      </c>
      <c r="B4319" t="s">
        <v>2767</v>
      </c>
      <c r="C4319">
        <v>5958</v>
      </c>
      <c r="D4319">
        <v>78</v>
      </c>
      <c r="E4319">
        <v>200</v>
      </c>
      <c r="F4319">
        <v>100</v>
      </c>
      <c r="G4319">
        <v>5103</v>
      </c>
      <c r="H4319" t="s">
        <v>1217</v>
      </c>
      <c r="I4319">
        <v>2006</v>
      </c>
      <c r="J4319">
        <v>3</v>
      </c>
      <c r="K4319">
        <v>97</v>
      </c>
      <c r="L4319">
        <v>19</v>
      </c>
      <c r="M4319" t="s">
        <v>2175</v>
      </c>
      <c r="N4319" t="s">
        <v>2176</v>
      </c>
      <c r="O4319" t="s">
        <v>20</v>
      </c>
      <c r="P4319" t="s">
        <v>1218</v>
      </c>
    </row>
    <row r="4320" spans="1:16" x14ac:dyDescent="0.2">
      <c r="A4320">
        <v>741374335</v>
      </c>
      <c r="B4320" t="s">
        <v>2768</v>
      </c>
      <c r="C4320">
        <v>5958</v>
      </c>
      <c r="D4320">
        <v>78</v>
      </c>
      <c r="E4320">
        <v>200</v>
      </c>
      <c r="F4320">
        <v>100</v>
      </c>
      <c r="G4320">
        <v>5103</v>
      </c>
      <c r="H4320" t="s">
        <v>1217</v>
      </c>
      <c r="I4320">
        <v>2002</v>
      </c>
      <c r="J4320">
        <v>4</v>
      </c>
      <c r="K4320">
        <v>97</v>
      </c>
      <c r="L4320">
        <v>19</v>
      </c>
      <c r="M4320" t="s">
        <v>2175</v>
      </c>
      <c r="N4320" t="s">
        <v>2176</v>
      </c>
      <c r="O4320" t="s">
        <v>20</v>
      </c>
      <c r="P4320" t="s">
        <v>1218</v>
      </c>
    </row>
    <row r="4321" spans="1:16" x14ac:dyDescent="0.2">
      <c r="A4321">
        <v>741374403</v>
      </c>
      <c r="B4321" t="s">
        <v>2472</v>
      </c>
      <c r="C4321">
        <v>5958</v>
      </c>
      <c r="D4321">
        <v>78</v>
      </c>
      <c r="E4321">
        <v>200</v>
      </c>
      <c r="F4321">
        <v>100</v>
      </c>
      <c r="G4321">
        <v>5103</v>
      </c>
      <c r="H4321" t="s">
        <v>1217</v>
      </c>
      <c r="I4321">
        <v>2012</v>
      </c>
      <c r="J4321">
        <v>2</v>
      </c>
      <c r="K4321">
        <v>97</v>
      </c>
      <c r="L4321">
        <v>19</v>
      </c>
      <c r="M4321" t="s">
        <v>2175</v>
      </c>
      <c r="N4321" t="s">
        <v>2176</v>
      </c>
      <c r="O4321" t="s">
        <v>20</v>
      </c>
      <c r="P4321" t="s">
        <v>1218</v>
      </c>
    </row>
    <row r="4322" spans="1:16" x14ac:dyDescent="0.2">
      <c r="A4322">
        <v>741374347</v>
      </c>
      <c r="B4322" t="s">
        <v>2769</v>
      </c>
      <c r="C4322">
        <v>5958</v>
      </c>
      <c r="D4322">
        <v>78</v>
      </c>
      <c r="E4322">
        <v>200</v>
      </c>
      <c r="F4322">
        <v>100</v>
      </c>
      <c r="G4322">
        <v>5103</v>
      </c>
      <c r="H4322" t="s">
        <v>1217</v>
      </c>
      <c r="I4322">
        <v>2004</v>
      </c>
      <c r="J4322">
        <v>2</v>
      </c>
      <c r="K4322">
        <v>97</v>
      </c>
      <c r="L4322">
        <v>19</v>
      </c>
      <c r="M4322" t="s">
        <v>2175</v>
      </c>
      <c r="N4322" t="s">
        <v>2176</v>
      </c>
      <c r="O4322" t="s">
        <v>20</v>
      </c>
      <c r="P4322" t="s">
        <v>1218</v>
      </c>
    </row>
    <row r="4323" spans="1:16" x14ac:dyDescent="0.2">
      <c r="A4323">
        <v>741374363</v>
      </c>
      <c r="B4323" t="s">
        <v>2770</v>
      </c>
      <c r="C4323">
        <v>5958</v>
      </c>
      <c r="D4323">
        <v>78</v>
      </c>
      <c r="E4323">
        <v>200</v>
      </c>
      <c r="F4323">
        <v>100</v>
      </c>
      <c r="G4323">
        <v>5103</v>
      </c>
      <c r="H4323" t="s">
        <v>1217</v>
      </c>
      <c r="I4323">
        <v>2006</v>
      </c>
      <c r="J4323">
        <v>4</v>
      </c>
      <c r="K4323">
        <v>97</v>
      </c>
      <c r="L4323">
        <v>19</v>
      </c>
      <c r="M4323" t="s">
        <v>2175</v>
      </c>
      <c r="N4323" t="s">
        <v>2176</v>
      </c>
      <c r="O4323" t="s">
        <v>20</v>
      </c>
      <c r="P4323" t="s">
        <v>1218</v>
      </c>
    </row>
    <row r="4324" spans="1:16" x14ac:dyDescent="0.2">
      <c r="A4324">
        <v>741374341</v>
      </c>
      <c r="B4324" t="s">
        <v>2664</v>
      </c>
      <c r="C4324">
        <v>5958</v>
      </c>
      <c r="D4324">
        <v>78</v>
      </c>
      <c r="E4324">
        <v>200</v>
      </c>
      <c r="F4324">
        <v>100</v>
      </c>
      <c r="G4324">
        <v>5103</v>
      </c>
      <c r="H4324" t="s">
        <v>1217</v>
      </c>
      <c r="I4324">
        <v>2003</v>
      </c>
      <c r="J4324">
        <v>3</v>
      </c>
      <c r="K4324">
        <v>97</v>
      </c>
      <c r="L4324">
        <v>19</v>
      </c>
      <c r="M4324" t="s">
        <v>2175</v>
      </c>
      <c r="N4324" t="s">
        <v>2176</v>
      </c>
      <c r="O4324" t="s">
        <v>20</v>
      </c>
      <c r="P4324" t="s">
        <v>1218</v>
      </c>
    </row>
    <row r="4325" spans="1:16" x14ac:dyDescent="0.2">
      <c r="A4325">
        <v>741374332</v>
      </c>
      <c r="B4325" t="s">
        <v>2771</v>
      </c>
      <c r="C4325">
        <v>5958</v>
      </c>
      <c r="D4325">
        <v>78</v>
      </c>
      <c r="E4325">
        <v>200</v>
      </c>
      <c r="F4325">
        <v>100</v>
      </c>
      <c r="G4325">
        <v>5103</v>
      </c>
      <c r="H4325" t="s">
        <v>1217</v>
      </c>
      <c r="I4325">
        <v>2002</v>
      </c>
      <c r="J4325">
        <v>1</v>
      </c>
      <c r="K4325">
        <v>97</v>
      </c>
      <c r="L4325">
        <v>19</v>
      </c>
      <c r="M4325" t="s">
        <v>2175</v>
      </c>
      <c r="N4325" t="s">
        <v>2176</v>
      </c>
      <c r="O4325" t="s">
        <v>20</v>
      </c>
      <c r="P4325" t="s">
        <v>1218</v>
      </c>
    </row>
    <row r="4326" spans="1:16" x14ac:dyDescent="0.2">
      <c r="A4326">
        <v>741374360</v>
      </c>
      <c r="B4326" t="s">
        <v>2772</v>
      </c>
      <c r="C4326">
        <v>5958</v>
      </c>
      <c r="D4326">
        <v>78</v>
      </c>
      <c r="E4326">
        <v>200</v>
      </c>
      <c r="F4326">
        <v>100</v>
      </c>
      <c r="G4326">
        <v>5103</v>
      </c>
      <c r="H4326" t="s">
        <v>1217</v>
      </c>
      <c r="I4326">
        <v>2006</v>
      </c>
      <c r="J4326">
        <v>1</v>
      </c>
      <c r="K4326">
        <v>97</v>
      </c>
      <c r="L4326">
        <v>19</v>
      </c>
      <c r="M4326" t="s">
        <v>2175</v>
      </c>
      <c r="N4326" t="s">
        <v>2176</v>
      </c>
      <c r="O4326" t="s">
        <v>20</v>
      </c>
      <c r="P4326" t="s">
        <v>1218</v>
      </c>
    </row>
    <row r="4327" spans="1:16" x14ac:dyDescent="0.2">
      <c r="A4327">
        <v>741374334</v>
      </c>
      <c r="B4327" t="s">
        <v>2773</v>
      </c>
      <c r="C4327">
        <v>5958</v>
      </c>
      <c r="D4327">
        <v>78</v>
      </c>
      <c r="E4327">
        <v>200</v>
      </c>
      <c r="F4327">
        <v>100</v>
      </c>
      <c r="G4327">
        <v>5103</v>
      </c>
      <c r="H4327" t="s">
        <v>1217</v>
      </c>
      <c r="I4327">
        <v>2002</v>
      </c>
      <c r="J4327">
        <v>3</v>
      </c>
      <c r="K4327">
        <v>97</v>
      </c>
      <c r="L4327">
        <v>19</v>
      </c>
      <c r="M4327" t="s">
        <v>2175</v>
      </c>
      <c r="N4327" t="s">
        <v>2176</v>
      </c>
      <c r="O4327" t="s">
        <v>20</v>
      </c>
      <c r="P4327" t="s">
        <v>1218</v>
      </c>
    </row>
    <row r="4328" spans="1:16" x14ac:dyDescent="0.2">
      <c r="A4328">
        <v>741374349</v>
      </c>
      <c r="B4328" t="s">
        <v>2370</v>
      </c>
      <c r="C4328">
        <v>5958</v>
      </c>
      <c r="D4328">
        <v>78</v>
      </c>
      <c r="E4328">
        <v>200</v>
      </c>
      <c r="F4328">
        <v>100</v>
      </c>
      <c r="G4328">
        <v>5103</v>
      </c>
      <c r="H4328" t="s">
        <v>1217</v>
      </c>
      <c r="I4328">
        <v>2004</v>
      </c>
      <c r="J4328">
        <v>4</v>
      </c>
      <c r="K4328">
        <v>97</v>
      </c>
      <c r="L4328">
        <v>19</v>
      </c>
      <c r="M4328" t="s">
        <v>2175</v>
      </c>
      <c r="N4328" t="s">
        <v>2176</v>
      </c>
      <c r="O4328" t="s">
        <v>20</v>
      </c>
      <c r="P4328" t="s">
        <v>1218</v>
      </c>
    </row>
    <row r="4329" spans="1:16" x14ac:dyDescent="0.2">
      <c r="A4329">
        <v>741374404</v>
      </c>
      <c r="B4329" t="s">
        <v>2774</v>
      </c>
      <c r="C4329">
        <v>5958</v>
      </c>
      <c r="D4329">
        <v>78</v>
      </c>
      <c r="E4329">
        <v>200</v>
      </c>
      <c r="F4329">
        <v>100</v>
      </c>
      <c r="G4329">
        <v>5103</v>
      </c>
      <c r="H4329" t="s">
        <v>1217</v>
      </c>
      <c r="I4329">
        <v>2012</v>
      </c>
      <c r="J4329">
        <v>3</v>
      </c>
      <c r="K4329">
        <v>97</v>
      </c>
      <c r="L4329">
        <v>19</v>
      </c>
      <c r="M4329" t="s">
        <v>2175</v>
      </c>
      <c r="N4329" t="s">
        <v>2176</v>
      </c>
      <c r="O4329" t="s">
        <v>20</v>
      </c>
      <c r="P4329" t="s">
        <v>1218</v>
      </c>
    </row>
    <row r="4330" spans="1:16" x14ac:dyDescent="0.2">
      <c r="A4330">
        <v>741374409</v>
      </c>
      <c r="B4330" t="s">
        <v>2775</v>
      </c>
      <c r="C4330">
        <v>5958</v>
      </c>
      <c r="D4330">
        <v>78</v>
      </c>
      <c r="E4330">
        <v>200</v>
      </c>
      <c r="F4330">
        <v>100</v>
      </c>
      <c r="G4330">
        <v>5103</v>
      </c>
      <c r="H4330" t="s">
        <v>1217</v>
      </c>
      <c r="I4330">
        <v>2013</v>
      </c>
      <c r="J4330">
        <v>1</v>
      </c>
      <c r="K4330">
        <v>97</v>
      </c>
      <c r="L4330">
        <v>19</v>
      </c>
      <c r="M4330" t="s">
        <v>2175</v>
      </c>
      <c r="N4330" t="s">
        <v>2176</v>
      </c>
      <c r="O4330" t="s">
        <v>20</v>
      </c>
      <c r="P4330" t="s">
        <v>1218</v>
      </c>
    </row>
    <row r="4331" spans="1:16" x14ac:dyDescent="0.2">
      <c r="A4331">
        <v>741374405</v>
      </c>
      <c r="B4331" t="s">
        <v>2776</v>
      </c>
      <c r="C4331">
        <v>5958</v>
      </c>
      <c r="D4331">
        <v>78</v>
      </c>
      <c r="E4331">
        <v>200</v>
      </c>
      <c r="F4331">
        <v>100</v>
      </c>
      <c r="G4331">
        <v>5103</v>
      </c>
      <c r="H4331" t="s">
        <v>1217</v>
      </c>
      <c r="I4331">
        <v>2012</v>
      </c>
      <c r="J4331">
        <v>4</v>
      </c>
      <c r="K4331">
        <v>97</v>
      </c>
      <c r="L4331">
        <v>19</v>
      </c>
      <c r="M4331" t="s">
        <v>2175</v>
      </c>
      <c r="N4331" t="s">
        <v>2176</v>
      </c>
      <c r="O4331" t="s">
        <v>20</v>
      </c>
      <c r="P4331" t="s">
        <v>1218</v>
      </c>
    </row>
    <row r="4332" spans="1:16" x14ac:dyDescent="0.2">
      <c r="A4332">
        <v>741374410</v>
      </c>
      <c r="B4332" t="s">
        <v>2777</v>
      </c>
      <c r="C4332">
        <v>5958</v>
      </c>
      <c r="D4332">
        <v>78</v>
      </c>
      <c r="E4332">
        <v>200</v>
      </c>
      <c r="F4332">
        <v>100</v>
      </c>
      <c r="G4332">
        <v>5103</v>
      </c>
      <c r="H4332" t="s">
        <v>1217</v>
      </c>
      <c r="I4332">
        <v>2013</v>
      </c>
      <c r="J4332">
        <v>2</v>
      </c>
      <c r="K4332">
        <v>97</v>
      </c>
      <c r="L4332">
        <v>19</v>
      </c>
      <c r="M4332" t="s">
        <v>2175</v>
      </c>
      <c r="N4332" t="s">
        <v>2176</v>
      </c>
      <c r="O4332" t="s">
        <v>20</v>
      </c>
      <c r="P4332" t="s">
        <v>1218</v>
      </c>
    </row>
    <row r="4333" spans="1:16" x14ac:dyDescent="0.2">
      <c r="A4333">
        <v>741374411</v>
      </c>
      <c r="B4333" t="s">
        <v>2778</v>
      </c>
      <c r="C4333">
        <v>5958</v>
      </c>
      <c r="D4333">
        <v>78</v>
      </c>
      <c r="E4333">
        <v>200</v>
      </c>
      <c r="F4333">
        <v>100</v>
      </c>
      <c r="G4333">
        <v>5103</v>
      </c>
      <c r="H4333" t="s">
        <v>1217</v>
      </c>
      <c r="I4333">
        <v>2013</v>
      </c>
      <c r="J4333">
        <v>3</v>
      </c>
      <c r="K4333">
        <v>97</v>
      </c>
      <c r="L4333">
        <v>19</v>
      </c>
      <c r="M4333" t="s">
        <v>2175</v>
      </c>
      <c r="N4333" t="s">
        <v>2176</v>
      </c>
      <c r="O4333" t="s">
        <v>20</v>
      </c>
      <c r="P4333" t="s">
        <v>1218</v>
      </c>
    </row>
    <row r="4334" spans="1:16" x14ac:dyDescent="0.2">
      <c r="A4334">
        <v>741374412</v>
      </c>
      <c r="B4334" t="s">
        <v>2779</v>
      </c>
      <c r="C4334">
        <v>5958</v>
      </c>
      <c r="D4334">
        <v>78</v>
      </c>
      <c r="E4334">
        <v>200</v>
      </c>
      <c r="F4334">
        <v>100</v>
      </c>
      <c r="G4334">
        <v>5103</v>
      </c>
      <c r="H4334" t="s">
        <v>1217</v>
      </c>
      <c r="I4334">
        <v>2013</v>
      </c>
      <c r="J4334">
        <v>4</v>
      </c>
      <c r="K4334">
        <v>97</v>
      </c>
      <c r="L4334">
        <v>19</v>
      </c>
      <c r="M4334" t="s">
        <v>2175</v>
      </c>
      <c r="N4334" t="s">
        <v>2176</v>
      </c>
      <c r="O4334" t="s">
        <v>20</v>
      </c>
      <c r="P4334" t="s">
        <v>1218</v>
      </c>
    </row>
    <row r="4335" spans="1:16" x14ac:dyDescent="0.2">
      <c r="A4335">
        <v>763234835</v>
      </c>
      <c r="B4335" t="s">
        <v>2780</v>
      </c>
      <c r="C4335">
        <v>5958</v>
      </c>
      <c r="D4335">
        <v>78</v>
      </c>
      <c r="E4335">
        <v>200</v>
      </c>
      <c r="F4335">
        <v>100</v>
      </c>
      <c r="G4335">
        <v>5103</v>
      </c>
      <c r="H4335" t="s">
        <v>1217</v>
      </c>
      <c r="I4335">
        <v>2015</v>
      </c>
      <c r="J4335">
        <v>3</v>
      </c>
      <c r="K4335">
        <v>97</v>
      </c>
      <c r="L4335">
        <v>19</v>
      </c>
      <c r="M4335" t="s">
        <v>2175</v>
      </c>
      <c r="N4335" t="s">
        <v>2176</v>
      </c>
      <c r="O4335" t="s">
        <v>20</v>
      </c>
      <c r="P4335" t="s">
        <v>1218</v>
      </c>
    </row>
    <row r="4336" spans="1:16" x14ac:dyDescent="0.2">
      <c r="A4336">
        <v>746642085</v>
      </c>
      <c r="B4336" t="s">
        <v>2781</v>
      </c>
      <c r="C4336">
        <v>5958</v>
      </c>
      <c r="D4336">
        <v>78</v>
      </c>
      <c r="E4336">
        <v>200</v>
      </c>
      <c r="F4336">
        <v>100</v>
      </c>
      <c r="G4336">
        <v>5103</v>
      </c>
      <c r="H4336" t="s">
        <v>1217</v>
      </c>
      <c r="I4336">
        <v>2014</v>
      </c>
      <c r="J4336">
        <v>1</v>
      </c>
      <c r="K4336">
        <v>97</v>
      </c>
      <c r="L4336">
        <v>19</v>
      </c>
      <c r="M4336" t="s">
        <v>2175</v>
      </c>
      <c r="N4336" t="s">
        <v>2176</v>
      </c>
      <c r="O4336" t="s">
        <v>20</v>
      </c>
      <c r="P4336" t="s">
        <v>1218</v>
      </c>
    </row>
    <row r="4337" spans="1:16" x14ac:dyDescent="0.2">
      <c r="A4337">
        <v>763234833</v>
      </c>
      <c r="B4337" t="s">
        <v>2644</v>
      </c>
      <c r="C4337">
        <v>5958</v>
      </c>
      <c r="D4337">
        <v>78</v>
      </c>
      <c r="E4337">
        <v>200</v>
      </c>
      <c r="F4337">
        <v>100</v>
      </c>
      <c r="G4337">
        <v>5103</v>
      </c>
      <c r="H4337" t="s">
        <v>1217</v>
      </c>
      <c r="I4337">
        <v>2015</v>
      </c>
      <c r="J4337">
        <v>1</v>
      </c>
      <c r="K4337">
        <v>97</v>
      </c>
      <c r="L4337">
        <v>19</v>
      </c>
      <c r="M4337" t="s">
        <v>2175</v>
      </c>
      <c r="N4337" t="s">
        <v>2176</v>
      </c>
      <c r="O4337" t="s">
        <v>20</v>
      </c>
      <c r="P4337" t="s">
        <v>1218</v>
      </c>
    </row>
    <row r="4338" spans="1:16" x14ac:dyDescent="0.2">
      <c r="A4338">
        <v>746642086</v>
      </c>
      <c r="B4338" t="s">
        <v>2782</v>
      </c>
      <c r="C4338">
        <v>5958</v>
      </c>
      <c r="D4338">
        <v>78</v>
      </c>
      <c r="E4338">
        <v>200</v>
      </c>
      <c r="F4338">
        <v>100</v>
      </c>
      <c r="G4338">
        <v>5103</v>
      </c>
      <c r="H4338" t="s">
        <v>1217</v>
      </c>
      <c r="I4338">
        <v>2014</v>
      </c>
      <c r="J4338">
        <v>2</v>
      </c>
      <c r="K4338">
        <v>97</v>
      </c>
      <c r="L4338">
        <v>19</v>
      </c>
      <c r="M4338" t="s">
        <v>2175</v>
      </c>
      <c r="N4338" t="s">
        <v>2176</v>
      </c>
      <c r="O4338" t="s">
        <v>20</v>
      </c>
      <c r="P4338" t="s">
        <v>1218</v>
      </c>
    </row>
    <row r="4339" spans="1:16" x14ac:dyDescent="0.2">
      <c r="A4339">
        <v>746642087</v>
      </c>
      <c r="B4339" t="s">
        <v>2783</v>
      </c>
      <c r="C4339">
        <v>5958</v>
      </c>
      <c r="D4339">
        <v>78</v>
      </c>
      <c r="E4339">
        <v>200</v>
      </c>
      <c r="F4339">
        <v>100</v>
      </c>
      <c r="G4339">
        <v>5103</v>
      </c>
      <c r="H4339" t="s">
        <v>1217</v>
      </c>
      <c r="I4339">
        <v>2014</v>
      </c>
      <c r="J4339">
        <v>3</v>
      </c>
      <c r="K4339">
        <v>97</v>
      </c>
      <c r="L4339">
        <v>19</v>
      </c>
      <c r="M4339" t="s">
        <v>2175</v>
      </c>
      <c r="N4339" t="s">
        <v>2176</v>
      </c>
      <c r="O4339" t="s">
        <v>20</v>
      </c>
      <c r="P4339" t="s">
        <v>1218</v>
      </c>
    </row>
    <row r="4340" spans="1:16" x14ac:dyDescent="0.2">
      <c r="A4340">
        <v>763234836</v>
      </c>
      <c r="B4340" t="s">
        <v>2784</v>
      </c>
      <c r="C4340">
        <v>5958</v>
      </c>
      <c r="D4340">
        <v>78</v>
      </c>
      <c r="E4340">
        <v>200</v>
      </c>
      <c r="F4340">
        <v>100</v>
      </c>
      <c r="G4340">
        <v>5103</v>
      </c>
      <c r="H4340" t="s">
        <v>1217</v>
      </c>
      <c r="I4340">
        <v>2015</v>
      </c>
      <c r="J4340">
        <v>4</v>
      </c>
      <c r="K4340">
        <v>97</v>
      </c>
      <c r="L4340">
        <v>19</v>
      </c>
      <c r="M4340" t="s">
        <v>2175</v>
      </c>
      <c r="N4340" t="s">
        <v>2176</v>
      </c>
      <c r="O4340" t="s">
        <v>20</v>
      </c>
      <c r="P4340" t="s">
        <v>1218</v>
      </c>
    </row>
    <row r="4341" spans="1:16" x14ac:dyDescent="0.2">
      <c r="A4341">
        <v>763234834</v>
      </c>
      <c r="B4341" t="s">
        <v>2785</v>
      </c>
      <c r="C4341">
        <v>5958</v>
      </c>
      <c r="D4341">
        <v>78</v>
      </c>
      <c r="E4341">
        <v>200</v>
      </c>
      <c r="F4341">
        <v>100</v>
      </c>
      <c r="G4341">
        <v>5103</v>
      </c>
      <c r="H4341" t="s">
        <v>1217</v>
      </c>
      <c r="I4341">
        <v>2015</v>
      </c>
      <c r="J4341">
        <v>2</v>
      </c>
      <c r="K4341">
        <v>97</v>
      </c>
      <c r="L4341">
        <v>19</v>
      </c>
      <c r="M4341" t="s">
        <v>2175</v>
      </c>
      <c r="N4341" t="s">
        <v>2176</v>
      </c>
      <c r="O4341" t="s">
        <v>20</v>
      </c>
      <c r="P4341" t="s">
        <v>1218</v>
      </c>
    </row>
    <row r="4342" spans="1:16" x14ac:dyDescent="0.2">
      <c r="A4342">
        <v>746642088</v>
      </c>
      <c r="B4342" t="s">
        <v>2786</v>
      </c>
      <c r="C4342">
        <v>5958</v>
      </c>
      <c r="D4342">
        <v>78</v>
      </c>
      <c r="E4342">
        <v>200</v>
      </c>
      <c r="F4342">
        <v>100</v>
      </c>
      <c r="G4342">
        <v>5103</v>
      </c>
      <c r="H4342" t="s">
        <v>1217</v>
      </c>
      <c r="I4342">
        <v>2014</v>
      </c>
      <c r="J4342">
        <v>4</v>
      </c>
      <c r="K4342">
        <v>97</v>
      </c>
      <c r="L4342">
        <v>19</v>
      </c>
      <c r="M4342" t="s">
        <v>2175</v>
      </c>
      <c r="N4342" t="s">
        <v>2176</v>
      </c>
      <c r="O4342" t="s">
        <v>20</v>
      </c>
      <c r="P4342" t="s">
        <v>1218</v>
      </c>
    </row>
    <row r="4343" spans="1:16" x14ac:dyDescent="0.2">
      <c r="A4343">
        <v>886227247</v>
      </c>
      <c r="B4343" t="s">
        <v>2787</v>
      </c>
      <c r="C4343">
        <v>5958</v>
      </c>
      <c r="D4343">
        <v>78</v>
      </c>
      <c r="E4343">
        <v>200</v>
      </c>
      <c r="F4343">
        <v>100</v>
      </c>
      <c r="G4343">
        <v>5103</v>
      </c>
      <c r="H4343" t="s">
        <v>1217</v>
      </c>
      <c r="I4343">
        <v>2018</v>
      </c>
      <c r="J4343">
        <v>4</v>
      </c>
      <c r="K4343">
        <v>97</v>
      </c>
      <c r="L4343">
        <v>19</v>
      </c>
      <c r="M4343" t="s">
        <v>2175</v>
      </c>
      <c r="N4343" t="s">
        <v>2176</v>
      </c>
      <c r="O4343" t="s">
        <v>20</v>
      </c>
      <c r="P4343" t="s">
        <v>1218</v>
      </c>
    </row>
    <row r="4344" spans="1:16" x14ac:dyDescent="0.2">
      <c r="A4344">
        <v>982421724</v>
      </c>
      <c r="B4344" t="s">
        <v>2788</v>
      </c>
      <c r="C4344">
        <v>5958</v>
      </c>
      <c r="D4344">
        <v>78</v>
      </c>
      <c r="E4344">
        <v>200</v>
      </c>
      <c r="F4344">
        <v>100</v>
      </c>
      <c r="G4344">
        <v>5103</v>
      </c>
      <c r="H4344" t="s">
        <v>1217</v>
      </c>
      <c r="I4344">
        <v>2019</v>
      </c>
      <c r="J4344">
        <v>2</v>
      </c>
      <c r="K4344">
        <v>97</v>
      </c>
      <c r="L4344">
        <v>19</v>
      </c>
      <c r="M4344" t="s">
        <v>2175</v>
      </c>
      <c r="N4344" t="s">
        <v>2176</v>
      </c>
      <c r="O4344" t="s">
        <v>20</v>
      </c>
      <c r="P4344" t="s">
        <v>1218</v>
      </c>
    </row>
    <row r="4345" spans="1:16" x14ac:dyDescent="0.2">
      <c r="A4345">
        <v>1107029662</v>
      </c>
      <c r="B4345" t="s">
        <v>2789</v>
      </c>
      <c r="C4345">
        <v>5958</v>
      </c>
      <c r="D4345">
        <v>78</v>
      </c>
      <c r="E4345">
        <v>200</v>
      </c>
      <c r="F4345">
        <v>100</v>
      </c>
      <c r="G4345">
        <v>5103</v>
      </c>
      <c r="H4345" t="s">
        <v>1217</v>
      </c>
      <c r="I4345">
        <v>2020</v>
      </c>
      <c r="J4345">
        <v>4</v>
      </c>
      <c r="K4345">
        <v>97</v>
      </c>
      <c r="L4345">
        <v>19</v>
      </c>
      <c r="M4345" t="s">
        <v>2175</v>
      </c>
      <c r="N4345" t="s">
        <v>2176</v>
      </c>
      <c r="O4345" t="s">
        <v>20</v>
      </c>
      <c r="P4345" t="s">
        <v>1218</v>
      </c>
    </row>
    <row r="4346" spans="1:16" x14ac:dyDescent="0.2">
      <c r="A4346">
        <v>840158865</v>
      </c>
      <c r="B4346" t="s">
        <v>2790</v>
      </c>
      <c r="C4346">
        <v>5958</v>
      </c>
      <c r="D4346">
        <v>78</v>
      </c>
      <c r="E4346">
        <v>200</v>
      </c>
      <c r="F4346">
        <v>100</v>
      </c>
      <c r="G4346">
        <v>5103</v>
      </c>
      <c r="H4346" t="s">
        <v>1217</v>
      </c>
      <c r="I4346">
        <v>2017</v>
      </c>
      <c r="J4346">
        <v>1</v>
      </c>
      <c r="K4346">
        <v>97</v>
      </c>
      <c r="L4346">
        <v>19</v>
      </c>
      <c r="M4346" t="s">
        <v>2175</v>
      </c>
      <c r="N4346" t="s">
        <v>2176</v>
      </c>
      <c r="O4346" t="s">
        <v>20</v>
      </c>
      <c r="P4346" t="s">
        <v>1218</v>
      </c>
    </row>
    <row r="4347" spans="1:16" x14ac:dyDescent="0.2">
      <c r="A4347">
        <v>840149519</v>
      </c>
      <c r="B4347" t="s">
        <v>2791</v>
      </c>
      <c r="C4347">
        <v>5958</v>
      </c>
      <c r="D4347">
        <v>78</v>
      </c>
      <c r="E4347">
        <v>200</v>
      </c>
      <c r="F4347">
        <v>100</v>
      </c>
      <c r="G4347">
        <v>5103</v>
      </c>
      <c r="H4347" t="s">
        <v>1217</v>
      </c>
      <c r="I4347">
        <v>2017</v>
      </c>
      <c r="J4347">
        <v>2</v>
      </c>
      <c r="K4347">
        <v>97</v>
      </c>
      <c r="L4347">
        <v>19</v>
      </c>
      <c r="M4347" t="s">
        <v>2175</v>
      </c>
      <c r="N4347" t="s">
        <v>2176</v>
      </c>
      <c r="O4347" t="s">
        <v>20</v>
      </c>
      <c r="P4347" t="s">
        <v>1218</v>
      </c>
    </row>
    <row r="4348" spans="1:16" x14ac:dyDescent="0.2">
      <c r="A4348">
        <v>781275185</v>
      </c>
      <c r="B4348" t="s">
        <v>2792</v>
      </c>
      <c r="C4348">
        <v>5958</v>
      </c>
      <c r="D4348">
        <v>78</v>
      </c>
      <c r="E4348">
        <v>200</v>
      </c>
      <c r="F4348">
        <v>100</v>
      </c>
      <c r="G4348">
        <v>5103</v>
      </c>
      <c r="H4348" t="s">
        <v>1217</v>
      </c>
      <c r="I4348">
        <v>2016</v>
      </c>
      <c r="J4348">
        <v>1</v>
      </c>
      <c r="K4348">
        <v>97</v>
      </c>
      <c r="L4348">
        <v>19</v>
      </c>
      <c r="M4348" t="s">
        <v>2175</v>
      </c>
      <c r="N4348" t="s">
        <v>2176</v>
      </c>
      <c r="O4348" t="s">
        <v>20</v>
      </c>
      <c r="P4348" t="s">
        <v>1218</v>
      </c>
    </row>
    <row r="4349" spans="1:16" x14ac:dyDescent="0.2">
      <c r="A4349">
        <v>840161221</v>
      </c>
      <c r="B4349" t="s">
        <v>2793</v>
      </c>
      <c r="C4349">
        <v>5958</v>
      </c>
      <c r="D4349">
        <v>78</v>
      </c>
      <c r="E4349">
        <v>200</v>
      </c>
      <c r="F4349">
        <v>100</v>
      </c>
      <c r="G4349">
        <v>5103</v>
      </c>
      <c r="H4349" t="s">
        <v>1217</v>
      </c>
      <c r="I4349">
        <v>2017</v>
      </c>
      <c r="J4349">
        <v>3</v>
      </c>
      <c r="K4349">
        <v>97</v>
      </c>
      <c r="L4349">
        <v>19</v>
      </c>
      <c r="M4349" t="s">
        <v>2175</v>
      </c>
      <c r="N4349" t="s">
        <v>2176</v>
      </c>
      <c r="O4349" t="s">
        <v>20</v>
      </c>
      <c r="P4349" t="s">
        <v>1218</v>
      </c>
    </row>
    <row r="4350" spans="1:16" x14ac:dyDescent="0.2">
      <c r="A4350">
        <v>982407324</v>
      </c>
      <c r="B4350" t="s">
        <v>2794</v>
      </c>
      <c r="C4350">
        <v>5958</v>
      </c>
      <c r="D4350">
        <v>78</v>
      </c>
      <c r="E4350">
        <v>200</v>
      </c>
      <c r="F4350">
        <v>100</v>
      </c>
      <c r="G4350">
        <v>5103</v>
      </c>
      <c r="H4350" t="s">
        <v>1217</v>
      </c>
      <c r="I4350">
        <v>2019</v>
      </c>
      <c r="J4350">
        <v>3</v>
      </c>
      <c r="K4350">
        <v>97</v>
      </c>
      <c r="L4350">
        <v>19</v>
      </c>
      <c r="M4350" t="s">
        <v>2175</v>
      </c>
      <c r="N4350" t="s">
        <v>2176</v>
      </c>
      <c r="O4350" t="s">
        <v>20</v>
      </c>
      <c r="P4350" t="s">
        <v>1218</v>
      </c>
    </row>
    <row r="4351" spans="1:16" x14ac:dyDescent="0.2">
      <c r="A4351">
        <v>886225842</v>
      </c>
      <c r="B4351" t="s">
        <v>2786</v>
      </c>
      <c r="C4351">
        <v>5958</v>
      </c>
      <c r="D4351">
        <v>78</v>
      </c>
      <c r="E4351">
        <v>200</v>
      </c>
      <c r="F4351">
        <v>100</v>
      </c>
      <c r="G4351">
        <v>5103</v>
      </c>
      <c r="H4351" t="s">
        <v>1217</v>
      </c>
      <c r="I4351">
        <v>2018</v>
      </c>
      <c r="J4351">
        <v>1</v>
      </c>
      <c r="K4351">
        <v>97</v>
      </c>
      <c r="L4351">
        <v>19</v>
      </c>
      <c r="M4351" t="s">
        <v>2175</v>
      </c>
      <c r="N4351" t="s">
        <v>2176</v>
      </c>
      <c r="O4351" t="s">
        <v>20</v>
      </c>
      <c r="P4351" t="s">
        <v>1218</v>
      </c>
    </row>
    <row r="4352" spans="1:16" x14ac:dyDescent="0.2">
      <c r="A4352">
        <v>781275188</v>
      </c>
      <c r="B4352" t="s">
        <v>2795</v>
      </c>
      <c r="C4352">
        <v>5958</v>
      </c>
      <c r="D4352">
        <v>78</v>
      </c>
      <c r="E4352">
        <v>200</v>
      </c>
      <c r="F4352">
        <v>100</v>
      </c>
      <c r="G4352">
        <v>5103</v>
      </c>
      <c r="H4352" t="s">
        <v>1217</v>
      </c>
      <c r="I4352">
        <v>2016</v>
      </c>
      <c r="J4352">
        <v>4</v>
      </c>
      <c r="K4352">
        <v>97</v>
      </c>
      <c r="L4352">
        <v>19</v>
      </c>
      <c r="M4352" t="s">
        <v>2175</v>
      </c>
      <c r="N4352" t="s">
        <v>2176</v>
      </c>
      <c r="O4352" t="s">
        <v>20</v>
      </c>
      <c r="P4352" t="s">
        <v>1218</v>
      </c>
    </row>
    <row r="4353" spans="1:16" x14ac:dyDescent="0.2">
      <c r="A4353">
        <v>886217446</v>
      </c>
      <c r="B4353" t="s">
        <v>2796</v>
      </c>
      <c r="C4353">
        <v>5958</v>
      </c>
      <c r="D4353">
        <v>78</v>
      </c>
      <c r="E4353">
        <v>200</v>
      </c>
      <c r="F4353">
        <v>100</v>
      </c>
      <c r="G4353">
        <v>5103</v>
      </c>
      <c r="H4353" t="s">
        <v>1217</v>
      </c>
      <c r="I4353">
        <v>2018</v>
      </c>
      <c r="J4353">
        <v>2</v>
      </c>
      <c r="K4353">
        <v>97</v>
      </c>
      <c r="L4353">
        <v>19</v>
      </c>
      <c r="M4353" t="s">
        <v>2175</v>
      </c>
      <c r="N4353" t="s">
        <v>2176</v>
      </c>
      <c r="O4353" t="s">
        <v>20</v>
      </c>
      <c r="P4353" t="s">
        <v>1218</v>
      </c>
    </row>
    <row r="4354" spans="1:16" x14ac:dyDescent="0.2">
      <c r="A4354">
        <v>982418169</v>
      </c>
      <c r="B4354" t="s">
        <v>2797</v>
      </c>
      <c r="C4354">
        <v>5958</v>
      </c>
      <c r="D4354">
        <v>78</v>
      </c>
      <c r="E4354">
        <v>200</v>
      </c>
      <c r="F4354">
        <v>100</v>
      </c>
      <c r="G4354">
        <v>5103</v>
      </c>
      <c r="H4354" t="s">
        <v>1217</v>
      </c>
      <c r="I4354">
        <v>2019</v>
      </c>
      <c r="J4354">
        <v>1</v>
      </c>
      <c r="K4354">
        <v>97</v>
      </c>
      <c r="L4354">
        <v>19</v>
      </c>
      <c r="M4354" t="s">
        <v>2175</v>
      </c>
      <c r="N4354" t="s">
        <v>2176</v>
      </c>
      <c r="O4354" t="s">
        <v>20</v>
      </c>
      <c r="P4354" t="s">
        <v>1218</v>
      </c>
    </row>
    <row r="4355" spans="1:16" x14ac:dyDescent="0.2">
      <c r="A4355">
        <v>982415366</v>
      </c>
      <c r="B4355" t="s">
        <v>2798</v>
      </c>
      <c r="C4355">
        <v>5958</v>
      </c>
      <c r="D4355">
        <v>78</v>
      </c>
      <c r="E4355">
        <v>200</v>
      </c>
      <c r="F4355">
        <v>100</v>
      </c>
      <c r="G4355">
        <v>5103</v>
      </c>
      <c r="H4355" t="s">
        <v>1217</v>
      </c>
      <c r="I4355">
        <v>2019</v>
      </c>
      <c r="J4355">
        <v>4</v>
      </c>
      <c r="K4355">
        <v>97</v>
      </c>
      <c r="L4355">
        <v>19</v>
      </c>
      <c r="M4355" t="s">
        <v>2175</v>
      </c>
      <c r="N4355" t="s">
        <v>2176</v>
      </c>
      <c r="O4355" t="s">
        <v>20</v>
      </c>
      <c r="P4355" t="s">
        <v>1218</v>
      </c>
    </row>
    <row r="4356" spans="1:16" x14ac:dyDescent="0.2">
      <c r="A4356">
        <v>1107050456</v>
      </c>
      <c r="B4356" t="s">
        <v>2799</v>
      </c>
      <c r="C4356">
        <v>5958</v>
      </c>
      <c r="D4356">
        <v>78</v>
      </c>
      <c r="E4356">
        <v>200</v>
      </c>
      <c r="F4356">
        <v>100</v>
      </c>
      <c r="G4356">
        <v>5103</v>
      </c>
      <c r="H4356" t="s">
        <v>1217</v>
      </c>
      <c r="I4356">
        <v>2020</v>
      </c>
      <c r="J4356">
        <v>3</v>
      </c>
      <c r="K4356">
        <v>97</v>
      </c>
      <c r="L4356">
        <v>19</v>
      </c>
      <c r="M4356" t="s">
        <v>2175</v>
      </c>
      <c r="N4356" t="s">
        <v>2176</v>
      </c>
      <c r="O4356" t="s">
        <v>20</v>
      </c>
      <c r="P4356" t="s">
        <v>1218</v>
      </c>
    </row>
    <row r="4357" spans="1:16" x14ac:dyDescent="0.2">
      <c r="A4357">
        <v>741374388</v>
      </c>
      <c r="B4357" t="s">
        <v>2800</v>
      </c>
      <c r="C4357">
        <v>5958</v>
      </c>
      <c r="D4357">
        <v>78</v>
      </c>
      <c r="E4357">
        <v>200</v>
      </c>
      <c r="F4357">
        <v>100</v>
      </c>
      <c r="G4357">
        <v>5103</v>
      </c>
      <c r="H4357" t="s">
        <v>1217</v>
      </c>
      <c r="I4357">
        <v>2010</v>
      </c>
      <c r="J4357">
        <v>1</v>
      </c>
      <c r="K4357">
        <v>97</v>
      </c>
      <c r="L4357">
        <v>19</v>
      </c>
      <c r="M4357" t="s">
        <v>2175</v>
      </c>
      <c r="N4357" t="s">
        <v>2176</v>
      </c>
      <c r="O4357" t="s">
        <v>20</v>
      </c>
      <c r="P4357" t="s">
        <v>1218</v>
      </c>
    </row>
    <row r="4358" spans="1:16" x14ac:dyDescent="0.2">
      <c r="A4358">
        <v>1107031148</v>
      </c>
      <c r="B4358" t="s">
        <v>2801</v>
      </c>
      <c r="C4358">
        <v>5958</v>
      </c>
      <c r="D4358">
        <v>78</v>
      </c>
      <c r="E4358">
        <v>200</v>
      </c>
      <c r="F4358">
        <v>100</v>
      </c>
      <c r="G4358">
        <v>5103</v>
      </c>
      <c r="H4358" t="s">
        <v>1217</v>
      </c>
      <c r="I4358">
        <v>2020</v>
      </c>
      <c r="J4358">
        <v>2</v>
      </c>
      <c r="K4358">
        <v>97</v>
      </c>
      <c r="L4358">
        <v>19</v>
      </c>
      <c r="M4358" t="s">
        <v>2175</v>
      </c>
      <c r="N4358" t="s">
        <v>2176</v>
      </c>
      <c r="O4358" t="s">
        <v>20</v>
      </c>
      <c r="P4358" t="s">
        <v>1218</v>
      </c>
    </row>
    <row r="4359" spans="1:16" x14ac:dyDescent="0.2">
      <c r="A4359">
        <v>781275186</v>
      </c>
      <c r="B4359" t="s">
        <v>2802</v>
      </c>
      <c r="C4359">
        <v>5958</v>
      </c>
      <c r="D4359">
        <v>78</v>
      </c>
      <c r="E4359">
        <v>200</v>
      </c>
      <c r="F4359">
        <v>100</v>
      </c>
      <c r="G4359">
        <v>5103</v>
      </c>
      <c r="H4359" t="s">
        <v>1217</v>
      </c>
      <c r="I4359">
        <v>2016</v>
      </c>
      <c r="J4359">
        <v>2</v>
      </c>
      <c r="K4359">
        <v>97</v>
      </c>
      <c r="L4359">
        <v>19</v>
      </c>
      <c r="M4359" t="s">
        <v>2175</v>
      </c>
      <c r="N4359" t="s">
        <v>2176</v>
      </c>
      <c r="O4359" t="s">
        <v>20</v>
      </c>
      <c r="P4359" t="s">
        <v>1218</v>
      </c>
    </row>
    <row r="4360" spans="1:16" x14ac:dyDescent="0.2">
      <c r="A4360">
        <v>781275187</v>
      </c>
      <c r="B4360" t="s">
        <v>2803</v>
      </c>
      <c r="C4360">
        <v>5958</v>
      </c>
      <c r="D4360">
        <v>78</v>
      </c>
      <c r="E4360">
        <v>200</v>
      </c>
      <c r="F4360">
        <v>100</v>
      </c>
      <c r="G4360">
        <v>5103</v>
      </c>
      <c r="H4360" t="s">
        <v>1217</v>
      </c>
      <c r="I4360">
        <v>2016</v>
      </c>
      <c r="J4360">
        <v>3</v>
      </c>
      <c r="K4360">
        <v>97</v>
      </c>
      <c r="L4360">
        <v>19</v>
      </c>
      <c r="M4360" t="s">
        <v>2175</v>
      </c>
      <c r="N4360" t="s">
        <v>2176</v>
      </c>
      <c r="O4360" t="s">
        <v>20</v>
      </c>
      <c r="P4360" t="s">
        <v>1218</v>
      </c>
    </row>
    <row r="4361" spans="1:16" x14ac:dyDescent="0.2">
      <c r="A4361">
        <v>840162189</v>
      </c>
      <c r="B4361" t="s">
        <v>2804</v>
      </c>
      <c r="C4361">
        <v>5958</v>
      </c>
      <c r="D4361">
        <v>78</v>
      </c>
      <c r="E4361">
        <v>200</v>
      </c>
      <c r="F4361">
        <v>100</v>
      </c>
      <c r="G4361">
        <v>5103</v>
      </c>
      <c r="H4361" t="s">
        <v>1217</v>
      </c>
      <c r="I4361">
        <v>2017</v>
      </c>
      <c r="J4361">
        <v>4</v>
      </c>
      <c r="K4361">
        <v>97</v>
      </c>
      <c r="L4361">
        <v>19</v>
      </c>
      <c r="M4361" t="s">
        <v>2175</v>
      </c>
      <c r="N4361" t="s">
        <v>2176</v>
      </c>
      <c r="O4361" t="s">
        <v>20</v>
      </c>
      <c r="P4361" t="s">
        <v>1218</v>
      </c>
    </row>
    <row r="4362" spans="1:16" x14ac:dyDescent="0.2">
      <c r="A4362">
        <v>886216324</v>
      </c>
      <c r="B4362" t="s">
        <v>2805</v>
      </c>
      <c r="C4362">
        <v>5958</v>
      </c>
      <c r="D4362">
        <v>78</v>
      </c>
      <c r="E4362">
        <v>200</v>
      </c>
      <c r="F4362">
        <v>100</v>
      </c>
      <c r="G4362">
        <v>5103</v>
      </c>
      <c r="H4362" t="s">
        <v>1217</v>
      </c>
      <c r="I4362">
        <v>2018</v>
      </c>
      <c r="J4362">
        <v>3</v>
      </c>
      <c r="K4362">
        <v>97</v>
      </c>
      <c r="L4362">
        <v>19</v>
      </c>
      <c r="M4362" t="s">
        <v>2175</v>
      </c>
      <c r="N4362" t="s">
        <v>2176</v>
      </c>
      <c r="O4362" t="s">
        <v>20</v>
      </c>
      <c r="P4362" t="s">
        <v>1218</v>
      </c>
    </row>
    <row r="4363" spans="1:16" x14ac:dyDescent="0.2">
      <c r="A4363">
        <v>1107044443</v>
      </c>
      <c r="B4363" t="s">
        <v>2806</v>
      </c>
      <c r="C4363">
        <v>5958</v>
      </c>
      <c r="D4363">
        <v>78</v>
      </c>
      <c r="E4363">
        <v>200</v>
      </c>
      <c r="F4363">
        <v>100</v>
      </c>
      <c r="G4363">
        <v>5103</v>
      </c>
      <c r="H4363" t="s">
        <v>1217</v>
      </c>
      <c r="I4363">
        <v>2020</v>
      </c>
      <c r="J4363">
        <v>1</v>
      </c>
      <c r="K4363">
        <v>97</v>
      </c>
      <c r="L4363">
        <v>19</v>
      </c>
      <c r="M4363" t="s">
        <v>2175</v>
      </c>
      <c r="N4363" t="s">
        <v>2176</v>
      </c>
      <c r="O4363" t="s">
        <v>20</v>
      </c>
      <c r="P4363" t="s">
        <v>1218</v>
      </c>
    </row>
    <row r="4364" spans="1:16" x14ac:dyDescent="0.2">
      <c r="A4364">
        <v>1107046471</v>
      </c>
      <c r="B4364" t="s">
        <v>2807</v>
      </c>
      <c r="C4364">
        <v>5958</v>
      </c>
      <c r="D4364">
        <v>78</v>
      </c>
      <c r="E4364">
        <v>200</v>
      </c>
      <c r="F4364">
        <v>100</v>
      </c>
      <c r="G4364">
        <v>5103</v>
      </c>
      <c r="H4364" t="s">
        <v>1217</v>
      </c>
      <c r="I4364">
        <v>2021</v>
      </c>
      <c r="J4364">
        <v>2</v>
      </c>
      <c r="K4364">
        <v>97</v>
      </c>
      <c r="L4364">
        <v>19</v>
      </c>
      <c r="M4364" t="s">
        <v>2175</v>
      </c>
      <c r="N4364" t="s">
        <v>2176</v>
      </c>
      <c r="O4364" t="s">
        <v>20</v>
      </c>
      <c r="P4364" t="s">
        <v>1218</v>
      </c>
    </row>
    <row r="4365" spans="1:16" x14ac:dyDescent="0.2">
      <c r="A4365">
        <v>1107032685</v>
      </c>
      <c r="B4365" t="s">
        <v>2808</v>
      </c>
      <c r="C4365">
        <v>5958</v>
      </c>
      <c r="D4365">
        <v>78</v>
      </c>
      <c r="E4365">
        <v>200</v>
      </c>
      <c r="F4365">
        <v>100</v>
      </c>
      <c r="G4365">
        <v>5103</v>
      </c>
      <c r="H4365" t="s">
        <v>1217</v>
      </c>
      <c r="I4365">
        <v>2021</v>
      </c>
      <c r="J4365">
        <v>3</v>
      </c>
      <c r="K4365">
        <v>97</v>
      </c>
      <c r="L4365">
        <v>19</v>
      </c>
      <c r="M4365" t="s">
        <v>2175</v>
      </c>
      <c r="N4365" t="s">
        <v>2176</v>
      </c>
      <c r="O4365" t="s">
        <v>20</v>
      </c>
      <c r="P4365" t="s">
        <v>1218</v>
      </c>
    </row>
    <row r="4366" spans="1:16" x14ac:dyDescent="0.2">
      <c r="A4366">
        <v>1107049912</v>
      </c>
      <c r="B4366" t="s">
        <v>2809</v>
      </c>
      <c r="C4366">
        <v>5958</v>
      </c>
      <c r="D4366">
        <v>78</v>
      </c>
      <c r="E4366">
        <v>200</v>
      </c>
      <c r="F4366">
        <v>100</v>
      </c>
      <c r="G4366">
        <v>5103</v>
      </c>
      <c r="H4366" t="s">
        <v>1217</v>
      </c>
      <c r="I4366">
        <v>2021</v>
      </c>
      <c r="J4366">
        <v>1</v>
      </c>
      <c r="K4366">
        <v>97</v>
      </c>
      <c r="L4366">
        <v>19</v>
      </c>
      <c r="M4366" t="s">
        <v>2175</v>
      </c>
      <c r="N4366" t="s">
        <v>2176</v>
      </c>
      <c r="O4366" t="s">
        <v>20</v>
      </c>
      <c r="P4366" t="s">
        <v>1218</v>
      </c>
    </row>
    <row r="4367" spans="1:16" x14ac:dyDescent="0.2">
      <c r="A4367">
        <v>1107051216</v>
      </c>
      <c r="B4367" t="s">
        <v>2810</v>
      </c>
      <c r="C4367">
        <v>5958</v>
      </c>
      <c r="D4367">
        <v>78</v>
      </c>
      <c r="E4367">
        <v>200</v>
      </c>
      <c r="F4367">
        <v>100</v>
      </c>
      <c r="G4367">
        <v>5103</v>
      </c>
      <c r="H4367" t="s">
        <v>1217</v>
      </c>
      <c r="I4367">
        <v>2021</v>
      </c>
      <c r="J4367">
        <v>4</v>
      </c>
      <c r="K4367">
        <v>97</v>
      </c>
      <c r="L4367">
        <v>19</v>
      </c>
      <c r="M4367" t="s">
        <v>2175</v>
      </c>
      <c r="N4367" t="s">
        <v>2176</v>
      </c>
      <c r="O4367" t="s">
        <v>20</v>
      </c>
      <c r="P4367" t="s">
        <v>1218</v>
      </c>
    </row>
    <row r="4368" spans="1:16" x14ac:dyDescent="0.2">
      <c r="A4368">
        <v>1105478518</v>
      </c>
      <c r="B4368" t="s">
        <v>2811</v>
      </c>
      <c r="C4368">
        <v>5958</v>
      </c>
      <c r="D4368">
        <v>78</v>
      </c>
      <c r="E4368">
        <v>200</v>
      </c>
      <c r="F4368">
        <v>100</v>
      </c>
      <c r="G4368">
        <v>5103</v>
      </c>
      <c r="H4368" t="s">
        <v>1217</v>
      </c>
      <c r="I4368">
        <v>2022</v>
      </c>
      <c r="J4368">
        <v>2</v>
      </c>
      <c r="K4368">
        <v>97</v>
      </c>
      <c r="L4368">
        <v>19</v>
      </c>
      <c r="M4368" t="s">
        <v>2175</v>
      </c>
      <c r="N4368" t="s">
        <v>2176</v>
      </c>
      <c r="O4368" t="s">
        <v>20</v>
      </c>
      <c r="P4368" t="s">
        <v>1218</v>
      </c>
    </row>
    <row r="4369" spans="1:16" x14ac:dyDescent="0.2">
      <c r="A4369">
        <v>1105485318</v>
      </c>
      <c r="B4369" t="s">
        <v>2812</v>
      </c>
      <c r="C4369">
        <v>5958</v>
      </c>
      <c r="D4369">
        <v>78</v>
      </c>
      <c r="E4369">
        <v>200</v>
      </c>
      <c r="F4369">
        <v>100</v>
      </c>
      <c r="G4369">
        <v>5103</v>
      </c>
      <c r="H4369" t="s">
        <v>1217</v>
      </c>
      <c r="I4369">
        <v>2022</v>
      </c>
      <c r="J4369">
        <v>3</v>
      </c>
      <c r="K4369">
        <v>97</v>
      </c>
      <c r="L4369">
        <v>19</v>
      </c>
      <c r="M4369" t="s">
        <v>2175</v>
      </c>
      <c r="N4369" t="s">
        <v>2176</v>
      </c>
      <c r="O4369" t="s">
        <v>20</v>
      </c>
      <c r="P4369" t="s">
        <v>1218</v>
      </c>
    </row>
    <row r="4370" spans="1:16" x14ac:dyDescent="0.2">
      <c r="A4370">
        <v>1105486521</v>
      </c>
      <c r="B4370" t="s">
        <v>2813</v>
      </c>
      <c r="C4370">
        <v>5958</v>
      </c>
      <c r="D4370">
        <v>78</v>
      </c>
      <c r="E4370">
        <v>200</v>
      </c>
      <c r="F4370">
        <v>100</v>
      </c>
      <c r="G4370">
        <v>5103</v>
      </c>
      <c r="H4370" t="s">
        <v>1217</v>
      </c>
      <c r="I4370">
        <v>2022</v>
      </c>
      <c r="J4370">
        <v>4</v>
      </c>
      <c r="K4370">
        <v>97</v>
      </c>
      <c r="L4370">
        <v>19</v>
      </c>
      <c r="M4370" t="s">
        <v>2175</v>
      </c>
      <c r="N4370" t="s">
        <v>2176</v>
      </c>
      <c r="O4370" t="s">
        <v>20</v>
      </c>
      <c r="P4370" t="s">
        <v>1218</v>
      </c>
    </row>
    <row r="4371" spans="1:16" x14ac:dyDescent="0.2">
      <c r="A4371">
        <v>1123479692</v>
      </c>
      <c r="B4371" t="s">
        <v>2814</v>
      </c>
      <c r="C4371">
        <v>5958</v>
      </c>
      <c r="D4371">
        <v>78</v>
      </c>
      <c r="E4371">
        <v>200</v>
      </c>
      <c r="F4371">
        <v>100</v>
      </c>
      <c r="G4371">
        <v>5103</v>
      </c>
      <c r="H4371" t="s">
        <v>1217</v>
      </c>
      <c r="I4371">
        <v>2022</v>
      </c>
      <c r="J4371">
        <v>1</v>
      </c>
      <c r="K4371">
        <v>97</v>
      </c>
      <c r="L4371">
        <v>19</v>
      </c>
      <c r="M4371" t="s">
        <v>2175</v>
      </c>
      <c r="N4371" t="s">
        <v>2176</v>
      </c>
      <c r="O4371" t="s">
        <v>20</v>
      </c>
      <c r="P4371" t="s">
        <v>1218</v>
      </c>
    </row>
    <row r="4372" spans="1:16" x14ac:dyDescent="0.2">
      <c r="A4372">
        <v>1123477927</v>
      </c>
      <c r="B4372" t="s">
        <v>2815</v>
      </c>
      <c r="C4372">
        <v>5958</v>
      </c>
      <c r="D4372">
        <v>78</v>
      </c>
      <c r="E4372">
        <v>200</v>
      </c>
      <c r="F4372">
        <v>100</v>
      </c>
      <c r="G4372">
        <v>5103</v>
      </c>
      <c r="H4372" t="s">
        <v>1217</v>
      </c>
      <c r="I4372">
        <v>2023</v>
      </c>
      <c r="J4372">
        <v>1</v>
      </c>
      <c r="K4372">
        <v>97</v>
      </c>
      <c r="L4372">
        <v>19</v>
      </c>
      <c r="M4372" t="s">
        <v>2175</v>
      </c>
      <c r="N4372" t="s">
        <v>2176</v>
      </c>
      <c r="O4372" t="s">
        <v>20</v>
      </c>
      <c r="P4372" t="s">
        <v>1218</v>
      </c>
    </row>
    <row r="4373" spans="1:16" x14ac:dyDescent="0.2">
      <c r="A4373">
        <v>741382579</v>
      </c>
      <c r="B4373" t="s">
        <v>2816</v>
      </c>
      <c r="C4373">
        <v>5958</v>
      </c>
      <c r="D4373">
        <v>78</v>
      </c>
      <c r="E4373">
        <v>200</v>
      </c>
      <c r="F4373">
        <v>200</v>
      </c>
      <c r="G4373">
        <v>5103</v>
      </c>
      <c r="H4373" t="s">
        <v>1285</v>
      </c>
      <c r="I4373">
        <v>2008</v>
      </c>
      <c r="J4373">
        <v>2</v>
      </c>
      <c r="K4373">
        <v>97</v>
      </c>
      <c r="L4373">
        <v>19</v>
      </c>
      <c r="M4373" t="s">
        <v>2175</v>
      </c>
      <c r="N4373" t="s">
        <v>2176</v>
      </c>
      <c r="O4373" t="s">
        <v>1360</v>
      </c>
      <c r="P4373" t="s">
        <v>1286</v>
      </c>
    </row>
    <row r="4374" spans="1:16" x14ac:dyDescent="0.2">
      <c r="A4374">
        <v>741382594</v>
      </c>
      <c r="B4374" t="s">
        <v>2817</v>
      </c>
      <c r="C4374">
        <v>5958</v>
      </c>
      <c r="D4374">
        <v>78</v>
      </c>
      <c r="E4374">
        <v>200</v>
      </c>
      <c r="F4374">
        <v>200</v>
      </c>
      <c r="G4374">
        <v>5103</v>
      </c>
      <c r="H4374" t="s">
        <v>1285</v>
      </c>
      <c r="I4374">
        <v>2010</v>
      </c>
      <c r="J4374">
        <v>3</v>
      </c>
      <c r="K4374">
        <v>97</v>
      </c>
      <c r="L4374">
        <v>19</v>
      </c>
      <c r="M4374" t="s">
        <v>2175</v>
      </c>
      <c r="N4374" t="s">
        <v>2176</v>
      </c>
      <c r="O4374" t="s">
        <v>1360</v>
      </c>
      <c r="P4374" t="s">
        <v>1286</v>
      </c>
    </row>
    <row r="4375" spans="1:16" x14ac:dyDescent="0.2">
      <c r="A4375">
        <v>741382585</v>
      </c>
      <c r="B4375" t="s">
        <v>2818</v>
      </c>
      <c r="C4375">
        <v>5958</v>
      </c>
      <c r="D4375">
        <v>78</v>
      </c>
      <c r="E4375">
        <v>200</v>
      </c>
      <c r="F4375">
        <v>200</v>
      </c>
      <c r="G4375">
        <v>5103</v>
      </c>
      <c r="H4375" t="s">
        <v>1285</v>
      </c>
      <c r="I4375">
        <v>2009</v>
      </c>
      <c r="J4375">
        <v>1</v>
      </c>
      <c r="K4375">
        <v>97</v>
      </c>
      <c r="L4375">
        <v>19</v>
      </c>
      <c r="M4375" t="s">
        <v>2175</v>
      </c>
      <c r="N4375" t="s">
        <v>2176</v>
      </c>
      <c r="O4375" t="s">
        <v>1360</v>
      </c>
      <c r="P4375" t="s">
        <v>1286</v>
      </c>
    </row>
    <row r="4376" spans="1:16" x14ac:dyDescent="0.2">
      <c r="A4376">
        <v>741382593</v>
      </c>
      <c r="B4376" t="s">
        <v>2819</v>
      </c>
      <c r="C4376">
        <v>5958</v>
      </c>
      <c r="D4376">
        <v>78</v>
      </c>
      <c r="E4376">
        <v>200</v>
      </c>
      <c r="F4376">
        <v>200</v>
      </c>
      <c r="G4376">
        <v>5103</v>
      </c>
      <c r="H4376" t="s">
        <v>1285</v>
      </c>
      <c r="I4376">
        <v>2010</v>
      </c>
      <c r="J4376">
        <v>2</v>
      </c>
      <c r="K4376">
        <v>97</v>
      </c>
      <c r="L4376">
        <v>19</v>
      </c>
      <c r="M4376" t="s">
        <v>2175</v>
      </c>
      <c r="N4376" t="s">
        <v>2176</v>
      </c>
      <c r="O4376" t="s">
        <v>1360</v>
      </c>
      <c r="P4376" t="s">
        <v>1286</v>
      </c>
    </row>
    <row r="4377" spans="1:16" x14ac:dyDescent="0.2">
      <c r="A4377">
        <v>741382602</v>
      </c>
      <c r="B4377" t="s">
        <v>2820</v>
      </c>
      <c r="C4377">
        <v>5958</v>
      </c>
      <c r="D4377">
        <v>78</v>
      </c>
      <c r="E4377">
        <v>200</v>
      </c>
      <c r="F4377">
        <v>200</v>
      </c>
      <c r="G4377">
        <v>5103</v>
      </c>
      <c r="H4377" t="s">
        <v>1285</v>
      </c>
      <c r="I4377">
        <v>2011</v>
      </c>
      <c r="J4377">
        <v>4</v>
      </c>
      <c r="K4377">
        <v>97</v>
      </c>
      <c r="L4377">
        <v>19</v>
      </c>
      <c r="M4377" t="s">
        <v>2175</v>
      </c>
      <c r="N4377" t="s">
        <v>2176</v>
      </c>
      <c r="O4377" t="s">
        <v>1360</v>
      </c>
      <c r="P4377" t="s">
        <v>1286</v>
      </c>
    </row>
    <row r="4378" spans="1:16" x14ac:dyDescent="0.2">
      <c r="A4378">
        <v>741382572</v>
      </c>
      <c r="B4378" t="s">
        <v>2821</v>
      </c>
      <c r="C4378">
        <v>5958</v>
      </c>
      <c r="D4378">
        <v>78</v>
      </c>
      <c r="E4378">
        <v>200</v>
      </c>
      <c r="F4378">
        <v>200</v>
      </c>
      <c r="G4378">
        <v>5103</v>
      </c>
      <c r="H4378" t="s">
        <v>1285</v>
      </c>
      <c r="I4378">
        <v>2007</v>
      </c>
      <c r="J4378">
        <v>2</v>
      </c>
      <c r="K4378">
        <v>97</v>
      </c>
      <c r="L4378">
        <v>19</v>
      </c>
      <c r="M4378" t="s">
        <v>2175</v>
      </c>
      <c r="N4378" t="s">
        <v>2176</v>
      </c>
      <c r="O4378" t="s">
        <v>1360</v>
      </c>
      <c r="P4378" t="s">
        <v>1286</v>
      </c>
    </row>
    <row r="4379" spans="1:16" x14ac:dyDescent="0.2">
      <c r="A4379">
        <v>741382574</v>
      </c>
      <c r="B4379" t="s">
        <v>2822</v>
      </c>
      <c r="C4379">
        <v>5958</v>
      </c>
      <c r="D4379">
        <v>78</v>
      </c>
      <c r="E4379">
        <v>200</v>
      </c>
      <c r="F4379">
        <v>200</v>
      </c>
      <c r="G4379">
        <v>5103</v>
      </c>
      <c r="H4379" t="s">
        <v>1285</v>
      </c>
      <c r="I4379">
        <v>2007</v>
      </c>
      <c r="J4379">
        <v>4</v>
      </c>
      <c r="K4379">
        <v>97</v>
      </c>
      <c r="L4379">
        <v>19</v>
      </c>
      <c r="M4379" t="s">
        <v>2175</v>
      </c>
      <c r="N4379" t="s">
        <v>2176</v>
      </c>
      <c r="O4379" t="s">
        <v>1360</v>
      </c>
      <c r="P4379" t="s">
        <v>1286</v>
      </c>
    </row>
    <row r="4380" spans="1:16" x14ac:dyDescent="0.2">
      <c r="A4380">
        <v>741382601</v>
      </c>
      <c r="B4380" t="s">
        <v>2546</v>
      </c>
      <c r="C4380">
        <v>5958</v>
      </c>
      <c r="D4380">
        <v>78</v>
      </c>
      <c r="E4380">
        <v>200</v>
      </c>
      <c r="F4380">
        <v>200</v>
      </c>
      <c r="G4380">
        <v>5103</v>
      </c>
      <c r="H4380" t="s">
        <v>1285</v>
      </c>
      <c r="I4380">
        <v>2011</v>
      </c>
      <c r="J4380">
        <v>3</v>
      </c>
      <c r="K4380">
        <v>97</v>
      </c>
      <c r="L4380">
        <v>19</v>
      </c>
      <c r="M4380" t="s">
        <v>2175</v>
      </c>
      <c r="N4380" t="s">
        <v>2176</v>
      </c>
      <c r="O4380" t="s">
        <v>1360</v>
      </c>
      <c r="P4380" t="s">
        <v>1286</v>
      </c>
    </row>
    <row r="4381" spans="1:16" x14ac:dyDescent="0.2">
      <c r="A4381">
        <v>741382580</v>
      </c>
      <c r="B4381" t="s">
        <v>2823</v>
      </c>
      <c r="C4381">
        <v>5958</v>
      </c>
      <c r="D4381">
        <v>78</v>
      </c>
      <c r="E4381">
        <v>200</v>
      </c>
      <c r="F4381">
        <v>200</v>
      </c>
      <c r="G4381">
        <v>5103</v>
      </c>
      <c r="H4381" t="s">
        <v>1285</v>
      </c>
      <c r="I4381">
        <v>2008</v>
      </c>
      <c r="J4381">
        <v>3</v>
      </c>
      <c r="K4381">
        <v>97</v>
      </c>
      <c r="L4381">
        <v>19</v>
      </c>
      <c r="M4381" t="s">
        <v>2175</v>
      </c>
      <c r="N4381" t="s">
        <v>2176</v>
      </c>
      <c r="O4381" t="s">
        <v>1360</v>
      </c>
      <c r="P4381" t="s">
        <v>1286</v>
      </c>
    </row>
    <row r="4382" spans="1:16" x14ac:dyDescent="0.2">
      <c r="A4382">
        <v>741382587</v>
      </c>
      <c r="B4382" t="s">
        <v>2824</v>
      </c>
      <c r="C4382">
        <v>5958</v>
      </c>
      <c r="D4382">
        <v>78</v>
      </c>
      <c r="E4382">
        <v>200</v>
      </c>
      <c r="F4382">
        <v>200</v>
      </c>
      <c r="G4382">
        <v>5103</v>
      </c>
      <c r="H4382" t="s">
        <v>1285</v>
      </c>
      <c r="I4382">
        <v>2009</v>
      </c>
      <c r="J4382">
        <v>3</v>
      </c>
      <c r="K4382">
        <v>97</v>
      </c>
      <c r="L4382">
        <v>19</v>
      </c>
      <c r="M4382" t="s">
        <v>2175</v>
      </c>
      <c r="N4382" t="s">
        <v>2176</v>
      </c>
      <c r="O4382" t="s">
        <v>1360</v>
      </c>
      <c r="P4382" t="s">
        <v>1286</v>
      </c>
    </row>
    <row r="4383" spans="1:16" x14ac:dyDescent="0.2">
      <c r="A4383">
        <v>741382588</v>
      </c>
      <c r="B4383" t="s">
        <v>2825</v>
      </c>
      <c r="C4383">
        <v>5958</v>
      </c>
      <c r="D4383">
        <v>78</v>
      </c>
      <c r="E4383">
        <v>200</v>
      </c>
      <c r="F4383">
        <v>200</v>
      </c>
      <c r="G4383">
        <v>5103</v>
      </c>
      <c r="H4383" t="s">
        <v>1285</v>
      </c>
      <c r="I4383">
        <v>2009</v>
      </c>
      <c r="J4383">
        <v>4</v>
      </c>
      <c r="K4383">
        <v>97</v>
      </c>
      <c r="L4383">
        <v>19</v>
      </c>
      <c r="M4383" t="s">
        <v>2175</v>
      </c>
      <c r="N4383" t="s">
        <v>2176</v>
      </c>
      <c r="O4383" t="s">
        <v>1360</v>
      </c>
      <c r="P4383" t="s">
        <v>1286</v>
      </c>
    </row>
    <row r="4384" spans="1:16" x14ac:dyDescent="0.2">
      <c r="A4384">
        <v>741382586</v>
      </c>
      <c r="B4384" t="s">
        <v>2775</v>
      </c>
      <c r="C4384">
        <v>5958</v>
      </c>
      <c r="D4384">
        <v>78</v>
      </c>
      <c r="E4384">
        <v>200</v>
      </c>
      <c r="F4384">
        <v>200</v>
      </c>
      <c r="G4384">
        <v>5103</v>
      </c>
      <c r="H4384" t="s">
        <v>1285</v>
      </c>
      <c r="I4384">
        <v>2009</v>
      </c>
      <c r="J4384">
        <v>2</v>
      </c>
      <c r="K4384">
        <v>97</v>
      </c>
      <c r="L4384">
        <v>19</v>
      </c>
      <c r="M4384" t="s">
        <v>2175</v>
      </c>
      <c r="N4384" t="s">
        <v>2176</v>
      </c>
      <c r="O4384" t="s">
        <v>1360</v>
      </c>
      <c r="P4384" t="s">
        <v>1286</v>
      </c>
    </row>
    <row r="4385" spans="1:16" x14ac:dyDescent="0.2">
      <c r="A4385">
        <v>741382599</v>
      </c>
      <c r="B4385" t="s">
        <v>2826</v>
      </c>
      <c r="C4385">
        <v>5958</v>
      </c>
      <c r="D4385">
        <v>78</v>
      </c>
      <c r="E4385">
        <v>200</v>
      </c>
      <c r="F4385">
        <v>200</v>
      </c>
      <c r="G4385">
        <v>5103</v>
      </c>
      <c r="H4385" t="s">
        <v>1285</v>
      </c>
      <c r="I4385">
        <v>2011</v>
      </c>
      <c r="J4385">
        <v>1</v>
      </c>
      <c r="K4385">
        <v>97</v>
      </c>
      <c r="L4385">
        <v>19</v>
      </c>
      <c r="M4385" t="s">
        <v>2175</v>
      </c>
      <c r="N4385" t="s">
        <v>2176</v>
      </c>
      <c r="O4385" t="s">
        <v>1360</v>
      </c>
      <c r="P4385" t="s">
        <v>1286</v>
      </c>
    </row>
    <row r="4386" spans="1:16" x14ac:dyDescent="0.2">
      <c r="A4386">
        <v>741382578</v>
      </c>
      <c r="B4386" t="s">
        <v>2827</v>
      </c>
      <c r="C4386">
        <v>5958</v>
      </c>
      <c r="D4386">
        <v>78</v>
      </c>
      <c r="E4386">
        <v>200</v>
      </c>
      <c r="F4386">
        <v>200</v>
      </c>
      <c r="G4386">
        <v>5103</v>
      </c>
      <c r="H4386" t="s">
        <v>1285</v>
      </c>
      <c r="I4386">
        <v>2008</v>
      </c>
      <c r="J4386">
        <v>1</v>
      </c>
      <c r="K4386">
        <v>97</v>
      </c>
      <c r="L4386">
        <v>19</v>
      </c>
      <c r="M4386" t="s">
        <v>2175</v>
      </c>
      <c r="N4386" t="s">
        <v>2176</v>
      </c>
      <c r="O4386" t="s">
        <v>1360</v>
      </c>
      <c r="P4386" t="s">
        <v>1286</v>
      </c>
    </row>
    <row r="4387" spans="1:16" x14ac:dyDescent="0.2">
      <c r="A4387">
        <v>741382600</v>
      </c>
      <c r="B4387" t="s">
        <v>2828</v>
      </c>
      <c r="C4387">
        <v>5958</v>
      </c>
      <c r="D4387">
        <v>78</v>
      </c>
      <c r="E4387">
        <v>200</v>
      </c>
      <c r="F4387">
        <v>200</v>
      </c>
      <c r="G4387">
        <v>5103</v>
      </c>
      <c r="H4387" t="s">
        <v>1285</v>
      </c>
      <c r="I4387">
        <v>2011</v>
      </c>
      <c r="J4387">
        <v>2</v>
      </c>
      <c r="K4387">
        <v>97</v>
      </c>
      <c r="L4387">
        <v>19</v>
      </c>
      <c r="M4387" t="s">
        <v>2175</v>
      </c>
      <c r="N4387" t="s">
        <v>2176</v>
      </c>
      <c r="O4387" t="s">
        <v>1360</v>
      </c>
      <c r="P4387" t="s">
        <v>1286</v>
      </c>
    </row>
    <row r="4388" spans="1:16" x14ac:dyDescent="0.2">
      <c r="A4388">
        <v>741382571</v>
      </c>
      <c r="B4388" t="s">
        <v>2829</v>
      </c>
      <c r="C4388">
        <v>5958</v>
      </c>
      <c r="D4388">
        <v>78</v>
      </c>
      <c r="E4388">
        <v>200</v>
      </c>
      <c r="F4388">
        <v>200</v>
      </c>
      <c r="G4388">
        <v>5103</v>
      </c>
      <c r="H4388" t="s">
        <v>1285</v>
      </c>
      <c r="I4388">
        <v>2007</v>
      </c>
      <c r="J4388">
        <v>1</v>
      </c>
      <c r="K4388">
        <v>97</v>
      </c>
      <c r="L4388">
        <v>19</v>
      </c>
      <c r="M4388" t="s">
        <v>2175</v>
      </c>
      <c r="N4388" t="s">
        <v>2176</v>
      </c>
      <c r="O4388" t="s">
        <v>1360</v>
      </c>
      <c r="P4388" t="s">
        <v>1286</v>
      </c>
    </row>
    <row r="4389" spans="1:16" x14ac:dyDescent="0.2">
      <c r="A4389">
        <v>741382581</v>
      </c>
      <c r="B4389" t="s">
        <v>2830</v>
      </c>
      <c r="C4389">
        <v>5958</v>
      </c>
      <c r="D4389">
        <v>78</v>
      </c>
      <c r="E4389">
        <v>200</v>
      </c>
      <c r="F4389">
        <v>200</v>
      </c>
      <c r="G4389">
        <v>5103</v>
      </c>
      <c r="H4389" t="s">
        <v>1285</v>
      </c>
      <c r="I4389">
        <v>2008</v>
      </c>
      <c r="J4389">
        <v>4</v>
      </c>
      <c r="K4389">
        <v>97</v>
      </c>
      <c r="L4389">
        <v>19</v>
      </c>
      <c r="M4389" t="s">
        <v>2175</v>
      </c>
      <c r="N4389" t="s">
        <v>2176</v>
      </c>
      <c r="O4389" t="s">
        <v>1360</v>
      </c>
      <c r="P4389" t="s">
        <v>1286</v>
      </c>
    </row>
    <row r="4390" spans="1:16" x14ac:dyDescent="0.2">
      <c r="A4390">
        <v>741382573</v>
      </c>
      <c r="B4390" t="s">
        <v>2831</v>
      </c>
      <c r="C4390">
        <v>5958</v>
      </c>
      <c r="D4390">
        <v>78</v>
      </c>
      <c r="E4390">
        <v>200</v>
      </c>
      <c r="F4390">
        <v>200</v>
      </c>
      <c r="G4390">
        <v>5103</v>
      </c>
      <c r="H4390" t="s">
        <v>1285</v>
      </c>
      <c r="I4390">
        <v>2007</v>
      </c>
      <c r="J4390">
        <v>3</v>
      </c>
      <c r="K4390">
        <v>97</v>
      </c>
      <c r="L4390">
        <v>19</v>
      </c>
      <c r="M4390" t="s">
        <v>2175</v>
      </c>
      <c r="N4390" t="s">
        <v>2176</v>
      </c>
      <c r="O4390" t="s">
        <v>1360</v>
      </c>
      <c r="P4390" t="s">
        <v>1286</v>
      </c>
    </row>
    <row r="4391" spans="1:16" x14ac:dyDescent="0.2">
      <c r="A4391">
        <v>741382595</v>
      </c>
      <c r="B4391" t="s">
        <v>2832</v>
      </c>
      <c r="C4391">
        <v>5958</v>
      </c>
      <c r="D4391">
        <v>78</v>
      </c>
      <c r="E4391">
        <v>200</v>
      </c>
      <c r="F4391">
        <v>200</v>
      </c>
      <c r="G4391">
        <v>5103</v>
      </c>
      <c r="H4391" t="s">
        <v>1285</v>
      </c>
      <c r="I4391">
        <v>2010</v>
      </c>
      <c r="J4391">
        <v>4</v>
      </c>
      <c r="K4391">
        <v>97</v>
      </c>
      <c r="L4391">
        <v>19</v>
      </c>
      <c r="M4391" t="s">
        <v>2175</v>
      </c>
      <c r="N4391" t="s">
        <v>2176</v>
      </c>
      <c r="O4391" t="s">
        <v>1360</v>
      </c>
      <c r="P4391" t="s">
        <v>1286</v>
      </c>
    </row>
    <row r="4392" spans="1:16" x14ac:dyDescent="0.2">
      <c r="A4392">
        <v>741382529</v>
      </c>
      <c r="B4392" t="s">
        <v>2833</v>
      </c>
      <c r="C4392">
        <v>5958</v>
      </c>
      <c r="D4392">
        <v>78</v>
      </c>
      <c r="E4392">
        <v>200</v>
      </c>
      <c r="F4392">
        <v>200</v>
      </c>
      <c r="G4392">
        <v>5103</v>
      </c>
      <c r="H4392" t="s">
        <v>1285</v>
      </c>
      <c r="I4392">
        <v>2001</v>
      </c>
      <c r="J4392">
        <v>1</v>
      </c>
      <c r="K4392">
        <v>97</v>
      </c>
      <c r="L4392">
        <v>19</v>
      </c>
      <c r="M4392" t="s">
        <v>2175</v>
      </c>
      <c r="N4392" t="s">
        <v>2176</v>
      </c>
      <c r="O4392" t="s">
        <v>1360</v>
      </c>
      <c r="P4392" t="s">
        <v>1286</v>
      </c>
    </row>
    <row r="4393" spans="1:16" x14ac:dyDescent="0.2">
      <c r="A4393">
        <v>741382522</v>
      </c>
      <c r="B4393" t="s">
        <v>2834</v>
      </c>
      <c r="C4393">
        <v>5958</v>
      </c>
      <c r="D4393">
        <v>78</v>
      </c>
      <c r="E4393">
        <v>200</v>
      </c>
      <c r="F4393">
        <v>200</v>
      </c>
      <c r="G4393">
        <v>5103</v>
      </c>
      <c r="H4393" t="s">
        <v>1285</v>
      </c>
      <c r="I4393">
        <v>2000</v>
      </c>
      <c r="J4393">
        <v>1</v>
      </c>
      <c r="K4393">
        <v>97</v>
      </c>
      <c r="L4393">
        <v>19</v>
      </c>
      <c r="M4393" t="s">
        <v>2175</v>
      </c>
      <c r="N4393" t="s">
        <v>2176</v>
      </c>
      <c r="O4393" t="s">
        <v>1360</v>
      </c>
      <c r="P4393" t="s">
        <v>1286</v>
      </c>
    </row>
    <row r="4394" spans="1:16" x14ac:dyDescent="0.2">
      <c r="A4394">
        <v>741382530</v>
      </c>
      <c r="B4394" t="s">
        <v>2835</v>
      </c>
      <c r="C4394">
        <v>5958</v>
      </c>
      <c r="D4394">
        <v>78</v>
      </c>
      <c r="E4394">
        <v>200</v>
      </c>
      <c r="F4394">
        <v>200</v>
      </c>
      <c r="G4394">
        <v>5103</v>
      </c>
      <c r="H4394" t="s">
        <v>1285</v>
      </c>
      <c r="I4394">
        <v>2001</v>
      </c>
      <c r="J4394">
        <v>2</v>
      </c>
      <c r="K4394">
        <v>97</v>
      </c>
      <c r="L4394">
        <v>19</v>
      </c>
      <c r="M4394" t="s">
        <v>2175</v>
      </c>
      <c r="N4394" t="s">
        <v>2176</v>
      </c>
      <c r="O4394" t="s">
        <v>1360</v>
      </c>
      <c r="P4394" t="s">
        <v>1286</v>
      </c>
    </row>
    <row r="4395" spans="1:16" x14ac:dyDescent="0.2">
      <c r="A4395">
        <v>741382523</v>
      </c>
      <c r="B4395" t="s">
        <v>2836</v>
      </c>
      <c r="C4395">
        <v>5958</v>
      </c>
      <c r="D4395">
        <v>78</v>
      </c>
      <c r="E4395">
        <v>200</v>
      </c>
      <c r="F4395">
        <v>200</v>
      </c>
      <c r="G4395">
        <v>5103</v>
      </c>
      <c r="H4395" t="s">
        <v>1285</v>
      </c>
      <c r="I4395">
        <v>2000</v>
      </c>
      <c r="J4395">
        <v>2</v>
      </c>
      <c r="K4395">
        <v>97</v>
      </c>
      <c r="L4395">
        <v>19</v>
      </c>
      <c r="M4395" t="s">
        <v>2175</v>
      </c>
      <c r="N4395" t="s">
        <v>2176</v>
      </c>
      <c r="O4395" t="s">
        <v>1360</v>
      </c>
      <c r="P4395" t="s">
        <v>1286</v>
      </c>
    </row>
    <row r="4396" spans="1:16" x14ac:dyDescent="0.2">
      <c r="A4396">
        <v>741382524</v>
      </c>
      <c r="B4396" t="s">
        <v>2837</v>
      </c>
      <c r="C4396">
        <v>5958</v>
      </c>
      <c r="D4396">
        <v>78</v>
      </c>
      <c r="E4396">
        <v>200</v>
      </c>
      <c r="F4396">
        <v>200</v>
      </c>
      <c r="G4396">
        <v>5103</v>
      </c>
      <c r="H4396" t="s">
        <v>1285</v>
      </c>
      <c r="I4396">
        <v>2000</v>
      </c>
      <c r="J4396">
        <v>3</v>
      </c>
      <c r="K4396">
        <v>97</v>
      </c>
      <c r="L4396">
        <v>19</v>
      </c>
      <c r="M4396" t="s">
        <v>2175</v>
      </c>
      <c r="N4396" t="s">
        <v>2176</v>
      </c>
      <c r="O4396" t="s">
        <v>1360</v>
      </c>
      <c r="P4396" t="s">
        <v>1286</v>
      </c>
    </row>
    <row r="4397" spans="1:16" x14ac:dyDescent="0.2">
      <c r="A4397">
        <v>741382532</v>
      </c>
      <c r="B4397" t="s">
        <v>2756</v>
      </c>
      <c r="C4397">
        <v>5958</v>
      </c>
      <c r="D4397">
        <v>78</v>
      </c>
      <c r="E4397">
        <v>200</v>
      </c>
      <c r="F4397">
        <v>200</v>
      </c>
      <c r="G4397">
        <v>5103</v>
      </c>
      <c r="H4397" t="s">
        <v>1285</v>
      </c>
      <c r="I4397">
        <v>2001</v>
      </c>
      <c r="J4397">
        <v>4</v>
      </c>
      <c r="K4397">
        <v>97</v>
      </c>
      <c r="L4397">
        <v>19</v>
      </c>
      <c r="M4397" t="s">
        <v>2175</v>
      </c>
      <c r="N4397" t="s">
        <v>2176</v>
      </c>
      <c r="O4397" t="s">
        <v>1360</v>
      </c>
      <c r="P4397" t="s">
        <v>1286</v>
      </c>
    </row>
    <row r="4398" spans="1:16" x14ac:dyDescent="0.2">
      <c r="A4398">
        <v>741382531</v>
      </c>
      <c r="B4398" t="s">
        <v>2838</v>
      </c>
      <c r="C4398">
        <v>5958</v>
      </c>
      <c r="D4398">
        <v>78</v>
      </c>
      <c r="E4398">
        <v>200</v>
      </c>
      <c r="F4398">
        <v>200</v>
      </c>
      <c r="G4398">
        <v>5103</v>
      </c>
      <c r="H4398" t="s">
        <v>1285</v>
      </c>
      <c r="I4398">
        <v>2001</v>
      </c>
      <c r="J4398">
        <v>3</v>
      </c>
      <c r="K4398">
        <v>97</v>
      </c>
      <c r="L4398">
        <v>19</v>
      </c>
      <c r="M4398" t="s">
        <v>2175</v>
      </c>
      <c r="N4398" t="s">
        <v>2176</v>
      </c>
      <c r="O4398" t="s">
        <v>1360</v>
      </c>
      <c r="P4398" t="s">
        <v>1286</v>
      </c>
    </row>
    <row r="4399" spans="1:16" x14ac:dyDescent="0.2">
      <c r="A4399">
        <v>741382525</v>
      </c>
      <c r="B4399" t="s">
        <v>2839</v>
      </c>
      <c r="C4399">
        <v>5958</v>
      </c>
      <c r="D4399">
        <v>78</v>
      </c>
      <c r="E4399">
        <v>200</v>
      </c>
      <c r="F4399">
        <v>200</v>
      </c>
      <c r="G4399">
        <v>5103</v>
      </c>
      <c r="H4399" t="s">
        <v>1285</v>
      </c>
      <c r="I4399">
        <v>2000</v>
      </c>
      <c r="J4399">
        <v>4</v>
      </c>
      <c r="K4399">
        <v>97</v>
      </c>
      <c r="L4399">
        <v>19</v>
      </c>
      <c r="M4399" t="s">
        <v>2175</v>
      </c>
      <c r="N4399" t="s">
        <v>2176</v>
      </c>
      <c r="O4399" t="s">
        <v>1360</v>
      </c>
      <c r="P4399" t="s">
        <v>1286</v>
      </c>
    </row>
    <row r="4400" spans="1:16" x14ac:dyDescent="0.2">
      <c r="A4400">
        <v>741382546</v>
      </c>
      <c r="B4400" t="s">
        <v>2840</v>
      </c>
      <c r="C4400">
        <v>5958</v>
      </c>
      <c r="D4400">
        <v>78</v>
      </c>
      <c r="E4400">
        <v>200</v>
      </c>
      <c r="F4400">
        <v>200</v>
      </c>
      <c r="G4400">
        <v>5103</v>
      </c>
      <c r="H4400" t="s">
        <v>1285</v>
      </c>
      <c r="I4400">
        <v>2003</v>
      </c>
      <c r="J4400">
        <v>4</v>
      </c>
      <c r="K4400">
        <v>97</v>
      </c>
      <c r="L4400">
        <v>19</v>
      </c>
      <c r="M4400" t="s">
        <v>2175</v>
      </c>
      <c r="N4400" t="s">
        <v>2176</v>
      </c>
      <c r="O4400" t="s">
        <v>1360</v>
      </c>
      <c r="P4400" t="s">
        <v>1286</v>
      </c>
    </row>
    <row r="4401" spans="1:16" x14ac:dyDescent="0.2">
      <c r="A4401">
        <v>741382550</v>
      </c>
      <c r="B4401" t="s">
        <v>2841</v>
      </c>
      <c r="C4401">
        <v>5958</v>
      </c>
      <c r="D4401">
        <v>78</v>
      </c>
      <c r="E4401">
        <v>200</v>
      </c>
      <c r="F4401">
        <v>200</v>
      </c>
      <c r="G4401">
        <v>5103</v>
      </c>
      <c r="H4401" t="s">
        <v>1285</v>
      </c>
      <c r="I4401">
        <v>2004</v>
      </c>
      <c r="J4401">
        <v>1</v>
      </c>
      <c r="K4401">
        <v>97</v>
      </c>
      <c r="L4401">
        <v>19</v>
      </c>
      <c r="M4401" t="s">
        <v>2175</v>
      </c>
      <c r="N4401" t="s">
        <v>2176</v>
      </c>
      <c r="O4401" t="s">
        <v>1360</v>
      </c>
      <c r="P4401" t="s">
        <v>1286</v>
      </c>
    </row>
    <row r="4402" spans="1:16" x14ac:dyDescent="0.2">
      <c r="A4402">
        <v>741382557</v>
      </c>
      <c r="B4402" t="s">
        <v>2842</v>
      </c>
      <c r="C4402">
        <v>5958</v>
      </c>
      <c r="D4402">
        <v>78</v>
      </c>
      <c r="E4402">
        <v>200</v>
      </c>
      <c r="F4402">
        <v>200</v>
      </c>
      <c r="G4402">
        <v>5103</v>
      </c>
      <c r="H4402" t="s">
        <v>1285</v>
      </c>
      <c r="I4402">
        <v>2005</v>
      </c>
      <c r="J4402">
        <v>1</v>
      </c>
      <c r="K4402">
        <v>97</v>
      </c>
      <c r="L4402">
        <v>19</v>
      </c>
      <c r="M4402" t="s">
        <v>2175</v>
      </c>
      <c r="N4402" t="s">
        <v>2176</v>
      </c>
      <c r="O4402" t="s">
        <v>1360</v>
      </c>
      <c r="P4402" t="s">
        <v>1286</v>
      </c>
    </row>
    <row r="4403" spans="1:16" x14ac:dyDescent="0.2">
      <c r="A4403">
        <v>741382559</v>
      </c>
      <c r="B4403" t="s">
        <v>2843</v>
      </c>
      <c r="C4403">
        <v>5958</v>
      </c>
      <c r="D4403">
        <v>78</v>
      </c>
      <c r="E4403">
        <v>200</v>
      </c>
      <c r="F4403">
        <v>200</v>
      </c>
      <c r="G4403">
        <v>5103</v>
      </c>
      <c r="H4403" t="s">
        <v>1285</v>
      </c>
      <c r="I4403">
        <v>2005</v>
      </c>
      <c r="J4403">
        <v>3</v>
      </c>
      <c r="K4403">
        <v>97</v>
      </c>
      <c r="L4403">
        <v>19</v>
      </c>
      <c r="M4403" t="s">
        <v>2175</v>
      </c>
      <c r="N4403" t="s">
        <v>2176</v>
      </c>
      <c r="O4403" t="s">
        <v>1360</v>
      </c>
      <c r="P4403" t="s">
        <v>1286</v>
      </c>
    </row>
    <row r="4404" spans="1:16" x14ac:dyDescent="0.2">
      <c r="A4404">
        <v>741382537</v>
      </c>
      <c r="B4404" t="s">
        <v>2844</v>
      </c>
      <c r="C4404">
        <v>5958</v>
      </c>
      <c r="D4404">
        <v>78</v>
      </c>
      <c r="E4404">
        <v>200</v>
      </c>
      <c r="F4404">
        <v>200</v>
      </c>
      <c r="G4404">
        <v>5103</v>
      </c>
      <c r="H4404" t="s">
        <v>1285</v>
      </c>
      <c r="I4404">
        <v>2002</v>
      </c>
      <c r="J4404">
        <v>2</v>
      </c>
      <c r="K4404">
        <v>97</v>
      </c>
      <c r="L4404">
        <v>19</v>
      </c>
      <c r="M4404" t="s">
        <v>2175</v>
      </c>
      <c r="N4404" t="s">
        <v>2176</v>
      </c>
      <c r="O4404" t="s">
        <v>1360</v>
      </c>
      <c r="P4404" t="s">
        <v>1286</v>
      </c>
    </row>
    <row r="4405" spans="1:16" x14ac:dyDescent="0.2">
      <c r="A4405">
        <v>741382606</v>
      </c>
      <c r="B4405" t="s">
        <v>2845</v>
      </c>
      <c r="C4405">
        <v>5958</v>
      </c>
      <c r="D4405">
        <v>78</v>
      </c>
      <c r="E4405">
        <v>200</v>
      </c>
      <c r="F4405">
        <v>200</v>
      </c>
      <c r="G4405">
        <v>5103</v>
      </c>
      <c r="H4405" t="s">
        <v>1285</v>
      </c>
      <c r="I4405">
        <v>2012</v>
      </c>
      <c r="J4405">
        <v>1</v>
      </c>
      <c r="K4405">
        <v>97</v>
      </c>
      <c r="L4405">
        <v>19</v>
      </c>
      <c r="M4405" t="s">
        <v>2175</v>
      </c>
      <c r="N4405" t="s">
        <v>2176</v>
      </c>
      <c r="O4405" t="s">
        <v>1360</v>
      </c>
      <c r="P4405" t="s">
        <v>1286</v>
      </c>
    </row>
    <row r="4406" spans="1:16" x14ac:dyDescent="0.2">
      <c r="A4406">
        <v>741382558</v>
      </c>
      <c r="B4406" t="s">
        <v>2404</v>
      </c>
      <c r="C4406">
        <v>5958</v>
      </c>
      <c r="D4406">
        <v>78</v>
      </c>
      <c r="E4406">
        <v>200</v>
      </c>
      <c r="F4406">
        <v>200</v>
      </c>
      <c r="G4406">
        <v>5103</v>
      </c>
      <c r="H4406" t="s">
        <v>1285</v>
      </c>
      <c r="I4406">
        <v>2005</v>
      </c>
      <c r="J4406">
        <v>2</v>
      </c>
      <c r="K4406">
        <v>97</v>
      </c>
      <c r="L4406">
        <v>19</v>
      </c>
      <c r="M4406" t="s">
        <v>2175</v>
      </c>
      <c r="N4406" t="s">
        <v>2176</v>
      </c>
      <c r="O4406" t="s">
        <v>1360</v>
      </c>
      <c r="P4406" t="s">
        <v>1286</v>
      </c>
    </row>
    <row r="4407" spans="1:16" x14ac:dyDescent="0.2">
      <c r="A4407">
        <v>741382560</v>
      </c>
      <c r="B4407" t="s">
        <v>2846</v>
      </c>
      <c r="C4407">
        <v>5958</v>
      </c>
      <c r="D4407">
        <v>78</v>
      </c>
      <c r="E4407">
        <v>200</v>
      </c>
      <c r="F4407">
        <v>200</v>
      </c>
      <c r="G4407">
        <v>5103</v>
      </c>
      <c r="H4407" t="s">
        <v>1285</v>
      </c>
      <c r="I4407">
        <v>2005</v>
      </c>
      <c r="J4407">
        <v>4</v>
      </c>
      <c r="K4407">
        <v>97</v>
      </c>
      <c r="L4407">
        <v>19</v>
      </c>
      <c r="M4407" t="s">
        <v>2175</v>
      </c>
      <c r="N4407" t="s">
        <v>2176</v>
      </c>
      <c r="O4407" t="s">
        <v>1360</v>
      </c>
      <c r="P4407" t="s">
        <v>1286</v>
      </c>
    </row>
    <row r="4408" spans="1:16" x14ac:dyDescent="0.2">
      <c r="A4408">
        <v>741382565</v>
      </c>
      <c r="B4408" t="s">
        <v>2847</v>
      </c>
      <c r="C4408">
        <v>5958</v>
      </c>
      <c r="D4408">
        <v>78</v>
      </c>
      <c r="E4408">
        <v>200</v>
      </c>
      <c r="F4408">
        <v>200</v>
      </c>
      <c r="G4408">
        <v>5103</v>
      </c>
      <c r="H4408" t="s">
        <v>1285</v>
      </c>
      <c r="I4408">
        <v>2006</v>
      </c>
      <c r="J4408">
        <v>2</v>
      </c>
      <c r="K4408">
        <v>97</v>
      </c>
      <c r="L4408">
        <v>19</v>
      </c>
      <c r="M4408" t="s">
        <v>2175</v>
      </c>
      <c r="N4408" t="s">
        <v>2176</v>
      </c>
      <c r="O4408" t="s">
        <v>1360</v>
      </c>
      <c r="P4408" t="s">
        <v>1286</v>
      </c>
    </row>
    <row r="4409" spans="1:16" x14ac:dyDescent="0.2">
      <c r="A4409">
        <v>741382543</v>
      </c>
      <c r="B4409" t="s">
        <v>2848</v>
      </c>
      <c r="C4409">
        <v>5958</v>
      </c>
      <c r="D4409">
        <v>78</v>
      </c>
      <c r="E4409">
        <v>200</v>
      </c>
      <c r="F4409">
        <v>200</v>
      </c>
      <c r="G4409">
        <v>5103</v>
      </c>
      <c r="H4409" t="s">
        <v>1285</v>
      </c>
      <c r="I4409">
        <v>2003</v>
      </c>
      <c r="J4409">
        <v>1</v>
      </c>
      <c r="K4409">
        <v>97</v>
      </c>
      <c r="L4409">
        <v>19</v>
      </c>
      <c r="M4409" t="s">
        <v>2175</v>
      </c>
      <c r="N4409" t="s">
        <v>2176</v>
      </c>
      <c r="O4409" t="s">
        <v>1360</v>
      </c>
      <c r="P4409" t="s">
        <v>1286</v>
      </c>
    </row>
    <row r="4410" spans="1:16" x14ac:dyDescent="0.2">
      <c r="A4410">
        <v>741382544</v>
      </c>
      <c r="B4410" t="s">
        <v>2849</v>
      </c>
      <c r="C4410">
        <v>5958</v>
      </c>
      <c r="D4410">
        <v>78</v>
      </c>
      <c r="E4410">
        <v>200</v>
      </c>
      <c r="F4410">
        <v>200</v>
      </c>
      <c r="G4410">
        <v>5103</v>
      </c>
      <c r="H4410" t="s">
        <v>1285</v>
      </c>
      <c r="I4410">
        <v>2003</v>
      </c>
      <c r="J4410">
        <v>2</v>
      </c>
      <c r="K4410">
        <v>97</v>
      </c>
      <c r="L4410">
        <v>19</v>
      </c>
      <c r="M4410" t="s">
        <v>2175</v>
      </c>
      <c r="N4410" t="s">
        <v>2176</v>
      </c>
      <c r="O4410" t="s">
        <v>1360</v>
      </c>
      <c r="P4410" t="s">
        <v>1286</v>
      </c>
    </row>
    <row r="4411" spans="1:16" x14ac:dyDescent="0.2">
      <c r="A4411">
        <v>741382552</v>
      </c>
      <c r="B4411" t="s">
        <v>2850</v>
      </c>
      <c r="C4411">
        <v>5958</v>
      </c>
      <c r="D4411">
        <v>78</v>
      </c>
      <c r="E4411">
        <v>200</v>
      </c>
      <c r="F4411">
        <v>200</v>
      </c>
      <c r="G4411">
        <v>5103</v>
      </c>
      <c r="H4411" t="s">
        <v>1285</v>
      </c>
      <c r="I4411">
        <v>2004</v>
      </c>
      <c r="J4411">
        <v>3</v>
      </c>
      <c r="K4411">
        <v>97</v>
      </c>
      <c r="L4411">
        <v>19</v>
      </c>
      <c r="M4411" t="s">
        <v>2175</v>
      </c>
      <c r="N4411" t="s">
        <v>2176</v>
      </c>
      <c r="O4411" t="s">
        <v>1360</v>
      </c>
      <c r="P4411" t="s">
        <v>1286</v>
      </c>
    </row>
    <row r="4412" spans="1:16" x14ac:dyDescent="0.2">
      <c r="A4412">
        <v>741382566</v>
      </c>
      <c r="B4412" t="s">
        <v>2851</v>
      </c>
      <c r="C4412">
        <v>5958</v>
      </c>
      <c r="D4412">
        <v>78</v>
      </c>
      <c r="E4412">
        <v>200</v>
      </c>
      <c r="F4412">
        <v>200</v>
      </c>
      <c r="G4412">
        <v>5103</v>
      </c>
      <c r="H4412" t="s">
        <v>1285</v>
      </c>
      <c r="I4412">
        <v>2006</v>
      </c>
      <c r="J4412">
        <v>3</v>
      </c>
      <c r="K4412">
        <v>97</v>
      </c>
      <c r="L4412">
        <v>19</v>
      </c>
      <c r="M4412" t="s">
        <v>2175</v>
      </c>
      <c r="N4412" t="s">
        <v>2176</v>
      </c>
      <c r="O4412" t="s">
        <v>1360</v>
      </c>
      <c r="P4412" t="s">
        <v>1286</v>
      </c>
    </row>
    <row r="4413" spans="1:16" x14ac:dyDescent="0.2">
      <c r="A4413">
        <v>741382539</v>
      </c>
      <c r="B4413" t="s">
        <v>2852</v>
      </c>
      <c r="C4413">
        <v>5958</v>
      </c>
      <c r="D4413">
        <v>78</v>
      </c>
      <c r="E4413">
        <v>200</v>
      </c>
      <c r="F4413">
        <v>200</v>
      </c>
      <c r="G4413">
        <v>5103</v>
      </c>
      <c r="H4413" t="s">
        <v>1285</v>
      </c>
      <c r="I4413">
        <v>2002</v>
      </c>
      <c r="J4413">
        <v>4</v>
      </c>
      <c r="K4413">
        <v>97</v>
      </c>
      <c r="L4413">
        <v>19</v>
      </c>
      <c r="M4413" t="s">
        <v>2175</v>
      </c>
      <c r="N4413" t="s">
        <v>2176</v>
      </c>
      <c r="O4413" t="s">
        <v>1360</v>
      </c>
      <c r="P4413" t="s">
        <v>1286</v>
      </c>
    </row>
    <row r="4414" spans="1:16" x14ac:dyDescent="0.2">
      <c r="A4414">
        <v>741382607</v>
      </c>
      <c r="B4414" t="s">
        <v>2853</v>
      </c>
      <c r="C4414">
        <v>5958</v>
      </c>
      <c r="D4414">
        <v>78</v>
      </c>
      <c r="E4414">
        <v>200</v>
      </c>
      <c r="F4414">
        <v>200</v>
      </c>
      <c r="G4414">
        <v>5103</v>
      </c>
      <c r="H4414" t="s">
        <v>1285</v>
      </c>
      <c r="I4414">
        <v>2012</v>
      </c>
      <c r="J4414">
        <v>2</v>
      </c>
      <c r="K4414">
        <v>97</v>
      </c>
      <c r="L4414">
        <v>19</v>
      </c>
      <c r="M4414" t="s">
        <v>2175</v>
      </c>
      <c r="N4414" t="s">
        <v>2176</v>
      </c>
      <c r="O4414" t="s">
        <v>1360</v>
      </c>
      <c r="P4414" t="s">
        <v>1286</v>
      </c>
    </row>
    <row r="4415" spans="1:16" x14ac:dyDescent="0.2">
      <c r="A4415">
        <v>741382551</v>
      </c>
      <c r="B4415" t="s">
        <v>2854</v>
      </c>
      <c r="C4415">
        <v>5958</v>
      </c>
      <c r="D4415">
        <v>78</v>
      </c>
      <c r="E4415">
        <v>200</v>
      </c>
      <c r="F4415">
        <v>200</v>
      </c>
      <c r="G4415">
        <v>5103</v>
      </c>
      <c r="H4415" t="s">
        <v>1285</v>
      </c>
      <c r="I4415">
        <v>2004</v>
      </c>
      <c r="J4415">
        <v>2</v>
      </c>
      <c r="K4415">
        <v>97</v>
      </c>
      <c r="L4415">
        <v>19</v>
      </c>
      <c r="M4415" t="s">
        <v>2175</v>
      </c>
      <c r="N4415" t="s">
        <v>2176</v>
      </c>
      <c r="O4415" t="s">
        <v>1360</v>
      </c>
      <c r="P4415" t="s">
        <v>1286</v>
      </c>
    </row>
    <row r="4416" spans="1:16" x14ac:dyDescent="0.2">
      <c r="A4416">
        <v>741382567</v>
      </c>
      <c r="B4416" t="s">
        <v>2855</v>
      </c>
      <c r="C4416">
        <v>5958</v>
      </c>
      <c r="D4416">
        <v>78</v>
      </c>
      <c r="E4416">
        <v>200</v>
      </c>
      <c r="F4416">
        <v>200</v>
      </c>
      <c r="G4416">
        <v>5103</v>
      </c>
      <c r="H4416" t="s">
        <v>1285</v>
      </c>
      <c r="I4416">
        <v>2006</v>
      </c>
      <c r="J4416">
        <v>4</v>
      </c>
      <c r="K4416">
        <v>97</v>
      </c>
      <c r="L4416">
        <v>19</v>
      </c>
      <c r="M4416" t="s">
        <v>2175</v>
      </c>
      <c r="N4416" t="s">
        <v>2176</v>
      </c>
      <c r="O4416" t="s">
        <v>1360</v>
      </c>
      <c r="P4416" t="s">
        <v>1286</v>
      </c>
    </row>
    <row r="4417" spans="1:16" x14ac:dyDescent="0.2">
      <c r="A4417">
        <v>741382545</v>
      </c>
      <c r="B4417" t="s">
        <v>2856</v>
      </c>
      <c r="C4417">
        <v>5958</v>
      </c>
      <c r="D4417">
        <v>78</v>
      </c>
      <c r="E4417">
        <v>200</v>
      </c>
      <c r="F4417">
        <v>200</v>
      </c>
      <c r="G4417">
        <v>5103</v>
      </c>
      <c r="H4417" t="s">
        <v>1285</v>
      </c>
      <c r="I4417">
        <v>2003</v>
      </c>
      <c r="J4417">
        <v>3</v>
      </c>
      <c r="K4417">
        <v>97</v>
      </c>
      <c r="L4417">
        <v>19</v>
      </c>
      <c r="M4417" t="s">
        <v>2175</v>
      </c>
      <c r="N4417" t="s">
        <v>2176</v>
      </c>
      <c r="O4417" t="s">
        <v>1360</v>
      </c>
      <c r="P4417" t="s">
        <v>1286</v>
      </c>
    </row>
    <row r="4418" spans="1:16" x14ac:dyDescent="0.2">
      <c r="A4418">
        <v>741382536</v>
      </c>
      <c r="B4418" t="s">
        <v>2857</v>
      </c>
      <c r="C4418">
        <v>5958</v>
      </c>
      <c r="D4418">
        <v>78</v>
      </c>
      <c r="E4418">
        <v>200</v>
      </c>
      <c r="F4418">
        <v>200</v>
      </c>
      <c r="G4418">
        <v>5103</v>
      </c>
      <c r="H4418" t="s">
        <v>1285</v>
      </c>
      <c r="I4418">
        <v>2002</v>
      </c>
      <c r="J4418">
        <v>1</v>
      </c>
      <c r="K4418">
        <v>97</v>
      </c>
      <c r="L4418">
        <v>19</v>
      </c>
      <c r="M4418" t="s">
        <v>2175</v>
      </c>
      <c r="N4418" t="s">
        <v>2176</v>
      </c>
      <c r="O4418" t="s">
        <v>1360</v>
      </c>
      <c r="P4418" t="s">
        <v>1286</v>
      </c>
    </row>
    <row r="4419" spans="1:16" x14ac:dyDescent="0.2">
      <c r="A4419">
        <v>741382564</v>
      </c>
      <c r="B4419" t="s">
        <v>2858</v>
      </c>
      <c r="C4419">
        <v>5958</v>
      </c>
      <c r="D4419">
        <v>78</v>
      </c>
      <c r="E4419">
        <v>200</v>
      </c>
      <c r="F4419">
        <v>200</v>
      </c>
      <c r="G4419">
        <v>5103</v>
      </c>
      <c r="H4419" t="s">
        <v>1285</v>
      </c>
      <c r="I4419">
        <v>2006</v>
      </c>
      <c r="J4419">
        <v>1</v>
      </c>
      <c r="K4419">
        <v>97</v>
      </c>
      <c r="L4419">
        <v>19</v>
      </c>
      <c r="M4419" t="s">
        <v>2175</v>
      </c>
      <c r="N4419" t="s">
        <v>2176</v>
      </c>
      <c r="O4419" t="s">
        <v>1360</v>
      </c>
      <c r="P4419" t="s">
        <v>1286</v>
      </c>
    </row>
    <row r="4420" spans="1:16" x14ac:dyDescent="0.2">
      <c r="A4420">
        <v>741382538</v>
      </c>
      <c r="B4420" t="s">
        <v>2859</v>
      </c>
      <c r="C4420">
        <v>5958</v>
      </c>
      <c r="D4420">
        <v>78</v>
      </c>
      <c r="E4420">
        <v>200</v>
      </c>
      <c r="F4420">
        <v>200</v>
      </c>
      <c r="G4420">
        <v>5103</v>
      </c>
      <c r="H4420" t="s">
        <v>1285</v>
      </c>
      <c r="I4420">
        <v>2002</v>
      </c>
      <c r="J4420">
        <v>3</v>
      </c>
      <c r="K4420">
        <v>97</v>
      </c>
      <c r="L4420">
        <v>19</v>
      </c>
      <c r="M4420" t="s">
        <v>2175</v>
      </c>
      <c r="N4420" t="s">
        <v>2176</v>
      </c>
      <c r="O4420" t="s">
        <v>1360</v>
      </c>
      <c r="P4420" t="s">
        <v>1286</v>
      </c>
    </row>
    <row r="4421" spans="1:16" x14ac:dyDescent="0.2">
      <c r="A4421">
        <v>741382553</v>
      </c>
      <c r="B4421" t="s">
        <v>2860</v>
      </c>
      <c r="C4421">
        <v>5958</v>
      </c>
      <c r="D4421">
        <v>78</v>
      </c>
      <c r="E4421">
        <v>200</v>
      </c>
      <c r="F4421">
        <v>200</v>
      </c>
      <c r="G4421">
        <v>5103</v>
      </c>
      <c r="H4421" t="s">
        <v>1285</v>
      </c>
      <c r="I4421">
        <v>2004</v>
      </c>
      <c r="J4421">
        <v>4</v>
      </c>
      <c r="K4421">
        <v>97</v>
      </c>
      <c r="L4421">
        <v>19</v>
      </c>
      <c r="M4421" t="s">
        <v>2175</v>
      </c>
      <c r="N4421" t="s">
        <v>2176</v>
      </c>
      <c r="O4421" t="s">
        <v>1360</v>
      </c>
      <c r="P4421" t="s">
        <v>1286</v>
      </c>
    </row>
    <row r="4422" spans="1:16" x14ac:dyDescent="0.2">
      <c r="A4422">
        <v>741382608</v>
      </c>
      <c r="B4422" t="s">
        <v>2861</v>
      </c>
      <c r="C4422">
        <v>5958</v>
      </c>
      <c r="D4422">
        <v>78</v>
      </c>
      <c r="E4422">
        <v>200</v>
      </c>
      <c r="F4422">
        <v>200</v>
      </c>
      <c r="G4422">
        <v>5103</v>
      </c>
      <c r="H4422" t="s">
        <v>1285</v>
      </c>
      <c r="I4422">
        <v>2012</v>
      </c>
      <c r="J4422">
        <v>3</v>
      </c>
      <c r="K4422">
        <v>97</v>
      </c>
      <c r="L4422">
        <v>19</v>
      </c>
      <c r="M4422" t="s">
        <v>2175</v>
      </c>
      <c r="N4422" t="s">
        <v>2176</v>
      </c>
      <c r="O4422" t="s">
        <v>1360</v>
      </c>
      <c r="P4422" t="s">
        <v>1286</v>
      </c>
    </row>
    <row r="4423" spans="1:16" x14ac:dyDescent="0.2">
      <c r="A4423">
        <v>741382613</v>
      </c>
      <c r="B4423" t="s">
        <v>2862</v>
      </c>
      <c r="C4423">
        <v>5958</v>
      </c>
      <c r="D4423">
        <v>78</v>
      </c>
      <c r="E4423">
        <v>200</v>
      </c>
      <c r="F4423">
        <v>200</v>
      </c>
      <c r="G4423">
        <v>5103</v>
      </c>
      <c r="H4423" t="s">
        <v>1285</v>
      </c>
      <c r="I4423">
        <v>2013</v>
      </c>
      <c r="J4423">
        <v>1</v>
      </c>
      <c r="K4423">
        <v>97</v>
      </c>
      <c r="L4423">
        <v>19</v>
      </c>
      <c r="M4423" t="s">
        <v>2175</v>
      </c>
      <c r="N4423" t="s">
        <v>2176</v>
      </c>
      <c r="O4423" t="s">
        <v>1360</v>
      </c>
      <c r="P4423" t="s">
        <v>1286</v>
      </c>
    </row>
    <row r="4424" spans="1:16" x14ac:dyDescent="0.2">
      <c r="A4424">
        <v>741382609</v>
      </c>
      <c r="B4424" t="s">
        <v>2863</v>
      </c>
      <c r="C4424">
        <v>5958</v>
      </c>
      <c r="D4424">
        <v>78</v>
      </c>
      <c r="E4424">
        <v>200</v>
      </c>
      <c r="F4424">
        <v>200</v>
      </c>
      <c r="G4424">
        <v>5103</v>
      </c>
      <c r="H4424" t="s">
        <v>1285</v>
      </c>
      <c r="I4424">
        <v>2012</v>
      </c>
      <c r="J4424">
        <v>4</v>
      </c>
      <c r="K4424">
        <v>97</v>
      </c>
      <c r="L4424">
        <v>19</v>
      </c>
      <c r="M4424" t="s">
        <v>2175</v>
      </c>
      <c r="N4424" t="s">
        <v>2176</v>
      </c>
      <c r="O4424" t="s">
        <v>1360</v>
      </c>
      <c r="P4424" t="s">
        <v>1286</v>
      </c>
    </row>
    <row r="4425" spans="1:16" x14ac:dyDescent="0.2">
      <c r="A4425">
        <v>741382614</v>
      </c>
      <c r="B4425" t="s">
        <v>2864</v>
      </c>
      <c r="C4425">
        <v>5958</v>
      </c>
      <c r="D4425">
        <v>78</v>
      </c>
      <c r="E4425">
        <v>200</v>
      </c>
      <c r="F4425">
        <v>200</v>
      </c>
      <c r="G4425">
        <v>5103</v>
      </c>
      <c r="H4425" t="s">
        <v>1285</v>
      </c>
      <c r="I4425">
        <v>2013</v>
      </c>
      <c r="J4425">
        <v>2</v>
      </c>
      <c r="K4425">
        <v>97</v>
      </c>
      <c r="L4425">
        <v>19</v>
      </c>
      <c r="M4425" t="s">
        <v>2175</v>
      </c>
      <c r="N4425" t="s">
        <v>2176</v>
      </c>
      <c r="O4425" t="s">
        <v>1360</v>
      </c>
      <c r="P4425" t="s">
        <v>1286</v>
      </c>
    </row>
    <row r="4426" spans="1:16" x14ac:dyDescent="0.2">
      <c r="A4426">
        <v>741382615</v>
      </c>
      <c r="B4426" t="s">
        <v>2865</v>
      </c>
      <c r="C4426">
        <v>5958</v>
      </c>
      <c r="D4426">
        <v>78</v>
      </c>
      <c r="E4426">
        <v>200</v>
      </c>
      <c r="F4426">
        <v>200</v>
      </c>
      <c r="G4426">
        <v>5103</v>
      </c>
      <c r="H4426" t="s">
        <v>1285</v>
      </c>
      <c r="I4426">
        <v>2013</v>
      </c>
      <c r="J4426">
        <v>3</v>
      </c>
      <c r="K4426">
        <v>97</v>
      </c>
      <c r="L4426">
        <v>19</v>
      </c>
      <c r="M4426" t="s">
        <v>2175</v>
      </c>
      <c r="N4426" t="s">
        <v>2176</v>
      </c>
      <c r="O4426" t="s">
        <v>1360</v>
      </c>
      <c r="P4426" t="s">
        <v>1286</v>
      </c>
    </row>
    <row r="4427" spans="1:16" x14ac:dyDescent="0.2">
      <c r="A4427">
        <v>741382616</v>
      </c>
      <c r="B4427" t="s">
        <v>2866</v>
      </c>
      <c r="C4427">
        <v>5958</v>
      </c>
      <c r="D4427">
        <v>78</v>
      </c>
      <c r="E4427">
        <v>200</v>
      </c>
      <c r="F4427">
        <v>200</v>
      </c>
      <c r="G4427">
        <v>5103</v>
      </c>
      <c r="H4427" t="s">
        <v>1285</v>
      </c>
      <c r="I4427">
        <v>2013</v>
      </c>
      <c r="J4427">
        <v>4</v>
      </c>
      <c r="K4427">
        <v>97</v>
      </c>
      <c r="L4427">
        <v>19</v>
      </c>
      <c r="M4427" t="s">
        <v>2175</v>
      </c>
      <c r="N4427" t="s">
        <v>2176</v>
      </c>
      <c r="O4427" t="s">
        <v>1360</v>
      </c>
      <c r="P4427" t="s">
        <v>1286</v>
      </c>
    </row>
    <row r="4428" spans="1:16" x14ac:dyDescent="0.2">
      <c r="A4428">
        <v>763235990</v>
      </c>
      <c r="B4428" t="s">
        <v>2531</v>
      </c>
      <c r="C4428">
        <v>5958</v>
      </c>
      <c r="D4428">
        <v>78</v>
      </c>
      <c r="E4428">
        <v>200</v>
      </c>
      <c r="F4428">
        <v>200</v>
      </c>
      <c r="G4428">
        <v>5103</v>
      </c>
      <c r="H4428" t="s">
        <v>1285</v>
      </c>
      <c r="I4428">
        <v>2015</v>
      </c>
      <c r="J4428">
        <v>3</v>
      </c>
      <c r="K4428">
        <v>97</v>
      </c>
      <c r="L4428">
        <v>19</v>
      </c>
      <c r="M4428" t="s">
        <v>2175</v>
      </c>
      <c r="N4428" t="s">
        <v>2176</v>
      </c>
      <c r="O4428" t="s">
        <v>1360</v>
      </c>
      <c r="P4428" t="s">
        <v>1286</v>
      </c>
    </row>
    <row r="4429" spans="1:16" x14ac:dyDescent="0.2">
      <c r="A4429">
        <v>746643240</v>
      </c>
      <c r="B4429" t="s">
        <v>2867</v>
      </c>
      <c r="C4429">
        <v>5958</v>
      </c>
      <c r="D4429">
        <v>78</v>
      </c>
      <c r="E4429">
        <v>200</v>
      </c>
      <c r="F4429">
        <v>200</v>
      </c>
      <c r="G4429">
        <v>5103</v>
      </c>
      <c r="H4429" t="s">
        <v>1285</v>
      </c>
      <c r="I4429">
        <v>2014</v>
      </c>
      <c r="J4429">
        <v>1</v>
      </c>
      <c r="K4429">
        <v>97</v>
      </c>
      <c r="L4429">
        <v>19</v>
      </c>
      <c r="M4429" t="s">
        <v>2175</v>
      </c>
      <c r="N4429" t="s">
        <v>2176</v>
      </c>
      <c r="O4429" t="s">
        <v>1360</v>
      </c>
      <c r="P4429" t="s">
        <v>1286</v>
      </c>
    </row>
    <row r="4430" spans="1:16" x14ac:dyDescent="0.2">
      <c r="A4430">
        <v>763235988</v>
      </c>
      <c r="B4430" t="s">
        <v>2868</v>
      </c>
      <c r="C4430">
        <v>5958</v>
      </c>
      <c r="D4430">
        <v>78</v>
      </c>
      <c r="E4430">
        <v>200</v>
      </c>
      <c r="F4430">
        <v>200</v>
      </c>
      <c r="G4430">
        <v>5103</v>
      </c>
      <c r="H4430" t="s">
        <v>1285</v>
      </c>
      <c r="I4430">
        <v>2015</v>
      </c>
      <c r="J4430">
        <v>1</v>
      </c>
      <c r="K4430">
        <v>97</v>
      </c>
      <c r="L4430">
        <v>19</v>
      </c>
      <c r="M4430" t="s">
        <v>2175</v>
      </c>
      <c r="N4430" t="s">
        <v>2176</v>
      </c>
      <c r="O4430" t="s">
        <v>1360</v>
      </c>
      <c r="P4430" t="s">
        <v>1286</v>
      </c>
    </row>
    <row r="4431" spans="1:16" x14ac:dyDescent="0.2">
      <c r="A4431">
        <v>746643241</v>
      </c>
      <c r="B4431" t="s">
        <v>2869</v>
      </c>
      <c r="C4431">
        <v>5958</v>
      </c>
      <c r="D4431">
        <v>78</v>
      </c>
      <c r="E4431">
        <v>200</v>
      </c>
      <c r="F4431">
        <v>200</v>
      </c>
      <c r="G4431">
        <v>5103</v>
      </c>
      <c r="H4431" t="s">
        <v>1285</v>
      </c>
      <c r="I4431">
        <v>2014</v>
      </c>
      <c r="J4431">
        <v>2</v>
      </c>
      <c r="K4431">
        <v>97</v>
      </c>
      <c r="L4431">
        <v>19</v>
      </c>
      <c r="M4431" t="s">
        <v>2175</v>
      </c>
      <c r="N4431" t="s">
        <v>2176</v>
      </c>
      <c r="O4431" t="s">
        <v>1360</v>
      </c>
      <c r="P4431" t="s">
        <v>1286</v>
      </c>
    </row>
    <row r="4432" spans="1:16" x14ac:dyDescent="0.2">
      <c r="A4432">
        <v>746643242</v>
      </c>
      <c r="B4432" t="s">
        <v>2870</v>
      </c>
      <c r="C4432">
        <v>5958</v>
      </c>
      <c r="D4432">
        <v>78</v>
      </c>
      <c r="E4432">
        <v>200</v>
      </c>
      <c r="F4432">
        <v>200</v>
      </c>
      <c r="G4432">
        <v>5103</v>
      </c>
      <c r="H4432" t="s">
        <v>1285</v>
      </c>
      <c r="I4432">
        <v>2014</v>
      </c>
      <c r="J4432">
        <v>3</v>
      </c>
      <c r="K4432">
        <v>97</v>
      </c>
      <c r="L4432">
        <v>19</v>
      </c>
      <c r="M4432" t="s">
        <v>2175</v>
      </c>
      <c r="N4432" t="s">
        <v>2176</v>
      </c>
      <c r="O4432" t="s">
        <v>1360</v>
      </c>
      <c r="P4432" t="s">
        <v>1286</v>
      </c>
    </row>
    <row r="4433" spans="1:16" x14ac:dyDescent="0.2">
      <c r="A4433">
        <v>763235991</v>
      </c>
      <c r="B4433" t="s">
        <v>2871</v>
      </c>
      <c r="C4433">
        <v>5958</v>
      </c>
      <c r="D4433">
        <v>78</v>
      </c>
      <c r="E4433">
        <v>200</v>
      </c>
      <c r="F4433">
        <v>200</v>
      </c>
      <c r="G4433">
        <v>5103</v>
      </c>
      <c r="H4433" t="s">
        <v>1285</v>
      </c>
      <c r="I4433">
        <v>2015</v>
      </c>
      <c r="J4433">
        <v>4</v>
      </c>
      <c r="K4433">
        <v>97</v>
      </c>
      <c r="L4433">
        <v>19</v>
      </c>
      <c r="M4433" t="s">
        <v>2175</v>
      </c>
      <c r="N4433" t="s">
        <v>2176</v>
      </c>
      <c r="O4433" t="s">
        <v>1360</v>
      </c>
      <c r="P4433" t="s">
        <v>1286</v>
      </c>
    </row>
    <row r="4434" spans="1:16" x14ac:dyDescent="0.2">
      <c r="A4434">
        <v>763235989</v>
      </c>
      <c r="B4434" t="s">
        <v>2872</v>
      </c>
      <c r="C4434">
        <v>5958</v>
      </c>
      <c r="D4434">
        <v>78</v>
      </c>
      <c r="E4434">
        <v>200</v>
      </c>
      <c r="F4434">
        <v>200</v>
      </c>
      <c r="G4434">
        <v>5103</v>
      </c>
      <c r="H4434" t="s">
        <v>1285</v>
      </c>
      <c r="I4434">
        <v>2015</v>
      </c>
      <c r="J4434">
        <v>2</v>
      </c>
      <c r="K4434">
        <v>97</v>
      </c>
      <c r="L4434">
        <v>19</v>
      </c>
      <c r="M4434" t="s">
        <v>2175</v>
      </c>
      <c r="N4434" t="s">
        <v>2176</v>
      </c>
      <c r="O4434" t="s">
        <v>1360</v>
      </c>
      <c r="P4434" t="s">
        <v>1286</v>
      </c>
    </row>
    <row r="4435" spans="1:16" x14ac:dyDescent="0.2">
      <c r="A4435">
        <v>746643243</v>
      </c>
      <c r="B4435" t="s">
        <v>2873</v>
      </c>
      <c r="C4435">
        <v>5958</v>
      </c>
      <c r="D4435">
        <v>78</v>
      </c>
      <c r="E4435">
        <v>200</v>
      </c>
      <c r="F4435">
        <v>200</v>
      </c>
      <c r="G4435">
        <v>5103</v>
      </c>
      <c r="H4435" t="s">
        <v>1285</v>
      </c>
      <c r="I4435">
        <v>2014</v>
      </c>
      <c r="J4435">
        <v>4</v>
      </c>
      <c r="K4435">
        <v>97</v>
      </c>
      <c r="L4435">
        <v>19</v>
      </c>
      <c r="M4435" t="s">
        <v>2175</v>
      </c>
      <c r="N4435" t="s">
        <v>2176</v>
      </c>
      <c r="O4435" t="s">
        <v>1360</v>
      </c>
      <c r="P4435" t="s">
        <v>1286</v>
      </c>
    </row>
    <row r="4436" spans="1:16" x14ac:dyDescent="0.2">
      <c r="A4436">
        <v>886207582</v>
      </c>
      <c r="B4436" t="s">
        <v>2874</v>
      </c>
      <c r="C4436">
        <v>5958</v>
      </c>
      <c r="D4436">
        <v>78</v>
      </c>
      <c r="E4436">
        <v>200</v>
      </c>
      <c r="F4436">
        <v>200</v>
      </c>
      <c r="G4436">
        <v>5103</v>
      </c>
      <c r="H4436" t="s">
        <v>1285</v>
      </c>
      <c r="I4436">
        <v>2018</v>
      </c>
      <c r="J4436">
        <v>4</v>
      </c>
      <c r="K4436">
        <v>97</v>
      </c>
      <c r="L4436">
        <v>19</v>
      </c>
      <c r="M4436" t="s">
        <v>2175</v>
      </c>
      <c r="N4436" t="s">
        <v>2176</v>
      </c>
      <c r="O4436" t="s">
        <v>1360</v>
      </c>
      <c r="P4436" t="s">
        <v>1286</v>
      </c>
    </row>
    <row r="4437" spans="1:16" x14ac:dyDescent="0.2">
      <c r="A4437">
        <v>982420293</v>
      </c>
      <c r="B4437" t="s">
        <v>2875</v>
      </c>
      <c r="C4437">
        <v>5958</v>
      </c>
      <c r="D4437">
        <v>78</v>
      </c>
      <c r="E4437">
        <v>200</v>
      </c>
      <c r="F4437">
        <v>200</v>
      </c>
      <c r="G4437">
        <v>5103</v>
      </c>
      <c r="H4437" t="s">
        <v>1285</v>
      </c>
      <c r="I4437">
        <v>2019</v>
      </c>
      <c r="J4437">
        <v>2</v>
      </c>
      <c r="K4437">
        <v>97</v>
      </c>
      <c r="L4437">
        <v>19</v>
      </c>
      <c r="M4437" t="s">
        <v>2175</v>
      </c>
      <c r="N4437" t="s">
        <v>2176</v>
      </c>
      <c r="O4437" t="s">
        <v>1360</v>
      </c>
      <c r="P4437" t="s">
        <v>1286</v>
      </c>
    </row>
    <row r="4438" spans="1:16" x14ac:dyDescent="0.2">
      <c r="A4438">
        <v>1107051805</v>
      </c>
      <c r="B4438" t="s">
        <v>2876</v>
      </c>
      <c r="C4438">
        <v>5958</v>
      </c>
      <c r="D4438">
        <v>78</v>
      </c>
      <c r="E4438">
        <v>200</v>
      </c>
      <c r="F4438">
        <v>200</v>
      </c>
      <c r="G4438">
        <v>5103</v>
      </c>
      <c r="H4438" t="s">
        <v>1285</v>
      </c>
      <c r="I4438">
        <v>2020</v>
      </c>
      <c r="J4438">
        <v>4</v>
      </c>
      <c r="K4438">
        <v>97</v>
      </c>
      <c r="L4438">
        <v>19</v>
      </c>
      <c r="M4438" t="s">
        <v>2175</v>
      </c>
      <c r="N4438" t="s">
        <v>2176</v>
      </c>
      <c r="O4438" t="s">
        <v>1360</v>
      </c>
      <c r="P4438" t="s">
        <v>1286</v>
      </c>
    </row>
    <row r="4439" spans="1:16" x14ac:dyDescent="0.2">
      <c r="A4439">
        <v>840158155</v>
      </c>
      <c r="B4439" t="s">
        <v>2877</v>
      </c>
      <c r="C4439">
        <v>5958</v>
      </c>
      <c r="D4439">
        <v>78</v>
      </c>
      <c r="E4439">
        <v>200</v>
      </c>
      <c r="F4439">
        <v>200</v>
      </c>
      <c r="G4439">
        <v>5103</v>
      </c>
      <c r="H4439" t="s">
        <v>1285</v>
      </c>
      <c r="I4439">
        <v>2017</v>
      </c>
      <c r="J4439">
        <v>1</v>
      </c>
      <c r="K4439">
        <v>97</v>
      </c>
      <c r="L4439">
        <v>19</v>
      </c>
      <c r="M4439" t="s">
        <v>2175</v>
      </c>
      <c r="N4439" t="s">
        <v>2176</v>
      </c>
      <c r="O4439" t="s">
        <v>1360</v>
      </c>
      <c r="P4439" t="s">
        <v>1286</v>
      </c>
    </row>
    <row r="4440" spans="1:16" x14ac:dyDescent="0.2">
      <c r="A4440">
        <v>840149408</v>
      </c>
      <c r="B4440" t="s">
        <v>2878</v>
      </c>
      <c r="C4440">
        <v>5958</v>
      </c>
      <c r="D4440">
        <v>78</v>
      </c>
      <c r="E4440">
        <v>200</v>
      </c>
      <c r="F4440">
        <v>200</v>
      </c>
      <c r="G4440">
        <v>5103</v>
      </c>
      <c r="H4440" t="s">
        <v>1285</v>
      </c>
      <c r="I4440">
        <v>2017</v>
      </c>
      <c r="J4440">
        <v>2</v>
      </c>
      <c r="K4440">
        <v>97</v>
      </c>
      <c r="L4440">
        <v>19</v>
      </c>
      <c r="M4440" t="s">
        <v>2175</v>
      </c>
      <c r="N4440" t="s">
        <v>2176</v>
      </c>
      <c r="O4440" t="s">
        <v>1360</v>
      </c>
      <c r="P4440" t="s">
        <v>1286</v>
      </c>
    </row>
    <row r="4441" spans="1:16" x14ac:dyDescent="0.2">
      <c r="A4441">
        <v>781031541</v>
      </c>
      <c r="B4441" t="s">
        <v>2879</v>
      </c>
      <c r="C4441">
        <v>5958</v>
      </c>
      <c r="D4441">
        <v>78</v>
      </c>
      <c r="E4441">
        <v>200</v>
      </c>
      <c r="F4441">
        <v>200</v>
      </c>
      <c r="G4441">
        <v>5103</v>
      </c>
      <c r="H4441" t="s">
        <v>1285</v>
      </c>
      <c r="I4441">
        <v>2016</v>
      </c>
      <c r="J4441">
        <v>1</v>
      </c>
      <c r="K4441">
        <v>97</v>
      </c>
      <c r="L4441">
        <v>19</v>
      </c>
      <c r="M4441" t="s">
        <v>2175</v>
      </c>
      <c r="N4441" t="s">
        <v>2176</v>
      </c>
      <c r="O4441" t="s">
        <v>1360</v>
      </c>
      <c r="P4441" t="s">
        <v>1286</v>
      </c>
    </row>
    <row r="4442" spans="1:16" x14ac:dyDescent="0.2">
      <c r="A4442">
        <v>840148182</v>
      </c>
      <c r="B4442" t="s">
        <v>2880</v>
      </c>
      <c r="C4442">
        <v>5958</v>
      </c>
      <c r="D4442">
        <v>78</v>
      </c>
      <c r="E4442">
        <v>200</v>
      </c>
      <c r="F4442">
        <v>200</v>
      </c>
      <c r="G4442">
        <v>5103</v>
      </c>
      <c r="H4442" t="s">
        <v>1285</v>
      </c>
      <c r="I4442">
        <v>2017</v>
      </c>
      <c r="J4442">
        <v>3</v>
      </c>
      <c r="K4442">
        <v>97</v>
      </c>
      <c r="L4442">
        <v>19</v>
      </c>
      <c r="M4442" t="s">
        <v>2175</v>
      </c>
      <c r="N4442" t="s">
        <v>2176</v>
      </c>
      <c r="O4442" t="s">
        <v>1360</v>
      </c>
      <c r="P4442" t="s">
        <v>1286</v>
      </c>
    </row>
    <row r="4443" spans="1:16" x14ac:dyDescent="0.2">
      <c r="A4443">
        <v>982417599</v>
      </c>
      <c r="B4443" t="s">
        <v>2881</v>
      </c>
      <c r="C4443">
        <v>5958</v>
      </c>
      <c r="D4443">
        <v>78</v>
      </c>
      <c r="E4443">
        <v>200</v>
      </c>
      <c r="F4443">
        <v>200</v>
      </c>
      <c r="G4443">
        <v>5103</v>
      </c>
      <c r="H4443" t="s">
        <v>1285</v>
      </c>
      <c r="I4443">
        <v>2019</v>
      </c>
      <c r="J4443">
        <v>3</v>
      </c>
      <c r="K4443">
        <v>97</v>
      </c>
      <c r="L4443">
        <v>19</v>
      </c>
      <c r="M4443" t="s">
        <v>2175</v>
      </c>
      <c r="N4443" t="s">
        <v>2176</v>
      </c>
      <c r="O4443" t="s">
        <v>1360</v>
      </c>
      <c r="P4443" t="s">
        <v>1286</v>
      </c>
    </row>
    <row r="4444" spans="1:16" x14ac:dyDescent="0.2">
      <c r="A4444">
        <v>886206771</v>
      </c>
      <c r="B4444" t="s">
        <v>2882</v>
      </c>
      <c r="C4444">
        <v>5958</v>
      </c>
      <c r="D4444">
        <v>78</v>
      </c>
      <c r="E4444">
        <v>200</v>
      </c>
      <c r="F4444">
        <v>200</v>
      </c>
      <c r="G4444">
        <v>5103</v>
      </c>
      <c r="H4444" t="s">
        <v>1285</v>
      </c>
      <c r="I4444">
        <v>2018</v>
      </c>
      <c r="J4444">
        <v>1</v>
      </c>
      <c r="K4444">
        <v>97</v>
      </c>
      <c r="L4444">
        <v>19</v>
      </c>
      <c r="M4444" t="s">
        <v>2175</v>
      </c>
      <c r="N4444" t="s">
        <v>2176</v>
      </c>
      <c r="O4444" t="s">
        <v>1360</v>
      </c>
      <c r="P4444" t="s">
        <v>1286</v>
      </c>
    </row>
    <row r="4445" spans="1:16" x14ac:dyDescent="0.2">
      <c r="A4445">
        <v>781031544</v>
      </c>
      <c r="B4445" t="s">
        <v>2883</v>
      </c>
      <c r="C4445">
        <v>5958</v>
      </c>
      <c r="D4445">
        <v>78</v>
      </c>
      <c r="E4445">
        <v>200</v>
      </c>
      <c r="F4445">
        <v>200</v>
      </c>
      <c r="G4445">
        <v>5103</v>
      </c>
      <c r="H4445" t="s">
        <v>1285</v>
      </c>
      <c r="I4445">
        <v>2016</v>
      </c>
      <c r="J4445">
        <v>4</v>
      </c>
      <c r="K4445">
        <v>97</v>
      </c>
      <c r="L4445">
        <v>19</v>
      </c>
      <c r="M4445" t="s">
        <v>2175</v>
      </c>
      <c r="N4445" t="s">
        <v>2176</v>
      </c>
      <c r="O4445" t="s">
        <v>1360</v>
      </c>
      <c r="P4445" t="s">
        <v>1286</v>
      </c>
    </row>
    <row r="4446" spans="1:16" x14ac:dyDescent="0.2">
      <c r="A4446">
        <v>886218223</v>
      </c>
      <c r="B4446" t="s">
        <v>2884</v>
      </c>
      <c r="C4446">
        <v>5958</v>
      </c>
      <c r="D4446">
        <v>78</v>
      </c>
      <c r="E4446">
        <v>200</v>
      </c>
      <c r="F4446">
        <v>200</v>
      </c>
      <c r="G4446">
        <v>5103</v>
      </c>
      <c r="H4446" t="s">
        <v>1285</v>
      </c>
      <c r="I4446">
        <v>2018</v>
      </c>
      <c r="J4446">
        <v>2</v>
      </c>
      <c r="K4446">
        <v>97</v>
      </c>
      <c r="L4446">
        <v>19</v>
      </c>
      <c r="M4446" t="s">
        <v>2175</v>
      </c>
      <c r="N4446" t="s">
        <v>2176</v>
      </c>
      <c r="O4446" t="s">
        <v>1360</v>
      </c>
      <c r="P4446" t="s">
        <v>1286</v>
      </c>
    </row>
    <row r="4447" spans="1:16" x14ac:dyDescent="0.2">
      <c r="A4447">
        <v>982416475</v>
      </c>
      <c r="B4447" t="s">
        <v>2885</v>
      </c>
      <c r="C4447">
        <v>5958</v>
      </c>
      <c r="D4447">
        <v>78</v>
      </c>
      <c r="E4447">
        <v>200</v>
      </c>
      <c r="F4447">
        <v>200</v>
      </c>
      <c r="G4447">
        <v>5103</v>
      </c>
      <c r="H4447" t="s">
        <v>1285</v>
      </c>
      <c r="I4447">
        <v>2019</v>
      </c>
      <c r="J4447">
        <v>1</v>
      </c>
      <c r="K4447">
        <v>97</v>
      </c>
      <c r="L4447">
        <v>19</v>
      </c>
      <c r="M4447" t="s">
        <v>2175</v>
      </c>
      <c r="N4447" t="s">
        <v>2176</v>
      </c>
      <c r="O4447" t="s">
        <v>1360</v>
      </c>
      <c r="P4447" t="s">
        <v>1286</v>
      </c>
    </row>
    <row r="4448" spans="1:16" x14ac:dyDescent="0.2">
      <c r="A4448">
        <v>982409319</v>
      </c>
      <c r="B4448" t="s">
        <v>2886</v>
      </c>
      <c r="C4448">
        <v>5958</v>
      </c>
      <c r="D4448">
        <v>78</v>
      </c>
      <c r="E4448">
        <v>200</v>
      </c>
      <c r="F4448">
        <v>200</v>
      </c>
      <c r="G4448">
        <v>5103</v>
      </c>
      <c r="H4448" t="s">
        <v>1285</v>
      </c>
      <c r="I4448">
        <v>2019</v>
      </c>
      <c r="J4448">
        <v>4</v>
      </c>
      <c r="K4448">
        <v>97</v>
      </c>
      <c r="L4448">
        <v>19</v>
      </c>
      <c r="M4448" t="s">
        <v>2175</v>
      </c>
      <c r="N4448" t="s">
        <v>2176</v>
      </c>
      <c r="O4448" t="s">
        <v>1360</v>
      </c>
      <c r="P4448" t="s">
        <v>1286</v>
      </c>
    </row>
    <row r="4449" spans="1:16" x14ac:dyDescent="0.2">
      <c r="A4449">
        <v>1107043485</v>
      </c>
      <c r="B4449" t="s">
        <v>2887</v>
      </c>
      <c r="C4449">
        <v>5958</v>
      </c>
      <c r="D4449">
        <v>78</v>
      </c>
      <c r="E4449">
        <v>200</v>
      </c>
      <c r="F4449">
        <v>200</v>
      </c>
      <c r="G4449">
        <v>5103</v>
      </c>
      <c r="H4449" t="s">
        <v>1285</v>
      </c>
      <c r="I4449">
        <v>2020</v>
      </c>
      <c r="J4449">
        <v>3</v>
      </c>
      <c r="K4449">
        <v>97</v>
      </c>
      <c r="L4449">
        <v>19</v>
      </c>
      <c r="M4449" t="s">
        <v>2175</v>
      </c>
      <c r="N4449" t="s">
        <v>2176</v>
      </c>
      <c r="O4449" t="s">
        <v>1360</v>
      </c>
      <c r="P4449" t="s">
        <v>1286</v>
      </c>
    </row>
    <row r="4450" spans="1:16" x14ac:dyDescent="0.2">
      <c r="A4450">
        <v>741382592</v>
      </c>
      <c r="B4450" t="s">
        <v>2888</v>
      </c>
      <c r="C4450">
        <v>5958</v>
      </c>
      <c r="D4450">
        <v>78</v>
      </c>
      <c r="E4450">
        <v>200</v>
      </c>
      <c r="F4450">
        <v>200</v>
      </c>
      <c r="G4450">
        <v>5103</v>
      </c>
      <c r="H4450" t="s">
        <v>1285</v>
      </c>
      <c r="I4450">
        <v>2010</v>
      </c>
      <c r="J4450">
        <v>1</v>
      </c>
      <c r="K4450">
        <v>97</v>
      </c>
      <c r="L4450">
        <v>19</v>
      </c>
      <c r="M4450" t="s">
        <v>2175</v>
      </c>
      <c r="N4450" t="s">
        <v>2176</v>
      </c>
      <c r="O4450" t="s">
        <v>1360</v>
      </c>
      <c r="P4450" t="s">
        <v>1286</v>
      </c>
    </row>
    <row r="4451" spans="1:16" x14ac:dyDescent="0.2">
      <c r="A4451">
        <v>1107050577</v>
      </c>
      <c r="B4451" t="s">
        <v>2889</v>
      </c>
      <c r="C4451">
        <v>5958</v>
      </c>
      <c r="D4451">
        <v>78</v>
      </c>
      <c r="E4451">
        <v>200</v>
      </c>
      <c r="F4451">
        <v>200</v>
      </c>
      <c r="G4451">
        <v>5103</v>
      </c>
      <c r="H4451" t="s">
        <v>1285</v>
      </c>
      <c r="I4451">
        <v>2020</v>
      </c>
      <c r="J4451">
        <v>2</v>
      </c>
      <c r="K4451">
        <v>97</v>
      </c>
      <c r="L4451">
        <v>19</v>
      </c>
      <c r="M4451" t="s">
        <v>2175</v>
      </c>
      <c r="N4451" t="s">
        <v>2176</v>
      </c>
      <c r="O4451" t="s">
        <v>1360</v>
      </c>
      <c r="P4451" t="s">
        <v>1286</v>
      </c>
    </row>
    <row r="4452" spans="1:16" x14ac:dyDescent="0.2">
      <c r="A4452">
        <v>781031542</v>
      </c>
      <c r="B4452" t="s">
        <v>2890</v>
      </c>
      <c r="C4452">
        <v>5958</v>
      </c>
      <c r="D4452">
        <v>78</v>
      </c>
      <c r="E4452">
        <v>200</v>
      </c>
      <c r="F4452">
        <v>200</v>
      </c>
      <c r="G4452">
        <v>5103</v>
      </c>
      <c r="H4452" t="s">
        <v>1285</v>
      </c>
      <c r="I4452">
        <v>2016</v>
      </c>
      <c r="J4452">
        <v>2</v>
      </c>
      <c r="K4452">
        <v>97</v>
      </c>
      <c r="L4452">
        <v>19</v>
      </c>
      <c r="M4452" t="s">
        <v>2175</v>
      </c>
      <c r="N4452" t="s">
        <v>2176</v>
      </c>
      <c r="O4452" t="s">
        <v>1360</v>
      </c>
      <c r="P4452" t="s">
        <v>1286</v>
      </c>
    </row>
    <row r="4453" spans="1:16" x14ac:dyDescent="0.2">
      <c r="A4453">
        <v>781031543</v>
      </c>
      <c r="B4453" t="s">
        <v>2891</v>
      </c>
      <c r="C4453">
        <v>5958</v>
      </c>
      <c r="D4453">
        <v>78</v>
      </c>
      <c r="E4453">
        <v>200</v>
      </c>
      <c r="F4453">
        <v>200</v>
      </c>
      <c r="G4453">
        <v>5103</v>
      </c>
      <c r="H4453" t="s">
        <v>1285</v>
      </c>
      <c r="I4453">
        <v>2016</v>
      </c>
      <c r="J4453">
        <v>3</v>
      </c>
      <c r="K4453">
        <v>97</v>
      </c>
      <c r="L4453">
        <v>19</v>
      </c>
      <c r="M4453" t="s">
        <v>2175</v>
      </c>
      <c r="N4453" t="s">
        <v>2176</v>
      </c>
      <c r="O4453" t="s">
        <v>1360</v>
      </c>
      <c r="P4453" t="s">
        <v>1286</v>
      </c>
    </row>
    <row r="4454" spans="1:16" x14ac:dyDescent="0.2">
      <c r="A4454">
        <v>840156399</v>
      </c>
      <c r="B4454" t="s">
        <v>2892</v>
      </c>
      <c r="C4454">
        <v>5958</v>
      </c>
      <c r="D4454">
        <v>78</v>
      </c>
      <c r="E4454">
        <v>200</v>
      </c>
      <c r="F4454">
        <v>200</v>
      </c>
      <c r="G4454">
        <v>5103</v>
      </c>
      <c r="H4454" t="s">
        <v>1285</v>
      </c>
      <c r="I4454">
        <v>2017</v>
      </c>
      <c r="J4454">
        <v>4</v>
      </c>
      <c r="K4454">
        <v>97</v>
      </c>
      <c r="L4454">
        <v>19</v>
      </c>
      <c r="M4454" t="s">
        <v>2175</v>
      </c>
      <c r="N4454" t="s">
        <v>2176</v>
      </c>
      <c r="O4454" t="s">
        <v>1360</v>
      </c>
      <c r="P4454" t="s">
        <v>1286</v>
      </c>
    </row>
    <row r="4455" spans="1:16" x14ac:dyDescent="0.2">
      <c r="A4455">
        <v>886206814</v>
      </c>
      <c r="B4455" t="s">
        <v>2893</v>
      </c>
      <c r="C4455">
        <v>5958</v>
      </c>
      <c r="D4455">
        <v>78</v>
      </c>
      <c r="E4455">
        <v>200</v>
      </c>
      <c r="F4455">
        <v>200</v>
      </c>
      <c r="G4455">
        <v>5103</v>
      </c>
      <c r="H4455" t="s">
        <v>1285</v>
      </c>
      <c r="I4455">
        <v>2018</v>
      </c>
      <c r="J4455">
        <v>3</v>
      </c>
      <c r="K4455">
        <v>97</v>
      </c>
      <c r="L4455">
        <v>19</v>
      </c>
      <c r="M4455" t="s">
        <v>2175</v>
      </c>
      <c r="N4455" t="s">
        <v>2176</v>
      </c>
      <c r="O4455" t="s">
        <v>1360</v>
      </c>
      <c r="P4455" t="s">
        <v>1286</v>
      </c>
    </row>
    <row r="4456" spans="1:16" x14ac:dyDescent="0.2">
      <c r="A4456">
        <v>1107044374</v>
      </c>
      <c r="B4456" t="s">
        <v>2894</v>
      </c>
      <c r="C4456">
        <v>5958</v>
      </c>
      <c r="D4456">
        <v>78</v>
      </c>
      <c r="E4456">
        <v>200</v>
      </c>
      <c r="F4456">
        <v>200</v>
      </c>
      <c r="G4456">
        <v>5103</v>
      </c>
      <c r="H4456" t="s">
        <v>1285</v>
      </c>
      <c r="I4456">
        <v>2020</v>
      </c>
      <c r="J4456">
        <v>1</v>
      </c>
      <c r="K4456">
        <v>97</v>
      </c>
      <c r="L4456">
        <v>19</v>
      </c>
      <c r="M4456" t="s">
        <v>2175</v>
      </c>
      <c r="N4456" t="s">
        <v>2176</v>
      </c>
      <c r="O4456" t="s">
        <v>1360</v>
      </c>
      <c r="P4456" t="s">
        <v>1286</v>
      </c>
    </row>
    <row r="4457" spans="1:16" x14ac:dyDescent="0.2">
      <c r="A4457">
        <v>1107029895</v>
      </c>
      <c r="B4457" t="s">
        <v>2895</v>
      </c>
      <c r="C4457">
        <v>5958</v>
      </c>
      <c r="D4457">
        <v>78</v>
      </c>
      <c r="E4457">
        <v>200</v>
      </c>
      <c r="F4457">
        <v>200</v>
      </c>
      <c r="G4457">
        <v>5103</v>
      </c>
      <c r="H4457" t="s">
        <v>1285</v>
      </c>
      <c r="I4457">
        <v>2021</v>
      </c>
      <c r="J4457">
        <v>2</v>
      </c>
      <c r="K4457">
        <v>97</v>
      </c>
      <c r="L4457">
        <v>19</v>
      </c>
      <c r="M4457" t="s">
        <v>2175</v>
      </c>
      <c r="N4457" t="s">
        <v>2176</v>
      </c>
      <c r="O4457" t="s">
        <v>1360</v>
      </c>
      <c r="P4457" t="s">
        <v>1286</v>
      </c>
    </row>
    <row r="4458" spans="1:16" x14ac:dyDescent="0.2">
      <c r="A4458">
        <v>1107046999</v>
      </c>
      <c r="B4458" t="s">
        <v>2896</v>
      </c>
      <c r="C4458">
        <v>5958</v>
      </c>
      <c r="D4458">
        <v>78</v>
      </c>
      <c r="E4458">
        <v>200</v>
      </c>
      <c r="F4458">
        <v>200</v>
      </c>
      <c r="G4458">
        <v>5103</v>
      </c>
      <c r="H4458" t="s">
        <v>1285</v>
      </c>
      <c r="I4458">
        <v>2021</v>
      </c>
      <c r="J4458">
        <v>3</v>
      </c>
      <c r="K4458">
        <v>97</v>
      </c>
      <c r="L4458">
        <v>19</v>
      </c>
      <c r="M4458" t="s">
        <v>2175</v>
      </c>
      <c r="N4458" t="s">
        <v>2176</v>
      </c>
      <c r="O4458" t="s">
        <v>1360</v>
      </c>
      <c r="P4458" t="s">
        <v>1286</v>
      </c>
    </row>
    <row r="4459" spans="1:16" x14ac:dyDescent="0.2">
      <c r="A4459">
        <v>1107046732</v>
      </c>
      <c r="B4459" t="s">
        <v>2897</v>
      </c>
      <c r="C4459">
        <v>5958</v>
      </c>
      <c r="D4459">
        <v>78</v>
      </c>
      <c r="E4459">
        <v>200</v>
      </c>
      <c r="F4459">
        <v>200</v>
      </c>
      <c r="G4459">
        <v>5103</v>
      </c>
      <c r="H4459" t="s">
        <v>1285</v>
      </c>
      <c r="I4459">
        <v>2021</v>
      </c>
      <c r="J4459">
        <v>1</v>
      </c>
      <c r="K4459">
        <v>97</v>
      </c>
      <c r="L4459">
        <v>19</v>
      </c>
      <c r="M4459" t="s">
        <v>2175</v>
      </c>
      <c r="N4459" t="s">
        <v>2176</v>
      </c>
      <c r="O4459" t="s">
        <v>1360</v>
      </c>
      <c r="P4459" t="s">
        <v>1286</v>
      </c>
    </row>
    <row r="4460" spans="1:16" x14ac:dyDescent="0.2">
      <c r="A4460">
        <v>1107055503</v>
      </c>
      <c r="B4460" t="s">
        <v>2898</v>
      </c>
      <c r="C4460">
        <v>5958</v>
      </c>
      <c r="D4460">
        <v>78</v>
      </c>
      <c r="E4460">
        <v>200</v>
      </c>
      <c r="F4460">
        <v>200</v>
      </c>
      <c r="G4460">
        <v>5103</v>
      </c>
      <c r="H4460" t="s">
        <v>1285</v>
      </c>
      <c r="I4460">
        <v>2021</v>
      </c>
      <c r="J4460">
        <v>4</v>
      </c>
      <c r="K4460">
        <v>97</v>
      </c>
      <c r="L4460">
        <v>19</v>
      </c>
      <c r="M4460" t="s">
        <v>2175</v>
      </c>
      <c r="N4460" t="s">
        <v>2176</v>
      </c>
      <c r="O4460" t="s">
        <v>1360</v>
      </c>
      <c r="P4460" t="s">
        <v>1286</v>
      </c>
    </row>
    <row r="4461" spans="1:16" x14ac:dyDescent="0.2">
      <c r="A4461">
        <v>1105492385</v>
      </c>
      <c r="B4461" t="s">
        <v>2899</v>
      </c>
      <c r="C4461">
        <v>5958</v>
      </c>
      <c r="D4461">
        <v>78</v>
      </c>
      <c r="E4461">
        <v>200</v>
      </c>
      <c r="F4461">
        <v>200</v>
      </c>
      <c r="G4461">
        <v>5103</v>
      </c>
      <c r="H4461" t="s">
        <v>1285</v>
      </c>
      <c r="I4461">
        <v>2022</v>
      </c>
      <c r="J4461">
        <v>2</v>
      </c>
      <c r="K4461">
        <v>97</v>
      </c>
      <c r="L4461">
        <v>19</v>
      </c>
      <c r="M4461" t="s">
        <v>2175</v>
      </c>
      <c r="N4461" t="s">
        <v>2176</v>
      </c>
      <c r="O4461" t="s">
        <v>1360</v>
      </c>
      <c r="P4461" t="s">
        <v>1286</v>
      </c>
    </row>
    <row r="4462" spans="1:16" x14ac:dyDescent="0.2">
      <c r="A4462">
        <v>1105489333</v>
      </c>
      <c r="B4462" t="s">
        <v>2900</v>
      </c>
      <c r="C4462">
        <v>5958</v>
      </c>
      <c r="D4462">
        <v>78</v>
      </c>
      <c r="E4462">
        <v>200</v>
      </c>
      <c r="F4462">
        <v>200</v>
      </c>
      <c r="G4462">
        <v>5103</v>
      </c>
      <c r="H4462" t="s">
        <v>1285</v>
      </c>
      <c r="I4462">
        <v>2022</v>
      </c>
      <c r="J4462">
        <v>3</v>
      </c>
      <c r="K4462">
        <v>97</v>
      </c>
      <c r="L4462">
        <v>19</v>
      </c>
      <c r="M4462" t="s">
        <v>2175</v>
      </c>
      <c r="N4462" t="s">
        <v>2176</v>
      </c>
      <c r="O4462" t="s">
        <v>1360</v>
      </c>
      <c r="P4462" t="s">
        <v>1286</v>
      </c>
    </row>
    <row r="4463" spans="1:16" x14ac:dyDescent="0.2">
      <c r="A4463">
        <v>1105488463</v>
      </c>
      <c r="B4463" t="s">
        <v>2901</v>
      </c>
      <c r="C4463">
        <v>5958</v>
      </c>
      <c r="D4463">
        <v>78</v>
      </c>
      <c r="E4463">
        <v>200</v>
      </c>
      <c r="F4463">
        <v>200</v>
      </c>
      <c r="G4463">
        <v>5103</v>
      </c>
      <c r="H4463" t="s">
        <v>1285</v>
      </c>
      <c r="I4463">
        <v>2022</v>
      </c>
      <c r="J4463">
        <v>4</v>
      </c>
      <c r="K4463">
        <v>97</v>
      </c>
      <c r="L4463">
        <v>19</v>
      </c>
      <c r="M4463" t="s">
        <v>2175</v>
      </c>
      <c r="N4463" t="s">
        <v>2176</v>
      </c>
      <c r="O4463" t="s">
        <v>1360</v>
      </c>
      <c r="P4463" t="s">
        <v>1286</v>
      </c>
    </row>
    <row r="4464" spans="1:16" x14ac:dyDescent="0.2">
      <c r="A4464">
        <v>1123481727</v>
      </c>
      <c r="B4464" t="s">
        <v>2902</v>
      </c>
      <c r="C4464">
        <v>5958</v>
      </c>
      <c r="D4464">
        <v>78</v>
      </c>
      <c r="E4464">
        <v>200</v>
      </c>
      <c r="F4464">
        <v>200</v>
      </c>
      <c r="G4464">
        <v>5103</v>
      </c>
      <c r="H4464" t="s">
        <v>1285</v>
      </c>
      <c r="I4464">
        <v>2022</v>
      </c>
      <c r="J4464">
        <v>1</v>
      </c>
      <c r="K4464">
        <v>97</v>
      </c>
      <c r="L4464">
        <v>19</v>
      </c>
      <c r="M4464" t="s">
        <v>2175</v>
      </c>
      <c r="N4464" t="s">
        <v>2176</v>
      </c>
      <c r="O4464" t="s">
        <v>1360</v>
      </c>
      <c r="P4464" t="s">
        <v>1286</v>
      </c>
    </row>
    <row r="4465" spans="1:16" x14ac:dyDescent="0.2">
      <c r="A4465">
        <v>1123480029</v>
      </c>
      <c r="B4465" t="s">
        <v>2903</v>
      </c>
      <c r="C4465">
        <v>5958</v>
      </c>
      <c r="D4465">
        <v>78</v>
      </c>
      <c r="E4465">
        <v>200</v>
      </c>
      <c r="F4465">
        <v>200</v>
      </c>
      <c r="G4465">
        <v>5103</v>
      </c>
      <c r="H4465" t="s">
        <v>1285</v>
      </c>
      <c r="I4465">
        <v>2023</v>
      </c>
      <c r="J4465">
        <v>1</v>
      </c>
      <c r="K4465">
        <v>97</v>
      </c>
      <c r="L4465">
        <v>19</v>
      </c>
      <c r="M4465" t="s">
        <v>2175</v>
      </c>
      <c r="N4465" t="s">
        <v>2176</v>
      </c>
      <c r="O4465" t="s">
        <v>1360</v>
      </c>
      <c r="P4465" t="s">
        <v>1286</v>
      </c>
    </row>
    <row r="4466" spans="1:16" x14ac:dyDescent="0.2">
      <c r="A4466">
        <v>741375585</v>
      </c>
      <c r="B4466" t="s">
        <v>2904</v>
      </c>
      <c r="C4466">
        <v>5958</v>
      </c>
      <c r="D4466">
        <v>78</v>
      </c>
      <c r="E4466">
        <v>200</v>
      </c>
      <c r="F4466">
        <v>100</v>
      </c>
      <c r="G4466">
        <v>5103</v>
      </c>
      <c r="H4466" t="s">
        <v>493</v>
      </c>
      <c r="I4466">
        <v>2008</v>
      </c>
      <c r="J4466">
        <v>2</v>
      </c>
      <c r="K4466">
        <v>97</v>
      </c>
      <c r="L4466">
        <v>19</v>
      </c>
      <c r="M4466" t="s">
        <v>2175</v>
      </c>
      <c r="N4466" t="s">
        <v>2176</v>
      </c>
      <c r="O4466" t="s">
        <v>20</v>
      </c>
      <c r="P4466" t="s">
        <v>494</v>
      </c>
    </row>
    <row r="4467" spans="1:16" x14ac:dyDescent="0.2">
      <c r="A4467">
        <v>741375600</v>
      </c>
      <c r="B4467" t="s">
        <v>2905</v>
      </c>
      <c r="C4467">
        <v>5958</v>
      </c>
      <c r="D4467">
        <v>78</v>
      </c>
      <c r="E4467">
        <v>200</v>
      </c>
      <c r="F4467">
        <v>100</v>
      </c>
      <c r="G4467">
        <v>5103</v>
      </c>
      <c r="H4467" t="s">
        <v>493</v>
      </c>
      <c r="I4467">
        <v>2010</v>
      </c>
      <c r="J4467">
        <v>3</v>
      </c>
      <c r="K4467">
        <v>97</v>
      </c>
      <c r="L4467">
        <v>19</v>
      </c>
      <c r="M4467" t="s">
        <v>2175</v>
      </c>
      <c r="N4467" t="s">
        <v>2176</v>
      </c>
      <c r="O4467" t="s">
        <v>20</v>
      </c>
      <c r="P4467" t="s">
        <v>494</v>
      </c>
    </row>
    <row r="4468" spans="1:16" x14ac:dyDescent="0.2">
      <c r="A4468">
        <v>741375591</v>
      </c>
      <c r="B4468" t="s">
        <v>2906</v>
      </c>
      <c r="C4468">
        <v>5958</v>
      </c>
      <c r="D4468">
        <v>78</v>
      </c>
      <c r="E4468">
        <v>200</v>
      </c>
      <c r="F4468">
        <v>100</v>
      </c>
      <c r="G4468">
        <v>5103</v>
      </c>
      <c r="H4468" t="s">
        <v>493</v>
      </c>
      <c r="I4468">
        <v>2009</v>
      </c>
      <c r="J4468">
        <v>1</v>
      </c>
      <c r="K4468">
        <v>97</v>
      </c>
      <c r="L4468">
        <v>19</v>
      </c>
      <c r="M4468" t="s">
        <v>2175</v>
      </c>
      <c r="N4468" t="s">
        <v>2176</v>
      </c>
      <c r="O4468" t="s">
        <v>20</v>
      </c>
      <c r="P4468" t="s">
        <v>494</v>
      </c>
    </row>
    <row r="4469" spans="1:16" x14ac:dyDescent="0.2">
      <c r="A4469">
        <v>741375599</v>
      </c>
      <c r="B4469" t="s">
        <v>2907</v>
      </c>
      <c r="C4469">
        <v>5958</v>
      </c>
      <c r="D4469">
        <v>78</v>
      </c>
      <c r="E4469">
        <v>200</v>
      </c>
      <c r="F4469">
        <v>100</v>
      </c>
      <c r="G4469">
        <v>5103</v>
      </c>
      <c r="H4469" t="s">
        <v>493</v>
      </c>
      <c r="I4469">
        <v>2010</v>
      </c>
      <c r="J4469">
        <v>2</v>
      </c>
      <c r="K4469">
        <v>97</v>
      </c>
      <c r="L4469">
        <v>19</v>
      </c>
      <c r="M4469" t="s">
        <v>2175</v>
      </c>
      <c r="N4469" t="s">
        <v>2176</v>
      </c>
      <c r="O4469" t="s">
        <v>20</v>
      </c>
      <c r="P4469" t="s">
        <v>494</v>
      </c>
    </row>
    <row r="4470" spans="1:16" x14ac:dyDescent="0.2">
      <c r="A4470">
        <v>741375608</v>
      </c>
      <c r="B4470" t="s">
        <v>2908</v>
      </c>
      <c r="C4470">
        <v>5958</v>
      </c>
      <c r="D4470">
        <v>78</v>
      </c>
      <c r="E4470">
        <v>200</v>
      </c>
      <c r="F4470">
        <v>100</v>
      </c>
      <c r="G4470">
        <v>5103</v>
      </c>
      <c r="H4470" t="s">
        <v>493</v>
      </c>
      <c r="I4470">
        <v>2011</v>
      </c>
      <c r="J4470">
        <v>4</v>
      </c>
      <c r="K4470">
        <v>97</v>
      </c>
      <c r="L4470">
        <v>19</v>
      </c>
      <c r="M4470" t="s">
        <v>2175</v>
      </c>
      <c r="N4470" t="s">
        <v>2176</v>
      </c>
      <c r="O4470" t="s">
        <v>20</v>
      </c>
      <c r="P4470" t="s">
        <v>494</v>
      </c>
    </row>
    <row r="4471" spans="1:16" x14ac:dyDescent="0.2">
      <c r="A4471">
        <v>741375578</v>
      </c>
      <c r="B4471" t="s">
        <v>2909</v>
      </c>
      <c r="C4471">
        <v>5958</v>
      </c>
      <c r="D4471">
        <v>78</v>
      </c>
      <c r="E4471">
        <v>200</v>
      </c>
      <c r="F4471">
        <v>100</v>
      </c>
      <c r="G4471">
        <v>5103</v>
      </c>
      <c r="H4471" t="s">
        <v>493</v>
      </c>
      <c r="I4471">
        <v>2007</v>
      </c>
      <c r="J4471">
        <v>2</v>
      </c>
      <c r="K4471">
        <v>97</v>
      </c>
      <c r="L4471">
        <v>19</v>
      </c>
      <c r="M4471" t="s">
        <v>2175</v>
      </c>
      <c r="N4471" t="s">
        <v>2176</v>
      </c>
      <c r="O4471" t="s">
        <v>20</v>
      </c>
      <c r="P4471" t="s">
        <v>494</v>
      </c>
    </row>
    <row r="4472" spans="1:16" x14ac:dyDescent="0.2">
      <c r="A4472">
        <v>741375580</v>
      </c>
      <c r="B4472" t="s">
        <v>2910</v>
      </c>
      <c r="C4472">
        <v>5958</v>
      </c>
      <c r="D4472">
        <v>78</v>
      </c>
      <c r="E4472">
        <v>200</v>
      </c>
      <c r="F4472">
        <v>100</v>
      </c>
      <c r="G4472">
        <v>5103</v>
      </c>
      <c r="H4472" t="s">
        <v>493</v>
      </c>
      <c r="I4472">
        <v>2007</v>
      </c>
      <c r="J4472">
        <v>4</v>
      </c>
      <c r="K4472">
        <v>97</v>
      </c>
      <c r="L4472">
        <v>19</v>
      </c>
      <c r="M4472" t="s">
        <v>2175</v>
      </c>
      <c r="N4472" t="s">
        <v>2176</v>
      </c>
      <c r="O4472" t="s">
        <v>20</v>
      </c>
      <c r="P4472" t="s">
        <v>494</v>
      </c>
    </row>
    <row r="4473" spans="1:16" x14ac:dyDescent="0.2">
      <c r="A4473">
        <v>741375607</v>
      </c>
      <c r="B4473" t="s">
        <v>2911</v>
      </c>
      <c r="C4473">
        <v>5958</v>
      </c>
      <c r="D4473">
        <v>78</v>
      </c>
      <c r="E4473">
        <v>200</v>
      </c>
      <c r="F4473">
        <v>100</v>
      </c>
      <c r="G4473">
        <v>5103</v>
      </c>
      <c r="H4473" t="s">
        <v>493</v>
      </c>
      <c r="I4473">
        <v>2011</v>
      </c>
      <c r="J4473">
        <v>3</v>
      </c>
      <c r="K4473">
        <v>97</v>
      </c>
      <c r="L4473">
        <v>19</v>
      </c>
      <c r="M4473" t="s">
        <v>2175</v>
      </c>
      <c r="N4473" t="s">
        <v>2176</v>
      </c>
      <c r="O4473" t="s">
        <v>20</v>
      </c>
      <c r="P4473" t="s">
        <v>494</v>
      </c>
    </row>
    <row r="4474" spans="1:16" x14ac:dyDescent="0.2">
      <c r="A4474">
        <v>741375586</v>
      </c>
      <c r="B4474" t="s">
        <v>2912</v>
      </c>
      <c r="C4474">
        <v>5958</v>
      </c>
      <c r="D4474">
        <v>78</v>
      </c>
      <c r="E4474">
        <v>200</v>
      </c>
      <c r="F4474">
        <v>100</v>
      </c>
      <c r="G4474">
        <v>5103</v>
      </c>
      <c r="H4474" t="s">
        <v>493</v>
      </c>
      <c r="I4474">
        <v>2008</v>
      </c>
      <c r="J4474">
        <v>3</v>
      </c>
      <c r="K4474">
        <v>97</v>
      </c>
      <c r="L4474">
        <v>19</v>
      </c>
      <c r="M4474" t="s">
        <v>2175</v>
      </c>
      <c r="N4474" t="s">
        <v>2176</v>
      </c>
      <c r="O4474" t="s">
        <v>20</v>
      </c>
      <c r="P4474" t="s">
        <v>494</v>
      </c>
    </row>
    <row r="4475" spans="1:16" x14ac:dyDescent="0.2">
      <c r="A4475">
        <v>741375593</v>
      </c>
      <c r="B4475" t="s">
        <v>2913</v>
      </c>
      <c r="C4475">
        <v>5958</v>
      </c>
      <c r="D4475">
        <v>78</v>
      </c>
      <c r="E4475">
        <v>200</v>
      </c>
      <c r="F4475">
        <v>100</v>
      </c>
      <c r="G4475">
        <v>5103</v>
      </c>
      <c r="H4475" t="s">
        <v>493</v>
      </c>
      <c r="I4475">
        <v>2009</v>
      </c>
      <c r="J4475">
        <v>3</v>
      </c>
      <c r="K4475">
        <v>97</v>
      </c>
      <c r="L4475">
        <v>19</v>
      </c>
      <c r="M4475" t="s">
        <v>2175</v>
      </c>
      <c r="N4475" t="s">
        <v>2176</v>
      </c>
      <c r="O4475" t="s">
        <v>20</v>
      </c>
      <c r="P4475" t="s">
        <v>494</v>
      </c>
    </row>
    <row r="4476" spans="1:16" x14ac:dyDescent="0.2">
      <c r="A4476">
        <v>741375594</v>
      </c>
      <c r="B4476" t="s">
        <v>2677</v>
      </c>
      <c r="C4476">
        <v>5958</v>
      </c>
      <c r="D4476">
        <v>78</v>
      </c>
      <c r="E4476">
        <v>200</v>
      </c>
      <c r="F4476">
        <v>100</v>
      </c>
      <c r="G4476">
        <v>5103</v>
      </c>
      <c r="H4476" t="s">
        <v>493</v>
      </c>
      <c r="I4476">
        <v>2009</v>
      </c>
      <c r="J4476">
        <v>4</v>
      </c>
      <c r="K4476">
        <v>97</v>
      </c>
      <c r="L4476">
        <v>19</v>
      </c>
      <c r="M4476" t="s">
        <v>2175</v>
      </c>
      <c r="N4476" t="s">
        <v>2176</v>
      </c>
      <c r="O4476" t="s">
        <v>20</v>
      </c>
      <c r="P4476" t="s">
        <v>494</v>
      </c>
    </row>
    <row r="4477" spans="1:16" x14ac:dyDescent="0.2">
      <c r="A4477">
        <v>741375592</v>
      </c>
      <c r="B4477" t="s">
        <v>2914</v>
      </c>
      <c r="C4477">
        <v>5958</v>
      </c>
      <c r="D4477">
        <v>78</v>
      </c>
      <c r="E4477">
        <v>200</v>
      </c>
      <c r="F4477">
        <v>100</v>
      </c>
      <c r="G4477">
        <v>5103</v>
      </c>
      <c r="H4477" t="s">
        <v>493</v>
      </c>
      <c r="I4477">
        <v>2009</v>
      </c>
      <c r="J4477">
        <v>2</v>
      </c>
      <c r="K4477">
        <v>97</v>
      </c>
      <c r="L4477">
        <v>19</v>
      </c>
      <c r="M4477" t="s">
        <v>2175</v>
      </c>
      <c r="N4477" t="s">
        <v>2176</v>
      </c>
      <c r="O4477" t="s">
        <v>20</v>
      </c>
      <c r="P4477" t="s">
        <v>494</v>
      </c>
    </row>
    <row r="4478" spans="1:16" x14ac:dyDescent="0.2">
      <c r="A4478">
        <v>741375605</v>
      </c>
      <c r="B4478" t="s">
        <v>2915</v>
      </c>
      <c r="C4478">
        <v>5958</v>
      </c>
      <c r="D4478">
        <v>78</v>
      </c>
      <c r="E4478">
        <v>200</v>
      </c>
      <c r="F4478">
        <v>100</v>
      </c>
      <c r="G4478">
        <v>5103</v>
      </c>
      <c r="H4478" t="s">
        <v>493</v>
      </c>
      <c r="I4478">
        <v>2011</v>
      </c>
      <c r="J4478">
        <v>1</v>
      </c>
      <c r="K4478">
        <v>97</v>
      </c>
      <c r="L4478">
        <v>19</v>
      </c>
      <c r="M4478" t="s">
        <v>2175</v>
      </c>
      <c r="N4478" t="s">
        <v>2176</v>
      </c>
      <c r="O4478" t="s">
        <v>20</v>
      </c>
      <c r="P4478" t="s">
        <v>494</v>
      </c>
    </row>
    <row r="4479" spans="1:16" x14ac:dyDescent="0.2">
      <c r="A4479">
        <v>741375584</v>
      </c>
      <c r="B4479" t="s">
        <v>2916</v>
      </c>
      <c r="C4479">
        <v>5958</v>
      </c>
      <c r="D4479">
        <v>78</v>
      </c>
      <c r="E4479">
        <v>200</v>
      </c>
      <c r="F4479">
        <v>100</v>
      </c>
      <c r="G4479">
        <v>5103</v>
      </c>
      <c r="H4479" t="s">
        <v>493</v>
      </c>
      <c r="I4479">
        <v>2008</v>
      </c>
      <c r="J4479">
        <v>1</v>
      </c>
      <c r="K4479">
        <v>97</v>
      </c>
      <c r="L4479">
        <v>19</v>
      </c>
      <c r="M4479" t="s">
        <v>2175</v>
      </c>
      <c r="N4479" t="s">
        <v>2176</v>
      </c>
      <c r="O4479" t="s">
        <v>20</v>
      </c>
      <c r="P4479" t="s">
        <v>494</v>
      </c>
    </row>
    <row r="4480" spans="1:16" x14ac:dyDescent="0.2">
      <c r="A4480">
        <v>741375606</v>
      </c>
      <c r="B4480" t="s">
        <v>2917</v>
      </c>
      <c r="C4480">
        <v>5958</v>
      </c>
      <c r="D4480">
        <v>78</v>
      </c>
      <c r="E4480">
        <v>200</v>
      </c>
      <c r="F4480">
        <v>100</v>
      </c>
      <c r="G4480">
        <v>5103</v>
      </c>
      <c r="H4480" t="s">
        <v>493</v>
      </c>
      <c r="I4480">
        <v>2011</v>
      </c>
      <c r="J4480">
        <v>2</v>
      </c>
      <c r="K4480">
        <v>97</v>
      </c>
      <c r="L4480">
        <v>19</v>
      </c>
      <c r="M4480" t="s">
        <v>2175</v>
      </c>
      <c r="N4480" t="s">
        <v>2176</v>
      </c>
      <c r="O4480" t="s">
        <v>20</v>
      </c>
      <c r="P4480" t="s">
        <v>494</v>
      </c>
    </row>
    <row r="4481" spans="1:16" x14ac:dyDescent="0.2">
      <c r="A4481">
        <v>741375577</v>
      </c>
      <c r="B4481" t="s">
        <v>2918</v>
      </c>
      <c r="C4481">
        <v>5958</v>
      </c>
      <c r="D4481">
        <v>78</v>
      </c>
      <c r="E4481">
        <v>200</v>
      </c>
      <c r="F4481">
        <v>100</v>
      </c>
      <c r="G4481">
        <v>5103</v>
      </c>
      <c r="H4481" t="s">
        <v>493</v>
      </c>
      <c r="I4481">
        <v>2007</v>
      </c>
      <c r="J4481">
        <v>1</v>
      </c>
      <c r="K4481">
        <v>97</v>
      </c>
      <c r="L4481">
        <v>19</v>
      </c>
      <c r="M4481" t="s">
        <v>2175</v>
      </c>
      <c r="N4481" t="s">
        <v>2176</v>
      </c>
      <c r="O4481" t="s">
        <v>20</v>
      </c>
      <c r="P4481" t="s">
        <v>494</v>
      </c>
    </row>
    <row r="4482" spans="1:16" x14ac:dyDescent="0.2">
      <c r="A4482">
        <v>741375587</v>
      </c>
      <c r="B4482" t="s">
        <v>2919</v>
      </c>
      <c r="C4482">
        <v>5958</v>
      </c>
      <c r="D4482">
        <v>78</v>
      </c>
      <c r="E4482">
        <v>200</v>
      </c>
      <c r="F4482">
        <v>100</v>
      </c>
      <c r="G4482">
        <v>5103</v>
      </c>
      <c r="H4482" t="s">
        <v>493</v>
      </c>
      <c r="I4482">
        <v>2008</v>
      </c>
      <c r="J4482">
        <v>4</v>
      </c>
      <c r="K4482">
        <v>97</v>
      </c>
      <c r="L4482">
        <v>19</v>
      </c>
      <c r="M4482" t="s">
        <v>2175</v>
      </c>
      <c r="N4482" t="s">
        <v>2176</v>
      </c>
      <c r="O4482" t="s">
        <v>20</v>
      </c>
      <c r="P4482" t="s">
        <v>494</v>
      </c>
    </row>
    <row r="4483" spans="1:16" x14ac:dyDescent="0.2">
      <c r="A4483">
        <v>741375579</v>
      </c>
      <c r="B4483" t="s">
        <v>2920</v>
      </c>
      <c r="C4483">
        <v>5958</v>
      </c>
      <c r="D4483">
        <v>78</v>
      </c>
      <c r="E4483">
        <v>200</v>
      </c>
      <c r="F4483">
        <v>100</v>
      </c>
      <c r="G4483">
        <v>5103</v>
      </c>
      <c r="H4483" t="s">
        <v>493</v>
      </c>
      <c r="I4483">
        <v>2007</v>
      </c>
      <c r="J4483">
        <v>3</v>
      </c>
      <c r="K4483">
        <v>97</v>
      </c>
      <c r="L4483">
        <v>19</v>
      </c>
      <c r="M4483" t="s">
        <v>2175</v>
      </c>
      <c r="N4483" t="s">
        <v>2176</v>
      </c>
      <c r="O4483" t="s">
        <v>20</v>
      </c>
      <c r="P4483" t="s">
        <v>494</v>
      </c>
    </row>
    <row r="4484" spans="1:16" x14ac:dyDescent="0.2">
      <c r="A4484">
        <v>741375601</v>
      </c>
      <c r="B4484" t="s">
        <v>2921</v>
      </c>
      <c r="C4484">
        <v>5958</v>
      </c>
      <c r="D4484">
        <v>78</v>
      </c>
      <c r="E4484">
        <v>200</v>
      </c>
      <c r="F4484">
        <v>100</v>
      </c>
      <c r="G4484">
        <v>5103</v>
      </c>
      <c r="H4484" t="s">
        <v>493</v>
      </c>
      <c r="I4484">
        <v>2010</v>
      </c>
      <c r="J4484">
        <v>4</v>
      </c>
      <c r="K4484">
        <v>97</v>
      </c>
      <c r="L4484">
        <v>19</v>
      </c>
      <c r="M4484" t="s">
        <v>2175</v>
      </c>
      <c r="N4484" t="s">
        <v>2176</v>
      </c>
      <c r="O4484" t="s">
        <v>20</v>
      </c>
      <c r="P4484" t="s">
        <v>494</v>
      </c>
    </row>
    <row r="4485" spans="1:16" x14ac:dyDescent="0.2">
      <c r="A4485">
        <v>741375535</v>
      </c>
      <c r="B4485" t="s">
        <v>2922</v>
      </c>
      <c r="C4485">
        <v>5958</v>
      </c>
      <c r="D4485">
        <v>78</v>
      </c>
      <c r="E4485">
        <v>200</v>
      </c>
      <c r="F4485">
        <v>100</v>
      </c>
      <c r="G4485">
        <v>5103</v>
      </c>
      <c r="H4485" t="s">
        <v>493</v>
      </c>
      <c r="I4485">
        <v>2001</v>
      </c>
      <c r="J4485">
        <v>1</v>
      </c>
      <c r="K4485">
        <v>97</v>
      </c>
      <c r="L4485">
        <v>19</v>
      </c>
      <c r="M4485" t="s">
        <v>2175</v>
      </c>
      <c r="N4485" t="s">
        <v>2176</v>
      </c>
      <c r="O4485" t="s">
        <v>20</v>
      </c>
      <c r="P4485" t="s">
        <v>494</v>
      </c>
    </row>
    <row r="4486" spans="1:16" x14ac:dyDescent="0.2">
      <c r="A4486">
        <v>741375528</v>
      </c>
      <c r="B4486" t="s">
        <v>2923</v>
      </c>
      <c r="C4486">
        <v>5958</v>
      </c>
      <c r="D4486">
        <v>78</v>
      </c>
      <c r="E4486">
        <v>200</v>
      </c>
      <c r="F4486">
        <v>100</v>
      </c>
      <c r="G4486">
        <v>5103</v>
      </c>
      <c r="H4486" t="s">
        <v>493</v>
      </c>
      <c r="I4486">
        <v>2000</v>
      </c>
      <c r="J4486">
        <v>1</v>
      </c>
      <c r="K4486">
        <v>97</v>
      </c>
      <c r="L4486">
        <v>19</v>
      </c>
      <c r="M4486" t="s">
        <v>2175</v>
      </c>
      <c r="N4486" t="s">
        <v>2176</v>
      </c>
      <c r="O4486" t="s">
        <v>20</v>
      </c>
      <c r="P4486" t="s">
        <v>494</v>
      </c>
    </row>
    <row r="4487" spans="1:16" x14ac:dyDescent="0.2">
      <c r="A4487">
        <v>741375536</v>
      </c>
      <c r="B4487" t="s">
        <v>2924</v>
      </c>
      <c r="C4487">
        <v>5958</v>
      </c>
      <c r="D4487">
        <v>78</v>
      </c>
      <c r="E4487">
        <v>200</v>
      </c>
      <c r="F4487">
        <v>100</v>
      </c>
      <c r="G4487">
        <v>5103</v>
      </c>
      <c r="H4487" t="s">
        <v>493</v>
      </c>
      <c r="I4487">
        <v>2001</v>
      </c>
      <c r="J4487">
        <v>2</v>
      </c>
      <c r="K4487">
        <v>97</v>
      </c>
      <c r="L4487">
        <v>19</v>
      </c>
      <c r="M4487" t="s">
        <v>2175</v>
      </c>
      <c r="N4487" t="s">
        <v>2176</v>
      </c>
      <c r="O4487" t="s">
        <v>20</v>
      </c>
      <c r="P4487" t="s">
        <v>494</v>
      </c>
    </row>
    <row r="4488" spans="1:16" x14ac:dyDescent="0.2">
      <c r="A4488">
        <v>741375529</v>
      </c>
      <c r="B4488" t="s">
        <v>2925</v>
      </c>
      <c r="C4488">
        <v>5958</v>
      </c>
      <c r="D4488">
        <v>78</v>
      </c>
      <c r="E4488">
        <v>200</v>
      </c>
      <c r="F4488">
        <v>100</v>
      </c>
      <c r="G4488">
        <v>5103</v>
      </c>
      <c r="H4488" t="s">
        <v>493</v>
      </c>
      <c r="I4488">
        <v>2000</v>
      </c>
      <c r="J4488">
        <v>2</v>
      </c>
      <c r="K4488">
        <v>97</v>
      </c>
      <c r="L4488">
        <v>19</v>
      </c>
      <c r="M4488" t="s">
        <v>2175</v>
      </c>
      <c r="N4488" t="s">
        <v>2176</v>
      </c>
      <c r="O4488" t="s">
        <v>20</v>
      </c>
      <c r="P4488" t="s">
        <v>494</v>
      </c>
    </row>
    <row r="4489" spans="1:16" x14ac:dyDescent="0.2">
      <c r="A4489">
        <v>741375530</v>
      </c>
      <c r="B4489" t="s">
        <v>2926</v>
      </c>
      <c r="C4489">
        <v>5958</v>
      </c>
      <c r="D4489">
        <v>78</v>
      </c>
      <c r="E4489">
        <v>200</v>
      </c>
      <c r="F4489">
        <v>100</v>
      </c>
      <c r="G4489">
        <v>5103</v>
      </c>
      <c r="H4489" t="s">
        <v>493</v>
      </c>
      <c r="I4489">
        <v>2000</v>
      </c>
      <c r="J4489">
        <v>3</v>
      </c>
      <c r="K4489">
        <v>97</v>
      </c>
      <c r="L4489">
        <v>19</v>
      </c>
      <c r="M4489" t="s">
        <v>2175</v>
      </c>
      <c r="N4489" t="s">
        <v>2176</v>
      </c>
      <c r="O4489" t="s">
        <v>20</v>
      </c>
      <c r="P4489" t="s">
        <v>494</v>
      </c>
    </row>
    <row r="4490" spans="1:16" x14ac:dyDescent="0.2">
      <c r="A4490">
        <v>741375538</v>
      </c>
      <c r="B4490" t="s">
        <v>2927</v>
      </c>
      <c r="C4490">
        <v>5958</v>
      </c>
      <c r="D4490">
        <v>78</v>
      </c>
      <c r="E4490">
        <v>200</v>
      </c>
      <c r="F4490">
        <v>100</v>
      </c>
      <c r="G4490">
        <v>5103</v>
      </c>
      <c r="H4490" t="s">
        <v>493</v>
      </c>
      <c r="I4490">
        <v>2001</v>
      </c>
      <c r="J4490">
        <v>4</v>
      </c>
      <c r="K4490">
        <v>97</v>
      </c>
      <c r="L4490">
        <v>19</v>
      </c>
      <c r="M4490" t="s">
        <v>2175</v>
      </c>
      <c r="N4490" t="s">
        <v>2176</v>
      </c>
      <c r="O4490" t="s">
        <v>20</v>
      </c>
      <c r="P4490" t="s">
        <v>494</v>
      </c>
    </row>
    <row r="4491" spans="1:16" x14ac:dyDescent="0.2">
      <c r="A4491">
        <v>741375537</v>
      </c>
      <c r="B4491" t="s">
        <v>2928</v>
      </c>
      <c r="C4491">
        <v>5958</v>
      </c>
      <c r="D4491">
        <v>78</v>
      </c>
      <c r="E4491">
        <v>200</v>
      </c>
      <c r="F4491">
        <v>100</v>
      </c>
      <c r="G4491">
        <v>5103</v>
      </c>
      <c r="H4491" t="s">
        <v>493</v>
      </c>
      <c r="I4491">
        <v>2001</v>
      </c>
      <c r="J4491">
        <v>3</v>
      </c>
      <c r="K4491">
        <v>97</v>
      </c>
      <c r="L4491">
        <v>19</v>
      </c>
      <c r="M4491" t="s">
        <v>2175</v>
      </c>
      <c r="N4491" t="s">
        <v>2176</v>
      </c>
      <c r="O4491" t="s">
        <v>20</v>
      </c>
      <c r="P4491" t="s">
        <v>494</v>
      </c>
    </row>
    <row r="4492" spans="1:16" x14ac:dyDescent="0.2">
      <c r="A4492">
        <v>741375531</v>
      </c>
      <c r="B4492" t="s">
        <v>2929</v>
      </c>
      <c r="C4492">
        <v>5958</v>
      </c>
      <c r="D4492">
        <v>78</v>
      </c>
      <c r="E4492">
        <v>200</v>
      </c>
      <c r="F4492">
        <v>100</v>
      </c>
      <c r="G4492">
        <v>5103</v>
      </c>
      <c r="H4492" t="s">
        <v>493</v>
      </c>
      <c r="I4492">
        <v>2000</v>
      </c>
      <c r="J4492">
        <v>4</v>
      </c>
      <c r="K4492">
        <v>97</v>
      </c>
      <c r="L4492">
        <v>19</v>
      </c>
      <c r="M4492" t="s">
        <v>2175</v>
      </c>
      <c r="N4492" t="s">
        <v>2176</v>
      </c>
      <c r="O4492" t="s">
        <v>20</v>
      </c>
      <c r="P4492" t="s">
        <v>494</v>
      </c>
    </row>
    <row r="4493" spans="1:16" x14ac:dyDescent="0.2">
      <c r="A4493">
        <v>741375552</v>
      </c>
      <c r="B4493" t="s">
        <v>2930</v>
      </c>
      <c r="C4493">
        <v>5958</v>
      </c>
      <c r="D4493">
        <v>78</v>
      </c>
      <c r="E4493">
        <v>200</v>
      </c>
      <c r="F4493">
        <v>100</v>
      </c>
      <c r="G4493">
        <v>5103</v>
      </c>
      <c r="H4493" t="s">
        <v>493</v>
      </c>
      <c r="I4493">
        <v>2003</v>
      </c>
      <c r="J4493">
        <v>4</v>
      </c>
      <c r="K4493">
        <v>97</v>
      </c>
      <c r="L4493">
        <v>19</v>
      </c>
      <c r="M4493" t="s">
        <v>2175</v>
      </c>
      <c r="N4493" t="s">
        <v>2176</v>
      </c>
      <c r="O4493" t="s">
        <v>20</v>
      </c>
      <c r="P4493" t="s">
        <v>494</v>
      </c>
    </row>
    <row r="4494" spans="1:16" x14ac:dyDescent="0.2">
      <c r="A4494">
        <v>741375556</v>
      </c>
      <c r="B4494" t="s">
        <v>2931</v>
      </c>
      <c r="C4494">
        <v>5958</v>
      </c>
      <c r="D4494">
        <v>78</v>
      </c>
      <c r="E4494">
        <v>200</v>
      </c>
      <c r="F4494">
        <v>100</v>
      </c>
      <c r="G4494">
        <v>5103</v>
      </c>
      <c r="H4494" t="s">
        <v>493</v>
      </c>
      <c r="I4494">
        <v>2004</v>
      </c>
      <c r="J4494">
        <v>1</v>
      </c>
      <c r="K4494">
        <v>97</v>
      </c>
      <c r="L4494">
        <v>19</v>
      </c>
      <c r="M4494" t="s">
        <v>2175</v>
      </c>
      <c r="N4494" t="s">
        <v>2176</v>
      </c>
      <c r="O4494" t="s">
        <v>20</v>
      </c>
      <c r="P4494" t="s">
        <v>494</v>
      </c>
    </row>
    <row r="4495" spans="1:16" x14ac:dyDescent="0.2">
      <c r="A4495">
        <v>741375563</v>
      </c>
      <c r="B4495" t="s">
        <v>2932</v>
      </c>
      <c r="C4495">
        <v>5958</v>
      </c>
      <c r="D4495">
        <v>78</v>
      </c>
      <c r="E4495">
        <v>200</v>
      </c>
      <c r="F4495">
        <v>100</v>
      </c>
      <c r="G4495">
        <v>5103</v>
      </c>
      <c r="H4495" t="s">
        <v>493</v>
      </c>
      <c r="I4495">
        <v>2005</v>
      </c>
      <c r="J4495">
        <v>1</v>
      </c>
      <c r="K4495">
        <v>97</v>
      </c>
      <c r="L4495">
        <v>19</v>
      </c>
      <c r="M4495" t="s">
        <v>2175</v>
      </c>
      <c r="N4495" t="s">
        <v>2176</v>
      </c>
      <c r="O4495" t="s">
        <v>20</v>
      </c>
      <c r="P4495" t="s">
        <v>494</v>
      </c>
    </row>
    <row r="4496" spans="1:16" x14ac:dyDescent="0.2">
      <c r="A4496">
        <v>741375565</v>
      </c>
      <c r="B4496" t="s">
        <v>2933</v>
      </c>
      <c r="C4496">
        <v>5958</v>
      </c>
      <c r="D4496">
        <v>78</v>
      </c>
      <c r="E4496">
        <v>200</v>
      </c>
      <c r="F4496">
        <v>100</v>
      </c>
      <c r="G4496">
        <v>5103</v>
      </c>
      <c r="H4496" t="s">
        <v>493</v>
      </c>
      <c r="I4496">
        <v>2005</v>
      </c>
      <c r="J4496">
        <v>3</v>
      </c>
      <c r="K4496">
        <v>97</v>
      </c>
      <c r="L4496">
        <v>19</v>
      </c>
      <c r="M4496" t="s">
        <v>2175</v>
      </c>
      <c r="N4496" t="s">
        <v>2176</v>
      </c>
      <c r="O4496" t="s">
        <v>20</v>
      </c>
      <c r="P4496" t="s">
        <v>494</v>
      </c>
    </row>
    <row r="4497" spans="1:16" x14ac:dyDescent="0.2">
      <c r="A4497">
        <v>741375543</v>
      </c>
      <c r="B4497" t="s">
        <v>2934</v>
      </c>
      <c r="C4497">
        <v>5958</v>
      </c>
      <c r="D4497">
        <v>78</v>
      </c>
      <c r="E4497">
        <v>200</v>
      </c>
      <c r="F4497">
        <v>100</v>
      </c>
      <c r="G4497">
        <v>5103</v>
      </c>
      <c r="H4497" t="s">
        <v>493</v>
      </c>
      <c r="I4497">
        <v>2002</v>
      </c>
      <c r="J4497">
        <v>2</v>
      </c>
      <c r="K4497">
        <v>97</v>
      </c>
      <c r="L4497">
        <v>19</v>
      </c>
      <c r="M4497" t="s">
        <v>2175</v>
      </c>
      <c r="N4497" t="s">
        <v>2176</v>
      </c>
      <c r="O4497" t="s">
        <v>20</v>
      </c>
      <c r="P4497" t="s">
        <v>494</v>
      </c>
    </row>
    <row r="4498" spans="1:16" x14ac:dyDescent="0.2">
      <c r="A4498">
        <v>741375612</v>
      </c>
      <c r="B4498" t="s">
        <v>2935</v>
      </c>
      <c r="C4498">
        <v>5958</v>
      </c>
      <c r="D4498">
        <v>78</v>
      </c>
      <c r="E4498">
        <v>200</v>
      </c>
      <c r="F4498">
        <v>100</v>
      </c>
      <c r="G4498">
        <v>5103</v>
      </c>
      <c r="H4498" t="s">
        <v>493</v>
      </c>
      <c r="I4498">
        <v>2012</v>
      </c>
      <c r="J4498">
        <v>1</v>
      </c>
      <c r="K4498">
        <v>97</v>
      </c>
      <c r="L4498">
        <v>19</v>
      </c>
      <c r="M4498" t="s">
        <v>2175</v>
      </c>
      <c r="N4498" t="s">
        <v>2176</v>
      </c>
      <c r="O4498" t="s">
        <v>20</v>
      </c>
      <c r="P4498" t="s">
        <v>494</v>
      </c>
    </row>
    <row r="4499" spans="1:16" x14ac:dyDescent="0.2">
      <c r="A4499">
        <v>741375564</v>
      </c>
      <c r="B4499" t="s">
        <v>2936</v>
      </c>
      <c r="C4499">
        <v>5958</v>
      </c>
      <c r="D4499">
        <v>78</v>
      </c>
      <c r="E4499">
        <v>200</v>
      </c>
      <c r="F4499">
        <v>100</v>
      </c>
      <c r="G4499">
        <v>5103</v>
      </c>
      <c r="H4499" t="s">
        <v>493</v>
      </c>
      <c r="I4499">
        <v>2005</v>
      </c>
      <c r="J4499">
        <v>2</v>
      </c>
      <c r="K4499">
        <v>97</v>
      </c>
      <c r="L4499">
        <v>19</v>
      </c>
      <c r="M4499" t="s">
        <v>2175</v>
      </c>
      <c r="N4499" t="s">
        <v>2176</v>
      </c>
      <c r="O4499" t="s">
        <v>20</v>
      </c>
      <c r="P4499" t="s">
        <v>494</v>
      </c>
    </row>
    <row r="4500" spans="1:16" x14ac:dyDescent="0.2">
      <c r="A4500">
        <v>741375566</v>
      </c>
      <c r="B4500" t="s">
        <v>2937</v>
      </c>
      <c r="C4500">
        <v>5958</v>
      </c>
      <c r="D4500">
        <v>78</v>
      </c>
      <c r="E4500">
        <v>200</v>
      </c>
      <c r="F4500">
        <v>100</v>
      </c>
      <c r="G4500">
        <v>5103</v>
      </c>
      <c r="H4500" t="s">
        <v>493</v>
      </c>
      <c r="I4500">
        <v>2005</v>
      </c>
      <c r="J4500">
        <v>4</v>
      </c>
      <c r="K4500">
        <v>97</v>
      </c>
      <c r="L4500">
        <v>19</v>
      </c>
      <c r="M4500" t="s">
        <v>2175</v>
      </c>
      <c r="N4500" t="s">
        <v>2176</v>
      </c>
      <c r="O4500" t="s">
        <v>20</v>
      </c>
      <c r="P4500" t="s">
        <v>494</v>
      </c>
    </row>
    <row r="4501" spans="1:16" x14ac:dyDescent="0.2">
      <c r="A4501">
        <v>741375571</v>
      </c>
      <c r="B4501" t="s">
        <v>2938</v>
      </c>
      <c r="C4501">
        <v>5958</v>
      </c>
      <c r="D4501">
        <v>78</v>
      </c>
      <c r="E4501">
        <v>200</v>
      </c>
      <c r="F4501">
        <v>100</v>
      </c>
      <c r="G4501">
        <v>5103</v>
      </c>
      <c r="H4501" t="s">
        <v>493</v>
      </c>
      <c r="I4501">
        <v>2006</v>
      </c>
      <c r="J4501">
        <v>2</v>
      </c>
      <c r="K4501">
        <v>97</v>
      </c>
      <c r="L4501">
        <v>19</v>
      </c>
      <c r="M4501" t="s">
        <v>2175</v>
      </c>
      <c r="N4501" t="s">
        <v>2176</v>
      </c>
      <c r="O4501" t="s">
        <v>20</v>
      </c>
      <c r="P4501" t="s">
        <v>494</v>
      </c>
    </row>
    <row r="4502" spans="1:16" x14ac:dyDescent="0.2">
      <c r="A4502">
        <v>741375549</v>
      </c>
      <c r="B4502" t="s">
        <v>2939</v>
      </c>
      <c r="C4502">
        <v>5958</v>
      </c>
      <c r="D4502">
        <v>78</v>
      </c>
      <c r="E4502">
        <v>200</v>
      </c>
      <c r="F4502">
        <v>100</v>
      </c>
      <c r="G4502">
        <v>5103</v>
      </c>
      <c r="H4502" t="s">
        <v>493</v>
      </c>
      <c r="I4502">
        <v>2003</v>
      </c>
      <c r="J4502">
        <v>1</v>
      </c>
      <c r="K4502">
        <v>97</v>
      </c>
      <c r="L4502">
        <v>19</v>
      </c>
      <c r="M4502" t="s">
        <v>2175</v>
      </c>
      <c r="N4502" t="s">
        <v>2176</v>
      </c>
      <c r="O4502" t="s">
        <v>20</v>
      </c>
      <c r="P4502" t="s">
        <v>494</v>
      </c>
    </row>
    <row r="4503" spans="1:16" x14ac:dyDescent="0.2">
      <c r="A4503">
        <v>741375550</v>
      </c>
      <c r="B4503" t="s">
        <v>2940</v>
      </c>
      <c r="C4503">
        <v>5958</v>
      </c>
      <c r="D4503">
        <v>78</v>
      </c>
      <c r="E4503">
        <v>200</v>
      </c>
      <c r="F4503">
        <v>100</v>
      </c>
      <c r="G4503">
        <v>5103</v>
      </c>
      <c r="H4503" t="s">
        <v>493</v>
      </c>
      <c r="I4503">
        <v>2003</v>
      </c>
      <c r="J4503">
        <v>2</v>
      </c>
      <c r="K4503">
        <v>97</v>
      </c>
      <c r="L4503">
        <v>19</v>
      </c>
      <c r="M4503" t="s">
        <v>2175</v>
      </c>
      <c r="N4503" t="s">
        <v>2176</v>
      </c>
      <c r="O4503" t="s">
        <v>20</v>
      </c>
      <c r="P4503" t="s">
        <v>494</v>
      </c>
    </row>
    <row r="4504" spans="1:16" x14ac:dyDescent="0.2">
      <c r="A4504">
        <v>741375558</v>
      </c>
      <c r="B4504" t="s">
        <v>2752</v>
      </c>
      <c r="C4504">
        <v>5958</v>
      </c>
      <c r="D4504">
        <v>78</v>
      </c>
      <c r="E4504">
        <v>200</v>
      </c>
      <c r="F4504">
        <v>100</v>
      </c>
      <c r="G4504">
        <v>5103</v>
      </c>
      <c r="H4504" t="s">
        <v>493</v>
      </c>
      <c r="I4504">
        <v>2004</v>
      </c>
      <c r="J4504">
        <v>3</v>
      </c>
      <c r="K4504">
        <v>97</v>
      </c>
      <c r="L4504">
        <v>19</v>
      </c>
      <c r="M4504" t="s">
        <v>2175</v>
      </c>
      <c r="N4504" t="s">
        <v>2176</v>
      </c>
      <c r="O4504" t="s">
        <v>20</v>
      </c>
      <c r="P4504" t="s">
        <v>494</v>
      </c>
    </row>
    <row r="4505" spans="1:16" x14ac:dyDescent="0.2">
      <c r="A4505">
        <v>741375572</v>
      </c>
      <c r="B4505" t="s">
        <v>2941</v>
      </c>
      <c r="C4505">
        <v>5958</v>
      </c>
      <c r="D4505">
        <v>78</v>
      </c>
      <c r="E4505">
        <v>200</v>
      </c>
      <c r="F4505">
        <v>100</v>
      </c>
      <c r="G4505">
        <v>5103</v>
      </c>
      <c r="H4505" t="s">
        <v>493</v>
      </c>
      <c r="I4505">
        <v>2006</v>
      </c>
      <c r="J4505">
        <v>3</v>
      </c>
      <c r="K4505">
        <v>97</v>
      </c>
      <c r="L4505">
        <v>19</v>
      </c>
      <c r="M4505" t="s">
        <v>2175</v>
      </c>
      <c r="N4505" t="s">
        <v>2176</v>
      </c>
      <c r="O4505" t="s">
        <v>20</v>
      </c>
      <c r="P4505" t="s">
        <v>494</v>
      </c>
    </row>
    <row r="4506" spans="1:16" x14ac:dyDescent="0.2">
      <c r="A4506">
        <v>741375545</v>
      </c>
      <c r="B4506" t="s">
        <v>2942</v>
      </c>
      <c r="C4506">
        <v>5958</v>
      </c>
      <c r="D4506">
        <v>78</v>
      </c>
      <c r="E4506">
        <v>200</v>
      </c>
      <c r="F4506">
        <v>100</v>
      </c>
      <c r="G4506">
        <v>5103</v>
      </c>
      <c r="H4506" t="s">
        <v>493</v>
      </c>
      <c r="I4506">
        <v>2002</v>
      </c>
      <c r="J4506">
        <v>4</v>
      </c>
      <c r="K4506">
        <v>97</v>
      </c>
      <c r="L4506">
        <v>19</v>
      </c>
      <c r="M4506" t="s">
        <v>2175</v>
      </c>
      <c r="N4506" t="s">
        <v>2176</v>
      </c>
      <c r="O4506" t="s">
        <v>20</v>
      </c>
      <c r="P4506" t="s">
        <v>494</v>
      </c>
    </row>
    <row r="4507" spans="1:16" x14ac:dyDescent="0.2">
      <c r="A4507">
        <v>741375613</v>
      </c>
      <c r="B4507" t="s">
        <v>2943</v>
      </c>
      <c r="C4507">
        <v>5958</v>
      </c>
      <c r="D4507">
        <v>78</v>
      </c>
      <c r="E4507">
        <v>200</v>
      </c>
      <c r="F4507">
        <v>100</v>
      </c>
      <c r="G4507">
        <v>5103</v>
      </c>
      <c r="H4507" t="s">
        <v>493</v>
      </c>
      <c r="I4507">
        <v>2012</v>
      </c>
      <c r="J4507">
        <v>2</v>
      </c>
      <c r="K4507">
        <v>97</v>
      </c>
      <c r="L4507">
        <v>19</v>
      </c>
      <c r="M4507" t="s">
        <v>2175</v>
      </c>
      <c r="N4507" t="s">
        <v>2176</v>
      </c>
      <c r="O4507" t="s">
        <v>20</v>
      </c>
      <c r="P4507" t="s">
        <v>494</v>
      </c>
    </row>
    <row r="4508" spans="1:16" x14ac:dyDescent="0.2">
      <c r="A4508">
        <v>741375557</v>
      </c>
      <c r="B4508" t="s">
        <v>2944</v>
      </c>
      <c r="C4508">
        <v>5958</v>
      </c>
      <c r="D4508">
        <v>78</v>
      </c>
      <c r="E4508">
        <v>200</v>
      </c>
      <c r="F4508">
        <v>100</v>
      </c>
      <c r="G4508">
        <v>5103</v>
      </c>
      <c r="H4508" t="s">
        <v>493</v>
      </c>
      <c r="I4508">
        <v>2004</v>
      </c>
      <c r="J4508">
        <v>2</v>
      </c>
      <c r="K4508">
        <v>97</v>
      </c>
      <c r="L4508">
        <v>19</v>
      </c>
      <c r="M4508" t="s">
        <v>2175</v>
      </c>
      <c r="N4508" t="s">
        <v>2176</v>
      </c>
      <c r="O4508" t="s">
        <v>20</v>
      </c>
      <c r="P4508" t="s">
        <v>494</v>
      </c>
    </row>
    <row r="4509" spans="1:16" x14ac:dyDescent="0.2">
      <c r="A4509">
        <v>741375573</v>
      </c>
      <c r="B4509" t="s">
        <v>2945</v>
      </c>
      <c r="C4509">
        <v>5958</v>
      </c>
      <c r="D4509">
        <v>78</v>
      </c>
      <c r="E4509">
        <v>200</v>
      </c>
      <c r="F4509">
        <v>100</v>
      </c>
      <c r="G4509">
        <v>5103</v>
      </c>
      <c r="H4509" t="s">
        <v>493</v>
      </c>
      <c r="I4509">
        <v>2006</v>
      </c>
      <c r="J4509">
        <v>4</v>
      </c>
      <c r="K4509">
        <v>97</v>
      </c>
      <c r="L4509">
        <v>19</v>
      </c>
      <c r="M4509" t="s">
        <v>2175</v>
      </c>
      <c r="N4509" t="s">
        <v>2176</v>
      </c>
      <c r="O4509" t="s">
        <v>20</v>
      </c>
      <c r="P4509" t="s">
        <v>494</v>
      </c>
    </row>
    <row r="4510" spans="1:16" x14ac:dyDescent="0.2">
      <c r="A4510">
        <v>741375551</v>
      </c>
      <c r="B4510" t="s">
        <v>2946</v>
      </c>
      <c r="C4510">
        <v>5958</v>
      </c>
      <c r="D4510">
        <v>78</v>
      </c>
      <c r="E4510">
        <v>200</v>
      </c>
      <c r="F4510">
        <v>100</v>
      </c>
      <c r="G4510">
        <v>5103</v>
      </c>
      <c r="H4510" t="s">
        <v>493</v>
      </c>
      <c r="I4510">
        <v>2003</v>
      </c>
      <c r="J4510">
        <v>3</v>
      </c>
      <c r="K4510">
        <v>97</v>
      </c>
      <c r="L4510">
        <v>19</v>
      </c>
      <c r="M4510" t="s">
        <v>2175</v>
      </c>
      <c r="N4510" t="s">
        <v>2176</v>
      </c>
      <c r="O4510" t="s">
        <v>20</v>
      </c>
      <c r="P4510" t="s">
        <v>494</v>
      </c>
    </row>
    <row r="4511" spans="1:16" x14ac:dyDescent="0.2">
      <c r="A4511">
        <v>741375542</v>
      </c>
      <c r="B4511" t="s">
        <v>2947</v>
      </c>
      <c r="C4511">
        <v>5958</v>
      </c>
      <c r="D4511">
        <v>78</v>
      </c>
      <c r="E4511">
        <v>200</v>
      </c>
      <c r="F4511">
        <v>100</v>
      </c>
      <c r="G4511">
        <v>5103</v>
      </c>
      <c r="H4511" t="s">
        <v>493</v>
      </c>
      <c r="I4511">
        <v>2002</v>
      </c>
      <c r="J4511">
        <v>1</v>
      </c>
      <c r="K4511">
        <v>97</v>
      </c>
      <c r="L4511">
        <v>19</v>
      </c>
      <c r="M4511" t="s">
        <v>2175</v>
      </c>
      <c r="N4511" t="s">
        <v>2176</v>
      </c>
      <c r="O4511" t="s">
        <v>20</v>
      </c>
      <c r="P4511" t="s">
        <v>494</v>
      </c>
    </row>
    <row r="4512" spans="1:16" x14ac:dyDescent="0.2">
      <c r="A4512">
        <v>741375570</v>
      </c>
      <c r="B4512" t="s">
        <v>2948</v>
      </c>
      <c r="C4512">
        <v>5958</v>
      </c>
      <c r="D4512">
        <v>78</v>
      </c>
      <c r="E4512">
        <v>200</v>
      </c>
      <c r="F4512">
        <v>100</v>
      </c>
      <c r="G4512">
        <v>5103</v>
      </c>
      <c r="H4512" t="s">
        <v>493</v>
      </c>
      <c r="I4512">
        <v>2006</v>
      </c>
      <c r="J4512">
        <v>1</v>
      </c>
      <c r="K4512">
        <v>97</v>
      </c>
      <c r="L4512">
        <v>19</v>
      </c>
      <c r="M4512" t="s">
        <v>2175</v>
      </c>
      <c r="N4512" t="s">
        <v>2176</v>
      </c>
      <c r="O4512" t="s">
        <v>20</v>
      </c>
      <c r="P4512" t="s">
        <v>494</v>
      </c>
    </row>
    <row r="4513" spans="1:16" x14ac:dyDescent="0.2">
      <c r="A4513">
        <v>741375544</v>
      </c>
      <c r="B4513" t="s">
        <v>2949</v>
      </c>
      <c r="C4513">
        <v>5958</v>
      </c>
      <c r="D4513">
        <v>78</v>
      </c>
      <c r="E4513">
        <v>200</v>
      </c>
      <c r="F4513">
        <v>100</v>
      </c>
      <c r="G4513">
        <v>5103</v>
      </c>
      <c r="H4513" t="s">
        <v>493</v>
      </c>
      <c r="I4513">
        <v>2002</v>
      </c>
      <c r="J4513">
        <v>3</v>
      </c>
      <c r="K4513">
        <v>97</v>
      </c>
      <c r="L4513">
        <v>19</v>
      </c>
      <c r="M4513" t="s">
        <v>2175</v>
      </c>
      <c r="N4513" t="s">
        <v>2176</v>
      </c>
      <c r="O4513" t="s">
        <v>20</v>
      </c>
      <c r="P4513" t="s">
        <v>494</v>
      </c>
    </row>
    <row r="4514" spans="1:16" x14ac:dyDescent="0.2">
      <c r="A4514">
        <v>741375559</v>
      </c>
      <c r="B4514" t="s">
        <v>2950</v>
      </c>
      <c r="C4514">
        <v>5958</v>
      </c>
      <c r="D4514">
        <v>78</v>
      </c>
      <c r="E4514">
        <v>200</v>
      </c>
      <c r="F4514">
        <v>100</v>
      </c>
      <c r="G4514">
        <v>5103</v>
      </c>
      <c r="H4514" t="s">
        <v>493</v>
      </c>
      <c r="I4514">
        <v>2004</v>
      </c>
      <c r="J4514">
        <v>4</v>
      </c>
      <c r="K4514">
        <v>97</v>
      </c>
      <c r="L4514">
        <v>19</v>
      </c>
      <c r="M4514" t="s">
        <v>2175</v>
      </c>
      <c r="N4514" t="s">
        <v>2176</v>
      </c>
      <c r="O4514" t="s">
        <v>20</v>
      </c>
      <c r="P4514" t="s">
        <v>494</v>
      </c>
    </row>
    <row r="4515" spans="1:16" x14ac:dyDescent="0.2">
      <c r="A4515">
        <v>741375614</v>
      </c>
      <c r="B4515" t="s">
        <v>2951</v>
      </c>
      <c r="C4515">
        <v>5958</v>
      </c>
      <c r="D4515">
        <v>78</v>
      </c>
      <c r="E4515">
        <v>200</v>
      </c>
      <c r="F4515">
        <v>100</v>
      </c>
      <c r="G4515">
        <v>5103</v>
      </c>
      <c r="H4515" t="s">
        <v>493</v>
      </c>
      <c r="I4515">
        <v>2012</v>
      </c>
      <c r="J4515">
        <v>3</v>
      </c>
      <c r="K4515">
        <v>97</v>
      </c>
      <c r="L4515">
        <v>19</v>
      </c>
      <c r="M4515" t="s">
        <v>2175</v>
      </c>
      <c r="N4515" t="s">
        <v>2176</v>
      </c>
      <c r="O4515" t="s">
        <v>20</v>
      </c>
      <c r="P4515" t="s">
        <v>494</v>
      </c>
    </row>
    <row r="4516" spans="1:16" x14ac:dyDescent="0.2">
      <c r="A4516">
        <v>741375619</v>
      </c>
      <c r="B4516" t="s">
        <v>2952</v>
      </c>
      <c r="C4516">
        <v>5958</v>
      </c>
      <c r="D4516">
        <v>78</v>
      </c>
      <c r="E4516">
        <v>200</v>
      </c>
      <c r="F4516">
        <v>100</v>
      </c>
      <c r="G4516">
        <v>5103</v>
      </c>
      <c r="H4516" t="s">
        <v>493</v>
      </c>
      <c r="I4516">
        <v>2013</v>
      </c>
      <c r="J4516">
        <v>1</v>
      </c>
      <c r="K4516">
        <v>97</v>
      </c>
      <c r="L4516">
        <v>19</v>
      </c>
      <c r="M4516" t="s">
        <v>2175</v>
      </c>
      <c r="N4516" t="s">
        <v>2176</v>
      </c>
      <c r="O4516" t="s">
        <v>20</v>
      </c>
      <c r="P4516" t="s">
        <v>494</v>
      </c>
    </row>
    <row r="4517" spans="1:16" x14ac:dyDescent="0.2">
      <c r="A4517">
        <v>741375615</v>
      </c>
      <c r="B4517" t="s">
        <v>2953</v>
      </c>
      <c r="C4517">
        <v>5958</v>
      </c>
      <c r="D4517">
        <v>78</v>
      </c>
      <c r="E4517">
        <v>200</v>
      </c>
      <c r="F4517">
        <v>100</v>
      </c>
      <c r="G4517">
        <v>5103</v>
      </c>
      <c r="H4517" t="s">
        <v>493</v>
      </c>
      <c r="I4517">
        <v>2012</v>
      </c>
      <c r="J4517">
        <v>4</v>
      </c>
      <c r="K4517">
        <v>97</v>
      </c>
      <c r="L4517">
        <v>19</v>
      </c>
      <c r="M4517" t="s">
        <v>2175</v>
      </c>
      <c r="N4517" t="s">
        <v>2176</v>
      </c>
      <c r="O4517" t="s">
        <v>20</v>
      </c>
      <c r="P4517" t="s">
        <v>494</v>
      </c>
    </row>
    <row r="4518" spans="1:16" x14ac:dyDescent="0.2">
      <c r="A4518">
        <v>741375620</v>
      </c>
      <c r="B4518" t="s">
        <v>2954</v>
      </c>
      <c r="C4518">
        <v>5958</v>
      </c>
      <c r="D4518">
        <v>78</v>
      </c>
      <c r="E4518">
        <v>200</v>
      </c>
      <c r="F4518">
        <v>100</v>
      </c>
      <c r="G4518">
        <v>5103</v>
      </c>
      <c r="H4518" t="s">
        <v>493</v>
      </c>
      <c r="I4518">
        <v>2013</v>
      </c>
      <c r="J4518">
        <v>2</v>
      </c>
      <c r="K4518">
        <v>97</v>
      </c>
      <c r="L4518">
        <v>19</v>
      </c>
      <c r="M4518" t="s">
        <v>2175</v>
      </c>
      <c r="N4518" t="s">
        <v>2176</v>
      </c>
      <c r="O4518" t="s">
        <v>20</v>
      </c>
      <c r="P4518" t="s">
        <v>494</v>
      </c>
    </row>
    <row r="4519" spans="1:16" x14ac:dyDescent="0.2">
      <c r="A4519">
        <v>741375621</v>
      </c>
      <c r="B4519" t="s">
        <v>2955</v>
      </c>
      <c r="C4519">
        <v>5958</v>
      </c>
      <c r="D4519">
        <v>78</v>
      </c>
      <c r="E4519">
        <v>200</v>
      </c>
      <c r="F4519">
        <v>100</v>
      </c>
      <c r="G4519">
        <v>5103</v>
      </c>
      <c r="H4519" t="s">
        <v>493</v>
      </c>
      <c r="I4519">
        <v>2013</v>
      </c>
      <c r="J4519">
        <v>3</v>
      </c>
      <c r="K4519">
        <v>97</v>
      </c>
      <c r="L4519">
        <v>19</v>
      </c>
      <c r="M4519" t="s">
        <v>2175</v>
      </c>
      <c r="N4519" t="s">
        <v>2176</v>
      </c>
      <c r="O4519" t="s">
        <v>20</v>
      </c>
      <c r="P4519" t="s">
        <v>494</v>
      </c>
    </row>
    <row r="4520" spans="1:16" x14ac:dyDescent="0.2">
      <c r="A4520">
        <v>741375622</v>
      </c>
      <c r="B4520" t="s">
        <v>2956</v>
      </c>
      <c r="C4520">
        <v>5958</v>
      </c>
      <c r="D4520">
        <v>78</v>
      </c>
      <c r="E4520">
        <v>200</v>
      </c>
      <c r="F4520">
        <v>100</v>
      </c>
      <c r="G4520">
        <v>5103</v>
      </c>
      <c r="H4520" t="s">
        <v>493</v>
      </c>
      <c r="I4520">
        <v>2013</v>
      </c>
      <c r="J4520">
        <v>4</v>
      </c>
      <c r="K4520">
        <v>97</v>
      </c>
      <c r="L4520">
        <v>19</v>
      </c>
      <c r="M4520" t="s">
        <v>2175</v>
      </c>
      <c r="N4520" t="s">
        <v>2176</v>
      </c>
      <c r="O4520" t="s">
        <v>20</v>
      </c>
      <c r="P4520" t="s">
        <v>494</v>
      </c>
    </row>
    <row r="4521" spans="1:16" x14ac:dyDescent="0.2">
      <c r="A4521">
        <v>763235000</v>
      </c>
      <c r="B4521" t="s">
        <v>2957</v>
      </c>
      <c r="C4521">
        <v>5958</v>
      </c>
      <c r="D4521">
        <v>78</v>
      </c>
      <c r="E4521">
        <v>200</v>
      </c>
      <c r="F4521">
        <v>100</v>
      </c>
      <c r="G4521">
        <v>5103</v>
      </c>
      <c r="H4521" t="s">
        <v>493</v>
      </c>
      <c r="I4521">
        <v>2015</v>
      </c>
      <c r="J4521">
        <v>3</v>
      </c>
      <c r="K4521">
        <v>97</v>
      </c>
      <c r="L4521">
        <v>19</v>
      </c>
      <c r="M4521" t="s">
        <v>2175</v>
      </c>
      <c r="N4521" t="s">
        <v>2176</v>
      </c>
      <c r="O4521" t="s">
        <v>20</v>
      </c>
      <c r="P4521" t="s">
        <v>494</v>
      </c>
    </row>
    <row r="4522" spans="1:16" x14ac:dyDescent="0.2">
      <c r="A4522">
        <v>746642250</v>
      </c>
      <c r="B4522" t="s">
        <v>2958</v>
      </c>
      <c r="C4522">
        <v>5958</v>
      </c>
      <c r="D4522">
        <v>78</v>
      </c>
      <c r="E4522">
        <v>200</v>
      </c>
      <c r="F4522">
        <v>100</v>
      </c>
      <c r="G4522">
        <v>5103</v>
      </c>
      <c r="H4522" t="s">
        <v>493</v>
      </c>
      <c r="I4522">
        <v>2014</v>
      </c>
      <c r="J4522">
        <v>1</v>
      </c>
      <c r="K4522">
        <v>97</v>
      </c>
      <c r="L4522">
        <v>19</v>
      </c>
      <c r="M4522" t="s">
        <v>2175</v>
      </c>
      <c r="N4522" t="s">
        <v>2176</v>
      </c>
      <c r="O4522" t="s">
        <v>20</v>
      </c>
      <c r="P4522" t="s">
        <v>494</v>
      </c>
    </row>
    <row r="4523" spans="1:16" x14ac:dyDescent="0.2">
      <c r="A4523">
        <v>763234998</v>
      </c>
      <c r="B4523" t="s">
        <v>2959</v>
      </c>
      <c r="C4523">
        <v>5958</v>
      </c>
      <c r="D4523">
        <v>78</v>
      </c>
      <c r="E4523">
        <v>200</v>
      </c>
      <c r="F4523">
        <v>100</v>
      </c>
      <c r="G4523">
        <v>5103</v>
      </c>
      <c r="H4523" t="s">
        <v>493</v>
      </c>
      <c r="I4523">
        <v>2015</v>
      </c>
      <c r="J4523">
        <v>1</v>
      </c>
      <c r="K4523">
        <v>97</v>
      </c>
      <c r="L4523">
        <v>19</v>
      </c>
      <c r="M4523" t="s">
        <v>2175</v>
      </c>
      <c r="N4523" t="s">
        <v>2176</v>
      </c>
      <c r="O4523" t="s">
        <v>20</v>
      </c>
      <c r="P4523" t="s">
        <v>494</v>
      </c>
    </row>
    <row r="4524" spans="1:16" x14ac:dyDescent="0.2">
      <c r="A4524">
        <v>746642251</v>
      </c>
      <c r="B4524" t="s">
        <v>2960</v>
      </c>
      <c r="C4524">
        <v>5958</v>
      </c>
      <c r="D4524">
        <v>78</v>
      </c>
      <c r="E4524">
        <v>200</v>
      </c>
      <c r="F4524">
        <v>100</v>
      </c>
      <c r="G4524">
        <v>5103</v>
      </c>
      <c r="H4524" t="s">
        <v>493</v>
      </c>
      <c r="I4524">
        <v>2014</v>
      </c>
      <c r="J4524">
        <v>2</v>
      </c>
      <c r="K4524">
        <v>97</v>
      </c>
      <c r="L4524">
        <v>19</v>
      </c>
      <c r="M4524" t="s">
        <v>2175</v>
      </c>
      <c r="N4524" t="s">
        <v>2176</v>
      </c>
      <c r="O4524" t="s">
        <v>20</v>
      </c>
      <c r="P4524" t="s">
        <v>494</v>
      </c>
    </row>
    <row r="4525" spans="1:16" x14ac:dyDescent="0.2">
      <c r="A4525">
        <v>746642252</v>
      </c>
      <c r="B4525" t="s">
        <v>2961</v>
      </c>
      <c r="C4525">
        <v>5958</v>
      </c>
      <c r="D4525">
        <v>78</v>
      </c>
      <c r="E4525">
        <v>200</v>
      </c>
      <c r="F4525">
        <v>100</v>
      </c>
      <c r="G4525">
        <v>5103</v>
      </c>
      <c r="H4525" t="s">
        <v>493</v>
      </c>
      <c r="I4525">
        <v>2014</v>
      </c>
      <c r="J4525">
        <v>3</v>
      </c>
      <c r="K4525">
        <v>97</v>
      </c>
      <c r="L4525">
        <v>19</v>
      </c>
      <c r="M4525" t="s">
        <v>2175</v>
      </c>
      <c r="N4525" t="s">
        <v>2176</v>
      </c>
      <c r="O4525" t="s">
        <v>20</v>
      </c>
      <c r="P4525" t="s">
        <v>494</v>
      </c>
    </row>
    <row r="4526" spans="1:16" x14ac:dyDescent="0.2">
      <c r="A4526">
        <v>763235001</v>
      </c>
      <c r="B4526" t="s">
        <v>2962</v>
      </c>
      <c r="C4526">
        <v>5958</v>
      </c>
      <c r="D4526">
        <v>78</v>
      </c>
      <c r="E4526">
        <v>200</v>
      </c>
      <c r="F4526">
        <v>100</v>
      </c>
      <c r="G4526">
        <v>5103</v>
      </c>
      <c r="H4526" t="s">
        <v>493</v>
      </c>
      <c r="I4526">
        <v>2015</v>
      </c>
      <c r="J4526">
        <v>4</v>
      </c>
      <c r="K4526">
        <v>97</v>
      </c>
      <c r="L4526">
        <v>19</v>
      </c>
      <c r="M4526" t="s">
        <v>2175</v>
      </c>
      <c r="N4526" t="s">
        <v>2176</v>
      </c>
      <c r="O4526" t="s">
        <v>20</v>
      </c>
      <c r="P4526" t="s">
        <v>494</v>
      </c>
    </row>
    <row r="4527" spans="1:16" x14ac:dyDescent="0.2">
      <c r="A4527">
        <v>763234999</v>
      </c>
      <c r="B4527" t="s">
        <v>2963</v>
      </c>
      <c r="C4527">
        <v>5958</v>
      </c>
      <c r="D4527">
        <v>78</v>
      </c>
      <c r="E4527">
        <v>200</v>
      </c>
      <c r="F4527">
        <v>100</v>
      </c>
      <c r="G4527">
        <v>5103</v>
      </c>
      <c r="H4527" t="s">
        <v>493</v>
      </c>
      <c r="I4527">
        <v>2015</v>
      </c>
      <c r="J4527">
        <v>2</v>
      </c>
      <c r="K4527">
        <v>97</v>
      </c>
      <c r="L4527">
        <v>19</v>
      </c>
      <c r="M4527" t="s">
        <v>2175</v>
      </c>
      <c r="N4527" t="s">
        <v>2176</v>
      </c>
      <c r="O4527" t="s">
        <v>20</v>
      </c>
      <c r="P4527" t="s">
        <v>494</v>
      </c>
    </row>
    <row r="4528" spans="1:16" x14ac:dyDescent="0.2">
      <c r="A4528">
        <v>746642253</v>
      </c>
      <c r="B4528" t="s">
        <v>2964</v>
      </c>
      <c r="C4528">
        <v>5958</v>
      </c>
      <c r="D4528">
        <v>78</v>
      </c>
      <c r="E4528">
        <v>200</v>
      </c>
      <c r="F4528">
        <v>100</v>
      </c>
      <c r="G4528">
        <v>5103</v>
      </c>
      <c r="H4528" t="s">
        <v>493</v>
      </c>
      <c r="I4528">
        <v>2014</v>
      </c>
      <c r="J4528">
        <v>4</v>
      </c>
      <c r="K4528">
        <v>97</v>
      </c>
      <c r="L4528">
        <v>19</v>
      </c>
      <c r="M4528" t="s">
        <v>2175</v>
      </c>
      <c r="N4528" t="s">
        <v>2176</v>
      </c>
      <c r="O4528" t="s">
        <v>20</v>
      </c>
      <c r="P4528" t="s">
        <v>494</v>
      </c>
    </row>
    <row r="4529" spans="1:16" x14ac:dyDescent="0.2">
      <c r="A4529">
        <v>886210956</v>
      </c>
      <c r="B4529" t="s">
        <v>2965</v>
      </c>
      <c r="C4529">
        <v>5958</v>
      </c>
      <c r="D4529">
        <v>78</v>
      </c>
      <c r="E4529">
        <v>200</v>
      </c>
      <c r="F4529">
        <v>100</v>
      </c>
      <c r="G4529">
        <v>5103</v>
      </c>
      <c r="H4529" t="s">
        <v>493</v>
      </c>
      <c r="I4529">
        <v>2018</v>
      </c>
      <c r="J4529">
        <v>4</v>
      </c>
      <c r="K4529">
        <v>97</v>
      </c>
      <c r="L4529">
        <v>19</v>
      </c>
      <c r="M4529" t="s">
        <v>2175</v>
      </c>
      <c r="N4529" t="s">
        <v>2176</v>
      </c>
      <c r="O4529" t="s">
        <v>20</v>
      </c>
      <c r="P4529" t="s">
        <v>494</v>
      </c>
    </row>
    <row r="4530" spans="1:16" x14ac:dyDescent="0.2">
      <c r="A4530">
        <v>982403131</v>
      </c>
      <c r="B4530" t="s">
        <v>2966</v>
      </c>
      <c r="C4530">
        <v>5958</v>
      </c>
      <c r="D4530">
        <v>78</v>
      </c>
      <c r="E4530">
        <v>200</v>
      </c>
      <c r="F4530">
        <v>100</v>
      </c>
      <c r="G4530">
        <v>5103</v>
      </c>
      <c r="H4530" t="s">
        <v>493</v>
      </c>
      <c r="I4530">
        <v>2019</v>
      </c>
      <c r="J4530">
        <v>2</v>
      </c>
      <c r="K4530">
        <v>97</v>
      </c>
      <c r="L4530">
        <v>19</v>
      </c>
      <c r="M4530" t="s">
        <v>2175</v>
      </c>
      <c r="N4530" t="s">
        <v>2176</v>
      </c>
      <c r="O4530" t="s">
        <v>20</v>
      </c>
      <c r="P4530" t="s">
        <v>494</v>
      </c>
    </row>
    <row r="4531" spans="1:16" x14ac:dyDescent="0.2">
      <c r="A4531">
        <v>1107043146</v>
      </c>
      <c r="B4531" t="s">
        <v>2967</v>
      </c>
      <c r="C4531">
        <v>5958</v>
      </c>
      <c r="D4531">
        <v>78</v>
      </c>
      <c r="E4531">
        <v>200</v>
      </c>
      <c r="F4531">
        <v>100</v>
      </c>
      <c r="G4531">
        <v>5103</v>
      </c>
      <c r="H4531" t="s">
        <v>493</v>
      </c>
      <c r="I4531">
        <v>2020</v>
      </c>
      <c r="J4531">
        <v>4</v>
      </c>
      <c r="K4531">
        <v>97</v>
      </c>
      <c r="L4531">
        <v>19</v>
      </c>
      <c r="M4531" t="s">
        <v>2175</v>
      </c>
      <c r="N4531" t="s">
        <v>2176</v>
      </c>
      <c r="O4531" t="s">
        <v>20</v>
      </c>
      <c r="P4531" t="s">
        <v>494</v>
      </c>
    </row>
    <row r="4532" spans="1:16" x14ac:dyDescent="0.2">
      <c r="A4532">
        <v>840160431</v>
      </c>
      <c r="B4532" t="s">
        <v>2968</v>
      </c>
      <c r="C4532">
        <v>5958</v>
      </c>
      <c r="D4532">
        <v>78</v>
      </c>
      <c r="E4532">
        <v>200</v>
      </c>
      <c r="F4532">
        <v>100</v>
      </c>
      <c r="G4532">
        <v>5103</v>
      </c>
      <c r="H4532" t="s">
        <v>493</v>
      </c>
      <c r="I4532">
        <v>2017</v>
      </c>
      <c r="J4532">
        <v>1</v>
      </c>
      <c r="K4532">
        <v>97</v>
      </c>
      <c r="L4532">
        <v>19</v>
      </c>
      <c r="M4532" t="s">
        <v>2175</v>
      </c>
      <c r="N4532" t="s">
        <v>2176</v>
      </c>
      <c r="O4532" t="s">
        <v>20</v>
      </c>
      <c r="P4532" t="s">
        <v>494</v>
      </c>
    </row>
    <row r="4533" spans="1:16" x14ac:dyDescent="0.2">
      <c r="A4533">
        <v>840160847</v>
      </c>
      <c r="B4533" t="s">
        <v>2969</v>
      </c>
      <c r="C4533">
        <v>5958</v>
      </c>
      <c r="D4533">
        <v>78</v>
      </c>
      <c r="E4533">
        <v>200</v>
      </c>
      <c r="F4533">
        <v>100</v>
      </c>
      <c r="G4533">
        <v>5103</v>
      </c>
      <c r="H4533" t="s">
        <v>493</v>
      </c>
      <c r="I4533">
        <v>2017</v>
      </c>
      <c r="J4533">
        <v>2</v>
      </c>
      <c r="K4533">
        <v>97</v>
      </c>
      <c r="L4533">
        <v>19</v>
      </c>
      <c r="M4533" t="s">
        <v>2175</v>
      </c>
      <c r="N4533" t="s">
        <v>2176</v>
      </c>
      <c r="O4533" t="s">
        <v>20</v>
      </c>
      <c r="P4533" t="s">
        <v>494</v>
      </c>
    </row>
    <row r="4534" spans="1:16" x14ac:dyDescent="0.2">
      <c r="A4534">
        <v>781275350</v>
      </c>
      <c r="B4534" t="s">
        <v>2970</v>
      </c>
      <c r="C4534">
        <v>5958</v>
      </c>
      <c r="D4534">
        <v>78</v>
      </c>
      <c r="E4534">
        <v>200</v>
      </c>
      <c r="F4534">
        <v>100</v>
      </c>
      <c r="G4534">
        <v>5103</v>
      </c>
      <c r="H4534" t="s">
        <v>493</v>
      </c>
      <c r="I4534">
        <v>2016</v>
      </c>
      <c r="J4534">
        <v>1</v>
      </c>
      <c r="K4534">
        <v>97</v>
      </c>
      <c r="L4534">
        <v>19</v>
      </c>
      <c r="M4534" t="s">
        <v>2175</v>
      </c>
      <c r="N4534" t="s">
        <v>2176</v>
      </c>
      <c r="O4534" t="s">
        <v>20</v>
      </c>
      <c r="P4534" t="s">
        <v>494</v>
      </c>
    </row>
    <row r="4535" spans="1:16" x14ac:dyDescent="0.2">
      <c r="A4535">
        <v>840155155</v>
      </c>
      <c r="B4535" t="s">
        <v>2971</v>
      </c>
      <c r="C4535">
        <v>5958</v>
      </c>
      <c r="D4535">
        <v>78</v>
      </c>
      <c r="E4535">
        <v>200</v>
      </c>
      <c r="F4535">
        <v>100</v>
      </c>
      <c r="G4535">
        <v>5103</v>
      </c>
      <c r="H4535" t="s">
        <v>493</v>
      </c>
      <c r="I4535">
        <v>2017</v>
      </c>
      <c r="J4535">
        <v>3</v>
      </c>
      <c r="K4535">
        <v>97</v>
      </c>
      <c r="L4535">
        <v>19</v>
      </c>
      <c r="M4535" t="s">
        <v>2175</v>
      </c>
      <c r="N4535" t="s">
        <v>2176</v>
      </c>
      <c r="O4535" t="s">
        <v>20</v>
      </c>
      <c r="P4535" t="s">
        <v>494</v>
      </c>
    </row>
    <row r="4536" spans="1:16" x14ac:dyDescent="0.2">
      <c r="A4536">
        <v>982423806</v>
      </c>
      <c r="B4536" t="s">
        <v>2972</v>
      </c>
      <c r="C4536">
        <v>5958</v>
      </c>
      <c r="D4536">
        <v>78</v>
      </c>
      <c r="E4536">
        <v>200</v>
      </c>
      <c r="F4536">
        <v>100</v>
      </c>
      <c r="G4536">
        <v>5103</v>
      </c>
      <c r="H4536" t="s">
        <v>493</v>
      </c>
      <c r="I4536">
        <v>2019</v>
      </c>
      <c r="J4536">
        <v>3</v>
      </c>
      <c r="K4536">
        <v>97</v>
      </c>
      <c r="L4536">
        <v>19</v>
      </c>
      <c r="M4536" t="s">
        <v>2175</v>
      </c>
      <c r="N4536" t="s">
        <v>2176</v>
      </c>
      <c r="O4536" t="s">
        <v>20</v>
      </c>
      <c r="P4536" t="s">
        <v>494</v>
      </c>
    </row>
    <row r="4537" spans="1:16" x14ac:dyDescent="0.2">
      <c r="A4537">
        <v>886215223</v>
      </c>
      <c r="B4537" t="s">
        <v>2973</v>
      </c>
      <c r="C4537">
        <v>5958</v>
      </c>
      <c r="D4537">
        <v>78</v>
      </c>
      <c r="E4537">
        <v>200</v>
      </c>
      <c r="F4537">
        <v>100</v>
      </c>
      <c r="G4537">
        <v>5103</v>
      </c>
      <c r="H4537" t="s">
        <v>493</v>
      </c>
      <c r="I4537">
        <v>2018</v>
      </c>
      <c r="J4537">
        <v>1</v>
      </c>
      <c r="K4537">
        <v>97</v>
      </c>
      <c r="L4537">
        <v>19</v>
      </c>
      <c r="M4537" t="s">
        <v>2175</v>
      </c>
      <c r="N4537" t="s">
        <v>2176</v>
      </c>
      <c r="O4537" t="s">
        <v>20</v>
      </c>
      <c r="P4537" t="s">
        <v>494</v>
      </c>
    </row>
    <row r="4538" spans="1:16" x14ac:dyDescent="0.2">
      <c r="A4538">
        <v>781275353</v>
      </c>
      <c r="B4538" t="s">
        <v>2974</v>
      </c>
      <c r="C4538">
        <v>5958</v>
      </c>
      <c r="D4538">
        <v>78</v>
      </c>
      <c r="E4538">
        <v>200</v>
      </c>
      <c r="F4538">
        <v>100</v>
      </c>
      <c r="G4538">
        <v>5103</v>
      </c>
      <c r="H4538" t="s">
        <v>493</v>
      </c>
      <c r="I4538">
        <v>2016</v>
      </c>
      <c r="J4538">
        <v>4</v>
      </c>
      <c r="K4538">
        <v>97</v>
      </c>
      <c r="L4538">
        <v>19</v>
      </c>
      <c r="M4538" t="s">
        <v>2175</v>
      </c>
      <c r="N4538" t="s">
        <v>2176</v>
      </c>
      <c r="O4538" t="s">
        <v>20</v>
      </c>
      <c r="P4538" t="s">
        <v>494</v>
      </c>
    </row>
    <row r="4539" spans="1:16" x14ac:dyDescent="0.2">
      <c r="A4539">
        <v>886213148</v>
      </c>
      <c r="B4539" t="s">
        <v>2975</v>
      </c>
      <c r="C4539">
        <v>5958</v>
      </c>
      <c r="D4539">
        <v>78</v>
      </c>
      <c r="E4539">
        <v>200</v>
      </c>
      <c r="F4539">
        <v>100</v>
      </c>
      <c r="G4539">
        <v>5103</v>
      </c>
      <c r="H4539" t="s">
        <v>493</v>
      </c>
      <c r="I4539">
        <v>2018</v>
      </c>
      <c r="J4539">
        <v>2</v>
      </c>
      <c r="K4539">
        <v>97</v>
      </c>
      <c r="L4539">
        <v>19</v>
      </c>
      <c r="M4539" t="s">
        <v>2175</v>
      </c>
      <c r="N4539" t="s">
        <v>2176</v>
      </c>
      <c r="O4539" t="s">
        <v>20</v>
      </c>
      <c r="P4539" t="s">
        <v>494</v>
      </c>
    </row>
    <row r="4540" spans="1:16" x14ac:dyDescent="0.2">
      <c r="A4540">
        <v>982400072</v>
      </c>
      <c r="B4540" t="s">
        <v>2976</v>
      </c>
      <c r="C4540">
        <v>5958</v>
      </c>
      <c r="D4540">
        <v>78</v>
      </c>
      <c r="E4540">
        <v>200</v>
      </c>
      <c r="F4540">
        <v>100</v>
      </c>
      <c r="G4540">
        <v>5103</v>
      </c>
      <c r="H4540" t="s">
        <v>493</v>
      </c>
      <c r="I4540">
        <v>2019</v>
      </c>
      <c r="J4540">
        <v>1</v>
      </c>
      <c r="K4540">
        <v>97</v>
      </c>
      <c r="L4540">
        <v>19</v>
      </c>
      <c r="M4540" t="s">
        <v>2175</v>
      </c>
      <c r="N4540" t="s">
        <v>2176</v>
      </c>
      <c r="O4540" t="s">
        <v>20</v>
      </c>
      <c r="P4540" t="s">
        <v>494</v>
      </c>
    </row>
    <row r="4541" spans="1:16" x14ac:dyDescent="0.2">
      <c r="A4541">
        <v>982396023</v>
      </c>
      <c r="B4541" t="s">
        <v>2977</v>
      </c>
      <c r="C4541">
        <v>5958</v>
      </c>
      <c r="D4541">
        <v>78</v>
      </c>
      <c r="E4541">
        <v>200</v>
      </c>
      <c r="F4541">
        <v>100</v>
      </c>
      <c r="G4541">
        <v>5103</v>
      </c>
      <c r="H4541" t="s">
        <v>493</v>
      </c>
      <c r="I4541">
        <v>2019</v>
      </c>
      <c r="J4541">
        <v>4</v>
      </c>
      <c r="K4541">
        <v>97</v>
      </c>
      <c r="L4541">
        <v>19</v>
      </c>
      <c r="M4541" t="s">
        <v>2175</v>
      </c>
      <c r="N4541" t="s">
        <v>2176</v>
      </c>
      <c r="O4541" t="s">
        <v>20</v>
      </c>
      <c r="P4541" t="s">
        <v>494</v>
      </c>
    </row>
    <row r="4542" spans="1:16" x14ac:dyDescent="0.2">
      <c r="A4542">
        <v>1107033176</v>
      </c>
      <c r="B4542" t="s">
        <v>2978</v>
      </c>
      <c r="C4542">
        <v>5958</v>
      </c>
      <c r="D4542">
        <v>78</v>
      </c>
      <c r="E4542">
        <v>200</v>
      </c>
      <c r="F4542">
        <v>100</v>
      </c>
      <c r="G4542">
        <v>5103</v>
      </c>
      <c r="H4542" t="s">
        <v>493</v>
      </c>
      <c r="I4542">
        <v>2020</v>
      </c>
      <c r="J4542">
        <v>3</v>
      </c>
      <c r="K4542">
        <v>97</v>
      </c>
      <c r="L4542">
        <v>19</v>
      </c>
      <c r="M4542" t="s">
        <v>2175</v>
      </c>
      <c r="N4542" t="s">
        <v>2176</v>
      </c>
      <c r="O4542" t="s">
        <v>20</v>
      </c>
      <c r="P4542" t="s">
        <v>494</v>
      </c>
    </row>
    <row r="4543" spans="1:16" x14ac:dyDescent="0.2">
      <c r="A4543">
        <v>741375598</v>
      </c>
      <c r="B4543" t="s">
        <v>2979</v>
      </c>
      <c r="C4543">
        <v>5958</v>
      </c>
      <c r="D4543">
        <v>78</v>
      </c>
      <c r="E4543">
        <v>200</v>
      </c>
      <c r="F4543">
        <v>100</v>
      </c>
      <c r="G4543">
        <v>5103</v>
      </c>
      <c r="H4543" t="s">
        <v>493</v>
      </c>
      <c r="I4543">
        <v>2010</v>
      </c>
      <c r="J4543">
        <v>1</v>
      </c>
      <c r="K4543">
        <v>97</v>
      </c>
      <c r="L4543">
        <v>19</v>
      </c>
      <c r="M4543" t="s">
        <v>2175</v>
      </c>
      <c r="N4543" t="s">
        <v>2176</v>
      </c>
      <c r="O4543" t="s">
        <v>20</v>
      </c>
      <c r="P4543" t="s">
        <v>494</v>
      </c>
    </row>
    <row r="4544" spans="1:16" x14ac:dyDescent="0.2">
      <c r="A4544">
        <v>1107044391</v>
      </c>
      <c r="B4544" t="s">
        <v>2980</v>
      </c>
      <c r="C4544">
        <v>5958</v>
      </c>
      <c r="D4544">
        <v>78</v>
      </c>
      <c r="E4544">
        <v>200</v>
      </c>
      <c r="F4544">
        <v>100</v>
      </c>
      <c r="G4544">
        <v>5103</v>
      </c>
      <c r="H4544" t="s">
        <v>493</v>
      </c>
      <c r="I4544">
        <v>2020</v>
      </c>
      <c r="J4544">
        <v>2</v>
      </c>
      <c r="K4544">
        <v>97</v>
      </c>
      <c r="L4544">
        <v>19</v>
      </c>
      <c r="M4544" t="s">
        <v>2175</v>
      </c>
      <c r="N4544" t="s">
        <v>2176</v>
      </c>
      <c r="O4544" t="s">
        <v>20</v>
      </c>
      <c r="P4544" t="s">
        <v>494</v>
      </c>
    </row>
    <row r="4545" spans="1:16" x14ac:dyDescent="0.2">
      <c r="A4545">
        <v>781275351</v>
      </c>
      <c r="B4545" t="s">
        <v>2981</v>
      </c>
      <c r="C4545">
        <v>5958</v>
      </c>
      <c r="D4545">
        <v>78</v>
      </c>
      <c r="E4545">
        <v>200</v>
      </c>
      <c r="F4545">
        <v>100</v>
      </c>
      <c r="G4545">
        <v>5103</v>
      </c>
      <c r="H4545" t="s">
        <v>493</v>
      </c>
      <c r="I4545">
        <v>2016</v>
      </c>
      <c r="J4545">
        <v>2</v>
      </c>
      <c r="K4545">
        <v>97</v>
      </c>
      <c r="L4545">
        <v>19</v>
      </c>
      <c r="M4545" t="s">
        <v>2175</v>
      </c>
      <c r="N4545" t="s">
        <v>2176</v>
      </c>
      <c r="O4545" t="s">
        <v>20</v>
      </c>
      <c r="P4545" t="s">
        <v>494</v>
      </c>
    </row>
    <row r="4546" spans="1:16" x14ac:dyDescent="0.2">
      <c r="A4546">
        <v>781275352</v>
      </c>
      <c r="B4546" t="s">
        <v>2982</v>
      </c>
      <c r="C4546">
        <v>5958</v>
      </c>
      <c r="D4546">
        <v>78</v>
      </c>
      <c r="E4546">
        <v>200</v>
      </c>
      <c r="F4546">
        <v>100</v>
      </c>
      <c r="G4546">
        <v>5103</v>
      </c>
      <c r="H4546" t="s">
        <v>493</v>
      </c>
      <c r="I4546">
        <v>2016</v>
      </c>
      <c r="J4546">
        <v>3</v>
      </c>
      <c r="K4546">
        <v>97</v>
      </c>
      <c r="L4546">
        <v>19</v>
      </c>
      <c r="M4546" t="s">
        <v>2175</v>
      </c>
      <c r="N4546" t="s">
        <v>2176</v>
      </c>
      <c r="O4546" t="s">
        <v>20</v>
      </c>
      <c r="P4546" t="s">
        <v>494</v>
      </c>
    </row>
    <row r="4547" spans="1:16" x14ac:dyDescent="0.2">
      <c r="A4547">
        <v>840151438</v>
      </c>
      <c r="B4547" t="s">
        <v>2983</v>
      </c>
      <c r="C4547">
        <v>5958</v>
      </c>
      <c r="D4547">
        <v>78</v>
      </c>
      <c r="E4547">
        <v>200</v>
      </c>
      <c r="F4547">
        <v>100</v>
      </c>
      <c r="G4547">
        <v>5103</v>
      </c>
      <c r="H4547" t="s">
        <v>493</v>
      </c>
      <c r="I4547">
        <v>2017</v>
      </c>
      <c r="J4547">
        <v>4</v>
      </c>
      <c r="K4547">
        <v>97</v>
      </c>
      <c r="L4547">
        <v>19</v>
      </c>
      <c r="M4547" t="s">
        <v>2175</v>
      </c>
      <c r="N4547" t="s">
        <v>2176</v>
      </c>
      <c r="O4547" t="s">
        <v>20</v>
      </c>
      <c r="P4547" t="s">
        <v>494</v>
      </c>
    </row>
    <row r="4548" spans="1:16" x14ac:dyDescent="0.2">
      <c r="A4548">
        <v>886217542</v>
      </c>
      <c r="B4548" t="s">
        <v>2984</v>
      </c>
      <c r="C4548">
        <v>5958</v>
      </c>
      <c r="D4548">
        <v>78</v>
      </c>
      <c r="E4548">
        <v>200</v>
      </c>
      <c r="F4548">
        <v>100</v>
      </c>
      <c r="G4548">
        <v>5103</v>
      </c>
      <c r="H4548" t="s">
        <v>493</v>
      </c>
      <c r="I4548">
        <v>2018</v>
      </c>
      <c r="J4548">
        <v>3</v>
      </c>
      <c r="K4548">
        <v>97</v>
      </c>
      <c r="L4548">
        <v>19</v>
      </c>
      <c r="M4548" t="s">
        <v>2175</v>
      </c>
      <c r="N4548" t="s">
        <v>2176</v>
      </c>
      <c r="O4548" t="s">
        <v>20</v>
      </c>
      <c r="P4548" t="s">
        <v>494</v>
      </c>
    </row>
    <row r="4549" spans="1:16" x14ac:dyDescent="0.2">
      <c r="A4549">
        <v>1107029210</v>
      </c>
      <c r="B4549" t="s">
        <v>2985</v>
      </c>
      <c r="C4549">
        <v>5958</v>
      </c>
      <c r="D4549">
        <v>78</v>
      </c>
      <c r="E4549">
        <v>200</v>
      </c>
      <c r="F4549">
        <v>100</v>
      </c>
      <c r="G4549">
        <v>5103</v>
      </c>
      <c r="H4549" t="s">
        <v>493</v>
      </c>
      <c r="I4549">
        <v>2020</v>
      </c>
      <c r="J4549">
        <v>1</v>
      </c>
      <c r="K4549">
        <v>97</v>
      </c>
      <c r="L4549">
        <v>19</v>
      </c>
      <c r="M4549" t="s">
        <v>2175</v>
      </c>
      <c r="N4549" t="s">
        <v>2176</v>
      </c>
      <c r="O4549" t="s">
        <v>20</v>
      </c>
      <c r="P4549" t="s">
        <v>494</v>
      </c>
    </row>
    <row r="4550" spans="1:16" x14ac:dyDescent="0.2">
      <c r="A4550">
        <v>1107055138</v>
      </c>
      <c r="B4550" t="s">
        <v>2986</v>
      </c>
      <c r="C4550">
        <v>5958</v>
      </c>
      <c r="D4550">
        <v>78</v>
      </c>
      <c r="E4550">
        <v>200</v>
      </c>
      <c r="F4550">
        <v>100</v>
      </c>
      <c r="G4550">
        <v>5103</v>
      </c>
      <c r="H4550" t="s">
        <v>493</v>
      </c>
      <c r="I4550">
        <v>2021</v>
      </c>
      <c r="J4550">
        <v>2</v>
      </c>
      <c r="K4550">
        <v>97</v>
      </c>
      <c r="L4550">
        <v>19</v>
      </c>
      <c r="M4550" t="s">
        <v>2175</v>
      </c>
      <c r="N4550" t="s">
        <v>2176</v>
      </c>
      <c r="O4550" t="s">
        <v>20</v>
      </c>
      <c r="P4550" t="s">
        <v>494</v>
      </c>
    </row>
    <row r="4551" spans="1:16" x14ac:dyDescent="0.2">
      <c r="A4551">
        <v>1107031811</v>
      </c>
      <c r="B4551" t="s">
        <v>2987</v>
      </c>
      <c r="C4551">
        <v>5958</v>
      </c>
      <c r="D4551">
        <v>78</v>
      </c>
      <c r="E4551">
        <v>200</v>
      </c>
      <c r="F4551">
        <v>100</v>
      </c>
      <c r="G4551">
        <v>5103</v>
      </c>
      <c r="H4551" t="s">
        <v>493</v>
      </c>
      <c r="I4551">
        <v>2021</v>
      </c>
      <c r="J4551">
        <v>3</v>
      </c>
      <c r="K4551">
        <v>97</v>
      </c>
      <c r="L4551">
        <v>19</v>
      </c>
      <c r="M4551" t="s">
        <v>2175</v>
      </c>
      <c r="N4551" t="s">
        <v>2176</v>
      </c>
      <c r="O4551" t="s">
        <v>20</v>
      </c>
      <c r="P4551" t="s">
        <v>494</v>
      </c>
    </row>
    <row r="4552" spans="1:16" x14ac:dyDescent="0.2">
      <c r="A4552">
        <v>1107053807</v>
      </c>
      <c r="B4552" t="s">
        <v>2988</v>
      </c>
      <c r="C4552">
        <v>5958</v>
      </c>
      <c r="D4552">
        <v>78</v>
      </c>
      <c r="E4552">
        <v>200</v>
      </c>
      <c r="F4552">
        <v>100</v>
      </c>
      <c r="G4552">
        <v>5103</v>
      </c>
      <c r="H4552" t="s">
        <v>493</v>
      </c>
      <c r="I4552">
        <v>2021</v>
      </c>
      <c r="J4552">
        <v>1</v>
      </c>
      <c r="K4552">
        <v>97</v>
      </c>
      <c r="L4552">
        <v>19</v>
      </c>
      <c r="M4552" t="s">
        <v>2175</v>
      </c>
      <c r="N4552" t="s">
        <v>2176</v>
      </c>
      <c r="O4552" t="s">
        <v>20</v>
      </c>
      <c r="P4552" t="s">
        <v>494</v>
      </c>
    </row>
    <row r="4553" spans="1:16" x14ac:dyDescent="0.2">
      <c r="A4553">
        <v>1107029666</v>
      </c>
      <c r="B4553" t="s">
        <v>2989</v>
      </c>
      <c r="C4553">
        <v>5958</v>
      </c>
      <c r="D4553">
        <v>78</v>
      </c>
      <c r="E4553">
        <v>200</v>
      </c>
      <c r="F4553">
        <v>100</v>
      </c>
      <c r="G4553">
        <v>5103</v>
      </c>
      <c r="H4553" t="s">
        <v>493</v>
      </c>
      <c r="I4553">
        <v>2021</v>
      </c>
      <c r="J4553">
        <v>4</v>
      </c>
      <c r="K4553">
        <v>97</v>
      </c>
      <c r="L4553">
        <v>19</v>
      </c>
      <c r="M4553" t="s">
        <v>2175</v>
      </c>
      <c r="N4553" t="s">
        <v>2176</v>
      </c>
      <c r="O4553" t="s">
        <v>20</v>
      </c>
      <c r="P4553" t="s">
        <v>494</v>
      </c>
    </row>
    <row r="4554" spans="1:16" x14ac:dyDescent="0.2">
      <c r="A4554">
        <v>1105476158</v>
      </c>
      <c r="B4554" t="s">
        <v>2990</v>
      </c>
      <c r="C4554">
        <v>5958</v>
      </c>
      <c r="D4554">
        <v>78</v>
      </c>
      <c r="E4554">
        <v>200</v>
      </c>
      <c r="F4554">
        <v>100</v>
      </c>
      <c r="G4554">
        <v>5103</v>
      </c>
      <c r="H4554" t="s">
        <v>493</v>
      </c>
      <c r="I4554">
        <v>2022</v>
      </c>
      <c r="J4554">
        <v>2</v>
      </c>
      <c r="K4554">
        <v>97</v>
      </c>
      <c r="L4554">
        <v>19</v>
      </c>
      <c r="M4554" t="s">
        <v>2175</v>
      </c>
      <c r="N4554" t="s">
        <v>2176</v>
      </c>
      <c r="O4554" t="s">
        <v>20</v>
      </c>
      <c r="P4554" t="s">
        <v>494</v>
      </c>
    </row>
    <row r="4555" spans="1:16" x14ac:dyDescent="0.2">
      <c r="A4555">
        <v>1105480171</v>
      </c>
      <c r="B4555" t="s">
        <v>2991</v>
      </c>
      <c r="C4555">
        <v>5958</v>
      </c>
      <c r="D4555">
        <v>78</v>
      </c>
      <c r="E4555">
        <v>200</v>
      </c>
      <c r="F4555">
        <v>100</v>
      </c>
      <c r="G4555">
        <v>5103</v>
      </c>
      <c r="H4555" t="s">
        <v>493</v>
      </c>
      <c r="I4555">
        <v>2022</v>
      </c>
      <c r="J4555">
        <v>3</v>
      </c>
      <c r="K4555">
        <v>97</v>
      </c>
      <c r="L4555">
        <v>19</v>
      </c>
      <c r="M4555" t="s">
        <v>2175</v>
      </c>
      <c r="N4555" t="s">
        <v>2176</v>
      </c>
      <c r="O4555" t="s">
        <v>20</v>
      </c>
      <c r="P4555" t="s">
        <v>494</v>
      </c>
    </row>
    <row r="4556" spans="1:16" x14ac:dyDescent="0.2">
      <c r="A4556">
        <v>1105486516</v>
      </c>
      <c r="B4556" t="s">
        <v>2992</v>
      </c>
      <c r="C4556">
        <v>5958</v>
      </c>
      <c r="D4556">
        <v>78</v>
      </c>
      <c r="E4556">
        <v>200</v>
      </c>
      <c r="F4556">
        <v>100</v>
      </c>
      <c r="G4556">
        <v>5103</v>
      </c>
      <c r="H4556" t="s">
        <v>493</v>
      </c>
      <c r="I4556">
        <v>2022</v>
      </c>
      <c r="J4556">
        <v>4</v>
      </c>
      <c r="K4556">
        <v>97</v>
      </c>
      <c r="L4556">
        <v>19</v>
      </c>
      <c r="M4556" t="s">
        <v>2175</v>
      </c>
      <c r="N4556" t="s">
        <v>2176</v>
      </c>
      <c r="O4556" t="s">
        <v>20</v>
      </c>
      <c r="P4556" t="s">
        <v>494</v>
      </c>
    </row>
    <row r="4557" spans="1:16" x14ac:dyDescent="0.2">
      <c r="A4557">
        <v>1123482113</v>
      </c>
      <c r="B4557" t="s">
        <v>2993</v>
      </c>
      <c r="C4557">
        <v>5958</v>
      </c>
      <c r="D4557">
        <v>78</v>
      </c>
      <c r="E4557">
        <v>200</v>
      </c>
      <c r="F4557">
        <v>100</v>
      </c>
      <c r="G4557">
        <v>5103</v>
      </c>
      <c r="H4557" t="s">
        <v>493</v>
      </c>
      <c r="I4557">
        <v>2022</v>
      </c>
      <c r="J4557">
        <v>1</v>
      </c>
      <c r="K4557">
        <v>97</v>
      </c>
      <c r="L4557">
        <v>19</v>
      </c>
      <c r="M4557" t="s">
        <v>2175</v>
      </c>
      <c r="N4557" t="s">
        <v>2176</v>
      </c>
      <c r="O4557" t="s">
        <v>20</v>
      </c>
      <c r="P4557" t="s">
        <v>494</v>
      </c>
    </row>
    <row r="4558" spans="1:16" x14ac:dyDescent="0.2">
      <c r="A4558">
        <v>1123480423</v>
      </c>
      <c r="B4558" t="s">
        <v>2994</v>
      </c>
      <c r="C4558">
        <v>5958</v>
      </c>
      <c r="D4558">
        <v>78</v>
      </c>
      <c r="E4558">
        <v>200</v>
      </c>
      <c r="F4558">
        <v>100</v>
      </c>
      <c r="G4558">
        <v>5103</v>
      </c>
      <c r="H4558" t="s">
        <v>493</v>
      </c>
      <c r="I4558">
        <v>2023</v>
      </c>
      <c r="J4558">
        <v>1</v>
      </c>
      <c r="K4558">
        <v>97</v>
      </c>
      <c r="L4558">
        <v>19</v>
      </c>
      <c r="M4558" t="s">
        <v>2175</v>
      </c>
      <c r="N4558" t="s">
        <v>2176</v>
      </c>
      <c r="O4558" t="s">
        <v>20</v>
      </c>
      <c r="P4558" t="s">
        <v>494</v>
      </c>
    </row>
    <row r="4559" spans="1:16" x14ac:dyDescent="0.2">
      <c r="A4559">
        <v>741374705</v>
      </c>
      <c r="B4559" t="s">
        <v>2995</v>
      </c>
      <c r="C4559">
        <v>5958</v>
      </c>
      <c r="D4559">
        <v>78</v>
      </c>
      <c r="E4559">
        <v>200</v>
      </c>
      <c r="F4559">
        <v>100</v>
      </c>
      <c r="G4559">
        <v>5103</v>
      </c>
      <c r="H4559" t="s">
        <v>561</v>
      </c>
      <c r="I4559">
        <v>2008</v>
      </c>
      <c r="J4559">
        <v>2</v>
      </c>
      <c r="K4559">
        <v>97</v>
      </c>
      <c r="L4559">
        <v>19</v>
      </c>
      <c r="M4559" t="s">
        <v>2175</v>
      </c>
      <c r="N4559" t="s">
        <v>2176</v>
      </c>
      <c r="O4559" t="s">
        <v>20</v>
      </c>
      <c r="P4559" t="s">
        <v>562</v>
      </c>
    </row>
    <row r="4560" spans="1:16" x14ac:dyDescent="0.2">
      <c r="A4560">
        <v>741374720</v>
      </c>
      <c r="B4560" t="s">
        <v>2996</v>
      </c>
      <c r="C4560">
        <v>5958</v>
      </c>
      <c r="D4560">
        <v>78</v>
      </c>
      <c r="E4560">
        <v>200</v>
      </c>
      <c r="F4560">
        <v>100</v>
      </c>
      <c r="G4560">
        <v>5103</v>
      </c>
      <c r="H4560" t="s">
        <v>561</v>
      </c>
      <c r="I4560">
        <v>2010</v>
      </c>
      <c r="J4560">
        <v>3</v>
      </c>
      <c r="K4560">
        <v>97</v>
      </c>
      <c r="L4560">
        <v>19</v>
      </c>
      <c r="M4560" t="s">
        <v>2175</v>
      </c>
      <c r="N4560" t="s">
        <v>2176</v>
      </c>
      <c r="O4560" t="s">
        <v>20</v>
      </c>
      <c r="P4560" t="s">
        <v>562</v>
      </c>
    </row>
    <row r="4561" spans="1:16" x14ac:dyDescent="0.2">
      <c r="A4561">
        <v>741374711</v>
      </c>
      <c r="B4561" t="s">
        <v>2997</v>
      </c>
      <c r="C4561">
        <v>5958</v>
      </c>
      <c r="D4561">
        <v>78</v>
      </c>
      <c r="E4561">
        <v>200</v>
      </c>
      <c r="F4561">
        <v>100</v>
      </c>
      <c r="G4561">
        <v>5103</v>
      </c>
      <c r="H4561" t="s">
        <v>561</v>
      </c>
      <c r="I4561">
        <v>2009</v>
      </c>
      <c r="J4561">
        <v>1</v>
      </c>
      <c r="K4561">
        <v>97</v>
      </c>
      <c r="L4561">
        <v>19</v>
      </c>
      <c r="M4561" t="s">
        <v>2175</v>
      </c>
      <c r="N4561" t="s">
        <v>2176</v>
      </c>
      <c r="O4561" t="s">
        <v>20</v>
      </c>
      <c r="P4561" t="s">
        <v>562</v>
      </c>
    </row>
    <row r="4562" spans="1:16" x14ac:dyDescent="0.2">
      <c r="A4562">
        <v>741374719</v>
      </c>
      <c r="B4562" t="s">
        <v>2998</v>
      </c>
      <c r="C4562">
        <v>5958</v>
      </c>
      <c r="D4562">
        <v>78</v>
      </c>
      <c r="E4562">
        <v>200</v>
      </c>
      <c r="F4562">
        <v>100</v>
      </c>
      <c r="G4562">
        <v>5103</v>
      </c>
      <c r="H4562" t="s">
        <v>561</v>
      </c>
      <c r="I4562">
        <v>2010</v>
      </c>
      <c r="J4562">
        <v>2</v>
      </c>
      <c r="K4562">
        <v>97</v>
      </c>
      <c r="L4562">
        <v>19</v>
      </c>
      <c r="M4562" t="s">
        <v>2175</v>
      </c>
      <c r="N4562" t="s">
        <v>2176</v>
      </c>
      <c r="O4562" t="s">
        <v>20</v>
      </c>
      <c r="P4562" t="s">
        <v>562</v>
      </c>
    </row>
    <row r="4563" spans="1:16" x14ac:dyDescent="0.2">
      <c r="A4563">
        <v>741374728</v>
      </c>
      <c r="B4563" t="s">
        <v>2999</v>
      </c>
      <c r="C4563">
        <v>5958</v>
      </c>
      <c r="D4563">
        <v>78</v>
      </c>
      <c r="E4563">
        <v>200</v>
      </c>
      <c r="F4563">
        <v>100</v>
      </c>
      <c r="G4563">
        <v>5103</v>
      </c>
      <c r="H4563" t="s">
        <v>561</v>
      </c>
      <c r="I4563">
        <v>2011</v>
      </c>
      <c r="J4563">
        <v>4</v>
      </c>
      <c r="K4563">
        <v>97</v>
      </c>
      <c r="L4563">
        <v>19</v>
      </c>
      <c r="M4563" t="s">
        <v>2175</v>
      </c>
      <c r="N4563" t="s">
        <v>2176</v>
      </c>
      <c r="O4563" t="s">
        <v>20</v>
      </c>
      <c r="P4563" t="s">
        <v>562</v>
      </c>
    </row>
    <row r="4564" spans="1:16" x14ac:dyDescent="0.2">
      <c r="A4564">
        <v>741374698</v>
      </c>
      <c r="B4564" t="s">
        <v>3000</v>
      </c>
      <c r="C4564">
        <v>5958</v>
      </c>
      <c r="D4564">
        <v>78</v>
      </c>
      <c r="E4564">
        <v>200</v>
      </c>
      <c r="F4564">
        <v>100</v>
      </c>
      <c r="G4564">
        <v>5103</v>
      </c>
      <c r="H4564" t="s">
        <v>561</v>
      </c>
      <c r="I4564">
        <v>2007</v>
      </c>
      <c r="J4564">
        <v>2</v>
      </c>
      <c r="K4564">
        <v>97</v>
      </c>
      <c r="L4564">
        <v>19</v>
      </c>
      <c r="M4564" t="s">
        <v>2175</v>
      </c>
      <c r="N4564" t="s">
        <v>2176</v>
      </c>
      <c r="O4564" t="s">
        <v>20</v>
      </c>
      <c r="P4564" t="s">
        <v>562</v>
      </c>
    </row>
    <row r="4565" spans="1:16" x14ac:dyDescent="0.2">
      <c r="A4565">
        <v>741374700</v>
      </c>
      <c r="B4565" t="s">
        <v>3001</v>
      </c>
      <c r="C4565">
        <v>5958</v>
      </c>
      <c r="D4565">
        <v>78</v>
      </c>
      <c r="E4565">
        <v>200</v>
      </c>
      <c r="F4565">
        <v>100</v>
      </c>
      <c r="G4565">
        <v>5103</v>
      </c>
      <c r="H4565" t="s">
        <v>561</v>
      </c>
      <c r="I4565">
        <v>2007</v>
      </c>
      <c r="J4565">
        <v>4</v>
      </c>
      <c r="K4565">
        <v>97</v>
      </c>
      <c r="L4565">
        <v>19</v>
      </c>
      <c r="M4565" t="s">
        <v>2175</v>
      </c>
      <c r="N4565" t="s">
        <v>2176</v>
      </c>
      <c r="O4565" t="s">
        <v>20</v>
      </c>
      <c r="P4565" t="s">
        <v>562</v>
      </c>
    </row>
    <row r="4566" spans="1:16" x14ac:dyDescent="0.2">
      <c r="A4566">
        <v>741374727</v>
      </c>
      <c r="B4566" t="s">
        <v>2830</v>
      </c>
      <c r="C4566">
        <v>5958</v>
      </c>
      <c r="D4566">
        <v>78</v>
      </c>
      <c r="E4566">
        <v>200</v>
      </c>
      <c r="F4566">
        <v>100</v>
      </c>
      <c r="G4566">
        <v>5103</v>
      </c>
      <c r="H4566" t="s">
        <v>561</v>
      </c>
      <c r="I4566">
        <v>2011</v>
      </c>
      <c r="J4566">
        <v>3</v>
      </c>
      <c r="K4566">
        <v>97</v>
      </c>
      <c r="L4566">
        <v>19</v>
      </c>
      <c r="M4566" t="s">
        <v>2175</v>
      </c>
      <c r="N4566" t="s">
        <v>2176</v>
      </c>
      <c r="O4566" t="s">
        <v>20</v>
      </c>
      <c r="P4566" t="s">
        <v>562</v>
      </c>
    </row>
    <row r="4567" spans="1:16" x14ac:dyDescent="0.2">
      <c r="A4567">
        <v>741374706</v>
      </c>
      <c r="B4567" t="s">
        <v>3002</v>
      </c>
      <c r="C4567">
        <v>5958</v>
      </c>
      <c r="D4567">
        <v>78</v>
      </c>
      <c r="E4567">
        <v>200</v>
      </c>
      <c r="F4567">
        <v>100</v>
      </c>
      <c r="G4567">
        <v>5103</v>
      </c>
      <c r="H4567" t="s">
        <v>561</v>
      </c>
      <c r="I4567">
        <v>2008</v>
      </c>
      <c r="J4567">
        <v>3</v>
      </c>
      <c r="K4567">
        <v>97</v>
      </c>
      <c r="L4567">
        <v>19</v>
      </c>
      <c r="M4567" t="s">
        <v>2175</v>
      </c>
      <c r="N4567" t="s">
        <v>2176</v>
      </c>
      <c r="O4567" t="s">
        <v>20</v>
      </c>
      <c r="P4567" t="s">
        <v>562</v>
      </c>
    </row>
    <row r="4568" spans="1:16" x14ac:dyDescent="0.2">
      <c r="A4568">
        <v>741374713</v>
      </c>
      <c r="B4568" t="s">
        <v>3003</v>
      </c>
      <c r="C4568">
        <v>5958</v>
      </c>
      <c r="D4568">
        <v>78</v>
      </c>
      <c r="E4568">
        <v>200</v>
      </c>
      <c r="F4568">
        <v>100</v>
      </c>
      <c r="G4568">
        <v>5103</v>
      </c>
      <c r="H4568" t="s">
        <v>561</v>
      </c>
      <c r="I4568">
        <v>2009</v>
      </c>
      <c r="J4568">
        <v>3</v>
      </c>
      <c r="K4568">
        <v>97</v>
      </c>
      <c r="L4568">
        <v>19</v>
      </c>
      <c r="M4568" t="s">
        <v>2175</v>
      </c>
      <c r="N4568" t="s">
        <v>2176</v>
      </c>
      <c r="O4568" t="s">
        <v>20</v>
      </c>
      <c r="P4568" t="s">
        <v>562</v>
      </c>
    </row>
    <row r="4569" spans="1:16" x14ac:dyDescent="0.2">
      <c r="A4569">
        <v>741374714</v>
      </c>
      <c r="B4569" t="s">
        <v>3004</v>
      </c>
      <c r="C4569">
        <v>5958</v>
      </c>
      <c r="D4569">
        <v>78</v>
      </c>
      <c r="E4569">
        <v>200</v>
      </c>
      <c r="F4569">
        <v>100</v>
      </c>
      <c r="G4569">
        <v>5103</v>
      </c>
      <c r="H4569" t="s">
        <v>561</v>
      </c>
      <c r="I4569">
        <v>2009</v>
      </c>
      <c r="J4569">
        <v>4</v>
      </c>
      <c r="K4569">
        <v>97</v>
      </c>
      <c r="L4569">
        <v>19</v>
      </c>
      <c r="M4569" t="s">
        <v>2175</v>
      </c>
      <c r="N4569" t="s">
        <v>2176</v>
      </c>
      <c r="O4569" t="s">
        <v>20</v>
      </c>
      <c r="P4569" t="s">
        <v>562</v>
      </c>
    </row>
    <row r="4570" spans="1:16" x14ac:dyDescent="0.2">
      <c r="A4570">
        <v>741374712</v>
      </c>
      <c r="B4570" t="s">
        <v>3005</v>
      </c>
      <c r="C4570">
        <v>5958</v>
      </c>
      <c r="D4570">
        <v>78</v>
      </c>
      <c r="E4570">
        <v>200</v>
      </c>
      <c r="F4570">
        <v>100</v>
      </c>
      <c r="G4570">
        <v>5103</v>
      </c>
      <c r="H4570" t="s">
        <v>561</v>
      </c>
      <c r="I4570">
        <v>2009</v>
      </c>
      <c r="J4570">
        <v>2</v>
      </c>
      <c r="K4570">
        <v>97</v>
      </c>
      <c r="L4570">
        <v>19</v>
      </c>
      <c r="M4570" t="s">
        <v>2175</v>
      </c>
      <c r="N4570" t="s">
        <v>2176</v>
      </c>
      <c r="O4570" t="s">
        <v>20</v>
      </c>
      <c r="P4570" t="s">
        <v>562</v>
      </c>
    </row>
    <row r="4571" spans="1:16" x14ac:dyDescent="0.2">
      <c r="A4571">
        <v>741374725</v>
      </c>
      <c r="B4571" t="s">
        <v>3006</v>
      </c>
      <c r="C4571">
        <v>5958</v>
      </c>
      <c r="D4571">
        <v>78</v>
      </c>
      <c r="E4571">
        <v>200</v>
      </c>
      <c r="F4571">
        <v>100</v>
      </c>
      <c r="G4571">
        <v>5103</v>
      </c>
      <c r="H4571" t="s">
        <v>561</v>
      </c>
      <c r="I4571">
        <v>2011</v>
      </c>
      <c r="J4571">
        <v>1</v>
      </c>
      <c r="K4571">
        <v>97</v>
      </c>
      <c r="L4571">
        <v>19</v>
      </c>
      <c r="M4571" t="s">
        <v>2175</v>
      </c>
      <c r="N4571" t="s">
        <v>2176</v>
      </c>
      <c r="O4571" t="s">
        <v>20</v>
      </c>
      <c r="P4571" t="s">
        <v>562</v>
      </c>
    </row>
    <row r="4572" spans="1:16" x14ac:dyDescent="0.2">
      <c r="A4572">
        <v>741374704</v>
      </c>
      <c r="B4572" t="s">
        <v>3007</v>
      </c>
      <c r="C4572">
        <v>5958</v>
      </c>
      <c r="D4572">
        <v>78</v>
      </c>
      <c r="E4572">
        <v>200</v>
      </c>
      <c r="F4572">
        <v>100</v>
      </c>
      <c r="G4572">
        <v>5103</v>
      </c>
      <c r="H4572" t="s">
        <v>561</v>
      </c>
      <c r="I4572">
        <v>2008</v>
      </c>
      <c r="J4572">
        <v>1</v>
      </c>
      <c r="K4572">
        <v>97</v>
      </c>
      <c r="L4572">
        <v>19</v>
      </c>
      <c r="M4572" t="s">
        <v>2175</v>
      </c>
      <c r="N4572" t="s">
        <v>2176</v>
      </c>
      <c r="O4572" t="s">
        <v>20</v>
      </c>
      <c r="P4572" t="s">
        <v>562</v>
      </c>
    </row>
    <row r="4573" spans="1:16" x14ac:dyDescent="0.2">
      <c r="A4573">
        <v>741374726</v>
      </c>
      <c r="B4573" t="s">
        <v>3008</v>
      </c>
      <c r="C4573">
        <v>5958</v>
      </c>
      <c r="D4573">
        <v>78</v>
      </c>
      <c r="E4573">
        <v>200</v>
      </c>
      <c r="F4573">
        <v>100</v>
      </c>
      <c r="G4573">
        <v>5103</v>
      </c>
      <c r="H4573" t="s">
        <v>561</v>
      </c>
      <c r="I4573">
        <v>2011</v>
      </c>
      <c r="J4573">
        <v>2</v>
      </c>
      <c r="K4573">
        <v>97</v>
      </c>
      <c r="L4573">
        <v>19</v>
      </c>
      <c r="M4573" t="s">
        <v>2175</v>
      </c>
      <c r="N4573" t="s">
        <v>2176</v>
      </c>
      <c r="O4573" t="s">
        <v>20</v>
      </c>
      <c r="P4573" t="s">
        <v>562</v>
      </c>
    </row>
    <row r="4574" spans="1:16" x14ac:dyDescent="0.2">
      <c r="A4574">
        <v>741374697</v>
      </c>
      <c r="B4574" t="s">
        <v>3009</v>
      </c>
      <c r="C4574">
        <v>5958</v>
      </c>
      <c r="D4574">
        <v>78</v>
      </c>
      <c r="E4574">
        <v>200</v>
      </c>
      <c r="F4574">
        <v>100</v>
      </c>
      <c r="G4574">
        <v>5103</v>
      </c>
      <c r="H4574" t="s">
        <v>561</v>
      </c>
      <c r="I4574">
        <v>2007</v>
      </c>
      <c r="J4574">
        <v>1</v>
      </c>
      <c r="K4574">
        <v>97</v>
      </c>
      <c r="L4574">
        <v>19</v>
      </c>
      <c r="M4574" t="s">
        <v>2175</v>
      </c>
      <c r="N4574" t="s">
        <v>2176</v>
      </c>
      <c r="O4574" t="s">
        <v>20</v>
      </c>
      <c r="P4574" t="s">
        <v>562</v>
      </c>
    </row>
    <row r="4575" spans="1:16" x14ac:dyDescent="0.2">
      <c r="A4575">
        <v>741374707</v>
      </c>
      <c r="B4575" t="s">
        <v>3010</v>
      </c>
      <c r="C4575">
        <v>5958</v>
      </c>
      <c r="D4575">
        <v>78</v>
      </c>
      <c r="E4575">
        <v>200</v>
      </c>
      <c r="F4575">
        <v>100</v>
      </c>
      <c r="G4575">
        <v>5103</v>
      </c>
      <c r="H4575" t="s">
        <v>561</v>
      </c>
      <c r="I4575">
        <v>2008</v>
      </c>
      <c r="J4575">
        <v>4</v>
      </c>
      <c r="K4575">
        <v>97</v>
      </c>
      <c r="L4575">
        <v>19</v>
      </c>
      <c r="M4575" t="s">
        <v>2175</v>
      </c>
      <c r="N4575" t="s">
        <v>2176</v>
      </c>
      <c r="O4575" t="s">
        <v>20</v>
      </c>
      <c r="P4575" t="s">
        <v>562</v>
      </c>
    </row>
    <row r="4576" spans="1:16" x14ac:dyDescent="0.2">
      <c r="A4576">
        <v>741374699</v>
      </c>
      <c r="B4576" t="s">
        <v>3011</v>
      </c>
      <c r="C4576">
        <v>5958</v>
      </c>
      <c r="D4576">
        <v>78</v>
      </c>
      <c r="E4576">
        <v>200</v>
      </c>
      <c r="F4576">
        <v>100</v>
      </c>
      <c r="G4576">
        <v>5103</v>
      </c>
      <c r="H4576" t="s">
        <v>561</v>
      </c>
      <c r="I4576">
        <v>2007</v>
      </c>
      <c r="J4576">
        <v>3</v>
      </c>
      <c r="K4576">
        <v>97</v>
      </c>
      <c r="L4576">
        <v>19</v>
      </c>
      <c r="M4576" t="s">
        <v>2175</v>
      </c>
      <c r="N4576" t="s">
        <v>2176</v>
      </c>
      <c r="O4576" t="s">
        <v>20</v>
      </c>
      <c r="P4576" t="s">
        <v>562</v>
      </c>
    </row>
    <row r="4577" spans="1:16" x14ac:dyDescent="0.2">
      <c r="A4577">
        <v>741374721</v>
      </c>
      <c r="B4577" t="s">
        <v>3012</v>
      </c>
      <c r="C4577">
        <v>5958</v>
      </c>
      <c r="D4577">
        <v>78</v>
      </c>
      <c r="E4577">
        <v>200</v>
      </c>
      <c r="F4577">
        <v>100</v>
      </c>
      <c r="G4577">
        <v>5103</v>
      </c>
      <c r="H4577" t="s">
        <v>561</v>
      </c>
      <c r="I4577">
        <v>2010</v>
      </c>
      <c r="J4577">
        <v>4</v>
      </c>
      <c r="K4577">
        <v>97</v>
      </c>
      <c r="L4577">
        <v>19</v>
      </c>
      <c r="M4577" t="s">
        <v>2175</v>
      </c>
      <c r="N4577" t="s">
        <v>2176</v>
      </c>
      <c r="O4577" t="s">
        <v>20</v>
      </c>
      <c r="P4577" t="s">
        <v>562</v>
      </c>
    </row>
    <row r="4578" spans="1:16" x14ac:dyDescent="0.2">
      <c r="A4578">
        <v>741374655</v>
      </c>
      <c r="B4578" t="s">
        <v>3013</v>
      </c>
      <c r="C4578">
        <v>5958</v>
      </c>
      <c r="D4578">
        <v>78</v>
      </c>
      <c r="E4578">
        <v>200</v>
      </c>
      <c r="F4578">
        <v>100</v>
      </c>
      <c r="G4578">
        <v>5103</v>
      </c>
      <c r="H4578" t="s">
        <v>561</v>
      </c>
      <c r="I4578">
        <v>2001</v>
      </c>
      <c r="J4578">
        <v>1</v>
      </c>
      <c r="K4578">
        <v>97</v>
      </c>
      <c r="L4578">
        <v>19</v>
      </c>
      <c r="M4578" t="s">
        <v>2175</v>
      </c>
      <c r="N4578" t="s">
        <v>2176</v>
      </c>
      <c r="O4578" t="s">
        <v>20</v>
      </c>
      <c r="P4578" t="s">
        <v>562</v>
      </c>
    </row>
    <row r="4579" spans="1:16" x14ac:dyDescent="0.2">
      <c r="A4579">
        <v>741374648</v>
      </c>
      <c r="B4579" t="s">
        <v>3014</v>
      </c>
      <c r="C4579">
        <v>5958</v>
      </c>
      <c r="D4579">
        <v>78</v>
      </c>
      <c r="E4579">
        <v>200</v>
      </c>
      <c r="F4579">
        <v>100</v>
      </c>
      <c r="G4579">
        <v>5103</v>
      </c>
      <c r="H4579" t="s">
        <v>561</v>
      </c>
      <c r="I4579">
        <v>2000</v>
      </c>
      <c r="J4579">
        <v>1</v>
      </c>
      <c r="K4579">
        <v>97</v>
      </c>
      <c r="L4579">
        <v>19</v>
      </c>
      <c r="M4579" t="s">
        <v>2175</v>
      </c>
      <c r="N4579" t="s">
        <v>2176</v>
      </c>
      <c r="O4579" t="s">
        <v>20</v>
      </c>
      <c r="P4579" t="s">
        <v>562</v>
      </c>
    </row>
    <row r="4580" spans="1:16" x14ac:dyDescent="0.2">
      <c r="A4580">
        <v>741374656</v>
      </c>
      <c r="B4580" t="s">
        <v>3015</v>
      </c>
      <c r="C4580">
        <v>5958</v>
      </c>
      <c r="D4580">
        <v>78</v>
      </c>
      <c r="E4580">
        <v>200</v>
      </c>
      <c r="F4580">
        <v>100</v>
      </c>
      <c r="G4580">
        <v>5103</v>
      </c>
      <c r="H4580" t="s">
        <v>561</v>
      </c>
      <c r="I4580">
        <v>2001</v>
      </c>
      <c r="J4580">
        <v>2</v>
      </c>
      <c r="K4580">
        <v>97</v>
      </c>
      <c r="L4580">
        <v>19</v>
      </c>
      <c r="M4580" t="s">
        <v>2175</v>
      </c>
      <c r="N4580" t="s">
        <v>2176</v>
      </c>
      <c r="O4580" t="s">
        <v>20</v>
      </c>
      <c r="P4580" t="s">
        <v>562</v>
      </c>
    </row>
    <row r="4581" spans="1:16" x14ac:dyDescent="0.2">
      <c r="A4581">
        <v>741374649</v>
      </c>
      <c r="B4581" t="s">
        <v>3016</v>
      </c>
      <c r="C4581">
        <v>5958</v>
      </c>
      <c r="D4581">
        <v>78</v>
      </c>
      <c r="E4581">
        <v>200</v>
      </c>
      <c r="F4581">
        <v>100</v>
      </c>
      <c r="G4581">
        <v>5103</v>
      </c>
      <c r="H4581" t="s">
        <v>561</v>
      </c>
      <c r="I4581">
        <v>2000</v>
      </c>
      <c r="J4581">
        <v>2</v>
      </c>
      <c r="K4581">
        <v>97</v>
      </c>
      <c r="L4581">
        <v>19</v>
      </c>
      <c r="M4581" t="s">
        <v>2175</v>
      </c>
      <c r="N4581" t="s">
        <v>2176</v>
      </c>
      <c r="O4581" t="s">
        <v>20</v>
      </c>
      <c r="P4581" t="s">
        <v>562</v>
      </c>
    </row>
    <row r="4582" spans="1:16" x14ac:dyDescent="0.2">
      <c r="A4582">
        <v>741374650</v>
      </c>
      <c r="B4582" t="s">
        <v>3017</v>
      </c>
      <c r="C4582">
        <v>5958</v>
      </c>
      <c r="D4582">
        <v>78</v>
      </c>
      <c r="E4582">
        <v>200</v>
      </c>
      <c r="F4582">
        <v>100</v>
      </c>
      <c r="G4582">
        <v>5103</v>
      </c>
      <c r="H4582" t="s">
        <v>561</v>
      </c>
      <c r="I4582">
        <v>2000</v>
      </c>
      <c r="J4582">
        <v>3</v>
      </c>
      <c r="K4582">
        <v>97</v>
      </c>
      <c r="L4582">
        <v>19</v>
      </c>
      <c r="M4582" t="s">
        <v>2175</v>
      </c>
      <c r="N4582" t="s">
        <v>2176</v>
      </c>
      <c r="O4582" t="s">
        <v>20</v>
      </c>
      <c r="P4582" t="s">
        <v>562</v>
      </c>
    </row>
    <row r="4583" spans="1:16" x14ac:dyDescent="0.2">
      <c r="A4583">
        <v>741374658</v>
      </c>
      <c r="B4583" t="s">
        <v>3018</v>
      </c>
      <c r="C4583">
        <v>5958</v>
      </c>
      <c r="D4583">
        <v>78</v>
      </c>
      <c r="E4583">
        <v>200</v>
      </c>
      <c r="F4583">
        <v>100</v>
      </c>
      <c r="G4583">
        <v>5103</v>
      </c>
      <c r="H4583" t="s">
        <v>561</v>
      </c>
      <c r="I4583">
        <v>2001</v>
      </c>
      <c r="J4583">
        <v>4</v>
      </c>
      <c r="K4583">
        <v>97</v>
      </c>
      <c r="L4583">
        <v>19</v>
      </c>
      <c r="M4583" t="s">
        <v>2175</v>
      </c>
      <c r="N4583" t="s">
        <v>2176</v>
      </c>
      <c r="O4583" t="s">
        <v>20</v>
      </c>
      <c r="P4583" t="s">
        <v>562</v>
      </c>
    </row>
    <row r="4584" spans="1:16" x14ac:dyDescent="0.2">
      <c r="A4584">
        <v>741374657</v>
      </c>
      <c r="B4584" t="s">
        <v>3019</v>
      </c>
      <c r="C4584">
        <v>5958</v>
      </c>
      <c r="D4584">
        <v>78</v>
      </c>
      <c r="E4584">
        <v>200</v>
      </c>
      <c r="F4584">
        <v>100</v>
      </c>
      <c r="G4584">
        <v>5103</v>
      </c>
      <c r="H4584" t="s">
        <v>561</v>
      </c>
      <c r="I4584">
        <v>2001</v>
      </c>
      <c r="J4584">
        <v>3</v>
      </c>
      <c r="K4584">
        <v>97</v>
      </c>
      <c r="L4584">
        <v>19</v>
      </c>
      <c r="M4584" t="s">
        <v>2175</v>
      </c>
      <c r="N4584" t="s">
        <v>2176</v>
      </c>
      <c r="O4584" t="s">
        <v>20</v>
      </c>
      <c r="P4584" t="s">
        <v>562</v>
      </c>
    </row>
    <row r="4585" spans="1:16" x14ac:dyDescent="0.2">
      <c r="A4585">
        <v>741374651</v>
      </c>
      <c r="B4585" t="s">
        <v>3020</v>
      </c>
      <c r="C4585">
        <v>5958</v>
      </c>
      <c r="D4585">
        <v>78</v>
      </c>
      <c r="E4585">
        <v>200</v>
      </c>
      <c r="F4585">
        <v>100</v>
      </c>
      <c r="G4585">
        <v>5103</v>
      </c>
      <c r="H4585" t="s">
        <v>561</v>
      </c>
      <c r="I4585">
        <v>2000</v>
      </c>
      <c r="J4585">
        <v>4</v>
      </c>
      <c r="K4585">
        <v>97</v>
      </c>
      <c r="L4585">
        <v>19</v>
      </c>
      <c r="M4585" t="s">
        <v>2175</v>
      </c>
      <c r="N4585" t="s">
        <v>2176</v>
      </c>
      <c r="O4585" t="s">
        <v>20</v>
      </c>
      <c r="P4585" t="s">
        <v>562</v>
      </c>
    </row>
    <row r="4586" spans="1:16" x14ac:dyDescent="0.2">
      <c r="A4586">
        <v>741374672</v>
      </c>
      <c r="B4586" t="s">
        <v>3021</v>
      </c>
      <c r="C4586">
        <v>5958</v>
      </c>
      <c r="D4586">
        <v>78</v>
      </c>
      <c r="E4586">
        <v>200</v>
      </c>
      <c r="F4586">
        <v>100</v>
      </c>
      <c r="G4586">
        <v>5103</v>
      </c>
      <c r="H4586" t="s">
        <v>561</v>
      </c>
      <c r="I4586">
        <v>2003</v>
      </c>
      <c r="J4586">
        <v>4</v>
      </c>
      <c r="K4586">
        <v>97</v>
      </c>
      <c r="L4586">
        <v>19</v>
      </c>
      <c r="M4586" t="s">
        <v>2175</v>
      </c>
      <c r="N4586" t="s">
        <v>2176</v>
      </c>
      <c r="O4586" t="s">
        <v>20</v>
      </c>
      <c r="P4586" t="s">
        <v>562</v>
      </c>
    </row>
    <row r="4587" spans="1:16" x14ac:dyDescent="0.2">
      <c r="A4587">
        <v>741374676</v>
      </c>
      <c r="B4587" t="s">
        <v>3022</v>
      </c>
      <c r="C4587">
        <v>5958</v>
      </c>
      <c r="D4587">
        <v>78</v>
      </c>
      <c r="E4587">
        <v>200</v>
      </c>
      <c r="F4587">
        <v>100</v>
      </c>
      <c r="G4587">
        <v>5103</v>
      </c>
      <c r="H4587" t="s">
        <v>561</v>
      </c>
      <c r="I4587">
        <v>2004</v>
      </c>
      <c r="J4587">
        <v>1</v>
      </c>
      <c r="K4587">
        <v>97</v>
      </c>
      <c r="L4587">
        <v>19</v>
      </c>
      <c r="M4587" t="s">
        <v>2175</v>
      </c>
      <c r="N4587" t="s">
        <v>2176</v>
      </c>
      <c r="O4587" t="s">
        <v>20</v>
      </c>
      <c r="P4587" t="s">
        <v>562</v>
      </c>
    </row>
    <row r="4588" spans="1:16" x14ac:dyDescent="0.2">
      <c r="A4588">
        <v>741374683</v>
      </c>
      <c r="B4588" t="s">
        <v>3023</v>
      </c>
      <c r="C4588">
        <v>5958</v>
      </c>
      <c r="D4588">
        <v>78</v>
      </c>
      <c r="E4588">
        <v>200</v>
      </c>
      <c r="F4588">
        <v>100</v>
      </c>
      <c r="G4588">
        <v>5103</v>
      </c>
      <c r="H4588" t="s">
        <v>561</v>
      </c>
      <c r="I4588">
        <v>2005</v>
      </c>
      <c r="J4588">
        <v>1</v>
      </c>
      <c r="K4588">
        <v>97</v>
      </c>
      <c r="L4588">
        <v>19</v>
      </c>
      <c r="M4588" t="s">
        <v>2175</v>
      </c>
      <c r="N4588" t="s">
        <v>2176</v>
      </c>
      <c r="O4588" t="s">
        <v>20</v>
      </c>
      <c r="P4588" t="s">
        <v>562</v>
      </c>
    </row>
    <row r="4589" spans="1:16" x14ac:dyDescent="0.2">
      <c r="A4589">
        <v>741374685</v>
      </c>
      <c r="B4589" t="s">
        <v>3024</v>
      </c>
      <c r="C4589">
        <v>5958</v>
      </c>
      <c r="D4589">
        <v>78</v>
      </c>
      <c r="E4589">
        <v>200</v>
      </c>
      <c r="F4589">
        <v>100</v>
      </c>
      <c r="G4589">
        <v>5103</v>
      </c>
      <c r="H4589" t="s">
        <v>561</v>
      </c>
      <c r="I4589">
        <v>2005</v>
      </c>
      <c r="J4589">
        <v>3</v>
      </c>
      <c r="K4589">
        <v>97</v>
      </c>
      <c r="L4589">
        <v>19</v>
      </c>
      <c r="M4589" t="s">
        <v>2175</v>
      </c>
      <c r="N4589" t="s">
        <v>2176</v>
      </c>
      <c r="O4589" t="s">
        <v>20</v>
      </c>
      <c r="P4589" t="s">
        <v>562</v>
      </c>
    </row>
    <row r="4590" spans="1:16" x14ac:dyDescent="0.2">
      <c r="A4590">
        <v>741374663</v>
      </c>
      <c r="B4590" t="s">
        <v>3025</v>
      </c>
      <c r="C4590">
        <v>5958</v>
      </c>
      <c r="D4590">
        <v>78</v>
      </c>
      <c r="E4590">
        <v>200</v>
      </c>
      <c r="F4590">
        <v>100</v>
      </c>
      <c r="G4590">
        <v>5103</v>
      </c>
      <c r="H4590" t="s">
        <v>561</v>
      </c>
      <c r="I4590">
        <v>2002</v>
      </c>
      <c r="J4590">
        <v>2</v>
      </c>
      <c r="K4590">
        <v>97</v>
      </c>
      <c r="L4590">
        <v>19</v>
      </c>
      <c r="M4590" t="s">
        <v>2175</v>
      </c>
      <c r="N4590" t="s">
        <v>2176</v>
      </c>
      <c r="O4590" t="s">
        <v>20</v>
      </c>
      <c r="P4590" t="s">
        <v>562</v>
      </c>
    </row>
    <row r="4591" spans="1:16" x14ac:dyDescent="0.2">
      <c r="A4591">
        <v>741374732</v>
      </c>
      <c r="B4591" t="s">
        <v>3026</v>
      </c>
      <c r="C4591">
        <v>5958</v>
      </c>
      <c r="D4591">
        <v>78</v>
      </c>
      <c r="E4591">
        <v>200</v>
      </c>
      <c r="F4591">
        <v>100</v>
      </c>
      <c r="G4591">
        <v>5103</v>
      </c>
      <c r="H4591" t="s">
        <v>561</v>
      </c>
      <c r="I4591">
        <v>2012</v>
      </c>
      <c r="J4591">
        <v>1</v>
      </c>
      <c r="K4591">
        <v>97</v>
      </c>
      <c r="L4591">
        <v>19</v>
      </c>
      <c r="M4591" t="s">
        <v>2175</v>
      </c>
      <c r="N4591" t="s">
        <v>2176</v>
      </c>
      <c r="O4591" t="s">
        <v>20</v>
      </c>
      <c r="P4591" t="s">
        <v>562</v>
      </c>
    </row>
    <row r="4592" spans="1:16" x14ac:dyDescent="0.2">
      <c r="A4592">
        <v>741374684</v>
      </c>
      <c r="B4592" t="s">
        <v>3027</v>
      </c>
      <c r="C4592">
        <v>5958</v>
      </c>
      <c r="D4592">
        <v>78</v>
      </c>
      <c r="E4592">
        <v>200</v>
      </c>
      <c r="F4592">
        <v>100</v>
      </c>
      <c r="G4592">
        <v>5103</v>
      </c>
      <c r="H4592" t="s">
        <v>561</v>
      </c>
      <c r="I4592">
        <v>2005</v>
      </c>
      <c r="J4592">
        <v>2</v>
      </c>
      <c r="K4592">
        <v>97</v>
      </c>
      <c r="L4592">
        <v>19</v>
      </c>
      <c r="M4592" t="s">
        <v>2175</v>
      </c>
      <c r="N4592" t="s">
        <v>2176</v>
      </c>
      <c r="O4592" t="s">
        <v>20</v>
      </c>
      <c r="P4592" t="s">
        <v>562</v>
      </c>
    </row>
    <row r="4593" spans="1:16" x14ac:dyDescent="0.2">
      <c r="A4593">
        <v>741374686</v>
      </c>
      <c r="B4593" t="s">
        <v>3028</v>
      </c>
      <c r="C4593">
        <v>5958</v>
      </c>
      <c r="D4593">
        <v>78</v>
      </c>
      <c r="E4593">
        <v>200</v>
      </c>
      <c r="F4593">
        <v>100</v>
      </c>
      <c r="G4593">
        <v>5103</v>
      </c>
      <c r="H4593" t="s">
        <v>561</v>
      </c>
      <c r="I4593">
        <v>2005</v>
      </c>
      <c r="J4593">
        <v>4</v>
      </c>
      <c r="K4593">
        <v>97</v>
      </c>
      <c r="L4593">
        <v>19</v>
      </c>
      <c r="M4593" t="s">
        <v>2175</v>
      </c>
      <c r="N4593" t="s">
        <v>2176</v>
      </c>
      <c r="O4593" t="s">
        <v>20</v>
      </c>
      <c r="P4593" t="s">
        <v>562</v>
      </c>
    </row>
    <row r="4594" spans="1:16" x14ac:dyDescent="0.2">
      <c r="A4594">
        <v>741374691</v>
      </c>
      <c r="B4594" t="s">
        <v>3029</v>
      </c>
      <c r="C4594">
        <v>5958</v>
      </c>
      <c r="D4594">
        <v>78</v>
      </c>
      <c r="E4594">
        <v>200</v>
      </c>
      <c r="F4594">
        <v>100</v>
      </c>
      <c r="G4594">
        <v>5103</v>
      </c>
      <c r="H4594" t="s">
        <v>561</v>
      </c>
      <c r="I4594">
        <v>2006</v>
      </c>
      <c r="J4594">
        <v>2</v>
      </c>
      <c r="K4594">
        <v>97</v>
      </c>
      <c r="L4594">
        <v>19</v>
      </c>
      <c r="M4594" t="s">
        <v>2175</v>
      </c>
      <c r="N4594" t="s">
        <v>2176</v>
      </c>
      <c r="O4594" t="s">
        <v>20</v>
      </c>
      <c r="P4594" t="s">
        <v>562</v>
      </c>
    </row>
    <row r="4595" spans="1:16" x14ac:dyDescent="0.2">
      <c r="A4595">
        <v>741374669</v>
      </c>
      <c r="B4595" t="s">
        <v>3030</v>
      </c>
      <c r="C4595">
        <v>5958</v>
      </c>
      <c r="D4595">
        <v>78</v>
      </c>
      <c r="E4595">
        <v>200</v>
      </c>
      <c r="F4595">
        <v>100</v>
      </c>
      <c r="G4595">
        <v>5103</v>
      </c>
      <c r="H4595" t="s">
        <v>561</v>
      </c>
      <c r="I4595">
        <v>2003</v>
      </c>
      <c r="J4595">
        <v>1</v>
      </c>
      <c r="K4595">
        <v>97</v>
      </c>
      <c r="L4595">
        <v>19</v>
      </c>
      <c r="M4595" t="s">
        <v>2175</v>
      </c>
      <c r="N4595" t="s">
        <v>2176</v>
      </c>
      <c r="O4595" t="s">
        <v>20</v>
      </c>
      <c r="P4595" t="s">
        <v>562</v>
      </c>
    </row>
    <row r="4596" spans="1:16" x14ac:dyDescent="0.2">
      <c r="A4596">
        <v>741374670</v>
      </c>
      <c r="B4596" t="s">
        <v>3031</v>
      </c>
      <c r="C4596">
        <v>5958</v>
      </c>
      <c r="D4596">
        <v>78</v>
      </c>
      <c r="E4596">
        <v>200</v>
      </c>
      <c r="F4596">
        <v>100</v>
      </c>
      <c r="G4596">
        <v>5103</v>
      </c>
      <c r="H4596" t="s">
        <v>561</v>
      </c>
      <c r="I4596">
        <v>2003</v>
      </c>
      <c r="J4596">
        <v>2</v>
      </c>
      <c r="K4596">
        <v>97</v>
      </c>
      <c r="L4596">
        <v>19</v>
      </c>
      <c r="M4596" t="s">
        <v>2175</v>
      </c>
      <c r="N4596" t="s">
        <v>2176</v>
      </c>
      <c r="O4596" t="s">
        <v>20</v>
      </c>
      <c r="P4596" t="s">
        <v>562</v>
      </c>
    </row>
    <row r="4597" spans="1:16" x14ac:dyDescent="0.2">
      <c r="A4597">
        <v>741374678</v>
      </c>
      <c r="B4597" t="s">
        <v>3032</v>
      </c>
      <c r="C4597">
        <v>5958</v>
      </c>
      <c r="D4597">
        <v>78</v>
      </c>
      <c r="E4597">
        <v>200</v>
      </c>
      <c r="F4597">
        <v>100</v>
      </c>
      <c r="G4597">
        <v>5103</v>
      </c>
      <c r="H4597" t="s">
        <v>561</v>
      </c>
      <c r="I4597">
        <v>2004</v>
      </c>
      <c r="J4597">
        <v>3</v>
      </c>
      <c r="K4597">
        <v>97</v>
      </c>
      <c r="L4597">
        <v>19</v>
      </c>
      <c r="M4597" t="s">
        <v>2175</v>
      </c>
      <c r="N4597" t="s">
        <v>2176</v>
      </c>
      <c r="O4597" t="s">
        <v>20</v>
      </c>
      <c r="P4597" t="s">
        <v>562</v>
      </c>
    </row>
    <row r="4598" spans="1:16" x14ac:dyDescent="0.2">
      <c r="A4598">
        <v>741374692</v>
      </c>
      <c r="B4598" t="s">
        <v>3033</v>
      </c>
      <c r="C4598">
        <v>5958</v>
      </c>
      <c r="D4598">
        <v>78</v>
      </c>
      <c r="E4598">
        <v>200</v>
      </c>
      <c r="F4598">
        <v>100</v>
      </c>
      <c r="G4598">
        <v>5103</v>
      </c>
      <c r="H4598" t="s">
        <v>561</v>
      </c>
      <c r="I4598">
        <v>2006</v>
      </c>
      <c r="J4598">
        <v>3</v>
      </c>
      <c r="K4598">
        <v>97</v>
      </c>
      <c r="L4598">
        <v>19</v>
      </c>
      <c r="M4598" t="s">
        <v>2175</v>
      </c>
      <c r="N4598" t="s">
        <v>2176</v>
      </c>
      <c r="O4598" t="s">
        <v>20</v>
      </c>
      <c r="P4598" t="s">
        <v>562</v>
      </c>
    </row>
    <row r="4599" spans="1:16" x14ac:dyDescent="0.2">
      <c r="A4599">
        <v>741374665</v>
      </c>
      <c r="B4599" t="s">
        <v>3034</v>
      </c>
      <c r="C4599">
        <v>5958</v>
      </c>
      <c r="D4599">
        <v>78</v>
      </c>
      <c r="E4599">
        <v>200</v>
      </c>
      <c r="F4599">
        <v>100</v>
      </c>
      <c r="G4599">
        <v>5103</v>
      </c>
      <c r="H4599" t="s">
        <v>561</v>
      </c>
      <c r="I4599">
        <v>2002</v>
      </c>
      <c r="J4599">
        <v>4</v>
      </c>
      <c r="K4599">
        <v>97</v>
      </c>
      <c r="L4599">
        <v>19</v>
      </c>
      <c r="M4599" t="s">
        <v>2175</v>
      </c>
      <c r="N4599" t="s">
        <v>2176</v>
      </c>
      <c r="O4599" t="s">
        <v>20</v>
      </c>
      <c r="P4599" t="s">
        <v>562</v>
      </c>
    </row>
    <row r="4600" spans="1:16" x14ac:dyDescent="0.2">
      <c r="A4600">
        <v>741374733</v>
      </c>
      <c r="B4600" t="s">
        <v>3035</v>
      </c>
      <c r="C4600">
        <v>5958</v>
      </c>
      <c r="D4600">
        <v>78</v>
      </c>
      <c r="E4600">
        <v>200</v>
      </c>
      <c r="F4600">
        <v>100</v>
      </c>
      <c r="G4600">
        <v>5103</v>
      </c>
      <c r="H4600" t="s">
        <v>561</v>
      </c>
      <c r="I4600">
        <v>2012</v>
      </c>
      <c r="J4600">
        <v>2</v>
      </c>
      <c r="K4600">
        <v>97</v>
      </c>
      <c r="L4600">
        <v>19</v>
      </c>
      <c r="M4600" t="s">
        <v>2175</v>
      </c>
      <c r="N4600" t="s">
        <v>2176</v>
      </c>
      <c r="O4600" t="s">
        <v>20</v>
      </c>
      <c r="P4600" t="s">
        <v>562</v>
      </c>
    </row>
    <row r="4601" spans="1:16" x14ac:dyDescent="0.2">
      <c r="A4601">
        <v>741374677</v>
      </c>
      <c r="B4601" t="s">
        <v>3036</v>
      </c>
      <c r="C4601">
        <v>5958</v>
      </c>
      <c r="D4601">
        <v>78</v>
      </c>
      <c r="E4601">
        <v>200</v>
      </c>
      <c r="F4601">
        <v>100</v>
      </c>
      <c r="G4601">
        <v>5103</v>
      </c>
      <c r="H4601" t="s">
        <v>561</v>
      </c>
      <c r="I4601">
        <v>2004</v>
      </c>
      <c r="J4601">
        <v>2</v>
      </c>
      <c r="K4601">
        <v>97</v>
      </c>
      <c r="L4601">
        <v>19</v>
      </c>
      <c r="M4601" t="s">
        <v>2175</v>
      </c>
      <c r="N4601" t="s">
        <v>2176</v>
      </c>
      <c r="O4601" t="s">
        <v>20</v>
      </c>
      <c r="P4601" t="s">
        <v>562</v>
      </c>
    </row>
    <row r="4602" spans="1:16" x14ac:dyDescent="0.2">
      <c r="A4602">
        <v>741374693</v>
      </c>
      <c r="B4602" t="s">
        <v>3037</v>
      </c>
      <c r="C4602">
        <v>5958</v>
      </c>
      <c r="D4602">
        <v>78</v>
      </c>
      <c r="E4602">
        <v>200</v>
      </c>
      <c r="F4602">
        <v>100</v>
      </c>
      <c r="G4602">
        <v>5103</v>
      </c>
      <c r="H4602" t="s">
        <v>561</v>
      </c>
      <c r="I4602">
        <v>2006</v>
      </c>
      <c r="J4602">
        <v>4</v>
      </c>
      <c r="K4602">
        <v>97</v>
      </c>
      <c r="L4602">
        <v>19</v>
      </c>
      <c r="M4602" t="s">
        <v>2175</v>
      </c>
      <c r="N4602" t="s">
        <v>2176</v>
      </c>
      <c r="O4602" t="s">
        <v>20</v>
      </c>
      <c r="P4602" t="s">
        <v>562</v>
      </c>
    </row>
    <row r="4603" spans="1:16" x14ac:dyDescent="0.2">
      <c r="A4603">
        <v>741374671</v>
      </c>
      <c r="B4603" t="s">
        <v>3038</v>
      </c>
      <c r="C4603">
        <v>5958</v>
      </c>
      <c r="D4603">
        <v>78</v>
      </c>
      <c r="E4603">
        <v>200</v>
      </c>
      <c r="F4603">
        <v>100</v>
      </c>
      <c r="G4603">
        <v>5103</v>
      </c>
      <c r="H4603" t="s">
        <v>561</v>
      </c>
      <c r="I4603">
        <v>2003</v>
      </c>
      <c r="J4603">
        <v>3</v>
      </c>
      <c r="K4603">
        <v>97</v>
      </c>
      <c r="L4603">
        <v>19</v>
      </c>
      <c r="M4603" t="s">
        <v>2175</v>
      </c>
      <c r="N4603" t="s">
        <v>2176</v>
      </c>
      <c r="O4603" t="s">
        <v>20</v>
      </c>
      <c r="P4603" t="s">
        <v>562</v>
      </c>
    </row>
    <row r="4604" spans="1:16" x14ac:dyDescent="0.2">
      <c r="A4604">
        <v>741374662</v>
      </c>
      <c r="B4604" t="s">
        <v>3039</v>
      </c>
      <c r="C4604">
        <v>5958</v>
      </c>
      <c r="D4604">
        <v>78</v>
      </c>
      <c r="E4604">
        <v>200</v>
      </c>
      <c r="F4604">
        <v>100</v>
      </c>
      <c r="G4604">
        <v>5103</v>
      </c>
      <c r="H4604" t="s">
        <v>561</v>
      </c>
      <c r="I4604">
        <v>2002</v>
      </c>
      <c r="J4604">
        <v>1</v>
      </c>
      <c r="K4604">
        <v>97</v>
      </c>
      <c r="L4604">
        <v>19</v>
      </c>
      <c r="M4604" t="s">
        <v>2175</v>
      </c>
      <c r="N4604" t="s">
        <v>2176</v>
      </c>
      <c r="O4604" t="s">
        <v>20</v>
      </c>
      <c r="P4604" t="s">
        <v>562</v>
      </c>
    </row>
    <row r="4605" spans="1:16" x14ac:dyDescent="0.2">
      <c r="A4605">
        <v>741374690</v>
      </c>
      <c r="B4605" t="s">
        <v>3040</v>
      </c>
      <c r="C4605">
        <v>5958</v>
      </c>
      <c r="D4605">
        <v>78</v>
      </c>
      <c r="E4605">
        <v>200</v>
      </c>
      <c r="F4605">
        <v>100</v>
      </c>
      <c r="G4605">
        <v>5103</v>
      </c>
      <c r="H4605" t="s">
        <v>561</v>
      </c>
      <c r="I4605">
        <v>2006</v>
      </c>
      <c r="J4605">
        <v>1</v>
      </c>
      <c r="K4605">
        <v>97</v>
      </c>
      <c r="L4605">
        <v>19</v>
      </c>
      <c r="M4605" t="s">
        <v>2175</v>
      </c>
      <c r="N4605" t="s">
        <v>2176</v>
      </c>
      <c r="O4605" t="s">
        <v>20</v>
      </c>
      <c r="P4605" t="s">
        <v>562</v>
      </c>
    </row>
    <row r="4606" spans="1:16" x14ac:dyDescent="0.2">
      <c r="A4606">
        <v>741374664</v>
      </c>
      <c r="B4606" t="s">
        <v>3041</v>
      </c>
      <c r="C4606">
        <v>5958</v>
      </c>
      <c r="D4606">
        <v>78</v>
      </c>
      <c r="E4606">
        <v>200</v>
      </c>
      <c r="F4606">
        <v>100</v>
      </c>
      <c r="G4606">
        <v>5103</v>
      </c>
      <c r="H4606" t="s">
        <v>561</v>
      </c>
      <c r="I4606">
        <v>2002</v>
      </c>
      <c r="J4606">
        <v>3</v>
      </c>
      <c r="K4606">
        <v>97</v>
      </c>
      <c r="L4606">
        <v>19</v>
      </c>
      <c r="M4606" t="s">
        <v>2175</v>
      </c>
      <c r="N4606" t="s">
        <v>2176</v>
      </c>
      <c r="O4606" t="s">
        <v>20</v>
      </c>
      <c r="P4606" t="s">
        <v>562</v>
      </c>
    </row>
    <row r="4607" spans="1:16" x14ac:dyDescent="0.2">
      <c r="A4607">
        <v>741374679</v>
      </c>
      <c r="B4607" t="s">
        <v>3042</v>
      </c>
      <c r="C4607">
        <v>5958</v>
      </c>
      <c r="D4607">
        <v>78</v>
      </c>
      <c r="E4607">
        <v>200</v>
      </c>
      <c r="F4607">
        <v>100</v>
      </c>
      <c r="G4607">
        <v>5103</v>
      </c>
      <c r="H4607" t="s">
        <v>561</v>
      </c>
      <c r="I4607">
        <v>2004</v>
      </c>
      <c r="J4607">
        <v>4</v>
      </c>
      <c r="K4607">
        <v>97</v>
      </c>
      <c r="L4607">
        <v>19</v>
      </c>
      <c r="M4607" t="s">
        <v>2175</v>
      </c>
      <c r="N4607" t="s">
        <v>2176</v>
      </c>
      <c r="O4607" t="s">
        <v>20</v>
      </c>
      <c r="P4607" t="s">
        <v>562</v>
      </c>
    </row>
    <row r="4608" spans="1:16" x14ac:dyDescent="0.2">
      <c r="A4608">
        <v>741374734</v>
      </c>
      <c r="B4608" t="s">
        <v>3043</v>
      </c>
      <c r="C4608">
        <v>5958</v>
      </c>
      <c r="D4608">
        <v>78</v>
      </c>
      <c r="E4608">
        <v>200</v>
      </c>
      <c r="F4608">
        <v>100</v>
      </c>
      <c r="G4608">
        <v>5103</v>
      </c>
      <c r="H4608" t="s">
        <v>561</v>
      </c>
      <c r="I4608">
        <v>2012</v>
      </c>
      <c r="J4608">
        <v>3</v>
      </c>
      <c r="K4608">
        <v>97</v>
      </c>
      <c r="L4608">
        <v>19</v>
      </c>
      <c r="M4608" t="s">
        <v>2175</v>
      </c>
      <c r="N4608" t="s">
        <v>2176</v>
      </c>
      <c r="O4608" t="s">
        <v>20</v>
      </c>
      <c r="P4608" t="s">
        <v>562</v>
      </c>
    </row>
    <row r="4609" spans="1:16" x14ac:dyDescent="0.2">
      <c r="A4609">
        <v>741374739</v>
      </c>
      <c r="B4609" t="s">
        <v>3044</v>
      </c>
      <c r="C4609">
        <v>5958</v>
      </c>
      <c r="D4609">
        <v>78</v>
      </c>
      <c r="E4609">
        <v>200</v>
      </c>
      <c r="F4609">
        <v>100</v>
      </c>
      <c r="G4609">
        <v>5103</v>
      </c>
      <c r="H4609" t="s">
        <v>561</v>
      </c>
      <c r="I4609">
        <v>2013</v>
      </c>
      <c r="J4609">
        <v>1</v>
      </c>
      <c r="K4609">
        <v>97</v>
      </c>
      <c r="L4609">
        <v>19</v>
      </c>
      <c r="M4609" t="s">
        <v>2175</v>
      </c>
      <c r="N4609" t="s">
        <v>2176</v>
      </c>
      <c r="O4609" t="s">
        <v>20</v>
      </c>
      <c r="P4609" t="s">
        <v>562</v>
      </c>
    </row>
    <row r="4610" spans="1:16" x14ac:dyDescent="0.2">
      <c r="A4610">
        <v>741374735</v>
      </c>
      <c r="B4610" t="s">
        <v>3045</v>
      </c>
      <c r="C4610">
        <v>5958</v>
      </c>
      <c r="D4610">
        <v>78</v>
      </c>
      <c r="E4610">
        <v>200</v>
      </c>
      <c r="F4610">
        <v>100</v>
      </c>
      <c r="G4610">
        <v>5103</v>
      </c>
      <c r="H4610" t="s">
        <v>561</v>
      </c>
      <c r="I4610">
        <v>2012</v>
      </c>
      <c r="J4610">
        <v>4</v>
      </c>
      <c r="K4610">
        <v>97</v>
      </c>
      <c r="L4610">
        <v>19</v>
      </c>
      <c r="M4610" t="s">
        <v>2175</v>
      </c>
      <c r="N4610" t="s">
        <v>2176</v>
      </c>
      <c r="O4610" t="s">
        <v>20</v>
      </c>
      <c r="P4610" t="s">
        <v>562</v>
      </c>
    </row>
    <row r="4611" spans="1:16" x14ac:dyDescent="0.2">
      <c r="A4611">
        <v>741374740</v>
      </c>
      <c r="B4611" t="s">
        <v>3046</v>
      </c>
      <c r="C4611">
        <v>5958</v>
      </c>
      <c r="D4611">
        <v>78</v>
      </c>
      <c r="E4611">
        <v>200</v>
      </c>
      <c r="F4611">
        <v>100</v>
      </c>
      <c r="G4611">
        <v>5103</v>
      </c>
      <c r="H4611" t="s">
        <v>561</v>
      </c>
      <c r="I4611">
        <v>2013</v>
      </c>
      <c r="J4611">
        <v>2</v>
      </c>
      <c r="K4611">
        <v>97</v>
      </c>
      <c r="L4611">
        <v>19</v>
      </c>
      <c r="M4611" t="s">
        <v>2175</v>
      </c>
      <c r="N4611" t="s">
        <v>2176</v>
      </c>
      <c r="O4611" t="s">
        <v>20</v>
      </c>
      <c r="P4611" t="s">
        <v>562</v>
      </c>
    </row>
    <row r="4612" spans="1:16" x14ac:dyDescent="0.2">
      <c r="A4612">
        <v>741374741</v>
      </c>
      <c r="B4612" t="s">
        <v>3047</v>
      </c>
      <c r="C4612">
        <v>5958</v>
      </c>
      <c r="D4612">
        <v>78</v>
      </c>
      <c r="E4612">
        <v>200</v>
      </c>
      <c r="F4612">
        <v>100</v>
      </c>
      <c r="G4612">
        <v>5103</v>
      </c>
      <c r="H4612" t="s">
        <v>561</v>
      </c>
      <c r="I4612">
        <v>2013</v>
      </c>
      <c r="J4612">
        <v>3</v>
      </c>
      <c r="K4612">
        <v>97</v>
      </c>
      <c r="L4612">
        <v>19</v>
      </c>
      <c r="M4612" t="s">
        <v>2175</v>
      </c>
      <c r="N4612" t="s">
        <v>2176</v>
      </c>
      <c r="O4612" t="s">
        <v>20</v>
      </c>
      <c r="P4612" t="s">
        <v>562</v>
      </c>
    </row>
    <row r="4613" spans="1:16" x14ac:dyDescent="0.2">
      <c r="A4613">
        <v>741374742</v>
      </c>
      <c r="B4613" t="s">
        <v>3048</v>
      </c>
      <c r="C4613">
        <v>5958</v>
      </c>
      <c r="D4613">
        <v>78</v>
      </c>
      <c r="E4613">
        <v>200</v>
      </c>
      <c r="F4613">
        <v>100</v>
      </c>
      <c r="G4613">
        <v>5103</v>
      </c>
      <c r="H4613" t="s">
        <v>561</v>
      </c>
      <c r="I4613">
        <v>2013</v>
      </c>
      <c r="J4613">
        <v>4</v>
      </c>
      <c r="K4613">
        <v>97</v>
      </c>
      <c r="L4613">
        <v>19</v>
      </c>
      <c r="M4613" t="s">
        <v>2175</v>
      </c>
      <c r="N4613" t="s">
        <v>2176</v>
      </c>
      <c r="O4613" t="s">
        <v>20</v>
      </c>
      <c r="P4613" t="s">
        <v>562</v>
      </c>
    </row>
    <row r="4614" spans="1:16" x14ac:dyDescent="0.2">
      <c r="A4614">
        <v>763234880</v>
      </c>
      <c r="B4614" t="s">
        <v>3049</v>
      </c>
      <c r="C4614">
        <v>5958</v>
      </c>
      <c r="D4614">
        <v>78</v>
      </c>
      <c r="E4614">
        <v>200</v>
      </c>
      <c r="F4614">
        <v>100</v>
      </c>
      <c r="G4614">
        <v>5103</v>
      </c>
      <c r="H4614" t="s">
        <v>561</v>
      </c>
      <c r="I4614">
        <v>2015</v>
      </c>
      <c r="J4614">
        <v>3</v>
      </c>
      <c r="K4614">
        <v>97</v>
      </c>
      <c r="L4614">
        <v>19</v>
      </c>
      <c r="M4614" t="s">
        <v>2175</v>
      </c>
      <c r="N4614" t="s">
        <v>2176</v>
      </c>
      <c r="O4614" t="s">
        <v>20</v>
      </c>
      <c r="P4614" t="s">
        <v>562</v>
      </c>
    </row>
    <row r="4615" spans="1:16" x14ac:dyDescent="0.2">
      <c r="A4615">
        <v>746642130</v>
      </c>
      <c r="B4615" t="s">
        <v>3050</v>
      </c>
      <c r="C4615">
        <v>5958</v>
      </c>
      <c r="D4615">
        <v>78</v>
      </c>
      <c r="E4615">
        <v>200</v>
      </c>
      <c r="F4615">
        <v>100</v>
      </c>
      <c r="G4615">
        <v>5103</v>
      </c>
      <c r="H4615" t="s">
        <v>561</v>
      </c>
      <c r="I4615">
        <v>2014</v>
      </c>
      <c r="J4615">
        <v>1</v>
      </c>
      <c r="K4615">
        <v>97</v>
      </c>
      <c r="L4615">
        <v>19</v>
      </c>
      <c r="M4615" t="s">
        <v>2175</v>
      </c>
      <c r="N4615" t="s">
        <v>2176</v>
      </c>
      <c r="O4615" t="s">
        <v>20</v>
      </c>
      <c r="P4615" t="s">
        <v>562</v>
      </c>
    </row>
    <row r="4616" spans="1:16" x14ac:dyDescent="0.2">
      <c r="A4616">
        <v>763234878</v>
      </c>
      <c r="B4616" t="s">
        <v>3051</v>
      </c>
      <c r="C4616">
        <v>5958</v>
      </c>
      <c r="D4616">
        <v>78</v>
      </c>
      <c r="E4616">
        <v>200</v>
      </c>
      <c r="F4616">
        <v>100</v>
      </c>
      <c r="G4616">
        <v>5103</v>
      </c>
      <c r="H4616" t="s">
        <v>561</v>
      </c>
      <c r="I4616">
        <v>2015</v>
      </c>
      <c r="J4616">
        <v>1</v>
      </c>
      <c r="K4616">
        <v>97</v>
      </c>
      <c r="L4616">
        <v>19</v>
      </c>
      <c r="M4616" t="s">
        <v>2175</v>
      </c>
      <c r="N4616" t="s">
        <v>2176</v>
      </c>
      <c r="O4616" t="s">
        <v>20</v>
      </c>
      <c r="P4616" t="s">
        <v>562</v>
      </c>
    </row>
    <row r="4617" spans="1:16" x14ac:dyDescent="0.2">
      <c r="A4617">
        <v>746642131</v>
      </c>
      <c r="B4617" t="s">
        <v>3052</v>
      </c>
      <c r="C4617">
        <v>5958</v>
      </c>
      <c r="D4617">
        <v>78</v>
      </c>
      <c r="E4617">
        <v>200</v>
      </c>
      <c r="F4617">
        <v>100</v>
      </c>
      <c r="G4617">
        <v>5103</v>
      </c>
      <c r="H4617" t="s">
        <v>561</v>
      </c>
      <c r="I4617">
        <v>2014</v>
      </c>
      <c r="J4617">
        <v>2</v>
      </c>
      <c r="K4617">
        <v>97</v>
      </c>
      <c r="L4617">
        <v>19</v>
      </c>
      <c r="M4617" t="s">
        <v>2175</v>
      </c>
      <c r="N4617" t="s">
        <v>2176</v>
      </c>
      <c r="O4617" t="s">
        <v>20</v>
      </c>
      <c r="P4617" t="s">
        <v>562</v>
      </c>
    </row>
    <row r="4618" spans="1:16" x14ac:dyDescent="0.2">
      <c r="A4618">
        <v>746642132</v>
      </c>
      <c r="B4618" t="s">
        <v>3053</v>
      </c>
      <c r="C4618">
        <v>5958</v>
      </c>
      <c r="D4618">
        <v>78</v>
      </c>
      <c r="E4618">
        <v>200</v>
      </c>
      <c r="F4618">
        <v>100</v>
      </c>
      <c r="G4618">
        <v>5103</v>
      </c>
      <c r="H4618" t="s">
        <v>561</v>
      </c>
      <c r="I4618">
        <v>2014</v>
      </c>
      <c r="J4618">
        <v>3</v>
      </c>
      <c r="K4618">
        <v>97</v>
      </c>
      <c r="L4618">
        <v>19</v>
      </c>
      <c r="M4618" t="s">
        <v>2175</v>
      </c>
      <c r="N4618" t="s">
        <v>2176</v>
      </c>
      <c r="O4618" t="s">
        <v>20</v>
      </c>
      <c r="P4618" t="s">
        <v>562</v>
      </c>
    </row>
    <row r="4619" spans="1:16" x14ac:dyDescent="0.2">
      <c r="A4619">
        <v>763234881</v>
      </c>
      <c r="B4619" t="s">
        <v>3054</v>
      </c>
      <c r="C4619">
        <v>5958</v>
      </c>
      <c r="D4619">
        <v>78</v>
      </c>
      <c r="E4619">
        <v>200</v>
      </c>
      <c r="F4619">
        <v>100</v>
      </c>
      <c r="G4619">
        <v>5103</v>
      </c>
      <c r="H4619" t="s">
        <v>561</v>
      </c>
      <c r="I4619">
        <v>2015</v>
      </c>
      <c r="J4619">
        <v>4</v>
      </c>
      <c r="K4619">
        <v>97</v>
      </c>
      <c r="L4619">
        <v>19</v>
      </c>
      <c r="M4619" t="s">
        <v>2175</v>
      </c>
      <c r="N4619" t="s">
        <v>2176</v>
      </c>
      <c r="O4619" t="s">
        <v>20</v>
      </c>
      <c r="P4619" t="s">
        <v>562</v>
      </c>
    </row>
    <row r="4620" spans="1:16" x14ac:dyDescent="0.2">
      <c r="A4620">
        <v>763234879</v>
      </c>
      <c r="B4620" t="s">
        <v>3055</v>
      </c>
      <c r="C4620">
        <v>5958</v>
      </c>
      <c r="D4620">
        <v>78</v>
      </c>
      <c r="E4620">
        <v>200</v>
      </c>
      <c r="F4620">
        <v>100</v>
      </c>
      <c r="G4620">
        <v>5103</v>
      </c>
      <c r="H4620" t="s">
        <v>561</v>
      </c>
      <c r="I4620">
        <v>2015</v>
      </c>
      <c r="J4620">
        <v>2</v>
      </c>
      <c r="K4620">
        <v>97</v>
      </c>
      <c r="L4620">
        <v>19</v>
      </c>
      <c r="M4620" t="s">
        <v>2175</v>
      </c>
      <c r="N4620" t="s">
        <v>2176</v>
      </c>
      <c r="O4620" t="s">
        <v>20</v>
      </c>
      <c r="P4620" t="s">
        <v>562</v>
      </c>
    </row>
    <row r="4621" spans="1:16" x14ac:dyDescent="0.2">
      <c r="A4621">
        <v>746642133</v>
      </c>
      <c r="B4621" t="s">
        <v>3056</v>
      </c>
      <c r="C4621">
        <v>5958</v>
      </c>
      <c r="D4621">
        <v>78</v>
      </c>
      <c r="E4621">
        <v>200</v>
      </c>
      <c r="F4621">
        <v>100</v>
      </c>
      <c r="G4621">
        <v>5103</v>
      </c>
      <c r="H4621" t="s">
        <v>561</v>
      </c>
      <c r="I4621">
        <v>2014</v>
      </c>
      <c r="J4621">
        <v>4</v>
      </c>
      <c r="K4621">
        <v>97</v>
      </c>
      <c r="L4621">
        <v>19</v>
      </c>
      <c r="M4621" t="s">
        <v>2175</v>
      </c>
      <c r="N4621" t="s">
        <v>2176</v>
      </c>
      <c r="O4621" t="s">
        <v>20</v>
      </c>
      <c r="P4621" t="s">
        <v>562</v>
      </c>
    </row>
    <row r="4622" spans="1:16" x14ac:dyDescent="0.2">
      <c r="A4622">
        <v>886217548</v>
      </c>
      <c r="B4622" t="s">
        <v>3057</v>
      </c>
      <c r="C4622">
        <v>5958</v>
      </c>
      <c r="D4622">
        <v>78</v>
      </c>
      <c r="E4622">
        <v>200</v>
      </c>
      <c r="F4622">
        <v>100</v>
      </c>
      <c r="G4622">
        <v>5103</v>
      </c>
      <c r="H4622" t="s">
        <v>561</v>
      </c>
      <c r="I4622">
        <v>2018</v>
      </c>
      <c r="J4622">
        <v>4</v>
      </c>
      <c r="K4622">
        <v>97</v>
      </c>
      <c r="L4622">
        <v>19</v>
      </c>
      <c r="M4622" t="s">
        <v>2175</v>
      </c>
      <c r="N4622" t="s">
        <v>2176</v>
      </c>
      <c r="O4622" t="s">
        <v>20</v>
      </c>
      <c r="P4622" t="s">
        <v>562</v>
      </c>
    </row>
    <row r="4623" spans="1:16" x14ac:dyDescent="0.2">
      <c r="A4623">
        <v>982399526</v>
      </c>
      <c r="B4623" t="s">
        <v>3058</v>
      </c>
      <c r="C4623">
        <v>5958</v>
      </c>
      <c r="D4623">
        <v>78</v>
      </c>
      <c r="E4623">
        <v>200</v>
      </c>
      <c r="F4623">
        <v>100</v>
      </c>
      <c r="G4623">
        <v>5103</v>
      </c>
      <c r="H4623" t="s">
        <v>561</v>
      </c>
      <c r="I4623">
        <v>2019</v>
      </c>
      <c r="J4623">
        <v>2</v>
      </c>
      <c r="K4623">
        <v>97</v>
      </c>
      <c r="L4623">
        <v>19</v>
      </c>
      <c r="M4623" t="s">
        <v>2175</v>
      </c>
      <c r="N4623" t="s">
        <v>2176</v>
      </c>
      <c r="O4623" t="s">
        <v>20</v>
      </c>
      <c r="P4623" t="s">
        <v>562</v>
      </c>
    </row>
    <row r="4624" spans="1:16" x14ac:dyDescent="0.2">
      <c r="A4624">
        <v>1107047932</v>
      </c>
      <c r="B4624" t="s">
        <v>3059</v>
      </c>
      <c r="C4624">
        <v>5958</v>
      </c>
      <c r="D4624">
        <v>78</v>
      </c>
      <c r="E4624">
        <v>200</v>
      </c>
      <c r="F4624">
        <v>100</v>
      </c>
      <c r="G4624">
        <v>5103</v>
      </c>
      <c r="H4624" t="s">
        <v>561</v>
      </c>
      <c r="I4624">
        <v>2020</v>
      </c>
      <c r="J4624">
        <v>4</v>
      </c>
      <c r="K4624">
        <v>97</v>
      </c>
      <c r="L4624">
        <v>19</v>
      </c>
      <c r="M4624" t="s">
        <v>2175</v>
      </c>
      <c r="N4624" t="s">
        <v>2176</v>
      </c>
      <c r="O4624" t="s">
        <v>20</v>
      </c>
      <c r="P4624" t="s">
        <v>562</v>
      </c>
    </row>
    <row r="4625" spans="1:16" x14ac:dyDescent="0.2">
      <c r="A4625">
        <v>840160070</v>
      </c>
      <c r="B4625" t="s">
        <v>3060</v>
      </c>
      <c r="C4625">
        <v>5958</v>
      </c>
      <c r="D4625">
        <v>78</v>
      </c>
      <c r="E4625">
        <v>200</v>
      </c>
      <c r="F4625">
        <v>100</v>
      </c>
      <c r="G4625">
        <v>5103</v>
      </c>
      <c r="H4625" t="s">
        <v>561</v>
      </c>
      <c r="I4625">
        <v>2017</v>
      </c>
      <c r="J4625">
        <v>1</v>
      </c>
      <c r="K4625">
        <v>97</v>
      </c>
      <c r="L4625">
        <v>19</v>
      </c>
      <c r="M4625" t="s">
        <v>2175</v>
      </c>
      <c r="N4625" t="s">
        <v>2176</v>
      </c>
      <c r="O4625" t="s">
        <v>20</v>
      </c>
      <c r="P4625" t="s">
        <v>562</v>
      </c>
    </row>
    <row r="4626" spans="1:16" x14ac:dyDescent="0.2">
      <c r="A4626">
        <v>840152993</v>
      </c>
      <c r="B4626" t="s">
        <v>3061</v>
      </c>
      <c r="C4626">
        <v>5958</v>
      </c>
      <c r="D4626">
        <v>78</v>
      </c>
      <c r="E4626">
        <v>200</v>
      </c>
      <c r="F4626">
        <v>100</v>
      </c>
      <c r="G4626">
        <v>5103</v>
      </c>
      <c r="H4626" t="s">
        <v>561</v>
      </c>
      <c r="I4626">
        <v>2017</v>
      </c>
      <c r="J4626">
        <v>2</v>
      </c>
      <c r="K4626">
        <v>97</v>
      </c>
      <c r="L4626">
        <v>19</v>
      </c>
      <c r="M4626" t="s">
        <v>2175</v>
      </c>
      <c r="N4626" t="s">
        <v>2176</v>
      </c>
      <c r="O4626" t="s">
        <v>20</v>
      </c>
      <c r="P4626" t="s">
        <v>562</v>
      </c>
    </row>
    <row r="4627" spans="1:16" x14ac:dyDescent="0.2">
      <c r="A4627">
        <v>781275230</v>
      </c>
      <c r="B4627" t="s">
        <v>3062</v>
      </c>
      <c r="C4627">
        <v>5958</v>
      </c>
      <c r="D4627">
        <v>78</v>
      </c>
      <c r="E4627">
        <v>200</v>
      </c>
      <c r="F4627">
        <v>100</v>
      </c>
      <c r="G4627">
        <v>5103</v>
      </c>
      <c r="H4627" t="s">
        <v>561</v>
      </c>
      <c r="I4627">
        <v>2016</v>
      </c>
      <c r="J4627">
        <v>1</v>
      </c>
      <c r="K4627">
        <v>97</v>
      </c>
      <c r="L4627">
        <v>19</v>
      </c>
      <c r="M4627" t="s">
        <v>2175</v>
      </c>
      <c r="N4627" t="s">
        <v>2176</v>
      </c>
      <c r="O4627" t="s">
        <v>20</v>
      </c>
      <c r="P4627" t="s">
        <v>562</v>
      </c>
    </row>
    <row r="4628" spans="1:16" x14ac:dyDescent="0.2">
      <c r="A4628">
        <v>840150484</v>
      </c>
      <c r="B4628" t="s">
        <v>3063</v>
      </c>
      <c r="C4628">
        <v>5958</v>
      </c>
      <c r="D4628">
        <v>78</v>
      </c>
      <c r="E4628">
        <v>200</v>
      </c>
      <c r="F4628">
        <v>100</v>
      </c>
      <c r="G4628">
        <v>5103</v>
      </c>
      <c r="H4628" t="s">
        <v>561</v>
      </c>
      <c r="I4628">
        <v>2017</v>
      </c>
      <c r="J4628">
        <v>3</v>
      </c>
      <c r="K4628">
        <v>97</v>
      </c>
      <c r="L4628">
        <v>19</v>
      </c>
      <c r="M4628" t="s">
        <v>2175</v>
      </c>
      <c r="N4628" t="s">
        <v>2176</v>
      </c>
      <c r="O4628" t="s">
        <v>20</v>
      </c>
      <c r="P4628" t="s">
        <v>562</v>
      </c>
    </row>
    <row r="4629" spans="1:16" x14ac:dyDescent="0.2">
      <c r="A4629">
        <v>982416009</v>
      </c>
      <c r="B4629" t="s">
        <v>3064</v>
      </c>
      <c r="C4629">
        <v>5958</v>
      </c>
      <c r="D4629">
        <v>78</v>
      </c>
      <c r="E4629">
        <v>200</v>
      </c>
      <c r="F4629">
        <v>100</v>
      </c>
      <c r="G4629">
        <v>5103</v>
      </c>
      <c r="H4629" t="s">
        <v>561</v>
      </c>
      <c r="I4629">
        <v>2019</v>
      </c>
      <c r="J4629">
        <v>3</v>
      </c>
      <c r="K4629">
        <v>97</v>
      </c>
      <c r="L4629">
        <v>19</v>
      </c>
      <c r="M4629" t="s">
        <v>2175</v>
      </c>
      <c r="N4629" t="s">
        <v>2176</v>
      </c>
      <c r="O4629" t="s">
        <v>20</v>
      </c>
      <c r="P4629" t="s">
        <v>562</v>
      </c>
    </row>
    <row r="4630" spans="1:16" x14ac:dyDescent="0.2">
      <c r="A4630">
        <v>886217044</v>
      </c>
      <c r="B4630" t="s">
        <v>3065</v>
      </c>
      <c r="C4630">
        <v>5958</v>
      </c>
      <c r="D4630">
        <v>78</v>
      </c>
      <c r="E4630">
        <v>200</v>
      </c>
      <c r="F4630">
        <v>100</v>
      </c>
      <c r="G4630">
        <v>5103</v>
      </c>
      <c r="H4630" t="s">
        <v>561</v>
      </c>
      <c r="I4630">
        <v>2018</v>
      </c>
      <c r="J4630">
        <v>1</v>
      </c>
      <c r="K4630">
        <v>97</v>
      </c>
      <c r="L4630">
        <v>19</v>
      </c>
      <c r="M4630" t="s">
        <v>2175</v>
      </c>
      <c r="N4630" t="s">
        <v>2176</v>
      </c>
      <c r="O4630" t="s">
        <v>20</v>
      </c>
      <c r="P4630" t="s">
        <v>562</v>
      </c>
    </row>
    <row r="4631" spans="1:16" x14ac:dyDescent="0.2">
      <c r="A4631">
        <v>781275233</v>
      </c>
      <c r="B4631" t="s">
        <v>3066</v>
      </c>
      <c r="C4631">
        <v>5958</v>
      </c>
      <c r="D4631">
        <v>78</v>
      </c>
      <c r="E4631">
        <v>200</v>
      </c>
      <c r="F4631">
        <v>100</v>
      </c>
      <c r="G4631">
        <v>5103</v>
      </c>
      <c r="H4631" t="s">
        <v>561</v>
      </c>
      <c r="I4631">
        <v>2016</v>
      </c>
      <c r="J4631">
        <v>4</v>
      </c>
      <c r="K4631">
        <v>97</v>
      </c>
      <c r="L4631">
        <v>19</v>
      </c>
      <c r="M4631" t="s">
        <v>2175</v>
      </c>
      <c r="N4631" t="s">
        <v>2176</v>
      </c>
      <c r="O4631" t="s">
        <v>20</v>
      </c>
      <c r="P4631" t="s">
        <v>562</v>
      </c>
    </row>
    <row r="4632" spans="1:16" x14ac:dyDescent="0.2">
      <c r="A4632">
        <v>886212384</v>
      </c>
      <c r="B4632" t="s">
        <v>3067</v>
      </c>
      <c r="C4632">
        <v>5958</v>
      </c>
      <c r="D4632">
        <v>78</v>
      </c>
      <c r="E4632">
        <v>200</v>
      </c>
      <c r="F4632">
        <v>100</v>
      </c>
      <c r="G4632">
        <v>5103</v>
      </c>
      <c r="H4632" t="s">
        <v>561</v>
      </c>
      <c r="I4632">
        <v>2018</v>
      </c>
      <c r="J4632">
        <v>2</v>
      </c>
      <c r="K4632">
        <v>97</v>
      </c>
      <c r="L4632">
        <v>19</v>
      </c>
      <c r="M4632" t="s">
        <v>2175</v>
      </c>
      <c r="N4632" t="s">
        <v>2176</v>
      </c>
      <c r="O4632" t="s">
        <v>20</v>
      </c>
      <c r="P4632" t="s">
        <v>562</v>
      </c>
    </row>
    <row r="4633" spans="1:16" x14ac:dyDescent="0.2">
      <c r="A4633">
        <v>982424210</v>
      </c>
      <c r="B4633" t="s">
        <v>3068</v>
      </c>
      <c r="C4633">
        <v>5958</v>
      </c>
      <c r="D4633">
        <v>78</v>
      </c>
      <c r="E4633">
        <v>200</v>
      </c>
      <c r="F4633">
        <v>100</v>
      </c>
      <c r="G4633">
        <v>5103</v>
      </c>
      <c r="H4633" t="s">
        <v>561</v>
      </c>
      <c r="I4633">
        <v>2019</v>
      </c>
      <c r="J4633">
        <v>1</v>
      </c>
      <c r="K4633">
        <v>97</v>
      </c>
      <c r="L4633">
        <v>19</v>
      </c>
      <c r="M4633" t="s">
        <v>2175</v>
      </c>
      <c r="N4633" t="s">
        <v>2176</v>
      </c>
      <c r="O4633" t="s">
        <v>20</v>
      </c>
      <c r="P4633" t="s">
        <v>562</v>
      </c>
    </row>
    <row r="4634" spans="1:16" x14ac:dyDescent="0.2">
      <c r="A4634">
        <v>982398086</v>
      </c>
      <c r="B4634" t="s">
        <v>3069</v>
      </c>
      <c r="C4634">
        <v>5958</v>
      </c>
      <c r="D4634">
        <v>78</v>
      </c>
      <c r="E4634">
        <v>200</v>
      </c>
      <c r="F4634">
        <v>100</v>
      </c>
      <c r="G4634">
        <v>5103</v>
      </c>
      <c r="H4634" t="s">
        <v>561</v>
      </c>
      <c r="I4634">
        <v>2019</v>
      </c>
      <c r="J4634">
        <v>4</v>
      </c>
      <c r="K4634">
        <v>97</v>
      </c>
      <c r="L4634">
        <v>19</v>
      </c>
      <c r="M4634" t="s">
        <v>2175</v>
      </c>
      <c r="N4634" t="s">
        <v>2176</v>
      </c>
      <c r="O4634" t="s">
        <v>20</v>
      </c>
      <c r="P4634" t="s">
        <v>562</v>
      </c>
    </row>
    <row r="4635" spans="1:16" x14ac:dyDescent="0.2">
      <c r="A4635">
        <v>1107050307</v>
      </c>
      <c r="B4635" t="s">
        <v>3070</v>
      </c>
      <c r="C4635">
        <v>5958</v>
      </c>
      <c r="D4635">
        <v>78</v>
      </c>
      <c r="E4635">
        <v>200</v>
      </c>
      <c r="F4635">
        <v>100</v>
      </c>
      <c r="G4635">
        <v>5103</v>
      </c>
      <c r="H4635" t="s">
        <v>561</v>
      </c>
      <c r="I4635">
        <v>2020</v>
      </c>
      <c r="J4635">
        <v>3</v>
      </c>
      <c r="K4635">
        <v>97</v>
      </c>
      <c r="L4635">
        <v>19</v>
      </c>
      <c r="M4635" t="s">
        <v>2175</v>
      </c>
      <c r="N4635" t="s">
        <v>2176</v>
      </c>
      <c r="O4635" t="s">
        <v>20</v>
      </c>
      <c r="P4635" t="s">
        <v>562</v>
      </c>
    </row>
    <row r="4636" spans="1:16" x14ac:dyDescent="0.2">
      <c r="A4636">
        <v>741374718</v>
      </c>
      <c r="B4636" t="s">
        <v>3071</v>
      </c>
      <c r="C4636">
        <v>5958</v>
      </c>
      <c r="D4636">
        <v>78</v>
      </c>
      <c r="E4636">
        <v>200</v>
      </c>
      <c r="F4636">
        <v>100</v>
      </c>
      <c r="G4636">
        <v>5103</v>
      </c>
      <c r="H4636" t="s">
        <v>561</v>
      </c>
      <c r="I4636">
        <v>2010</v>
      </c>
      <c r="J4636">
        <v>1</v>
      </c>
      <c r="K4636">
        <v>97</v>
      </c>
      <c r="L4636">
        <v>19</v>
      </c>
      <c r="M4636" t="s">
        <v>2175</v>
      </c>
      <c r="N4636" t="s">
        <v>2176</v>
      </c>
      <c r="O4636" t="s">
        <v>20</v>
      </c>
      <c r="P4636" t="s">
        <v>562</v>
      </c>
    </row>
    <row r="4637" spans="1:16" x14ac:dyDescent="0.2">
      <c r="A4637">
        <v>1107044033</v>
      </c>
      <c r="B4637" t="s">
        <v>3072</v>
      </c>
      <c r="C4637">
        <v>5958</v>
      </c>
      <c r="D4637">
        <v>78</v>
      </c>
      <c r="E4637">
        <v>200</v>
      </c>
      <c r="F4637">
        <v>100</v>
      </c>
      <c r="G4637">
        <v>5103</v>
      </c>
      <c r="H4637" t="s">
        <v>561</v>
      </c>
      <c r="I4637">
        <v>2020</v>
      </c>
      <c r="J4637">
        <v>2</v>
      </c>
      <c r="K4637">
        <v>97</v>
      </c>
      <c r="L4637">
        <v>19</v>
      </c>
      <c r="M4637" t="s">
        <v>2175</v>
      </c>
      <c r="N4637" t="s">
        <v>2176</v>
      </c>
      <c r="O4637" t="s">
        <v>20</v>
      </c>
      <c r="P4637" t="s">
        <v>562</v>
      </c>
    </row>
    <row r="4638" spans="1:16" x14ac:dyDescent="0.2">
      <c r="A4638">
        <v>781275231</v>
      </c>
      <c r="B4638" t="s">
        <v>3073</v>
      </c>
      <c r="C4638">
        <v>5958</v>
      </c>
      <c r="D4638">
        <v>78</v>
      </c>
      <c r="E4638">
        <v>200</v>
      </c>
      <c r="F4638">
        <v>100</v>
      </c>
      <c r="G4638">
        <v>5103</v>
      </c>
      <c r="H4638" t="s">
        <v>561</v>
      </c>
      <c r="I4638">
        <v>2016</v>
      </c>
      <c r="J4638">
        <v>2</v>
      </c>
      <c r="K4638">
        <v>97</v>
      </c>
      <c r="L4638">
        <v>19</v>
      </c>
      <c r="M4638" t="s">
        <v>2175</v>
      </c>
      <c r="N4638" t="s">
        <v>2176</v>
      </c>
      <c r="O4638" t="s">
        <v>20</v>
      </c>
      <c r="P4638" t="s">
        <v>562</v>
      </c>
    </row>
    <row r="4639" spans="1:16" x14ac:dyDescent="0.2">
      <c r="A4639">
        <v>781275232</v>
      </c>
      <c r="B4639" t="s">
        <v>3074</v>
      </c>
      <c r="C4639">
        <v>5958</v>
      </c>
      <c r="D4639">
        <v>78</v>
      </c>
      <c r="E4639">
        <v>200</v>
      </c>
      <c r="F4639">
        <v>100</v>
      </c>
      <c r="G4639">
        <v>5103</v>
      </c>
      <c r="H4639" t="s">
        <v>561</v>
      </c>
      <c r="I4639">
        <v>2016</v>
      </c>
      <c r="J4639">
        <v>3</v>
      </c>
      <c r="K4639">
        <v>97</v>
      </c>
      <c r="L4639">
        <v>19</v>
      </c>
      <c r="M4639" t="s">
        <v>2175</v>
      </c>
      <c r="N4639" t="s">
        <v>2176</v>
      </c>
      <c r="O4639" t="s">
        <v>20</v>
      </c>
      <c r="P4639" t="s">
        <v>562</v>
      </c>
    </row>
    <row r="4640" spans="1:16" x14ac:dyDescent="0.2">
      <c r="A4640">
        <v>840150850</v>
      </c>
      <c r="B4640" t="s">
        <v>3075</v>
      </c>
      <c r="C4640">
        <v>5958</v>
      </c>
      <c r="D4640">
        <v>78</v>
      </c>
      <c r="E4640">
        <v>200</v>
      </c>
      <c r="F4640">
        <v>100</v>
      </c>
      <c r="G4640">
        <v>5103</v>
      </c>
      <c r="H4640" t="s">
        <v>561</v>
      </c>
      <c r="I4640">
        <v>2017</v>
      </c>
      <c r="J4640">
        <v>4</v>
      </c>
      <c r="K4640">
        <v>97</v>
      </c>
      <c r="L4640">
        <v>19</v>
      </c>
      <c r="M4640" t="s">
        <v>2175</v>
      </c>
      <c r="N4640" t="s">
        <v>2176</v>
      </c>
      <c r="O4640" t="s">
        <v>20</v>
      </c>
      <c r="P4640" t="s">
        <v>562</v>
      </c>
    </row>
    <row r="4641" spans="1:16" x14ac:dyDescent="0.2">
      <c r="A4641">
        <v>886209010</v>
      </c>
      <c r="B4641" t="s">
        <v>3076</v>
      </c>
      <c r="C4641">
        <v>5958</v>
      </c>
      <c r="D4641">
        <v>78</v>
      </c>
      <c r="E4641">
        <v>200</v>
      </c>
      <c r="F4641">
        <v>100</v>
      </c>
      <c r="G4641">
        <v>5103</v>
      </c>
      <c r="H4641" t="s">
        <v>561</v>
      </c>
      <c r="I4641">
        <v>2018</v>
      </c>
      <c r="J4641">
        <v>3</v>
      </c>
      <c r="K4641">
        <v>97</v>
      </c>
      <c r="L4641">
        <v>19</v>
      </c>
      <c r="M4641" t="s">
        <v>2175</v>
      </c>
      <c r="N4641" t="s">
        <v>2176</v>
      </c>
      <c r="O4641" t="s">
        <v>20</v>
      </c>
      <c r="P4641" t="s">
        <v>562</v>
      </c>
    </row>
    <row r="4642" spans="1:16" x14ac:dyDescent="0.2">
      <c r="A4642">
        <v>1107044565</v>
      </c>
      <c r="B4642" t="s">
        <v>3077</v>
      </c>
      <c r="C4642">
        <v>5958</v>
      </c>
      <c r="D4642">
        <v>78</v>
      </c>
      <c r="E4642">
        <v>200</v>
      </c>
      <c r="F4642">
        <v>100</v>
      </c>
      <c r="G4642">
        <v>5103</v>
      </c>
      <c r="H4642" t="s">
        <v>561</v>
      </c>
      <c r="I4642">
        <v>2020</v>
      </c>
      <c r="J4642">
        <v>1</v>
      </c>
      <c r="K4642">
        <v>97</v>
      </c>
      <c r="L4642">
        <v>19</v>
      </c>
      <c r="M4642" t="s">
        <v>2175</v>
      </c>
      <c r="N4642" t="s">
        <v>2176</v>
      </c>
      <c r="O4642" t="s">
        <v>20</v>
      </c>
      <c r="P4642" t="s">
        <v>562</v>
      </c>
    </row>
    <row r="4643" spans="1:16" x14ac:dyDescent="0.2">
      <c r="A4643">
        <v>1107039058</v>
      </c>
      <c r="B4643" t="s">
        <v>3078</v>
      </c>
      <c r="C4643">
        <v>5958</v>
      </c>
      <c r="D4643">
        <v>78</v>
      </c>
      <c r="E4643">
        <v>200</v>
      </c>
      <c r="F4643">
        <v>100</v>
      </c>
      <c r="G4643">
        <v>5103</v>
      </c>
      <c r="H4643" t="s">
        <v>561</v>
      </c>
      <c r="I4643">
        <v>2021</v>
      </c>
      <c r="J4643">
        <v>2</v>
      </c>
      <c r="K4643">
        <v>97</v>
      </c>
      <c r="L4643">
        <v>19</v>
      </c>
      <c r="M4643" t="s">
        <v>2175</v>
      </c>
      <c r="N4643" t="s">
        <v>2176</v>
      </c>
      <c r="O4643" t="s">
        <v>20</v>
      </c>
      <c r="P4643" t="s">
        <v>562</v>
      </c>
    </row>
    <row r="4644" spans="1:16" x14ac:dyDescent="0.2">
      <c r="A4644">
        <v>1107030110</v>
      </c>
      <c r="B4644" t="s">
        <v>3079</v>
      </c>
      <c r="C4644">
        <v>5958</v>
      </c>
      <c r="D4644">
        <v>78</v>
      </c>
      <c r="E4644">
        <v>200</v>
      </c>
      <c r="F4644">
        <v>100</v>
      </c>
      <c r="G4644">
        <v>5103</v>
      </c>
      <c r="H4644" t="s">
        <v>561</v>
      </c>
      <c r="I4644">
        <v>2021</v>
      </c>
      <c r="J4644">
        <v>3</v>
      </c>
      <c r="K4644">
        <v>97</v>
      </c>
      <c r="L4644">
        <v>19</v>
      </c>
      <c r="M4644" t="s">
        <v>2175</v>
      </c>
      <c r="N4644" t="s">
        <v>2176</v>
      </c>
      <c r="O4644" t="s">
        <v>20</v>
      </c>
      <c r="P4644" t="s">
        <v>562</v>
      </c>
    </row>
    <row r="4645" spans="1:16" x14ac:dyDescent="0.2">
      <c r="A4645">
        <v>1107054759</v>
      </c>
      <c r="B4645" t="s">
        <v>3080</v>
      </c>
      <c r="C4645">
        <v>5958</v>
      </c>
      <c r="D4645">
        <v>78</v>
      </c>
      <c r="E4645">
        <v>200</v>
      </c>
      <c r="F4645">
        <v>100</v>
      </c>
      <c r="G4645">
        <v>5103</v>
      </c>
      <c r="H4645" t="s">
        <v>561</v>
      </c>
      <c r="I4645">
        <v>2021</v>
      </c>
      <c r="J4645">
        <v>1</v>
      </c>
      <c r="K4645">
        <v>97</v>
      </c>
      <c r="L4645">
        <v>19</v>
      </c>
      <c r="M4645" t="s">
        <v>2175</v>
      </c>
      <c r="N4645" t="s">
        <v>2176</v>
      </c>
      <c r="O4645" t="s">
        <v>20</v>
      </c>
      <c r="P4645" t="s">
        <v>562</v>
      </c>
    </row>
    <row r="4646" spans="1:16" x14ac:dyDescent="0.2">
      <c r="A4646">
        <v>1107029960</v>
      </c>
      <c r="B4646" t="s">
        <v>3081</v>
      </c>
      <c r="C4646">
        <v>5958</v>
      </c>
      <c r="D4646">
        <v>78</v>
      </c>
      <c r="E4646">
        <v>200</v>
      </c>
      <c r="F4646">
        <v>100</v>
      </c>
      <c r="G4646">
        <v>5103</v>
      </c>
      <c r="H4646" t="s">
        <v>561</v>
      </c>
      <c r="I4646">
        <v>2021</v>
      </c>
      <c r="J4646">
        <v>4</v>
      </c>
      <c r="K4646">
        <v>97</v>
      </c>
      <c r="L4646">
        <v>19</v>
      </c>
      <c r="M4646" t="s">
        <v>2175</v>
      </c>
      <c r="N4646" t="s">
        <v>2176</v>
      </c>
      <c r="O4646" t="s">
        <v>20</v>
      </c>
      <c r="P4646" t="s">
        <v>562</v>
      </c>
    </row>
    <row r="4647" spans="1:16" x14ac:dyDescent="0.2">
      <c r="A4647">
        <v>1105481725</v>
      </c>
      <c r="B4647" t="s">
        <v>3082</v>
      </c>
      <c r="C4647">
        <v>5958</v>
      </c>
      <c r="D4647">
        <v>78</v>
      </c>
      <c r="E4647">
        <v>200</v>
      </c>
      <c r="F4647">
        <v>100</v>
      </c>
      <c r="G4647">
        <v>5103</v>
      </c>
      <c r="H4647" t="s">
        <v>561</v>
      </c>
      <c r="I4647">
        <v>2022</v>
      </c>
      <c r="J4647">
        <v>2</v>
      </c>
      <c r="K4647">
        <v>97</v>
      </c>
      <c r="L4647">
        <v>19</v>
      </c>
      <c r="M4647" t="s">
        <v>2175</v>
      </c>
      <c r="N4647" t="s">
        <v>2176</v>
      </c>
      <c r="O4647" t="s">
        <v>20</v>
      </c>
      <c r="P4647" t="s">
        <v>562</v>
      </c>
    </row>
    <row r="4648" spans="1:16" x14ac:dyDescent="0.2">
      <c r="A4648">
        <v>1105485317</v>
      </c>
      <c r="B4648" t="s">
        <v>3083</v>
      </c>
      <c r="C4648">
        <v>5958</v>
      </c>
      <c r="D4648">
        <v>78</v>
      </c>
      <c r="E4648">
        <v>200</v>
      </c>
      <c r="F4648">
        <v>100</v>
      </c>
      <c r="G4648">
        <v>5103</v>
      </c>
      <c r="H4648" t="s">
        <v>561</v>
      </c>
      <c r="I4648">
        <v>2022</v>
      </c>
      <c r="J4648">
        <v>3</v>
      </c>
      <c r="K4648">
        <v>97</v>
      </c>
      <c r="L4648">
        <v>19</v>
      </c>
      <c r="M4648" t="s">
        <v>2175</v>
      </c>
      <c r="N4648" t="s">
        <v>2176</v>
      </c>
      <c r="O4648" t="s">
        <v>20</v>
      </c>
      <c r="P4648" t="s">
        <v>562</v>
      </c>
    </row>
    <row r="4649" spans="1:16" x14ac:dyDescent="0.2">
      <c r="A4649">
        <v>1105482598</v>
      </c>
      <c r="B4649" t="s">
        <v>3084</v>
      </c>
      <c r="C4649">
        <v>5958</v>
      </c>
      <c r="D4649">
        <v>78</v>
      </c>
      <c r="E4649">
        <v>200</v>
      </c>
      <c r="F4649">
        <v>100</v>
      </c>
      <c r="G4649">
        <v>5103</v>
      </c>
      <c r="H4649" t="s">
        <v>561</v>
      </c>
      <c r="I4649">
        <v>2022</v>
      </c>
      <c r="J4649">
        <v>4</v>
      </c>
      <c r="K4649">
        <v>97</v>
      </c>
      <c r="L4649">
        <v>19</v>
      </c>
      <c r="M4649" t="s">
        <v>2175</v>
      </c>
      <c r="N4649" t="s">
        <v>2176</v>
      </c>
      <c r="O4649" t="s">
        <v>20</v>
      </c>
      <c r="P4649" t="s">
        <v>562</v>
      </c>
    </row>
    <row r="4650" spans="1:16" x14ac:dyDescent="0.2">
      <c r="A4650">
        <v>1123482521</v>
      </c>
      <c r="B4650" t="s">
        <v>3085</v>
      </c>
      <c r="C4650">
        <v>5958</v>
      </c>
      <c r="D4650">
        <v>78</v>
      </c>
      <c r="E4650">
        <v>200</v>
      </c>
      <c r="F4650">
        <v>100</v>
      </c>
      <c r="G4650">
        <v>5103</v>
      </c>
      <c r="H4650" t="s">
        <v>561</v>
      </c>
      <c r="I4650">
        <v>2022</v>
      </c>
      <c r="J4650">
        <v>1</v>
      </c>
      <c r="K4650">
        <v>97</v>
      </c>
      <c r="L4650">
        <v>19</v>
      </c>
      <c r="M4650" t="s">
        <v>2175</v>
      </c>
      <c r="N4650" t="s">
        <v>2176</v>
      </c>
      <c r="O4650" t="s">
        <v>20</v>
      </c>
      <c r="P4650" t="s">
        <v>562</v>
      </c>
    </row>
    <row r="4651" spans="1:16" x14ac:dyDescent="0.2">
      <c r="A4651">
        <v>1123479691</v>
      </c>
      <c r="B4651" t="s">
        <v>3086</v>
      </c>
      <c r="C4651">
        <v>5958</v>
      </c>
      <c r="D4651">
        <v>78</v>
      </c>
      <c r="E4651">
        <v>200</v>
      </c>
      <c r="F4651">
        <v>100</v>
      </c>
      <c r="G4651">
        <v>5103</v>
      </c>
      <c r="H4651" t="s">
        <v>561</v>
      </c>
      <c r="I4651">
        <v>2023</v>
      </c>
      <c r="J4651">
        <v>1</v>
      </c>
      <c r="K4651">
        <v>97</v>
      </c>
      <c r="L4651">
        <v>19</v>
      </c>
      <c r="M4651" t="s">
        <v>2175</v>
      </c>
      <c r="N4651" t="s">
        <v>2176</v>
      </c>
      <c r="O4651" t="s">
        <v>20</v>
      </c>
      <c r="P4651" t="s">
        <v>562</v>
      </c>
    </row>
    <row r="4652" spans="1:16" x14ac:dyDescent="0.2">
      <c r="A4652">
        <v>741375255</v>
      </c>
      <c r="B4652" t="s">
        <v>3087</v>
      </c>
      <c r="C4652">
        <v>5958</v>
      </c>
      <c r="D4652">
        <v>78</v>
      </c>
      <c r="E4652">
        <v>200</v>
      </c>
      <c r="F4652">
        <v>100</v>
      </c>
      <c r="G4652">
        <v>5103</v>
      </c>
      <c r="H4652" t="s">
        <v>414</v>
      </c>
      <c r="I4652">
        <v>2008</v>
      </c>
      <c r="J4652">
        <v>2</v>
      </c>
      <c r="K4652">
        <v>97</v>
      </c>
      <c r="L4652">
        <v>19</v>
      </c>
      <c r="M4652" t="s">
        <v>2175</v>
      </c>
      <c r="N4652" t="s">
        <v>2176</v>
      </c>
      <c r="O4652" t="s">
        <v>20</v>
      </c>
      <c r="P4652" t="s">
        <v>415</v>
      </c>
    </row>
    <row r="4653" spans="1:16" x14ac:dyDescent="0.2">
      <c r="A4653">
        <v>741375270</v>
      </c>
      <c r="B4653" t="s">
        <v>3088</v>
      </c>
      <c r="C4653">
        <v>5958</v>
      </c>
      <c r="D4653">
        <v>78</v>
      </c>
      <c r="E4653">
        <v>200</v>
      </c>
      <c r="F4653">
        <v>100</v>
      </c>
      <c r="G4653">
        <v>5103</v>
      </c>
      <c r="H4653" t="s">
        <v>414</v>
      </c>
      <c r="I4653">
        <v>2010</v>
      </c>
      <c r="J4653">
        <v>3</v>
      </c>
      <c r="K4653">
        <v>97</v>
      </c>
      <c r="L4653">
        <v>19</v>
      </c>
      <c r="M4653" t="s">
        <v>2175</v>
      </c>
      <c r="N4653" t="s">
        <v>2176</v>
      </c>
      <c r="O4653" t="s">
        <v>20</v>
      </c>
      <c r="P4653" t="s">
        <v>415</v>
      </c>
    </row>
    <row r="4654" spans="1:16" x14ac:dyDescent="0.2">
      <c r="A4654">
        <v>741375261</v>
      </c>
      <c r="B4654" t="s">
        <v>3089</v>
      </c>
      <c r="C4654">
        <v>5958</v>
      </c>
      <c r="D4654">
        <v>78</v>
      </c>
      <c r="E4654">
        <v>200</v>
      </c>
      <c r="F4654">
        <v>100</v>
      </c>
      <c r="G4654">
        <v>5103</v>
      </c>
      <c r="H4654" t="s">
        <v>414</v>
      </c>
      <c r="I4654">
        <v>2009</v>
      </c>
      <c r="J4654">
        <v>1</v>
      </c>
      <c r="K4654">
        <v>97</v>
      </c>
      <c r="L4654">
        <v>19</v>
      </c>
      <c r="M4654" t="s">
        <v>2175</v>
      </c>
      <c r="N4654" t="s">
        <v>2176</v>
      </c>
      <c r="O4654" t="s">
        <v>20</v>
      </c>
      <c r="P4654" t="s">
        <v>415</v>
      </c>
    </row>
    <row r="4655" spans="1:16" x14ac:dyDescent="0.2">
      <c r="A4655">
        <v>741375269</v>
      </c>
      <c r="B4655" t="s">
        <v>3090</v>
      </c>
      <c r="C4655">
        <v>5958</v>
      </c>
      <c r="D4655">
        <v>78</v>
      </c>
      <c r="E4655">
        <v>200</v>
      </c>
      <c r="F4655">
        <v>100</v>
      </c>
      <c r="G4655">
        <v>5103</v>
      </c>
      <c r="H4655" t="s">
        <v>414</v>
      </c>
      <c r="I4655">
        <v>2010</v>
      </c>
      <c r="J4655">
        <v>2</v>
      </c>
      <c r="K4655">
        <v>97</v>
      </c>
      <c r="L4655">
        <v>19</v>
      </c>
      <c r="M4655" t="s">
        <v>2175</v>
      </c>
      <c r="N4655" t="s">
        <v>2176</v>
      </c>
      <c r="O4655" t="s">
        <v>20</v>
      </c>
      <c r="P4655" t="s">
        <v>415</v>
      </c>
    </row>
    <row r="4656" spans="1:16" x14ac:dyDescent="0.2">
      <c r="A4656">
        <v>741375278</v>
      </c>
      <c r="B4656" t="s">
        <v>3091</v>
      </c>
      <c r="C4656">
        <v>5958</v>
      </c>
      <c r="D4656">
        <v>78</v>
      </c>
      <c r="E4656">
        <v>200</v>
      </c>
      <c r="F4656">
        <v>100</v>
      </c>
      <c r="G4656">
        <v>5103</v>
      </c>
      <c r="H4656" t="s">
        <v>414</v>
      </c>
      <c r="I4656">
        <v>2011</v>
      </c>
      <c r="J4656">
        <v>4</v>
      </c>
      <c r="K4656">
        <v>97</v>
      </c>
      <c r="L4656">
        <v>19</v>
      </c>
      <c r="M4656" t="s">
        <v>2175</v>
      </c>
      <c r="N4656" t="s">
        <v>2176</v>
      </c>
      <c r="O4656" t="s">
        <v>20</v>
      </c>
      <c r="P4656" t="s">
        <v>415</v>
      </c>
    </row>
    <row r="4657" spans="1:16" x14ac:dyDescent="0.2">
      <c r="A4657">
        <v>741375248</v>
      </c>
      <c r="B4657" t="s">
        <v>3092</v>
      </c>
      <c r="C4657">
        <v>5958</v>
      </c>
      <c r="D4657">
        <v>78</v>
      </c>
      <c r="E4657">
        <v>200</v>
      </c>
      <c r="F4657">
        <v>100</v>
      </c>
      <c r="G4657">
        <v>5103</v>
      </c>
      <c r="H4657" t="s">
        <v>414</v>
      </c>
      <c r="I4657">
        <v>2007</v>
      </c>
      <c r="J4657">
        <v>2</v>
      </c>
      <c r="K4657">
        <v>97</v>
      </c>
      <c r="L4657">
        <v>19</v>
      </c>
      <c r="M4657" t="s">
        <v>2175</v>
      </c>
      <c r="N4657" t="s">
        <v>2176</v>
      </c>
      <c r="O4657" t="s">
        <v>20</v>
      </c>
      <c r="P4657" t="s">
        <v>415</v>
      </c>
    </row>
    <row r="4658" spans="1:16" x14ac:dyDescent="0.2">
      <c r="A4658">
        <v>741375250</v>
      </c>
      <c r="B4658" t="s">
        <v>3093</v>
      </c>
      <c r="C4658">
        <v>5958</v>
      </c>
      <c r="D4658">
        <v>78</v>
      </c>
      <c r="E4658">
        <v>200</v>
      </c>
      <c r="F4658">
        <v>100</v>
      </c>
      <c r="G4658">
        <v>5103</v>
      </c>
      <c r="H4658" t="s">
        <v>414</v>
      </c>
      <c r="I4658">
        <v>2007</v>
      </c>
      <c r="J4658">
        <v>4</v>
      </c>
      <c r="K4658">
        <v>97</v>
      </c>
      <c r="L4658">
        <v>19</v>
      </c>
      <c r="M4658" t="s">
        <v>2175</v>
      </c>
      <c r="N4658" t="s">
        <v>2176</v>
      </c>
      <c r="O4658" t="s">
        <v>20</v>
      </c>
      <c r="P4658" t="s">
        <v>415</v>
      </c>
    </row>
    <row r="4659" spans="1:16" x14ac:dyDescent="0.2">
      <c r="A4659">
        <v>741375277</v>
      </c>
      <c r="B4659" t="s">
        <v>3094</v>
      </c>
      <c r="C4659">
        <v>5958</v>
      </c>
      <c r="D4659">
        <v>78</v>
      </c>
      <c r="E4659">
        <v>200</v>
      </c>
      <c r="F4659">
        <v>100</v>
      </c>
      <c r="G4659">
        <v>5103</v>
      </c>
      <c r="H4659" t="s">
        <v>414</v>
      </c>
      <c r="I4659">
        <v>2011</v>
      </c>
      <c r="J4659">
        <v>3</v>
      </c>
      <c r="K4659">
        <v>97</v>
      </c>
      <c r="L4659">
        <v>19</v>
      </c>
      <c r="M4659" t="s">
        <v>2175</v>
      </c>
      <c r="N4659" t="s">
        <v>2176</v>
      </c>
      <c r="O4659" t="s">
        <v>20</v>
      </c>
      <c r="P4659" t="s">
        <v>415</v>
      </c>
    </row>
    <row r="4660" spans="1:16" x14ac:dyDescent="0.2">
      <c r="A4660">
        <v>741375256</v>
      </c>
      <c r="B4660" t="s">
        <v>3095</v>
      </c>
      <c r="C4660">
        <v>5958</v>
      </c>
      <c r="D4660">
        <v>78</v>
      </c>
      <c r="E4660">
        <v>200</v>
      </c>
      <c r="F4660">
        <v>100</v>
      </c>
      <c r="G4660">
        <v>5103</v>
      </c>
      <c r="H4660" t="s">
        <v>414</v>
      </c>
      <c r="I4660">
        <v>2008</v>
      </c>
      <c r="J4660">
        <v>3</v>
      </c>
      <c r="K4660">
        <v>97</v>
      </c>
      <c r="L4660">
        <v>19</v>
      </c>
      <c r="M4660" t="s">
        <v>2175</v>
      </c>
      <c r="N4660" t="s">
        <v>2176</v>
      </c>
      <c r="O4660" t="s">
        <v>20</v>
      </c>
      <c r="P4660" t="s">
        <v>415</v>
      </c>
    </row>
    <row r="4661" spans="1:16" x14ac:dyDescent="0.2">
      <c r="A4661">
        <v>741375263</v>
      </c>
      <c r="B4661" t="s">
        <v>3096</v>
      </c>
      <c r="C4661">
        <v>5958</v>
      </c>
      <c r="D4661">
        <v>78</v>
      </c>
      <c r="E4661">
        <v>200</v>
      </c>
      <c r="F4661">
        <v>100</v>
      </c>
      <c r="G4661">
        <v>5103</v>
      </c>
      <c r="H4661" t="s">
        <v>414</v>
      </c>
      <c r="I4661">
        <v>2009</v>
      </c>
      <c r="J4661">
        <v>3</v>
      </c>
      <c r="K4661">
        <v>97</v>
      </c>
      <c r="L4661">
        <v>19</v>
      </c>
      <c r="M4661" t="s">
        <v>2175</v>
      </c>
      <c r="N4661" t="s">
        <v>2176</v>
      </c>
      <c r="O4661" t="s">
        <v>20</v>
      </c>
      <c r="P4661" t="s">
        <v>415</v>
      </c>
    </row>
    <row r="4662" spans="1:16" x14ac:dyDescent="0.2">
      <c r="A4662">
        <v>741375264</v>
      </c>
      <c r="B4662" t="s">
        <v>3097</v>
      </c>
      <c r="C4662">
        <v>5958</v>
      </c>
      <c r="D4662">
        <v>78</v>
      </c>
      <c r="E4662">
        <v>200</v>
      </c>
      <c r="F4662">
        <v>100</v>
      </c>
      <c r="G4662">
        <v>5103</v>
      </c>
      <c r="H4662" t="s">
        <v>414</v>
      </c>
      <c r="I4662">
        <v>2009</v>
      </c>
      <c r="J4662">
        <v>4</v>
      </c>
      <c r="K4662">
        <v>97</v>
      </c>
      <c r="L4662">
        <v>19</v>
      </c>
      <c r="M4662" t="s">
        <v>2175</v>
      </c>
      <c r="N4662" t="s">
        <v>2176</v>
      </c>
      <c r="O4662" t="s">
        <v>20</v>
      </c>
      <c r="P4662" t="s">
        <v>415</v>
      </c>
    </row>
    <row r="4663" spans="1:16" x14ac:dyDescent="0.2">
      <c r="A4663">
        <v>741375262</v>
      </c>
      <c r="B4663" t="s">
        <v>3098</v>
      </c>
      <c r="C4663">
        <v>5958</v>
      </c>
      <c r="D4663">
        <v>78</v>
      </c>
      <c r="E4663">
        <v>200</v>
      </c>
      <c r="F4663">
        <v>100</v>
      </c>
      <c r="G4663">
        <v>5103</v>
      </c>
      <c r="H4663" t="s">
        <v>414</v>
      </c>
      <c r="I4663">
        <v>2009</v>
      </c>
      <c r="J4663">
        <v>2</v>
      </c>
      <c r="K4663">
        <v>97</v>
      </c>
      <c r="L4663">
        <v>19</v>
      </c>
      <c r="M4663" t="s">
        <v>2175</v>
      </c>
      <c r="N4663" t="s">
        <v>2176</v>
      </c>
      <c r="O4663" t="s">
        <v>20</v>
      </c>
      <c r="P4663" t="s">
        <v>415</v>
      </c>
    </row>
    <row r="4664" spans="1:16" x14ac:dyDescent="0.2">
      <c r="A4664">
        <v>741375275</v>
      </c>
      <c r="B4664" t="s">
        <v>3099</v>
      </c>
      <c r="C4664">
        <v>5958</v>
      </c>
      <c r="D4664">
        <v>78</v>
      </c>
      <c r="E4664">
        <v>200</v>
      </c>
      <c r="F4664">
        <v>100</v>
      </c>
      <c r="G4664">
        <v>5103</v>
      </c>
      <c r="H4664" t="s">
        <v>414</v>
      </c>
      <c r="I4664">
        <v>2011</v>
      </c>
      <c r="J4664">
        <v>1</v>
      </c>
      <c r="K4664">
        <v>97</v>
      </c>
      <c r="L4664">
        <v>19</v>
      </c>
      <c r="M4664" t="s">
        <v>2175</v>
      </c>
      <c r="N4664" t="s">
        <v>2176</v>
      </c>
      <c r="O4664" t="s">
        <v>20</v>
      </c>
      <c r="P4664" t="s">
        <v>415</v>
      </c>
    </row>
    <row r="4665" spans="1:16" x14ac:dyDescent="0.2">
      <c r="A4665">
        <v>741375254</v>
      </c>
      <c r="B4665" t="s">
        <v>3100</v>
      </c>
      <c r="C4665">
        <v>5958</v>
      </c>
      <c r="D4665">
        <v>78</v>
      </c>
      <c r="E4665">
        <v>200</v>
      </c>
      <c r="F4665">
        <v>100</v>
      </c>
      <c r="G4665">
        <v>5103</v>
      </c>
      <c r="H4665" t="s">
        <v>414</v>
      </c>
      <c r="I4665">
        <v>2008</v>
      </c>
      <c r="J4665">
        <v>1</v>
      </c>
      <c r="K4665">
        <v>97</v>
      </c>
      <c r="L4665">
        <v>19</v>
      </c>
      <c r="M4665" t="s">
        <v>2175</v>
      </c>
      <c r="N4665" t="s">
        <v>2176</v>
      </c>
      <c r="O4665" t="s">
        <v>20</v>
      </c>
      <c r="P4665" t="s">
        <v>415</v>
      </c>
    </row>
    <row r="4666" spans="1:16" x14ac:dyDescent="0.2">
      <c r="A4666">
        <v>741375276</v>
      </c>
      <c r="B4666" t="s">
        <v>2806</v>
      </c>
      <c r="C4666">
        <v>5958</v>
      </c>
      <c r="D4666">
        <v>78</v>
      </c>
      <c r="E4666">
        <v>200</v>
      </c>
      <c r="F4666">
        <v>100</v>
      </c>
      <c r="G4666">
        <v>5103</v>
      </c>
      <c r="H4666" t="s">
        <v>414</v>
      </c>
      <c r="I4666">
        <v>2011</v>
      </c>
      <c r="J4666">
        <v>2</v>
      </c>
      <c r="K4666">
        <v>97</v>
      </c>
      <c r="L4666">
        <v>19</v>
      </c>
      <c r="M4666" t="s">
        <v>2175</v>
      </c>
      <c r="N4666" t="s">
        <v>2176</v>
      </c>
      <c r="O4666" t="s">
        <v>20</v>
      </c>
      <c r="P4666" t="s">
        <v>415</v>
      </c>
    </row>
    <row r="4667" spans="1:16" x14ac:dyDescent="0.2">
      <c r="A4667">
        <v>741375247</v>
      </c>
      <c r="B4667" t="s">
        <v>3101</v>
      </c>
      <c r="C4667">
        <v>5958</v>
      </c>
      <c r="D4667">
        <v>78</v>
      </c>
      <c r="E4667">
        <v>200</v>
      </c>
      <c r="F4667">
        <v>100</v>
      </c>
      <c r="G4667">
        <v>5103</v>
      </c>
      <c r="H4667" t="s">
        <v>414</v>
      </c>
      <c r="I4667">
        <v>2007</v>
      </c>
      <c r="J4667">
        <v>1</v>
      </c>
      <c r="K4667">
        <v>97</v>
      </c>
      <c r="L4667">
        <v>19</v>
      </c>
      <c r="M4667" t="s">
        <v>2175</v>
      </c>
      <c r="N4667" t="s">
        <v>2176</v>
      </c>
      <c r="O4667" t="s">
        <v>20</v>
      </c>
      <c r="P4667" t="s">
        <v>415</v>
      </c>
    </row>
    <row r="4668" spans="1:16" x14ac:dyDescent="0.2">
      <c r="A4668">
        <v>741375257</v>
      </c>
      <c r="B4668" t="s">
        <v>3102</v>
      </c>
      <c r="C4668">
        <v>5958</v>
      </c>
      <c r="D4668">
        <v>78</v>
      </c>
      <c r="E4668">
        <v>200</v>
      </c>
      <c r="F4668">
        <v>100</v>
      </c>
      <c r="G4668">
        <v>5103</v>
      </c>
      <c r="H4668" t="s">
        <v>414</v>
      </c>
      <c r="I4668">
        <v>2008</v>
      </c>
      <c r="J4668">
        <v>4</v>
      </c>
      <c r="K4668">
        <v>97</v>
      </c>
      <c r="L4668">
        <v>19</v>
      </c>
      <c r="M4668" t="s">
        <v>2175</v>
      </c>
      <c r="N4668" t="s">
        <v>2176</v>
      </c>
      <c r="O4668" t="s">
        <v>20</v>
      </c>
      <c r="P4668" t="s">
        <v>415</v>
      </c>
    </row>
    <row r="4669" spans="1:16" x14ac:dyDescent="0.2">
      <c r="A4669">
        <v>741375249</v>
      </c>
      <c r="B4669" t="s">
        <v>3103</v>
      </c>
      <c r="C4669">
        <v>5958</v>
      </c>
      <c r="D4669">
        <v>78</v>
      </c>
      <c r="E4669">
        <v>200</v>
      </c>
      <c r="F4669">
        <v>100</v>
      </c>
      <c r="G4669">
        <v>5103</v>
      </c>
      <c r="H4669" t="s">
        <v>414</v>
      </c>
      <c r="I4669">
        <v>2007</v>
      </c>
      <c r="J4669">
        <v>3</v>
      </c>
      <c r="K4669">
        <v>97</v>
      </c>
      <c r="L4669">
        <v>19</v>
      </c>
      <c r="M4669" t="s">
        <v>2175</v>
      </c>
      <c r="N4669" t="s">
        <v>2176</v>
      </c>
      <c r="O4669" t="s">
        <v>20</v>
      </c>
      <c r="P4669" t="s">
        <v>415</v>
      </c>
    </row>
    <row r="4670" spans="1:16" x14ac:dyDescent="0.2">
      <c r="A4670">
        <v>741375271</v>
      </c>
      <c r="B4670" t="s">
        <v>3104</v>
      </c>
      <c r="C4670">
        <v>5958</v>
      </c>
      <c r="D4670">
        <v>78</v>
      </c>
      <c r="E4670">
        <v>200</v>
      </c>
      <c r="F4670">
        <v>100</v>
      </c>
      <c r="G4670">
        <v>5103</v>
      </c>
      <c r="H4670" t="s">
        <v>414</v>
      </c>
      <c r="I4670">
        <v>2010</v>
      </c>
      <c r="J4670">
        <v>4</v>
      </c>
      <c r="K4670">
        <v>97</v>
      </c>
      <c r="L4670">
        <v>19</v>
      </c>
      <c r="M4670" t="s">
        <v>2175</v>
      </c>
      <c r="N4670" t="s">
        <v>2176</v>
      </c>
      <c r="O4670" t="s">
        <v>20</v>
      </c>
      <c r="P4670" t="s">
        <v>415</v>
      </c>
    </row>
    <row r="4671" spans="1:16" x14ac:dyDescent="0.2">
      <c r="A4671">
        <v>741375205</v>
      </c>
      <c r="B4671" t="s">
        <v>2255</v>
      </c>
      <c r="C4671">
        <v>5958</v>
      </c>
      <c r="D4671">
        <v>78</v>
      </c>
      <c r="E4671">
        <v>200</v>
      </c>
      <c r="F4671">
        <v>100</v>
      </c>
      <c r="G4671">
        <v>5103</v>
      </c>
      <c r="H4671" t="s">
        <v>414</v>
      </c>
      <c r="I4671">
        <v>2001</v>
      </c>
      <c r="J4671">
        <v>1</v>
      </c>
      <c r="K4671">
        <v>97</v>
      </c>
      <c r="L4671">
        <v>19</v>
      </c>
      <c r="M4671" t="s">
        <v>2175</v>
      </c>
      <c r="N4671" t="s">
        <v>2176</v>
      </c>
      <c r="O4671" t="s">
        <v>20</v>
      </c>
      <c r="P4671" t="s">
        <v>415</v>
      </c>
    </row>
    <row r="4672" spans="1:16" x14ac:dyDescent="0.2">
      <c r="A4672">
        <v>741375198</v>
      </c>
      <c r="B4672" t="s">
        <v>3105</v>
      </c>
      <c r="C4672">
        <v>5958</v>
      </c>
      <c r="D4672">
        <v>78</v>
      </c>
      <c r="E4672">
        <v>200</v>
      </c>
      <c r="F4672">
        <v>100</v>
      </c>
      <c r="G4672">
        <v>5103</v>
      </c>
      <c r="H4672" t="s">
        <v>414</v>
      </c>
      <c r="I4672">
        <v>2000</v>
      </c>
      <c r="J4672">
        <v>1</v>
      </c>
      <c r="K4672">
        <v>97</v>
      </c>
      <c r="L4672">
        <v>19</v>
      </c>
      <c r="M4672" t="s">
        <v>2175</v>
      </c>
      <c r="N4672" t="s">
        <v>2176</v>
      </c>
      <c r="O4672" t="s">
        <v>20</v>
      </c>
      <c r="P4672" t="s">
        <v>415</v>
      </c>
    </row>
    <row r="4673" spans="1:16" x14ac:dyDescent="0.2">
      <c r="A4673">
        <v>741375206</v>
      </c>
      <c r="B4673" t="s">
        <v>3106</v>
      </c>
      <c r="C4673">
        <v>5958</v>
      </c>
      <c r="D4673">
        <v>78</v>
      </c>
      <c r="E4673">
        <v>200</v>
      </c>
      <c r="F4673">
        <v>100</v>
      </c>
      <c r="G4673">
        <v>5103</v>
      </c>
      <c r="H4673" t="s">
        <v>414</v>
      </c>
      <c r="I4673">
        <v>2001</v>
      </c>
      <c r="J4673">
        <v>2</v>
      </c>
      <c r="K4673">
        <v>97</v>
      </c>
      <c r="L4673">
        <v>19</v>
      </c>
      <c r="M4673" t="s">
        <v>2175</v>
      </c>
      <c r="N4673" t="s">
        <v>2176</v>
      </c>
      <c r="O4673" t="s">
        <v>20</v>
      </c>
      <c r="P4673" t="s">
        <v>415</v>
      </c>
    </row>
    <row r="4674" spans="1:16" x14ac:dyDescent="0.2">
      <c r="A4674">
        <v>741375199</v>
      </c>
      <c r="B4674" t="s">
        <v>3107</v>
      </c>
      <c r="C4674">
        <v>5958</v>
      </c>
      <c r="D4674">
        <v>78</v>
      </c>
      <c r="E4674">
        <v>200</v>
      </c>
      <c r="F4674">
        <v>100</v>
      </c>
      <c r="G4674">
        <v>5103</v>
      </c>
      <c r="H4674" t="s">
        <v>414</v>
      </c>
      <c r="I4674">
        <v>2000</v>
      </c>
      <c r="J4674">
        <v>2</v>
      </c>
      <c r="K4674">
        <v>97</v>
      </c>
      <c r="L4674">
        <v>19</v>
      </c>
      <c r="M4674" t="s">
        <v>2175</v>
      </c>
      <c r="N4674" t="s">
        <v>2176</v>
      </c>
      <c r="O4674" t="s">
        <v>20</v>
      </c>
      <c r="P4674" t="s">
        <v>415</v>
      </c>
    </row>
    <row r="4675" spans="1:16" x14ac:dyDescent="0.2">
      <c r="A4675">
        <v>741375200</v>
      </c>
      <c r="B4675" t="s">
        <v>3108</v>
      </c>
      <c r="C4675">
        <v>5958</v>
      </c>
      <c r="D4675">
        <v>78</v>
      </c>
      <c r="E4675">
        <v>200</v>
      </c>
      <c r="F4675">
        <v>100</v>
      </c>
      <c r="G4675">
        <v>5103</v>
      </c>
      <c r="H4675" t="s">
        <v>414</v>
      </c>
      <c r="I4675">
        <v>2000</v>
      </c>
      <c r="J4675">
        <v>3</v>
      </c>
      <c r="K4675">
        <v>97</v>
      </c>
      <c r="L4675">
        <v>19</v>
      </c>
      <c r="M4675" t="s">
        <v>2175</v>
      </c>
      <c r="N4675" t="s">
        <v>2176</v>
      </c>
      <c r="O4675" t="s">
        <v>20</v>
      </c>
      <c r="P4675" t="s">
        <v>415</v>
      </c>
    </row>
    <row r="4676" spans="1:16" x14ac:dyDescent="0.2">
      <c r="A4676">
        <v>741375208</v>
      </c>
      <c r="B4676" t="s">
        <v>3109</v>
      </c>
      <c r="C4676">
        <v>5958</v>
      </c>
      <c r="D4676">
        <v>78</v>
      </c>
      <c r="E4676">
        <v>200</v>
      </c>
      <c r="F4676">
        <v>100</v>
      </c>
      <c r="G4676">
        <v>5103</v>
      </c>
      <c r="H4676" t="s">
        <v>414</v>
      </c>
      <c r="I4676">
        <v>2001</v>
      </c>
      <c r="J4676">
        <v>4</v>
      </c>
      <c r="K4676">
        <v>97</v>
      </c>
      <c r="L4676">
        <v>19</v>
      </c>
      <c r="M4676" t="s">
        <v>2175</v>
      </c>
      <c r="N4676" t="s">
        <v>2176</v>
      </c>
      <c r="O4676" t="s">
        <v>20</v>
      </c>
      <c r="P4676" t="s">
        <v>415</v>
      </c>
    </row>
    <row r="4677" spans="1:16" x14ac:dyDescent="0.2">
      <c r="A4677">
        <v>741375207</v>
      </c>
      <c r="B4677" t="s">
        <v>3110</v>
      </c>
      <c r="C4677">
        <v>5958</v>
      </c>
      <c r="D4677">
        <v>78</v>
      </c>
      <c r="E4677">
        <v>200</v>
      </c>
      <c r="F4677">
        <v>100</v>
      </c>
      <c r="G4677">
        <v>5103</v>
      </c>
      <c r="H4677" t="s">
        <v>414</v>
      </c>
      <c r="I4677">
        <v>2001</v>
      </c>
      <c r="J4677">
        <v>3</v>
      </c>
      <c r="K4677">
        <v>97</v>
      </c>
      <c r="L4677">
        <v>19</v>
      </c>
      <c r="M4677" t="s">
        <v>2175</v>
      </c>
      <c r="N4677" t="s">
        <v>2176</v>
      </c>
      <c r="O4677" t="s">
        <v>20</v>
      </c>
      <c r="P4677" t="s">
        <v>415</v>
      </c>
    </row>
    <row r="4678" spans="1:16" x14ac:dyDescent="0.2">
      <c r="A4678">
        <v>741375201</v>
      </c>
      <c r="B4678" t="s">
        <v>3111</v>
      </c>
      <c r="C4678">
        <v>5958</v>
      </c>
      <c r="D4678">
        <v>78</v>
      </c>
      <c r="E4678">
        <v>200</v>
      </c>
      <c r="F4678">
        <v>100</v>
      </c>
      <c r="G4678">
        <v>5103</v>
      </c>
      <c r="H4678" t="s">
        <v>414</v>
      </c>
      <c r="I4678">
        <v>2000</v>
      </c>
      <c r="J4678">
        <v>4</v>
      </c>
      <c r="K4678">
        <v>97</v>
      </c>
      <c r="L4678">
        <v>19</v>
      </c>
      <c r="M4678" t="s">
        <v>2175</v>
      </c>
      <c r="N4678" t="s">
        <v>2176</v>
      </c>
      <c r="O4678" t="s">
        <v>20</v>
      </c>
      <c r="P4678" t="s">
        <v>415</v>
      </c>
    </row>
    <row r="4679" spans="1:16" x14ac:dyDescent="0.2">
      <c r="A4679">
        <v>741375222</v>
      </c>
      <c r="B4679" t="s">
        <v>3112</v>
      </c>
      <c r="C4679">
        <v>5958</v>
      </c>
      <c r="D4679">
        <v>78</v>
      </c>
      <c r="E4679">
        <v>200</v>
      </c>
      <c r="F4679">
        <v>100</v>
      </c>
      <c r="G4679">
        <v>5103</v>
      </c>
      <c r="H4679" t="s">
        <v>414</v>
      </c>
      <c r="I4679">
        <v>2003</v>
      </c>
      <c r="J4679">
        <v>4</v>
      </c>
      <c r="K4679">
        <v>97</v>
      </c>
      <c r="L4679">
        <v>19</v>
      </c>
      <c r="M4679" t="s">
        <v>2175</v>
      </c>
      <c r="N4679" t="s">
        <v>2176</v>
      </c>
      <c r="O4679" t="s">
        <v>20</v>
      </c>
      <c r="P4679" t="s">
        <v>415</v>
      </c>
    </row>
    <row r="4680" spans="1:16" x14ac:dyDescent="0.2">
      <c r="A4680">
        <v>741375226</v>
      </c>
      <c r="B4680" t="s">
        <v>3113</v>
      </c>
      <c r="C4680">
        <v>5958</v>
      </c>
      <c r="D4680">
        <v>78</v>
      </c>
      <c r="E4680">
        <v>200</v>
      </c>
      <c r="F4680">
        <v>100</v>
      </c>
      <c r="G4680">
        <v>5103</v>
      </c>
      <c r="H4680" t="s">
        <v>414</v>
      </c>
      <c r="I4680">
        <v>2004</v>
      </c>
      <c r="J4680">
        <v>1</v>
      </c>
      <c r="K4680">
        <v>97</v>
      </c>
      <c r="L4680">
        <v>19</v>
      </c>
      <c r="M4680" t="s">
        <v>2175</v>
      </c>
      <c r="N4680" t="s">
        <v>2176</v>
      </c>
      <c r="O4680" t="s">
        <v>20</v>
      </c>
      <c r="P4680" t="s">
        <v>415</v>
      </c>
    </row>
    <row r="4681" spans="1:16" x14ac:dyDescent="0.2">
      <c r="A4681">
        <v>741375233</v>
      </c>
      <c r="B4681" t="s">
        <v>3114</v>
      </c>
      <c r="C4681">
        <v>5958</v>
      </c>
      <c r="D4681">
        <v>78</v>
      </c>
      <c r="E4681">
        <v>200</v>
      </c>
      <c r="F4681">
        <v>100</v>
      </c>
      <c r="G4681">
        <v>5103</v>
      </c>
      <c r="H4681" t="s">
        <v>414</v>
      </c>
      <c r="I4681">
        <v>2005</v>
      </c>
      <c r="J4681">
        <v>1</v>
      </c>
      <c r="K4681">
        <v>97</v>
      </c>
      <c r="L4681">
        <v>19</v>
      </c>
      <c r="M4681" t="s">
        <v>2175</v>
      </c>
      <c r="N4681" t="s">
        <v>2176</v>
      </c>
      <c r="O4681" t="s">
        <v>20</v>
      </c>
      <c r="P4681" t="s">
        <v>415</v>
      </c>
    </row>
    <row r="4682" spans="1:16" x14ac:dyDescent="0.2">
      <c r="A4682">
        <v>741375235</v>
      </c>
      <c r="B4682" t="s">
        <v>3115</v>
      </c>
      <c r="C4682">
        <v>5958</v>
      </c>
      <c r="D4682">
        <v>78</v>
      </c>
      <c r="E4682">
        <v>200</v>
      </c>
      <c r="F4682">
        <v>100</v>
      </c>
      <c r="G4682">
        <v>5103</v>
      </c>
      <c r="H4682" t="s">
        <v>414</v>
      </c>
      <c r="I4682">
        <v>2005</v>
      </c>
      <c r="J4682">
        <v>3</v>
      </c>
      <c r="K4682">
        <v>97</v>
      </c>
      <c r="L4682">
        <v>19</v>
      </c>
      <c r="M4682" t="s">
        <v>2175</v>
      </c>
      <c r="N4682" t="s">
        <v>2176</v>
      </c>
      <c r="O4682" t="s">
        <v>20</v>
      </c>
      <c r="P4682" t="s">
        <v>415</v>
      </c>
    </row>
    <row r="4683" spans="1:16" x14ac:dyDescent="0.2">
      <c r="A4683">
        <v>741375213</v>
      </c>
      <c r="B4683" t="s">
        <v>3116</v>
      </c>
      <c r="C4683">
        <v>5958</v>
      </c>
      <c r="D4683">
        <v>78</v>
      </c>
      <c r="E4683">
        <v>200</v>
      </c>
      <c r="F4683">
        <v>100</v>
      </c>
      <c r="G4683">
        <v>5103</v>
      </c>
      <c r="H4683" t="s">
        <v>414</v>
      </c>
      <c r="I4683">
        <v>2002</v>
      </c>
      <c r="J4683">
        <v>2</v>
      </c>
      <c r="K4683">
        <v>97</v>
      </c>
      <c r="L4683">
        <v>19</v>
      </c>
      <c r="M4683" t="s">
        <v>2175</v>
      </c>
      <c r="N4683" t="s">
        <v>2176</v>
      </c>
      <c r="O4683" t="s">
        <v>20</v>
      </c>
      <c r="P4683" t="s">
        <v>415</v>
      </c>
    </row>
    <row r="4684" spans="1:16" x14ac:dyDescent="0.2">
      <c r="A4684">
        <v>741375282</v>
      </c>
      <c r="B4684" t="s">
        <v>3117</v>
      </c>
      <c r="C4684">
        <v>5958</v>
      </c>
      <c r="D4684">
        <v>78</v>
      </c>
      <c r="E4684">
        <v>200</v>
      </c>
      <c r="F4684">
        <v>100</v>
      </c>
      <c r="G4684">
        <v>5103</v>
      </c>
      <c r="H4684" t="s">
        <v>414</v>
      </c>
      <c r="I4684">
        <v>2012</v>
      </c>
      <c r="J4684">
        <v>1</v>
      </c>
      <c r="K4684">
        <v>97</v>
      </c>
      <c r="L4684">
        <v>19</v>
      </c>
      <c r="M4684" t="s">
        <v>2175</v>
      </c>
      <c r="N4684" t="s">
        <v>2176</v>
      </c>
      <c r="O4684" t="s">
        <v>20</v>
      </c>
      <c r="P4684" t="s">
        <v>415</v>
      </c>
    </row>
    <row r="4685" spans="1:16" x14ac:dyDescent="0.2">
      <c r="A4685">
        <v>741375234</v>
      </c>
      <c r="B4685" t="s">
        <v>3118</v>
      </c>
      <c r="C4685">
        <v>5958</v>
      </c>
      <c r="D4685">
        <v>78</v>
      </c>
      <c r="E4685">
        <v>200</v>
      </c>
      <c r="F4685">
        <v>100</v>
      </c>
      <c r="G4685">
        <v>5103</v>
      </c>
      <c r="H4685" t="s">
        <v>414</v>
      </c>
      <c r="I4685">
        <v>2005</v>
      </c>
      <c r="J4685">
        <v>2</v>
      </c>
      <c r="K4685">
        <v>97</v>
      </c>
      <c r="L4685">
        <v>19</v>
      </c>
      <c r="M4685" t="s">
        <v>2175</v>
      </c>
      <c r="N4685" t="s">
        <v>2176</v>
      </c>
      <c r="O4685" t="s">
        <v>20</v>
      </c>
      <c r="P4685" t="s">
        <v>415</v>
      </c>
    </row>
    <row r="4686" spans="1:16" x14ac:dyDescent="0.2">
      <c r="A4686">
        <v>741375236</v>
      </c>
      <c r="B4686" t="s">
        <v>3119</v>
      </c>
      <c r="C4686">
        <v>5958</v>
      </c>
      <c r="D4686">
        <v>78</v>
      </c>
      <c r="E4686">
        <v>200</v>
      </c>
      <c r="F4686">
        <v>100</v>
      </c>
      <c r="G4686">
        <v>5103</v>
      </c>
      <c r="H4686" t="s">
        <v>414</v>
      </c>
      <c r="I4686">
        <v>2005</v>
      </c>
      <c r="J4686">
        <v>4</v>
      </c>
      <c r="K4686">
        <v>97</v>
      </c>
      <c r="L4686">
        <v>19</v>
      </c>
      <c r="M4686" t="s">
        <v>2175</v>
      </c>
      <c r="N4686" t="s">
        <v>2176</v>
      </c>
      <c r="O4686" t="s">
        <v>20</v>
      </c>
      <c r="P4686" t="s">
        <v>415</v>
      </c>
    </row>
    <row r="4687" spans="1:16" x14ac:dyDescent="0.2">
      <c r="A4687">
        <v>741375241</v>
      </c>
      <c r="B4687" t="s">
        <v>3120</v>
      </c>
      <c r="C4687">
        <v>5958</v>
      </c>
      <c r="D4687">
        <v>78</v>
      </c>
      <c r="E4687">
        <v>200</v>
      </c>
      <c r="F4687">
        <v>100</v>
      </c>
      <c r="G4687">
        <v>5103</v>
      </c>
      <c r="H4687" t="s">
        <v>414</v>
      </c>
      <c r="I4687">
        <v>2006</v>
      </c>
      <c r="J4687">
        <v>2</v>
      </c>
      <c r="K4687">
        <v>97</v>
      </c>
      <c r="L4687">
        <v>19</v>
      </c>
      <c r="M4687" t="s">
        <v>2175</v>
      </c>
      <c r="N4687" t="s">
        <v>2176</v>
      </c>
      <c r="O4687" t="s">
        <v>20</v>
      </c>
      <c r="P4687" t="s">
        <v>415</v>
      </c>
    </row>
    <row r="4688" spans="1:16" x14ac:dyDescent="0.2">
      <c r="A4688">
        <v>741375219</v>
      </c>
      <c r="B4688" t="s">
        <v>3121</v>
      </c>
      <c r="C4688">
        <v>5958</v>
      </c>
      <c r="D4688">
        <v>78</v>
      </c>
      <c r="E4688">
        <v>200</v>
      </c>
      <c r="F4688">
        <v>100</v>
      </c>
      <c r="G4688">
        <v>5103</v>
      </c>
      <c r="H4688" t="s">
        <v>414</v>
      </c>
      <c r="I4688">
        <v>2003</v>
      </c>
      <c r="J4688">
        <v>1</v>
      </c>
      <c r="K4688">
        <v>97</v>
      </c>
      <c r="L4688">
        <v>19</v>
      </c>
      <c r="M4688" t="s">
        <v>2175</v>
      </c>
      <c r="N4688" t="s">
        <v>2176</v>
      </c>
      <c r="O4688" t="s">
        <v>20</v>
      </c>
      <c r="P4688" t="s">
        <v>415</v>
      </c>
    </row>
    <row r="4689" spans="1:16" x14ac:dyDescent="0.2">
      <c r="A4689">
        <v>741375220</v>
      </c>
      <c r="B4689" t="s">
        <v>3122</v>
      </c>
      <c r="C4689">
        <v>5958</v>
      </c>
      <c r="D4689">
        <v>78</v>
      </c>
      <c r="E4689">
        <v>200</v>
      </c>
      <c r="F4689">
        <v>100</v>
      </c>
      <c r="G4689">
        <v>5103</v>
      </c>
      <c r="H4689" t="s">
        <v>414</v>
      </c>
      <c r="I4689">
        <v>2003</v>
      </c>
      <c r="J4689">
        <v>2</v>
      </c>
      <c r="K4689">
        <v>97</v>
      </c>
      <c r="L4689">
        <v>19</v>
      </c>
      <c r="M4689" t="s">
        <v>2175</v>
      </c>
      <c r="N4689" t="s">
        <v>2176</v>
      </c>
      <c r="O4689" t="s">
        <v>20</v>
      </c>
      <c r="P4689" t="s">
        <v>415</v>
      </c>
    </row>
    <row r="4690" spans="1:16" x14ac:dyDescent="0.2">
      <c r="A4690">
        <v>741375228</v>
      </c>
      <c r="B4690" t="s">
        <v>3123</v>
      </c>
      <c r="C4690">
        <v>5958</v>
      </c>
      <c r="D4690">
        <v>78</v>
      </c>
      <c r="E4690">
        <v>200</v>
      </c>
      <c r="F4690">
        <v>100</v>
      </c>
      <c r="G4690">
        <v>5103</v>
      </c>
      <c r="H4690" t="s">
        <v>414</v>
      </c>
      <c r="I4690">
        <v>2004</v>
      </c>
      <c r="J4690">
        <v>3</v>
      </c>
      <c r="K4690">
        <v>97</v>
      </c>
      <c r="L4690">
        <v>19</v>
      </c>
      <c r="M4690" t="s">
        <v>2175</v>
      </c>
      <c r="N4690" t="s">
        <v>2176</v>
      </c>
      <c r="O4690" t="s">
        <v>20</v>
      </c>
      <c r="P4690" t="s">
        <v>415</v>
      </c>
    </row>
    <row r="4691" spans="1:16" x14ac:dyDescent="0.2">
      <c r="A4691">
        <v>741375242</v>
      </c>
      <c r="B4691" t="s">
        <v>3124</v>
      </c>
      <c r="C4691">
        <v>5958</v>
      </c>
      <c r="D4691">
        <v>78</v>
      </c>
      <c r="E4691">
        <v>200</v>
      </c>
      <c r="F4691">
        <v>100</v>
      </c>
      <c r="G4691">
        <v>5103</v>
      </c>
      <c r="H4691" t="s">
        <v>414</v>
      </c>
      <c r="I4691">
        <v>2006</v>
      </c>
      <c r="J4691">
        <v>3</v>
      </c>
      <c r="K4691">
        <v>97</v>
      </c>
      <c r="L4691">
        <v>19</v>
      </c>
      <c r="M4691" t="s">
        <v>2175</v>
      </c>
      <c r="N4691" t="s">
        <v>2176</v>
      </c>
      <c r="O4691" t="s">
        <v>20</v>
      </c>
      <c r="P4691" t="s">
        <v>415</v>
      </c>
    </row>
    <row r="4692" spans="1:16" x14ac:dyDescent="0.2">
      <c r="A4692">
        <v>741375215</v>
      </c>
      <c r="B4692" t="s">
        <v>3125</v>
      </c>
      <c r="C4692">
        <v>5958</v>
      </c>
      <c r="D4692">
        <v>78</v>
      </c>
      <c r="E4692">
        <v>200</v>
      </c>
      <c r="F4692">
        <v>100</v>
      </c>
      <c r="G4692">
        <v>5103</v>
      </c>
      <c r="H4692" t="s">
        <v>414</v>
      </c>
      <c r="I4692">
        <v>2002</v>
      </c>
      <c r="J4692">
        <v>4</v>
      </c>
      <c r="K4692">
        <v>97</v>
      </c>
      <c r="L4692">
        <v>19</v>
      </c>
      <c r="M4692" t="s">
        <v>2175</v>
      </c>
      <c r="N4692" t="s">
        <v>2176</v>
      </c>
      <c r="O4692" t="s">
        <v>20</v>
      </c>
      <c r="P4692" t="s">
        <v>415</v>
      </c>
    </row>
    <row r="4693" spans="1:16" x14ac:dyDescent="0.2">
      <c r="A4693">
        <v>741375283</v>
      </c>
      <c r="B4693" t="s">
        <v>3126</v>
      </c>
      <c r="C4693">
        <v>5958</v>
      </c>
      <c r="D4693">
        <v>78</v>
      </c>
      <c r="E4693">
        <v>200</v>
      </c>
      <c r="F4693">
        <v>100</v>
      </c>
      <c r="G4693">
        <v>5103</v>
      </c>
      <c r="H4693" t="s">
        <v>414</v>
      </c>
      <c r="I4693">
        <v>2012</v>
      </c>
      <c r="J4693">
        <v>2</v>
      </c>
      <c r="K4693">
        <v>97</v>
      </c>
      <c r="L4693">
        <v>19</v>
      </c>
      <c r="M4693" t="s">
        <v>2175</v>
      </c>
      <c r="N4693" t="s">
        <v>2176</v>
      </c>
      <c r="O4693" t="s">
        <v>20</v>
      </c>
      <c r="P4693" t="s">
        <v>415</v>
      </c>
    </row>
    <row r="4694" spans="1:16" x14ac:dyDescent="0.2">
      <c r="A4694">
        <v>741375227</v>
      </c>
      <c r="B4694" t="s">
        <v>3127</v>
      </c>
      <c r="C4694">
        <v>5958</v>
      </c>
      <c r="D4694">
        <v>78</v>
      </c>
      <c r="E4694">
        <v>200</v>
      </c>
      <c r="F4694">
        <v>100</v>
      </c>
      <c r="G4694">
        <v>5103</v>
      </c>
      <c r="H4694" t="s">
        <v>414</v>
      </c>
      <c r="I4694">
        <v>2004</v>
      </c>
      <c r="J4694">
        <v>2</v>
      </c>
      <c r="K4694">
        <v>97</v>
      </c>
      <c r="L4694">
        <v>19</v>
      </c>
      <c r="M4694" t="s">
        <v>2175</v>
      </c>
      <c r="N4694" t="s">
        <v>2176</v>
      </c>
      <c r="O4694" t="s">
        <v>20</v>
      </c>
      <c r="P4694" t="s">
        <v>415</v>
      </c>
    </row>
    <row r="4695" spans="1:16" x14ac:dyDescent="0.2">
      <c r="A4695">
        <v>741375243</v>
      </c>
      <c r="B4695" t="s">
        <v>3128</v>
      </c>
      <c r="C4695">
        <v>5958</v>
      </c>
      <c r="D4695">
        <v>78</v>
      </c>
      <c r="E4695">
        <v>200</v>
      </c>
      <c r="F4695">
        <v>100</v>
      </c>
      <c r="G4695">
        <v>5103</v>
      </c>
      <c r="H4695" t="s">
        <v>414</v>
      </c>
      <c r="I4695">
        <v>2006</v>
      </c>
      <c r="J4695">
        <v>4</v>
      </c>
      <c r="K4695">
        <v>97</v>
      </c>
      <c r="L4695">
        <v>19</v>
      </c>
      <c r="M4695" t="s">
        <v>2175</v>
      </c>
      <c r="N4695" t="s">
        <v>2176</v>
      </c>
      <c r="O4695" t="s">
        <v>20</v>
      </c>
      <c r="P4695" t="s">
        <v>415</v>
      </c>
    </row>
    <row r="4696" spans="1:16" x14ac:dyDescent="0.2">
      <c r="A4696">
        <v>741375221</v>
      </c>
      <c r="B4696" t="s">
        <v>3129</v>
      </c>
      <c r="C4696">
        <v>5958</v>
      </c>
      <c r="D4696">
        <v>78</v>
      </c>
      <c r="E4696">
        <v>200</v>
      </c>
      <c r="F4696">
        <v>100</v>
      </c>
      <c r="G4696">
        <v>5103</v>
      </c>
      <c r="H4696" t="s">
        <v>414</v>
      </c>
      <c r="I4696">
        <v>2003</v>
      </c>
      <c r="J4696">
        <v>3</v>
      </c>
      <c r="K4696">
        <v>97</v>
      </c>
      <c r="L4696">
        <v>19</v>
      </c>
      <c r="M4696" t="s">
        <v>2175</v>
      </c>
      <c r="N4696" t="s">
        <v>2176</v>
      </c>
      <c r="O4696" t="s">
        <v>20</v>
      </c>
      <c r="P4696" t="s">
        <v>415</v>
      </c>
    </row>
    <row r="4697" spans="1:16" x14ac:dyDescent="0.2">
      <c r="A4697">
        <v>741375212</v>
      </c>
      <c r="B4697" t="s">
        <v>3130</v>
      </c>
      <c r="C4697">
        <v>5958</v>
      </c>
      <c r="D4697">
        <v>78</v>
      </c>
      <c r="E4697">
        <v>200</v>
      </c>
      <c r="F4697">
        <v>100</v>
      </c>
      <c r="G4697">
        <v>5103</v>
      </c>
      <c r="H4697" t="s">
        <v>414</v>
      </c>
      <c r="I4697">
        <v>2002</v>
      </c>
      <c r="J4697">
        <v>1</v>
      </c>
      <c r="K4697">
        <v>97</v>
      </c>
      <c r="L4697">
        <v>19</v>
      </c>
      <c r="M4697" t="s">
        <v>2175</v>
      </c>
      <c r="N4697" t="s">
        <v>2176</v>
      </c>
      <c r="O4697" t="s">
        <v>20</v>
      </c>
      <c r="P4697" t="s">
        <v>415</v>
      </c>
    </row>
    <row r="4698" spans="1:16" x14ac:dyDescent="0.2">
      <c r="A4698">
        <v>741375240</v>
      </c>
      <c r="B4698" t="s">
        <v>3131</v>
      </c>
      <c r="C4698">
        <v>5958</v>
      </c>
      <c r="D4698">
        <v>78</v>
      </c>
      <c r="E4698">
        <v>200</v>
      </c>
      <c r="F4698">
        <v>100</v>
      </c>
      <c r="G4698">
        <v>5103</v>
      </c>
      <c r="H4698" t="s">
        <v>414</v>
      </c>
      <c r="I4698">
        <v>2006</v>
      </c>
      <c r="J4698">
        <v>1</v>
      </c>
      <c r="K4698">
        <v>97</v>
      </c>
      <c r="L4698">
        <v>19</v>
      </c>
      <c r="M4698" t="s">
        <v>2175</v>
      </c>
      <c r="N4698" t="s">
        <v>2176</v>
      </c>
      <c r="O4698" t="s">
        <v>20</v>
      </c>
      <c r="P4698" t="s">
        <v>415</v>
      </c>
    </row>
    <row r="4699" spans="1:16" x14ac:dyDescent="0.2">
      <c r="A4699">
        <v>741375214</v>
      </c>
      <c r="B4699" t="s">
        <v>3132</v>
      </c>
      <c r="C4699">
        <v>5958</v>
      </c>
      <c r="D4699">
        <v>78</v>
      </c>
      <c r="E4699">
        <v>200</v>
      </c>
      <c r="F4699">
        <v>100</v>
      </c>
      <c r="G4699">
        <v>5103</v>
      </c>
      <c r="H4699" t="s">
        <v>414</v>
      </c>
      <c r="I4699">
        <v>2002</v>
      </c>
      <c r="J4699">
        <v>3</v>
      </c>
      <c r="K4699">
        <v>97</v>
      </c>
      <c r="L4699">
        <v>19</v>
      </c>
      <c r="M4699" t="s">
        <v>2175</v>
      </c>
      <c r="N4699" t="s">
        <v>2176</v>
      </c>
      <c r="O4699" t="s">
        <v>20</v>
      </c>
      <c r="P4699" t="s">
        <v>415</v>
      </c>
    </row>
    <row r="4700" spans="1:16" x14ac:dyDescent="0.2">
      <c r="A4700">
        <v>741375229</v>
      </c>
      <c r="B4700" t="s">
        <v>3133</v>
      </c>
      <c r="C4700">
        <v>5958</v>
      </c>
      <c r="D4700">
        <v>78</v>
      </c>
      <c r="E4700">
        <v>200</v>
      </c>
      <c r="F4700">
        <v>100</v>
      </c>
      <c r="G4700">
        <v>5103</v>
      </c>
      <c r="H4700" t="s">
        <v>414</v>
      </c>
      <c r="I4700">
        <v>2004</v>
      </c>
      <c r="J4700">
        <v>4</v>
      </c>
      <c r="K4700">
        <v>97</v>
      </c>
      <c r="L4700">
        <v>19</v>
      </c>
      <c r="M4700" t="s">
        <v>2175</v>
      </c>
      <c r="N4700" t="s">
        <v>2176</v>
      </c>
      <c r="O4700" t="s">
        <v>20</v>
      </c>
      <c r="P4700" t="s">
        <v>415</v>
      </c>
    </row>
    <row r="4701" spans="1:16" x14ac:dyDescent="0.2">
      <c r="A4701">
        <v>741375284</v>
      </c>
      <c r="B4701" t="s">
        <v>3134</v>
      </c>
      <c r="C4701">
        <v>5958</v>
      </c>
      <c r="D4701">
        <v>78</v>
      </c>
      <c r="E4701">
        <v>200</v>
      </c>
      <c r="F4701">
        <v>100</v>
      </c>
      <c r="G4701">
        <v>5103</v>
      </c>
      <c r="H4701" t="s">
        <v>414</v>
      </c>
      <c r="I4701">
        <v>2012</v>
      </c>
      <c r="J4701">
        <v>3</v>
      </c>
      <c r="K4701">
        <v>97</v>
      </c>
      <c r="L4701">
        <v>19</v>
      </c>
      <c r="M4701" t="s">
        <v>2175</v>
      </c>
      <c r="N4701" t="s">
        <v>2176</v>
      </c>
      <c r="O4701" t="s">
        <v>20</v>
      </c>
      <c r="P4701" t="s">
        <v>415</v>
      </c>
    </row>
    <row r="4702" spans="1:16" x14ac:dyDescent="0.2">
      <c r="A4702">
        <v>741375289</v>
      </c>
      <c r="B4702" t="s">
        <v>3135</v>
      </c>
      <c r="C4702">
        <v>5958</v>
      </c>
      <c r="D4702">
        <v>78</v>
      </c>
      <c r="E4702">
        <v>200</v>
      </c>
      <c r="F4702">
        <v>100</v>
      </c>
      <c r="G4702">
        <v>5103</v>
      </c>
      <c r="H4702" t="s">
        <v>414</v>
      </c>
      <c r="I4702">
        <v>2013</v>
      </c>
      <c r="J4702">
        <v>1</v>
      </c>
      <c r="K4702">
        <v>97</v>
      </c>
      <c r="L4702">
        <v>19</v>
      </c>
      <c r="M4702" t="s">
        <v>2175</v>
      </c>
      <c r="N4702" t="s">
        <v>2176</v>
      </c>
      <c r="O4702" t="s">
        <v>20</v>
      </c>
      <c r="P4702" t="s">
        <v>415</v>
      </c>
    </row>
    <row r="4703" spans="1:16" x14ac:dyDescent="0.2">
      <c r="A4703">
        <v>741375285</v>
      </c>
      <c r="B4703" t="s">
        <v>3136</v>
      </c>
      <c r="C4703">
        <v>5958</v>
      </c>
      <c r="D4703">
        <v>78</v>
      </c>
      <c r="E4703">
        <v>200</v>
      </c>
      <c r="F4703">
        <v>100</v>
      </c>
      <c r="G4703">
        <v>5103</v>
      </c>
      <c r="H4703" t="s">
        <v>414</v>
      </c>
      <c r="I4703">
        <v>2012</v>
      </c>
      <c r="J4703">
        <v>4</v>
      </c>
      <c r="K4703">
        <v>97</v>
      </c>
      <c r="L4703">
        <v>19</v>
      </c>
      <c r="M4703" t="s">
        <v>2175</v>
      </c>
      <c r="N4703" t="s">
        <v>2176</v>
      </c>
      <c r="O4703" t="s">
        <v>20</v>
      </c>
      <c r="P4703" t="s">
        <v>415</v>
      </c>
    </row>
    <row r="4704" spans="1:16" x14ac:dyDescent="0.2">
      <c r="A4704">
        <v>741375290</v>
      </c>
      <c r="B4704" t="s">
        <v>3137</v>
      </c>
      <c r="C4704">
        <v>5958</v>
      </c>
      <c r="D4704">
        <v>78</v>
      </c>
      <c r="E4704">
        <v>200</v>
      </c>
      <c r="F4704">
        <v>100</v>
      </c>
      <c r="G4704">
        <v>5103</v>
      </c>
      <c r="H4704" t="s">
        <v>414</v>
      </c>
      <c r="I4704">
        <v>2013</v>
      </c>
      <c r="J4704">
        <v>2</v>
      </c>
      <c r="K4704">
        <v>97</v>
      </c>
      <c r="L4704">
        <v>19</v>
      </c>
      <c r="M4704" t="s">
        <v>2175</v>
      </c>
      <c r="N4704" t="s">
        <v>2176</v>
      </c>
      <c r="O4704" t="s">
        <v>20</v>
      </c>
      <c r="P4704" t="s">
        <v>415</v>
      </c>
    </row>
    <row r="4705" spans="1:16" x14ac:dyDescent="0.2">
      <c r="A4705">
        <v>741375291</v>
      </c>
      <c r="B4705" t="s">
        <v>3138</v>
      </c>
      <c r="C4705">
        <v>5958</v>
      </c>
      <c r="D4705">
        <v>78</v>
      </c>
      <c r="E4705">
        <v>200</v>
      </c>
      <c r="F4705">
        <v>100</v>
      </c>
      <c r="G4705">
        <v>5103</v>
      </c>
      <c r="H4705" t="s">
        <v>414</v>
      </c>
      <c r="I4705">
        <v>2013</v>
      </c>
      <c r="J4705">
        <v>3</v>
      </c>
      <c r="K4705">
        <v>97</v>
      </c>
      <c r="L4705">
        <v>19</v>
      </c>
      <c r="M4705" t="s">
        <v>2175</v>
      </c>
      <c r="N4705" t="s">
        <v>2176</v>
      </c>
      <c r="O4705" t="s">
        <v>20</v>
      </c>
      <c r="P4705" t="s">
        <v>415</v>
      </c>
    </row>
    <row r="4706" spans="1:16" x14ac:dyDescent="0.2">
      <c r="A4706">
        <v>741375292</v>
      </c>
      <c r="B4706" t="s">
        <v>3139</v>
      </c>
      <c r="C4706">
        <v>5958</v>
      </c>
      <c r="D4706">
        <v>78</v>
      </c>
      <c r="E4706">
        <v>200</v>
      </c>
      <c r="F4706">
        <v>100</v>
      </c>
      <c r="G4706">
        <v>5103</v>
      </c>
      <c r="H4706" t="s">
        <v>414</v>
      </c>
      <c r="I4706">
        <v>2013</v>
      </c>
      <c r="J4706">
        <v>4</v>
      </c>
      <c r="K4706">
        <v>97</v>
      </c>
      <c r="L4706">
        <v>19</v>
      </c>
      <c r="M4706" t="s">
        <v>2175</v>
      </c>
      <c r="N4706" t="s">
        <v>2176</v>
      </c>
      <c r="O4706" t="s">
        <v>20</v>
      </c>
      <c r="P4706" t="s">
        <v>415</v>
      </c>
    </row>
    <row r="4707" spans="1:16" x14ac:dyDescent="0.2">
      <c r="A4707">
        <v>763234955</v>
      </c>
      <c r="B4707" t="s">
        <v>3140</v>
      </c>
      <c r="C4707">
        <v>5958</v>
      </c>
      <c r="D4707">
        <v>78</v>
      </c>
      <c r="E4707">
        <v>200</v>
      </c>
      <c r="F4707">
        <v>100</v>
      </c>
      <c r="G4707">
        <v>5103</v>
      </c>
      <c r="H4707" t="s">
        <v>414</v>
      </c>
      <c r="I4707">
        <v>2015</v>
      </c>
      <c r="J4707">
        <v>3</v>
      </c>
      <c r="K4707">
        <v>97</v>
      </c>
      <c r="L4707">
        <v>19</v>
      </c>
      <c r="M4707" t="s">
        <v>2175</v>
      </c>
      <c r="N4707" t="s">
        <v>2176</v>
      </c>
      <c r="O4707" t="s">
        <v>20</v>
      </c>
      <c r="P4707" t="s">
        <v>415</v>
      </c>
    </row>
    <row r="4708" spans="1:16" x14ac:dyDescent="0.2">
      <c r="A4708">
        <v>746642205</v>
      </c>
      <c r="B4708" t="s">
        <v>3141</v>
      </c>
      <c r="C4708">
        <v>5958</v>
      </c>
      <c r="D4708">
        <v>78</v>
      </c>
      <c r="E4708">
        <v>200</v>
      </c>
      <c r="F4708">
        <v>100</v>
      </c>
      <c r="G4708">
        <v>5103</v>
      </c>
      <c r="H4708" t="s">
        <v>414</v>
      </c>
      <c r="I4708">
        <v>2014</v>
      </c>
      <c r="J4708">
        <v>1</v>
      </c>
      <c r="K4708">
        <v>97</v>
      </c>
      <c r="L4708">
        <v>19</v>
      </c>
      <c r="M4708" t="s">
        <v>2175</v>
      </c>
      <c r="N4708" t="s">
        <v>2176</v>
      </c>
      <c r="O4708" t="s">
        <v>20</v>
      </c>
      <c r="P4708" t="s">
        <v>415</v>
      </c>
    </row>
    <row r="4709" spans="1:16" x14ac:dyDescent="0.2">
      <c r="A4709">
        <v>763234953</v>
      </c>
      <c r="B4709" t="s">
        <v>3142</v>
      </c>
      <c r="C4709">
        <v>5958</v>
      </c>
      <c r="D4709">
        <v>78</v>
      </c>
      <c r="E4709">
        <v>200</v>
      </c>
      <c r="F4709">
        <v>100</v>
      </c>
      <c r="G4709">
        <v>5103</v>
      </c>
      <c r="H4709" t="s">
        <v>414</v>
      </c>
      <c r="I4709">
        <v>2015</v>
      </c>
      <c r="J4709">
        <v>1</v>
      </c>
      <c r="K4709">
        <v>97</v>
      </c>
      <c r="L4709">
        <v>19</v>
      </c>
      <c r="M4709" t="s">
        <v>2175</v>
      </c>
      <c r="N4709" t="s">
        <v>2176</v>
      </c>
      <c r="O4709" t="s">
        <v>20</v>
      </c>
      <c r="P4709" t="s">
        <v>415</v>
      </c>
    </row>
    <row r="4710" spans="1:16" x14ac:dyDescent="0.2">
      <c r="A4710">
        <v>746642206</v>
      </c>
      <c r="B4710" t="s">
        <v>3143</v>
      </c>
      <c r="C4710">
        <v>5958</v>
      </c>
      <c r="D4710">
        <v>78</v>
      </c>
      <c r="E4710">
        <v>200</v>
      </c>
      <c r="F4710">
        <v>100</v>
      </c>
      <c r="G4710">
        <v>5103</v>
      </c>
      <c r="H4710" t="s">
        <v>414</v>
      </c>
      <c r="I4710">
        <v>2014</v>
      </c>
      <c r="J4710">
        <v>2</v>
      </c>
      <c r="K4710">
        <v>97</v>
      </c>
      <c r="L4710">
        <v>19</v>
      </c>
      <c r="M4710" t="s">
        <v>2175</v>
      </c>
      <c r="N4710" t="s">
        <v>2176</v>
      </c>
      <c r="O4710" t="s">
        <v>20</v>
      </c>
      <c r="P4710" t="s">
        <v>415</v>
      </c>
    </row>
    <row r="4711" spans="1:16" x14ac:dyDescent="0.2">
      <c r="A4711">
        <v>746642207</v>
      </c>
      <c r="B4711" t="s">
        <v>3144</v>
      </c>
      <c r="C4711">
        <v>5958</v>
      </c>
      <c r="D4711">
        <v>78</v>
      </c>
      <c r="E4711">
        <v>200</v>
      </c>
      <c r="F4711">
        <v>100</v>
      </c>
      <c r="G4711">
        <v>5103</v>
      </c>
      <c r="H4711" t="s">
        <v>414</v>
      </c>
      <c r="I4711">
        <v>2014</v>
      </c>
      <c r="J4711">
        <v>3</v>
      </c>
      <c r="K4711">
        <v>97</v>
      </c>
      <c r="L4711">
        <v>19</v>
      </c>
      <c r="M4711" t="s">
        <v>2175</v>
      </c>
      <c r="N4711" t="s">
        <v>2176</v>
      </c>
      <c r="O4711" t="s">
        <v>20</v>
      </c>
      <c r="P4711" t="s">
        <v>415</v>
      </c>
    </row>
    <row r="4712" spans="1:16" x14ac:dyDescent="0.2">
      <c r="A4712">
        <v>763234956</v>
      </c>
      <c r="B4712" t="s">
        <v>3145</v>
      </c>
      <c r="C4712">
        <v>5958</v>
      </c>
      <c r="D4712">
        <v>78</v>
      </c>
      <c r="E4712">
        <v>200</v>
      </c>
      <c r="F4712">
        <v>100</v>
      </c>
      <c r="G4712">
        <v>5103</v>
      </c>
      <c r="H4712" t="s">
        <v>414</v>
      </c>
      <c r="I4712">
        <v>2015</v>
      </c>
      <c r="J4712">
        <v>4</v>
      </c>
      <c r="K4712">
        <v>97</v>
      </c>
      <c r="L4712">
        <v>19</v>
      </c>
      <c r="M4712" t="s">
        <v>2175</v>
      </c>
      <c r="N4712" t="s">
        <v>2176</v>
      </c>
      <c r="O4712" t="s">
        <v>20</v>
      </c>
      <c r="P4712" t="s">
        <v>415</v>
      </c>
    </row>
    <row r="4713" spans="1:16" x14ac:dyDescent="0.2">
      <c r="A4713">
        <v>763234954</v>
      </c>
      <c r="B4713" t="s">
        <v>3146</v>
      </c>
      <c r="C4713">
        <v>5958</v>
      </c>
      <c r="D4713">
        <v>78</v>
      </c>
      <c r="E4713">
        <v>200</v>
      </c>
      <c r="F4713">
        <v>100</v>
      </c>
      <c r="G4713">
        <v>5103</v>
      </c>
      <c r="H4713" t="s">
        <v>414</v>
      </c>
      <c r="I4713">
        <v>2015</v>
      </c>
      <c r="J4713">
        <v>2</v>
      </c>
      <c r="K4713">
        <v>97</v>
      </c>
      <c r="L4713">
        <v>19</v>
      </c>
      <c r="M4713" t="s">
        <v>2175</v>
      </c>
      <c r="N4713" t="s">
        <v>2176</v>
      </c>
      <c r="O4713" t="s">
        <v>20</v>
      </c>
      <c r="P4713" t="s">
        <v>415</v>
      </c>
    </row>
    <row r="4714" spans="1:16" x14ac:dyDescent="0.2">
      <c r="A4714">
        <v>746642208</v>
      </c>
      <c r="B4714" t="s">
        <v>3147</v>
      </c>
      <c r="C4714">
        <v>5958</v>
      </c>
      <c r="D4714">
        <v>78</v>
      </c>
      <c r="E4714">
        <v>200</v>
      </c>
      <c r="F4714">
        <v>100</v>
      </c>
      <c r="G4714">
        <v>5103</v>
      </c>
      <c r="H4714" t="s">
        <v>414</v>
      </c>
      <c r="I4714">
        <v>2014</v>
      </c>
      <c r="J4714">
        <v>4</v>
      </c>
      <c r="K4714">
        <v>97</v>
      </c>
      <c r="L4714">
        <v>19</v>
      </c>
      <c r="M4714" t="s">
        <v>2175</v>
      </c>
      <c r="N4714" t="s">
        <v>2176</v>
      </c>
      <c r="O4714" t="s">
        <v>20</v>
      </c>
      <c r="P4714" t="s">
        <v>415</v>
      </c>
    </row>
    <row r="4715" spans="1:16" x14ac:dyDescent="0.2">
      <c r="A4715">
        <v>886212756</v>
      </c>
      <c r="B4715" t="s">
        <v>3148</v>
      </c>
      <c r="C4715">
        <v>5958</v>
      </c>
      <c r="D4715">
        <v>78</v>
      </c>
      <c r="E4715">
        <v>200</v>
      </c>
      <c r="F4715">
        <v>100</v>
      </c>
      <c r="G4715">
        <v>5103</v>
      </c>
      <c r="H4715" t="s">
        <v>414</v>
      </c>
      <c r="I4715">
        <v>2018</v>
      </c>
      <c r="J4715">
        <v>4</v>
      </c>
      <c r="K4715">
        <v>97</v>
      </c>
      <c r="L4715">
        <v>19</v>
      </c>
      <c r="M4715" t="s">
        <v>2175</v>
      </c>
      <c r="N4715" t="s">
        <v>2176</v>
      </c>
      <c r="O4715" t="s">
        <v>20</v>
      </c>
      <c r="P4715" t="s">
        <v>415</v>
      </c>
    </row>
    <row r="4716" spans="1:16" x14ac:dyDescent="0.2">
      <c r="A4716">
        <v>982403132</v>
      </c>
      <c r="B4716" t="s">
        <v>3149</v>
      </c>
      <c r="C4716">
        <v>5958</v>
      </c>
      <c r="D4716">
        <v>78</v>
      </c>
      <c r="E4716">
        <v>200</v>
      </c>
      <c r="F4716">
        <v>100</v>
      </c>
      <c r="G4716">
        <v>5103</v>
      </c>
      <c r="H4716" t="s">
        <v>414</v>
      </c>
      <c r="I4716">
        <v>2019</v>
      </c>
      <c r="J4716">
        <v>2</v>
      </c>
      <c r="K4716">
        <v>97</v>
      </c>
      <c r="L4716">
        <v>19</v>
      </c>
      <c r="M4716" t="s">
        <v>2175</v>
      </c>
      <c r="N4716" t="s">
        <v>2176</v>
      </c>
      <c r="O4716" t="s">
        <v>20</v>
      </c>
      <c r="P4716" t="s">
        <v>415</v>
      </c>
    </row>
    <row r="4717" spans="1:16" x14ac:dyDescent="0.2">
      <c r="A4717">
        <v>1107034015</v>
      </c>
      <c r="B4717" t="s">
        <v>3150</v>
      </c>
      <c r="C4717">
        <v>5958</v>
      </c>
      <c r="D4717">
        <v>78</v>
      </c>
      <c r="E4717">
        <v>200</v>
      </c>
      <c r="F4717">
        <v>100</v>
      </c>
      <c r="G4717">
        <v>5103</v>
      </c>
      <c r="H4717" t="s">
        <v>414</v>
      </c>
      <c r="I4717">
        <v>2020</v>
      </c>
      <c r="J4717">
        <v>4</v>
      </c>
      <c r="K4717">
        <v>97</v>
      </c>
      <c r="L4717">
        <v>19</v>
      </c>
      <c r="M4717" t="s">
        <v>2175</v>
      </c>
      <c r="N4717" t="s">
        <v>2176</v>
      </c>
      <c r="O4717" t="s">
        <v>20</v>
      </c>
      <c r="P4717" t="s">
        <v>415</v>
      </c>
    </row>
    <row r="4718" spans="1:16" x14ac:dyDescent="0.2">
      <c r="A4718">
        <v>840158871</v>
      </c>
      <c r="B4718" t="s">
        <v>3151</v>
      </c>
      <c r="C4718">
        <v>5958</v>
      </c>
      <c r="D4718">
        <v>78</v>
      </c>
      <c r="E4718">
        <v>200</v>
      </c>
      <c r="F4718">
        <v>100</v>
      </c>
      <c r="G4718">
        <v>5103</v>
      </c>
      <c r="H4718" t="s">
        <v>414</v>
      </c>
      <c r="I4718">
        <v>2017</v>
      </c>
      <c r="J4718">
        <v>1</v>
      </c>
      <c r="K4718">
        <v>97</v>
      </c>
      <c r="L4718">
        <v>19</v>
      </c>
      <c r="M4718" t="s">
        <v>2175</v>
      </c>
      <c r="N4718" t="s">
        <v>2176</v>
      </c>
      <c r="O4718" t="s">
        <v>20</v>
      </c>
      <c r="P4718" t="s">
        <v>415</v>
      </c>
    </row>
    <row r="4719" spans="1:16" x14ac:dyDescent="0.2">
      <c r="A4719">
        <v>840161209</v>
      </c>
      <c r="B4719" t="s">
        <v>3152</v>
      </c>
      <c r="C4719">
        <v>5958</v>
      </c>
      <c r="D4719">
        <v>78</v>
      </c>
      <c r="E4719">
        <v>200</v>
      </c>
      <c r="F4719">
        <v>100</v>
      </c>
      <c r="G4719">
        <v>5103</v>
      </c>
      <c r="H4719" t="s">
        <v>414</v>
      </c>
      <c r="I4719">
        <v>2017</v>
      </c>
      <c r="J4719">
        <v>2</v>
      </c>
      <c r="K4719">
        <v>97</v>
      </c>
      <c r="L4719">
        <v>19</v>
      </c>
      <c r="M4719" t="s">
        <v>2175</v>
      </c>
      <c r="N4719" t="s">
        <v>2176</v>
      </c>
      <c r="O4719" t="s">
        <v>20</v>
      </c>
      <c r="P4719" t="s">
        <v>415</v>
      </c>
    </row>
    <row r="4720" spans="1:16" x14ac:dyDescent="0.2">
      <c r="A4720">
        <v>781275305</v>
      </c>
      <c r="B4720" t="s">
        <v>3153</v>
      </c>
      <c r="C4720">
        <v>5958</v>
      </c>
      <c r="D4720">
        <v>78</v>
      </c>
      <c r="E4720">
        <v>200</v>
      </c>
      <c r="F4720">
        <v>100</v>
      </c>
      <c r="G4720">
        <v>5103</v>
      </c>
      <c r="H4720" t="s">
        <v>414</v>
      </c>
      <c r="I4720">
        <v>2016</v>
      </c>
      <c r="J4720">
        <v>1</v>
      </c>
      <c r="K4720">
        <v>97</v>
      </c>
      <c r="L4720">
        <v>19</v>
      </c>
      <c r="M4720" t="s">
        <v>2175</v>
      </c>
      <c r="N4720" t="s">
        <v>2176</v>
      </c>
      <c r="O4720" t="s">
        <v>20</v>
      </c>
      <c r="P4720" t="s">
        <v>415</v>
      </c>
    </row>
    <row r="4721" spans="1:16" x14ac:dyDescent="0.2">
      <c r="A4721">
        <v>840151451</v>
      </c>
      <c r="B4721" t="s">
        <v>3154</v>
      </c>
      <c r="C4721">
        <v>5958</v>
      </c>
      <c r="D4721">
        <v>78</v>
      </c>
      <c r="E4721">
        <v>200</v>
      </c>
      <c r="F4721">
        <v>100</v>
      </c>
      <c r="G4721">
        <v>5103</v>
      </c>
      <c r="H4721" t="s">
        <v>414</v>
      </c>
      <c r="I4721">
        <v>2017</v>
      </c>
      <c r="J4721">
        <v>3</v>
      </c>
      <c r="K4721">
        <v>97</v>
      </c>
      <c r="L4721">
        <v>19</v>
      </c>
      <c r="M4721" t="s">
        <v>2175</v>
      </c>
      <c r="N4721" t="s">
        <v>2176</v>
      </c>
      <c r="O4721" t="s">
        <v>20</v>
      </c>
      <c r="P4721" t="s">
        <v>415</v>
      </c>
    </row>
    <row r="4722" spans="1:16" x14ac:dyDescent="0.2">
      <c r="A4722">
        <v>982416716</v>
      </c>
      <c r="B4722" t="s">
        <v>3155</v>
      </c>
      <c r="C4722">
        <v>5958</v>
      </c>
      <c r="D4722">
        <v>78</v>
      </c>
      <c r="E4722">
        <v>200</v>
      </c>
      <c r="F4722">
        <v>100</v>
      </c>
      <c r="G4722">
        <v>5103</v>
      </c>
      <c r="H4722" t="s">
        <v>414</v>
      </c>
      <c r="I4722">
        <v>2019</v>
      </c>
      <c r="J4722">
        <v>3</v>
      </c>
      <c r="K4722">
        <v>97</v>
      </c>
      <c r="L4722">
        <v>19</v>
      </c>
      <c r="M4722" t="s">
        <v>2175</v>
      </c>
      <c r="N4722" t="s">
        <v>2176</v>
      </c>
      <c r="O4722" t="s">
        <v>20</v>
      </c>
      <c r="P4722" t="s">
        <v>415</v>
      </c>
    </row>
    <row r="4723" spans="1:16" x14ac:dyDescent="0.2">
      <c r="A4723">
        <v>886207065</v>
      </c>
      <c r="B4723" t="s">
        <v>3156</v>
      </c>
      <c r="C4723">
        <v>5958</v>
      </c>
      <c r="D4723">
        <v>78</v>
      </c>
      <c r="E4723">
        <v>200</v>
      </c>
      <c r="F4723">
        <v>100</v>
      </c>
      <c r="G4723">
        <v>5103</v>
      </c>
      <c r="H4723" t="s">
        <v>414</v>
      </c>
      <c r="I4723">
        <v>2018</v>
      </c>
      <c r="J4723">
        <v>1</v>
      </c>
      <c r="K4723">
        <v>97</v>
      </c>
      <c r="L4723">
        <v>19</v>
      </c>
      <c r="M4723" t="s">
        <v>2175</v>
      </c>
      <c r="N4723" t="s">
        <v>2176</v>
      </c>
      <c r="O4723" t="s">
        <v>20</v>
      </c>
      <c r="P4723" t="s">
        <v>415</v>
      </c>
    </row>
    <row r="4724" spans="1:16" x14ac:dyDescent="0.2">
      <c r="A4724">
        <v>781275308</v>
      </c>
      <c r="B4724" t="s">
        <v>3157</v>
      </c>
      <c r="C4724">
        <v>5958</v>
      </c>
      <c r="D4724">
        <v>78</v>
      </c>
      <c r="E4724">
        <v>200</v>
      </c>
      <c r="F4724">
        <v>100</v>
      </c>
      <c r="G4724">
        <v>5103</v>
      </c>
      <c r="H4724" t="s">
        <v>414</v>
      </c>
      <c r="I4724">
        <v>2016</v>
      </c>
      <c r="J4724">
        <v>4</v>
      </c>
      <c r="K4724">
        <v>97</v>
      </c>
      <c r="L4724">
        <v>19</v>
      </c>
      <c r="M4724" t="s">
        <v>2175</v>
      </c>
      <c r="N4724" t="s">
        <v>2176</v>
      </c>
      <c r="O4724" t="s">
        <v>20</v>
      </c>
      <c r="P4724" t="s">
        <v>415</v>
      </c>
    </row>
    <row r="4725" spans="1:16" x14ac:dyDescent="0.2">
      <c r="A4725">
        <v>886207481</v>
      </c>
      <c r="B4725" t="s">
        <v>3158</v>
      </c>
      <c r="C4725">
        <v>5958</v>
      </c>
      <c r="D4725">
        <v>78</v>
      </c>
      <c r="E4725">
        <v>200</v>
      </c>
      <c r="F4725">
        <v>100</v>
      </c>
      <c r="G4725">
        <v>5103</v>
      </c>
      <c r="H4725" t="s">
        <v>414</v>
      </c>
      <c r="I4725">
        <v>2018</v>
      </c>
      <c r="J4725">
        <v>2</v>
      </c>
      <c r="K4725">
        <v>97</v>
      </c>
      <c r="L4725">
        <v>19</v>
      </c>
      <c r="M4725" t="s">
        <v>2175</v>
      </c>
      <c r="N4725" t="s">
        <v>2176</v>
      </c>
      <c r="O4725" t="s">
        <v>20</v>
      </c>
      <c r="P4725" t="s">
        <v>415</v>
      </c>
    </row>
    <row r="4726" spans="1:16" x14ac:dyDescent="0.2">
      <c r="A4726">
        <v>982411635</v>
      </c>
      <c r="B4726" t="s">
        <v>3159</v>
      </c>
      <c r="C4726">
        <v>5958</v>
      </c>
      <c r="D4726">
        <v>78</v>
      </c>
      <c r="E4726">
        <v>200</v>
      </c>
      <c r="F4726">
        <v>100</v>
      </c>
      <c r="G4726">
        <v>5103</v>
      </c>
      <c r="H4726" t="s">
        <v>414</v>
      </c>
      <c r="I4726">
        <v>2019</v>
      </c>
      <c r="J4726">
        <v>1</v>
      </c>
      <c r="K4726">
        <v>97</v>
      </c>
      <c r="L4726">
        <v>19</v>
      </c>
      <c r="M4726" t="s">
        <v>2175</v>
      </c>
      <c r="N4726" t="s">
        <v>2176</v>
      </c>
      <c r="O4726" t="s">
        <v>20</v>
      </c>
      <c r="P4726" t="s">
        <v>415</v>
      </c>
    </row>
    <row r="4727" spans="1:16" x14ac:dyDescent="0.2">
      <c r="A4727">
        <v>982424113</v>
      </c>
      <c r="B4727" t="s">
        <v>3160</v>
      </c>
      <c r="C4727">
        <v>5958</v>
      </c>
      <c r="D4727">
        <v>78</v>
      </c>
      <c r="E4727">
        <v>200</v>
      </c>
      <c r="F4727">
        <v>100</v>
      </c>
      <c r="G4727">
        <v>5103</v>
      </c>
      <c r="H4727" t="s">
        <v>414</v>
      </c>
      <c r="I4727">
        <v>2019</v>
      </c>
      <c r="J4727">
        <v>4</v>
      </c>
      <c r="K4727">
        <v>97</v>
      </c>
      <c r="L4727">
        <v>19</v>
      </c>
      <c r="M4727" t="s">
        <v>2175</v>
      </c>
      <c r="N4727" t="s">
        <v>2176</v>
      </c>
      <c r="O4727" t="s">
        <v>20</v>
      </c>
      <c r="P4727" t="s">
        <v>415</v>
      </c>
    </row>
    <row r="4728" spans="1:16" x14ac:dyDescent="0.2">
      <c r="A4728">
        <v>1107029354</v>
      </c>
      <c r="B4728" t="s">
        <v>3161</v>
      </c>
      <c r="C4728">
        <v>5958</v>
      </c>
      <c r="D4728">
        <v>78</v>
      </c>
      <c r="E4728">
        <v>200</v>
      </c>
      <c r="F4728">
        <v>100</v>
      </c>
      <c r="G4728">
        <v>5103</v>
      </c>
      <c r="H4728" t="s">
        <v>414</v>
      </c>
      <c r="I4728">
        <v>2020</v>
      </c>
      <c r="J4728">
        <v>3</v>
      </c>
      <c r="K4728">
        <v>97</v>
      </c>
      <c r="L4728">
        <v>19</v>
      </c>
      <c r="M4728" t="s">
        <v>2175</v>
      </c>
      <c r="N4728" t="s">
        <v>2176</v>
      </c>
      <c r="O4728" t="s">
        <v>20</v>
      </c>
      <c r="P4728" t="s">
        <v>415</v>
      </c>
    </row>
    <row r="4729" spans="1:16" x14ac:dyDescent="0.2">
      <c r="A4729">
        <v>741375268</v>
      </c>
      <c r="B4729" t="s">
        <v>3162</v>
      </c>
      <c r="C4729">
        <v>5958</v>
      </c>
      <c r="D4729">
        <v>78</v>
      </c>
      <c r="E4729">
        <v>200</v>
      </c>
      <c r="F4729">
        <v>100</v>
      </c>
      <c r="G4729">
        <v>5103</v>
      </c>
      <c r="H4729" t="s">
        <v>414</v>
      </c>
      <c r="I4729">
        <v>2010</v>
      </c>
      <c r="J4729">
        <v>1</v>
      </c>
      <c r="K4729">
        <v>97</v>
      </c>
      <c r="L4729">
        <v>19</v>
      </c>
      <c r="M4729" t="s">
        <v>2175</v>
      </c>
      <c r="N4729" t="s">
        <v>2176</v>
      </c>
      <c r="O4729" t="s">
        <v>20</v>
      </c>
      <c r="P4729" t="s">
        <v>415</v>
      </c>
    </row>
    <row r="4730" spans="1:16" x14ac:dyDescent="0.2">
      <c r="A4730">
        <v>1107044020</v>
      </c>
      <c r="B4730" t="s">
        <v>3163</v>
      </c>
      <c r="C4730">
        <v>5958</v>
      </c>
      <c r="D4730">
        <v>78</v>
      </c>
      <c r="E4730">
        <v>200</v>
      </c>
      <c r="F4730">
        <v>100</v>
      </c>
      <c r="G4730">
        <v>5103</v>
      </c>
      <c r="H4730" t="s">
        <v>414</v>
      </c>
      <c r="I4730">
        <v>2020</v>
      </c>
      <c r="J4730">
        <v>2</v>
      </c>
      <c r="K4730">
        <v>97</v>
      </c>
      <c r="L4730">
        <v>19</v>
      </c>
      <c r="M4730" t="s">
        <v>2175</v>
      </c>
      <c r="N4730" t="s">
        <v>2176</v>
      </c>
      <c r="O4730" t="s">
        <v>20</v>
      </c>
      <c r="P4730" t="s">
        <v>415</v>
      </c>
    </row>
    <row r="4731" spans="1:16" x14ac:dyDescent="0.2">
      <c r="A4731">
        <v>781275306</v>
      </c>
      <c r="B4731" t="s">
        <v>3164</v>
      </c>
      <c r="C4731">
        <v>5958</v>
      </c>
      <c r="D4731">
        <v>78</v>
      </c>
      <c r="E4731">
        <v>200</v>
      </c>
      <c r="F4731">
        <v>100</v>
      </c>
      <c r="G4731">
        <v>5103</v>
      </c>
      <c r="H4731" t="s">
        <v>414</v>
      </c>
      <c r="I4731">
        <v>2016</v>
      </c>
      <c r="J4731">
        <v>2</v>
      </c>
      <c r="K4731">
        <v>97</v>
      </c>
      <c r="L4731">
        <v>19</v>
      </c>
      <c r="M4731" t="s">
        <v>2175</v>
      </c>
      <c r="N4731" t="s">
        <v>2176</v>
      </c>
      <c r="O4731" t="s">
        <v>20</v>
      </c>
      <c r="P4731" t="s">
        <v>415</v>
      </c>
    </row>
    <row r="4732" spans="1:16" x14ac:dyDescent="0.2">
      <c r="A4732">
        <v>781275307</v>
      </c>
      <c r="B4732" t="s">
        <v>3165</v>
      </c>
      <c r="C4732">
        <v>5958</v>
      </c>
      <c r="D4732">
        <v>78</v>
      </c>
      <c r="E4732">
        <v>200</v>
      </c>
      <c r="F4732">
        <v>100</v>
      </c>
      <c r="G4732">
        <v>5103</v>
      </c>
      <c r="H4732" t="s">
        <v>414</v>
      </c>
      <c r="I4732">
        <v>2016</v>
      </c>
      <c r="J4732">
        <v>3</v>
      </c>
      <c r="K4732">
        <v>97</v>
      </c>
      <c r="L4732">
        <v>19</v>
      </c>
      <c r="M4732" t="s">
        <v>2175</v>
      </c>
      <c r="N4732" t="s">
        <v>2176</v>
      </c>
      <c r="O4732" t="s">
        <v>20</v>
      </c>
      <c r="P4732" t="s">
        <v>415</v>
      </c>
    </row>
    <row r="4733" spans="1:16" x14ac:dyDescent="0.2">
      <c r="A4733">
        <v>840153942</v>
      </c>
      <c r="B4733" t="s">
        <v>3166</v>
      </c>
      <c r="C4733">
        <v>5958</v>
      </c>
      <c r="D4733">
        <v>78</v>
      </c>
      <c r="E4733">
        <v>200</v>
      </c>
      <c r="F4733">
        <v>100</v>
      </c>
      <c r="G4733">
        <v>5103</v>
      </c>
      <c r="H4733" t="s">
        <v>414</v>
      </c>
      <c r="I4733">
        <v>2017</v>
      </c>
      <c r="J4733">
        <v>4</v>
      </c>
      <c r="K4733">
        <v>97</v>
      </c>
      <c r="L4733">
        <v>19</v>
      </c>
      <c r="M4733" t="s">
        <v>2175</v>
      </c>
      <c r="N4733" t="s">
        <v>2176</v>
      </c>
      <c r="O4733" t="s">
        <v>20</v>
      </c>
      <c r="P4733" t="s">
        <v>415</v>
      </c>
    </row>
    <row r="4734" spans="1:16" x14ac:dyDescent="0.2">
      <c r="A4734">
        <v>886223159</v>
      </c>
      <c r="B4734" t="s">
        <v>3167</v>
      </c>
      <c r="C4734">
        <v>5958</v>
      </c>
      <c r="D4734">
        <v>78</v>
      </c>
      <c r="E4734">
        <v>200</v>
      </c>
      <c r="F4734">
        <v>100</v>
      </c>
      <c r="G4734">
        <v>5103</v>
      </c>
      <c r="H4734" t="s">
        <v>414</v>
      </c>
      <c r="I4734">
        <v>2018</v>
      </c>
      <c r="J4734">
        <v>3</v>
      </c>
      <c r="K4734">
        <v>97</v>
      </c>
      <c r="L4734">
        <v>19</v>
      </c>
      <c r="M4734" t="s">
        <v>2175</v>
      </c>
      <c r="N4734" t="s">
        <v>2176</v>
      </c>
      <c r="O4734" t="s">
        <v>20</v>
      </c>
      <c r="P4734" t="s">
        <v>415</v>
      </c>
    </row>
    <row r="4735" spans="1:16" x14ac:dyDescent="0.2">
      <c r="A4735">
        <v>1107050968</v>
      </c>
      <c r="B4735" t="s">
        <v>3168</v>
      </c>
      <c r="C4735">
        <v>5958</v>
      </c>
      <c r="D4735">
        <v>78</v>
      </c>
      <c r="E4735">
        <v>200</v>
      </c>
      <c r="F4735">
        <v>100</v>
      </c>
      <c r="G4735">
        <v>5103</v>
      </c>
      <c r="H4735" t="s">
        <v>414</v>
      </c>
      <c r="I4735">
        <v>2020</v>
      </c>
      <c r="J4735">
        <v>1</v>
      </c>
      <c r="K4735">
        <v>97</v>
      </c>
      <c r="L4735">
        <v>19</v>
      </c>
      <c r="M4735" t="s">
        <v>2175</v>
      </c>
      <c r="N4735" t="s">
        <v>2176</v>
      </c>
      <c r="O4735" t="s">
        <v>20</v>
      </c>
      <c r="P4735" t="s">
        <v>415</v>
      </c>
    </row>
    <row r="4736" spans="1:16" x14ac:dyDescent="0.2">
      <c r="A4736">
        <v>1107028243</v>
      </c>
      <c r="B4736" t="s">
        <v>3169</v>
      </c>
      <c r="C4736">
        <v>5958</v>
      </c>
      <c r="D4736">
        <v>78</v>
      </c>
      <c r="E4736">
        <v>200</v>
      </c>
      <c r="F4736">
        <v>100</v>
      </c>
      <c r="G4736">
        <v>5103</v>
      </c>
      <c r="H4736" t="s">
        <v>414</v>
      </c>
      <c r="I4736">
        <v>2021</v>
      </c>
      <c r="J4736">
        <v>2</v>
      </c>
      <c r="K4736">
        <v>97</v>
      </c>
      <c r="L4736">
        <v>19</v>
      </c>
      <c r="M4736" t="s">
        <v>2175</v>
      </c>
      <c r="N4736" t="s">
        <v>2176</v>
      </c>
      <c r="O4736" t="s">
        <v>20</v>
      </c>
      <c r="P4736" t="s">
        <v>415</v>
      </c>
    </row>
    <row r="4737" spans="1:16" x14ac:dyDescent="0.2">
      <c r="A4737">
        <v>1107047371</v>
      </c>
      <c r="B4737" t="s">
        <v>3170</v>
      </c>
      <c r="C4737">
        <v>5958</v>
      </c>
      <c r="D4737">
        <v>78</v>
      </c>
      <c r="E4737">
        <v>200</v>
      </c>
      <c r="F4737">
        <v>100</v>
      </c>
      <c r="G4737">
        <v>5103</v>
      </c>
      <c r="H4737" t="s">
        <v>414</v>
      </c>
      <c r="I4737">
        <v>2021</v>
      </c>
      <c r="J4737">
        <v>3</v>
      </c>
      <c r="K4737">
        <v>97</v>
      </c>
      <c r="L4737">
        <v>19</v>
      </c>
      <c r="M4737" t="s">
        <v>2175</v>
      </c>
      <c r="N4737" t="s">
        <v>2176</v>
      </c>
      <c r="O4737" t="s">
        <v>20</v>
      </c>
      <c r="P4737" t="s">
        <v>415</v>
      </c>
    </row>
    <row r="4738" spans="1:16" x14ac:dyDescent="0.2">
      <c r="A4738">
        <v>1107054588</v>
      </c>
      <c r="B4738" t="s">
        <v>3171</v>
      </c>
      <c r="C4738">
        <v>5958</v>
      </c>
      <c r="D4738">
        <v>78</v>
      </c>
      <c r="E4738">
        <v>200</v>
      </c>
      <c r="F4738">
        <v>100</v>
      </c>
      <c r="G4738">
        <v>5103</v>
      </c>
      <c r="H4738" t="s">
        <v>414</v>
      </c>
      <c r="I4738">
        <v>2021</v>
      </c>
      <c r="J4738">
        <v>1</v>
      </c>
      <c r="K4738">
        <v>97</v>
      </c>
      <c r="L4738">
        <v>19</v>
      </c>
      <c r="M4738" t="s">
        <v>2175</v>
      </c>
      <c r="N4738" t="s">
        <v>2176</v>
      </c>
      <c r="O4738" t="s">
        <v>20</v>
      </c>
      <c r="P4738" t="s">
        <v>415</v>
      </c>
    </row>
    <row r="4739" spans="1:16" x14ac:dyDescent="0.2">
      <c r="A4739">
        <v>1107040411</v>
      </c>
      <c r="B4739" t="s">
        <v>3172</v>
      </c>
      <c r="C4739">
        <v>5958</v>
      </c>
      <c r="D4739">
        <v>78</v>
      </c>
      <c r="E4739">
        <v>200</v>
      </c>
      <c r="F4739">
        <v>100</v>
      </c>
      <c r="G4739">
        <v>5103</v>
      </c>
      <c r="H4739" t="s">
        <v>414</v>
      </c>
      <c r="I4739">
        <v>2021</v>
      </c>
      <c r="J4739">
        <v>4</v>
      </c>
      <c r="K4739">
        <v>97</v>
      </c>
      <c r="L4739">
        <v>19</v>
      </c>
      <c r="M4739" t="s">
        <v>2175</v>
      </c>
      <c r="N4739" t="s">
        <v>2176</v>
      </c>
      <c r="O4739" t="s">
        <v>20</v>
      </c>
      <c r="P4739" t="s">
        <v>415</v>
      </c>
    </row>
    <row r="4740" spans="1:16" x14ac:dyDescent="0.2">
      <c r="A4740">
        <v>1105478517</v>
      </c>
      <c r="B4740" t="s">
        <v>3173</v>
      </c>
      <c r="C4740">
        <v>5958</v>
      </c>
      <c r="D4740">
        <v>78</v>
      </c>
      <c r="E4740">
        <v>200</v>
      </c>
      <c r="F4740">
        <v>100</v>
      </c>
      <c r="G4740">
        <v>5103</v>
      </c>
      <c r="H4740" t="s">
        <v>414</v>
      </c>
      <c r="I4740">
        <v>2022</v>
      </c>
      <c r="J4740">
        <v>2</v>
      </c>
      <c r="K4740">
        <v>97</v>
      </c>
      <c r="L4740">
        <v>19</v>
      </c>
      <c r="M4740" t="s">
        <v>2175</v>
      </c>
      <c r="N4740" t="s">
        <v>2176</v>
      </c>
      <c r="O4740" t="s">
        <v>20</v>
      </c>
      <c r="P4740" t="s">
        <v>415</v>
      </c>
    </row>
    <row r="4741" spans="1:16" x14ac:dyDescent="0.2">
      <c r="A4741">
        <v>1105475385</v>
      </c>
      <c r="B4741" t="s">
        <v>3174</v>
      </c>
      <c r="C4741">
        <v>5958</v>
      </c>
      <c r="D4741">
        <v>78</v>
      </c>
      <c r="E4741">
        <v>200</v>
      </c>
      <c r="F4741">
        <v>100</v>
      </c>
      <c r="G4741">
        <v>5103</v>
      </c>
      <c r="H4741" t="s">
        <v>414</v>
      </c>
      <c r="I4741">
        <v>2022</v>
      </c>
      <c r="J4741">
        <v>3</v>
      </c>
      <c r="K4741">
        <v>97</v>
      </c>
      <c r="L4741">
        <v>19</v>
      </c>
      <c r="M4741" t="s">
        <v>2175</v>
      </c>
      <c r="N4741" t="s">
        <v>2176</v>
      </c>
      <c r="O4741" t="s">
        <v>20</v>
      </c>
      <c r="P4741" t="s">
        <v>415</v>
      </c>
    </row>
    <row r="4742" spans="1:16" x14ac:dyDescent="0.2">
      <c r="A4742">
        <v>1105480284</v>
      </c>
      <c r="B4742" t="s">
        <v>3175</v>
      </c>
      <c r="C4742">
        <v>5958</v>
      </c>
      <c r="D4742">
        <v>78</v>
      </c>
      <c r="E4742">
        <v>200</v>
      </c>
      <c r="F4742">
        <v>100</v>
      </c>
      <c r="G4742">
        <v>5103</v>
      </c>
      <c r="H4742" t="s">
        <v>414</v>
      </c>
      <c r="I4742">
        <v>2022</v>
      </c>
      <c r="J4742">
        <v>4</v>
      </c>
      <c r="K4742">
        <v>97</v>
      </c>
      <c r="L4742">
        <v>19</v>
      </c>
      <c r="M4742" t="s">
        <v>2175</v>
      </c>
      <c r="N4742" t="s">
        <v>2176</v>
      </c>
      <c r="O4742" t="s">
        <v>20</v>
      </c>
      <c r="P4742" t="s">
        <v>415</v>
      </c>
    </row>
    <row r="4743" spans="1:16" x14ac:dyDescent="0.2">
      <c r="A4743">
        <v>1123479680</v>
      </c>
      <c r="B4743" t="s">
        <v>3176</v>
      </c>
      <c r="C4743">
        <v>5958</v>
      </c>
      <c r="D4743">
        <v>78</v>
      </c>
      <c r="E4743">
        <v>200</v>
      </c>
      <c r="F4743">
        <v>100</v>
      </c>
      <c r="G4743">
        <v>5103</v>
      </c>
      <c r="H4743" t="s">
        <v>414</v>
      </c>
      <c r="I4743">
        <v>2022</v>
      </c>
      <c r="J4743">
        <v>1</v>
      </c>
      <c r="K4743">
        <v>97</v>
      </c>
      <c r="L4743">
        <v>19</v>
      </c>
      <c r="M4743" t="s">
        <v>2175</v>
      </c>
      <c r="N4743" t="s">
        <v>2176</v>
      </c>
      <c r="O4743" t="s">
        <v>20</v>
      </c>
      <c r="P4743" t="s">
        <v>415</v>
      </c>
    </row>
    <row r="4744" spans="1:16" x14ac:dyDescent="0.2">
      <c r="A4744">
        <v>1123478401</v>
      </c>
      <c r="B4744" t="s">
        <v>3177</v>
      </c>
      <c r="C4744">
        <v>5958</v>
      </c>
      <c r="D4744">
        <v>78</v>
      </c>
      <c r="E4744">
        <v>200</v>
      </c>
      <c r="F4744">
        <v>100</v>
      </c>
      <c r="G4744">
        <v>5103</v>
      </c>
      <c r="H4744" t="s">
        <v>414</v>
      </c>
      <c r="I4744">
        <v>2023</v>
      </c>
      <c r="J4744">
        <v>1</v>
      </c>
      <c r="K4744">
        <v>97</v>
      </c>
      <c r="L4744">
        <v>19</v>
      </c>
      <c r="M4744" t="s">
        <v>2175</v>
      </c>
      <c r="N4744" t="s">
        <v>2176</v>
      </c>
      <c r="O4744" t="s">
        <v>20</v>
      </c>
      <c r="P4744" t="s">
        <v>415</v>
      </c>
    </row>
    <row r="4745" spans="1:16" x14ac:dyDescent="0.2">
      <c r="A4745">
        <v>741375145</v>
      </c>
      <c r="B4745" t="s">
        <v>3178</v>
      </c>
      <c r="C4745">
        <v>5958</v>
      </c>
      <c r="D4745">
        <v>78</v>
      </c>
      <c r="E4745">
        <v>200</v>
      </c>
      <c r="F4745">
        <v>100</v>
      </c>
      <c r="G4745">
        <v>5103</v>
      </c>
      <c r="H4745" t="s">
        <v>263</v>
      </c>
      <c r="I4745">
        <v>2008</v>
      </c>
      <c r="J4745">
        <v>2</v>
      </c>
      <c r="K4745">
        <v>97</v>
      </c>
      <c r="L4745">
        <v>19</v>
      </c>
      <c r="M4745" t="s">
        <v>2175</v>
      </c>
      <c r="N4745" t="s">
        <v>2176</v>
      </c>
      <c r="O4745" t="s">
        <v>20</v>
      </c>
      <c r="P4745" t="s">
        <v>264</v>
      </c>
    </row>
    <row r="4746" spans="1:16" x14ac:dyDescent="0.2">
      <c r="A4746">
        <v>741375160</v>
      </c>
      <c r="B4746" t="s">
        <v>3179</v>
      </c>
      <c r="C4746">
        <v>5958</v>
      </c>
      <c r="D4746">
        <v>78</v>
      </c>
      <c r="E4746">
        <v>200</v>
      </c>
      <c r="F4746">
        <v>100</v>
      </c>
      <c r="G4746">
        <v>5103</v>
      </c>
      <c r="H4746" t="s">
        <v>263</v>
      </c>
      <c r="I4746">
        <v>2010</v>
      </c>
      <c r="J4746">
        <v>3</v>
      </c>
      <c r="K4746">
        <v>97</v>
      </c>
      <c r="L4746">
        <v>19</v>
      </c>
      <c r="M4746" t="s">
        <v>2175</v>
      </c>
      <c r="N4746" t="s">
        <v>2176</v>
      </c>
      <c r="O4746" t="s">
        <v>20</v>
      </c>
      <c r="P4746" t="s">
        <v>264</v>
      </c>
    </row>
    <row r="4747" spans="1:16" x14ac:dyDescent="0.2">
      <c r="A4747">
        <v>741375151</v>
      </c>
      <c r="B4747" t="s">
        <v>3180</v>
      </c>
      <c r="C4747">
        <v>5958</v>
      </c>
      <c r="D4747">
        <v>78</v>
      </c>
      <c r="E4747">
        <v>200</v>
      </c>
      <c r="F4747">
        <v>100</v>
      </c>
      <c r="G4747">
        <v>5103</v>
      </c>
      <c r="H4747" t="s">
        <v>263</v>
      </c>
      <c r="I4747">
        <v>2009</v>
      </c>
      <c r="J4747">
        <v>1</v>
      </c>
      <c r="K4747">
        <v>97</v>
      </c>
      <c r="L4747">
        <v>19</v>
      </c>
      <c r="M4747" t="s">
        <v>2175</v>
      </c>
      <c r="N4747" t="s">
        <v>2176</v>
      </c>
      <c r="O4747" t="s">
        <v>20</v>
      </c>
      <c r="P4747" t="s">
        <v>264</v>
      </c>
    </row>
    <row r="4748" spans="1:16" x14ac:dyDescent="0.2">
      <c r="A4748">
        <v>741375159</v>
      </c>
      <c r="B4748" t="s">
        <v>3181</v>
      </c>
      <c r="C4748">
        <v>5958</v>
      </c>
      <c r="D4748">
        <v>78</v>
      </c>
      <c r="E4748">
        <v>200</v>
      </c>
      <c r="F4748">
        <v>100</v>
      </c>
      <c r="G4748">
        <v>5103</v>
      </c>
      <c r="H4748" t="s">
        <v>263</v>
      </c>
      <c r="I4748">
        <v>2010</v>
      </c>
      <c r="J4748">
        <v>2</v>
      </c>
      <c r="K4748">
        <v>97</v>
      </c>
      <c r="L4748">
        <v>19</v>
      </c>
      <c r="M4748" t="s">
        <v>2175</v>
      </c>
      <c r="N4748" t="s">
        <v>2176</v>
      </c>
      <c r="O4748" t="s">
        <v>20</v>
      </c>
      <c r="P4748" t="s">
        <v>264</v>
      </c>
    </row>
    <row r="4749" spans="1:16" x14ac:dyDescent="0.2">
      <c r="A4749">
        <v>741375168</v>
      </c>
      <c r="B4749" t="s">
        <v>3182</v>
      </c>
      <c r="C4749">
        <v>5958</v>
      </c>
      <c r="D4749">
        <v>78</v>
      </c>
      <c r="E4749">
        <v>200</v>
      </c>
      <c r="F4749">
        <v>100</v>
      </c>
      <c r="G4749">
        <v>5103</v>
      </c>
      <c r="H4749" t="s">
        <v>263</v>
      </c>
      <c r="I4749">
        <v>2011</v>
      </c>
      <c r="J4749">
        <v>4</v>
      </c>
      <c r="K4749">
        <v>97</v>
      </c>
      <c r="L4749">
        <v>19</v>
      </c>
      <c r="M4749" t="s">
        <v>2175</v>
      </c>
      <c r="N4749" t="s">
        <v>2176</v>
      </c>
      <c r="O4749" t="s">
        <v>20</v>
      </c>
      <c r="P4749" t="s">
        <v>264</v>
      </c>
    </row>
    <row r="4750" spans="1:16" x14ac:dyDescent="0.2">
      <c r="A4750">
        <v>741375138</v>
      </c>
      <c r="B4750" t="s">
        <v>3183</v>
      </c>
      <c r="C4750">
        <v>5958</v>
      </c>
      <c r="D4750">
        <v>78</v>
      </c>
      <c r="E4750">
        <v>200</v>
      </c>
      <c r="F4750">
        <v>100</v>
      </c>
      <c r="G4750">
        <v>5103</v>
      </c>
      <c r="H4750" t="s">
        <v>263</v>
      </c>
      <c r="I4750">
        <v>2007</v>
      </c>
      <c r="J4750">
        <v>2</v>
      </c>
      <c r="K4750">
        <v>97</v>
      </c>
      <c r="L4750">
        <v>19</v>
      </c>
      <c r="M4750" t="s">
        <v>2175</v>
      </c>
      <c r="N4750" t="s">
        <v>2176</v>
      </c>
      <c r="O4750" t="s">
        <v>20</v>
      </c>
      <c r="P4750" t="s">
        <v>264</v>
      </c>
    </row>
    <row r="4751" spans="1:16" x14ac:dyDescent="0.2">
      <c r="A4751">
        <v>741375140</v>
      </c>
      <c r="B4751" t="s">
        <v>3184</v>
      </c>
      <c r="C4751">
        <v>5958</v>
      </c>
      <c r="D4751">
        <v>78</v>
      </c>
      <c r="E4751">
        <v>200</v>
      </c>
      <c r="F4751">
        <v>100</v>
      </c>
      <c r="G4751">
        <v>5103</v>
      </c>
      <c r="H4751" t="s">
        <v>263</v>
      </c>
      <c r="I4751">
        <v>2007</v>
      </c>
      <c r="J4751">
        <v>4</v>
      </c>
      <c r="K4751">
        <v>97</v>
      </c>
      <c r="L4751">
        <v>19</v>
      </c>
      <c r="M4751" t="s">
        <v>2175</v>
      </c>
      <c r="N4751" t="s">
        <v>2176</v>
      </c>
      <c r="O4751" t="s">
        <v>20</v>
      </c>
      <c r="P4751" t="s">
        <v>264</v>
      </c>
    </row>
    <row r="4752" spans="1:16" x14ac:dyDescent="0.2">
      <c r="A4752">
        <v>741375167</v>
      </c>
      <c r="B4752" t="s">
        <v>3185</v>
      </c>
      <c r="C4752">
        <v>5958</v>
      </c>
      <c r="D4752">
        <v>78</v>
      </c>
      <c r="E4752">
        <v>200</v>
      </c>
      <c r="F4752">
        <v>100</v>
      </c>
      <c r="G4752">
        <v>5103</v>
      </c>
      <c r="H4752" t="s">
        <v>263</v>
      </c>
      <c r="I4752">
        <v>2011</v>
      </c>
      <c r="J4752">
        <v>3</v>
      </c>
      <c r="K4752">
        <v>97</v>
      </c>
      <c r="L4752">
        <v>19</v>
      </c>
      <c r="M4752" t="s">
        <v>2175</v>
      </c>
      <c r="N4752" t="s">
        <v>2176</v>
      </c>
      <c r="O4752" t="s">
        <v>20</v>
      </c>
      <c r="P4752" t="s">
        <v>264</v>
      </c>
    </row>
    <row r="4753" spans="1:16" x14ac:dyDescent="0.2">
      <c r="A4753">
        <v>741375146</v>
      </c>
      <c r="B4753" t="s">
        <v>3186</v>
      </c>
      <c r="C4753">
        <v>5958</v>
      </c>
      <c r="D4753">
        <v>78</v>
      </c>
      <c r="E4753">
        <v>200</v>
      </c>
      <c r="F4753">
        <v>100</v>
      </c>
      <c r="G4753">
        <v>5103</v>
      </c>
      <c r="H4753" t="s">
        <v>263</v>
      </c>
      <c r="I4753">
        <v>2008</v>
      </c>
      <c r="J4753">
        <v>3</v>
      </c>
      <c r="K4753">
        <v>97</v>
      </c>
      <c r="L4753">
        <v>19</v>
      </c>
      <c r="M4753" t="s">
        <v>2175</v>
      </c>
      <c r="N4753" t="s">
        <v>2176</v>
      </c>
      <c r="O4753" t="s">
        <v>20</v>
      </c>
      <c r="P4753" t="s">
        <v>264</v>
      </c>
    </row>
    <row r="4754" spans="1:16" x14ac:dyDescent="0.2">
      <c r="A4754">
        <v>741375153</v>
      </c>
      <c r="B4754" t="s">
        <v>3187</v>
      </c>
      <c r="C4754">
        <v>5958</v>
      </c>
      <c r="D4754">
        <v>78</v>
      </c>
      <c r="E4754">
        <v>200</v>
      </c>
      <c r="F4754">
        <v>100</v>
      </c>
      <c r="G4754">
        <v>5103</v>
      </c>
      <c r="H4754" t="s">
        <v>263</v>
      </c>
      <c r="I4754">
        <v>2009</v>
      </c>
      <c r="J4754">
        <v>3</v>
      </c>
      <c r="K4754">
        <v>97</v>
      </c>
      <c r="L4754">
        <v>19</v>
      </c>
      <c r="M4754" t="s">
        <v>2175</v>
      </c>
      <c r="N4754" t="s">
        <v>2176</v>
      </c>
      <c r="O4754" t="s">
        <v>20</v>
      </c>
      <c r="P4754" t="s">
        <v>264</v>
      </c>
    </row>
    <row r="4755" spans="1:16" x14ac:dyDescent="0.2">
      <c r="A4755">
        <v>741375154</v>
      </c>
      <c r="B4755" t="s">
        <v>3188</v>
      </c>
      <c r="C4755">
        <v>5958</v>
      </c>
      <c r="D4755">
        <v>78</v>
      </c>
      <c r="E4755">
        <v>200</v>
      </c>
      <c r="F4755">
        <v>100</v>
      </c>
      <c r="G4755">
        <v>5103</v>
      </c>
      <c r="H4755" t="s">
        <v>263</v>
      </c>
      <c r="I4755">
        <v>2009</v>
      </c>
      <c r="J4755">
        <v>4</v>
      </c>
      <c r="K4755">
        <v>97</v>
      </c>
      <c r="L4755">
        <v>19</v>
      </c>
      <c r="M4755" t="s">
        <v>2175</v>
      </c>
      <c r="N4755" t="s">
        <v>2176</v>
      </c>
      <c r="O4755" t="s">
        <v>20</v>
      </c>
      <c r="P4755" t="s">
        <v>264</v>
      </c>
    </row>
    <row r="4756" spans="1:16" x14ac:dyDescent="0.2">
      <c r="A4756">
        <v>741375152</v>
      </c>
      <c r="B4756" t="s">
        <v>3189</v>
      </c>
      <c r="C4756">
        <v>5958</v>
      </c>
      <c r="D4756">
        <v>78</v>
      </c>
      <c r="E4756">
        <v>200</v>
      </c>
      <c r="F4756">
        <v>100</v>
      </c>
      <c r="G4756">
        <v>5103</v>
      </c>
      <c r="H4756" t="s">
        <v>263</v>
      </c>
      <c r="I4756">
        <v>2009</v>
      </c>
      <c r="J4756">
        <v>2</v>
      </c>
      <c r="K4756">
        <v>97</v>
      </c>
      <c r="L4756">
        <v>19</v>
      </c>
      <c r="M4756" t="s">
        <v>2175</v>
      </c>
      <c r="N4756" t="s">
        <v>2176</v>
      </c>
      <c r="O4756" t="s">
        <v>20</v>
      </c>
      <c r="P4756" t="s">
        <v>264</v>
      </c>
    </row>
    <row r="4757" spans="1:16" x14ac:dyDescent="0.2">
      <c r="A4757">
        <v>741375165</v>
      </c>
      <c r="B4757" t="s">
        <v>3190</v>
      </c>
      <c r="C4757">
        <v>5958</v>
      </c>
      <c r="D4757">
        <v>78</v>
      </c>
      <c r="E4757">
        <v>200</v>
      </c>
      <c r="F4757">
        <v>100</v>
      </c>
      <c r="G4757">
        <v>5103</v>
      </c>
      <c r="H4757" t="s">
        <v>263</v>
      </c>
      <c r="I4757">
        <v>2011</v>
      </c>
      <c r="J4757">
        <v>1</v>
      </c>
      <c r="K4757">
        <v>97</v>
      </c>
      <c r="L4757">
        <v>19</v>
      </c>
      <c r="M4757" t="s">
        <v>2175</v>
      </c>
      <c r="N4757" t="s">
        <v>2176</v>
      </c>
      <c r="O4757" t="s">
        <v>20</v>
      </c>
      <c r="P4757" t="s">
        <v>264</v>
      </c>
    </row>
    <row r="4758" spans="1:16" x14ac:dyDescent="0.2">
      <c r="A4758">
        <v>741375144</v>
      </c>
      <c r="B4758" t="s">
        <v>3191</v>
      </c>
      <c r="C4758">
        <v>5958</v>
      </c>
      <c r="D4758">
        <v>78</v>
      </c>
      <c r="E4758">
        <v>200</v>
      </c>
      <c r="F4758">
        <v>100</v>
      </c>
      <c r="G4758">
        <v>5103</v>
      </c>
      <c r="H4758" t="s">
        <v>263</v>
      </c>
      <c r="I4758">
        <v>2008</v>
      </c>
      <c r="J4758">
        <v>1</v>
      </c>
      <c r="K4758">
        <v>97</v>
      </c>
      <c r="L4758">
        <v>19</v>
      </c>
      <c r="M4758" t="s">
        <v>2175</v>
      </c>
      <c r="N4758" t="s">
        <v>2176</v>
      </c>
      <c r="O4758" t="s">
        <v>20</v>
      </c>
      <c r="P4758" t="s">
        <v>264</v>
      </c>
    </row>
    <row r="4759" spans="1:16" x14ac:dyDescent="0.2">
      <c r="A4759">
        <v>741375166</v>
      </c>
      <c r="B4759" t="s">
        <v>3192</v>
      </c>
      <c r="C4759">
        <v>5958</v>
      </c>
      <c r="D4759">
        <v>78</v>
      </c>
      <c r="E4759">
        <v>200</v>
      </c>
      <c r="F4759">
        <v>100</v>
      </c>
      <c r="G4759">
        <v>5103</v>
      </c>
      <c r="H4759" t="s">
        <v>263</v>
      </c>
      <c r="I4759">
        <v>2011</v>
      </c>
      <c r="J4759">
        <v>2</v>
      </c>
      <c r="K4759">
        <v>97</v>
      </c>
      <c r="L4759">
        <v>19</v>
      </c>
      <c r="M4759" t="s">
        <v>2175</v>
      </c>
      <c r="N4759" t="s">
        <v>2176</v>
      </c>
      <c r="O4759" t="s">
        <v>20</v>
      </c>
      <c r="P4759" t="s">
        <v>264</v>
      </c>
    </row>
    <row r="4760" spans="1:16" x14ac:dyDescent="0.2">
      <c r="A4760">
        <v>741375137</v>
      </c>
      <c r="B4760" t="s">
        <v>3193</v>
      </c>
      <c r="C4760">
        <v>5958</v>
      </c>
      <c r="D4760">
        <v>78</v>
      </c>
      <c r="E4760">
        <v>200</v>
      </c>
      <c r="F4760">
        <v>100</v>
      </c>
      <c r="G4760">
        <v>5103</v>
      </c>
      <c r="H4760" t="s">
        <v>263</v>
      </c>
      <c r="I4760">
        <v>2007</v>
      </c>
      <c r="J4760">
        <v>1</v>
      </c>
      <c r="K4760">
        <v>97</v>
      </c>
      <c r="L4760">
        <v>19</v>
      </c>
      <c r="M4760" t="s">
        <v>2175</v>
      </c>
      <c r="N4760" t="s">
        <v>2176</v>
      </c>
      <c r="O4760" t="s">
        <v>20</v>
      </c>
      <c r="P4760" t="s">
        <v>264</v>
      </c>
    </row>
    <row r="4761" spans="1:16" x14ac:dyDescent="0.2">
      <c r="A4761">
        <v>741375147</v>
      </c>
      <c r="B4761" t="s">
        <v>3194</v>
      </c>
      <c r="C4761">
        <v>5958</v>
      </c>
      <c r="D4761">
        <v>78</v>
      </c>
      <c r="E4761">
        <v>200</v>
      </c>
      <c r="F4761">
        <v>100</v>
      </c>
      <c r="G4761">
        <v>5103</v>
      </c>
      <c r="H4761" t="s">
        <v>263</v>
      </c>
      <c r="I4761">
        <v>2008</v>
      </c>
      <c r="J4761">
        <v>4</v>
      </c>
      <c r="K4761">
        <v>97</v>
      </c>
      <c r="L4761">
        <v>19</v>
      </c>
      <c r="M4761" t="s">
        <v>2175</v>
      </c>
      <c r="N4761" t="s">
        <v>2176</v>
      </c>
      <c r="O4761" t="s">
        <v>20</v>
      </c>
      <c r="P4761" t="s">
        <v>264</v>
      </c>
    </row>
    <row r="4762" spans="1:16" x14ac:dyDescent="0.2">
      <c r="A4762">
        <v>741375139</v>
      </c>
      <c r="B4762" t="s">
        <v>3195</v>
      </c>
      <c r="C4762">
        <v>5958</v>
      </c>
      <c r="D4762">
        <v>78</v>
      </c>
      <c r="E4762">
        <v>200</v>
      </c>
      <c r="F4762">
        <v>100</v>
      </c>
      <c r="G4762">
        <v>5103</v>
      </c>
      <c r="H4762" t="s">
        <v>263</v>
      </c>
      <c r="I4762">
        <v>2007</v>
      </c>
      <c r="J4762">
        <v>3</v>
      </c>
      <c r="K4762">
        <v>97</v>
      </c>
      <c r="L4762">
        <v>19</v>
      </c>
      <c r="M4762" t="s">
        <v>2175</v>
      </c>
      <c r="N4762" t="s">
        <v>2176</v>
      </c>
      <c r="O4762" t="s">
        <v>20</v>
      </c>
      <c r="P4762" t="s">
        <v>264</v>
      </c>
    </row>
    <row r="4763" spans="1:16" x14ac:dyDescent="0.2">
      <c r="A4763">
        <v>741375161</v>
      </c>
      <c r="B4763" t="s">
        <v>3196</v>
      </c>
      <c r="C4763">
        <v>5958</v>
      </c>
      <c r="D4763">
        <v>78</v>
      </c>
      <c r="E4763">
        <v>200</v>
      </c>
      <c r="F4763">
        <v>100</v>
      </c>
      <c r="G4763">
        <v>5103</v>
      </c>
      <c r="H4763" t="s">
        <v>263</v>
      </c>
      <c r="I4763">
        <v>2010</v>
      </c>
      <c r="J4763">
        <v>4</v>
      </c>
      <c r="K4763">
        <v>97</v>
      </c>
      <c r="L4763">
        <v>19</v>
      </c>
      <c r="M4763" t="s">
        <v>2175</v>
      </c>
      <c r="N4763" t="s">
        <v>2176</v>
      </c>
      <c r="O4763" t="s">
        <v>20</v>
      </c>
      <c r="P4763" t="s">
        <v>264</v>
      </c>
    </row>
    <row r="4764" spans="1:16" x14ac:dyDescent="0.2">
      <c r="A4764">
        <v>741375095</v>
      </c>
      <c r="B4764" t="s">
        <v>3197</v>
      </c>
      <c r="C4764">
        <v>5958</v>
      </c>
      <c r="D4764">
        <v>78</v>
      </c>
      <c r="E4764">
        <v>200</v>
      </c>
      <c r="F4764">
        <v>100</v>
      </c>
      <c r="G4764">
        <v>5103</v>
      </c>
      <c r="H4764" t="s">
        <v>263</v>
      </c>
      <c r="I4764">
        <v>2001</v>
      </c>
      <c r="J4764">
        <v>1</v>
      </c>
      <c r="K4764">
        <v>97</v>
      </c>
      <c r="L4764">
        <v>19</v>
      </c>
      <c r="M4764" t="s">
        <v>2175</v>
      </c>
      <c r="N4764" t="s">
        <v>2176</v>
      </c>
      <c r="O4764" t="s">
        <v>20</v>
      </c>
      <c r="P4764" t="s">
        <v>264</v>
      </c>
    </row>
    <row r="4765" spans="1:16" x14ac:dyDescent="0.2">
      <c r="A4765">
        <v>741375088</v>
      </c>
      <c r="B4765" t="s">
        <v>3198</v>
      </c>
      <c r="C4765">
        <v>5958</v>
      </c>
      <c r="D4765">
        <v>78</v>
      </c>
      <c r="E4765">
        <v>200</v>
      </c>
      <c r="F4765">
        <v>100</v>
      </c>
      <c r="G4765">
        <v>5103</v>
      </c>
      <c r="H4765" t="s">
        <v>263</v>
      </c>
      <c r="I4765">
        <v>2000</v>
      </c>
      <c r="J4765">
        <v>1</v>
      </c>
      <c r="K4765">
        <v>97</v>
      </c>
      <c r="L4765">
        <v>19</v>
      </c>
      <c r="M4765" t="s">
        <v>2175</v>
      </c>
      <c r="N4765" t="s">
        <v>2176</v>
      </c>
      <c r="O4765" t="s">
        <v>20</v>
      </c>
      <c r="P4765" t="s">
        <v>264</v>
      </c>
    </row>
    <row r="4766" spans="1:16" x14ac:dyDescent="0.2">
      <c r="A4766">
        <v>741375096</v>
      </c>
      <c r="B4766" t="s">
        <v>3199</v>
      </c>
      <c r="C4766">
        <v>5958</v>
      </c>
      <c r="D4766">
        <v>78</v>
      </c>
      <c r="E4766">
        <v>200</v>
      </c>
      <c r="F4766">
        <v>100</v>
      </c>
      <c r="G4766">
        <v>5103</v>
      </c>
      <c r="H4766" t="s">
        <v>263</v>
      </c>
      <c r="I4766">
        <v>2001</v>
      </c>
      <c r="J4766">
        <v>2</v>
      </c>
      <c r="K4766">
        <v>97</v>
      </c>
      <c r="L4766">
        <v>19</v>
      </c>
      <c r="M4766" t="s">
        <v>2175</v>
      </c>
      <c r="N4766" t="s">
        <v>2176</v>
      </c>
      <c r="O4766" t="s">
        <v>20</v>
      </c>
      <c r="P4766" t="s">
        <v>264</v>
      </c>
    </row>
    <row r="4767" spans="1:16" x14ac:dyDescent="0.2">
      <c r="A4767">
        <v>741375089</v>
      </c>
      <c r="B4767" t="s">
        <v>3200</v>
      </c>
      <c r="C4767">
        <v>5958</v>
      </c>
      <c r="D4767">
        <v>78</v>
      </c>
      <c r="E4767">
        <v>200</v>
      </c>
      <c r="F4767">
        <v>100</v>
      </c>
      <c r="G4767">
        <v>5103</v>
      </c>
      <c r="H4767" t="s">
        <v>263</v>
      </c>
      <c r="I4767">
        <v>2000</v>
      </c>
      <c r="J4767">
        <v>2</v>
      </c>
      <c r="K4767">
        <v>97</v>
      </c>
      <c r="L4767">
        <v>19</v>
      </c>
      <c r="M4767" t="s">
        <v>2175</v>
      </c>
      <c r="N4767" t="s">
        <v>2176</v>
      </c>
      <c r="O4767" t="s">
        <v>20</v>
      </c>
      <c r="P4767" t="s">
        <v>264</v>
      </c>
    </row>
    <row r="4768" spans="1:16" x14ac:dyDescent="0.2">
      <c r="A4768">
        <v>741375090</v>
      </c>
      <c r="B4768" t="s">
        <v>3201</v>
      </c>
      <c r="C4768">
        <v>5958</v>
      </c>
      <c r="D4768">
        <v>78</v>
      </c>
      <c r="E4768">
        <v>200</v>
      </c>
      <c r="F4768">
        <v>100</v>
      </c>
      <c r="G4768">
        <v>5103</v>
      </c>
      <c r="H4768" t="s">
        <v>263</v>
      </c>
      <c r="I4768">
        <v>2000</v>
      </c>
      <c r="J4768">
        <v>3</v>
      </c>
      <c r="K4768">
        <v>97</v>
      </c>
      <c r="L4768">
        <v>19</v>
      </c>
      <c r="M4768" t="s">
        <v>2175</v>
      </c>
      <c r="N4768" t="s">
        <v>2176</v>
      </c>
      <c r="O4768" t="s">
        <v>20</v>
      </c>
      <c r="P4768" t="s">
        <v>264</v>
      </c>
    </row>
    <row r="4769" spans="1:16" x14ac:dyDescent="0.2">
      <c r="A4769">
        <v>741375098</v>
      </c>
      <c r="B4769" t="s">
        <v>3202</v>
      </c>
      <c r="C4769">
        <v>5958</v>
      </c>
      <c r="D4769">
        <v>78</v>
      </c>
      <c r="E4769">
        <v>200</v>
      </c>
      <c r="F4769">
        <v>100</v>
      </c>
      <c r="G4769">
        <v>5103</v>
      </c>
      <c r="H4769" t="s">
        <v>263</v>
      </c>
      <c r="I4769">
        <v>2001</v>
      </c>
      <c r="J4769">
        <v>4</v>
      </c>
      <c r="K4769">
        <v>97</v>
      </c>
      <c r="L4769">
        <v>19</v>
      </c>
      <c r="M4769" t="s">
        <v>2175</v>
      </c>
      <c r="N4769" t="s">
        <v>2176</v>
      </c>
      <c r="O4769" t="s">
        <v>20</v>
      </c>
      <c r="P4769" t="s">
        <v>264</v>
      </c>
    </row>
    <row r="4770" spans="1:16" x14ac:dyDescent="0.2">
      <c r="A4770">
        <v>741375097</v>
      </c>
      <c r="B4770" t="s">
        <v>3203</v>
      </c>
      <c r="C4770">
        <v>5958</v>
      </c>
      <c r="D4770">
        <v>78</v>
      </c>
      <c r="E4770">
        <v>200</v>
      </c>
      <c r="F4770">
        <v>100</v>
      </c>
      <c r="G4770">
        <v>5103</v>
      </c>
      <c r="H4770" t="s">
        <v>263</v>
      </c>
      <c r="I4770">
        <v>2001</v>
      </c>
      <c r="J4770">
        <v>3</v>
      </c>
      <c r="K4770">
        <v>97</v>
      </c>
      <c r="L4770">
        <v>19</v>
      </c>
      <c r="M4770" t="s">
        <v>2175</v>
      </c>
      <c r="N4770" t="s">
        <v>2176</v>
      </c>
      <c r="O4770" t="s">
        <v>20</v>
      </c>
      <c r="P4770" t="s">
        <v>264</v>
      </c>
    </row>
    <row r="4771" spans="1:16" x14ac:dyDescent="0.2">
      <c r="A4771">
        <v>741375091</v>
      </c>
      <c r="B4771" t="s">
        <v>3204</v>
      </c>
      <c r="C4771">
        <v>5958</v>
      </c>
      <c r="D4771">
        <v>78</v>
      </c>
      <c r="E4771">
        <v>200</v>
      </c>
      <c r="F4771">
        <v>100</v>
      </c>
      <c r="G4771">
        <v>5103</v>
      </c>
      <c r="H4771" t="s">
        <v>263</v>
      </c>
      <c r="I4771">
        <v>2000</v>
      </c>
      <c r="J4771">
        <v>4</v>
      </c>
      <c r="K4771">
        <v>97</v>
      </c>
      <c r="L4771">
        <v>19</v>
      </c>
      <c r="M4771" t="s">
        <v>2175</v>
      </c>
      <c r="N4771" t="s">
        <v>2176</v>
      </c>
      <c r="O4771" t="s">
        <v>20</v>
      </c>
      <c r="P4771" t="s">
        <v>264</v>
      </c>
    </row>
    <row r="4772" spans="1:16" x14ac:dyDescent="0.2">
      <c r="A4772">
        <v>741375112</v>
      </c>
      <c r="B4772" t="s">
        <v>3205</v>
      </c>
      <c r="C4772">
        <v>5958</v>
      </c>
      <c r="D4772">
        <v>78</v>
      </c>
      <c r="E4772">
        <v>200</v>
      </c>
      <c r="F4772">
        <v>100</v>
      </c>
      <c r="G4772">
        <v>5103</v>
      </c>
      <c r="H4772" t="s">
        <v>263</v>
      </c>
      <c r="I4772">
        <v>2003</v>
      </c>
      <c r="J4772">
        <v>4</v>
      </c>
      <c r="K4772">
        <v>97</v>
      </c>
      <c r="L4772">
        <v>19</v>
      </c>
      <c r="M4772" t="s">
        <v>2175</v>
      </c>
      <c r="N4772" t="s">
        <v>2176</v>
      </c>
      <c r="O4772" t="s">
        <v>20</v>
      </c>
      <c r="P4772" t="s">
        <v>264</v>
      </c>
    </row>
    <row r="4773" spans="1:16" x14ac:dyDescent="0.2">
      <c r="A4773">
        <v>741375116</v>
      </c>
      <c r="B4773" t="s">
        <v>3206</v>
      </c>
      <c r="C4773">
        <v>5958</v>
      </c>
      <c r="D4773">
        <v>78</v>
      </c>
      <c r="E4773">
        <v>200</v>
      </c>
      <c r="F4773">
        <v>100</v>
      </c>
      <c r="G4773">
        <v>5103</v>
      </c>
      <c r="H4773" t="s">
        <v>263</v>
      </c>
      <c r="I4773">
        <v>2004</v>
      </c>
      <c r="J4773">
        <v>1</v>
      </c>
      <c r="K4773">
        <v>97</v>
      </c>
      <c r="L4773">
        <v>19</v>
      </c>
      <c r="M4773" t="s">
        <v>2175</v>
      </c>
      <c r="N4773" t="s">
        <v>2176</v>
      </c>
      <c r="O4773" t="s">
        <v>20</v>
      </c>
      <c r="P4773" t="s">
        <v>264</v>
      </c>
    </row>
    <row r="4774" spans="1:16" x14ac:dyDescent="0.2">
      <c r="A4774">
        <v>741375123</v>
      </c>
      <c r="B4774" t="s">
        <v>3207</v>
      </c>
      <c r="C4774">
        <v>5958</v>
      </c>
      <c r="D4774">
        <v>78</v>
      </c>
      <c r="E4774">
        <v>200</v>
      </c>
      <c r="F4774">
        <v>100</v>
      </c>
      <c r="G4774">
        <v>5103</v>
      </c>
      <c r="H4774" t="s">
        <v>263</v>
      </c>
      <c r="I4774">
        <v>2005</v>
      </c>
      <c r="J4774">
        <v>1</v>
      </c>
      <c r="K4774">
        <v>97</v>
      </c>
      <c r="L4774">
        <v>19</v>
      </c>
      <c r="M4774" t="s">
        <v>2175</v>
      </c>
      <c r="N4774" t="s">
        <v>2176</v>
      </c>
      <c r="O4774" t="s">
        <v>20</v>
      </c>
      <c r="P4774" t="s">
        <v>264</v>
      </c>
    </row>
    <row r="4775" spans="1:16" x14ac:dyDescent="0.2">
      <c r="A4775">
        <v>741375125</v>
      </c>
      <c r="B4775" t="s">
        <v>3208</v>
      </c>
      <c r="C4775">
        <v>5958</v>
      </c>
      <c r="D4775">
        <v>78</v>
      </c>
      <c r="E4775">
        <v>200</v>
      </c>
      <c r="F4775">
        <v>100</v>
      </c>
      <c r="G4775">
        <v>5103</v>
      </c>
      <c r="H4775" t="s">
        <v>263</v>
      </c>
      <c r="I4775">
        <v>2005</v>
      </c>
      <c r="J4775">
        <v>3</v>
      </c>
      <c r="K4775">
        <v>97</v>
      </c>
      <c r="L4775">
        <v>19</v>
      </c>
      <c r="M4775" t="s">
        <v>2175</v>
      </c>
      <c r="N4775" t="s">
        <v>2176</v>
      </c>
      <c r="O4775" t="s">
        <v>20</v>
      </c>
      <c r="P4775" t="s">
        <v>264</v>
      </c>
    </row>
    <row r="4776" spans="1:16" x14ac:dyDescent="0.2">
      <c r="A4776">
        <v>741375103</v>
      </c>
      <c r="B4776" t="s">
        <v>3209</v>
      </c>
      <c r="C4776">
        <v>5958</v>
      </c>
      <c r="D4776">
        <v>78</v>
      </c>
      <c r="E4776">
        <v>200</v>
      </c>
      <c r="F4776">
        <v>100</v>
      </c>
      <c r="G4776">
        <v>5103</v>
      </c>
      <c r="H4776" t="s">
        <v>263</v>
      </c>
      <c r="I4776">
        <v>2002</v>
      </c>
      <c r="J4776">
        <v>2</v>
      </c>
      <c r="K4776">
        <v>97</v>
      </c>
      <c r="L4776">
        <v>19</v>
      </c>
      <c r="M4776" t="s">
        <v>2175</v>
      </c>
      <c r="N4776" t="s">
        <v>2176</v>
      </c>
      <c r="O4776" t="s">
        <v>20</v>
      </c>
      <c r="P4776" t="s">
        <v>264</v>
      </c>
    </row>
    <row r="4777" spans="1:16" x14ac:dyDescent="0.2">
      <c r="A4777">
        <v>741375172</v>
      </c>
      <c r="B4777" t="s">
        <v>3210</v>
      </c>
      <c r="C4777">
        <v>5958</v>
      </c>
      <c r="D4777">
        <v>78</v>
      </c>
      <c r="E4777">
        <v>200</v>
      </c>
      <c r="F4777">
        <v>100</v>
      </c>
      <c r="G4777">
        <v>5103</v>
      </c>
      <c r="H4777" t="s">
        <v>263</v>
      </c>
      <c r="I4777">
        <v>2012</v>
      </c>
      <c r="J4777">
        <v>1</v>
      </c>
      <c r="K4777">
        <v>97</v>
      </c>
      <c r="L4777">
        <v>19</v>
      </c>
      <c r="M4777" t="s">
        <v>2175</v>
      </c>
      <c r="N4777" t="s">
        <v>2176</v>
      </c>
      <c r="O4777" t="s">
        <v>20</v>
      </c>
      <c r="P4777" t="s">
        <v>264</v>
      </c>
    </row>
    <row r="4778" spans="1:16" x14ac:dyDescent="0.2">
      <c r="A4778">
        <v>741375124</v>
      </c>
      <c r="B4778" t="s">
        <v>3211</v>
      </c>
      <c r="C4778">
        <v>5958</v>
      </c>
      <c r="D4778">
        <v>78</v>
      </c>
      <c r="E4778">
        <v>200</v>
      </c>
      <c r="F4778">
        <v>100</v>
      </c>
      <c r="G4778">
        <v>5103</v>
      </c>
      <c r="H4778" t="s">
        <v>263</v>
      </c>
      <c r="I4778">
        <v>2005</v>
      </c>
      <c r="J4778">
        <v>2</v>
      </c>
      <c r="K4778">
        <v>97</v>
      </c>
      <c r="L4778">
        <v>19</v>
      </c>
      <c r="M4778" t="s">
        <v>2175</v>
      </c>
      <c r="N4778" t="s">
        <v>2176</v>
      </c>
      <c r="O4778" t="s">
        <v>20</v>
      </c>
      <c r="P4778" t="s">
        <v>264</v>
      </c>
    </row>
    <row r="4779" spans="1:16" x14ac:dyDescent="0.2">
      <c r="A4779">
        <v>741375126</v>
      </c>
      <c r="B4779" t="s">
        <v>3212</v>
      </c>
      <c r="C4779">
        <v>5958</v>
      </c>
      <c r="D4779">
        <v>78</v>
      </c>
      <c r="E4779">
        <v>200</v>
      </c>
      <c r="F4779">
        <v>100</v>
      </c>
      <c r="G4779">
        <v>5103</v>
      </c>
      <c r="H4779" t="s">
        <v>263</v>
      </c>
      <c r="I4779">
        <v>2005</v>
      </c>
      <c r="J4779">
        <v>4</v>
      </c>
      <c r="K4779">
        <v>97</v>
      </c>
      <c r="L4779">
        <v>19</v>
      </c>
      <c r="M4779" t="s">
        <v>2175</v>
      </c>
      <c r="N4779" t="s">
        <v>2176</v>
      </c>
      <c r="O4779" t="s">
        <v>20</v>
      </c>
      <c r="P4779" t="s">
        <v>264</v>
      </c>
    </row>
    <row r="4780" spans="1:16" x14ac:dyDescent="0.2">
      <c r="A4780">
        <v>741375131</v>
      </c>
      <c r="B4780" t="s">
        <v>3213</v>
      </c>
      <c r="C4780">
        <v>5958</v>
      </c>
      <c r="D4780">
        <v>78</v>
      </c>
      <c r="E4780">
        <v>200</v>
      </c>
      <c r="F4780">
        <v>100</v>
      </c>
      <c r="G4780">
        <v>5103</v>
      </c>
      <c r="H4780" t="s">
        <v>263</v>
      </c>
      <c r="I4780">
        <v>2006</v>
      </c>
      <c r="J4780">
        <v>2</v>
      </c>
      <c r="K4780">
        <v>97</v>
      </c>
      <c r="L4780">
        <v>19</v>
      </c>
      <c r="M4780" t="s">
        <v>2175</v>
      </c>
      <c r="N4780" t="s">
        <v>2176</v>
      </c>
      <c r="O4780" t="s">
        <v>20</v>
      </c>
      <c r="P4780" t="s">
        <v>264</v>
      </c>
    </row>
    <row r="4781" spans="1:16" x14ac:dyDescent="0.2">
      <c r="A4781">
        <v>741375109</v>
      </c>
      <c r="B4781" t="s">
        <v>3214</v>
      </c>
      <c r="C4781">
        <v>5958</v>
      </c>
      <c r="D4781">
        <v>78</v>
      </c>
      <c r="E4781">
        <v>200</v>
      </c>
      <c r="F4781">
        <v>100</v>
      </c>
      <c r="G4781">
        <v>5103</v>
      </c>
      <c r="H4781" t="s">
        <v>263</v>
      </c>
      <c r="I4781">
        <v>2003</v>
      </c>
      <c r="J4781">
        <v>1</v>
      </c>
      <c r="K4781">
        <v>97</v>
      </c>
      <c r="L4781">
        <v>19</v>
      </c>
      <c r="M4781" t="s">
        <v>2175</v>
      </c>
      <c r="N4781" t="s">
        <v>2176</v>
      </c>
      <c r="O4781" t="s">
        <v>20</v>
      </c>
      <c r="P4781" t="s">
        <v>264</v>
      </c>
    </row>
    <row r="4782" spans="1:16" x14ac:dyDescent="0.2">
      <c r="A4782">
        <v>741375110</v>
      </c>
      <c r="B4782" t="s">
        <v>3215</v>
      </c>
      <c r="C4782">
        <v>5958</v>
      </c>
      <c r="D4782">
        <v>78</v>
      </c>
      <c r="E4782">
        <v>200</v>
      </c>
      <c r="F4782">
        <v>100</v>
      </c>
      <c r="G4782">
        <v>5103</v>
      </c>
      <c r="H4782" t="s">
        <v>263</v>
      </c>
      <c r="I4782">
        <v>2003</v>
      </c>
      <c r="J4782">
        <v>2</v>
      </c>
      <c r="K4782">
        <v>97</v>
      </c>
      <c r="L4782">
        <v>19</v>
      </c>
      <c r="M4782" t="s">
        <v>2175</v>
      </c>
      <c r="N4782" t="s">
        <v>2176</v>
      </c>
      <c r="O4782" t="s">
        <v>20</v>
      </c>
      <c r="P4782" t="s">
        <v>264</v>
      </c>
    </row>
    <row r="4783" spans="1:16" x14ac:dyDescent="0.2">
      <c r="A4783">
        <v>741375118</v>
      </c>
      <c r="B4783" t="s">
        <v>3216</v>
      </c>
      <c r="C4783">
        <v>5958</v>
      </c>
      <c r="D4783">
        <v>78</v>
      </c>
      <c r="E4783">
        <v>200</v>
      </c>
      <c r="F4783">
        <v>100</v>
      </c>
      <c r="G4783">
        <v>5103</v>
      </c>
      <c r="H4783" t="s">
        <v>263</v>
      </c>
      <c r="I4783">
        <v>2004</v>
      </c>
      <c r="J4783">
        <v>3</v>
      </c>
      <c r="K4783">
        <v>97</v>
      </c>
      <c r="L4783">
        <v>19</v>
      </c>
      <c r="M4783" t="s">
        <v>2175</v>
      </c>
      <c r="N4783" t="s">
        <v>2176</v>
      </c>
      <c r="O4783" t="s">
        <v>20</v>
      </c>
      <c r="P4783" t="s">
        <v>264</v>
      </c>
    </row>
    <row r="4784" spans="1:16" x14ac:dyDescent="0.2">
      <c r="A4784">
        <v>741375132</v>
      </c>
      <c r="B4784" t="s">
        <v>3217</v>
      </c>
      <c r="C4784">
        <v>5958</v>
      </c>
      <c r="D4784">
        <v>78</v>
      </c>
      <c r="E4784">
        <v>200</v>
      </c>
      <c r="F4784">
        <v>100</v>
      </c>
      <c r="G4784">
        <v>5103</v>
      </c>
      <c r="H4784" t="s">
        <v>263</v>
      </c>
      <c r="I4784">
        <v>2006</v>
      </c>
      <c r="J4784">
        <v>3</v>
      </c>
      <c r="K4784">
        <v>97</v>
      </c>
      <c r="L4784">
        <v>19</v>
      </c>
      <c r="M4784" t="s">
        <v>2175</v>
      </c>
      <c r="N4784" t="s">
        <v>2176</v>
      </c>
      <c r="O4784" t="s">
        <v>20</v>
      </c>
      <c r="P4784" t="s">
        <v>264</v>
      </c>
    </row>
    <row r="4785" spans="1:16" x14ac:dyDescent="0.2">
      <c r="A4785">
        <v>741375105</v>
      </c>
      <c r="B4785" t="s">
        <v>3218</v>
      </c>
      <c r="C4785">
        <v>5958</v>
      </c>
      <c r="D4785">
        <v>78</v>
      </c>
      <c r="E4785">
        <v>200</v>
      </c>
      <c r="F4785">
        <v>100</v>
      </c>
      <c r="G4785">
        <v>5103</v>
      </c>
      <c r="H4785" t="s">
        <v>263</v>
      </c>
      <c r="I4785">
        <v>2002</v>
      </c>
      <c r="J4785">
        <v>4</v>
      </c>
      <c r="K4785">
        <v>97</v>
      </c>
      <c r="L4785">
        <v>19</v>
      </c>
      <c r="M4785" t="s">
        <v>2175</v>
      </c>
      <c r="N4785" t="s">
        <v>2176</v>
      </c>
      <c r="O4785" t="s">
        <v>20</v>
      </c>
      <c r="P4785" t="s">
        <v>264</v>
      </c>
    </row>
    <row r="4786" spans="1:16" x14ac:dyDescent="0.2">
      <c r="A4786">
        <v>741375173</v>
      </c>
      <c r="B4786" t="s">
        <v>3219</v>
      </c>
      <c r="C4786">
        <v>5958</v>
      </c>
      <c r="D4786">
        <v>78</v>
      </c>
      <c r="E4786">
        <v>200</v>
      </c>
      <c r="F4786">
        <v>100</v>
      </c>
      <c r="G4786">
        <v>5103</v>
      </c>
      <c r="H4786" t="s">
        <v>263</v>
      </c>
      <c r="I4786">
        <v>2012</v>
      </c>
      <c r="J4786">
        <v>2</v>
      </c>
      <c r="K4786">
        <v>97</v>
      </c>
      <c r="L4786">
        <v>19</v>
      </c>
      <c r="M4786" t="s">
        <v>2175</v>
      </c>
      <c r="N4786" t="s">
        <v>2176</v>
      </c>
      <c r="O4786" t="s">
        <v>20</v>
      </c>
      <c r="P4786" t="s">
        <v>264</v>
      </c>
    </row>
    <row r="4787" spans="1:16" x14ac:dyDescent="0.2">
      <c r="A4787">
        <v>741375117</v>
      </c>
      <c r="B4787" t="s">
        <v>3220</v>
      </c>
      <c r="C4787">
        <v>5958</v>
      </c>
      <c r="D4787">
        <v>78</v>
      </c>
      <c r="E4787">
        <v>200</v>
      </c>
      <c r="F4787">
        <v>100</v>
      </c>
      <c r="G4787">
        <v>5103</v>
      </c>
      <c r="H4787" t="s">
        <v>263</v>
      </c>
      <c r="I4787">
        <v>2004</v>
      </c>
      <c r="J4787">
        <v>2</v>
      </c>
      <c r="K4787">
        <v>97</v>
      </c>
      <c r="L4787">
        <v>19</v>
      </c>
      <c r="M4787" t="s">
        <v>2175</v>
      </c>
      <c r="N4787" t="s">
        <v>2176</v>
      </c>
      <c r="O4787" t="s">
        <v>20</v>
      </c>
      <c r="P4787" t="s">
        <v>264</v>
      </c>
    </row>
    <row r="4788" spans="1:16" x14ac:dyDescent="0.2">
      <c r="A4788">
        <v>741375133</v>
      </c>
      <c r="B4788" t="s">
        <v>3221</v>
      </c>
      <c r="C4788">
        <v>5958</v>
      </c>
      <c r="D4788">
        <v>78</v>
      </c>
      <c r="E4788">
        <v>200</v>
      </c>
      <c r="F4788">
        <v>100</v>
      </c>
      <c r="G4788">
        <v>5103</v>
      </c>
      <c r="H4788" t="s">
        <v>263</v>
      </c>
      <c r="I4788">
        <v>2006</v>
      </c>
      <c r="J4788">
        <v>4</v>
      </c>
      <c r="K4788">
        <v>97</v>
      </c>
      <c r="L4788">
        <v>19</v>
      </c>
      <c r="M4788" t="s">
        <v>2175</v>
      </c>
      <c r="N4788" t="s">
        <v>2176</v>
      </c>
      <c r="O4788" t="s">
        <v>20</v>
      </c>
      <c r="P4788" t="s">
        <v>264</v>
      </c>
    </row>
    <row r="4789" spans="1:16" x14ac:dyDescent="0.2">
      <c r="A4789">
        <v>741375111</v>
      </c>
      <c r="B4789" t="s">
        <v>3222</v>
      </c>
      <c r="C4789">
        <v>5958</v>
      </c>
      <c r="D4789">
        <v>78</v>
      </c>
      <c r="E4789">
        <v>200</v>
      </c>
      <c r="F4789">
        <v>100</v>
      </c>
      <c r="G4789">
        <v>5103</v>
      </c>
      <c r="H4789" t="s">
        <v>263</v>
      </c>
      <c r="I4789">
        <v>2003</v>
      </c>
      <c r="J4789">
        <v>3</v>
      </c>
      <c r="K4789">
        <v>97</v>
      </c>
      <c r="L4789">
        <v>19</v>
      </c>
      <c r="M4789" t="s">
        <v>2175</v>
      </c>
      <c r="N4789" t="s">
        <v>2176</v>
      </c>
      <c r="O4789" t="s">
        <v>20</v>
      </c>
      <c r="P4789" t="s">
        <v>264</v>
      </c>
    </row>
    <row r="4790" spans="1:16" x14ac:dyDescent="0.2">
      <c r="A4790">
        <v>741375102</v>
      </c>
      <c r="B4790" t="s">
        <v>3223</v>
      </c>
      <c r="C4790">
        <v>5958</v>
      </c>
      <c r="D4790">
        <v>78</v>
      </c>
      <c r="E4790">
        <v>200</v>
      </c>
      <c r="F4790">
        <v>100</v>
      </c>
      <c r="G4790">
        <v>5103</v>
      </c>
      <c r="H4790" t="s">
        <v>263</v>
      </c>
      <c r="I4790">
        <v>2002</v>
      </c>
      <c r="J4790">
        <v>1</v>
      </c>
      <c r="K4790">
        <v>97</v>
      </c>
      <c r="L4790">
        <v>19</v>
      </c>
      <c r="M4790" t="s">
        <v>2175</v>
      </c>
      <c r="N4790" t="s">
        <v>2176</v>
      </c>
      <c r="O4790" t="s">
        <v>20</v>
      </c>
      <c r="P4790" t="s">
        <v>264</v>
      </c>
    </row>
    <row r="4791" spans="1:16" x14ac:dyDescent="0.2">
      <c r="A4791">
        <v>741375130</v>
      </c>
      <c r="B4791" t="s">
        <v>3224</v>
      </c>
      <c r="C4791">
        <v>5958</v>
      </c>
      <c r="D4791">
        <v>78</v>
      </c>
      <c r="E4791">
        <v>200</v>
      </c>
      <c r="F4791">
        <v>100</v>
      </c>
      <c r="G4791">
        <v>5103</v>
      </c>
      <c r="H4791" t="s">
        <v>263</v>
      </c>
      <c r="I4791">
        <v>2006</v>
      </c>
      <c r="J4791">
        <v>1</v>
      </c>
      <c r="K4791">
        <v>97</v>
      </c>
      <c r="L4791">
        <v>19</v>
      </c>
      <c r="M4791" t="s">
        <v>2175</v>
      </c>
      <c r="N4791" t="s">
        <v>2176</v>
      </c>
      <c r="O4791" t="s">
        <v>20</v>
      </c>
      <c r="P4791" t="s">
        <v>264</v>
      </c>
    </row>
    <row r="4792" spans="1:16" x14ac:dyDescent="0.2">
      <c r="A4792">
        <v>741375104</v>
      </c>
      <c r="B4792" t="s">
        <v>3225</v>
      </c>
      <c r="C4792">
        <v>5958</v>
      </c>
      <c r="D4792">
        <v>78</v>
      </c>
      <c r="E4792">
        <v>200</v>
      </c>
      <c r="F4792">
        <v>100</v>
      </c>
      <c r="G4792">
        <v>5103</v>
      </c>
      <c r="H4792" t="s">
        <v>263</v>
      </c>
      <c r="I4792">
        <v>2002</v>
      </c>
      <c r="J4792">
        <v>3</v>
      </c>
      <c r="K4792">
        <v>97</v>
      </c>
      <c r="L4792">
        <v>19</v>
      </c>
      <c r="M4792" t="s">
        <v>2175</v>
      </c>
      <c r="N4792" t="s">
        <v>2176</v>
      </c>
      <c r="O4792" t="s">
        <v>20</v>
      </c>
      <c r="P4792" t="s">
        <v>264</v>
      </c>
    </row>
    <row r="4793" spans="1:16" x14ac:dyDescent="0.2">
      <c r="A4793">
        <v>741375119</v>
      </c>
      <c r="B4793" t="s">
        <v>3226</v>
      </c>
      <c r="C4793">
        <v>5958</v>
      </c>
      <c r="D4793">
        <v>78</v>
      </c>
      <c r="E4793">
        <v>200</v>
      </c>
      <c r="F4793">
        <v>100</v>
      </c>
      <c r="G4793">
        <v>5103</v>
      </c>
      <c r="H4793" t="s">
        <v>263</v>
      </c>
      <c r="I4793">
        <v>2004</v>
      </c>
      <c r="J4793">
        <v>4</v>
      </c>
      <c r="K4793">
        <v>97</v>
      </c>
      <c r="L4793">
        <v>19</v>
      </c>
      <c r="M4793" t="s">
        <v>2175</v>
      </c>
      <c r="N4793" t="s">
        <v>2176</v>
      </c>
      <c r="O4793" t="s">
        <v>20</v>
      </c>
      <c r="P4793" t="s">
        <v>264</v>
      </c>
    </row>
    <row r="4794" spans="1:16" x14ac:dyDescent="0.2">
      <c r="A4794">
        <v>741375174</v>
      </c>
      <c r="B4794" t="s">
        <v>3227</v>
      </c>
      <c r="C4794">
        <v>5958</v>
      </c>
      <c r="D4794">
        <v>78</v>
      </c>
      <c r="E4794">
        <v>200</v>
      </c>
      <c r="F4794">
        <v>100</v>
      </c>
      <c r="G4794">
        <v>5103</v>
      </c>
      <c r="H4794" t="s">
        <v>263</v>
      </c>
      <c r="I4794">
        <v>2012</v>
      </c>
      <c r="J4794">
        <v>3</v>
      </c>
      <c r="K4794">
        <v>97</v>
      </c>
      <c r="L4794">
        <v>19</v>
      </c>
      <c r="M4794" t="s">
        <v>2175</v>
      </c>
      <c r="N4794" t="s">
        <v>2176</v>
      </c>
      <c r="O4794" t="s">
        <v>20</v>
      </c>
      <c r="P4794" t="s">
        <v>264</v>
      </c>
    </row>
    <row r="4795" spans="1:16" x14ac:dyDescent="0.2">
      <c r="A4795">
        <v>741375179</v>
      </c>
      <c r="B4795" t="s">
        <v>3228</v>
      </c>
      <c r="C4795">
        <v>5958</v>
      </c>
      <c r="D4795">
        <v>78</v>
      </c>
      <c r="E4795">
        <v>200</v>
      </c>
      <c r="F4795">
        <v>100</v>
      </c>
      <c r="G4795">
        <v>5103</v>
      </c>
      <c r="H4795" t="s">
        <v>263</v>
      </c>
      <c r="I4795">
        <v>2013</v>
      </c>
      <c r="J4795">
        <v>1</v>
      </c>
      <c r="K4795">
        <v>97</v>
      </c>
      <c r="L4795">
        <v>19</v>
      </c>
      <c r="M4795" t="s">
        <v>2175</v>
      </c>
      <c r="N4795" t="s">
        <v>2176</v>
      </c>
      <c r="O4795" t="s">
        <v>20</v>
      </c>
      <c r="P4795" t="s">
        <v>264</v>
      </c>
    </row>
    <row r="4796" spans="1:16" x14ac:dyDescent="0.2">
      <c r="A4796">
        <v>741375175</v>
      </c>
      <c r="B4796" t="s">
        <v>3229</v>
      </c>
      <c r="C4796">
        <v>5958</v>
      </c>
      <c r="D4796">
        <v>78</v>
      </c>
      <c r="E4796">
        <v>200</v>
      </c>
      <c r="F4796">
        <v>100</v>
      </c>
      <c r="G4796">
        <v>5103</v>
      </c>
      <c r="H4796" t="s">
        <v>263</v>
      </c>
      <c r="I4796">
        <v>2012</v>
      </c>
      <c r="J4796">
        <v>4</v>
      </c>
      <c r="K4796">
        <v>97</v>
      </c>
      <c r="L4796">
        <v>19</v>
      </c>
      <c r="M4796" t="s">
        <v>2175</v>
      </c>
      <c r="N4796" t="s">
        <v>2176</v>
      </c>
      <c r="O4796" t="s">
        <v>20</v>
      </c>
      <c r="P4796" t="s">
        <v>264</v>
      </c>
    </row>
    <row r="4797" spans="1:16" x14ac:dyDescent="0.2">
      <c r="A4797">
        <v>741375180</v>
      </c>
      <c r="B4797" t="s">
        <v>3230</v>
      </c>
      <c r="C4797">
        <v>5958</v>
      </c>
      <c r="D4797">
        <v>78</v>
      </c>
      <c r="E4797">
        <v>200</v>
      </c>
      <c r="F4797">
        <v>100</v>
      </c>
      <c r="G4797">
        <v>5103</v>
      </c>
      <c r="H4797" t="s">
        <v>263</v>
      </c>
      <c r="I4797">
        <v>2013</v>
      </c>
      <c r="J4797">
        <v>2</v>
      </c>
      <c r="K4797">
        <v>97</v>
      </c>
      <c r="L4797">
        <v>19</v>
      </c>
      <c r="M4797" t="s">
        <v>2175</v>
      </c>
      <c r="N4797" t="s">
        <v>2176</v>
      </c>
      <c r="O4797" t="s">
        <v>20</v>
      </c>
      <c r="P4797" t="s">
        <v>264</v>
      </c>
    </row>
    <row r="4798" spans="1:16" x14ac:dyDescent="0.2">
      <c r="A4798">
        <v>741375181</v>
      </c>
      <c r="B4798" t="s">
        <v>3231</v>
      </c>
      <c r="C4798">
        <v>5958</v>
      </c>
      <c r="D4798">
        <v>78</v>
      </c>
      <c r="E4798">
        <v>200</v>
      </c>
      <c r="F4798">
        <v>100</v>
      </c>
      <c r="G4798">
        <v>5103</v>
      </c>
      <c r="H4798" t="s">
        <v>263</v>
      </c>
      <c r="I4798">
        <v>2013</v>
      </c>
      <c r="J4798">
        <v>3</v>
      </c>
      <c r="K4798">
        <v>97</v>
      </c>
      <c r="L4798">
        <v>19</v>
      </c>
      <c r="M4798" t="s">
        <v>2175</v>
      </c>
      <c r="N4798" t="s">
        <v>2176</v>
      </c>
      <c r="O4798" t="s">
        <v>20</v>
      </c>
      <c r="P4798" t="s">
        <v>264</v>
      </c>
    </row>
    <row r="4799" spans="1:16" x14ac:dyDescent="0.2">
      <c r="A4799">
        <v>741375182</v>
      </c>
      <c r="B4799" t="s">
        <v>3232</v>
      </c>
      <c r="C4799">
        <v>5958</v>
      </c>
      <c r="D4799">
        <v>78</v>
      </c>
      <c r="E4799">
        <v>200</v>
      </c>
      <c r="F4799">
        <v>100</v>
      </c>
      <c r="G4799">
        <v>5103</v>
      </c>
      <c r="H4799" t="s">
        <v>263</v>
      </c>
      <c r="I4799">
        <v>2013</v>
      </c>
      <c r="J4799">
        <v>4</v>
      </c>
      <c r="K4799">
        <v>97</v>
      </c>
      <c r="L4799">
        <v>19</v>
      </c>
      <c r="M4799" t="s">
        <v>2175</v>
      </c>
      <c r="N4799" t="s">
        <v>2176</v>
      </c>
      <c r="O4799" t="s">
        <v>20</v>
      </c>
      <c r="P4799" t="s">
        <v>264</v>
      </c>
    </row>
    <row r="4800" spans="1:16" x14ac:dyDescent="0.2">
      <c r="A4800">
        <v>763234940</v>
      </c>
      <c r="B4800" t="s">
        <v>3233</v>
      </c>
      <c r="C4800">
        <v>5958</v>
      </c>
      <c r="D4800">
        <v>78</v>
      </c>
      <c r="E4800">
        <v>200</v>
      </c>
      <c r="F4800">
        <v>100</v>
      </c>
      <c r="G4800">
        <v>5103</v>
      </c>
      <c r="H4800" t="s">
        <v>263</v>
      </c>
      <c r="I4800">
        <v>2015</v>
      </c>
      <c r="J4800">
        <v>3</v>
      </c>
      <c r="K4800">
        <v>97</v>
      </c>
      <c r="L4800">
        <v>19</v>
      </c>
      <c r="M4800" t="s">
        <v>2175</v>
      </c>
      <c r="N4800" t="s">
        <v>2176</v>
      </c>
      <c r="O4800" t="s">
        <v>20</v>
      </c>
      <c r="P4800" t="s">
        <v>264</v>
      </c>
    </row>
    <row r="4801" spans="1:16" x14ac:dyDescent="0.2">
      <c r="A4801">
        <v>746642190</v>
      </c>
      <c r="B4801" t="s">
        <v>2468</v>
      </c>
      <c r="C4801">
        <v>5958</v>
      </c>
      <c r="D4801">
        <v>78</v>
      </c>
      <c r="E4801">
        <v>200</v>
      </c>
      <c r="F4801">
        <v>100</v>
      </c>
      <c r="G4801">
        <v>5103</v>
      </c>
      <c r="H4801" t="s">
        <v>263</v>
      </c>
      <c r="I4801">
        <v>2014</v>
      </c>
      <c r="J4801">
        <v>1</v>
      </c>
      <c r="K4801">
        <v>97</v>
      </c>
      <c r="L4801">
        <v>19</v>
      </c>
      <c r="M4801" t="s">
        <v>2175</v>
      </c>
      <c r="N4801" t="s">
        <v>2176</v>
      </c>
      <c r="O4801" t="s">
        <v>20</v>
      </c>
      <c r="P4801" t="s">
        <v>264</v>
      </c>
    </row>
    <row r="4802" spans="1:16" x14ac:dyDescent="0.2">
      <c r="A4802">
        <v>763234938</v>
      </c>
      <c r="B4802" t="s">
        <v>3234</v>
      </c>
      <c r="C4802">
        <v>5958</v>
      </c>
      <c r="D4802">
        <v>78</v>
      </c>
      <c r="E4802">
        <v>200</v>
      </c>
      <c r="F4802">
        <v>100</v>
      </c>
      <c r="G4802">
        <v>5103</v>
      </c>
      <c r="H4802" t="s">
        <v>263</v>
      </c>
      <c r="I4802">
        <v>2015</v>
      </c>
      <c r="J4802">
        <v>1</v>
      </c>
      <c r="K4802">
        <v>97</v>
      </c>
      <c r="L4802">
        <v>19</v>
      </c>
      <c r="M4802" t="s">
        <v>2175</v>
      </c>
      <c r="N4802" t="s">
        <v>2176</v>
      </c>
      <c r="O4802" t="s">
        <v>20</v>
      </c>
      <c r="P4802" t="s">
        <v>264</v>
      </c>
    </row>
    <row r="4803" spans="1:16" x14ac:dyDescent="0.2">
      <c r="A4803">
        <v>746642191</v>
      </c>
      <c r="B4803" t="s">
        <v>3235</v>
      </c>
      <c r="C4803">
        <v>5958</v>
      </c>
      <c r="D4803">
        <v>78</v>
      </c>
      <c r="E4803">
        <v>200</v>
      </c>
      <c r="F4803">
        <v>100</v>
      </c>
      <c r="G4803">
        <v>5103</v>
      </c>
      <c r="H4803" t="s">
        <v>263</v>
      </c>
      <c r="I4803">
        <v>2014</v>
      </c>
      <c r="J4803">
        <v>2</v>
      </c>
      <c r="K4803">
        <v>97</v>
      </c>
      <c r="L4803">
        <v>19</v>
      </c>
      <c r="M4803" t="s">
        <v>2175</v>
      </c>
      <c r="N4803" t="s">
        <v>2176</v>
      </c>
      <c r="O4803" t="s">
        <v>20</v>
      </c>
      <c r="P4803" t="s">
        <v>264</v>
      </c>
    </row>
    <row r="4804" spans="1:16" x14ac:dyDescent="0.2">
      <c r="A4804">
        <v>746642192</v>
      </c>
      <c r="B4804" t="s">
        <v>3236</v>
      </c>
      <c r="C4804">
        <v>5958</v>
      </c>
      <c r="D4804">
        <v>78</v>
      </c>
      <c r="E4804">
        <v>200</v>
      </c>
      <c r="F4804">
        <v>100</v>
      </c>
      <c r="G4804">
        <v>5103</v>
      </c>
      <c r="H4804" t="s">
        <v>263</v>
      </c>
      <c r="I4804">
        <v>2014</v>
      </c>
      <c r="J4804">
        <v>3</v>
      </c>
      <c r="K4804">
        <v>97</v>
      </c>
      <c r="L4804">
        <v>19</v>
      </c>
      <c r="M4804" t="s">
        <v>2175</v>
      </c>
      <c r="N4804" t="s">
        <v>2176</v>
      </c>
      <c r="O4804" t="s">
        <v>20</v>
      </c>
      <c r="P4804" t="s">
        <v>264</v>
      </c>
    </row>
    <row r="4805" spans="1:16" x14ac:dyDescent="0.2">
      <c r="A4805">
        <v>763234941</v>
      </c>
      <c r="B4805" t="s">
        <v>3237</v>
      </c>
      <c r="C4805">
        <v>5958</v>
      </c>
      <c r="D4805">
        <v>78</v>
      </c>
      <c r="E4805">
        <v>200</v>
      </c>
      <c r="F4805">
        <v>100</v>
      </c>
      <c r="G4805">
        <v>5103</v>
      </c>
      <c r="H4805" t="s">
        <v>263</v>
      </c>
      <c r="I4805">
        <v>2015</v>
      </c>
      <c r="J4805">
        <v>4</v>
      </c>
      <c r="K4805">
        <v>97</v>
      </c>
      <c r="L4805">
        <v>19</v>
      </c>
      <c r="M4805" t="s">
        <v>2175</v>
      </c>
      <c r="N4805" t="s">
        <v>2176</v>
      </c>
      <c r="O4805" t="s">
        <v>20</v>
      </c>
      <c r="P4805" t="s">
        <v>264</v>
      </c>
    </row>
    <row r="4806" spans="1:16" x14ac:dyDescent="0.2">
      <c r="A4806">
        <v>763234939</v>
      </c>
      <c r="B4806" t="s">
        <v>3238</v>
      </c>
      <c r="C4806">
        <v>5958</v>
      </c>
      <c r="D4806">
        <v>78</v>
      </c>
      <c r="E4806">
        <v>200</v>
      </c>
      <c r="F4806">
        <v>100</v>
      </c>
      <c r="G4806">
        <v>5103</v>
      </c>
      <c r="H4806" t="s">
        <v>263</v>
      </c>
      <c r="I4806">
        <v>2015</v>
      </c>
      <c r="J4806">
        <v>2</v>
      </c>
      <c r="K4806">
        <v>97</v>
      </c>
      <c r="L4806">
        <v>19</v>
      </c>
      <c r="M4806" t="s">
        <v>2175</v>
      </c>
      <c r="N4806" t="s">
        <v>2176</v>
      </c>
      <c r="O4806" t="s">
        <v>20</v>
      </c>
      <c r="P4806" t="s">
        <v>264</v>
      </c>
    </row>
    <row r="4807" spans="1:16" x14ac:dyDescent="0.2">
      <c r="A4807">
        <v>746642193</v>
      </c>
      <c r="B4807" t="s">
        <v>3239</v>
      </c>
      <c r="C4807">
        <v>5958</v>
      </c>
      <c r="D4807">
        <v>78</v>
      </c>
      <c r="E4807">
        <v>200</v>
      </c>
      <c r="F4807">
        <v>100</v>
      </c>
      <c r="G4807">
        <v>5103</v>
      </c>
      <c r="H4807" t="s">
        <v>263</v>
      </c>
      <c r="I4807">
        <v>2014</v>
      </c>
      <c r="J4807">
        <v>4</v>
      </c>
      <c r="K4807">
        <v>97</v>
      </c>
      <c r="L4807">
        <v>19</v>
      </c>
      <c r="M4807" t="s">
        <v>2175</v>
      </c>
      <c r="N4807" t="s">
        <v>2176</v>
      </c>
      <c r="O4807" t="s">
        <v>20</v>
      </c>
      <c r="P4807" t="s">
        <v>264</v>
      </c>
    </row>
    <row r="4808" spans="1:16" x14ac:dyDescent="0.2">
      <c r="A4808">
        <v>886207566</v>
      </c>
      <c r="B4808" t="s">
        <v>3240</v>
      </c>
      <c r="C4808">
        <v>5958</v>
      </c>
      <c r="D4808">
        <v>78</v>
      </c>
      <c r="E4808">
        <v>200</v>
      </c>
      <c r="F4808">
        <v>100</v>
      </c>
      <c r="G4808">
        <v>5103</v>
      </c>
      <c r="H4808" t="s">
        <v>263</v>
      </c>
      <c r="I4808">
        <v>2018</v>
      </c>
      <c r="J4808">
        <v>4</v>
      </c>
      <c r="K4808">
        <v>97</v>
      </c>
      <c r="L4808">
        <v>19</v>
      </c>
      <c r="M4808" t="s">
        <v>2175</v>
      </c>
      <c r="N4808" t="s">
        <v>2176</v>
      </c>
      <c r="O4808" t="s">
        <v>20</v>
      </c>
      <c r="P4808" t="s">
        <v>264</v>
      </c>
    </row>
    <row r="4809" spans="1:16" x14ac:dyDescent="0.2">
      <c r="A4809">
        <v>982421667</v>
      </c>
      <c r="B4809" t="s">
        <v>3241</v>
      </c>
      <c r="C4809">
        <v>5958</v>
      </c>
      <c r="D4809">
        <v>78</v>
      </c>
      <c r="E4809">
        <v>200</v>
      </c>
      <c r="F4809">
        <v>100</v>
      </c>
      <c r="G4809">
        <v>5103</v>
      </c>
      <c r="H4809" t="s">
        <v>263</v>
      </c>
      <c r="I4809">
        <v>2019</v>
      </c>
      <c r="J4809">
        <v>2</v>
      </c>
      <c r="K4809">
        <v>97</v>
      </c>
      <c r="L4809">
        <v>19</v>
      </c>
      <c r="M4809" t="s">
        <v>2175</v>
      </c>
      <c r="N4809" t="s">
        <v>2176</v>
      </c>
      <c r="O4809" t="s">
        <v>20</v>
      </c>
      <c r="P4809" t="s">
        <v>264</v>
      </c>
    </row>
    <row r="4810" spans="1:16" x14ac:dyDescent="0.2">
      <c r="A4810">
        <v>1107039559</v>
      </c>
      <c r="B4810" t="s">
        <v>3242</v>
      </c>
      <c r="C4810">
        <v>5958</v>
      </c>
      <c r="D4810">
        <v>78</v>
      </c>
      <c r="E4810">
        <v>200</v>
      </c>
      <c r="F4810">
        <v>100</v>
      </c>
      <c r="G4810">
        <v>5103</v>
      </c>
      <c r="H4810" t="s">
        <v>263</v>
      </c>
      <c r="I4810">
        <v>2020</v>
      </c>
      <c r="J4810">
        <v>4</v>
      </c>
      <c r="K4810">
        <v>97</v>
      </c>
      <c r="L4810">
        <v>19</v>
      </c>
      <c r="M4810" t="s">
        <v>2175</v>
      </c>
      <c r="N4810" t="s">
        <v>2176</v>
      </c>
      <c r="O4810" t="s">
        <v>20</v>
      </c>
      <c r="P4810" t="s">
        <v>264</v>
      </c>
    </row>
    <row r="4811" spans="1:16" x14ac:dyDescent="0.2">
      <c r="A4811">
        <v>840149092</v>
      </c>
      <c r="B4811" t="s">
        <v>3243</v>
      </c>
      <c r="C4811">
        <v>5958</v>
      </c>
      <c r="D4811">
        <v>78</v>
      </c>
      <c r="E4811">
        <v>200</v>
      </c>
      <c r="F4811">
        <v>100</v>
      </c>
      <c r="G4811">
        <v>5103</v>
      </c>
      <c r="H4811" t="s">
        <v>263</v>
      </c>
      <c r="I4811">
        <v>2017</v>
      </c>
      <c r="J4811">
        <v>1</v>
      </c>
      <c r="K4811">
        <v>97</v>
      </c>
      <c r="L4811">
        <v>19</v>
      </c>
      <c r="M4811" t="s">
        <v>2175</v>
      </c>
      <c r="N4811" t="s">
        <v>2176</v>
      </c>
      <c r="O4811" t="s">
        <v>20</v>
      </c>
      <c r="P4811" t="s">
        <v>264</v>
      </c>
    </row>
    <row r="4812" spans="1:16" x14ac:dyDescent="0.2">
      <c r="A4812">
        <v>840152035</v>
      </c>
      <c r="B4812" t="s">
        <v>3244</v>
      </c>
      <c r="C4812">
        <v>5958</v>
      </c>
      <c r="D4812">
        <v>78</v>
      </c>
      <c r="E4812">
        <v>200</v>
      </c>
      <c r="F4812">
        <v>100</v>
      </c>
      <c r="G4812">
        <v>5103</v>
      </c>
      <c r="H4812" t="s">
        <v>263</v>
      </c>
      <c r="I4812">
        <v>2017</v>
      </c>
      <c r="J4812">
        <v>2</v>
      </c>
      <c r="K4812">
        <v>97</v>
      </c>
      <c r="L4812">
        <v>19</v>
      </c>
      <c r="M4812" t="s">
        <v>2175</v>
      </c>
      <c r="N4812" t="s">
        <v>2176</v>
      </c>
      <c r="O4812" t="s">
        <v>20</v>
      </c>
      <c r="P4812" t="s">
        <v>264</v>
      </c>
    </row>
    <row r="4813" spans="1:16" x14ac:dyDescent="0.2">
      <c r="A4813">
        <v>781275290</v>
      </c>
      <c r="B4813" t="s">
        <v>3245</v>
      </c>
      <c r="C4813">
        <v>5958</v>
      </c>
      <c r="D4813">
        <v>78</v>
      </c>
      <c r="E4813">
        <v>200</v>
      </c>
      <c r="F4813">
        <v>100</v>
      </c>
      <c r="G4813">
        <v>5103</v>
      </c>
      <c r="H4813" t="s">
        <v>263</v>
      </c>
      <c r="I4813">
        <v>2016</v>
      </c>
      <c r="J4813">
        <v>1</v>
      </c>
      <c r="K4813">
        <v>97</v>
      </c>
      <c r="L4813">
        <v>19</v>
      </c>
      <c r="M4813" t="s">
        <v>2175</v>
      </c>
      <c r="N4813" t="s">
        <v>2176</v>
      </c>
      <c r="O4813" t="s">
        <v>20</v>
      </c>
      <c r="P4813" t="s">
        <v>264</v>
      </c>
    </row>
    <row r="4814" spans="1:16" x14ac:dyDescent="0.2">
      <c r="A4814">
        <v>840162802</v>
      </c>
      <c r="B4814" t="s">
        <v>3246</v>
      </c>
      <c r="C4814">
        <v>5958</v>
      </c>
      <c r="D4814">
        <v>78</v>
      </c>
      <c r="E4814">
        <v>200</v>
      </c>
      <c r="F4814">
        <v>100</v>
      </c>
      <c r="G4814">
        <v>5103</v>
      </c>
      <c r="H4814" t="s">
        <v>263</v>
      </c>
      <c r="I4814">
        <v>2017</v>
      </c>
      <c r="J4814">
        <v>3</v>
      </c>
      <c r="K4814">
        <v>97</v>
      </c>
      <c r="L4814">
        <v>19</v>
      </c>
      <c r="M4814" t="s">
        <v>2175</v>
      </c>
      <c r="N4814" t="s">
        <v>2176</v>
      </c>
      <c r="O4814" t="s">
        <v>20</v>
      </c>
      <c r="P4814" t="s">
        <v>264</v>
      </c>
    </row>
    <row r="4815" spans="1:16" x14ac:dyDescent="0.2">
      <c r="A4815">
        <v>982418044</v>
      </c>
      <c r="B4815" t="s">
        <v>3247</v>
      </c>
      <c r="C4815">
        <v>5958</v>
      </c>
      <c r="D4815">
        <v>78</v>
      </c>
      <c r="E4815">
        <v>200</v>
      </c>
      <c r="F4815">
        <v>100</v>
      </c>
      <c r="G4815">
        <v>5103</v>
      </c>
      <c r="H4815" t="s">
        <v>263</v>
      </c>
      <c r="I4815">
        <v>2019</v>
      </c>
      <c r="J4815">
        <v>3</v>
      </c>
      <c r="K4815">
        <v>97</v>
      </c>
      <c r="L4815">
        <v>19</v>
      </c>
      <c r="M4815" t="s">
        <v>2175</v>
      </c>
      <c r="N4815" t="s">
        <v>2176</v>
      </c>
      <c r="O4815" t="s">
        <v>20</v>
      </c>
      <c r="P4815" t="s">
        <v>264</v>
      </c>
    </row>
    <row r="4816" spans="1:16" x14ac:dyDescent="0.2">
      <c r="A4816">
        <v>886218081</v>
      </c>
      <c r="B4816" t="s">
        <v>3248</v>
      </c>
      <c r="C4816">
        <v>5958</v>
      </c>
      <c r="D4816">
        <v>78</v>
      </c>
      <c r="E4816">
        <v>200</v>
      </c>
      <c r="F4816">
        <v>100</v>
      </c>
      <c r="G4816">
        <v>5103</v>
      </c>
      <c r="H4816" t="s">
        <v>263</v>
      </c>
      <c r="I4816">
        <v>2018</v>
      </c>
      <c r="J4816">
        <v>1</v>
      </c>
      <c r="K4816">
        <v>97</v>
      </c>
      <c r="L4816">
        <v>19</v>
      </c>
      <c r="M4816" t="s">
        <v>2175</v>
      </c>
      <c r="N4816" t="s">
        <v>2176</v>
      </c>
      <c r="O4816" t="s">
        <v>20</v>
      </c>
      <c r="P4816" t="s">
        <v>264</v>
      </c>
    </row>
    <row r="4817" spans="1:16" x14ac:dyDescent="0.2">
      <c r="A4817">
        <v>781275293</v>
      </c>
      <c r="B4817" t="s">
        <v>3249</v>
      </c>
      <c r="C4817">
        <v>5958</v>
      </c>
      <c r="D4817">
        <v>78</v>
      </c>
      <c r="E4817">
        <v>200</v>
      </c>
      <c r="F4817">
        <v>100</v>
      </c>
      <c r="G4817">
        <v>5103</v>
      </c>
      <c r="H4817" t="s">
        <v>263</v>
      </c>
      <c r="I4817">
        <v>2016</v>
      </c>
      <c r="J4817">
        <v>4</v>
      </c>
      <c r="K4817">
        <v>97</v>
      </c>
      <c r="L4817">
        <v>19</v>
      </c>
      <c r="M4817" t="s">
        <v>2175</v>
      </c>
      <c r="N4817" t="s">
        <v>2176</v>
      </c>
      <c r="O4817" t="s">
        <v>20</v>
      </c>
      <c r="P4817" t="s">
        <v>264</v>
      </c>
    </row>
    <row r="4818" spans="1:16" x14ac:dyDescent="0.2">
      <c r="A4818">
        <v>886227043</v>
      </c>
      <c r="B4818" t="s">
        <v>3250</v>
      </c>
      <c r="C4818">
        <v>5958</v>
      </c>
      <c r="D4818">
        <v>78</v>
      </c>
      <c r="E4818">
        <v>200</v>
      </c>
      <c r="F4818">
        <v>100</v>
      </c>
      <c r="G4818">
        <v>5103</v>
      </c>
      <c r="H4818" t="s">
        <v>263</v>
      </c>
      <c r="I4818">
        <v>2018</v>
      </c>
      <c r="J4818">
        <v>2</v>
      </c>
      <c r="K4818">
        <v>97</v>
      </c>
      <c r="L4818">
        <v>19</v>
      </c>
      <c r="M4818" t="s">
        <v>2175</v>
      </c>
      <c r="N4818" t="s">
        <v>2176</v>
      </c>
      <c r="O4818" t="s">
        <v>20</v>
      </c>
      <c r="P4818" t="s">
        <v>264</v>
      </c>
    </row>
    <row r="4819" spans="1:16" x14ac:dyDescent="0.2">
      <c r="A4819">
        <v>982401158</v>
      </c>
      <c r="B4819" t="s">
        <v>3251</v>
      </c>
      <c r="C4819">
        <v>5958</v>
      </c>
      <c r="D4819">
        <v>78</v>
      </c>
      <c r="E4819">
        <v>200</v>
      </c>
      <c r="F4819">
        <v>100</v>
      </c>
      <c r="G4819">
        <v>5103</v>
      </c>
      <c r="H4819" t="s">
        <v>263</v>
      </c>
      <c r="I4819">
        <v>2019</v>
      </c>
      <c r="J4819">
        <v>1</v>
      </c>
      <c r="K4819">
        <v>97</v>
      </c>
      <c r="L4819">
        <v>19</v>
      </c>
      <c r="M4819" t="s">
        <v>2175</v>
      </c>
      <c r="N4819" t="s">
        <v>2176</v>
      </c>
      <c r="O4819" t="s">
        <v>20</v>
      </c>
      <c r="P4819" t="s">
        <v>264</v>
      </c>
    </row>
    <row r="4820" spans="1:16" x14ac:dyDescent="0.2">
      <c r="A4820">
        <v>982403346</v>
      </c>
      <c r="B4820" t="s">
        <v>3252</v>
      </c>
      <c r="C4820">
        <v>5958</v>
      </c>
      <c r="D4820">
        <v>78</v>
      </c>
      <c r="E4820">
        <v>200</v>
      </c>
      <c r="F4820">
        <v>100</v>
      </c>
      <c r="G4820">
        <v>5103</v>
      </c>
      <c r="H4820" t="s">
        <v>263</v>
      </c>
      <c r="I4820">
        <v>2019</v>
      </c>
      <c r="J4820">
        <v>4</v>
      </c>
      <c r="K4820">
        <v>97</v>
      </c>
      <c r="L4820">
        <v>19</v>
      </c>
      <c r="M4820" t="s">
        <v>2175</v>
      </c>
      <c r="N4820" t="s">
        <v>2176</v>
      </c>
      <c r="O4820" t="s">
        <v>20</v>
      </c>
      <c r="P4820" t="s">
        <v>264</v>
      </c>
    </row>
    <row r="4821" spans="1:16" x14ac:dyDescent="0.2">
      <c r="A4821">
        <v>1107055274</v>
      </c>
      <c r="B4821" t="s">
        <v>3253</v>
      </c>
      <c r="C4821">
        <v>5958</v>
      </c>
      <c r="D4821">
        <v>78</v>
      </c>
      <c r="E4821">
        <v>200</v>
      </c>
      <c r="F4821">
        <v>100</v>
      </c>
      <c r="G4821">
        <v>5103</v>
      </c>
      <c r="H4821" t="s">
        <v>263</v>
      </c>
      <c r="I4821">
        <v>2020</v>
      </c>
      <c r="J4821">
        <v>3</v>
      </c>
      <c r="K4821">
        <v>97</v>
      </c>
      <c r="L4821">
        <v>19</v>
      </c>
      <c r="M4821" t="s">
        <v>2175</v>
      </c>
      <c r="N4821" t="s">
        <v>2176</v>
      </c>
      <c r="O4821" t="s">
        <v>20</v>
      </c>
      <c r="P4821" t="s">
        <v>264</v>
      </c>
    </row>
    <row r="4822" spans="1:16" x14ac:dyDescent="0.2">
      <c r="A4822">
        <v>741375158</v>
      </c>
      <c r="B4822" t="s">
        <v>3254</v>
      </c>
      <c r="C4822">
        <v>5958</v>
      </c>
      <c r="D4822">
        <v>78</v>
      </c>
      <c r="E4822">
        <v>200</v>
      </c>
      <c r="F4822">
        <v>100</v>
      </c>
      <c r="G4822">
        <v>5103</v>
      </c>
      <c r="H4822" t="s">
        <v>263</v>
      </c>
      <c r="I4822">
        <v>2010</v>
      </c>
      <c r="J4822">
        <v>1</v>
      </c>
      <c r="K4822">
        <v>97</v>
      </c>
      <c r="L4822">
        <v>19</v>
      </c>
      <c r="M4822" t="s">
        <v>2175</v>
      </c>
      <c r="N4822" t="s">
        <v>2176</v>
      </c>
      <c r="O4822" t="s">
        <v>20</v>
      </c>
      <c r="P4822" t="s">
        <v>264</v>
      </c>
    </row>
    <row r="4823" spans="1:16" x14ac:dyDescent="0.2">
      <c r="A4823">
        <v>1107032279</v>
      </c>
      <c r="B4823" t="s">
        <v>3255</v>
      </c>
      <c r="C4823">
        <v>5958</v>
      </c>
      <c r="D4823">
        <v>78</v>
      </c>
      <c r="E4823">
        <v>200</v>
      </c>
      <c r="F4823">
        <v>100</v>
      </c>
      <c r="G4823">
        <v>5103</v>
      </c>
      <c r="H4823" t="s">
        <v>263</v>
      </c>
      <c r="I4823">
        <v>2020</v>
      </c>
      <c r="J4823">
        <v>2</v>
      </c>
      <c r="K4823">
        <v>97</v>
      </c>
      <c r="L4823">
        <v>19</v>
      </c>
      <c r="M4823" t="s">
        <v>2175</v>
      </c>
      <c r="N4823" t="s">
        <v>2176</v>
      </c>
      <c r="O4823" t="s">
        <v>20</v>
      </c>
      <c r="P4823" t="s">
        <v>264</v>
      </c>
    </row>
    <row r="4824" spans="1:16" x14ac:dyDescent="0.2">
      <c r="A4824">
        <v>781275291</v>
      </c>
      <c r="B4824" t="s">
        <v>3256</v>
      </c>
      <c r="C4824">
        <v>5958</v>
      </c>
      <c r="D4824">
        <v>78</v>
      </c>
      <c r="E4824">
        <v>200</v>
      </c>
      <c r="F4824">
        <v>100</v>
      </c>
      <c r="G4824">
        <v>5103</v>
      </c>
      <c r="H4824" t="s">
        <v>263</v>
      </c>
      <c r="I4824">
        <v>2016</v>
      </c>
      <c r="J4824">
        <v>2</v>
      </c>
      <c r="K4824">
        <v>97</v>
      </c>
      <c r="L4824">
        <v>19</v>
      </c>
      <c r="M4824" t="s">
        <v>2175</v>
      </c>
      <c r="N4824" t="s">
        <v>2176</v>
      </c>
      <c r="O4824" t="s">
        <v>20</v>
      </c>
      <c r="P4824" t="s">
        <v>264</v>
      </c>
    </row>
    <row r="4825" spans="1:16" x14ac:dyDescent="0.2">
      <c r="A4825">
        <v>781275292</v>
      </c>
      <c r="B4825" t="s">
        <v>3257</v>
      </c>
      <c r="C4825">
        <v>5958</v>
      </c>
      <c r="D4825">
        <v>78</v>
      </c>
      <c r="E4825">
        <v>200</v>
      </c>
      <c r="F4825">
        <v>100</v>
      </c>
      <c r="G4825">
        <v>5103</v>
      </c>
      <c r="H4825" t="s">
        <v>263</v>
      </c>
      <c r="I4825">
        <v>2016</v>
      </c>
      <c r="J4825">
        <v>3</v>
      </c>
      <c r="K4825">
        <v>97</v>
      </c>
      <c r="L4825">
        <v>19</v>
      </c>
      <c r="M4825" t="s">
        <v>2175</v>
      </c>
      <c r="N4825" t="s">
        <v>2176</v>
      </c>
      <c r="O4825" t="s">
        <v>20</v>
      </c>
      <c r="P4825" t="s">
        <v>264</v>
      </c>
    </row>
    <row r="4826" spans="1:16" x14ac:dyDescent="0.2">
      <c r="A4826">
        <v>840162192</v>
      </c>
      <c r="B4826" t="s">
        <v>3258</v>
      </c>
      <c r="C4826">
        <v>5958</v>
      </c>
      <c r="D4826">
        <v>78</v>
      </c>
      <c r="E4826">
        <v>200</v>
      </c>
      <c r="F4826">
        <v>100</v>
      </c>
      <c r="G4826">
        <v>5103</v>
      </c>
      <c r="H4826" t="s">
        <v>263</v>
      </c>
      <c r="I4826">
        <v>2017</v>
      </c>
      <c r="J4826">
        <v>4</v>
      </c>
      <c r="K4826">
        <v>97</v>
      </c>
      <c r="L4826">
        <v>19</v>
      </c>
      <c r="M4826" t="s">
        <v>2175</v>
      </c>
      <c r="N4826" t="s">
        <v>2176</v>
      </c>
      <c r="O4826" t="s">
        <v>20</v>
      </c>
      <c r="P4826" t="s">
        <v>264</v>
      </c>
    </row>
    <row r="4827" spans="1:16" x14ac:dyDescent="0.2">
      <c r="A4827">
        <v>886206798</v>
      </c>
      <c r="B4827" t="s">
        <v>3259</v>
      </c>
      <c r="C4827">
        <v>5958</v>
      </c>
      <c r="D4827">
        <v>78</v>
      </c>
      <c r="E4827">
        <v>200</v>
      </c>
      <c r="F4827">
        <v>100</v>
      </c>
      <c r="G4827">
        <v>5103</v>
      </c>
      <c r="H4827" t="s">
        <v>263</v>
      </c>
      <c r="I4827">
        <v>2018</v>
      </c>
      <c r="J4827">
        <v>3</v>
      </c>
      <c r="K4827">
        <v>97</v>
      </c>
      <c r="L4827">
        <v>19</v>
      </c>
      <c r="M4827" t="s">
        <v>2175</v>
      </c>
      <c r="N4827" t="s">
        <v>2176</v>
      </c>
      <c r="O4827" t="s">
        <v>20</v>
      </c>
      <c r="P4827" t="s">
        <v>264</v>
      </c>
    </row>
    <row r="4828" spans="1:16" x14ac:dyDescent="0.2">
      <c r="A4828">
        <v>1107029211</v>
      </c>
      <c r="B4828" t="s">
        <v>3260</v>
      </c>
      <c r="C4828">
        <v>5958</v>
      </c>
      <c r="D4828">
        <v>78</v>
      </c>
      <c r="E4828">
        <v>200</v>
      </c>
      <c r="F4828">
        <v>100</v>
      </c>
      <c r="G4828">
        <v>5103</v>
      </c>
      <c r="H4828" t="s">
        <v>263</v>
      </c>
      <c r="I4828">
        <v>2020</v>
      </c>
      <c r="J4828">
        <v>1</v>
      </c>
      <c r="K4828">
        <v>97</v>
      </c>
      <c r="L4828">
        <v>19</v>
      </c>
      <c r="M4828" t="s">
        <v>2175</v>
      </c>
      <c r="N4828" t="s">
        <v>2176</v>
      </c>
      <c r="O4828" t="s">
        <v>20</v>
      </c>
      <c r="P4828" t="s">
        <v>264</v>
      </c>
    </row>
    <row r="4829" spans="1:16" x14ac:dyDescent="0.2">
      <c r="A4829">
        <v>1107040456</v>
      </c>
      <c r="B4829" t="s">
        <v>3261</v>
      </c>
      <c r="C4829">
        <v>5958</v>
      </c>
      <c r="D4829">
        <v>78</v>
      </c>
      <c r="E4829">
        <v>200</v>
      </c>
      <c r="F4829">
        <v>100</v>
      </c>
      <c r="G4829">
        <v>5103</v>
      </c>
      <c r="H4829" t="s">
        <v>263</v>
      </c>
      <c r="I4829">
        <v>2021</v>
      </c>
      <c r="J4829">
        <v>2</v>
      </c>
      <c r="K4829">
        <v>97</v>
      </c>
      <c r="L4829">
        <v>19</v>
      </c>
      <c r="M4829" t="s">
        <v>2175</v>
      </c>
      <c r="N4829" t="s">
        <v>2176</v>
      </c>
      <c r="O4829" t="s">
        <v>20</v>
      </c>
      <c r="P4829" t="s">
        <v>264</v>
      </c>
    </row>
    <row r="4830" spans="1:16" x14ac:dyDescent="0.2">
      <c r="A4830">
        <v>1107032287</v>
      </c>
      <c r="B4830" t="s">
        <v>3262</v>
      </c>
      <c r="C4830">
        <v>5958</v>
      </c>
      <c r="D4830">
        <v>78</v>
      </c>
      <c r="E4830">
        <v>200</v>
      </c>
      <c r="F4830">
        <v>100</v>
      </c>
      <c r="G4830">
        <v>5103</v>
      </c>
      <c r="H4830" t="s">
        <v>263</v>
      </c>
      <c r="I4830">
        <v>2021</v>
      </c>
      <c r="J4830">
        <v>3</v>
      </c>
      <c r="K4830">
        <v>97</v>
      </c>
      <c r="L4830">
        <v>19</v>
      </c>
      <c r="M4830" t="s">
        <v>2175</v>
      </c>
      <c r="N4830" t="s">
        <v>2176</v>
      </c>
      <c r="O4830" t="s">
        <v>20</v>
      </c>
      <c r="P4830" t="s">
        <v>264</v>
      </c>
    </row>
    <row r="4831" spans="1:16" x14ac:dyDescent="0.2">
      <c r="A4831">
        <v>1107028908</v>
      </c>
      <c r="B4831" t="s">
        <v>3263</v>
      </c>
      <c r="C4831">
        <v>5958</v>
      </c>
      <c r="D4831">
        <v>78</v>
      </c>
      <c r="E4831">
        <v>200</v>
      </c>
      <c r="F4831">
        <v>100</v>
      </c>
      <c r="G4831">
        <v>5103</v>
      </c>
      <c r="H4831" t="s">
        <v>263</v>
      </c>
      <c r="I4831">
        <v>2021</v>
      </c>
      <c r="J4831">
        <v>1</v>
      </c>
      <c r="K4831">
        <v>97</v>
      </c>
      <c r="L4831">
        <v>19</v>
      </c>
      <c r="M4831" t="s">
        <v>2175</v>
      </c>
      <c r="N4831" t="s">
        <v>2176</v>
      </c>
      <c r="O4831" t="s">
        <v>20</v>
      </c>
      <c r="P4831" t="s">
        <v>264</v>
      </c>
    </row>
    <row r="4832" spans="1:16" x14ac:dyDescent="0.2">
      <c r="A4832">
        <v>1107050556</v>
      </c>
      <c r="B4832" t="s">
        <v>3264</v>
      </c>
      <c r="C4832">
        <v>5958</v>
      </c>
      <c r="D4832">
        <v>78</v>
      </c>
      <c r="E4832">
        <v>200</v>
      </c>
      <c r="F4832">
        <v>100</v>
      </c>
      <c r="G4832">
        <v>5103</v>
      </c>
      <c r="H4832" t="s">
        <v>263</v>
      </c>
      <c r="I4832">
        <v>2021</v>
      </c>
      <c r="J4832">
        <v>4</v>
      </c>
      <c r="K4832">
        <v>97</v>
      </c>
      <c r="L4832">
        <v>19</v>
      </c>
      <c r="M4832" t="s">
        <v>2175</v>
      </c>
      <c r="N4832" t="s">
        <v>2176</v>
      </c>
      <c r="O4832" t="s">
        <v>20</v>
      </c>
      <c r="P4832" t="s">
        <v>264</v>
      </c>
    </row>
    <row r="4833" spans="1:16" x14ac:dyDescent="0.2">
      <c r="A4833">
        <v>1105491048</v>
      </c>
      <c r="B4833" t="s">
        <v>3265</v>
      </c>
      <c r="C4833">
        <v>5958</v>
      </c>
      <c r="D4833">
        <v>78</v>
      </c>
      <c r="E4833">
        <v>200</v>
      </c>
      <c r="F4833">
        <v>100</v>
      </c>
      <c r="G4833">
        <v>5103</v>
      </c>
      <c r="H4833" t="s">
        <v>263</v>
      </c>
      <c r="I4833">
        <v>2022</v>
      </c>
      <c r="J4833">
        <v>2</v>
      </c>
      <c r="K4833">
        <v>97</v>
      </c>
      <c r="L4833">
        <v>19</v>
      </c>
      <c r="M4833" t="s">
        <v>2175</v>
      </c>
      <c r="N4833" t="s">
        <v>2176</v>
      </c>
      <c r="O4833" t="s">
        <v>20</v>
      </c>
      <c r="P4833" t="s">
        <v>264</v>
      </c>
    </row>
    <row r="4834" spans="1:16" x14ac:dyDescent="0.2">
      <c r="A4834">
        <v>1105478528</v>
      </c>
      <c r="B4834" t="s">
        <v>3266</v>
      </c>
      <c r="C4834">
        <v>5958</v>
      </c>
      <c r="D4834">
        <v>78</v>
      </c>
      <c r="E4834">
        <v>200</v>
      </c>
      <c r="F4834">
        <v>100</v>
      </c>
      <c r="G4834">
        <v>5103</v>
      </c>
      <c r="H4834" t="s">
        <v>263</v>
      </c>
      <c r="I4834">
        <v>2022</v>
      </c>
      <c r="J4834">
        <v>3</v>
      </c>
      <c r="K4834">
        <v>97</v>
      </c>
      <c r="L4834">
        <v>19</v>
      </c>
      <c r="M4834" t="s">
        <v>2175</v>
      </c>
      <c r="N4834" t="s">
        <v>2176</v>
      </c>
      <c r="O4834" t="s">
        <v>20</v>
      </c>
      <c r="P4834" t="s">
        <v>264</v>
      </c>
    </row>
    <row r="4835" spans="1:16" x14ac:dyDescent="0.2">
      <c r="A4835">
        <v>1105483479</v>
      </c>
      <c r="B4835" t="s">
        <v>3267</v>
      </c>
      <c r="C4835">
        <v>5958</v>
      </c>
      <c r="D4835">
        <v>78</v>
      </c>
      <c r="E4835">
        <v>200</v>
      </c>
      <c r="F4835">
        <v>100</v>
      </c>
      <c r="G4835">
        <v>5103</v>
      </c>
      <c r="H4835" t="s">
        <v>263</v>
      </c>
      <c r="I4835">
        <v>2022</v>
      </c>
      <c r="J4835">
        <v>4</v>
      </c>
      <c r="K4835">
        <v>97</v>
      </c>
      <c r="L4835">
        <v>19</v>
      </c>
      <c r="M4835" t="s">
        <v>2175</v>
      </c>
      <c r="N4835" t="s">
        <v>2176</v>
      </c>
      <c r="O4835" t="s">
        <v>20</v>
      </c>
      <c r="P4835" t="s">
        <v>264</v>
      </c>
    </row>
    <row r="4836" spans="1:16" x14ac:dyDescent="0.2">
      <c r="A4836">
        <v>1123482528</v>
      </c>
      <c r="B4836" t="s">
        <v>3268</v>
      </c>
      <c r="C4836">
        <v>5958</v>
      </c>
      <c r="D4836">
        <v>78</v>
      </c>
      <c r="E4836">
        <v>200</v>
      </c>
      <c r="F4836">
        <v>100</v>
      </c>
      <c r="G4836">
        <v>5103</v>
      </c>
      <c r="H4836" t="s">
        <v>263</v>
      </c>
      <c r="I4836">
        <v>2022</v>
      </c>
      <c r="J4836">
        <v>1</v>
      </c>
      <c r="K4836">
        <v>97</v>
      </c>
      <c r="L4836">
        <v>19</v>
      </c>
      <c r="M4836" t="s">
        <v>2175</v>
      </c>
      <c r="N4836" t="s">
        <v>2176</v>
      </c>
      <c r="O4836" t="s">
        <v>20</v>
      </c>
      <c r="P4836" t="s">
        <v>264</v>
      </c>
    </row>
    <row r="4837" spans="1:16" x14ac:dyDescent="0.2">
      <c r="A4837">
        <v>1123478403</v>
      </c>
      <c r="B4837" t="s">
        <v>3269</v>
      </c>
      <c r="C4837">
        <v>5958</v>
      </c>
      <c r="D4837">
        <v>78</v>
      </c>
      <c r="E4837">
        <v>200</v>
      </c>
      <c r="F4837">
        <v>100</v>
      </c>
      <c r="G4837">
        <v>5103</v>
      </c>
      <c r="H4837" t="s">
        <v>263</v>
      </c>
      <c r="I4837">
        <v>2023</v>
      </c>
      <c r="J4837">
        <v>1</v>
      </c>
      <c r="K4837">
        <v>97</v>
      </c>
      <c r="L4837">
        <v>19</v>
      </c>
      <c r="M4837" t="s">
        <v>2175</v>
      </c>
      <c r="N4837" t="s">
        <v>2176</v>
      </c>
      <c r="O4837" t="s">
        <v>20</v>
      </c>
      <c r="P4837" t="s">
        <v>264</v>
      </c>
    </row>
    <row r="4838" spans="1:16" x14ac:dyDescent="0.2">
      <c r="A4838">
        <v>741383569</v>
      </c>
      <c r="B4838" t="s">
        <v>3270</v>
      </c>
      <c r="C4838">
        <v>5958</v>
      </c>
      <c r="D4838">
        <v>78</v>
      </c>
      <c r="E4838">
        <v>200</v>
      </c>
      <c r="F4838">
        <v>200</v>
      </c>
      <c r="G4838">
        <v>5103</v>
      </c>
      <c r="H4838" t="s">
        <v>17</v>
      </c>
      <c r="I4838">
        <v>2008</v>
      </c>
      <c r="J4838">
        <v>2</v>
      </c>
      <c r="K4838">
        <v>97</v>
      </c>
      <c r="L4838">
        <v>19</v>
      </c>
      <c r="M4838" t="s">
        <v>2175</v>
      </c>
      <c r="N4838" t="s">
        <v>2176</v>
      </c>
      <c r="O4838" t="s">
        <v>1360</v>
      </c>
      <c r="P4838" t="s">
        <v>21</v>
      </c>
    </row>
    <row r="4839" spans="1:16" x14ac:dyDescent="0.2">
      <c r="A4839">
        <v>741383584</v>
      </c>
      <c r="B4839" t="s">
        <v>3271</v>
      </c>
      <c r="C4839">
        <v>5958</v>
      </c>
      <c r="D4839">
        <v>78</v>
      </c>
      <c r="E4839">
        <v>200</v>
      </c>
      <c r="F4839">
        <v>200</v>
      </c>
      <c r="G4839">
        <v>5103</v>
      </c>
      <c r="H4839" t="s">
        <v>17</v>
      </c>
      <c r="I4839">
        <v>2010</v>
      </c>
      <c r="J4839">
        <v>3</v>
      </c>
      <c r="K4839">
        <v>97</v>
      </c>
      <c r="L4839">
        <v>19</v>
      </c>
      <c r="M4839" t="s">
        <v>2175</v>
      </c>
      <c r="N4839" t="s">
        <v>2176</v>
      </c>
      <c r="O4839" t="s">
        <v>1360</v>
      </c>
      <c r="P4839" t="s">
        <v>21</v>
      </c>
    </row>
    <row r="4840" spans="1:16" x14ac:dyDescent="0.2">
      <c r="A4840">
        <v>741383575</v>
      </c>
      <c r="B4840" t="s">
        <v>3272</v>
      </c>
      <c r="C4840">
        <v>5958</v>
      </c>
      <c r="D4840">
        <v>78</v>
      </c>
      <c r="E4840">
        <v>200</v>
      </c>
      <c r="F4840">
        <v>200</v>
      </c>
      <c r="G4840">
        <v>5103</v>
      </c>
      <c r="H4840" t="s">
        <v>17</v>
      </c>
      <c r="I4840">
        <v>2009</v>
      </c>
      <c r="J4840">
        <v>1</v>
      </c>
      <c r="K4840">
        <v>97</v>
      </c>
      <c r="L4840">
        <v>19</v>
      </c>
      <c r="M4840" t="s">
        <v>2175</v>
      </c>
      <c r="N4840" t="s">
        <v>2176</v>
      </c>
      <c r="O4840" t="s">
        <v>1360</v>
      </c>
      <c r="P4840" t="s">
        <v>21</v>
      </c>
    </row>
    <row r="4841" spans="1:16" x14ac:dyDescent="0.2">
      <c r="A4841">
        <v>741383583</v>
      </c>
      <c r="B4841" t="s">
        <v>3273</v>
      </c>
      <c r="C4841">
        <v>5958</v>
      </c>
      <c r="D4841">
        <v>78</v>
      </c>
      <c r="E4841">
        <v>200</v>
      </c>
      <c r="F4841">
        <v>200</v>
      </c>
      <c r="G4841">
        <v>5103</v>
      </c>
      <c r="H4841" t="s">
        <v>17</v>
      </c>
      <c r="I4841">
        <v>2010</v>
      </c>
      <c r="J4841">
        <v>2</v>
      </c>
      <c r="K4841">
        <v>97</v>
      </c>
      <c r="L4841">
        <v>19</v>
      </c>
      <c r="M4841" t="s">
        <v>2175</v>
      </c>
      <c r="N4841" t="s">
        <v>2176</v>
      </c>
      <c r="O4841" t="s">
        <v>1360</v>
      </c>
      <c r="P4841" t="s">
        <v>21</v>
      </c>
    </row>
    <row r="4842" spans="1:16" x14ac:dyDescent="0.2">
      <c r="A4842">
        <v>741383592</v>
      </c>
      <c r="B4842" t="s">
        <v>3274</v>
      </c>
      <c r="C4842">
        <v>5958</v>
      </c>
      <c r="D4842">
        <v>78</v>
      </c>
      <c r="E4842">
        <v>200</v>
      </c>
      <c r="F4842">
        <v>200</v>
      </c>
      <c r="G4842">
        <v>5103</v>
      </c>
      <c r="H4842" t="s">
        <v>17</v>
      </c>
      <c r="I4842">
        <v>2011</v>
      </c>
      <c r="J4842">
        <v>4</v>
      </c>
      <c r="K4842">
        <v>97</v>
      </c>
      <c r="L4842">
        <v>19</v>
      </c>
      <c r="M4842" t="s">
        <v>2175</v>
      </c>
      <c r="N4842" t="s">
        <v>2176</v>
      </c>
      <c r="O4842" t="s">
        <v>1360</v>
      </c>
      <c r="P4842" t="s">
        <v>21</v>
      </c>
    </row>
    <row r="4843" spans="1:16" x14ac:dyDescent="0.2">
      <c r="A4843">
        <v>741383562</v>
      </c>
      <c r="B4843" t="s">
        <v>3275</v>
      </c>
      <c r="C4843">
        <v>5958</v>
      </c>
      <c r="D4843">
        <v>78</v>
      </c>
      <c r="E4843">
        <v>200</v>
      </c>
      <c r="F4843">
        <v>200</v>
      </c>
      <c r="G4843">
        <v>5103</v>
      </c>
      <c r="H4843" t="s">
        <v>17</v>
      </c>
      <c r="I4843">
        <v>2007</v>
      </c>
      <c r="J4843">
        <v>2</v>
      </c>
      <c r="K4843">
        <v>97</v>
      </c>
      <c r="L4843">
        <v>19</v>
      </c>
      <c r="M4843" t="s">
        <v>2175</v>
      </c>
      <c r="N4843" t="s">
        <v>2176</v>
      </c>
      <c r="O4843" t="s">
        <v>1360</v>
      </c>
      <c r="P4843" t="s">
        <v>21</v>
      </c>
    </row>
    <row r="4844" spans="1:16" x14ac:dyDescent="0.2">
      <c r="A4844">
        <v>741383564</v>
      </c>
      <c r="B4844" t="s">
        <v>3276</v>
      </c>
      <c r="C4844">
        <v>5958</v>
      </c>
      <c r="D4844">
        <v>78</v>
      </c>
      <c r="E4844">
        <v>200</v>
      </c>
      <c r="F4844">
        <v>200</v>
      </c>
      <c r="G4844">
        <v>5103</v>
      </c>
      <c r="H4844" t="s">
        <v>17</v>
      </c>
      <c r="I4844">
        <v>2007</v>
      </c>
      <c r="J4844">
        <v>4</v>
      </c>
      <c r="K4844">
        <v>97</v>
      </c>
      <c r="L4844">
        <v>19</v>
      </c>
      <c r="M4844" t="s">
        <v>2175</v>
      </c>
      <c r="N4844" t="s">
        <v>2176</v>
      </c>
      <c r="O4844" t="s">
        <v>1360</v>
      </c>
      <c r="P4844" t="s">
        <v>21</v>
      </c>
    </row>
    <row r="4845" spans="1:16" x14ac:dyDescent="0.2">
      <c r="A4845">
        <v>741383591</v>
      </c>
      <c r="B4845" t="s">
        <v>3277</v>
      </c>
      <c r="C4845">
        <v>5958</v>
      </c>
      <c r="D4845">
        <v>78</v>
      </c>
      <c r="E4845">
        <v>200</v>
      </c>
      <c r="F4845">
        <v>200</v>
      </c>
      <c r="G4845">
        <v>5103</v>
      </c>
      <c r="H4845" t="s">
        <v>17</v>
      </c>
      <c r="I4845">
        <v>2011</v>
      </c>
      <c r="J4845">
        <v>3</v>
      </c>
      <c r="K4845">
        <v>97</v>
      </c>
      <c r="L4845">
        <v>19</v>
      </c>
      <c r="M4845" t="s">
        <v>2175</v>
      </c>
      <c r="N4845" t="s">
        <v>2176</v>
      </c>
      <c r="O4845" t="s">
        <v>1360</v>
      </c>
      <c r="P4845" t="s">
        <v>21</v>
      </c>
    </row>
    <row r="4846" spans="1:16" x14ac:dyDescent="0.2">
      <c r="A4846">
        <v>741383570</v>
      </c>
      <c r="B4846" t="s">
        <v>3278</v>
      </c>
      <c r="C4846">
        <v>5958</v>
      </c>
      <c r="D4846">
        <v>78</v>
      </c>
      <c r="E4846">
        <v>200</v>
      </c>
      <c r="F4846">
        <v>200</v>
      </c>
      <c r="G4846">
        <v>5103</v>
      </c>
      <c r="H4846" t="s">
        <v>17</v>
      </c>
      <c r="I4846">
        <v>2008</v>
      </c>
      <c r="J4846">
        <v>3</v>
      </c>
      <c r="K4846">
        <v>97</v>
      </c>
      <c r="L4846">
        <v>19</v>
      </c>
      <c r="M4846" t="s">
        <v>2175</v>
      </c>
      <c r="N4846" t="s">
        <v>2176</v>
      </c>
      <c r="O4846" t="s">
        <v>1360</v>
      </c>
      <c r="P4846" t="s">
        <v>21</v>
      </c>
    </row>
    <row r="4847" spans="1:16" x14ac:dyDescent="0.2">
      <c r="A4847">
        <v>741383577</v>
      </c>
      <c r="B4847" t="s">
        <v>3279</v>
      </c>
      <c r="C4847">
        <v>5958</v>
      </c>
      <c r="D4847">
        <v>78</v>
      </c>
      <c r="E4847">
        <v>200</v>
      </c>
      <c r="F4847">
        <v>200</v>
      </c>
      <c r="G4847">
        <v>5103</v>
      </c>
      <c r="H4847" t="s">
        <v>17</v>
      </c>
      <c r="I4847">
        <v>2009</v>
      </c>
      <c r="J4847">
        <v>3</v>
      </c>
      <c r="K4847">
        <v>97</v>
      </c>
      <c r="L4847">
        <v>19</v>
      </c>
      <c r="M4847" t="s">
        <v>2175</v>
      </c>
      <c r="N4847" t="s">
        <v>2176</v>
      </c>
      <c r="O4847" t="s">
        <v>1360</v>
      </c>
      <c r="P4847" t="s">
        <v>21</v>
      </c>
    </row>
    <row r="4848" spans="1:16" x14ac:dyDescent="0.2">
      <c r="A4848">
        <v>741383578</v>
      </c>
      <c r="B4848" t="s">
        <v>3280</v>
      </c>
      <c r="C4848">
        <v>5958</v>
      </c>
      <c r="D4848">
        <v>78</v>
      </c>
      <c r="E4848">
        <v>200</v>
      </c>
      <c r="F4848">
        <v>200</v>
      </c>
      <c r="G4848">
        <v>5103</v>
      </c>
      <c r="H4848" t="s">
        <v>17</v>
      </c>
      <c r="I4848">
        <v>2009</v>
      </c>
      <c r="J4848">
        <v>4</v>
      </c>
      <c r="K4848">
        <v>97</v>
      </c>
      <c r="L4848">
        <v>19</v>
      </c>
      <c r="M4848" t="s">
        <v>2175</v>
      </c>
      <c r="N4848" t="s">
        <v>2176</v>
      </c>
      <c r="O4848" t="s">
        <v>1360</v>
      </c>
      <c r="P4848" t="s">
        <v>21</v>
      </c>
    </row>
    <row r="4849" spans="1:16" x14ac:dyDescent="0.2">
      <c r="A4849">
        <v>741383576</v>
      </c>
      <c r="B4849" t="s">
        <v>3281</v>
      </c>
      <c r="C4849">
        <v>5958</v>
      </c>
      <c r="D4849">
        <v>78</v>
      </c>
      <c r="E4849">
        <v>200</v>
      </c>
      <c r="F4849">
        <v>200</v>
      </c>
      <c r="G4849">
        <v>5103</v>
      </c>
      <c r="H4849" t="s">
        <v>17</v>
      </c>
      <c r="I4849">
        <v>2009</v>
      </c>
      <c r="J4849">
        <v>2</v>
      </c>
      <c r="K4849">
        <v>97</v>
      </c>
      <c r="L4849">
        <v>19</v>
      </c>
      <c r="M4849" t="s">
        <v>2175</v>
      </c>
      <c r="N4849" t="s">
        <v>2176</v>
      </c>
      <c r="O4849" t="s">
        <v>1360</v>
      </c>
      <c r="P4849" t="s">
        <v>21</v>
      </c>
    </row>
    <row r="4850" spans="1:16" x14ac:dyDescent="0.2">
      <c r="A4850">
        <v>741383589</v>
      </c>
      <c r="B4850" t="s">
        <v>3282</v>
      </c>
      <c r="C4850">
        <v>5958</v>
      </c>
      <c r="D4850">
        <v>78</v>
      </c>
      <c r="E4850">
        <v>200</v>
      </c>
      <c r="F4850">
        <v>200</v>
      </c>
      <c r="G4850">
        <v>5103</v>
      </c>
      <c r="H4850" t="s">
        <v>17</v>
      </c>
      <c r="I4850">
        <v>2011</v>
      </c>
      <c r="J4850">
        <v>1</v>
      </c>
      <c r="K4850">
        <v>97</v>
      </c>
      <c r="L4850">
        <v>19</v>
      </c>
      <c r="M4850" t="s">
        <v>2175</v>
      </c>
      <c r="N4850" t="s">
        <v>2176</v>
      </c>
      <c r="O4850" t="s">
        <v>1360</v>
      </c>
      <c r="P4850" t="s">
        <v>21</v>
      </c>
    </row>
    <row r="4851" spans="1:16" x14ac:dyDescent="0.2">
      <c r="A4851">
        <v>741383568</v>
      </c>
      <c r="B4851" t="s">
        <v>3283</v>
      </c>
      <c r="C4851">
        <v>5958</v>
      </c>
      <c r="D4851">
        <v>78</v>
      </c>
      <c r="E4851">
        <v>200</v>
      </c>
      <c r="F4851">
        <v>200</v>
      </c>
      <c r="G4851">
        <v>5103</v>
      </c>
      <c r="H4851" t="s">
        <v>17</v>
      </c>
      <c r="I4851">
        <v>2008</v>
      </c>
      <c r="J4851">
        <v>1</v>
      </c>
      <c r="K4851">
        <v>97</v>
      </c>
      <c r="L4851">
        <v>19</v>
      </c>
      <c r="M4851" t="s">
        <v>2175</v>
      </c>
      <c r="N4851" t="s">
        <v>2176</v>
      </c>
      <c r="O4851" t="s">
        <v>1360</v>
      </c>
      <c r="P4851" t="s">
        <v>21</v>
      </c>
    </row>
    <row r="4852" spans="1:16" x14ac:dyDescent="0.2">
      <c r="A4852">
        <v>741383590</v>
      </c>
      <c r="B4852" t="s">
        <v>3284</v>
      </c>
      <c r="C4852">
        <v>5958</v>
      </c>
      <c r="D4852">
        <v>78</v>
      </c>
      <c r="E4852">
        <v>200</v>
      </c>
      <c r="F4852">
        <v>200</v>
      </c>
      <c r="G4852">
        <v>5103</v>
      </c>
      <c r="H4852" t="s">
        <v>17</v>
      </c>
      <c r="I4852">
        <v>2011</v>
      </c>
      <c r="J4852">
        <v>2</v>
      </c>
      <c r="K4852">
        <v>97</v>
      </c>
      <c r="L4852">
        <v>19</v>
      </c>
      <c r="M4852" t="s">
        <v>2175</v>
      </c>
      <c r="N4852" t="s">
        <v>2176</v>
      </c>
      <c r="O4852" t="s">
        <v>1360</v>
      </c>
      <c r="P4852" t="s">
        <v>21</v>
      </c>
    </row>
    <row r="4853" spans="1:16" x14ac:dyDescent="0.2">
      <c r="A4853">
        <v>741383561</v>
      </c>
      <c r="B4853" t="s">
        <v>3285</v>
      </c>
      <c r="C4853">
        <v>5958</v>
      </c>
      <c r="D4853">
        <v>78</v>
      </c>
      <c r="E4853">
        <v>200</v>
      </c>
      <c r="F4853">
        <v>200</v>
      </c>
      <c r="G4853">
        <v>5103</v>
      </c>
      <c r="H4853" t="s">
        <v>17</v>
      </c>
      <c r="I4853">
        <v>2007</v>
      </c>
      <c r="J4853">
        <v>1</v>
      </c>
      <c r="K4853">
        <v>97</v>
      </c>
      <c r="L4853">
        <v>19</v>
      </c>
      <c r="M4853" t="s">
        <v>2175</v>
      </c>
      <c r="N4853" t="s">
        <v>2176</v>
      </c>
      <c r="O4853" t="s">
        <v>1360</v>
      </c>
      <c r="P4853" t="s">
        <v>21</v>
      </c>
    </row>
    <row r="4854" spans="1:16" x14ac:dyDescent="0.2">
      <c r="A4854">
        <v>741383571</v>
      </c>
      <c r="B4854" t="s">
        <v>3286</v>
      </c>
      <c r="C4854">
        <v>5958</v>
      </c>
      <c r="D4854">
        <v>78</v>
      </c>
      <c r="E4854">
        <v>200</v>
      </c>
      <c r="F4854">
        <v>200</v>
      </c>
      <c r="G4854">
        <v>5103</v>
      </c>
      <c r="H4854" t="s">
        <v>17</v>
      </c>
      <c r="I4854">
        <v>2008</v>
      </c>
      <c r="J4854">
        <v>4</v>
      </c>
      <c r="K4854">
        <v>97</v>
      </c>
      <c r="L4854">
        <v>19</v>
      </c>
      <c r="M4854" t="s">
        <v>2175</v>
      </c>
      <c r="N4854" t="s">
        <v>2176</v>
      </c>
      <c r="O4854" t="s">
        <v>1360</v>
      </c>
      <c r="P4854" t="s">
        <v>21</v>
      </c>
    </row>
    <row r="4855" spans="1:16" x14ac:dyDescent="0.2">
      <c r="A4855">
        <v>741383563</v>
      </c>
      <c r="B4855" t="s">
        <v>3287</v>
      </c>
      <c r="C4855">
        <v>5958</v>
      </c>
      <c r="D4855">
        <v>78</v>
      </c>
      <c r="E4855">
        <v>200</v>
      </c>
      <c r="F4855">
        <v>200</v>
      </c>
      <c r="G4855">
        <v>5103</v>
      </c>
      <c r="H4855" t="s">
        <v>17</v>
      </c>
      <c r="I4855">
        <v>2007</v>
      </c>
      <c r="J4855">
        <v>3</v>
      </c>
      <c r="K4855">
        <v>97</v>
      </c>
      <c r="L4855">
        <v>19</v>
      </c>
      <c r="M4855" t="s">
        <v>2175</v>
      </c>
      <c r="N4855" t="s">
        <v>2176</v>
      </c>
      <c r="O4855" t="s">
        <v>1360</v>
      </c>
      <c r="P4855" t="s">
        <v>21</v>
      </c>
    </row>
    <row r="4856" spans="1:16" x14ac:dyDescent="0.2">
      <c r="A4856">
        <v>741383585</v>
      </c>
      <c r="B4856" t="s">
        <v>3288</v>
      </c>
      <c r="C4856">
        <v>5958</v>
      </c>
      <c r="D4856">
        <v>78</v>
      </c>
      <c r="E4856">
        <v>200</v>
      </c>
      <c r="F4856">
        <v>200</v>
      </c>
      <c r="G4856">
        <v>5103</v>
      </c>
      <c r="H4856" t="s">
        <v>17</v>
      </c>
      <c r="I4856">
        <v>2010</v>
      </c>
      <c r="J4856">
        <v>4</v>
      </c>
      <c r="K4856">
        <v>97</v>
      </c>
      <c r="L4856">
        <v>19</v>
      </c>
      <c r="M4856" t="s">
        <v>2175</v>
      </c>
      <c r="N4856" t="s">
        <v>2176</v>
      </c>
      <c r="O4856" t="s">
        <v>1360</v>
      </c>
      <c r="P4856" t="s">
        <v>21</v>
      </c>
    </row>
    <row r="4857" spans="1:16" x14ac:dyDescent="0.2">
      <c r="A4857">
        <v>741383519</v>
      </c>
      <c r="B4857" t="s">
        <v>3289</v>
      </c>
      <c r="C4857">
        <v>5958</v>
      </c>
      <c r="D4857">
        <v>78</v>
      </c>
      <c r="E4857">
        <v>200</v>
      </c>
      <c r="F4857">
        <v>200</v>
      </c>
      <c r="G4857">
        <v>5103</v>
      </c>
      <c r="H4857" t="s">
        <v>17</v>
      </c>
      <c r="I4857">
        <v>2001</v>
      </c>
      <c r="J4857">
        <v>1</v>
      </c>
      <c r="K4857">
        <v>97</v>
      </c>
      <c r="L4857">
        <v>19</v>
      </c>
      <c r="M4857" t="s">
        <v>2175</v>
      </c>
      <c r="N4857" t="s">
        <v>2176</v>
      </c>
      <c r="O4857" t="s">
        <v>1360</v>
      </c>
      <c r="P4857" t="s">
        <v>21</v>
      </c>
    </row>
    <row r="4858" spans="1:16" x14ac:dyDescent="0.2">
      <c r="A4858">
        <v>741383512</v>
      </c>
      <c r="B4858" t="s">
        <v>3290</v>
      </c>
      <c r="C4858">
        <v>5958</v>
      </c>
      <c r="D4858">
        <v>78</v>
      </c>
      <c r="E4858">
        <v>200</v>
      </c>
      <c r="F4858">
        <v>200</v>
      </c>
      <c r="G4858">
        <v>5103</v>
      </c>
      <c r="H4858" t="s">
        <v>17</v>
      </c>
      <c r="I4858">
        <v>2000</v>
      </c>
      <c r="J4858">
        <v>1</v>
      </c>
      <c r="K4858">
        <v>97</v>
      </c>
      <c r="L4858">
        <v>19</v>
      </c>
      <c r="M4858" t="s">
        <v>2175</v>
      </c>
      <c r="N4858" t="s">
        <v>2176</v>
      </c>
      <c r="O4858" t="s">
        <v>1360</v>
      </c>
      <c r="P4858" t="s">
        <v>21</v>
      </c>
    </row>
    <row r="4859" spans="1:16" x14ac:dyDescent="0.2">
      <c r="A4859">
        <v>741383520</v>
      </c>
      <c r="B4859" t="s">
        <v>3291</v>
      </c>
      <c r="C4859">
        <v>5958</v>
      </c>
      <c r="D4859">
        <v>78</v>
      </c>
      <c r="E4859">
        <v>200</v>
      </c>
      <c r="F4859">
        <v>200</v>
      </c>
      <c r="G4859">
        <v>5103</v>
      </c>
      <c r="H4859" t="s">
        <v>17</v>
      </c>
      <c r="I4859">
        <v>2001</v>
      </c>
      <c r="J4859">
        <v>2</v>
      </c>
      <c r="K4859">
        <v>97</v>
      </c>
      <c r="L4859">
        <v>19</v>
      </c>
      <c r="M4859" t="s">
        <v>2175</v>
      </c>
      <c r="N4859" t="s">
        <v>2176</v>
      </c>
      <c r="O4859" t="s">
        <v>1360</v>
      </c>
      <c r="P4859" t="s">
        <v>21</v>
      </c>
    </row>
    <row r="4860" spans="1:16" x14ac:dyDescent="0.2">
      <c r="A4860">
        <v>741383513</v>
      </c>
      <c r="B4860" t="s">
        <v>3292</v>
      </c>
      <c r="C4860">
        <v>5958</v>
      </c>
      <c r="D4860">
        <v>78</v>
      </c>
      <c r="E4860">
        <v>200</v>
      </c>
      <c r="F4860">
        <v>200</v>
      </c>
      <c r="G4860">
        <v>5103</v>
      </c>
      <c r="H4860" t="s">
        <v>17</v>
      </c>
      <c r="I4860">
        <v>2000</v>
      </c>
      <c r="J4860">
        <v>2</v>
      </c>
      <c r="K4860">
        <v>97</v>
      </c>
      <c r="L4860">
        <v>19</v>
      </c>
      <c r="M4860" t="s">
        <v>2175</v>
      </c>
      <c r="N4860" t="s">
        <v>2176</v>
      </c>
      <c r="O4860" t="s">
        <v>1360</v>
      </c>
      <c r="P4860" t="s">
        <v>21</v>
      </c>
    </row>
    <row r="4861" spans="1:16" x14ac:dyDescent="0.2">
      <c r="A4861">
        <v>741383514</v>
      </c>
      <c r="B4861" t="s">
        <v>3293</v>
      </c>
      <c r="C4861">
        <v>5958</v>
      </c>
      <c r="D4861">
        <v>78</v>
      </c>
      <c r="E4861">
        <v>200</v>
      </c>
      <c r="F4861">
        <v>200</v>
      </c>
      <c r="G4861">
        <v>5103</v>
      </c>
      <c r="H4861" t="s">
        <v>17</v>
      </c>
      <c r="I4861">
        <v>2000</v>
      </c>
      <c r="J4861">
        <v>3</v>
      </c>
      <c r="K4861">
        <v>97</v>
      </c>
      <c r="L4861">
        <v>19</v>
      </c>
      <c r="M4861" t="s">
        <v>2175</v>
      </c>
      <c r="N4861" t="s">
        <v>2176</v>
      </c>
      <c r="O4861" t="s">
        <v>1360</v>
      </c>
      <c r="P4861" t="s">
        <v>21</v>
      </c>
    </row>
    <row r="4862" spans="1:16" x14ac:dyDescent="0.2">
      <c r="A4862">
        <v>741383522</v>
      </c>
      <c r="B4862" t="s">
        <v>3294</v>
      </c>
      <c r="C4862">
        <v>5958</v>
      </c>
      <c r="D4862">
        <v>78</v>
      </c>
      <c r="E4862">
        <v>200</v>
      </c>
      <c r="F4862">
        <v>200</v>
      </c>
      <c r="G4862">
        <v>5103</v>
      </c>
      <c r="H4862" t="s">
        <v>17</v>
      </c>
      <c r="I4862">
        <v>2001</v>
      </c>
      <c r="J4862">
        <v>4</v>
      </c>
      <c r="K4862">
        <v>97</v>
      </c>
      <c r="L4862">
        <v>19</v>
      </c>
      <c r="M4862" t="s">
        <v>2175</v>
      </c>
      <c r="N4862" t="s">
        <v>2176</v>
      </c>
      <c r="O4862" t="s">
        <v>1360</v>
      </c>
      <c r="P4862" t="s">
        <v>21</v>
      </c>
    </row>
    <row r="4863" spans="1:16" x14ac:dyDescent="0.2">
      <c r="A4863">
        <v>741383521</v>
      </c>
      <c r="B4863" t="s">
        <v>3295</v>
      </c>
      <c r="C4863">
        <v>5958</v>
      </c>
      <c r="D4863">
        <v>78</v>
      </c>
      <c r="E4863">
        <v>200</v>
      </c>
      <c r="F4863">
        <v>200</v>
      </c>
      <c r="G4863">
        <v>5103</v>
      </c>
      <c r="H4863" t="s">
        <v>17</v>
      </c>
      <c r="I4863">
        <v>2001</v>
      </c>
      <c r="J4863">
        <v>3</v>
      </c>
      <c r="K4863">
        <v>97</v>
      </c>
      <c r="L4863">
        <v>19</v>
      </c>
      <c r="M4863" t="s">
        <v>2175</v>
      </c>
      <c r="N4863" t="s">
        <v>2176</v>
      </c>
      <c r="O4863" t="s">
        <v>1360</v>
      </c>
      <c r="P4863" t="s">
        <v>21</v>
      </c>
    </row>
    <row r="4864" spans="1:16" x14ac:dyDescent="0.2">
      <c r="A4864">
        <v>741383515</v>
      </c>
      <c r="B4864" t="s">
        <v>3296</v>
      </c>
      <c r="C4864">
        <v>5958</v>
      </c>
      <c r="D4864">
        <v>78</v>
      </c>
      <c r="E4864">
        <v>200</v>
      </c>
      <c r="F4864">
        <v>200</v>
      </c>
      <c r="G4864">
        <v>5103</v>
      </c>
      <c r="H4864" t="s">
        <v>17</v>
      </c>
      <c r="I4864">
        <v>2000</v>
      </c>
      <c r="J4864">
        <v>4</v>
      </c>
      <c r="K4864">
        <v>97</v>
      </c>
      <c r="L4864">
        <v>19</v>
      </c>
      <c r="M4864" t="s">
        <v>2175</v>
      </c>
      <c r="N4864" t="s">
        <v>2176</v>
      </c>
      <c r="O4864" t="s">
        <v>1360</v>
      </c>
      <c r="P4864" t="s">
        <v>21</v>
      </c>
    </row>
    <row r="4865" spans="1:16" x14ac:dyDescent="0.2">
      <c r="A4865">
        <v>741383536</v>
      </c>
      <c r="B4865" t="s">
        <v>3297</v>
      </c>
      <c r="C4865">
        <v>5958</v>
      </c>
      <c r="D4865">
        <v>78</v>
      </c>
      <c r="E4865">
        <v>200</v>
      </c>
      <c r="F4865">
        <v>200</v>
      </c>
      <c r="G4865">
        <v>5103</v>
      </c>
      <c r="H4865" t="s">
        <v>17</v>
      </c>
      <c r="I4865">
        <v>2003</v>
      </c>
      <c r="J4865">
        <v>4</v>
      </c>
      <c r="K4865">
        <v>97</v>
      </c>
      <c r="L4865">
        <v>19</v>
      </c>
      <c r="M4865" t="s">
        <v>2175</v>
      </c>
      <c r="N4865" t="s">
        <v>2176</v>
      </c>
      <c r="O4865" t="s">
        <v>1360</v>
      </c>
      <c r="P4865" t="s">
        <v>21</v>
      </c>
    </row>
    <row r="4866" spans="1:16" x14ac:dyDescent="0.2">
      <c r="A4866">
        <v>741383540</v>
      </c>
      <c r="B4866" t="s">
        <v>3298</v>
      </c>
      <c r="C4866">
        <v>5958</v>
      </c>
      <c r="D4866">
        <v>78</v>
      </c>
      <c r="E4866">
        <v>200</v>
      </c>
      <c r="F4866">
        <v>200</v>
      </c>
      <c r="G4866">
        <v>5103</v>
      </c>
      <c r="H4866" t="s">
        <v>17</v>
      </c>
      <c r="I4866">
        <v>2004</v>
      </c>
      <c r="J4866">
        <v>1</v>
      </c>
      <c r="K4866">
        <v>97</v>
      </c>
      <c r="L4866">
        <v>19</v>
      </c>
      <c r="M4866" t="s">
        <v>2175</v>
      </c>
      <c r="N4866" t="s">
        <v>2176</v>
      </c>
      <c r="O4866" t="s">
        <v>1360</v>
      </c>
      <c r="P4866" t="s">
        <v>21</v>
      </c>
    </row>
    <row r="4867" spans="1:16" x14ac:dyDescent="0.2">
      <c r="A4867">
        <v>741383547</v>
      </c>
      <c r="B4867" t="s">
        <v>3299</v>
      </c>
      <c r="C4867">
        <v>5958</v>
      </c>
      <c r="D4867">
        <v>78</v>
      </c>
      <c r="E4867">
        <v>200</v>
      </c>
      <c r="F4867">
        <v>200</v>
      </c>
      <c r="G4867">
        <v>5103</v>
      </c>
      <c r="H4867" t="s">
        <v>17</v>
      </c>
      <c r="I4867">
        <v>2005</v>
      </c>
      <c r="J4867">
        <v>1</v>
      </c>
      <c r="K4867">
        <v>97</v>
      </c>
      <c r="L4867">
        <v>19</v>
      </c>
      <c r="M4867" t="s">
        <v>2175</v>
      </c>
      <c r="N4867" t="s">
        <v>2176</v>
      </c>
      <c r="O4867" t="s">
        <v>1360</v>
      </c>
      <c r="P4867" t="s">
        <v>21</v>
      </c>
    </row>
    <row r="4868" spans="1:16" x14ac:dyDescent="0.2">
      <c r="A4868">
        <v>741383549</v>
      </c>
      <c r="B4868" t="s">
        <v>3300</v>
      </c>
      <c r="C4868">
        <v>5958</v>
      </c>
      <c r="D4868">
        <v>78</v>
      </c>
      <c r="E4868">
        <v>200</v>
      </c>
      <c r="F4868">
        <v>200</v>
      </c>
      <c r="G4868">
        <v>5103</v>
      </c>
      <c r="H4868" t="s">
        <v>17</v>
      </c>
      <c r="I4868">
        <v>2005</v>
      </c>
      <c r="J4868">
        <v>3</v>
      </c>
      <c r="K4868">
        <v>97</v>
      </c>
      <c r="L4868">
        <v>19</v>
      </c>
      <c r="M4868" t="s">
        <v>2175</v>
      </c>
      <c r="N4868" t="s">
        <v>2176</v>
      </c>
      <c r="O4868" t="s">
        <v>1360</v>
      </c>
      <c r="P4868" t="s">
        <v>21</v>
      </c>
    </row>
    <row r="4869" spans="1:16" x14ac:dyDescent="0.2">
      <c r="A4869">
        <v>741383527</v>
      </c>
      <c r="B4869" t="s">
        <v>3301</v>
      </c>
      <c r="C4869">
        <v>5958</v>
      </c>
      <c r="D4869">
        <v>78</v>
      </c>
      <c r="E4869">
        <v>200</v>
      </c>
      <c r="F4869">
        <v>200</v>
      </c>
      <c r="G4869">
        <v>5103</v>
      </c>
      <c r="H4869" t="s">
        <v>17</v>
      </c>
      <c r="I4869">
        <v>2002</v>
      </c>
      <c r="J4869">
        <v>2</v>
      </c>
      <c r="K4869">
        <v>97</v>
      </c>
      <c r="L4869">
        <v>19</v>
      </c>
      <c r="M4869" t="s">
        <v>2175</v>
      </c>
      <c r="N4869" t="s">
        <v>2176</v>
      </c>
      <c r="O4869" t="s">
        <v>1360</v>
      </c>
      <c r="P4869" t="s">
        <v>21</v>
      </c>
    </row>
    <row r="4870" spans="1:16" x14ac:dyDescent="0.2">
      <c r="A4870">
        <v>741383596</v>
      </c>
      <c r="B4870" t="s">
        <v>3302</v>
      </c>
      <c r="C4870">
        <v>5958</v>
      </c>
      <c r="D4870">
        <v>78</v>
      </c>
      <c r="E4870">
        <v>200</v>
      </c>
      <c r="F4870">
        <v>200</v>
      </c>
      <c r="G4870">
        <v>5103</v>
      </c>
      <c r="H4870" t="s">
        <v>17</v>
      </c>
      <c r="I4870">
        <v>2012</v>
      </c>
      <c r="J4870">
        <v>1</v>
      </c>
      <c r="K4870">
        <v>97</v>
      </c>
      <c r="L4870">
        <v>19</v>
      </c>
      <c r="M4870" t="s">
        <v>2175</v>
      </c>
      <c r="N4870" t="s">
        <v>2176</v>
      </c>
      <c r="O4870" t="s">
        <v>1360</v>
      </c>
      <c r="P4870" t="s">
        <v>21</v>
      </c>
    </row>
    <row r="4871" spans="1:16" x14ac:dyDescent="0.2">
      <c r="A4871">
        <v>741383548</v>
      </c>
      <c r="B4871" t="s">
        <v>3303</v>
      </c>
      <c r="C4871">
        <v>5958</v>
      </c>
      <c r="D4871">
        <v>78</v>
      </c>
      <c r="E4871">
        <v>200</v>
      </c>
      <c r="F4871">
        <v>200</v>
      </c>
      <c r="G4871">
        <v>5103</v>
      </c>
      <c r="H4871" t="s">
        <v>17</v>
      </c>
      <c r="I4871">
        <v>2005</v>
      </c>
      <c r="J4871">
        <v>2</v>
      </c>
      <c r="K4871">
        <v>97</v>
      </c>
      <c r="L4871">
        <v>19</v>
      </c>
      <c r="M4871" t="s">
        <v>2175</v>
      </c>
      <c r="N4871" t="s">
        <v>2176</v>
      </c>
      <c r="O4871" t="s">
        <v>1360</v>
      </c>
      <c r="P4871" t="s">
        <v>21</v>
      </c>
    </row>
    <row r="4872" spans="1:16" x14ac:dyDescent="0.2">
      <c r="A4872">
        <v>741383550</v>
      </c>
      <c r="B4872" t="s">
        <v>3304</v>
      </c>
      <c r="C4872">
        <v>5958</v>
      </c>
      <c r="D4872">
        <v>78</v>
      </c>
      <c r="E4872">
        <v>200</v>
      </c>
      <c r="F4872">
        <v>200</v>
      </c>
      <c r="G4872">
        <v>5103</v>
      </c>
      <c r="H4872" t="s">
        <v>17</v>
      </c>
      <c r="I4872">
        <v>2005</v>
      </c>
      <c r="J4872">
        <v>4</v>
      </c>
      <c r="K4872">
        <v>97</v>
      </c>
      <c r="L4872">
        <v>19</v>
      </c>
      <c r="M4872" t="s">
        <v>2175</v>
      </c>
      <c r="N4872" t="s">
        <v>2176</v>
      </c>
      <c r="O4872" t="s">
        <v>1360</v>
      </c>
      <c r="P4872" t="s">
        <v>21</v>
      </c>
    </row>
    <row r="4873" spans="1:16" x14ac:dyDescent="0.2">
      <c r="A4873">
        <v>741383555</v>
      </c>
      <c r="B4873" t="s">
        <v>3305</v>
      </c>
      <c r="C4873">
        <v>5958</v>
      </c>
      <c r="D4873">
        <v>78</v>
      </c>
      <c r="E4873">
        <v>200</v>
      </c>
      <c r="F4873">
        <v>200</v>
      </c>
      <c r="G4873">
        <v>5103</v>
      </c>
      <c r="H4873" t="s">
        <v>17</v>
      </c>
      <c r="I4873">
        <v>2006</v>
      </c>
      <c r="J4873">
        <v>2</v>
      </c>
      <c r="K4873">
        <v>97</v>
      </c>
      <c r="L4873">
        <v>19</v>
      </c>
      <c r="M4873" t="s">
        <v>2175</v>
      </c>
      <c r="N4873" t="s">
        <v>2176</v>
      </c>
      <c r="O4873" t="s">
        <v>1360</v>
      </c>
      <c r="P4873" t="s">
        <v>21</v>
      </c>
    </row>
    <row r="4874" spans="1:16" x14ac:dyDescent="0.2">
      <c r="A4874">
        <v>741383533</v>
      </c>
      <c r="B4874" t="s">
        <v>3306</v>
      </c>
      <c r="C4874">
        <v>5958</v>
      </c>
      <c r="D4874">
        <v>78</v>
      </c>
      <c r="E4874">
        <v>200</v>
      </c>
      <c r="F4874">
        <v>200</v>
      </c>
      <c r="G4874">
        <v>5103</v>
      </c>
      <c r="H4874" t="s">
        <v>17</v>
      </c>
      <c r="I4874">
        <v>2003</v>
      </c>
      <c r="J4874">
        <v>1</v>
      </c>
      <c r="K4874">
        <v>97</v>
      </c>
      <c r="L4874">
        <v>19</v>
      </c>
      <c r="M4874" t="s">
        <v>2175</v>
      </c>
      <c r="N4874" t="s">
        <v>2176</v>
      </c>
      <c r="O4874" t="s">
        <v>1360</v>
      </c>
      <c r="P4874" t="s">
        <v>21</v>
      </c>
    </row>
    <row r="4875" spans="1:16" x14ac:dyDescent="0.2">
      <c r="A4875">
        <v>741383534</v>
      </c>
      <c r="B4875" t="s">
        <v>3307</v>
      </c>
      <c r="C4875">
        <v>5958</v>
      </c>
      <c r="D4875">
        <v>78</v>
      </c>
      <c r="E4875">
        <v>200</v>
      </c>
      <c r="F4875">
        <v>200</v>
      </c>
      <c r="G4875">
        <v>5103</v>
      </c>
      <c r="H4875" t="s">
        <v>17</v>
      </c>
      <c r="I4875">
        <v>2003</v>
      </c>
      <c r="J4875">
        <v>2</v>
      </c>
      <c r="K4875">
        <v>97</v>
      </c>
      <c r="L4875">
        <v>19</v>
      </c>
      <c r="M4875" t="s">
        <v>2175</v>
      </c>
      <c r="N4875" t="s">
        <v>2176</v>
      </c>
      <c r="O4875" t="s">
        <v>1360</v>
      </c>
      <c r="P4875" t="s">
        <v>21</v>
      </c>
    </row>
    <row r="4876" spans="1:16" x14ac:dyDescent="0.2">
      <c r="A4876">
        <v>741383542</v>
      </c>
      <c r="B4876" t="s">
        <v>2730</v>
      </c>
      <c r="C4876">
        <v>5958</v>
      </c>
      <c r="D4876">
        <v>78</v>
      </c>
      <c r="E4876">
        <v>200</v>
      </c>
      <c r="F4876">
        <v>200</v>
      </c>
      <c r="G4876">
        <v>5103</v>
      </c>
      <c r="H4876" t="s">
        <v>17</v>
      </c>
      <c r="I4876">
        <v>2004</v>
      </c>
      <c r="J4876">
        <v>3</v>
      </c>
      <c r="K4876">
        <v>97</v>
      </c>
      <c r="L4876">
        <v>19</v>
      </c>
      <c r="M4876" t="s">
        <v>2175</v>
      </c>
      <c r="N4876" t="s">
        <v>2176</v>
      </c>
      <c r="O4876" t="s">
        <v>1360</v>
      </c>
      <c r="P4876" t="s">
        <v>21</v>
      </c>
    </row>
    <row r="4877" spans="1:16" x14ac:dyDescent="0.2">
      <c r="A4877">
        <v>741383556</v>
      </c>
      <c r="B4877" t="s">
        <v>3308</v>
      </c>
      <c r="C4877">
        <v>5958</v>
      </c>
      <c r="D4877">
        <v>78</v>
      </c>
      <c r="E4877">
        <v>200</v>
      </c>
      <c r="F4877">
        <v>200</v>
      </c>
      <c r="G4877">
        <v>5103</v>
      </c>
      <c r="H4877" t="s">
        <v>17</v>
      </c>
      <c r="I4877">
        <v>2006</v>
      </c>
      <c r="J4877">
        <v>3</v>
      </c>
      <c r="K4877">
        <v>97</v>
      </c>
      <c r="L4877">
        <v>19</v>
      </c>
      <c r="M4877" t="s">
        <v>2175</v>
      </c>
      <c r="N4877" t="s">
        <v>2176</v>
      </c>
      <c r="O4877" t="s">
        <v>1360</v>
      </c>
      <c r="P4877" t="s">
        <v>21</v>
      </c>
    </row>
    <row r="4878" spans="1:16" x14ac:dyDescent="0.2">
      <c r="A4878">
        <v>741383529</v>
      </c>
      <c r="B4878" t="s">
        <v>3309</v>
      </c>
      <c r="C4878">
        <v>5958</v>
      </c>
      <c r="D4878">
        <v>78</v>
      </c>
      <c r="E4878">
        <v>200</v>
      </c>
      <c r="F4878">
        <v>200</v>
      </c>
      <c r="G4878">
        <v>5103</v>
      </c>
      <c r="H4878" t="s">
        <v>17</v>
      </c>
      <c r="I4878">
        <v>2002</v>
      </c>
      <c r="J4878">
        <v>4</v>
      </c>
      <c r="K4878">
        <v>97</v>
      </c>
      <c r="L4878">
        <v>19</v>
      </c>
      <c r="M4878" t="s">
        <v>2175</v>
      </c>
      <c r="N4878" t="s">
        <v>2176</v>
      </c>
      <c r="O4878" t="s">
        <v>1360</v>
      </c>
      <c r="P4878" t="s">
        <v>21</v>
      </c>
    </row>
    <row r="4879" spans="1:16" x14ac:dyDescent="0.2">
      <c r="A4879">
        <v>741383597</v>
      </c>
      <c r="B4879" t="s">
        <v>3310</v>
      </c>
      <c r="C4879">
        <v>5958</v>
      </c>
      <c r="D4879">
        <v>78</v>
      </c>
      <c r="E4879">
        <v>200</v>
      </c>
      <c r="F4879">
        <v>200</v>
      </c>
      <c r="G4879">
        <v>5103</v>
      </c>
      <c r="H4879" t="s">
        <v>17</v>
      </c>
      <c r="I4879">
        <v>2012</v>
      </c>
      <c r="J4879">
        <v>2</v>
      </c>
      <c r="K4879">
        <v>97</v>
      </c>
      <c r="L4879">
        <v>19</v>
      </c>
      <c r="M4879" t="s">
        <v>2175</v>
      </c>
      <c r="N4879" t="s">
        <v>2176</v>
      </c>
      <c r="O4879" t="s">
        <v>1360</v>
      </c>
      <c r="P4879" t="s">
        <v>21</v>
      </c>
    </row>
    <row r="4880" spans="1:16" x14ac:dyDescent="0.2">
      <c r="A4880">
        <v>741383541</v>
      </c>
      <c r="B4880" t="s">
        <v>3311</v>
      </c>
      <c r="C4880">
        <v>5958</v>
      </c>
      <c r="D4880">
        <v>78</v>
      </c>
      <c r="E4880">
        <v>200</v>
      </c>
      <c r="F4880">
        <v>200</v>
      </c>
      <c r="G4880">
        <v>5103</v>
      </c>
      <c r="H4880" t="s">
        <v>17</v>
      </c>
      <c r="I4880">
        <v>2004</v>
      </c>
      <c r="J4880">
        <v>2</v>
      </c>
      <c r="K4880">
        <v>97</v>
      </c>
      <c r="L4880">
        <v>19</v>
      </c>
      <c r="M4880" t="s">
        <v>2175</v>
      </c>
      <c r="N4880" t="s">
        <v>2176</v>
      </c>
      <c r="O4880" t="s">
        <v>1360</v>
      </c>
      <c r="P4880" t="s">
        <v>21</v>
      </c>
    </row>
    <row r="4881" spans="1:16" x14ac:dyDescent="0.2">
      <c r="A4881">
        <v>741383557</v>
      </c>
      <c r="B4881" t="s">
        <v>3312</v>
      </c>
      <c r="C4881">
        <v>5958</v>
      </c>
      <c r="D4881">
        <v>78</v>
      </c>
      <c r="E4881">
        <v>200</v>
      </c>
      <c r="F4881">
        <v>200</v>
      </c>
      <c r="G4881">
        <v>5103</v>
      </c>
      <c r="H4881" t="s">
        <v>17</v>
      </c>
      <c r="I4881">
        <v>2006</v>
      </c>
      <c r="J4881">
        <v>4</v>
      </c>
      <c r="K4881">
        <v>97</v>
      </c>
      <c r="L4881">
        <v>19</v>
      </c>
      <c r="M4881" t="s">
        <v>2175</v>
      </c>
      <c r="N4881" t="s">
        <v>2176</v>
      </c>
      <c r="O4881" t="s">
        <v>1360</v>
      </c>
      <c r="P4881" t="s">
        <v>21</v>
      </c>
    </row>
    <row r="4882" spans="1:16" x14ac:dyDescent="0.2">
      <c r="A4882">
        <v>741383535</v>
      </c>
      <c r="B4882" t="s">
        <v>3313</v>
      </c>
      <c r="C4882">
        <v>5958</v>
      </c>
      <c r="D4882">
        <v>78</v>
      </c>
      <c r="E4882">
        <v>200</v>
      </c>
      <c r="F4882">
        <v>200</v>
      </c>
      <c r="G4882">
        <v>5103</v>
      </c>
      <c r="H4882" t="s">
        <v>17</v>
      </c>
      <c r="I4882">
        <v>2003</v>
      </c>
      <c r="J4882">
        <v>3</v>
      </c>
      <c r="K4882">
        <v>97</v>
      </c>
      <c r="L4882">
        <v>19</v>
      </c>
      <c r="M4882" t="s">
        <v>2175</v>
      </c>
      <c r="N4882" t="s">
        <v>2176</v>
      </c>
      <c r="O4882" t="s">
        <v>1360</v>
      </c>
      <c r="P4882" t="s">
        <v>21</v>
      </c>
    </row>
    <row r="4883" spans="1:16" x14ac:dyDescent="0.2">
      <c r="A4883">
        <v>741383526</v>
      </c>
      <c r="B4883" t="s">
        <v>3314</v>
      </c>
      <c r="C4883">
        <v>5958</v>
      </c>
      <c r="D4883">
        <v>78</v>
      </c>
      <c r="E4883">
        <v>200</v>
      </c>
      <c r="F4883">
        <v>200</v>
      </c>
      <c r="G4883">
        <v>5103</v>
      </c>
      <c r="H4883" t="s">
        <v>17</v>
      </c>
      <c r="I4883">
        <v>2002</v>
      </c>
      <c r="J4883">
        <v>1</v>
      </c>
      <c r="K4883">
        <v>97</v>
      </c>
      <c r="L4883">
        <v>19</v>
      </c>
      <c r="M4883" t="s">
        <v>2175</v>
      </c>
      <c r="N4883" t="s">
        <v>2176</v>
      </c>
      <c r="O4883" t="s">
        <v>1360</v>
      </c>
      <c r="P4883" t="s">
        <v>21</v>
      </c>
    </row>
    <row r="4884" spans="1:16" x14ac:dyDescent="0.2">
      <c r="A4884">
        <v>741383554</v>
      </c>
      <c r="B4884" t="s">
        <v>3315</v>
      </c>
      <c r="C4884">
        <v>5958</v>
      </c>
      <c r="D4884">
        <v>78</v>
      </c>
      <c r="E4884">
        <v>200</v>
      </c>
      <c r="F4884">
        <v>200</v>
      </c>
      <c r="G4884">
        <v>5103</v>
      </c>
      <c r="H4884" t="s">
        <v>17</v>
      </c>
      <c r="I4884">
        <v>2006</v>
      </c>
      <c r="J4884">
        <v>1</v>
      </c>
      <c r="K4884">
        <v>97</v>
      </c>
      <c r="L4884">
        <v>19</v>
      </c>
      <c r="M4884" t="s">
        <v>2175</v>
      </c>
      <c r="N4884" t="s">
        <v>2176</v>
      </c>
      <c r="O4884" t="s">
        <v>1360</v>
      </c>
      <c r="P4884" t="s">
        <v>21</v>
      </c>
    </row>
    <row r="4885" spans="1:16" x14ac:dyDescent="0.2">
      <c r="A4885">
        <v>741383528</v>
      </c>
      <c r="B4885" t="s">
        <v>3316</v>
      </c>
      <c r="C4885">
        <v>5958</v>
      </c>
      <c r="D4885">
        <v>78</v>
      </c>
      <c r="E4885">
        <v>200</v>
      </c>
      <c r="F4885">
        <v>200</v>
      </c>
      <c r="G4885">
        <v>5103</v>
      </c>
      <c r="H4885" t="s">
        <v>17</v>
      </c>
      <c r="I4885">
        <v>2002</v>
      </c>
      <c r="J4885">
        <v>3</v>
      </c>
      <c r="K4885">
        <v>97</v>
      </c>
      <c r="L4885">
        <v>19</v>
      </c>
      <c r="M4885" t="s">
        <v>2175</v>
      </c>
      <c r="N4885" t="s">
        <v>2176</v>
      </c>
      <c r="O4885" t="s">
        <v>1360</v>
      </c>
      <c r="P4885" t="s">
        <v>21</v>
      </c>
    </row>
    <row r="4886" spans="1:16" x14ac:dyDescent="0.2">
      <c r="A4886">
        <v>741383543</v>
      </c>
      <c r="B4886" t="s">
        <v>3317</v>
      </c>
      <c r="C4886">
        <v>5958</v>
      </c>
      <c r="D4886">
        <v>78</v>
      </c>
      <c r="E4886">
        <v>200</v>
      </c>
      <c r="F4886">
        <v>200</v>
      </c>
      <c r="G4886">
        <v>5103</v>
      </c>
      <c r="H4886" t="s">
        <v>17</v>
      </c>
      <c r="I4886">
        <v>2004</v>
      </c>
      <c r="J4886">
        <v>4</v>
      </c>
      <c r="K4886">
        <v>97</v>
      </c>
      <c r="L4886">
        <v>19</v>
      </c>
      <c r="M4886" t="s">
        <v>2175</v>
      </c>
      <c r="N4886" t="s">
        <v>2176</v>
      </c>
      <c r="O4886" t="s">
        <v>1360</v>
      </c>
      <c r="P4886" t="s">
        <v>21</v>
      </c>
    </row>
    <row r="4887" spans="1:16" x14ac:dyDescent="0.2">
      <c r="A4887">
        <v>741383598</v>
      </c>
      <c r="B4887" t="s">
        <v>3318</v>
      </c>
      <c r="C4887">
        <v>5958</v>
      </c>
      <c r="D4887">
        <v>78</v>
      </c>
      <c r="E4887">
        <v>200</v>
      </c>
      <c r="F4887">
        <v>200</v>
      </c>
      <c r="G4887">
        <v>5103</v>
      </c>
      <c r="H4887" t="s">
        <v>17</v>
      </c>
      <c r="I4887">
        <v>2012</v>
      </c>
      <c r="J4887">
        <v>3</v>
      </c>
      <c r="K4887">
        <v>97</v>
      </c>
      <c r="L4887">
        <v>19</v>
      </c>
      <c r="M4887" t="s">
        <v>2175</v>
      </c>
      <c r="N4887" t="s">
        <v>2176</v>
      </c>
      <c r="O4887" t="s">
        <v>1360</v>
      </c>
      <c r="P4887" t="s">
        <v>21</v>
      </c>
    </row>
    <row r="4888" spans="1:16" x14ac:dyDescent="0.2">
      <c r="A4888">
        <v>741383603</v>
      </c>
      <c r="B4888" t="s">
        <v>3319</v>
      </c>
      <c r="C4888">
        <v>5958</v>
      </c>
      <c r="D4888">
        <v>78</v>
      </c>
      <c r="E4888">
        <v>200</v>
      </c>
      <c r="F4888">
        <v>200</v>
      </c>
      <c r="G4888">
        <v>5103</v>
      </c>
      <c r="H4888" t="s">
        <v>17</v>
      </c>
      <c r="I4888">
        <v>2013</v>
      </c>
      <c r="J4888">
        <v>1</v>
      </c>
      <c r="K4888">
        <v>97</v>
      </c>
      <c r="L4888">
        <v>19</v>
      </c>
      <c r="M4888" t="s">
        <v>2175</v>
      </c>
      <c r="N4888" t="s">
        <v>2176</v>
      </c>
      <c r="O4888" t="s">
        <v>1360</v>
      </c>
      <c r="P4888" t="s">
        <v>21</v>
      </c>
    </row>
    <row r="4889" spans="1:16" x14ac:dyDescent="0.2">
      <c r="A4889">
        <v>741383599</v>
      </c>
      <c r="B4889" t="s">
        <v>3320</v>
      </c>
      <c r="C4889">
        <v>5958</v>
      </c>
      <c r="D4889">
        <v>78</v>
      </c>
      <c r="E4889">
        <v>200</v>
      </c>
      <c r="F4889">
        <v>200</v>
      </c>
      <c r="G4889">
        <v>5103</v>
      </c>
      <c r="H4889" t="s">
        <v>17</v>
      </c>
      <c r="I4889">
        <v>2012</v>
      </c>
      <c r="J4889">
        <v>4</v>
      </c>
      <c r="K4889">
        <v>97</v>
      </c>
      <c r="L4889">
        <v>19</v>
      </c>
      <c r="M4889" t="s">
        <v>2175</v>
      </c>
      <c r="N4889" t="s">
        <v>2176</v>
      </c>
      <c r="O4889" t="s">
        <v>1360</v>
      </c>
      <c r="P4889" t="s">
        <v>21</v>
      </c>
    </row>
    <row r="4890" spans="1:16" x14ac:dyDescent="0.2">
      <c r="A4890">
        <v>741383604</v>
      </c>
      <c r="B4890" t="s">
        <v>3321</v>
      </c>
      <c r="C4890">
        <v>5958</v>
      </c>
      <c r="D4890">
        <v>78</v>
      </c>
      <c r="E4890">
        <v>200</v>
      </c>
      <c r="F4890">
        <v>200</v>
      </c>
      <c r="G4890">
        <v>5103</v>
      </c>
      <c r="H4890" t="s">
        <v>17</v>
      </c>
      <c r="I4890">
        <v>2013</v>
      </c>
      <c r="J4890">
        <v>2</v>
      </c>
      <c r="K4890">
        <v>97</v>
      </c>
      <c r="L4890">
        <v>19</v>
      </c>
      <c r="M4890" t="s">
        <v>2175</v>
      </c>
      <c r="N4890" t="s">
        <v>2176</v>
      </c>
      <c r="O4890" t="s">
        <v>1360</v>
      </c>
      <c r="P4890" t="s">
        <v>21</v>
      </c>
    </row>
    <row r="4891" spans="1:16" x14ac:dyDescent="0.2">
      <c r="A4891">
        <v>741383605</v>
      </c>
      <c r="B4891" t="s">
        <v>3322</v>
      </c>
      <c r="C4891">
        <v>5958</v>
      </c>
      <c r="D4891">
        <v>78</v>
      </c>
      <c r="E4891">
        <v>200</v>
      </c>
      <c r="F4891">
        <v>200</v>
      </c>
      <c r="G4891">
        <v>5103</v>
      </c>
      <c r="H4891" t="s">
        <v>17</v>
      </c>
      <c r="I4891">
        <v>2013</v>
      </c>
      <c r="J4891">
        <v>3</v>
      </c>
      <c r="K4891">
        <v>97</v>
      </c>
      <c r="L4891">
        <v>19</v>
      </c>
      <c r="M4891" t="s">
        <v>2175</v>
      </c>
      <c r="N4891" t="s">
        <v>2176</v>
      </c>
      <c r="O4891" t="s">
        <v>1360</v>
      </c>
      <c r="P4891" t="s">
        <v>21</v>
      </c>
    </row>
    <row r="4892" spans="1:16" x14ac:dyDescent="0.2">
      <c r="A4892">
        <v>741383606</v>
      </c>
      <c r="B4892" t="s">
        <v>3323</v>
      </c>
      <c r="C4892">
        <v>5958</v>
      </c>
      <c r="D4892">
        <v>78</v>
      </c>
      <c r="E4892">
        <v>200</v>
      </c>
      <c r="F4892">
        <v>200</v>
      </c>
      <c r="G4892">
        <v>5103</v>
      </c>
      <c r="H4892" t="s">
        <v>17</v>
      </c>
      <c r="I4892">
        <v>2013</v>
      </c>
      <c r="J4892">
        <v>4</v>
      </c>
      <c r="K4892">
        <v>97</v>
      </c>
      <c r="L4892">
        <v>19</v>
      </c>
      <c r="M4892" t="s">
        <v>2175</v>
      </c>
      <c r="N4892" t="s">
        <v>2176</v>
      </c>
      <c r="O4892" t="s">
        <v>1360</v>
      </c>
      <c r="P4892" t="s">
        <v>21</v>
      </c>
    </row>
    <row r="4893" spans="1:16" x14ac:dyDescent="0.2">
      <c r="A4893">
        <v>763236125</v>
      </c>
      <c r="B4893" t="s">
        <v>3324</v>
      </c>
      <c r="C4893">
        <v>5958</v>
      </c>
      <c r="D4893">
        <v>78</v>
      </c>
      <c r="E4893">
        <v>200</v>
      </c>
      <c r="F4893">
        <v>200</v>
      </c>
      <c r="G4893">
        <v>5103</v>
      </c>
      <c r="H4893" t="s">
        <v>17</v>
      </c>
      <c r="I4893">
        <v>2015</v>
      </c>
      <c r="J4893">
        <v>3</v>
      </c>
      <c r="K4893">
        <v>97</v>
      </c>
      <c r="L4893">
        <v>19</v>
      </c>
      <c r="M4893" t="s">
        <v>2175</v>
      </c>
      <c r="N4893" t="s">
        <v>2176</v>
      </c>
      <c r="O4893" t="s">
        <v>1360</v>
      </c>
      <c r="P4893" t="s">
        <v>21</v>
      </c>
    </row>
    <row r="4894" spans="1:16" x14ac:dyDescent="0.2">
      <c r="A4894">
        <v>746643375</v>
      </c>
      <c r="B4894" t="s">
        <v>2690</v>
      </c>
      <c r="C4894">
        <v>5958</v>
      </c>
      <c r="D4894">
        <v>78</v>
      </c>
      <c r="E4894">
        <v>200</v>
      </c>
      <c r="F4894">
        <v>200</v>
      </c>
      <c r="G4894">
        <v>5103</v>
      </c>
      <c r="H4894" t="s">
        <v>17</v>
      </c>
      <c r="I4894">
        <v>2014</v>
      </c>
      <c r="J4894">
        <v>1</v>
      </c>
      <c r="K4894">
        <v>97</v>
      </c>
      <c r="L4894">
        <v>19</v>
      </c>
      <c r="M4894" t="s">
        <v>2175</v>
      </c>
      <c r="N4894" t="s">
        <v>2176</v>
      </c>
      <c r="O4894" t="s">
        <v>1360</v>
      </c>
      <c r="P4894" t="s">
        <v>21</v>
      </c>
    </row>
    <row r="4895" spans="1:16" x14ac:dyDescent="0.2">
      <c r="A4895">
        <v>763236123</v>
      </c>
      <c r="B4895" t="s">
        <v>3325</v>
      </c>
      <c r="C4895">
        <v>5958</v>
      </c>
      <c r="D4895">
        <v>78</v>
      </c>
      <c r="E4895">
        <v>200</v>
      </c>
      <c r="F4895">
        <v>200</v>
      </c>
      <c r="G4895">
        <v>5103</v>
      </c>
      <c r="H4895" t="s">
        <v>17</v>
      </c>
      <c r="I4895">
        <v>2015</v>
      </c>
      <c r="J4895">
        <v>1</v>
      </c>
      <c r="K4895">
        <v>97</v>
      </c>
      <c r="L4895">
        <v>19</v>
      </c>
      <c r="M4895" t="s">
        <v>2175</v>
      </c>
      <c r="N4895" t="s">
        <v>2176</v>
      </c>
      <c r="O4895" t="s">
        <v>1360</v>
      </c>
      <c r="P4895" t="s">
        <v>21</v>
      </c>
    </row>
    <row r="4896" spans="1:16" x14ac:dyDescent="0.2">
      <c r="A4896">
        <v>746643376</v>
      </c>
      <c r="B4896" t="s">
        <v>3326</v>
      </c>
      <c r="C4896">
        <v>5958</v>
      </c>
      <c r="D4896">
        <v>78</v>
      </c>
      <c r="E4896">
        <v>200</v>
      </c>
      <c r="F4896">
        <v>200</v>
      </c>
      <c r="G4896">
        <v>5103</v>
      </c>
      <c r="H4896" t="s">
        <v>17</v>
      </c>
      <c r="I4896">
        <v>2014</v>
      </c>
      <c r="J4896">
        <v>2</v>
      </c>
      <c r="K4896">
        <v>97</v>
      </c>
      <c r="L4896">
        <v>19</v>
      </c>
      <c r="M4896" t="s">
        <v>2175</v>
      </c>
      <c r="N4896" t="s">
        <v>2176</v>
      </c>
      <c r="O4896" t="s">
        <v>1360</v>
      </c>
      <c r="P4896" t="s">
        <v>21</v>
      </c>
    </row>
    <row r="4897" spans="1:16" x14ac:dyDescent="0.2">
      <c r="A4897">
        <v>746643377</v>
      </c>
      <c r="B4897" t="s">
        <v>3327</v>
      </c>
      <c r="C4897">
        <v>5958</v>
      </c>
      <c r="D4897">
        <v>78</v>
      </c>
      <c r="E4897">
        <v>200</v>
      </c>
      <c r="F4897">
        <v>200</v>
      </c>
      <c r="G4897">
        <v>5103</v>
      </c>
      <c r="H4897" t="s">
        <v>17</v>
      </c>
      <c r="I4897">
        <v>2014</v>
      </c>
      <c r="J4897">
        <v>3</v>
      </c>
      <c r="K4897">
        <v>97</v>
      </c>
      <c r="L4897">
        <v>19</v>
      </c>
      <c r="M4897" t="s">
        <v>2175</v>
      </c>
      <c r="N4897" t="s">
        <v>2176</v>
      </c>
      <c r="O4897" t="s">
        <v>1360</v>
      </c>
      <c r="P4897" t="s">
        <v>21</v>
      </c>
    </row>
    <row r="4898" spans="1:16" x14ac:dyDescent="0.2">
      <c r="A4898">
        <v>763236126</v>
      </c>
      <c r="B4898" t="s">
        <v>3328</v>
      </c>
      <c r="C4898">
        <v>5958</v>
      </c>
      <c r="D4898">
        <v>78</v>
      </c>
      <c r="E4898">
        <v>200</v>
      </c>
      <c r="F4898">
        <v>200</v>
      </c>
      <c r="G4898">
        <v>5103</v>
      </c>
      <c r="H4898" t="s">
        <v>17</v>
      </c>
      <c r="I4898">
        <v>2015</v>
      </c>
      <c r="J4898">
        <v>4</v>
      </c>
      <c r="K4898">
        <v>97</v>
      </c>
      <c r="L4898">
        <v>19</v>
      </c>
      <c r="M4898" t="s">
        <v>2175</v>
      </c>
      <c r="N4898" t="s">
        <v>2176</v>
      </c>
      <c r="O4898" t="s">
        <v>1360</v>
      </c>
      <c r="P4898" t="s">
        <v>21</v>
      </c>
    </row>
    <row r="4899" spans="1:16" x14ac:dyDescent="0.2">
      <c r="A4899">
        <v>763236124</v>
      </c>
      <c r="B4899" t="s">
        <v>3329</v>
      </c>
      <c r="C4899">
        <v>5958</v>
      </c>
      <c r="D4899">
        <v>78</v>
      </c>
      <c r="E4899">
        <v>200</v>
      </c>
      <c r="F4899">
        <v>200</v>
      </c>
      <c r="G4899">
        <v>5103</v>
      </c>
      <c r="H4899" t="s">
        <v>17</v>
      </c>
      <c r="I4899">
        <v>2015</v>
      </c>
      <c r="J4899">
        <v>2</v>
      </c>
      <c r="K4899">
        <v>97</v>
      </c>
      <c r="L4899">
        <v>19</v>
      </c>
      <c r="M4899" t="s">
        <v>2175</v>
      </c>
      <c r="N4899" t="s">
        <v>2176</v>
      </c>
      <c r="O4899" t="s">
        <v>1360</v>
      </c>
      <c r="P4899" t="s">
        <v>21</v>
      </c>
    </row>
    <row r="4900" spans="1:16" x14ac:dyDescent="0.2">
      <c r="A4900">
        <v>746643378</v>
      </c>
      <c r="B4900" t="s">
        <v>3330</v>
      </c>
      <c r="C4900">
        <v>5958</v>
      </c>
      <c r="D4900">
        <v>78</v>
      </c>
      <c r="E4900">
        <v>200</v>
      </c>
      <c r="F4900">
        <v>200</v>
      </c>
      <c r="G4900">
        <v>5103</v>
      </c>
      <c r="H4900" t="s">
        <v>17</v>
      </c>
      <c r="I4900">
        <v>2014</v>
      </c>
      <c r="J4900">
        <v>4</v>
      </c>
      <c r="K4900">
        <v>97</v>
      </c>
      <c r="L4900">
        <v>19</v>
      </c>
      <c r="M4900" t="s">
        <v>2175</v>
      </c>
      <c r="N4900" t="s">
        <v>2176</v>
      </c>
      <c r="O4900" t="s">
        <v>1360</v>
      </c>
      <c r="P4900" t="s">
        <v>21</v>
      </c>
    </row>
    <row r="4901" spans="1:16" x14ac:dyDescent="0.2">
      <c r="A4901">
        <v>886216806</v>
      </c>
      <c r="B4901" t="s">
        <v>3331</v>
      </c>
      <c r="C4901">
        <v>5958</v>
      </c>
      <c r="D4901">
        <v>78</v>
      </c>
      <c r="E4901">
        <v>200</v>
      </c>
      <c r="F4901">
        <v>200</v>
      </c>
      <c r="G4901">
        <v>5103</v>
      </c>
      <c r="H4901" t="s">
        <v>17</v>
      </c>
      <c r="I4901">
        <v>2018</v>
      </c>
      <c r="J4901">
        <v>4</v>
      </c>
      <c r="K4901">
        <v>97</v>
      </c>
      <c r="L4901">
        <v>19</v>
      </c>
      <c r="M4901" t="s">
        <v>2175</v>
      </c>
      <c r="N4901" t="s">
        <v>2176</v>
      </c>
      <c r="O4901" t="s">
        <v>1360</v>
      </c>
      <c r="P4901" t="s">
        <v>21</v>
      </c>
    </row>
    <row r="4902" spans="1:16" x14ac:dyDescent="0.2">
      <c r="A4902">
        <v>982400860</v>
      </c>
      <c r="B4902" t="s">
        <v>3332</v>
      </c>
      <c r="C4902">
        <v>5958</v>
      </c>
      <c r="D4902">
        <v>78</v>
      </c>
      <c r="E4902">
        <v>200</v>
      </c>
      <c r="F4902">
        <v>200</v>
      </c>
      <c r="G4902">
        <v>5103</v>
      </c>
      <c r="H4902" t="s">
        <v>17</v>
      </c>
      <c r="I4902">
        <v>2019</v>
      </c>
      <c r="J4902">
        <v>2</v>
      </c>
      <c r="K4902">
        <v>97</v>
      </c>
      <c r="L4902">
        <v>19</v>
      </c>
      <c r="M4902" t="s">
        <v>2175</v>
      </c>
      <c r="N4902" t="s">
        <v>2176</v>
      </c>
      <c r="O4902" t="s">
        <v>1360</v>
      </c>
      <c r="P4902" t="s">
        <v>21</v>
      </c>
    </row>
    <row r="4903" spans="1:16" x14ac:dyDescent="0.2">
      <c r="A4903">
        <v>1107033804</v>
      </c>
      <c r="B4903" t="s">
        <v>3333</v>
      </c>
      <c r="C4903">
        <v>5958</v>
      </c>
      <c r="D4903">
        <v>78</v>
      </c>
      <c r="E4903">
        <v>200</v>
      </c>
      <c r="F4903">
        <v>200</v>
      </c>
      <c r="G4903">
        <v>5103</v>
      </c>
      <c r="H4903" t="s">
        <v>17</v>
      </c>
      <c r="I4903">
        <v>2020</v>
      </c>
      <c r="J4903">
        <v>4</v>
      </c>
      <c r="K4903">
        <v>97</v>
      </c>
      <c r="L4903">
        <v>19</v>
      </c>
      <c r="M4903" t="s">
        <v>2175</v>
      </c>
      <c r="N4903" t="s">
        <v>2176</v>
      </c>
      <c r="O4903" t="s">
        <v>1360</v>
      </c>
      <c r="P4903" t="s">
        <v>21</v>
      </c>
    </row>
    <row r="4904" spans="1:16" x14ac:dyDescent="0.2">
      <c r="A4904">
        <v>840161671</v>
      </c>
      <c r="B4904" t="s">
        <v>3334</v>
      </c>
      <c r="C4904">
        <v>5958</v>
      </c>
      <c r="D4904">
        <v>78</v>
      </c>
      <c r="E4904">
        <v>200</v>
      </c>
      <c r="F4904">
        <v>200</v>
      </c>
      <c r="G4904">
        <v>5103</v>
      </c>
      <c r="H4904" t="s">
        <v>17</v>
      </c>
      <c r="I4904">
        <v>2017</v>
      </c>
      <c r="J4904">
        <v>1</v>
      </c>
      <c r="K4904">
        <v>97</v>
      </c>
      <c r="L4904">
        <v>19</v>
      </c>
      <c r="M4904" t="s">
        <v>2175</v>
      </c>
      <c r="N4904" t="s">
        <v>2176</v>
      </c>
      <c r="O4904" t="s">
        <v>1360</v>
      </c>
      <c r="P4904" t="s">
        <v>21</v>
      </c>
    </row>
    <row r="4905" spans="1:16" x14ac:dyDescent="0.2">
      <c r="A4905">
        <v>840137762</v>
      </c>
      <c r="B4905" t="s">
        <v>3335</v>
      </c>
      <c r="C4905">
        <v>5958</v>
      </c>
      <c r="D4905">
        <v>78</v>
      </c>
      <c r="E4905">
        <v>200</v>
      </c>
      <c r="F4905">
        <v>200</v>
      </c>
      <c r="G4905">
        <v>5103</v>
      </c>
      <c r="H4905" t="s">
        <v>17</v>
      </c>
      <c r="I4905">
        <v>2017</v>
      </c>
      <c r="J4905">
        <v>2</v>
      </c>
      <c r="K4905">
        <v>97</v>
      </c>
      <c r="L4905">
        <v>19</v>
      </c>
      <c r="M4905" t="s">
        <v>2175</v>
      </c>
      <c r="N4905" t="s">
        <v>2176</v>
      </c>
      <c r="O4905" t="s">
        <v>1360</v>
      </c>
      <c r="P4905" t="s">
        <v>21</v>
      </c>
    </row>
    <row r="4906" spans="1:16" x14ac:dyDescent="0.2">
      <c r="A4906">
        <v>781031667</v>
      </c>
      <c r="B4906" t="s">
        <v>3336</v>
      </c>
      <c r="C4906">
        <v>5958</v>
      </c>
      <c r="D4906">
        <v>78</v>
      </c>
      <c r="E4906">
        <v>200</v>
      </c>
      <c r="F4906">
        <v>200</v>
      </c>
      <c r="G4906">
        <v>5103</v>
      </c>
      <c r="H4906" t="s">
        <v>17</v>
      </c>
      <c r="I4906">
        <v>2016</v>
      </c>
      <c r="J4906">
        <v>1</v>
      </c>
      <c r="K4906">
        <v>97</v>
      </c>
      <c r="L4906">
        <v>19</v>
      </c>
      <c r="M4906" t="s">
        <v>2175</v>
      </c>
      <c r="N4906" t="s">
        <v>2176</v>
      </c>
      <c r="O4906" t="s">
        <v>1360</v>
      </c>
      <c r="P4906" t="s">
        <v>21</v>
      </c>
    </row>
    <row r="4907" spans="1:16" x14ac:dyDescent="0.2">
      <c r="A4907">
        <v>840162088</v>
      </c>
      <c r="B4907" t="s">
        <v>3337</v>
      </c>
      <c r="C4907">
        <v>5958</v>
      </c>
      <c r="D4907">
        <v>78</v>
      </c>
      <c r="E4907">
        <v>200</v>
      </c>
      <c r="F4907">
        <v>200</v>
      </c>
      <c r="G4907">
        <v>5103</v>
      </c>
      <c r="H4907" t="s">
        <v>17</v>
      </c>
      <c r="I4907">
        <v>2017</v>
      </c>
      <c r="J4907">
        <v>3</v>
      </c>
      <c r="K4907">
        <v>97</v>
      </c>
      <c r="L4907">
        <v>19</v>
      </c>
      <c r="M4907" t="s">
        <v>2175</v>
      </c>
      <c r="N4907" t="s">
        <v>2176</v>
      </c>
      <c r="O4907" t="s">
        <v>1360</v>
      </c>
      <c r="P4907" t="s">
        <v>21</v>
      </c>
    </row>
    <row r="4908" spans="1:16" x14ac:dyDescent="0.2">
      <c r="A4908">
        <v>982415793</v>
      </c>
      <c r="B4908" t="s">
        <v>3338</v>
      </c>
      <c r="C4908">
        <v>5958</v>
      </c>
      <c r="D4908">
        <v>78</v>
      </c>
      <c r="E4908">
        <v>200</v>
      </c>
      <c r="F4908">
        <v>200</v>
      </c>
      <c r="G4908">
        <v>5103</v>
      </c>
      <c r="H4908" t="s">
        <v>17</v>
      </c>
      <c r="I4908">
        <v>2019</v>
      </c>
      <c r="J4908">
        <v>3</v>
      </c>
      <c r="K4908">
        <v>97</v>
      </c>
      <c r="L4908">
        <v>19</v>
      </c>
      <c r="M4908" t="s">
        <v>2175</v>
      </c>
      <c r="N4908" t="s">
        <v>2176</v>
      </c>
      <c r="O4908" t="s">
        <v>1360</v>
      </c>
      <c r="P4908" t="s">
        <v>21</v>
      </c>
    </row>
    <row r="4909" spans="1:16" x14ac:dyDescent="0.2">
      <c r="A4909">
        <v>886222320</v>
      </c>
      <c r="B4909" t="s">
        <v>3339</v>
      </c>
      <c r="C4909">
        <v>5958</v>
      </c>
      <c r="D4909">
        <v>78</v>
      </c>
      <c r="E4909">
        <v>200</v>
      </c>
      <c r="F4909">
        <v>200</v>
      </c>
      <c r="G4909">
        <v>5103</v>
      </c>
      <c r="H4909" t="s">
        <v>17</v>
      </c>
      <c r="I4909">
        <v>2018</v>
      </c>
      <c r="J4909">
        <v>1</v>
      </c>
      <c r="K4909">
        <v>97</v>
      </c>
      <c r="L4909">
        <v>19</v>
      </c>
      <c r="M4909" t="s">
        <v>2175</v>
      </c>
      <c r="N4909" t="s">
        <v>2176</v>
      </c>
      <c r="O4909" t="s">
        <v>1360</v>
      </c>
      <c r="P4909" t="s">
        <v>21</v>
      </c>
    </row>
    <row r="4910" spans="1:16" x14ac:dyDescent="0.2">
      <c r="A4910">
        <v>781031670</v>
      </c>
      <c r="B4910" t="s">
        <v>3340</v>
      </c>
      <c r="C4910">
        <v>5958</v>
      </c>
      <c r="D4910">
        <v>78</v>
      </c>
      <c r="E4910">
        <v>200</v>
      </c>
      <c r="F4910">
        <v>200</v>
      </c>
      <c r="G4910">
        <v>5103</v>
      </c>
      <c r="H4910" t="s">
        <v>17</v>
      </c>
      <c r="I4910">
        <v>2016</v>
      </c>
      <c r="J4910">
        <v>4</v>
      </c>
      <c r="K4910">
        <v>97</v>
      </c>
      <c r="L4910">
        <v>19</v>
      </c>
      <c r="M4910" t="s">
        <v>2175</v>
      </c>
      <c r="N4910" t="s">
        <v>2176</v>
      </c>
      <c r="O4910" t="s">
        <v>1360</v>
      </c>
      <c r="P4910" t="s">
        <v>21</v>
      </c>
    </row>
    <row r="4911" spans="1:16" x14ac:dyDescent="0.2">
      <c r="A4911">
        <v>886216024</v>
      </c>
      <c r="B4911" t="s">
        <v>3341</v>
      </c>
      <c r="C4911">
        <v>5958</v>
      </c>
      <c r="D4911">
        <v>78</v>
      </c>
      <c r="E4911">
        <v>200</v>
      </c>
      <c r="F4911">
        <v>200</v>
      </c>
      <c r="G4911">
        <v>5103</v>
      </c>
      <c r="H4911" t="s">
        <v>17</v>
      </c>
      <c r="I4911">
        <v>2018</v>
      </c>
      <c r="J4911">
        <v>2</v>
      </c>
      <c r="K4911">
        <v>97</v>
      </c>
      <c r="L4911">
        <v>19</v>
      </c>
      <c r="M4911" t="s">
        <v>2175</v>
      </c>
      <c r="N4911" t="s">
        <v>2176</v>
      </c>
      <c r="O4911" t="s">
        <v>1360</v>
      </c>
      <c r="P4911" t="s">
        <v>21</v>
      </c>
    </row>
    <row r="4912" spans="1:16" x14ac:dyDescent="0.2">
      <c r="A4912">
        <v>982418902</v>
      </c>
      <c r="B4912" t="s">
        <v>3342</v>
      </c>
      <c r="C4912">
        <v>5958</v>
      </c>
      <c r="D4912">
        <v>78</v>
      </c>
      <c r="E4912">
        <v>200</v>
      </c>
      <c r="F4912">
        <v>200</v>
      </c>
      <c r="G4912">
        <v>5103</v>
      </c>
      <c r="H4912" t="s">
        <v>17</v>
      </c>
      <c r="I4912">
        <v>2019</v>
      </c>
      <c r="J4912">
        <v>1</v>
      </c>
      <c r="K4912">
        <v>97</v>
      </c>
      <c r="L4912">
        <v>19</v>
      </c>
      <c r="M4912" t="s">
        <v>2175</v>
      </c>
      <c r="N4912" t="s">
        <v>2176</v>
      </c>
      <c r="O4912" t="s">
        <v>1360</v>
      </c>
      <c r="P4912" t="s">
        <v>21</v>
      </c>
    </row>
    <row r="4913" spans="1:16" x14ac:dyDescent="0.2">
      <c r="A4913">
        <v>982403719</v>
      </c>
      <c r="B4913" t="s">
        <v>3343</v>
      </c>
      <c r="C4913">
        <v>5958</v>
      </c>
      <c r="D4913">
        <v>78</v>
      </c>
      <c r="E4913">
        <v>200</v>
      </c>
      <c r="F4913">
        <v>200</v>
      </c>
      <c r="G4913">
        <v>5103</v>
      </c>
      <c r="H4913" t="s">
        <v>17</v>
      </c>
      <c r="I4913">
        <v>2019</v>
      </c>
      <c r="J4913">
        <v>4</v>
      </c>
      <c r="K4913">
        <v>97</v>
      </c>
      <c r="L4913">
        <v>19</v>
      </c>
      <c r="M4913" t="s">
        <v>2175</v>
      </c>
      <c r="N4913" t="s">
        <v>2176</v>
      </c>
      <c r="O4913" t="s">
        <v>1360</v>
      </c>
      <c r="P4913" t="s">
        <v>21</v>
      </c>
    </row>
    <row r="4914" spans="1:16" x14ac:dyDescent="0.2">
      <c r="A4914">
        <v>1107030357</v>
      </c>
      <c r="B4914" t="s">
        <v>3344</v>
      </c>
      <c r="C4914">
        <v>5958</v>
      </c>
      <c r="D4914">
        <v>78</v>
      </c>
      <c r="E4914">
        <v>200</v>
      </c>
      <c r="F4914">
        <v>200</v>
      </c>
      <c r="G4914">
        <v>5103</v>
      </c>
      <c r="H4914" t="s">
        <v>17</v>
      </c>
      <c r="I4914">
        <v>2020</v>
      </c>
      <c r="J4914">
        <v>3</v>
      </c>
      <c r="K4914">
        <v>97</v>
      </c>
      <c r="L4914">
        <v>19</v>
      </c>
      <c r="M4914" t="s">
        <v>2175</v>
      </c>
      <c r="N4914" t="s">
        <v>2176</v>
      </c>
      <c r="O4914" t="s">
        <v>1360</v>
      </c>
      <c r="P4914" t="s">
        <v>21</v>
      </c>
    </row>
    <row r="4915" spans="1:16" x14ac:dyDescent="0.2">
      <c r="A4915">
        <v>741383582</v>
      </c>
      <c r="B4915" t="s">
        <v>3345</v>
      </c>
      <c r="C4915">
        <v>5958</v>
      </c>
      <c r="D4915">
        <v>78</v>
      </c>
      <c r="E4915">
        <v>200</v>
      </c>
      <c r="F4915">
        <v>200</v>
      </c>
      <c r="G4915">
        <v>5103</v>
      </c>
      <c r="H4915" t="s">
        <v>17</v>
      </c>
      <c r="I4915">
        <v>2010</v>
      </c>
      <c r="J4915">
        <v>1</v>
      </c>
      <c r="K4915">
        <v>97</v>
      </c>
      <c r="L4915">
        <v>19</v>
      </c>
      <c r="M4915" t="s">
        <v>2175</v>
      </c>
      <c r="N4915" t="s">
        <v>2176</v>
      </c>
      <c r="O4915" t="s">
        <v>1360</v>
      </c>
      <c r="P4915" t="s">
        <v>21</v>
      </c>
    </row>
    <row r="4916" spans="1:16" x14ac:dyDescent="0.2">
      <c r="A4916">
        <v>1107030328</v>
      </c>
      <c r="B4916" t="s">
        <v>3346</v>
      </c>
      <c r="C4916">
        <v>5958</v>
      </c>
      <c r="D4916">
        <v>78</v>
      </c>
      <c r="E4916">
        <v>200</v>
      </c>
      <c r="F4916">
        <v>200</v>
      </c>
      <c r="G4916">
        <v>5103</v>
      </c>
      <c r="H4916" t="s">
        <v>17</v>
      </c>
      <c r="I4916">
        <v>2020</v>
      </c>
      <c r="J4916">
        <v>2</v>
      </c>
      <c r="K4916">
        <v>97</v>
      </c>
      <c r="L4916">
        <v>19</v>
      </c>
      <c r="M4916" t="s">
        <v>2175</v>
      </c>
      <c r="N4916" t="s">
        <v>2176</v>
      </c>
      <c r="O4916" t="s">
        <v>1360</v>
      </c>
      <c r="P4916" t="s">
        <v>21</v>
      </c>
    </row>
    <row r="4917" spans="1:16" x14ac:dyDescent="0.2">
      <c r="A4917">
        <v>781031668</v>
      </c>
      <c r="B4917" t="s">
        <v>3347</v>
      </c>
      <c r="C4917">
        <v>5958</v>
      </c>
      <c r="D4917">
        <v>78</v>
      </c>
      <c r="E4917">
        <v>200</v>
      </c>
      <c r="F4917">
        <v>200</v>
      </c>
      <c r="G4917">
        <v>5103</v>
      </c>
      <c r="H4917" t="s">
        <v>17</v>
      </c>
      <c r="I4917">
        <v>2016</v>
      </c>
      <c r="J4917">
        <v>2</v>
      </c>
      <c r="K4917">
        <v>97</v>
      </c>
      <c r="L4917">
        <v>19</v>
      </c>
      <c r="M4917" t="s">
        <v>2175</v>
      </c>
      <c r="N4917" t="s">
        <v>2176</v>
      </c>
      <c r="O4917" t="s">
        <v>1360</v>
      </c>
      <c r="P4917" t="s">
        <v>21</v>
      </c>
    </row>
    <row r="4918" spans="1:16" x14ac:dyDescent="0.2">
      <c r="A4918">
        <v>781031669</v>
      </c>
      <c r="B4918" t="s">
        <v>3348</v>
      </c>
      <c r="C4918">
        <v>5958</v>
      </c>
      <c r="D4918">
        <v>78</v>
      </c>
      <c r="E4918">
        <v>200</v>
      </c>
      <c r="F4918">
        <v>200</v>
      </c>
      <c r="G4918">
        <v>5103</v>
      </c>
      <c r="H4918" t="s">
        <v>17</v>
      </c>
      <c r="I4918">
        <v>2016</v>
      </c>
      <c r="J4918">
        <v>3</v>
      </c>
      <c r="K4918">
        <v>97</v>
      </c>
      <c r="L4918">
        <v>19</v>
      </c>
      <c r="M4918" t="s">
        <v>2175</v>
      </c>
      <c r="N4918" t="s">
        <v>2176</v>
      </c>
      <c r="O4918" t="s">
        <v>1360</v>
      </c>
      <c r="P4918" t="s">
        <v>21</v>
      </c>
    </row>
    <row r="4919" spans="1:16" x14ac:dyDescent="0.2">
      <c r="A4919">
        <v>840162086</v>
      </c>
      <c r="B4919" t="s">
        <v>3349</v>
      </c>
      <c r="C4919">
        <v>5958</v>
      </c>
      <c r="D4919">
        <v>78</v>
      </c>
      <c r="E4919">
        <v>200</v>
      </c>
      <c r="F4919">
        <v>200</v>
      </c>
      <c r="G4919">
        <v>5103</v>
      </c>
      <c r="H4919" t="s">
        <v>17</v>
      </c>
      <c r="I4919">
        <v>2017</v>
      </c>
      <c r="J4919">
        <v>4</v>
      </c>
      <c r="K4919">
        <v>97</v>
      </c>
      <c r="L4919">
        <v>19</v>
      </c>
      <c r="M4919" t="s">
        <v>2175</v>
      </c>
      <c r="N4919" t="s">
        <v>2176</v>
      </c>
      <c r="O4919" t="s">
        <v>1360</v>
      </c>
      <c r="P4919" t="s">
        <v>21</v>
      </c>
    </row>
    <row r="4920" spans="1:16" x14ac:dyDescent="0.2">
      <c r="A4920">
        <v>886216035</v>
      </c>
      <c r="B4920" t="s">
        <v>3350</v>
      </c>
      <c r="C4920">
        <v>5958</v>
      </c>
      <c r="D4920">
        <v>78</v>
      </c>
      <c r="E4920">
        <v>200</v>
      </c>
      <c r="F4920">
        <v>200</v>
      </c>
      <c r="G4920">
        <v>5103</v>
      </c>
      <c r="H4920" t="s">
        <v>17</v>
      </c>
      <c r="I4920">
        <v>2018</v>
      </c>
      <c r="J4920">
        <v>3</v>
      </c>
      <c r="K4920">
        <v>97</v>
      </c>
      <c r="L4920">
        <v>19</v>
      </c>
      <c r="M4920" t="s">
        <v>2175</v>
      </c>
      <c r="N4920" t="s">
        <v>2176</v>
      </c>
      <c r="O4920" t="s">
        <v>1360</v>
      </c>
      <c r="P4920" t="s">
        <v>21</v>
      </c>
    </row>
    <row r="4921" spans="1:16" x14ac:dyDescent="0.2">
      <c r="A4921">
        <v>1107048077</v>
      </c>
      <c r="B4921" t="s">
        <v>3351</v>
      </c>
      <c r="C4921">
        <v>5958</v>
      </c>
      <c r="D4921">
        <v>78</v>
      </c>
      <c r="E4921">
        <v>200</v>
      </c>
      <c r="F4921">
        <v>200</v>
      </c>
      <c r="G4921">
        <v>5103</v>
      </c>
      <c r="H4921" t="s">
        <v>17</v>
      </c>
      <c r="I4921">
        <v>2020</v>
      </c>
      <c r="J4921">
        <v>1</v>
      </c>
      <c r="K4921">
        <v>97</v>
      </c>
      <c r="L4921">
        <v>19</v>
      </c>
      <c r="M4921" t="s">
        <v>2175</v>
      </c>
      <c r="N4921" t="s">
        <v>2176</v>
      </c>
      <c r="O4921" t="s">
        <v>1360</v>
      </c>
      <c r="P4921" t="s">
        <v>21</v>
      </c>
    </row>
    <row r="4922" spans="1:16" x14ac:dyDescent="0.2">
      <c r="A4922">
        <v>1107034167</v>
      </c>
      <c r="B4922" t="s">
        <v>3352</v>
      </c>
      <c r="C4922">
        <v>5958</v>
      </c>
      <c r="D4922">
        <v>78</v>
      </c>
      <c r="E4922">
        <v>200</v>
      </c>
      <c r="F4922">
        <v>200</v>
      </c>
      <c r="G4922">
        <v>5103</v>
      </c>
      <c r="H4922" t="s">
        <v>17</v>
      </c>
      <c r="I4922">
        <v>2021</v>
      </c>
      <c r="J4922">
        <v>2</v>
      </c>
      <c r="K4922">
        <v>97</v>
      </c>
      <c r="L4922">
        <v>19</v>
      </c>
      <c r="M4922" t="s">
        <v>2175</v>
      </c>
      <c r="N4922" t="s">
        <v>2176</v>
      </c>
      <c r="O4922" t="s">
        <v>1360</v>
      </c>
      <c r="P4922" t="s">
        <v>21</v>
      </c>
    </row>
    <row r="4923" spans="1:16" x14ac:dyDescent="0.2">
      <c r="A4923">
        <v>1107039796</v>
      </c>
      <c r="B4923" t="s">
        <v>3353</v>
      </c>
      <c r="C4923">
        <v>5958</v>
      </c>
      <c r="D4923">
        <v>78</v>
      </c>
      <c r="E4923">
        <v>200</v>
      </c>
      <c r="F4923">
        <v>200</v>
      </c>
      <c r="G4923">
        <v>5103</v>
      </c>
      <c r="H4923" t="s">
        <v>17</v>
      </c>
      <c r="I4923">
        <v>2021</v>
      </c>
      <c r="J4923">
        <v>3</v>
      </c>
      <c r="K4923">
        <v>97</v>
      </c>
      <c r="L4923">
        <v>19</v>
      </c>
      <c r="M4923" t="s">
        <v>2175</v>
      </c>
      <c r="N4923" t="s">
        <v>2176</v>
      </c>
      <c r="O4923" t="s">
        <v>1360</v>
      </c>
      <c r="P4923" t="s">
        <v>21</v>
      </c>
    </row>
    <row r="4924" spans="1:16" x14ac:dyDescent="0.2">
      <c r="A4924">
        <v>1107054043</v>
      </c>
      <c r="B4924" t="s">
        <v>3354</v>
      </c>
      <c r="C4924">
        <v>5958</v>
      </c>
      <c r="D4924">
        <v>78</v>
      </c>
      <c r="E4924">
        <v>200</v>
      </c>
      <c r="F4924">
        <v>200</v>
      </c>
      <c r="G4924">
        <v>5103</v>
      </c>
      <c r="H4924" t="s">
        <v>17</v>
      </c>
      <c r="I4924">
        <v>2021</v>
      </c>
      <c r="J4924">
        <v>1</v>
      </c>
      <c r="K4924">
        <v>97</v>
      </c>
      <c r="L4924">
        <v>19</v>
      </c>
      <c r="M4924" t="s">
        <v>2175</v>
      </c>
      <c r="N4924" t="s">
        <v>2176</v>
      </c>
      <c r="O4924" t="s">
        <v>1360</v>
      </c>
      <c r="P4924" t="s">
        <v>21</v>
      </c>
    </row>
    <row r="4925" spans="1:16" x14ac:dyDescent="0.2">
      <c r="A4925">
        <v>1107053982</v>
      </c>
      <c r="B4925" t="s">
        <v>3355</v>
      </c>
      <c r="C4925">
        <v>5958</v>
      </c>
      <c r="D4925">
        <v>78</v>
      </c>
      <c r="E4925">
        <v>200</v>
      </c>
      <c r="F4925">
        <v>200</v>
      </c>
      <c r="G4925">
        <v>5103</v>
      </c>
      <c r="H4925" t="s">
        <v>17</v>
      </c>
      <c r="I4925">
        <v>2021</v>
      </c>
      <c r="J4925">
        <v>4</v>
      </c>
      <c r="K4925">
        <v>97</v>
      </c>
      <c r="L4925">
        <v>19</v>
      </c>
      <c r="M4925" t="s">
        <v>2175</v>
      </c>
      <c r="N4925" t="s">
        <v>2176</v>
      </c>
      <c r="O4925" t="s">
        <v>1360</v>
      </c>
      <c r="P4925" t="s">
        <v>21</v>
      </c>
    </row>
    <row r="4926" spans="1:16" x14ac:dyDescent="0.2">
      <c r="A4926">
        <v>1105480178</v>
      </c>
      <c r="B4926" t="s">
        <v>3356</v>
      </c>
      <c r="C4926">
        <v>5958</v>
      </c>
      <c r="D4926">
        <v>78</v>
      </c>
      <c r="E4926">
        <v>200</v>
      </c>
      <c r="F4926">
        <v>200</v>
      </c>
      <c r="G4926">
        <v>5103</v>
      </c>
      <c r="H4926" t="s">
        <v>17</v>
      </c>
      <c r="I4926">
        <v>2022</v>
      </c>
      <c r="J4926">
        <v>2</v>
      </c>
      <c r="K4926">
        <v>97</v>
      </c>
      <c r="L4926">
        <v>19</v>
      </c>
      <c r="M4926" t="s">
        <v>2175</v>
      </c>
      <c r="N4926" t="s">
        <v>2176</v>
      </c>
      <c r="O4926" t="s">
        <v>1360</v>
      </c>
      <c r="P4926" t="s">
        <v>21</v>
      </c>
    </row>
    <row r="4927" spans="1:16" x14ac:dyDescent="0.2">
      <c r="A4927">
        <v>1105485219</v>
      </c>
      <c r="B4927" t="s">
        <v>3357</v>
      </c>
      <c r="C4927">
        <v>5958</v>
      </c>
      <c r="D4927">
        <v>78</v>
      </c>
      <c r="E4927">
        <v>200</v>
      </c>
      <c r="F4927">
        <v>200</v>
      </c>
      <c r="G4927">
        <v>5103</v>
      </c>
      <c r="H4927" t="s">
        <v>17</v>
      </c>
      <c r="I4927">
        <v>2022</v>
      </c>
      <c r="J4927">
        <v>3</v>
      </c>
      <c r="K4927">
        <v>97</v>
      </c>
      <c r="L4927">
        <v>19</v>
      </c>
      <c r="M4927" t="s">
        <v>2175</v>
      </c>
      <c r="N4927" t="s">
        <v>2176</v>
      </c>
      <c r="O4927" t="s">
        <v>1360</v>
      </c>
      <c r="P4927" t="s">
        <v>21</v>
      </c>
    </row>
    <row r="4928" spans="1:16" x14ac:dyDescent="0.2">
      <c r="A4928">
        <v>1105486531</v>
      </c>
      <c r="B4928" t="s">
        <v>3358</v>
      </c>
      <c r="C4928">
        <v>5958</v>
      </c>
      <c r="D4928">
        <v>78</v>
      </c>
      <c r="E4928">
        <v>200</v>
      </c>
      <c r="F4928">
        <v>200</v>
      </c>
      <c r="G4928">
        <v>5103</v>
      </c>
      <c r="H4928" t="s">
        <v>17</v>
      </c>
      <c r="I4928">
        <v>2022</v>
      </c>
      <c r="J4928">
        <v>4</v>
      </c>
      <c r="K4928">
        <v>97</v>
      </c>
      <c r="L4928">
        <v>19</v>
      </c>
      <c r="M4928" t="s">
        <v>2175</v>
      </c>
      <c r="N4928" t="s">
        <v>2176</v>
      </c>
      <c r="O4928" t="s">
        <v>1360</v>
      </c>
      <c r="P4928" t="s">
        <v>21</v>
      </c>
    </row>
    <row r="4929" spans="1:16" x14ac:dyDescent="0.2">
      <c r="A4929">
        <v>1123481985</v>
      </c>
      <c r="B4929" t="s">
        <v>3359</v>
      </c>
      <c r="C4929">
        <v>5958</v>
      </c>
      <c r="D4929">
        <v>78</v>
      </c>
      <c r="E4929">
        <v>200</v>
      </c>
      <c r="F4929">
        <v>200</v>
      </c>
      <c r="G4929">
        <v>5103</v>
      </c>
      <c r="H4929" t="s">
        <v>17</v>
      </c>
      <c r="I4929">
        <v>2022</v>
      </c>
      <c r="J4929">
        <v>1</v>
      </c>
      <c r="K4929">
        <v>97</v>
      </c>
      <c r="L4929">
        <v>19</v>
      </c>
      <c r="M4929" t="s">
        <v>2175</v>
      </c>
      <c r="N4929" t="s">
        <v>2176</v>
      </c>
      <c r="O4929" t="s">
        <v>1360</v>
      </c>
      <c r="P4929" t="s">
        <v>21</v>
      </c>
    </row>
    <row r="4930" spans="1:16" x14ac:dyDescent="0.2">
      <c r="A4930">
        <v>1123480455</v>
      </c>
      <c r="B4930" t="s">
        <v>3360</v>
      </c>
      <c r="C4930">
        <v>5958</v>
      </c>
      <c r="D4930">
        <v>78</v>
      </c>
      <c r="E4930">
        <v>200</v>
      </c>
      <c r="F4930">
        <v>200</v>
      </c>
      <c r="G4930">
        <v>5103</v>
      </c>
      <c r="H4930" t="s">
        <v>17</v>
      </c>
      <c r="I4930">
        <v>2023</v>
      </c>
      <c r="J4930">
        <v>1</v>
      </c>
      <c r="K4930">
        <v>97</v>
      </c>
      <c r="L4930">
        <v>19</v>
      </c>
      <c r="M4930" t="s">
        <v>2175</v>
      </c>
      <c r="N4930" t="s">
        <v>2176</v>
      </c>
      <c r="O4930" t="s">
        <v>1360</v>
      </c>
      <c r="P4930" t="s">
        <v>21</v>
      </c>
    </row>
    <row r="4931" spans="1:16" x14ac:dyDescent="0.2">
      <c r="A4931">
        <v>829374233</v>
      </c>
      <c r="B4931" t="s">
        <v>3361</v>
      </c>
      <c r="C4931">
        <v>5958</v>
      </c>
      <c r="D4931">
        <v>78</v>
      </c>
      <c r="E4931">
        <v>200</v>
      </c>
      <c r="F4931">
        <v>100</v>
      </c>
      <c r="G4931">
        <v>5103</v>
      </c>
      <c r="H4931" t="s">
        <v>872</v>
      </c>
      <c r="I4931">
        <v>2008</v>
      </c>
      <c r="J4931">
        <v>2</v>
      </c>
      <c r="K4931">
        <v>97</v>
      </c>
      <c r="L4931">
        <v>19</v>
      </c>
      <c r="M4931" t="s">
        <v>2175</v>
      </c>
      <c r="N4931" t="s">
        <v>2176</v>
      </c>
      <c r="O4931" t="s">
        <v>20</v>
      </c>
      <c r="P4931" t="s">
        <v>873</v>
      </c>
    </row>
    <row r="4932" spans="1:16" x14ac:dyDescent="0.2">
      <c r="A4932">
        <v>829374242</v>
      </c>
      <c r="B4932" t="s">
        <v>3362</v>
      </c>
      <c r="C4932">
        <v>5958</v>
      </c>
      <c r="D4932">
        <v>78</v>
      </c>
      <c r="E4932">
        <v>200</v>
      </c>
      <c r="F4932">
        <v>100</v>
      </c>
      <c r="G4932">
        <v>5103</v>
      </c>
      <c r="H4932" t="s">
        <v>872</v>
      </c>
      <c r="I4932">
        <v>2010</v>
      </c>
      <c r="J4932">
        <v>3</v>
      </c>
      <c r="K4932">
        <v>97</v>
      </c>
      <c r="L4932">
        <v>19</v>
      </c>
      <c r="M4932" t="s">
        <v>2175</v>
      </c>
      <c r="N4932" t="s">
        <v>2176</v>
      </c>
      <c r="O4932" t="s">
        <v>20</v>
      </c>
      <c r="P4932" t="s">
        <v>873</v>
      </c>
    </row>
    <row r="4933" spans="1:16" x14ac:dyDescent="0.2">
      <c r="A4933">
        <v>829374236</v>
      </c>
      <c r="B4933" t="s">
        <v>3363</v>
      </c>
      <c r="C4933">
        <v>5958</v>
      </c>
      <c r="D4933">
        <v>78</v>
      </c>
      <c r="E4933">
        <v>200</v>
      </c>
      <c r="F4933">
        <v>100</v>
      </c>
      <c r="G4933">
        <v>5103</v>
      </c>
      <c r="H4933" t="s">
        <v>872</v>
      </c>
      <c r="I4933">
        <v>2009</v>
      </c>
      <c r="J4933">
        <v>1</v>
      </c>
      <c r="K4933">
        <v>97</v>
      </c>
      <c r="L4933">
        <v>19</v>
      </c>
      <c r="M4933" t="s">
        <v>2175</v>
      </c>
      <c r="N4933" t="s">
        <v>2176</v>
      </c>
      <c r="O4933" t="s">
        <v>20</v>
      </c>
      <c r="P4933" t="s">
        <v>873</v>
      </c>
    </row>
    <row r="4934" spans="1:16" x14ac:dyDescent="0.2">
      <c r="A4934">
        <v>829374241</v>
      </c>
      <c r="B4934" t="s">
        <v>3364</v>
      </c>
      <c r="C4934">
        <v>5958</v>
      </c>
      <c r="D4934">
        <v>78</v>
      </c>
      <c r="E4934">
        <v>200</v>
      </c>
      <c r="F4934">
        <v>100</v>
      </c>
      <c r="G4934">
        <v>5103</v>
      </c>
      <c r="H4934" t="s">
        <v>872</v>
      </c>
      <c r="I4934">
        <v>2010</v>
      </c>
      <c r="J4934">
        <v>2</v>
      </c>
      <c r="K4934">
        <v>97</v>
      </c>
      <c r="L4934">
        <v>19</v>
      </c>
      <c r="M4934" t="s">
        <v>2175</v>
      </c>
      <c r="N4934" t="s">
        <v>2176</v>
      </c>
      <c r="O4934" t="s">
        <v>20</v>
      </c>
      <c r="P4934" t="s">
        <v>873</v>
      </c>
    </row>
    <row r="4935" spans="1:16" x14ac:dyDescent="0.2">
      <c r="A4935">
        <v>829374247</v>
      </c>
      <c r="B4935" t="s">
        <v>3365</v>
      </c>
      <c r="C4935">
        <v>5958</v>
      </c>
      <c r="D4935">
        <v>78</v>
      </c>
      <c r="E4935">
        <v>200</v>
      </c>
      <c r="F4935">
        <v>100</v>
      </c>
      <c r="G4935">
        <v>5103</v>
      </c>
      <c r="H4935" t="s">
        <v>872</v>
      </c>
      <c r="I4935">
        <v>2011</v>
      </c>
      <c r="J4935">
        <v>4</v>
      </c>
      <c r="K4935">
        <v>97</v>
      </c>
      <c r="L4935">
        <v>19</v>
      </c>
      <c r="M4935" t="s">
        <v>2175</v>
      </c>
      <c r="N4935" t="s">
        <v>2176</v>
      </c>
      <c r="O4935" t="s">
        <v>20</v>
      </c>
      <c r="P4935" t="s">
        <v>873</v>
      </c>
    </row>
    <row r="4936" spans="1:16" x14ac:dyDescent="0.2">
      <c r="A4936">
        <v>829374229</v>
      </c>
      <c r="B4936" t="s">
        <v>3366</v>
      </c>
      <c r="C4936">
        <v>5958</v>
      </c>
      <c r="D4936">
        <v>78</v>
      </c>
      <c r="E4936">
        <v>200</v>
      </c>
      <c r="F4936">
        <v>100</v>
      </c>
      <c r="G4936">
        <v>5103</v>
      </c>
      <c r="H4936" t="s">
        <v>872</v>
      </c>
      <c r="I4936">
        <v>2007</v>
      </c>
      <c r="J4936">
        <v>2</v>
      </c>
      <c r="K4936">
        <v>97</v>
      </c>
      <c r="L4936">
        <v>19</v>
      </c>
      <c r="M4936" t="s">
        <v>2175</v>
      </c>
      <c r="N4936" t="s">
        <v>2176</v>
      </c>
      <c r="O4936" t="s">
        <v>20</v>
      </c>
      <c r="P4936" t="s">
        <v>873</v>
      </c>
    </row>
    <row r="4937" spans="1:16" x14ac:dyDescent="0.2">
      <c r="A4937">
        <v>829374231</v>
      </c>
      <c r="B4937" t="s">
        <v>3367</v>
      </c>
      <c r="C4937">
        <v>5958</v>
      </c>
      <c r="D4937">
        <v>78</v>
      </c>
      <c r="E4937">
        <v>200</v>
      </c>
      <c r="F4937">
        <v>100</v>
      </c>
      <c r="G4937">
        <v>5103</v>
      </c>
      <c r="H4937" t="s">
        <v>872</v>
      </c>
      <c r="I4937">
        <v>2007</v>
      </c>
      <c r="J4937">
        <v>4</v>
      </c>
      <c r="K4937">
        <v>97</v>
      </c>
      <c r="L4937">
        <v>19</v>
      </c>
      <c r="M4937" t="s">
        <v>2175</v>
      </c>
      <c r="N4937" t="s">
        <v>2176</v>
      </c>
      <c r="O4937" t="s">
        <v>20</v>
      </c>
      <c r="P4937" t="s">
        <v>873</v>
      </c>
    </row>
    <row r="4938" spans="1:16" x14ac:dyDescent="0.2">
      <c r="A4938">
        <v>829374246</v>
      </c>
      <c r="B4938" t="s">
        <v>3368</v>
      </c>
      <c r="C4938">
        <v>5958</v>
      </c>
      <c r="D4938">
        <v>78</v>
      </c>
      <c r="E4938">
        <v>200</v>
      </c>
      <c r="F4938">
        <v>100</v>
      </c>
      <c r="G4938">
        <v>5103</v>
      </c>
      <c r="H4938" t="s">
        <v>872</v>
      </c>
      <c r="I4938">
        <v>2011</v>
      </c>
      <c r="J4938">
        <v>3</v>
      </c>
      <c r="K4938">
        <v>97</v>
      </c>
      <c r="L4938">
        <v>19</v>
      </c>
      <c r="M4938" t="s">
        <v>2175</v>
      </c>
      <c r="N4938" t="s">
        <v>2176</v>
      </c>
      <c r="O4938" t="s">
        <v>20</v>
      </c>
      <c r="P4938" t="s">
        <v>873</v>
      </c>
    </row>
    <row r="4939" spans="1:16" x14ac:dyDescent="0.2">
      <c r="A4939">
        <v>829374234</v>
      </c>
      <c r="B4939" t="s">
        <v>3369</v>
      </c>
      <c r="C4939">
        <v>5958</v>
      </c>
      <c r="D4939">
        <v>78</v>
      </c>
      <c r="E4939">
        <v>200</v>
      </c>
      <c r="F4939">
        <v>100</v>
      </c>
      <c r="G4939">
        <v>5103</v>
      </c>
      <c r="H4939" t="s">
        <v>872</v>
      </c>
      <c r="I4939">
        <v>2008</v>
      </c>
      <c r="J4939">
        <v>3</v>
      </c>
      <c r="K4939">
        <v>97</v>
      </c>
      <c r="L4939">
        <v>19</v>
      </c>
      <c r="M4939" t="s">
        <v>2175</v>
      </c>
      <c r="N4939" t="s">
        <v>2176</v>
      </c>
      <c r="O4939" t="s">
        <v>20</v>
      </c>
      <c r="P4939" t="s">
        <v>873</v>
      </c>
    </row>
    <row r="4940" spans="1:16" x14ac:dyDescent="0.2">
      <c r="A4940">
        <v>829374238</v>
      </c>
      <c r="B4940" t="s">
        <v>3370</v>
      </c>
      <c r="C4940">
        <v>5958</v>
      </c>
      <c r="D4940">
        <v>78</v>
      </c>
      <c r="E4940">
        <v>200</v>
      </c>
      <c r="F4940">
        <v>100</v>
      </c>
      <c r="G4940">
        <v>5103</v>
      </c>
      <c r="H4940" t="s">
        <v>872</v>
      </c>
      <c r="I4940">
        <v>2009</v>
      </c>
      <c r="J4940">
        <v>3</v>
      </c>
      <c r="K4940">
        <v>97</v>
      </c>
      <c r="L4940">
        <v>19</v>
      </c>
      <c r="M4940" t="s">
        <v>2175</v>
      </c>
      <c r="N4940" t="s">
        <v>2176</v>
      </c>
      <c r="O4940" t="s">
        <v>20</v>
      </c>
      <c r="P4940" t="s">
        <v>873</v>
      </c>
    </row>
    <row r="4941" spans="1:16" x14ac:dyDescent="0.2">
      <c r="A4941">
        <v>829374239</v>
      </c>
      <c r="B4941" t="s">
        <v>3371</v>
      </c>
      <c r="C4941">
        <v>5958</v>
      </c>
      <c r="D4941">
        <v>78</v>
      </c>
      <c r="E4941">
        <v>200</v>
      </c>
      <c r="F4941">
        <v>100</v>
      </c>
      <c r="G4941">
        <v>5103</v>
      </c>
      <c r="H4941" t="s">
        <v>872</v>
      </c>
      <c r="I4941">
        <v>2009</v>
      </c>
      <c r="J4941">
        <v>4</v>
      </c>
      <c r="K4941">
        <v>97</v>
      </c>
      <c r="L4941">
        <v>19</v>
      </c>
      <c r="M4941" t="s">
        <v>2175</v>
      </c>
      <c r="N4941" t="s">
        <v>2176</v>
      </c>
      <c r="O4941" t="s">
        <v>20</v>
      </c>
      <c r="P4941" t="s">
        <v>873</v>
      </c>
    </row>
    <row r="4942" spans="1:16" x14ac:dyDescent="0.2">
      <c r="A4942">
        <v>829374237</v>
      </c>
      <c r="B4942" t="s">
        <v>3372</v>
      </c>
      <c r="C4942">
        <v>5958</v>
      </c>
      <c r="D4942">
        <v>78</v>
      </c>
      <c r="E4942">
        <v>200</v>
      </c>
      <c r="F4942">
        <v>100</v>
      </c>
      <c r="G4942">
        <v>5103</v>
      </c>
      <c r="H4942" t="s">
        <v>872</v>
      </c>
      <c r="I4942">
        <v>2009</v>
      </c>
      <c r="J4942">
        <v>2</v>
      </c>
      <c r="K4942">
        <v>97</v>
      </c>
      <c r="L4942">
        <v>19</v>
      </c>
      <c r="M4942" t="s">
        <v>2175</v>
      </c>
      <c r="N4942" t="s">
        <v>2176</v>
      </c>
      <c r="O4942" t="s">
        <v>20</v>
      </c>
      <c r="P4942" t="s">
        <v>873</v>
      </c>
    </row>
    <row r="4943" spans="1:16" x14ac:dyDescent="0.2">
      <c r="A4943">
        <v>829374244</v>
      </c>
      <c r="B4943" t="s">
        <v>3373</v>
      </c>
      <c r="C4943">
        <v>5958</v>
      </c>
      <c r="D4943">
        <v>78</v>
      </c>
      <c r="E4943">
        <v>200</v>
      </c>
      <c r="F4943">
        <v>100</v>
      </c>
      <c r="G4943">
        <v>5103</v>
      </c>
      <c r="H4943" t="s">
        <v>872</v>
      </c>
      <c r="I4943">
        <v>2011</v>
      </c>
      <c r="J4943">
        <v>1</v>
      </c>
      <c r="K4943">
        <v>97</v>
      </c>
      <c r="L4943">
        <v>19</v>
      </c>
      <c r="M4943" t="s">
        <v>2175</v>
      </c>
      <c r="N4943" t="s">
        <v>2176</v>
      </c>
      <c r="O4943" t="s">
        <v>20</v>
      </c>
      <c r="P4943" t="s">
        <v>873</v>
      </c>
    </row>
    <row r="4944" spans="1:16" x14ac:dyDescent="0.2">
      <c r="A4944">
        <v>829374232</v>
      </c>
      <c r="B4944" t="s">
        <v>3374</v>
      </c>
      <c r="C4944">
        <v>5958</v>
      </c>
      <c r="D4944">
        <v>78</v>
      </c>
      <c r="E4944">
        <v>200</v>
      </c>
      <c r="F4944">
        <v>100</v>
      </c>
      <c r="G4944">
        <v>5103</v>
      </c>
      <c r="H4944" t="s">
        <v>872</v>
      </c>
      <c r="I4944">
        <v>2008</v>
      </c>
      <c r="J4944">
        <v>1</v>
      </c>
      <c r="K4944">
        <v>97</v>
      </c>
      <c r="L4944">
        <v>19</v>
      </c>
      <c r="M4944" t="s">
        <v>2175</v>
      </c>
      <c r="N4944" t="s">
        <v>2176</v>
      </c>
      <c r="O4944" t="s">
        <v>20</v>
      </c>
      <c r="P4944" t="s">
        <v>873</v>
      </c>
    </row>
    <row r="4945" spans="1:16" x14ac:dyDescent="0.2">
      <c r="A4945">
        <v>829374245</v>
      </c>
      <c r="B4945" t="s">
        <v>3375</v>
      </c>
      <c r="C4945">
        <v>5958</v>
      </c>
      <c r="D4945">
        <v>78</v>
      </c>
      <c r="E4945">
        <v>200</v>
      </c>
      <c r="F4945">
        <v>100</v>
      </c>
      <c r="G4945">
        <v>5103</v>
      </c>
      <c r="H4945" t="s">
        <v>872</v>
      </c>
      <c r="I4945">
        <v>2011</v>
      </c>
      <c r="J4945">
        <v>2</v>
      </c>
      <c r="K4945">
        <v>97</v>
      </c>
      <c r="L4945">
        <v>19</v>
      </c>
      <c r="M4945" t="s">
        <v>2175</v>
      </c>
      <c r="N4945" t="s">
        <v>2176</v>
      </c>
      <c r="O4945" t="s">
        <v>20</v>
      </c>
      <c r="P4945" t="s">
        <v>873</v>
      </c>
    </row>
    <row r="4946" spans="1:16" x14ac:dyDescent="0.2">
      <c r="A4946">
        <v>829374228</v>
      </c>
      <c r="B4946" t="s">
        <v>3376</v>
      </c>
      <c r="C4946">
        <v>5958</v>
      </c>
      <c r="D4946">
        <v>78</v>
      </c>
      <c r="E4946">
        <v>200</v>
      </c>
      <c r="F4946">
        <v>100</v>
      </c>
      <c r="G4946">
        <v>5103</v>
      </c>
      <c r="H4946" t="s">
        <v>872</v>
      </c>
      <c r="I4946">
        <v>2007</v>
      </c>
      <c r="J4946">
        <v>1</v>
      </c>
      <c r="K4946">
        <v>97</v>
      </c>
      <c r="L4946">
        <v>19</v>
      </c>
      <c r="M4946" t="s">
        <v>2175</v>
      </c>
      <c r="N4946" t="s">
        <v>2176</v>
      </c>
      <c r="O4946" t="s">
        <v>20</v>
      </c>
      <c r="P4946" t="s">
        <v>873</v>
      </c>
    </row>
    <row r="4947" spans="1:16" x14ac:dyDescent="0.2">
      <c r="A4947">
        <v>829374235</v>
      </c>
      <c r="B4947" t="s">
        <v>3377</v>
      </c>
      <c r="C4947">
        <v>5958</v>
      </c>
      <c r="D4947">
        <v>78</v>
      </c>
      <c r="E4947">
        <v>200</v>
      </c>
      <c r="F4947">
        <v>100</v>
      </c>
      <c r="G4947">
        <v>5103</v>
      </c>
      <c r="H4947" t="s">
        <v>872</v>
      </c>
      <c r="I4947">
        <v>2008</v>
      </c>
      <c r="J4947">
        <v>4</v>
      </c>
      <c r="K4947">
        <v>97</v>
      </c>
      <c r="L4947">
        <v>19</v>
      </c>
      <c r="M4947" t="s">
        <v>2175</v>
      </c>
      <c r="N4947" t="s">
        <v>2176</v>
      </c>
      <c r="O4947" t="s">
        <v>20</v>
      </c>
      <c r="P4947" t="s">
        <v>873</v>
      </c>
    </row>
    <row r="4948" spans="1:16" x14ac:dyDescent="0.2">
      <c r="A4948">
        <v>829374230</v>
      </c>
      <c r="B4948" t="s">
        <v>3378</v>
      </c>
      <c r="C4948">
        <v>5958</v>
      </c>
      <c r="D4948">
        <v>78</v>
      </c>
      <c r="E4948">
        <v>200</v>
      </c>
      <c r="F4948">
        <v>100</v>
      </c>
      <c r="G4948">
        <v>5103</v>
      </c>
      <c r="H4948" t="s">
        <v>872</v>
      </c>
      <c r="I4948">
        <v>2007</v>
      </c>
      <c r="J4948">
        <v>3</v>
      </c>
      <c r="K4948">
        <v>97</v>
      </c>
      <c r="L4948">
        <v>19</v>
      </c>
      <c r="M4948" t="s">
        <v>2175</v>
      </c>
      <c r="N4948" t="s">
        <v>2176</v>
      </c>
      <c r="O4948" t="s">
        <v>20</v>
      </c>
      <c r="P4948" t="s">
        <v>873</v>
      </c>
    </row>
    <row r="4949" spans="1:16" x14ac:dyDescent="0.2">
      <c r="A4949">
        <v>829374243</v>
      </c>
      <c r="B4949" t="s">
        <v>3379</v>
      </c>
      <c r="C4949">
        <v>5958</v>
      </c>
      <c r="D4949">
        <v>78</v>
      </c>
      <c r="E4949">
        <v>200</v>
      </c>
      <c r="F4949">
        <v>100</v>
      </c>
      <c r="G4949">
        <v>5103</v>
      </c>
      <c r="H4949" t="s">
        <v>872</v>
      </c>
      <c r="I4949">
        <v>2010</v>
      </c>
      <c r="J4949">
        <v>4</v>
      </c>
      <c r="K4949">
        <v>97</v>
      </c>
      <c r="L4949">
        <v>19</v>
      </c>
      <c r="M4949" t="s">
        <v>2175</v>
      </c>
      <c r="N4949" t="s">
        <v>2176</v>
      </c>
      <c r="O4949" t="s">
        <v>20</v>
      </c>
      <c r="P4949" t="s">
        <v>873</v>
      </c>
    </row>
    <row r="4950" spans="1:16" x14ac:dyDescent="0.2">
      <c r="A4950">
        <v>829374204</v>
      </c>
      <c r="B4950" t="s">
        <v>2840</v>
      </c>
      <c r="C4950">
        <v>5958</v>
      </c>
      <c r="D4950">
        <v>78</v>
      </c>
      <c r="E4950">
        <v>200</v>
      </c>
      <c r="F4950">
        <v>100</v>
      </c>
      <c r="G4950">
        <v>5103</v>
      </c>
      <c r="H4950" t="s">
        <v>872</v>
      </c>
      <c r="I4950">
        <v>2001</v>
      </c>
      <c r="J4950">
        <v>1</v>
      </c>
      <c r="K4950">
        <v>97</v>
      </c>
      <c r="L4950">
        <v>19</v>
      </c>
      <c r="M4950" t="s">
        <v>2175</v>
      </c>
      <c r="N4950" t="s">
        <v>2176</v>
      </c>
      <c r="O4950" t="s">
        <v>20</v>
      </c>
      <c r="P4950" t="s">
        <v>873</v>
      </c>
    </row>
    <row r="4951" spans="1:16" x14ac:dyDescent="0.2">
      <c r="A4951">
        <v>829374200</v>
      </c>
      <c r="B4951" t="s">
        <v>3380</v>
      </c>
      <c r="C4951">
        <v>5958</v>
      </c>
      <c r="D4951">
        <v>78</v>
      </c>
      <c r="E4951">
        <v>200</v>
      </c>
      <c r="F4951">
        <v>100</v>
      </c>
      <c r="G4951">
        <v>5103</v>
      </c>
      <c r="H4951" t="s">
        <v>872</v>
      </c>
      <c r="I4951">
        <v>2000</v>
      </c>
      <c r="J4951">
        <v>1</v>
      </c>
      <c r="K4951">
        <v>97</v>
      </c>
      <c r="L4951">
        <v>19</v>
      </c>
      <c r="M4951" t="s">
        <v>2175</v>
      </c>
      <c r="N4951" t="s">
        <v>2176</v>
      </c>
      <c r="O4951" t="s">
        <v>20</v>
      </c>
      <c r="P4951" t="s">
        <v>873</v>
      </c>
    </row>
    <row r="4952" spans="1:16" x14ac:dyDescent="0.2">
      <c r="A4952">
        <v>829374205</v>
      </c>
      <c r="B4952" t="s">
        <v>3381</v>
      </c>
      <c r="C4952">
        <v>5958</v>
      </c>
      <c r="D4952">
        <v>78</v>
      </c>
      <c r="E4952">
        <v>200</v>
      </c>
      <c r="F4952">
        <v>100</v>
      </c>
      <c r="G4952">
        <v>5103</v>
      </c>
      <c r="H4952" t="s">
        <v>872</v>
      </c>
      <c r="I4952">
        <v>2001</v>
      </c>
      <c r="J4952">
        <v>2</v>
      </c>
      <c r="K4952">
        <v>97</v>
      </c>
      <c r="L4952">
        <v>19</v>
      </c>
      <c r="M4952" t="s">
        <v>2175</v>
      </c>
      <c r="N4952" t="s">
        <v>2176</v>
      </c>
      <c r="O4952" t="s">
        <v>20</v>
      </c>
      <c r="P4952" t="s">
        <v>873</v>
      </c>
    </row>
    <row r="4953" spans="1:16" x14ac:dyDescent="0.2">
      <c r="A4953">
        <v>829374201</v>
      </c>
      <c r="B4953" t="s">
        <v>3382</v>
      </c>
      <c r="C4953">
        <v>5958</v>
      </c>
      <c r="D4953">
        <v>78</v>
      </c>
      <c r="E4953">
        <v>200</v>
      </c>
      <c r="F4953">
        <v>100</v>
      </c>
      <c r="G4953">
        <v>5103</v>
      </c>
      <c r="H4953" t="s">
        <v>872</v>
      </c>
      <c r="I4953">
        <v>2000</v>
      </c>
      <c r="J4953">
        <v>2</v>
      </c>
      <c r="K4953">
        <v>97</v>
      </c>
      <c r="L4953">
        <v>19</v>
      </c>
      <c r="M4953" t="s">
        <v>2175</v>
      </c>
      <c r="N4953" t="s">
        <v>2176</v>
      </c>
      <c r="O4953" t="s">
        <v>20</v>
      </c>
      <c r="P4953" t="s">
        <v>873</v>
      </c>
    </row>
    <row r="4954" spans="1:16" x14ac:dyDescent="0.2">
      <c r="A4954">
        <v>829374202</v>
      </c>
      <c r="B4954" t="s">
        <v>3383</v>
      </c>
      <c r="C4954">
        <v>5958</v>
      </c>
      <c r="D4954">
        <v>78</v>
      </c>
      <c r="E4954">
        <v>200</v>
      </c>
      <c r="F4954">
        <v>100</v>
      </c>
      <c r="G4954">
        <v>5103</v>
      </c>
      <c r="H4954" t="s">
        <v>872</v>
      </c>
      <c r="I4954">
        <v>2000</v>
      </c>
      <c r="J4954">
        <v>3</v>
      </c>
      <c r="K4954">
        <v>97</v>
      </c>
      <c r="L4954">
        <v>19</v>
      </c>
      <c r="M4954" t="s">
        <v>2175</v>
      </c>
      <c r="N4954" t="s">
        <v>2176</v>
      </c>
      <c r="O4954" t="s">
        <v>20</v>
      </c>
      <c r="P4954" t="s">
        <v>873</v>
      </c>
    </row>
    <row r="4955" spans="1:16" x14ac:dyDescent="0.2">
      <c r="A4955">
        <v>829374207</v>
      </c>
      <c r="B4955" t="s">
        <v>3384</v>
      </c>
      <c r="C4955">
        <v>5958</v>
      </c>
      <c r="D4955">
        <v>78</v>
      </c>
      <c r="E4955">
        <v>200</v>
      </c>
      <c r="F4955">
        <v>100</v>
      </c>
      <c r="G4955">
        <v>5103</v>
      </c>
      <c r="H4955" t="s">
        <v>872</v>
      </c>
      <c r="I4955">
        <v>2001</v>
      </c>
      <c r="J4955">
        <v>4</v>
      </c>
      <c r="K4955">
        <v>97</v>
      </c>
      <c r="L4955">
        <v>19</v>
      </c>
      <c r="M4955" t="s">
        <v>2175</v>
      </c>
      <c r="N4955" t="s">
        <v>2176</v>
      </c>
      <c r="O4955" t="s">
        <v>20</v>
      </c>
      <c r="P4955" t="s">
        <v>873</v>
      </c>
    </row>
    <row r="4956" spans="1:16" x14ac:dyDescent="0.2">
      <c r="A4956">
        <v>829374206</v>
      </c>
      <c r="B4956" t="s">
        <v>3385</v>
      </c>
      <c r="C4956">
        <v>5958</v>
      </c>
      <c r="D4956">
        <v>78</v>
      </c>
      <c r="E4956">
        <v>200</v>
      </c>
      <c r="F4956">
        <v>100</v>
      </c>
      <c r="G4956">
        <v>5103</v>
      </c>
      <c r="H4956" t="s">
        <v>872</v>
      </c>
      <c r="I4956">
        <v>2001</v>
      </c>
      <c r="J4956">
        <v>3</v>
      </c>
      <c r="K4956">
        <v>97</v>
      </c>
      <c r="L4956">
        <v>19</v>
      </c>
      <c r="M4956" t="s">
        <v>2175</v>
      </c>
      <c r="N4956" t="s">
        <v>2176</v>
      </c>
      <c r="O4956" t="s">
        <v>20</v>
      </c>
      <c r="P4956" t="s">
        <v>873</v>
      </c>
    </row>
    <row r="4957" spans="1:16" x14ac:dyDescent="0.2">
      <c r="A4957">
        <v>829374203</v>
      </c>
      <c r="B4957" t="s">
        <v>3386</v>
      </c>
      <c r="C4957">
        <v>5958</v>
      </c>
      <c r="D4957">
        <v>78</v>
      </c>
      <c r="E4957">
        <v>200</v>
      </c>
      <c r="F4957">
        <v>100</v>
      </c>
      <c r="G4957">
        <v>5103</v>
      </c>
      <c r="H4957" t="s">
        <v>872</v>
      </c>
      <c r="I4957">
        <v>2000</v>
      </c>
      <c r="J4957">
        <v>4</v>
      </c>
      <c r="K4957">
        <v>97</v>
      </c>
      <c r="L4957">
        <v>19</v>
      </c>
      <c r="M4957" t="s">
        <v>2175</v>
      </c>
      <c r="N4957" t="s">
        <v>2176</v>
      </c>
      <c r="O4957" t="s">
        <v>20</v>
      </c>
      <c r="P4957" t="s">
        <v>873</v>
      </c>
    </row>
    <row r="4958" spans="1:16" x14ac:dyDescent="0.2">
      <c r="A4958">
        <v>829374215</v>
      </c>
      <c r="B4958" t="s">
        <v>3387</v>
      </c>
      <c r="C4958">
        <v>5958</v>
      </c>
      <c r="D4958">
        <v>78</v>
      </c>
      <c r="E4958">
        <v>200</v>
      </c>
      <c r="F4958">
        <v>100</v>
      </c>
      <c r="G4958">
        <v>5103</v>
      </c>
      <c r="H4958" t="s">
        <v>872</v>
      </c>
      <c r="I4958">
        <v>2003</v>
      </c>
      <c r="J4958">
        <v>4</v>
      </c>
      <c r="K4958">
        <v>97</v>
      </c>
      <c r="L4958">
        <v>19</v>
      </c>
      <c r="M4958" t="s">
        <v>2175</v>
      </c>
      <c r="N4958" t="s">
        <v>2176</v>
      </c>
      <c r="O4958" t="s">
        <v>20</v>
      </c>
      <c r="P4958" t="s">
        <v>873</v>
      </c>
    </row>
    <row r="4959" spans="1:16" x14ac:dyDescent="0.2">
      <c r="A4959">
        <v>829374216</v>
      </c>
      <c r="B4959" t="s">
        <v>3388</v>
      </c>
      <c r="C4959">
        <v>5958</v>
      </c>
      <c r="D4959">
        <v>78</v>
      </c>
      <c r="E4959">
        <v>200</v>
      </c>
      <c r="F4959">
        <v>100</v>
      </c>
      <c r="G4959">
        <v>5103</v>
      </c>
      <c r="H4959" t="s">
        <v>872</v>
      </c>
      <c r="I4959">
        <v>2004</v>
      </c>
      <c r="J4959">
        <v>1</v>
      </c>
      <c r="K4959">
        <v>97</v>
      </c>
      <c r="L4959">
        <v>19</v>
      </c>
      <c r="M4959" t="s">
        <v>2175</v>
      </c>
      <c r="N4959" t="s">
        <v>2176</v>
      </c>
      <c r="O4959" t="s">
        <v>20</v>
      </c>
      <c r="P4959" t="s">
        <v>873</v>
      </c>
    </row>
    <row r="4960" spans="1:16" x14ac:dyDescent="0.2">
      <c r="A4960">
        <v>829374220</v>
      </c>
      <c r="B4960" t="s">
        <v>3389</v>
      </c>
      <c r="C4960">
        <v>5958</v>
      </c>
      <c r="D4960">
        <v>78</v>
      </c>
      <c r="E4960">
        <v>200</v>
      </c>
      <c r="F4960">
        <v>100</v>
      </c>
      <c r="G4960">
        <v>5103</v>
      </c>
      <c r="H4960" t="s">
        <v>872</v>
      </c>
      <c r="I4960">
        <v>2005</v>
      </c>
      <c r="J4960">
        <v>1</v>
      </c>
      <c r="K4960">
        <v>97</v>
      </c>
      <c r="L4960">
        <v>19</v>
      </c>
      <c r="M4960" t="s">
        <v>2175</v>
      </c>
      <c r="N4960" t="s">
        <v>2176</v>
      </c>
      <c r="O4960" t="s">
        <v>20</v>
      </c>
      <c r="P4960" t="s">
        <v>873</v>
      </c>
    </row>
    <row r="4961" spans="1:16" x14ac:dyDescent="0.2">
      <c r="A4961">
        <v>829374222</v>
      </c>
      <c r="B4961" t="s">
        <v>3390</v>
      </c>
      <c r="C4961">
        <v>5958</v>
      </c>
      <c r="D4961">
        <v>78</v>
      </c>
      <c r="E4961">
        <v>200</v>
      </c>
      <c r="F4961">
        <v>100</v>
      </c>
      <c r="G4961">
        <v>5103</v>
      </c>
      <c r="H4961" t="s">
        <v>872</v>
      </c>
      <c r="I4961">
        <v>2005</v>
      </c>
      <c r="J4961">
        <v>3</v>
      </c>
      <c r="K4961">
        <v>97</v>
      </c>
      <c r="L4961">
        <v>19</v>
      </c>
      <c r="M4961" t="s">
        <v>2175</v>
      </c>
      <c r="N4961" t="s">
        <v>2176</v>
      </c>
      <c r="O4961" t="s">
        <v>20</v>
      </c>
      <c r="P4961" t="s">
        <v>873</v>
      </c>
    </row>
    <row r="4962" spans="1:16" x14ac:dyDescent="0.2">
      <c r="A4962">
        <v>829374209</v>
      </c>
      <c r="B4962" t="s">
        <v>3391</v>
      </c>
      <c r="C4962">
        <v>5958</v>
      </c>
      <c r="D4962">
        <v>78</v>
      </c>
      <c r="E4962">
        <v>200</v>
      </c>
      <c r="F4962">
        <v>100</v>
      </c>
      <c r="G4962">
        <v>5103</v>
      </c>
      <c r="H4962" t="s">
        <v>872</v>
      </c>
      <c r="I4962">
        <v>2002</v>
      </c>
      <c r="J4962">
        <v>2</v>
      </c>
      <c r="K4962">
        <v>97</v>
      </c>
      <c r="L4962">
        <v>19</v>
      </c>
      <c r="M4962" t="s">
        <v>2175</v>
      </c>
      <c r="N4962" t="s">
        <v>2176</v>
      </c>
      <c r="O4962" t="s">
        <v>20</v>
      </c>
      <c r="P4962" t="s">
        <v>873</v>
      </c>
    </row>
    <row r="4963" spans="1:16" x14ac:dyDescent="0.2">
      <c r="A4963">
        <v>829374248</v>
      </c>
      <c r="B4963" t="s">
        <v>3392</v>
      </c>
      <c r="C4963">
        <v>5958</v>
      </c>
      <c r="D4963">
        <v>78</v>
      </c>
      <c r="E4963">
        <v>200</v>
      </c>
      <c r="F4963">
        <v>100</v>
      </c>
      <c r="G4963">
        <v>5103</v>
      </c>
      <c r="H4963" t="s">
        <v>872</v>
      </c>
      <c r="I4963">
        <v>2012</v>
      </c>
      <c r="J4963">
        <v>1</v>
      </c>
      <c r="K4963">
        <v>97</v>
      </c>
      <c r="L4963">
        <v>19</v>
      </c>
      <c r="M4963" t="s">
        <v>2175</v>
      </c>
      <c r="N4963" t="s">
        <v>2176</v>
      </c>
      <c r="O4963" t="s">
        <v>20</v>
      </c>
      <c r="P4963" t="s">
        <v>873</v>
      </c>
    </row>
    <row r="4964" spans="1:16" x14ac:dyDescent="0.2">
      <c r="A4964">
        <v>829374221</v>
      </c>
      <c r="B4964" t="s">
        <v>3393</v>
      </c>
      <c r="C4964">
        <v>5958</v>
      </c>
      <c r="D4964">
        <v>78</v>
      </c>
      <c r="E4964">
        <v>200</v>
      </c>
      <c r="F4964">
        <v>100</v>
      </c>
      <c r="G4964">
        <v>5103</v>
      </c>
      <c r="H4964" t="s">
        <v>872</v>
      </c>
      <c r="I4964">
        <v>2005</v>
      </c>
      <c r="J4964">
        <v>2</v>
      </c>
      <c r="K4964">
        <v>97</v>
      </c>
      <c r="L4964">
        <v>19</v>
      </c>
      <c r="M4964" t="s">
        <v>2175</v>
      </c>
      <c r="N4964" t="s">
        <v>2176</v>
      </c>
      <c r="O4964" t="s">
        <v>20</v>
      </c>
      <c r="P4964" t="s">
        <v>873</v>
      </c>
    </row>
    <row r="4965" spans="1:16" x14ac:dyDescent="0.2">
      <c r="A4965">
        <v>829374223</v>
      </c>
      <c r="B4965" t="s">
        <v>3394</v>
      </c>
      <c r="C4965">
        <v>5958</v>
      </c>
      <c r="D4965">
        <v>78</v>
      </c>
      <c r="E4965">
        <v>200</v>
      </c>
      <c r="F4965">
        <v>100</v>
      </c>
      <c r="G4965">
        <v>5103</v>
      </c>
      <c r="H4965" t="s">
        <v>872</v>
      </c>
      <c r="I4965">
        <v>2005</v>
      </c>
      <c r="J4965">
        <v>4</v>
      </c>
      <c r="K4965">
        <v>97</v>
      </c>
      <c r="L4965">
        <v>19</v>
      </c>
      <c r="M4965" t="s">
        <v>2175</v>
      </c>
      <c r="N4965" t="s">
        <v>2176</v>
      </c>
      <c r="O4965" t="s">
        <v>20</v>
      </c>
      <c r="P4965" t="s">
        <v>873</v>
      </c>
    </row>
    <row r="4966" spans="1:16" x14ac:dyDescent="0.2">
      <c r="A4966">
        <v>829374225</v>
      </c>
      <c r="B4966" t="s">
        <v>3395</v>
      </c>
      <c r="C4966">
        <v>5958</v>
      </c>
      <c r="D4966">
        <v>78</v>
      </c>
      <c r="E4966">
        <v>200</v>
      </c>
      <c r="F4966">
        <v>100</v>
      </c>
      <c r="G4966">
        <v>5103</v>
      </c>
      <c r="H4966" t="s">
        <v>872</v>
      </c>
      <c r="I4966">
        <v>2006</v>
      </c>
      <c r="J4966">
        <v>2</v>
      </c>
      <c r="K4966">
        <v>97</v>
      </c>
      <c r="L4966">
        <v>19</v>
      </c>
      <c r="M4966" t="s">
        <v>2175</v>
      </c>
      <c r="N4966" t="s">
        <v>2176</v>
      </c>
      <c r="O4966" t="s">
        <v>20</v>
      </c>
      <c r="P4966" t="s">
        <v>873</v>
      </c>
    </row>
    <row r="4967" spans="1:16" x14ac:dyDescent="0.2">
      <c r="A4967">
        <v>829374212</v>
      </c>
      <c r="B4967" t="s">
        <v>3396</v>
      </c>
      <c r="C4967">
        <v>5958</v>
      </c>
      <c r="D4967">
        <v>78</v>
      </c>
      <c r="E4967">
        <v>200</v>
      </c>
      <c r="F4967">
        <v>100</v>
      </c>
      <c r="G4967">
        <v>5103</v>
      </c>
      <c r="H4967" t="s">
        <v>872</v>
      </c>
      <c r="I4967">
        <v>2003</v>
      </c>
      <c r="J4967">
        <v>1</v>
      </c>
      <c r="K4967">
        <v>97</v>
      </c>
      <c r="L4967">
        <v>19</v>
      </c>
      <c r="M4967" t="s">
        <v>2175</v>
      </c>
      <c r="N4967" t="s">
        <v>2176</v>
      </c>
      <c r="O4967" t="s">
        <v>20</v>
      </c>
      <c r="P4967" t="s">
        <v>873</v>
      </c>
    </row>
    <row r="4968" spans="1:16" x14ac:dyDescent="0.2">
      <c r="A4968">
        <v>829374213</v>
      </c>
      <c r="B4968" t="s">
        <v>3397</v>
      </c>
      <c r="C4968">
        <v>5958</v>
      </c>
      <c r="D4968">
        <v>78</v>
      </c>
      <c r="E4968">
        <v>200</v>
      </c>
      <c r="F4968">
        <v>100</v>
      </c>
      <c r="G4968">
        <v>5103</v>
      </c>
      <c r="H4968" t="s">
        <v>872</v>
      </c>
      <c r="I4968">
        <v>2003</v>
      </c>
      <c r="J4968">
        <v>2</v>
      </c>
      <c r="K4968">
        <v>97</v>
      </c>
      <c r="L4968">
        <v>19</v>
      </c>
      <c r="M4968" t="s">
        <v>2175</v>
      </c>
      <c r="N4968" t="s">
        <v>2176</v>
      </c>
      <c r="O4968" t="s">
        <v>20</v>
      </c>
      <c r="P4968" t="s">
        <v>873</v>
      </c>
    </row>
    <row r="4969" spans="1:16" x14ac:dyDescent="0.2">
      <c r="A4969">
        <v>829374218</v>
      </c>
      <c r="B4969" t="s">
        <v>3398</v>
      </c>
      <c r="C4969">
        <v>5958</v>
      </c>
      <c r="D4969">
        <v>78</v>
      </c>
      <c r="E4969">
        <v>200</v>
      </c>
      <c r="F4969">
        <v>100</v>
      </c>
      <c r="G4969">
        <v>5103</v>
      </c>
      <c r="H4969" t="s">
        <v>872</v>
      </c>
      <c r="I4969">
        <v>2004</v>
      </c>
      <c r="J4969">
        <v>3</v>
      </c>
      <c r="K4969">
        <v>97</v>
      </c>
      <c r="L4969">
        <v>19</v>
      </c>
      <c r="M4969" t="s">
        <v>2175</v>
      </c>
      <c r="N4969" t="s">
        <v>2176</v>
      </c>
      <c r="O4969" t="s">
        <v>20</v>
      </c>
      <c r="P4969" t="s">
        <v>873</v>
      </c>
    </row>
    <row r="4970" spans="1:16" x14ac:dyDescent="0.2">
      <c r="A4970">
        <v>829374226</v>
      </c>
      <c r="B4970" t="s">
        <v>3399</v>
      </c>
      <c r="C4970">
        <v>5958</v>
      </c>
      <c r="D4970">
        <v>78</v>
      </c>
      <c r="E4970">
        <v>200</v>
      </c>
      <c r="F4970">
        <v>100</v>
      </c>
      <c r="G4970">
        <v>5103</v>
      </c>
      <c r="H4970" t="s">
        <v>872</v>
      </c>
      <c r="I4970">
        <v>2006</v>
      </c>
      <c r="J4970">
        <v>3</v>
      </c>
      <c r="K4970">
        <v>97</v>
      </c>
      <c r="L4970">
        <v>19</v>
      </c>
      <c r="M4970" t="s">
        <v>2175</v>
      </c>
      <c r="N4970" t="s">
        <v>2176</v>
      </c>
      <c r="O4970" t="s">
        <v>20</v>
      </c>
      <c r="P4970" t="s">
        <v>873</v>
      </c>
    </row>
    <row r="4971" spans="1:16" x14ac:dyDescent="0.2">
      <c r="A4971">
        <v>829374211</v>
      </c>
      <c r="B4971" t="s">
        <v>3400</v>
      </c>
      <c r="C4971">
        <v>5958</v>
      </c>
      <c r="D4971">
        <v>78</v>
      </c>
      <c r="E4971">
        <v>200</v>
      </c>
      <c r="F4971">
        <v>100</v>
      </c>
      <c r="G4971">
        <v>5103</v>
      </c>
      <c r="H4971" t="s">
        <v>872</v>
      </c>
      <c r="I4971">
        <v>2002</v>
      </c>
      <c r="J4971">
        <v>4</v>
      </c>
      <c r="K4971">
        <v>97</v>
      </c>
      <c r="L4971">
        <v>19</v>
      </c>
      <c r="M4971" t="s">
        <v>2175</v>
      </c>
      <c r="N4971" t="s">
        <v>2176</v>
      </c>
      <c r="O4971" t="s">
        <v>20</v>
      </c>
      <c r="P4971" t="s">
        <v>873</v>
      </c>
    </row>
    <row r="4972" spans="1:16" x14ac:dyDescent="0.2">
      <c r="A4972">
        <v>829374249</v>
      </c>
      <c r="B4972" t="s">
        <v>2632</v>
      </c>
      <c r="C4972">
        <v>5958</v>
      </c>
      <c r="D4972">
        <v>78</v>
      </c>
      <c r="E4972">
        <v>200</v>
      </c>
      <c r="F4972">
        <v>100</v>
      </c>
      <c r="G4972">
        <v>5103</v>
      </c>
      <c r="H4972" t="s">
        <v>872</v>
      </c>
      <c r="I4972">
        <v>2012</v>
      </c>
      <c r="J4972">
        <v>2</v>
      </c>
      <c r="K4972">
        <v>97</v>
      </c>
      <c r="L4972">
        <v>19</v>
      </c>
      <c r="M4972" t="s">
        <v>2175</v>
      </c>
      <c r="N4972" t="s">
        <v>2176</v>
      </c>
      <c r="O4972" t="s">
        <v>20</v>
      </c>
      <c r="P4972" t="s">
        <v>873</v>
      </c>
    </row>
    <row r="4973" spans="1:16" x14ac:dyDescent="0.2">
      <c r="A4973">
        <v>829374217</v>
      </c>
      <c r="B4973" t="s">
        <v>3401</v>
      </c>
      <c r="C4973">
        <v>5958</v>
      </c>
      <c r="D4973">
        <v>78</v>
      </c>
      <c r="E4973">
        <v>200</v>
      </c>
      <c r="F4973">
        <v>100</v>
      </c>
      <c r="G4973">
        <v>5103</v>
      </c>
      <c r="H4973" t="s">
        <v>872</v>
      </c>
      <c r="I4973">
        <v>2004</v>
      </c>
      <c r="J4973">
        <v>2</v>
      </c>
      <c r="K4973">
        <v>97</v>
      </c>
      <c r="L4973">
        <v>19</v>
      </c>
      <c r="M4973" t="s">
        <v>2175</v>
      </c>
      <c r="N4973" t="s">
        <v>2176</v>
      </c>
      <c r="O4973" t="s">
        <v>20</v>
      </c>
      <c r="P4973" t="s">
        <v>873</v>
      </c>
    </row>
    <row r="4974" spans="1:16" x14ac:dyDescent="0.2">
      <c r="A4974">
        <v>829374227</v>
      </c>
      <c r="B4974" t="s">
        <v>3402</v>
      </c>
      <c r="C4974">
        <v>5958</v>
      </c>
      <c r="D4974">
        <v>78</v>
      </c>
      <c r="E4974">
        <v>200</v>
      </c>
      <c r="F4974">
        <v>100</v>
      </c>
      <c r="G4974">
        <v>5103</v>
      </c>
      <c r="H4974" t="s">
        <v>872</v>
      </c>
      <c r="I4974">
        <v>2006</v>
      </c>
      <c r="J4974">
        <v>4</v>
      </c>
      <c r="K4974">
        <v>97</v>
      </c>
      <c r="L4974">
        <v>19</v>
      </c>
      <c r="M4974" t="s">
        <v>2175</v>
      </c>
      <c r="N4974" t="s">
        <v>2176</v>
      </c>
      <c r="O4974" t="s">
        <v>20</v>
      </c>
      <c r="P4974" t="s">
        <v>873</v>
      </c>
    </row>
    <row r="4975" spans="1:16" x14ac:dyDescent="0.2">
      <c r="A4975">
        <v>829374214</v>
      </c>
      <c r="B4975" t="s">
        <v>3403</v>
      </c>
      <c r="C4975">
        <v>5958</v>
      </c>
      <c r="D4975">
        <v>78</v>
      </c>
      <c r="E4975">
        <v>200</v>
      </c>
      <c r="F4975">
        <v>100</v>
      </c>
      <c r="G4975">
        <v>5103</v>
      </c>
      <c r="H4975" t="s">
        <v>872</v>
      </c>
      <c r="I4975">
        <v>2003</v>
      </c>
      <c r="J4975">
        <v>3</v>
      </c>
      <c r="K4975">
        <v>97</v>
      </c>
      <c r="L4975">
        <v>19</v>
      </c>
      <c r="M4975" t="s">
        <v>2175</v>
      </c>
      <c r="N4975" t="s">
        <v>2176</v>
      </c>
      <c r="O4975" t="s">
        <v>20</v>
      </c>
      <c r="P4975" t="s">
        <v>873</v>
      </c>
    </row>
    <row r="4976" spans="1:16" x14ac:dyDescent="0.2">
      <c r="A4976">
        <v>829374208</v>
      </c>
      <c r="B4976" t="s">
        <v>3404</v>
      </c>
      <c r="C4976">
        <v>5958</v>
      </c>
      <c r="D4976">
        <v>78</v>
      </c>
      <c r="E4976">
        <v>200</v>
      </c>
      <c r="F4976">
        <v>100</v>
      </c>
      <c r="G4976">
        <v>5103</v>
      </c>
      <c r="H4976" t="s">
        <v>872</v>
      </c>
      <c r="I4976">
        <v>2002</v>
      </c>
      <c r="J4976">
        <v>1</v>
      </c>
      <c r="K4976">
        <v>97</v>
      </c>
      <c r="L4976">
        <v>19</v>
      </c>
      <c r="M4976" t="s">
        <v>2175</v>
      </c>
      <c r="N4976" t="s">
        <v>2176</v>
      </c>
      <c r="O4976" t="s">
        <v>20</v>
      </c>
      <c r="P4976" t="s">
        <v>873</v>
      </c>
    </row>
    <row r="4977" spans="1:16" x14ac:dyDescent="0.2">
      <c r="A4977">
        <v>829374224</v>
      </c>
      <c r="B4977" t="s">
        <v>3405</v>
      </c>
      <c r="C4977">
        <v>5958</v>
      </c>
      <c r="D4977">
        <v>78</v>
      </c>
      <c r="E4977">
        <v>200</v>
      </c>
      <c r="F4977">
        <v>100</v>
      </c>
      <c r="G4977">
        <v>5103</v>
      </c>
      <c r="H4977" t="s">
        <v>872</v>
      </c>
      <c r="I4977">
        <v>2006</v>
      </c>
      <c r="J4977">
        <v>1</v>
      </c>
      <c r="K4977">
        <v>97</v>
      </c>
      <c r="L4977">
        <v>19</v>
      </c>
      <c r="M4977" t="s">
        <v>2175</v>
      </c>
      <c r="N4977" t="s">
        <v>2176</v>
      </c>
      <c r="O4977" t="s">
        <v>20</v>
      </c>
      <c r="P4977" t="s">
        <v>873</v>
      </c>
    </row>
    <row r="4978" spans="1:16" x14ac:dyDescent="0.2">
      <c r="A4978">
        <v>829374210</v>
      </c>
      <c r="B4978" t="s">
        <v>3406</v>
      </c>
      <c r="C4978">
        <v>5958</v>
      </c>
      <c r="D4978">
        <v>78</v>
      </c>
      <c r="E4978">
        <v>200</v>
      </c>
      <c r="F4978">
        <v>100</v>
      </c>
      <c r="G4978">
        <v>5103</v>
      </c>
      <c r="H4978" t="s">
        <v>872</v>
      </c>
      <c r="I4978">
        <v>2002</v>
      </c>
      <c r="J4978">
        <v>3</v>
      </c>
      <c r="K4978">
        <v>97</v>
      </c>
      <c r="L4978">
        <v>19</v>
      </c>
      <c r="M4978" t="s">
        <v>2175</v>
      </c>
      <c r="N4978" t="s">
        <v>2176</v>
      </c>
      <c r="O4978" t="s">
        <v>20</v>
      </c>
      <c r="P4978" t="s">
        <v>873</v>
      </c>
    </row>
    <row r="4979" spans="1:16" x14ac:dyDescent="0.2">
      <c r="A4979">
        <v>829374219</v>
      </c>
      <c r="B4979" t="s">
        <v>3407</v>
      </c>
      <c r="C4979">
        <v>5958</v>
      </c>
      <c r="D4979">
        <v>78</v>
      </c>
      <c r="E4979">
        <v>200</v>
      </c>
      <c r="F4979">
        <v>100</v>
      </c>
      <c r="G4979">
        <v>5103</v>
      </c>
      <c r="H4979" t="s">
        <v>872</v>
      </c>
      <c r="I4979">
        <v>2004</v>
      </c>
      <c r="J4979">
        <v>4</v>
      </c>
      <c r="K4979">
        <v>97</v>
      </c>
      <c r="L4979">
        <v>19</v>
      </c>
      <c r="M4979" t="s">
        <v>2175</v>
      </c>
      <c r="N4979" t="s">
        <v>2176</v>
      </c>
      <c r="O4979" t="s">
        <v>20</v>
      </c>
      <c r="P4979" t="s">
        <v>873</v>
      </c>
    </row>
    <row r="4980" spans="1:16" x14ac:dyDescent="0.2">
      <c r="A4980">
        <v>829374250</v>
      </c>
      <c r="B4980" t="s">
        <v>3408</v>
      </c>
      <c r="C4980">
        <v>5958</v>
      </c>
      <c r="D4980">
        <v>78</v>
      </c>
      <c r="E4980">
        <v>200</v>
      </c>
      <c r="F4980">
        <v>100</v>
      </c>
      <c r="G4980">
        <v>5103</v>
      </c>
      <c r="H4980" t="s">
        <v>872</v>
      </c>
      <c r="I4980">
        <v>2012</v>
      </c>
      <c r="J4980">
        <v>3</v>
      </c>
      <c r="K4980">
        <v>97</v>
      </c>
      <c r="L4980">
        <v>19</v>
      </c>
      <c r="M4980" t="s">
        <v>2175</v>
      </c>
      <c r="N4980" t="s">
        <v>2176</v>
      </c>
      <c r="O4980" t="s">
        <v>20</v>
      </c>
      <c r="P4980" t="s">
        <v>873</v>
      </c>
    </row>
    <row r="4981" spans="1:16" x14ac:dyDescent="0.2">
      <c r="A4981">
        <v>829374252</v>
      </c>
      <c r="B4981" t="s">
        <v>3409</v>
      </c>
      <c r="C4981">
        <v>5958</v>
      </c>
      <c r="D4981">
        <v>78</v>
      </c>
      <c r="E4981">
        <v>200</v>
      </c>
      <c r="F4981">
        <v>100</v>
      </c>
      <c r="G4981">
        <v>5103</v>
      </c>
      <c r="H4981" t="s">
        <v>872</v>
      </c>
      <c r="I4981">
        <v>2013</v>
      </c>
      <c r="J4981">
        <v>1</v>
      </c>
      <c r="K4981">
        <v>97</v>
      </c>
      <c r="L4981">
        <v>19</v>
      </c>
      <c r="M4981" t="s">
        <v>2175</v>
      </c>
      <c r="N4981" t="s">
        <v>2176</v>
      </c>
      <c r="O4981" t="s">
        <v>20</v>
      </c>
      <c r="P4981" t="s">
        <v>873</v>
      </c>
    </row>
    <row r="4982" spans="1:16" x14ac:dyDescent="0.2">
      <c r="A4982">
        <v>829374251</v>
      </c>
      <c r="B4982" t="s">
        <v>3410</v>
      </c>
      <c r="C4982">
        <v>5958</v>
      </c>
      <c r="D4982">
        <v>78</v>
      </c>
      <c r="E4982">
        <v>200</v>
      </c>
      <c r="F4982">
        <v>100</v>
      </c>
      <c r="G4982">
        <v>5103</v>
      </c>
      <c r="H4982" t="s">
        <v>872</v>
      </c>
      <c r="I4982">
        <v>2012</v>
      </c>
      <c r="J4982">
        <v>4</v>
      </c>
      <c r="K4982">
        <v>97</v>
      </c>
      <c r="L4982">
        <v>19</v>
      </c>
      <c r="M4982" t="s">
        <v>2175</v>
      </c>
      <c r="N4982" t="s">
        <v>2176</v>
      </c>
      <c r="O4982" t="s">
        <v>20</v>
      </c>
      <c r="P4982" t="s">
        <v>873</v>
      </c>
    </row>
    <row r="4983" spans="1:16" x14ac:dyDescent="0.2">
      <c r="A4983">
        <v>829374253</v>
      </c>
      <c r="B4983" t="s">
        <v>3411</v>
      </c>
      <c r="C4983">
        <v>5958</v>
      </c>
      <c r="D4983">
        <v>78</v>
      </c>
      <c r="E4983">
        <v>200</v>
      </c>
      <c r="F4983">
        <v>100</v>
      </c>
      <c r="G4983">
        <v>5103</v>
      </c>
      <c r="H4983" t="s">
        <v>872</v>
      </c>
      <c r="I4983">
        <v>2013</v>
      </c>
      <c r="J4983">
        <v>2</v>
      </c>
      <c r="K4983">
        <v>97</v>
      </c>
      <c r="L4983">
        <v>19</v>
      </c>
      <c r="M4983" t="s">
        <v>2175</v>
      </c>
      <c r="N4983" t="s">
        <v>2176</v>
      </c>
      <c r="O4983" t="s">
        <v>20</v>
      </c>
      <c r="P4983" t="s">
        <v>873</v>
      </c>
    </row>
    <row r="4984" spans="1:16" x14ac:dyDescent="0.2">
      <c r="A4984">
        <v>829374254</v>
      </c>
      <c r="B4984" t="s">
        <v>3412</v>
      </c>
      <c r="C4984">
        <v>5958</v>
      </c>
      <c r="D4984">
        <v>78</v>
      </c>
      <c r="E4984">
        <v>200</v>
      </c>
      <c r="F4984">
        <v>100</v>
      </c>
      <c r="G4984">
        <v>5103</v>
      </c>
      <c r="H4984" t="s">
        <v>872</v>
      </c>
      <c r="I4984">
        <v>2013</v>
      </c>
      <c r="J4984">
        <v>3</v>
      </c>
      <c r="K4984">
        <v>97</v>
      </c>
      <c r="L4984">
        <v>19</v>
      </c>
      <c r="M4984" t="s">
        <v>2175</v>
      </c>
      <c r="N4984" t="s">
        <v>2176</v>
      </c>
      <c r="O4984" t="s">
        <v>20</v>
      </c>
      <c r="P4984" t="s">
        <v>873</v>
      </c>
    </row>
    <row r="4985" spans="1:16" x14ac:dyDescent="0.2">
      <c r="A4985">
        <v>829374255</v>
      </c>
      <c r="B4985" t="s">
        <v>3413</v>
      </c>
      <c r="C4985">
        <v>5958</v>
      </c>
      <c r="D4985">
        <v>78</v>
      </c>
      <c r="E4985">
        <v>200</v>
      </c>
      <c r="F4985">
        <v>100</v>
      </c>
      <c r="G4985">
        <v>5103</v>
      </c>
      <c r="H4985" t="s">
        <v>872</v>
      </c>
      <c r="I4985">
        <v>2013</v>
      </c>
      <c r="J4985">
        <v>4</v>
      </c>
      <c r="K4985">
        <v>97</v>
      </c>
      <c r="L4985">
        <v>19</v>
      </c>
      <c r="M4985" t="s">
        <v>2175</v>
      </c>
      <c r="N4985" t="s">
        <v>2176</v>
      </c>
      <c r="O4985" t="s">
        <v>20</v>
      </c>
      <c r="P4985" t="s">
        <v>873</v>
      </c>
    </row>
    <row r="4986" spans="1:16" x14ac:dyDescent="0.2">
      <c r="A4986">
        <v>829374262</v>
      </c>
      <c r="B4986" t="s">
        <v>3414</v>
      </c>
      <c r="C4986">
        <v>5958</v>
      </c>
      <c r="D4986">
        <v>78</v>
      </c>
      <c r="E4986">
        <v>200</v>
      </c>
      <c r="F4986">
        <v>100</v>
      </c>
      <c r="G4986">
        <v>5103</v>
      </c>
      <c r="H4986" t="s">
        <v>872</v>
      </c>
      <c r="I4986">
        <v>2015</v>
      </c>
      <c r="J4986">
        <v>3</v>
      </c>
      <c r="K4986">
        <v>97</v>
      </c>
      <c r="L4986">
        <v>19</v>
      </c>
      <c r="M4986" t="s">
        <v>2175</v>
      </c>
      <c r="N4986" t="s">
        <v>2176</v>
      </c>
      <c r="O4986" t="s">
        <v>20</v>
      </c>
      <c r="P4986" t="s">
        <v>873</v>
      </c>
    </row>
    <row r="4987" spans="1:16" x14ac:dyDescent="0.2">
      <c r="A4987">
        <v>829374256</v>
      </c>
      <c r="B4987" t="s">
        <v>3415</v>
      </c>
      <c r="C4987">
        <v>5958</v>
      </c>
      <c r="D4987">
        <v>78</v>
      </c>
      <c r="E4987">
        <v>200</v>
      </c>
      <c r="F4987">
        <v>100</v>
      </c>
      <c r="G4987">
        <v>5103</v>
      </c>
      <c r="H4987" t="s">
        <v>872</v>
      </c>
      <c r="I4987">
        <v>2014</v>
      </c>
      <c r="J4987">
        <v>1</v>
      </c>
      <c r="K4987">
        <v>97</v>
      </c>
      <c r="L4987">
        <v>19</v>
      </c>
      <c r="M4987" t="s">
        <v>2175</v>
      </c>
      <c r="N4987" t="s">
        <v>2176</v>
      </c>
      <c r="O4987" t="s">
        <v>20</v>
      </c>
      <c r="P4987" t="s">
        <v>873</v>
      </c>
    </row>
    <row r="4988" spans="1:16" x14ac:dyDescent="0.2">
      <c r="A4988">
        <v>829374260</v>
      </c>
      <c r="B4988" t="s">
        <v>3416</v>
      </c>
      <c r="C4988">
        <v>5958</v>
      </c>
      <c r="D4988">
        <v>78</v>
      </c>
      <c r="E4988">
        <v>200</v>
      </c>
      <c r="F4988">
        <v>100</v>
      </c>
      <c r="G4988">
        <v>5103</v>
      </c>
      <c r="H4988" t="s">
        <v>872</v>
      </c>
      <c r="I4988">
        <v>2015</v>
      </c>
      <c r="J4988">
        <v>1</v>
      </c>
      <c r="K4988">
        <v>97</v>
      </c>
      <c r="L4988">
        <v>19</v>
      </c>
      <c r="M4988" t="s">
        <v>2175</v>
      </c>
      <c r="N4988" t="s">
        <v>2176</v>
      </c>
      <c r="O4988" t="s">
        <v>20</v>
      </c>
      <c r="P4988" t="s">
        <v>873</v>
      </c>
    </row>
    <row r="4989" spans="1:16" x14ac:dyDescent="0.2">
      <c r="A4989">
        <v>829374257</v>
      </c>
      <c r="B4989" t="s">
        <v>3417</v>
      </c>
      <c r="C4989">
        <v>5958</v>
      </c>
      <c r="D4989">
        <v>78</v>
      </c>
      <c r="E4989">
        <v>200</v>
      </c>
      <c r="F4989">
        <v>100</v>
      </c>
      <c r="G4989">
        <v>5103</v>
      </c>
      <c r="H4989" t="s">
        <v>872</v>
      </c>
      <c r="I4989">
        <v>2014</v>
      </c>
      <c r="J4989">
        <v>2</v>
      </c>
      <c r="K4989">
        <v>97</v>
      </c>
      <c r="L4989">
        <v>19</v>
      </c>
      <c r="M4989" t="s">
        <v>2175</v>
      </c>
      <c r="N4989" t="s">
        <v>2176</v>
      </c>
      <c r="O4989" t="s">
        <v>20</v>
      </c>
      <c r="P4989" t="s">
        <v>873</v>
      </c>
    </row>
    <row r="4990" spans="1:16" x14ac:dyDescent="0.2">
      <c r="A4990">
        <v>829374258</v>
      </c>
      <c r="B4990" t="s">
        <v>3418</v>
      </c>
      <c r="C4990">
        <v>5958</v>
      </c>
      <c r="D4990">
        <v>78</v>
      </c>
      <c r="E4990">
        <v>200</v>
      </c>
      <c r="F4990">
        <v>100</v>
      </c>
      <c r="G4990">
        <v>5103</v>
      </c>
      <c r="H4990" t="s">
        <v>872</v>
      </c>
      <c r="I4990">
        <v>2014</v>
      </c>
      <c r="J4990">
        <v>3</v>
      </c>
      <c r="K4990">
        <v>97</v>
      </c>
      <c r="L4990">
        <v>19</v>
      </c>
      <c r="M4990" t="s">
        <v>2175</v>
      </c>
      <c r="N4990" t="s">
        <v>2176</v>
      </c>
      <c r="O4990" t="s">
        <v>20</v>
      </c>
      <c r="P4990" t="s">
        <v>873</v>
      </c>
    </row>
    <row r="4991" spans="1:16" x14ac:dyDescent="0.2">
      <c r="A4991">
        <v>829374263</v>
      </c>
      <c r="B4991" t="s">
        <v>3419</v>
      </c>
      <c r="C4991">
        <v>5958</v>
      </c>
      <c r="D4991">
        <v>78</v>
      </c>
      <c r="E4991">
        <v>200</v>
      </c>
      <c r="F4991">
        <v>100</v>
      </c>
      <c r="G4991">
        <v>5103</v>
      </c>
      <c r="H4991" t="s">
        <v>872</v>
      </c>
      <c r="I4991">
        <v>2015</v>
      </c>
      <c r="J4991">
        <v>4</v>
      </c>
      <c r="K4991">
        <v>97</v>
      </c>
      <c r="L4991">
        <v>19</v>
      </c>
      <c r="M4991" t="s">
        <v>2175</v>
      </c>
      <c r="N4991" t="s">
        <v>2176</v>
      </c>
      <c r="O4991" t="s">
        <v>20</v>
      </c>
      <c r="P4991" t="s">
        <v>873</v>
      </c>
    </row>
    <row r="4992" spans="1:16" x14ac:dyDescent="0.2">
      <c r="A4992">
        <v>829374261</v>
      </c>
      <c r="B4992" t="s">
        <v>3420</v>
      </c>
      <c r="C4992">
        <v>5958</v>
      </c>
      <c r="D4992">
        <v>78</v>
      </c>
      <c r="E4992">
        <v>200</v>
      </c>
      <c r="F4992">
        <v>100</v>
      </c>
      <c r="G4992">
        <v>5103</v>
      </c>
      <c r="H4992" t="s">
        <v>872</v>
      </c>
      <c r="I4992">
        <v>2015</v>
      </c>
      <c r="J4992">
        <v>2</v>
      </c>
      <c r="K4992">
        <v>97</v>
      </c>
      <c r="L4992">
        <v>19</v>
      </c>
      <c r="M4992" t="s">
        <v>2175</v>
      </c>
      <c r="N4992" t="s">
        <v>2176</v>
      </c>
      <c r="O4992" t="s">
        <v>20</v>
      </c>
      <c r="P4992" t="s">
        <v>873</v>
      </c>
    </row>
    <row r="4993" spans="1:16" x14ac:dyDescent="0.2">
      <c r="A4993">
        <v>829374259</v>
      </c>
      <c r="B4993" t="s">
        <v>3421</v>
      </c>
      <c r="C4993">
        <v>5958</v>
      </c>
      <c r="D4993">
        <v>78</v>
      </c>
      <c r="E4993">
        <v>200</v>
      </c>
      <c r="F4993">
        <v>100</v>
      </c>
      <c r="G4993">
        <v>5103</v>
      </c>
      <c r="H4993" t="s">
        <v>872</v>
      </c>
      <c r="I4993">
        <v>2014</v>
      </c>
      <c r="J4993">
        <v>4</v>
      </c>
      <c r="K4993">
        <v>97</v>
      </c>
      <c r="L4993">
        <v>19</v>
      </c>
      <c r="M4993" t="s">
        <v>2175</v>
      </c>
      <c r="N4993" t="s">
        <v>2176</v>
      </c>
      <c r="O4993" t="s">
        <v>20</v>
      </c>
      <c r="P4993" t="s">
        <v>873</v>
      </c>
    </row>
    <row r="4994" spans="1:16" x14ac:dyDescent="0.2">
      <c r="A4994">
        <v>886214905</v>
      </c>
      <c r="B4994" t="s">
        <v>3422</v>
      </c>
      <c r="C4994">
        <v>5958</v>
      </c>
      <c r="D4994">
        <v>78</v>
      </c>
      <c r="E4994">
        <v>200</v>
      </c>
      <c r="F4994">
        <v>100</v>
      </c>
      <c r="G4994">
        <v>5103</v>
      </c>
      <c r="H4994" t="s">
        <v>872</v>
      </c>
      <c r="I4994">
        <v>2018</v>
      </c>
      <c r="J4994">
        <v>4</v>
      </c>
      <c r="K4994">
        <v>97</v>
      </c>
      <c r="L4994">
        <v>19</v>
      </c>
      <c r="M4994" t="s">
        <v>2175</v>
      </c>
      <c r="N4994" t="s">
        <v>2176</v>
      </c>
      <c r="O4994" t="s">
        <v>20</v>
      </c>
      <c r="P4994" t="s">
        <v>873</v>
      </c>
    </row>
    <row r="4995" spans="1:16" x14ac:dyDescent="0.2">
      <c r="A4995">
        <v>982404912</v>
      </c>
      <c r="B4995" t="s">
        <v>3423</v>
      </c>
      <c r="C4995">
        <v>5958</v>
      </c>
      <c r="D4995">
        <v>78</v>
      </c>
      <c r="E4995">
        <v>200</v>
      </c>
      <c r="F4995">
        <v>100</v>
      </c>
      <c r="G4995">
        <v>5103</v>
      </c>
      <c r="H4995" t="s">
        <v>872</v>
      </c>
      <c r="I4995">
        <v>2019</v>
      </c>
      <c r="J4995">
        <v>2</v>
      </c>
      <c r="K4995">
        <v>97</v>
      </c>
      <c r="L4995">
        <v>19</v>
      </c>
      <c r="M4995" t="s">
        <v>2175</v>
      </c>
      <c r="N4995" t="s">
        <v>2176</v>
      </c>
      <c r="O4995" t="s">
        <v>20</v>
      </c>
      <c r="P4995" t="s">
        <v>873</v>
      </c>
    </row>
    <row r="4996" spans="1:16" x14ac:dyDescent="0.2">
      <c r="A4996">
        <v>1107028335</v>
      </c>
      <c r="B4996" t="s">
        <v>3424</v>
      </c>
      <c r="C4996">
        <v>5958</v>
      </c>
      <c r="D4996">
        <v>78</v>
      </c>
      <c r="E4996">
        <v>200</v>
      </c>
      <c r="F4996">
        <v>100</v>
      </c>
      <c r="G4996">
        <v>5103</v>
      </c>
      <c r="H4996" t="s">
        <v>872</v>
      </c>
      <c r="I4996">
        <v>2020</v>
      </c>
      <c r="J4996">
        <v>4</v>
      </c>
      <c r="K4996">
        <v>97</v>
      </c>
      <c r="L4996">
        <v>19</v>
      </c>
      <c r="M4996" t="s">
        <v>2175</v>
      </c>
      <c r="N4996" t="s">
        <v>2176</v>
      </c>
      <c r="O4996" t="s">
        <v>20</v>
      </c>
      <c r="P4996" t="s">
        <v>873</v>
      </c>
    </row>
    <row r="4997" spans="1:16" x14ac:dyDescent="0.2">
      <c r="A4997">
        <v>840152233</v>
      </c>
      <c r="B4997" t="s">
        <v>3425</v>
      </c>
      <c r="C4997">
        <v>5958</v>
      </c>
      <c r="D4997">
        <v>78</v>
      </c>
      <c r="E4997">
        <v>200</v>
      </c>
      <c r="F4997">
        <v>100</v>
      </c>
      <c r="G4997">
        <v>5103</v>
      </c>
      <c r="H4997" t="s">
        <v>872</v>
      </c>
      <c r="I4997">
        <v>2017</v>
      </c>
      <c r="J4997">
        <v>1</v>
      </c>
      <c r="K4997">
        <v>97</v>
      </c>
      <c r="L4997">
        <v>19</v>
      </c>
      <c r="M4997" t="s">
        <v>2175</v>
      </c>
      <c r="N4997" t="s">
        <v>2176</v>
      </c>
      <c r="O4997" t="s">
        <v>20</v>
      </c>
      <c r="P4997" t="s">
        <v>873</v>
      </c>
    </row>
    <row r="4998" spans="1:16" x14ac:dyDescent="0.2">
      <c r="A4998">
        <v>840152984</v>
      </c>
      <c r="B4998" t="s">
        <v>3426</v>
      </c>
      <c r="C4998">
        <v>5958</v>
      </c>
      <c r="D4998">
        <v>78</v>
      </c>
      <c r="E4998">
        <v>200</v>
      </c>
      <c r="F4998">
        <v>100</v>
      </c>
      <c r="G4998">
        <v>5103</v>
      </c>
      <c r="H4998" t="s">
        <v>872</v>
      </c>
      <c r="I4998">
        <v>2017</v>
      </c>
      <c r="J4998">
        <v>2</v>
      </c>
      <c r="K4998">
        <v>97</v>
      </c>
      <c r="L4998">
        <v>19</v>
      </c>
      <c r="M4998" t="s">
        <v>2175</v>
      </c>
      <c r="N4998" t="s">
        <v>2176</v>
      </c>
      <c r="O4998" t="s">
        <v>20</v>
      </c>
      <c r="P4998" t="s">
        <v>873</v>
      </c>
    </row>
    <row r="4999" spans="1:16" x14ac:dyDescent="0.2">
      <c r="A4999">
        <v>829374264</v>
      </c>
      <c r="B4999" t="s">
        <v>3427</v>
      </c>
      <c r="C4999">
        <v>5958</v>
      </c>
      <c r="D4999">
        <v>78</v>
      </c>
      <c r="E4999">
        <v>200</v>
      </c>
      <c r="F4999">
        <v>100</v>
      </c>
      <c r="G4999">
        <v>5103</v>
      </c>
      <c r="H4999" t="s">
        <v>872</v>
      </c>
      <c r="I4999">
        <v>2016</v>
      </c>
      <c r="J4999">
        <v>1</v>
      </c>
      <c r="K4999">
        <v>97</v>
      </c>
      <c r="L4999">
        <v>19</v>
      </c>
      <c r="M4999" t="s">
        <v>2175</v>
      </c>
      <c r="N4999" t="s">
        <v>2176</v>
      </c>
      <c r="O4999" t="s">
        <v>20</v>
      </c>
      <c r="P4999" t="s">
        <v>873</v>
      </c>
    </row>
    <row r="5000" spans="1:16" x14ac:dyDescent="0.2">
      <c r="A5000">
        <v>840141733</v>
      </c>
      <c r="B5000" t="s">
        <v>3428</v>
      </c>
      <c r="C5000">
        <v>5958</v>
      </c>
      <c r="D5000">
        <v>78</v>
      </c>
      <c r="E5000">
        <v>200</v>
      </c>
      <c r="F5000">
        <v>100</v>
      </c>
      <c r="G5000">
        <v>5103</v>
      </c>
      <c r="H5000" t="s">
        <v>872</v>
      </c>
      <c r="I5000">
        <v>2017</v>
      </c>
      <c r="J5000">
        <v>3</v>
      </c>
      <c r="K5000">
        <v>97</v>
      </c>
      <c r="L5000">
        <v>19</v>
      </c>
      <c r="M5000" t="s">
        <v>2175</v>
      </c>
      <c r="N5000" t="s">
        <v>2176</v>
      </c>
      <c r="O5000" t="s">
        <v>20</v>
      </c>
      <c r="P5000" t="s">
        <v>873</v>
      </c>
    </row>
    <row r="5001" spans="1:16" x14ac:dyDescent="0.2">
      <c r="A5001">
        <v>982414003</v>
      </c>
      <c r="B5001" t="s">
        <v>3429</v>
      </c>
      <c r="C5001">
        <v>5958</v>
      </c>
      <c r="D5001">
        <v>78</v>
      </c>
      <c r="E5001">
        <v>200</v>
      </c>
      <c r="F5001">
        <v>100</v>
      </c>
      <c r="G5001">
        <v>5103</v>
      </c>
      <c r="H5001" t="s">
        <v>872</v>
      </c>
      <c r="I5001">
        <v>2019</v>
      </c>
      <c r="J5001">
        <v>3</v>
      </c>
      <c r="K5001">
        <v>97</v>
      </c>
      <c r="L5001">
        <v>19</v>
      </c>
      <c r="M5001" t="s">
        <v>2175</v>
      </c>
      <c r="N5001" t="s">
        <v>2176</v>
      </c>
      <c r="O5001" t="s">
        <v>20</v>
      </c>
      <c r="P5001" t="s">
        <v>873</v>
      </c>
    </row>
    <row r="5002" spans="1:16" x14ac:dyDescent="0.2">
      <c r="A5002">
        <v>886215975</v>
      </c>
      <c r="B5002" t="s">
        <v>3430</v>
      </c>
      <c r="C5002">
        <v>5958</v>
      </c>
      <c r="D5002">
        <v>78</v>
      </c>
      <c r="E5002">
        <v>200</v>
      </c>
      <c r="F5002">
        <v>100</v>
      </c>
      <c r="G5002">
        <v>5103</v>
      </c>
      <c r="H5002" t="s">
        <v>872</v>
      </c>
      <c r="I5002">
        <v>2018</v>
      </c>
      <c r="J5002">
        <v>1</v>
      </c>
      <c r="K5002">
        <v>97</v>
      </c>
      <c r="L5002">
        <v>19</v>
      </c>
      <c r="M5002" t="s">
        <v>2175</v>
      </c>
      <c r="N5002" t="s">
        <v>2176</v>
      </c>
      <c r="O5002" t="s">
        <v>20</v>
      </c>
      <c r="P5002" t="s">
        <v>873</v>
      </c>
    </row>
    <row r="5003" spans="1:16" x14ac:dyDescent="0.2">
      <c r="A5003">
        <v>829374267</v>
      </c>
      <c r="B5003" t="s">
        <v>3431</v>
      </c>
      <c r="C5003">
        <v>5958</v>
      </c>
      <c r="D5003">
        <v>78</v>
      </c>
      <c r="E5003">
        <v>200</v>
      </c>
      <c r="F5003">
        <v>100</v>
      </c>
      <c r="G5003">
        <v>5103</v>
      </c>
      <c r="H5003" t="s">
        <v>872</v>
      </c>
      <c r="I5003">
        <v>2016</v>
      </c>
      <c r="J5003">
        <v>4</v>
      </c>
      <c r="K5003">
        <v>97</v>
      </c>
      <c r="L5003">
        <v>19</v>
      </c>
      <c r="M5003" t="s">
        <v>2175</v>
      </c>
      <c r="N5003" t="s">
        <v>2176</v>
      </c>
      <c r="O5003" t="s">
        <v>20</v>
      </c>
      <c r="P5003" t="s">
        <v>873</v>
      </c>
    </row>
    <row r="5004" spans="1:16" x14ac:dyDescent="0.2">
      <c r="A5004">
        <v>886210466</v>
      </c>
      <c r="B5004" t="s">
        <v>3432</v>
      </c>
      <c r="C5004">
        <v>5958</v>
      </c>
      <c r="D5004">
        <v>78</v>
      </c>
      <c r="E5004">
        <v>200</v>
      </c>
      <c r="F5004">
        <v>100</v>
      </c>
      <c r="G5004">
        <v>5103</v>
      </c>
      <c r="H5004" t="s">
        <v>872</v>
      </c>
      <c r="I5004">
        <v>2018</v>
      </c>
      <c r="J5004">
        <v>2</v>
      </c>
      <c r="K5004">
        <v>97</v>
      </c>
      <c r="L5004">
        <v>19</v>
      </c>
      <c r="M5004" t="s">
        <v>2175</v>
      </c>
      <c r="N5004" t="s">
        <v>2176</v>
      </c>
      <c r="O5004" t="s">
        <v>20</v>
      </c>
      <c r="P5004" t="s">
        <v>873</v>
      </c>
    </row>
    <row r="5005" spans="1:16" x14ac:dyDescent="0.2">
      <c r="A5005">
        <v>982397112</v>
      </c>
      <c r="B5005" t="s">
        <v>3433</v>
      </c>
      <c r="C5005">
        <v>5958</v>
      </c>
      <c r="D5005">
        <v>78</v>
      </c>
      <c r="E5005">
        <v>200</v>
      </c>
      <c r="F5005">
        <v>100</v>
      </c>
      <c r="G5005">
        <v>5103</v>
      </c>
      <c r="H5005" t="s">
        <v>872</v>
      </c>
      <c r="I5005">
        <v>2019</v>
      </c>
      <c r="J5005">
        <v>1</v>
      </c>
      <c r="K5005">
        <v>97</v>
      </c>
      <c r="L5005">
        <v>19</v>
      </c>
      <c r="M5005" t="s">
        <v>2175</v>
      </c>
      <c r="N5005" t="s">
        <v>2176</v>
      </c>
      <c r="O5005" t="s">
        <v>20</v>
      </c>
      <c r="P5005" t="s">
        <v>873</v>
      </c>
    </row>
    <row r="5006" spans="1:16" x14ac:dyDescent="0.2">
      <c r="A5006">
        <v>982398810</v>
      </c>
      <c r="B5006" t="s">
        <v>3434</v>
      </c>
      <c r="C5006">
        <v>5958</v>
      </c>
      <c r="D5006">
        <v>78</v>
      </c>
      <c r="E5006">
        <v>200</v>
      </c>
      <c r="F5006">
        <v>100</v>
      </c>
      <c r="G5006">
        <v>5103</v>
      </c>
      <c r="H5006" t="s">
        <v>872</v>
      </c>
      <c r="I5006">
        <v>2019</v>
      </c>
      <c r="J5006">
        <v>4</v>
      </c>
      <c r="K5006">
        <v>97</v>
      </c>
      <c r="L5006">
        <v>19</v>
      </c>
      <c r="M5006" t="s">
        <v>2175</v>
      </c>
      <c r="N5006" t="s">
        <v>2176</v>
      </c>
      <c r="O5006" t="s">
        <v>20</v>
      </c>
      <c r="P5006" t="s">
        <v>873</v>
      </c>
    </row>
    <row r="5007" spans="1:16" x14ac:dyDescent="0.2">
      <c r="A5007">
        <v>1107031467</v>
      </c>
      <c r="B5007" t="s">
        <v>3435</v>
      </c>
      <c r="C5007">
        <v>5958</v>
      </c>
      <c r="D5007">
        <v>78</v>
      </c>
      <c r="E5007">
        <v>200</v>
      </c>
      <c r="F5007">
        <v>100</v>
      </c>
      <c r="G5007">
        <v>5103</v>
      </c>
      <c r="H5007" t="s">
        <v>872</v>
      </c>
      <c r="I5007">
        <v>2020</v>
      </c>
      <c r="J5007">
        <v>3</v>
      </c>
      <c r="K5007">
        <v>97</v>
      </c>
      <c r="L5007">
        <v>19</v>
      </c>
      <c r="M5007" t="s">
        <v>2175</v>
      </c>
      <c r="N5007" t="s">
        <v>2176</v>
      </c>
      <c r="O5007" t="s">
        <v>20</v>
      </c>
      <c r="P5007" t="s">
        <v>873</v>
      </c>
    </row>
    <row r="5008" spans="1:16" x14ac:dyDescent="0.2">
      <c r="A5008">
        <v>829374240</v>
      </c>
      <c r="B5008" t="s">
        <v>3436</v>
      </c>
      <c r="C5008">
        <v>5958</v>
      </c>
      <c r="D5008">
        <v>78</v>
      </c>
      <c r="E5008">
        <v>200</v>
      </c>
      <c r="F5008">
        <v>100</v>
      </c>
      <c r="G5008">
        <v>5103</v>
      </c>
      <c r="H5008" t="s">
        <v>872</v>
      </c>
      <c r="I5008">
        <v>2010</v>
      </c>
      <c r="J5008">
        <v>1</v>
      </c>
      <c r="K5008">
        <v>97</v>
      </c>
      <c r="L5008">
        <v>19</v>
      </c>
      <c r="M5008" t="s">
        <v>2175</v>
      </c>
      <c r="N5008" t="s">
        <v>2176</v>
      </c>
      <c r="O5008" t="s">
        <v>20</v>
      </c>
      <c r="P5008" t="s">
        <v>873</v>
      </c>
    </row>
    <row r="5009" spans="1:16" x14ac:dyDescent="0.2">
      <c r="A5009">
        <v>1107032798</v>
      </c>
      <c r="B5009" t="s">
        <v>3437</v>
      </c>
      <c r="C5009">
        <v>5958</v>
      </c>
      <c r="D5009">
        <v>78</v>
      </c>
      <c r="E5009">
        <v>200</v>
      </c>
      <c r="F5009">
        <v>100</v>
      </c>
      <c r="G5009">
        <v>5103</v>
      </c>
      <c r="H5009" t="s">
        <v>872</v>
      </c>
      <c r="I5009">
        <v>2020</v>
      </c>
      <c r="J5009">
        <v>2</v>
      </c>
      <c r="K5009">
        <v>97</v>
      </c>
      <c r="L5009">
        <v>19</v>
      </c>
      <c r="M5009" t="s">
        <v>2175</v>
      </c>
      <c r="N5009" t="s">
        <v>2176</v>
      </c>
      <c r="O5009" t="s">
        <v>20</v>
      </c>
      <c r="P5009" t="s">
        <v>873</v>
      </c>
    </row>
    <row r="5010" spans="1:16" x14ac:dyDescent="0.2">
      <c r="A5010">
        <v>829374265</v>
      </c>
      <c r="B5010" t="s">
        <v>3438</v>
      </c>
      <c r="C5010">
        <v>5958</v>
      </c>
      <c r="D5010">
        <v>78</v>
      </c>
      <c r="E5010">
        <v>200</v>
      </c>
      <c r="F5010">
        <v>100</v>
      </c>
      <c r="G5010">
        <v>5103</v>
      </c>
      <c r="H5010" t="s">
        <v>872</v>
      </c>
      <c r="I5010">
        <v>2016</v>
      </c>
      <c r="J5010">
        <v>2</v>
      </c>
      <c r="K5010">
        <v>97</v>
      </c>
      <c r="L5010">
        <v>19</v>
      </c>
      <c r="M5010" t="s">
        <v>2175</v>
      </c>
      <c r="N5010" t="s">
        <v>2176</v>
      </c>
      <c r="O5010" t="s">
        <v>20</v>
      </c>
      <c r="P5010" t="s">
        <v>873</v>
      </c>
    </row>
    <row r="5011" spans="1:16" x14ac:dyDescent="0.2">
      <c r="A5011">
        <v>829374266</v>
      </c>
      <c r="B5011" t="s">
        <v>3439</v>
      </c>
      <c r="C5011">
        <v>5958</v>
      </c>
      <c r="D5011">
        <v>78</v>
      </c>
      <c r="E5011">
        <v>200</v>
      </c>
      <c r="F5011">
        <v>100</v>
      </c>
      <c r="G5011">
        <v>5103</v>
      </c>
      <c r="H5011" t="s">
        <v>872</v>
      </c>
      <c r="I5011">
        <v>2016</v>
      </c>
      <c r="J5011">
        <v>3</v>
      </c>
      <c r="K5011">
        <v>97</v>
      </c>
      <c r="L5011">
        <v>19</v>
      </c>
      <c r="M5011" t="s">
        <v>2175</v>
      </c>
      <c r="N5011" t="s">
        <v>2176</v>
      </c>
      <c r="O5011" t="s">
        <v>20</v>
      </c>
      <c r="P5011" t="s">
        <v>873</v>
      </c>
    </row>
    <row r="5012" spans="1:16" x14ac:dyDescent="0.2">
      <c r="A5012">
        <v>840142521</v>
      </c>
      <c r="B5012" t="s">
        <v>3440</v>
      </c>
      <c r="C5012">
        <v>5958</v>
      </c>
      <c r="D5012">
        <v>78</v>
      </c>
      <c r="E5012">
        <v>200</v>
      </c>
      <c r="F5012">
        <v>100</v>
      </c>
      <c r="G5012">
        <v>5103</v>
      </c>
      <c r="H5012" t="s">
        <v>872</v>
      </c>
      <c r="I5012">
        <v>2017</v>
      </c>
      <c r="J5012">
        <v>4</v>
      </c>
      <c r="K5012">
        <v>97</v>
      </c>
      <c r="L5012">
        <v>19</v>
      </c>
      <c r="M5012" t="s">
        <v>2175</v>
      </c>
      <c r="N5012" t="s">
        <v>2176</v>
      </c>
      <c r="O5012" t="s">
        <v>20</v>
      </c>
      <c r="P5012" t="s">
        <v>873</v>
      </c>
    </row>
    <row r="5013" spans="1:16" x14ac:dyDescent="0.2">
      <c r="A5013">
        <v>886206797</v>
      </c>
      <c r="B5013" t="s">
        <v>3441</v>
      </c>
      <c r="C5013">
        <v>5958</v>
      </c>
      <c r="D5013">
        <v>78</v>
      </c>
      <c r="E5013">
        <v>200</v>
      </c>
      <c r="F5013">
        <v>100</v>
      </c>
      <c r="G5013">
        <v>5103</v>
      </c>
      <c r="H5013" t="s">
        <v>872</v>
      </c>
      <c r="I5013">
        <v>2018</v>
      </c>
      <c r="J5013">
        <v>3</v>
      </c>
      <c r="K5013">
        <v>97</v>
      </c>
      <c r="L5013">
        <v>19</v>
      </c>
      <c r="M5013" t="s">
        <v>2175</v>
      </c>
      <c r="N5013" t="s">
        <v>2176</v>
      </c>
      <c r="O5013" t="s">
        <v>20</v>
      </c>
      <c r="P5013" t="s">
        <v>873</v>
      </c>
    </row>
    <row r="5014" spans="1:16" x14ac:dyDescent="0.2">
      <c r="A5014">
        <v>1107032907</v>
      </c>
      <c r="B5014" t="s">
        <v>3442</v>
      </c>
      <c r="C5014">
        <v>5958</v>
      </c>
      <c r="D5014">
        <v>78</v>
      </c>
      <c r="E5014">
        <v>200</v>
      </c>
      <c r="F5014">
        <v>100</v>
      </c>
      <c r="G5014">
        <v>5103</v>
      </c>
      <c r="H5014" t="s">
        <v>872</v>
      </c>
      <c r="I5014">
        <v>2020</v>
      </c>
      <c r="J5014">
        <v>1</v>
      </c>
      <c r="K5014">
        <v>97</v>
      </c>
      <c r="L5014">
        <v>19</v>
      </c>
      <c r="M5014" t="s">
        <v>2175</v>
      </c>
      <c r="N5014" t="s">
        <v>2176</v>
      </c>
      <c r="O5014" t="s">
        <v>20</v>
      </c>
      <c r="P5014" t="s">
        <v>873</v>
      </c>
    </row>
    <row r="5015" spans="1:16" x14ac:dyDescent="0.2">
      <c r="A5015">
        <v>1107046495</v>
      </c>
      <c r="B5015" t="s">
        <v>3443</v>
      </c>
      <c r="C5015">
        <v>5958</v>
      </c>
      <c r="D5015">
        <v>78</v>
      </c>
      <c r="E5015">
        <v>200</v>
      </c>
      <c r="F5015">
        <v>100</v>
      </c>
      <c r="G5015">
        <v>5103</v>
      </c>
      <c r="H5015" t="s">
        <v>872</v>
      </c>
      <c r="I5015">
        <v>2021</v>
      </c>
      <c r="J5015">
        <v>2</v>
      </c>
      <c r="K5015">
        <v>97</v>
      </c>
      <c r="L5015">
        <v>19</v>
      </c>
      <c r="M5015" t="s">
        <v>2175</v>
      </c>
      <c r="N5015" t="s">
        <v>2176</v>
      </c>
      <c r="O5015" t="s">
        <v>20</v>
      </c>
      <c r="P5015" t="s">
        <v>873</v>
      </c>
    </row>
    <row r="5016" spans="1:16" x14ac:dyDescent="0.2">
      <c r="A5016">
        <v>1107030106</v>
      </c>
      <c r="B5016" t="s">
        <v>3444</v>
      </c>
      <c r="C5016">
        <v>5958</v>
      </c>
      <c r="D5016">
        <v>78</v>
      </c>
      <c r="E5016">
        <v>200</v>
      </c>
      <c r="F5016">
        <v>100</v>
      </c>
      <c r="G5016">
        <v>5103</v>
      </c>
      <c r="H5016" t="s">
        <v>872</v>
      </c>
      <c r="I5016">
        <v>2021</v>
      </c>
      <c r="J5016">
        <v>3</v>
      </c>
      <c r="K5016">
        <v>97</v>
      </c>
      <c r="L5016">
        <v>19</v>
      </c>
      <c r="M5016" t="s">
        <v>2175</v>
      </c>
      <c r="N5016" t="s">
        <v>2176</v>
      </c>
      <c r="O5016" t="s">
        <v>20</v>
      </c>
      <c r="P5016" t="s">
        <v>873</v>
      </c>
    </row>
    <row r="5017" spans="1:16" x14ac:dyDescent="0.2">
      <c r="A5017">
        <v>1107040255</v>
      </c>
      <c r="B5017" t="s">
        <v>3445</v>
      </c>
      <c r="C5017">
        <v>5958</v>
      </c>
      <c r="D5017">
        <v>78</v>
      </c>
      <c r="E5017">
        <v>200</v>
      </c>
      <c r="F5017">
        <v>100</v>
      </c>
      <c r="G5017">
        <v>5103</v>
      </c>
      <c r="H5017" t="s">
        <v>872</v>
      </c>
      <c r="I5017">
        <v>2021</v>
      </c>
      <c r="J5017">
        <v>1</v>
      </c>
      <c r="K5017">
        <v>97</v>
      </c>
      <c r="L5017">
        <v>19</v>
      </c>
      <c r="M5017" t="s">
        <v>2175</v>
      </c>
      <c r="N5017" t="s">
        <v>2176</v>
      </c>
      <c r="O5017" t="s">
        <v>20</v>
      </c>
      <c r="P5017" t="s">
        <v>873</v>
      </c>
    </row>
    <row r="5018" spans="1:16" x14ac:dyDescent="0.2">
      <c r="A5018">
        <v>1107050206</v>
      </c>
      <c r="B5018" t="s">
        <v>3446</v>
      </c>
      <c r="C5018">
        <v>5958</v>
      </c>
      <c r="D5018">
        <v>78</v>
      </c>
      <c r="E5018">
        <v>200</v>
      </c>
      <c r="F5018">
        <v>100</v>
      </c>
      <c r="G5018">
        <v>5103</v>
      </c>
      <c r="H5018" t="s">
        <v>872</v>
      </c>
      <c r="I5018">
        <v>2021</v>
      </c>
      <c r="J5018">
        <v>4</v>
      </c>
      <c r="K5018">
        <v>97</v>
      </c>
      <c r="L5018">
        <v>19</v>
      </c>
      <c r="M5018" t="s">
        <v>2175</v>
      </c>
      <c r="N5018" t="s">
        <v>2176</v>
      </c>
      <c r="O5018" t="s">
        <v>20</v>
      </c>
      <c r="P5018" t="s">
        <v>873</v>
      </c>
    </row>
    <row r="5019" spans="1:16" x14ac:dyDescent="0.2">
      <c r="A5019">
        <v>1105480823</v>
      </c>
      <c r="B5019" t="s">
        <v>3447</v>
      </c>
      <c r="C5019">
        <v>5958</v>
      </c>
      <c r="D5019">
        <v>78</v>
      </c>
      <c r="E5019">
        <v>200</v>
      </c>
      <c r="F5019">
        <v>100</v>
      </c>
      <c r="G5019">
        <v>5103</v>
      </c>
      <c r="H5019" t="s">
        <v>872</v>
      </c>
      <c r="I5019">
        <v>2022</v>
      </c>
      <c r="J5019">
        <v>2</v>
      </c>
      <c r="K5019">
        <v>97</v>
      </c>
      <c r="L5019">
        <v>19</v>
      </c>
      <c r="M5019" t="s">
        <v>2175</v>
      </c>
      <c r="N5019" t="s">
        <v>2176</v>
      </c>
      <c r="O5019" t="s">
        <v>20</v>
      </c>
      <c r="P5019" t="s">
        <v>873</v>
      </c>
    </row>
    <row r="5020" spans="1:16" x14ac:dyDescent="0.2">
      <c r="A5020">
        <v>1105480172</v>
      </c>
      <c r="B5020" t="s">
        <v>3448</v>
      </c>
      <c r="C5020">
        <v>5958</v>
      </c>
      <c r="D5020">
        <v>78</v>
      </c>
      <c r="E5020">
        <v>200</v>
      </c>
      <c r="F5020">
        <v>100</v>
      </c>
      <c r="G5020">
        <v>5103</v>
      </c>
      <c r="H5020" t="s">
        <v>872</v>
      </c>
      <c r="I5020">
        <v>2022</v>
      </c>
      <c r="J5020">
        <v>3</v>
      </c>
      <c r="K5020">
        <v>97</v>
      </c>
      <c r="L5020">
        <v>19</v>
      </c>
      <c r="M5020" t="s">
        <v>2175</v>
      </c>
      <c r="N5020" t="s">
        <v>2176</v>
      </c>
      <c r="O5020" t="s">
        <v>20</v>
      </c>
      <c r="P5020" t="s">
        <v>873</v>
      </c>
    </row>
    <row r="5021" spans="1:16" x14ac:dyDescent="0.2">
      <c r="A5021">
        <v>1105477143</v>
      </c>
      <c r="B5021" t="s">
        <v>3449</v>
      </c>
      <c r="C5021">
        <v>5958</v>
      </c>
      <c r="D5021">
        <v>78</v>
      </c>
      <c r="E5021">
        <v>200</v>
      </c>
      <c r="F5021">
        <v>100</v>
      </c>
      <c r="G5021">
        <v>5103</v>
      </c>
      <c r="H5021" t="s">
        <v>872</v>
      </c>
      <c r="I5021">
        <v>2022</v>
      </c>
      <c r="J5021">
        <v>4</v>
      </c>
      <c r="K5021">
        <v>97</v>
      </c>
      <c r="L5021">
        <v>19</v>
      </c>
      <c r="M5021" t="s">
        <v>2175</v>
      </c>
      <c r="N5021" t="s">
        <v>2176</v>
      </c>
      <c r="O5021" t="s">
        <v>20</v>
      </c>
      <c r="P5021" t="s">
        <v>873</v>
      </c>
    </row>
    <row r="5022" spans="1:16" x14ac:dyDescent="0.2">
      <c r="A5022">
        <v>1123482373</v>
      </c>
      <c r="B5022" t="s">
        <v>3450</v>
      </c>
      <c r="C5022">
        <v>5958</v>
      </c>
      <c r="D5022">
        <v>78</v>
      </c>
      <c r="E5022">
        <v>200</v>
      </c>
      <c r="F5022">
        <v>100</v>
      </c>
      <c r="G5022">
        <v>5103</v>
      </c>
      <c r="H5022" t="s">
        <v>872</v>
      </c>
      <c r="I5022">
        <v>2022</v>
      </c>
      <c r="J5022">
        <v>1</v>
      </c>
      <c r="K5022">
        <v>97</v>
      </c>
      <c r="L5022">
        <v>19</v>
      </c>
      <c r="M5022" t="s">
        <v>2175</v>
      </c>
      <c r="N5022" t="s">
        <v>2176</v>
      </c>
      <c r="O5022" t="s">
        <v>20</v>
      </c>
      <c r="P5022" t="s">
        <v>873</v>
      </c>
    </row>
    <row r="5023" spans="1:16" x14ac:dyDescent="0.2">
      <c r="A5023">
        <v>1123478422</v>
      </c>
      <c r="B5023" t="s">
        <v>3451</v>
      </c>
      <c r="C5023">
        <v>5958</v>
      </c>
      <c r="D5023">
        <v>78</v>
      </c>
      <c r="E5023">
        <v>200</v>
      </c>
      <c r="F5023">
        <v>100</v>
      </c>
      <c r="G5023">
        <v>5103</v>
      </c>
      <c r="H5023" t="s">
        <v>872</v>
      </c>
      <c r="I5023">
        <v>2023</v>
      </c>
      <c r="J5023">
        <v>1</v>
      </c>
      <c r="K5023">
        <v>97</v>
      </c>
      <c r="L5023">
        <v>19</v>
      </c>
      <c r="M5023" t="s">
        <v>2175</v>
      </c>
      <c r="N5023" t="s">
        <v>2176</v>
      </c>
      <c r="O5023" t="s">
        <v>20</v>
      </c>
      <c r="P5023" t="s">
        <v>873</v>
      </c>
    </row>
    <row r="5024" spans="1:16" x14ac:dyDescent="0.2">
      <c r="A5024">
        <v>741383459</v>
      </c>
      <c r="B5024" t="s">
        <v>3452</v>
      </c>
      <c r="C5024">
        <v>5958</v>
      </c>
      <c r="D5024">
        <v>78</v>
      </c>
      <c r="E5024">
        <v>200</v>
      </c>
      <c r="F5024">
        <v>200</v>
      </c>
      <c r="G5024">
        <v>5103</v>
      </c>
      <c r="H5024" t="s">
        <v>701</v>
      </c>
      <c r="I5024">
        <v>2008</v>
      </c>
      <c r="J5024">
        <v>2</v>
      </c>
      <c r="K5024">
        <v>97</v>
      </c>
      <c r="L5024">
        <v>19</v>
      </c>
      <c r="M5024" t="s">
        <v>2175</v>
      </c>
      <c r="N5024" t="s">
        <v>2176</v>
      </c>
      <c r="O5024" t="s">
        <v>1360</v>
      </c>
      <c r="P5024" t="s">
        <v>702</v>
      </c>
    </row>
    <row r="5025" spans="1:16" x14ac:dyDescent="0.2">
      <c r="A5025">
        <v>741383474</v>
      </c>
      <c r="B5025" t="s">
        <v>3453</v>
      </c>
      <c r="C5025">
        <v>5958</v>
      </c>
      <c r="D5025">
        <v>78</v>
      </c>
      <c r="E5025">
        <v>200</v>
      </c>
      <c r="F5025">
        <v>200</v>
      </c>
      <c r="G5025">
        <v>5103</v>
      </c>
      <c r="H5025" t="s">
        <v>701</v>
      </c>
      <c r="I5025">
        <v>2010</v>
      </c>
      <c r="J5025">
        <v>3</v>
      </c>
      <c r="K5025">
        <v>97</v>
      </c>
      <c r="L5025">
        <v>19</v>
      </c>
      <c r="M5025" t="s">
        <v>2175</v>
      </c>
      <c r="N5025" t="s">
        <v>2176</v>
      </c>
      <c r="O5025" t="s">
        <v>1360</v>
      </c>
      <c r="P5025" t="s">
        <v>702</v>
      </c>
    </row>
    <row r="5026" spans="1:16" x14ac:dyDescent="0.2">
      <c r="A5026">
        <v>741383465</v>
      </c>
      <c r="B5026" t="s">
        <v>3454</v>
      </c>
      <c r="C5026">
        <v>5958</v>
      </c>
      <c r="D5026">
        <v>78</v>
      </c>
      <c r="E5026">
        <v>200</v>
      </c>
      <c r="F5026">
        <v>200</v>
      </c>
      <c r="G5026">
        <v>5103</v>
      </c>
      <c r="H5026" t="s">
        <v>701</v>
      </c>
      <c r="I5026">
        <v>2009</v>
      </c>
      <c r="J5026">
        <v>1</v>
      </c>
      <c r="K5026">
        <v>97</v>
      </c>
      <c r="L5026">
        <v>19</v>
      </c>
      <c r="M5026" t="s">
        <v>2175</v>
      </c>
      <c r="N5026" t="s">
        <v>2176</v>
      </c>
      <c r="O5026" t="s">
        <v>1360</v>
      </c>
      <c r="P5026" t="s">
        <v>702</v>
      </c>
    </row>
    <row r="5027" spans="1:16" x14ac:dyDescent="0.2">
      <c r="A5027">
        <v>741383473</v>
      </c>
      <c r="B5027" t="s">
        <v>3455</v>
      </c>
      <c r="C5027">
        <v>5958</v>
      </c>
      <c r="D5027">
        <v>78</v>
      </c>
      <c r="E5027">
        <v>200</v>
      </c>
      <c r="F5027">
        <v>200</v>
      </c>
      <c r="G5027">
        <v>5103</v>
      </c>
      <c r="H5027" t="s">
        <v>701</v>
      </c>
      <c r="I5027">
        <v>2010</v>
      </c>
      <c r="J5027">
        <v>2</v>
      </c>
      <c r="K5027">
        <v>97</v>
      </c>
      <c r="L5027">
        <v>19</v>
      </c>
      <c r="M5027" t="s">
        <v>2175</v>
      </c>
      <c r="N5027" t="s">
        <v>2176</v>
      </c>
      <c r="O5027" t="s">
        <v>1360</v>
      </c>
      <c r="P5027" t="s">
        <v>702</v>
      </c>
    </row>
    <row r="5028" spans="1:16" x14ac:dyDescent="0.2">
      <c r="A5028">
        <v>741383482</v>
      </c>
      <c r="B5028" t="s">
        <v>3456</v>
      </c>
      <c r="C5028">
        <v>5958</v>
      </c>
      <c r="D5028">
        <v>78</v>
      </c>
      <c r="E5028">
        <v>200</v>
      </c>
      <c r="F5028">
        <v>200</v>
      </c>
      <c r="G5028">
        <v>5103</v>
      </c>
      <c r="H5028" t="s">
        <v>701</v>
      </c>
      <c r="I5028">
        <v>2011</v>
      </c>
      <c r="J5028">
        <v>4</v>
      </c>
      <c r="K5028">
        <v>97</v>
      </c>
      <c r="L5028">
        <v>19</v>
      </c>
      <c r="M5028" t="s">
        <v>2175</v>
      </c>
      <c r="N5028" t="s">
        <v>2176</v>
      </c>
      <c r="O5028" t="s">
        <v>1360</v>
      </c>
      <c r="P5028" t="s">
        <v>702</v>
      </c>
    </row>
    <row r="5029" spans="1:16" x14ac:dyDescent="0.2">
      <c r="A5029">
        <v>741383452</v>
      </c>
      <c r="B5029" t="s">
        <v>3457</v>
      </c>
      <c r="C5029">
        <v>5958</v>
      </c>
      <c r="D5029">
        <v>78</v>
      </c>
      <c r="E5029">
        <v>200</v>
      </c>
      <c r="F5029">
        <v>200</v>
      </c>
      <c r="G5029">
        <v>5103</v>
      </c>
      <c r="H5029" t="s">
        <v>701</v>
      </c>
      <c r="I5029">
        <v>2007</v>
      </c>
      <c r="J5029">
        <v>2</v>
      </c>
      <c r="K5029">
        <v>97</v>
      </c>
      <c r="L5029">
        <v>19</v>
      </c>
      <c r="M5029" t="s">
        <v>2175</v>
      </c>
      <c r="N5029" t="s">
        <v>2176</v>
      </c>
      <c r="O5029" t="s">
        <v>1360</v>
      </c>
      <c r="P5029" t="s">
        <v>702</v>
      </c>
    </row>
    <row r="5030" spans="1:16" x14ac:dyDescent="0.2">
      <c r="A5030">
        <v>741383454</v>
      </c>
      <c r="B5030" t="s">
        <v>3458</v>
      </c>
      <c r="C5030">
        <v>5958</v>
      </c>
      <c r="D5030">
        <v>78</v>
      </c>
      <c r="E5030">
        <v>200</v>
      </c>
      <c r="F5030">
        <v>200</v>
      </c>
      <c r="G5030">
        <v>5103</v>
      </c>
      <c r="H5030" t="s">
        <v>701</v>
      </c>
      <c r="I5030">
        <v>2007</v>
      </c>
      <c r="J5030">
        <v>4</v>
      </c>
      <c r="K5030">
        <v>97</v>
      </c>
      <c r="L5030">
        <v>19</v>
      </c>
      <c r="M5030" t="s">
        <v>2175</v>
      </c>
      <c r="N5030" t="s">
        <v>2176</v>
      </c>
      <c r="O5030" t="s">
        <v>1360</v>
      </c>
      <c r="P5030" t="s">
        <v>702</v>
      </c>
    </row>
    <row r="5031" spans="1:16" x14ac:dyDescent="0.2">
      <c r="A5031">
        <v>741383481</v>
      </c>
      <c r="B5031" t="s">
        <v>3459</v>
      </c>
      <c r="C5031">
        <v>5958</v>
      </c>
      <c r="D5031">
        <v>78</v>
      </c>
      <c r="E5031">
        <v>200</v>
      </c>
      <c r="F5031">
        <v>200</v>
      </c>
      <c r="G5031">
        <v>5103</v>
      </c>
      <c r="H5031" t="s">
        <v>701</v>
      </c>
      <c r="I5031">
        <v>2011</v>
      </c>
      <c r="J5031">
        <v>3</v>
      </c>
      <c r="K5031">
        <v>97</v>
      </c>
      <c r="L5031">
        <v>19</v>
      </c>
      <c r="M5031" t="s">
        <v>2175</v>
      </c>
      <c r="N5031" t="s">
        <v>2176</v>
      </c>
      <c r="O5031" t="s">
        <v>1360</v>
      </c>
      <c r="P5031" t="s">
        <v>702</v>
      </c>
    </row>
    <row r="5032" spans="1:16" x14ac:dyDescent="0.2">
      <c r="A5032">
        <v>741383460</v>
      </c>
      <c r="B5032" t="s">
        <v>3460</v>
      </c>
      <c r="C5032">
        <v>5958</v>
      </c>
      <c r="D5032">
        <v>78</v>
      </c>
      <c r="E5032">
        <v>200</v>
      </c>
      <c r="F5032">
        <v>200</v>
      </c>
      <c r="G5032">
        <v>5103</v>
      </c>
      <c r="H5032" t="s">
        <v>701</v>
      </c>
      <c r="I5032">
        <v>2008</v>
      </c>
      <c r="J5032">
        <v>3</v>
      </c>
      <c r="K5032">
        <v>97</v>
      </c>
      <c r="L5032">
        <v>19</v>
      </c>
      <c r="M5032" t="s">
        <v>2175</v>
      </c>
      <c r="N5032" t="s">
        <v>2176</v>
      </c>
      <c r="O5032" t="s">
        <v>1360</v>
      </c>
      <c r="P5032" t="s">
        <v>702</v>
      </c>
    </row>
    <row r="5033" spans="1:16" x14ac:dyDescent="0.2">
      <c r="A5033">
        <v>741383467</v>
      </c>
      <c r="B5033" t="s">
        <v>3461</v>
      </c>
      <c r="C5033">
        <v>5958</v>
      </c>
      <c r="D5033">
        <v>78</v>
      </c>
      <c r="E5033">
        <v>200</v>
      </c>
      <c r="F5033">
        <v>200</v>
      </c>
      <c r="G5033">
        <v>5103</v>
      </c>
      <c r="H5033" t="s">
        <v>701</v>
      </c>
      <c r="I5033">
        <v>2009</v>
      </c>
      <c r="J5033">
        <v>3</v>
      </c>
      <c r="K5033">
        <v>97</v>
      </c>
      <c r="L5033">
        <v>19</v>
      </c>
      <c r="M5033" t="s">
        <v>2175</v>
      </c>
      <c r="N5033" t="s">
        <v>2176</v>
      </c>
      <c r="O5033" t="s">
        <v>1360</v>
      </c>
      <c r="P5033" t="s">
        <v>702</v>
      </c>
    </row>
    <row r="5034" spans="1:16" x14ac:dyDescent="0.2">
      <c r="A5034">
        <v>741383468</v>
      </c>
      <c r="B5034" t="s">
        <v>3462</v>
      </c>
      <c r="C5034">
        <v>5958</v>
      </c>
      <c r="D5034">
        <v>78</v>
      </c>
      <c r="E5034">
        <v>200</v>
      </c>
      <c r="F5034">
        <v>200</v>
      </c>
      <c r="G5034">
        <v>5103</v>
      </c>
      <c r="H5034" t="s">
        <v>701</v>
      </c>
      <c r="I5034">
        <v>2009</v>
      </c>
      <c r="J5034">
        <v>4</v>
      </c>
      <c r="K5034">
        <v>97</v>
      </c>
      <c r="L5034">
        <v>19</v>
      </c>
      <c r="M5034" t="s">
        <v>2175</v>
      </c>
      <c r="N5034" t="s">
        <v>2176</v>
      </c>
      <c r="O5034" t="s">
        <v>1360</v>
      </c>
      <c r="P5034" t="s">
        <v>702</v>
      </c>
    </row>
    <row r="5035" spans="1:16" x14ac:dyDescent="0.2">
      <c r="A5035">
        <v>741383466</v>
      </c>
      <c r="B5035" t="s">
        <v>3463</v>
      </c>
      <c r="C5035">
        <v>5958</v>
      </c>
      <c r="D5035">
        <v>78</v>
      </c>
      <c r="E5035">
        <v>200</v>
      </c>
      <c r="F5035">
        <v>200</v>
      </c>
      <c r="G5035">
        <v>5103</v>
      </c>
      <c r="H5035" t="s">
        <v>701</v>
      </c>
      <c r="I5035">
        <v>2009</v>
      </c>
      <c r="J5035">
        <v>2</v>
      </c>
      <c r="K5035">
        <v>97</v>
      </c>
      <c r="L5035">
        <v>19</v>
      </c>
      <c r="M5035" t="s">
        <v>2175</v>
      </c>
      <c r="N5035" t="s">
        <v>2176</v>
      </c>
      <c r="O5035" t="s">
        <v>1360</v>
      </c>
      <c r="P5035" t="s">
        <v>702</v>
      </c>
    </row>
    <row r="5036" spans="1:16" x14ac:dyDescent="0.2">
      <c r="A5036">
        <v>741383479</v>
      </c>
      <c r="B5036" t="s">
        <v>3464</v>
      </c>
      <c r="C5036">
        <v>5958</v>
      </c>
      <c r="D5036">
        <v>78</v>
      </c>
      <c r="E5036">
        <v>200</v>
      </c>
      <c r="F5036">
        <v>200</v>
      </c>
      <c r="G5036">
        <v>5103</v>
      </c>
      <c r="H5036" t="s">
        <v>701</v>
      </c>
      <c r="I5036">
        <v>2011</v>
      </c>
      <c r="J5036">
        <v>1</v>
      </c>
      <c r="K5036">
        <v>97</v>
      </c>
      <c r="L5036">
        <v>19</v>
      </c>
      <c r="M5036" t="s">
        <v>2175</v>
      </c>
      <c r="N5036" t="s">
        <v>2176</v>
      </c>
      <c r="O5036" t="s">
        <v>1360</v>
      </c>
      <c r="P5036" t="s">
        <v>702</v>
      </c>
    </row>
    <row r="5037" spans="1:16" x14ac:dyDescent="0.2">
      <c r="A5037">
        <v>741383458</v>
      </c>
      <c r="B5037" t="s">
        <v>3465</v>
      </c>
      <c r="C5037">
        <v>5958</v>
      </c>
      <c r="D5037">
        <v>78</v>
      </c>
      <c r="E5037">
        <v>200</v>
      </c>
      <c r="F5037">
        <v>200</v>
      </c>
      <c r="G5037">
        <v>5103</v>
      </c>
      <c r="H5037" t="s">
        <v>701</v>
      </c>
      <c r="I5037">
        <v>2008</v>
      </c>
      <c r="J5037">
        <v>1</v>
      </c>
      <c r="K5037">
        <v>97</v>
      </c>
      <c r="L5037">
        <v>19</v>
      </c>
      <c r="M5037" t="s">
        <v>2175</v>
      </c>
      <c r="N5037" t="s">
        <v>2176</v>
      </c>
      <c r="O5037" t="s">
        <v>1360</v>
      </c>
      <c r="P5037" t="s">
        <v>702</v>
      </c>
    </row>
    <row r="5038" spans="1:16" x14ac:dyDescent="0.2">
      <c r="A5038">
        <v>741383480</v>
      </c>
      <c r="B5038" t="s">
        <v>3466</v>
      </c>
      <c r="C5038">
        <v>5958</v>
      </c>
      <c r="D5038">
        <v>78</v>
      </c>
      <c r="E5038">
        <v>200</v>
      </c>
      <c r="F5038">
        <v>200</v>
      </c>
      <c r="G5038">
        <v>5103</v>
      </c>
      <c r="H5038" t="s">
        <v>701</v>
      </c>
      <c r="I5038">
        <v>2011</v>
      </c>
      <c r="J5038">
        <v>2</v>
      </c>
      <c r="K5038">
        <v>97</v>
      </c>
      <c r="L5038">
        <v>19</v>
      </c>
      <c r="M5038" t="s">
        <v>2175</v>
      </c>
      <c r="N5038" t="s">
        <v>2176</v>
      </c>
      <c r="O5038" t="s">
        <v>1360</v>
      </c>
      <c r="P5038" t="s">
        <v>702</v>
      </c>
    </row>
    <row r="5039" spans="1:16" x14ac:dyDescent="0.2">
      <c r="A5039">
        <v>741383451</v>
      </c>
      <c r="B5039" t="s">
        <v>2659</v>
      </c>
      <c r="C5039">
        <v>5958</v>
      </c>
      <c r="D5039">
        <v>78</v>
      </c>
      <c r="E5039">
        <v>200</v>
      </c>
      <c r="F5039">
        <v>200</v>
      </c>
      <c r="G5039">
        <v>5103</v>
      </c>
      <c r="H5039" t="s">
        <v>701</v>
      </c>
      <c r="I5039">
        <v>2007</v>
      </c>
      <c r="J5039">
        <v>1</v>
      </c>
      <c r="K5039">
        <v>97</v>
      </c>
      <c r="L5039">
        <v>19</v>
      </c>
      <c r="M5039" t="s">
        <v>2175</v>
      </c>
      <c r="N5039" t="s">
        <v>2176</v>
      </c>
      <c r="O5039" t="s">
        <v>1360</v>
      </c>
      <c r="P5039" t="s">
        <v>702</v>
      </c>
    </row>
    <row r="5040" spans="1:16" x14ac:dyDescent="0.2">
      <c r="A5040">
        <v>741383461</v>
      </c>
      <c r="B5040" t="s">
        <v>3467</v>
      </c>
      <c r="C5040">
        <v>5958</v>
      </c>
      <c r="D5040">
        <v>78</v>
      </c>
      <c r="E5040">
        <v>200</v>
      </c>
      <c r="F5040">
        <v>200</v>
      </c>
      <c r="G5040">
        <v>5103</v>
      </c>
      <c r="H5040" t="s">
        <v>701</v>
      </c>
      <c r="I5040">
        <v>2008</v>
      </c>
      <c r="J5040">
        <v>4</v>
      </c>
      <c r="K5040">
        <v>97</v>
      </c>
      <c r="L5040">
        <v>19</v>
      </c>
      <c r="M5040" t="s">
        <v>2175</v>
      </c>
      <c r="N5040" t="s">
        <v>2176</v>
      </c>
      <c r="O5040" t="s">
        <v>1360</v>
      </c>
      <c r="P5040" t="s">
        <v>702</v>
      </c>
    </row>
    <row r="5041" spans="1:16" x14ac:dyDescent="0.2">
      <c r="A5041">
        <v>741383453</v>
      </c>
      <c r="B5041" t="s">
        <v>3468</v>
      </c>
      <c r="C5041">
        <v>5958</v>
      </c>
      <c r="D5041">
        <v>78</v>
      </c>
      <c r="E5041">
        <v>200</v>
      </c>
      <c r="F5041">
        <v>200</v>
      </c>
      <c r="G5041">
        <v>5103</v>
      </c>
      <c r="H5041" t="s">
        <v>701</v>
      </c>
      <c r="I5041">
        <v>2007</v>
      </c>
      <c r="J5041">
        <v>3</v>
      </c>
      <c r="K5041">
        <v>97</v>
      </c>
      <c r="L5041">
        <v>19</v>
      </c>
      <c r="M5041" t="s">
        <v>2175</v>
      </c>
      <c r="N5041" t="s">
        <v>2176</v>
      </c>
      <c r="O5041" t="s">
        <v>1360</v>
      </c>
      <c r="P5041" t="s">
        <v>702</v>
      </c>
    </row>
    <row r="5042" spans="1:16" x14ac:dyDescent="0.2">
      <c r="A5042">
        <v>741383475</v>
      </c>
      <c r="B5042" t="s">
        <v>3469</v>
      </c>
      <c r="C5042">
        <v>5958</v>
      </c>
      <c r="D5042">
        <v>78</v>
      </c>
      <c r="E5042">
        <v>200</v>
      </c>
      <c r="F5042">
        <v>200</v>
      </c>
      <c r="G5042">
        <v>5103</v>
      </c>
      <c r="H5042" t="s">
        <v>701</v>
      </c>
      <c r="I5042">
        <v>2010</v>
      </c>
      <c r="J5042">
        <v>4</v>
      </c>
      <c r="K5042">
        <v>97</v>
      </c>
      <c r="L5042">
        <v>19</v>
      </c>
      <c r="M5042" t="s">
        <v>2175</v>
      </c>
      <c r="N5042" t="s">
        <v>2176</v>
      </c>
      <c r="O5042" t="s">
        <v>1360</v>
      </c>
      <c r="P5042" t="s">
        <v>702</v>
      </c>
    </row>
    <row r="5043" spans="1:16" x14ac:dyDescent="0.2">
      <c r="A5043">
        <v>741383409</v>
      </c>
      <c r="B5043" t="s">
        <v>3470</v>
      </c>
      <c r="C5043">
        <v>5958</v>
      </c>
      <c r="D5043">
        <v>78</v>
      </c>
      <c r="E5043">
        <v>200</v>
      </c>
      <c r="F5043">
        <v>200</v>
      </c>
      <c r="G5043">
        <v>5103</v>
      </c>
      <c r="H5043" t="s">
        <v>701</v>
      </c>
      <c r="I5043">
        <v>2001</v>
      </c>
      <c r="J5043">
        <v>1</v>
      </c>
      <c r="K5043">
        <v>97</v>
      </c>
      <c r="L5043">
        <v>19</v>
      </c>
      <c r="M5043" t="s">
        <v>2175</v>
      </c>
      <c r="N5043" t="s">
        <v>2176</v>
      </c>
      <c r="O5043" t="s">
        <v>1360</v>
      </c>
      <c r="P5043" t="s">
        <v>702</v>
      </c>
    </row>
    <row r="5044" spans="1:16" x14ac:dyDescent="0.2">
      <c r="A5044">
        <v>741383402</v>
      </c>
      <c r="B5044" t="s">
        <v>3471</v>
      </c>
      <c r="C5044">
        <v>5958</v>
      </c>
      <c r="D5044">
        <v>78</v>
      </c>
      <c r="E5044">
        <v>200</v>
      </c>
      <c r="F5044">
        <v>200</v>
      </c>
      <c r="G5044">
        <v>5103</v>
      </c>
      <c r="H5044" t="s">
        <v>701</v>
      </c>
      <c r="I5044">
        <v>2000</v>
      </c>
      <c r="J5044">
        <v>1</v>
      </c>
      <c r="K5044">
        <v>97</v>
      </c>
      <c r="L5044">
        <v>19</v>
      </c>
      <c r="M5044" t="s">
        <v>2175</v>
      </c>
      <c r="N5044" t="s">
        <v>2176</v>
      </c>
      <c r="O5044" t="s">
        <v>1360</v>
      </c>
      <c r="P5044" t="s">
        <v>702</v>
      </c>
    </row>
    <row r="5045" spans="1:16" x14ac:dyDescent="0.2">
      <c r="A5045">
        <v>741383410</v>
      </c>
      <c r="B5045" t="s">
        <v>3472</v>
      </c>
      <c r="C5045">
        <v>5958</v>
      </c>
      <c r="D5045">
        <v>78</v>
      </c>
      <c r="E5045">
        <v>200</v>
      </c>
      <c r="F5045">
        <v>200</v>
      </c>
      <c r="G5045">
        <v>5103</v>
      </c>
      <c r="H5045" t="s">
        <v>701</v>
      </c>
      <c r="I5045">
        <v>2001</v>
      </c>
      <c r="J5045">
        <v>2</v>
      </c>
      <c r="K5045">
        <v>97</v>
      </c>
      <c r="L5045">
        <v>19</v>
      </c>
      <c r="M5045" t="s">
        <v>2175</v>
      </c>
      <c r="N5045" t="s">
        <v>2176</v>
      </c>
      <c r="O5045" t="s">
        <v>1360</v>
      </c>
      <c r="P5045" t="s">
        <v>702</v>
      </c>
    </row>
    <row r="5046" spans="1:16" x14ac:dyDescent="0.2">
      <c r="A5046">
        <v>741383403</v>
      </c>
      <c r="B5046" t="s">
        <v>3473</v>
      </c>
      <c r="C5046">
        <v>5958</v>
      </c>
      <c r="D5046">
        <v>78</v>
      </c>
      <c r="E5046">
        <v>200</v>
      </c>
      <c r="F5046">
        <v>200</v>
      </c>
      <c r="G5046">
        <v>5103</v>
      </c>
      <c r="H5046" t="s">
        <v>701</v>
      </c>
      <c r="I5046">
        <v>2000</v>
      </c>
      <c r="J5046">
        <v>2</v>
      </c>
      <c r="K5046">
        <v>97</v>
      </c>
      <c r="L5046">
        <v>19</v>
      </c>
      <c r="M5046" t="s">
        <v>2175</v>
      </c>
      <c r="N5046" t="s">
        <v>2176</v>
      </c>
      <c r="O5046" t="s">
        <v>1360</v>
      </c>
      <c r="P5046" t="s">
        <v>702</v>
      </c>
    </row>
    <row r="5047" spans="1:16" x14ac:dyDescent="0.2">
      <c r="A5047">
        <v>741383404</v>
      </c>
      <c r="B5047" t="s">
        <v>3474</v>
      </c>
      <c r="C5047">
        <v>5958</v>
      </c>
      <c r="D5047">
        <v>78</v>
      </c>
      <c r="E5047">
        <v>200</v>
      </c>
      <c r="F5047">
        <v>200</v>
      </c>
      <c r="G5047">
        <v>5103</v>
      </c>
      <c r="H5047" t="s">
        <v>701</v>
      </c>
      <c r="I5047">
        <v>2000</v>
      </c>
      <c r="J5047">
        <v>3</v>
      </c>
      <c r="K5047">
        <v>97</v>
      </c>
      <c r="L5047">
        <v>19</v>
      </c>
      <c r="M5047" t="s">
        <v>2175</v>
      </c>
      <c r="N5047" t="s">
        <v>2176</v>
      </c>
      <c r="O5047" t="s">
        <v>1360</v>
      </c>
      <c r="P5047" t="s">
        <v>702</v>
      </c>
    </row>
    <row r="5048" spans="1:16" x14ac:dyDescent="0.2">
      <c r="A5048">
        <v>741383412</v>
      </c>
      <c r="B5048" t="s">
        <v>3475</v>
      </c>
      <c r="C5048">
        <v>5958</v>
      </c>
      <c r="D5048">
        <v>78</v>
      </c>
      <c r="E5048">
        <v>200</v>
      </c>
      <c r="F5048">
        <v>200</v>
      </c>
      <c r="G5048">
        <v>5103</v>
      </c>
      <c r="H5048" t="s">
        <v>701</v>
      </c>
      <c r="I5048">
        <v>2001</v>
      </c>
      <c r="J5048">
        <v>4</v>
      </c>
      <c r="K5048">
        <v>97</v>
      </c>
      <c r="L5048">
        <v>19</v>
      </c>
      <c r="M5048" t="s">
        <v>2175</v>
      </c>
      <c r="N5048" t="s">
        <v>2176</v>
      </c>
      <c r="O5048" t="s">
        <v>1360</v>
      </c>
      <c r="P5048" t="s">
        <v>702</v>
      </c>
    </row>
    <row r="5049" spans="1:16" x14ac:dyDescent="0.2">
      <c r="A5049">
        <v>741383411</v>
      </c>
      <c r="B5049" t="s">
        <v>3476</v>
      </c>
      <c r="C5049">
        <v>5958</v>
      </c>
      <c r="D5049">
        <v>78</v>
      </c>
      <c r="E5049">
        <v>200</v>
      </c>
      <c r="F5049">
        <v>200</v>
      </c>
      <c r="G5049">
        <v>5103</v>
      </c>
      <c r="H5049" t="s">
        <v>701</v>
      </c>
      <c r="I5049">
        <v>2001</v>
      </c>
      <c r="J5049">
        <v>3</v>
      </c>
      <c r="K5049">
        <v>97</v>
      </c>
      <c r="L5049">
        <v>19</v>
      </c>
      <c r="M5049" t="s">
        <v>2175</v>
      </c>
      <c r="N5049" t="s">
        <v>2176</v>
      </c>
      <c r="O5049" t="s">
        <v>1360</v>
      </c>
      <c r="P5049" t="s">
        <v>702</v>
      </c>
    </row>
    <row r="5050" spans="1:16" x14ac:dyDescent="0.2">
      <c r="A5050">
        <v>741383405</v>
      </c>
      <c r="B5050" t="s">
        <v>3477</v>
      </c>
      <c r="C5050">
        <v>5958</v>
      </c>
      <c r="D5050">
        <v>78</v>
      </c>
      <c r="E5050">
        <v>200</v>
      </c>
      <c r="F5050">
        <v>200</v>
      </c>
      <c r="G5050">
        <v>5103</v>
      </c>
      <c r="H5050" t="s">
        <v>701</v>
      </c>
      <c r="I5050">
        <v>2000</v>
      </c>
      <c r="J5050">
        <v>4</v>
      </c>
      <c r="K5050">
        <v>97</v>
      </c>
      <c r="L5050">
        <v>19</v>
      </c>
      <c r="M5050" t="s">
        <v>2175</v>
      </c>
      <c r="N5050" t="s">
        <v>2176</v>
      </c>
      <c r="O5050" t="s">
        <v>1360</v>
      </c>
      <c r="P5050" t="s">
        <v>702</v>
      </c>
    </row>
    <row r="5051" spans="1:16" x14ac:dyDescent="0.2">
      <c r="A5051">
        <v>741383426</v>
      </c>
      <c r="B5051" t="s">
        <v>3478</v>
      </c>
      <c r="C5051">
        <v>5958</v>
      </c>
      <c r="D5051">
        <v>78</v>
      </c>
      <c r="E5051">
        <v>200</v>
      </c>
      <c r="F5051">
        <v>200</v>
      </c>
      <c r="G5051">
        <v>5103</v>
      </c>
      <c r="H5051" t="s">
        <v>701</v>
      </c>
      <c r="I5051">
        <v>2003</v>
      </c>
      <c r="J5051">
        <v>4</v>
      </c>
      <c r="K5051">
        <v>97</v>
      </c>
      <c r="L5051">
        <v>19</v>
      </c>
      <c r="M5051" t="s">
        <v>2175</v>
      </c>
      <c r="N5051" t="s">
        <v>2176</v>
      </c>
      <c r="O5051" t="s">
        <v>1360</v>
      </c>
      <c r="P5051" t="s">
        <v>702</v>
      </c>
    </row>
    <row r="5052" spans="1:16" x14ac:dyDescent="0.2">
      <c r="A5052">
        <v>741383430</v>
      </c>
      <c r="B5052" t="s">
        <v>3479</v>
      </c>
      <c r="C5052">
        <v>5958</v>
      </c>
      <c r="D5052">
        <v>78</v>
      </c>
      <c r="E5052">
        <v>200</v>
      </c>
      <c r="F5052">
        <v>200</v>
      </c>
      <c r="G5052">
        <v>5103</v>
      </c>
      <c r="H5052" t="s">
        <v>701</v>
      </c>
      <c r="I5052">
        <v>2004</v>
      </c>
      <c r="J5052">
        <v>1</v>
      </c>
      <c r="K5052">
        <v>97</v>
      </c>
      <c r="L5052">
        <v>19</v>
      </c>
      <c r="M5052" t="s">
        <v>2175</v>
      </c>
      <c r="N5052" t="s">
        <v>2176</v>
      </c>
      <c r="O5052" t="s">
        <v>1360</v>
      </c>
      <c r="P5052" t="s">
        <v>702</v>
      </c>
    </row>
    <row r="5053" spans="1:16" x14ac:dyDescent="0.2">
      <c r="A5053">
        <v>741383437</v>
      </c>
      <c r="B5053" t="s">
        <v>3480</v>
      </c>
      <c r="C5053">
        <v>5958</v>
      </c>
      <c r="D5053">
        <v>78</v>
      </c>
      <c r="E5053">
        <v>200</v>
      </c>
      <c r="F5053">
        <v>200</v>
      </c>
      <c r="G5053">
        <v>5103</v>
      </c>
      <c r="H5053" t="s">
        <v>701</v>
      </c>
      <c r="I5053">
        <v>2005</v>
      </c>
      <c r="J5053">
        <v>1</v>
      </c>
      <c r="K5053">
        <v>97</v>
      </c>
      <c r="L5053">
        <v>19</v>
      </c>
      <c r="M5053" t="s">
        <v>2175</v>
      </c>
      <c r="N5053" t="s">
        <v>2176</v>
      </c>
      <c r="O5053" t="s">
        <v>1360</v>
      </c>
      <c r="P5053" t="s">
        <v>702</v>
      </c>
    </row>
    <row r="5054" spans="1:16" x14ac:dyDescent="0.2">
      <c r="A5054">
        <v>741383439</v>
      </c>
      <c r="B5054" t="s">
        <v>3481</v>
      </c>
      <c r="C5054">
        <v>5958</v>
      </c>
      <c r="D5054">
        <v>78</v>
      </c>
      <c r="E5054">
        <v>200</v>
      </c>
      <c r="F5054">
        <v>200</v>
      </c>
      <c r="G5054">
        <v>5103</v>
      </c>
      <c r="H5054" t="s">
        <v>701</v>
      </c>
      <c r="I5054">
        <v>2005</v>
      </c>
      <c r="J5054">
        <v>3</v>
      </c>
      <c r="K5054">
        <v>97</v>
      </c>
      <c r="L5054">
        <v>19</v>
      </c>
      <c r="M5054" t="s">
        <v>2175</v>
      </c>
      <c r="N5054" t="s">
        <v>2176</v>
      </c>
      <c r="O5054" t="s">
        <v>1360</v>
      </c>
      <c r="P5054" t="s">
        <v>702</v>
      </c>
    </row>
    <row r="5055" spans="1:16" x14ac:dyDescent="0.2">
      <c r="A5055">
        <v>741383417</v>
      </c>
      <c r="B5055" t="s">
        <v>3482</v>
      </c>
      <c r="C5055">
        <v>5958</v>
      </c>
      <c r="D5055">
        <v>78</v>
      </c>
      <c r="E5055">
        <v>200</v>
      </c>
      <c r="F5055">
        <v>200</v>
      </c>
      <c r="G5055">
        <v>5103</v>
      </c>
      <c r="H5055" t="s">
        <v>701</v>
      </c>
      <c r="I5055">
        <v>2002</v>
      </c>
      <c r="J5055">
        <v>2</v>
      </c>
      <c r="K5055">
        <v>97</v>
      </c>
      <c r="L5055">
        <v>19</v>
      </c>
      <c r="M5055" t="s">
        <v>2175</v>
      </c>
      <c r="N5055" t="s">
        <v>2176</v>
      </c>
      <c r="O5055" t="s">
        <v>1360</v>
      </c>
      <c r="P5055" t="s">
        <v>702</v>
      </c>
    </row>
    <row r="5056" spans="1:16" x14ac:dyDescent="0.2">
      <c r="A5056">
        <v>741383486</v>
      </c>
      <c r="B5056" t="s">
        <v>3483</v>
      </c>
      <c r="C5056">
        <v>5958</v>
      </c>
      <c r="D5056">
        <v>78</v>
      </c>
      <c r="E5056">
        <v>200</v>
      </c>
      <c r="F5056">
        <v>200</v>
      </c>
      <c r="G5056">
        <v>5103</v>
      </c>
      <c r="H5056" t="s">
        <v>701</v>
      </c>
      <c r="I5056">
        <v>2012</v>
      </c>
      <c r="J5056">
        <v>1</v>
      </c>
      <c r="K5056">
        <v>97</v>
      </c>
      <c r="L5056">
        <v>19</v>
      </c>
      <c r="M5056" t="s">
        <v>2175</v>
      </c>
      <c r="N5056" t="s">
        <v>2176</v>
      </c>
      <c r="O5056" t="s">
        <v>1360</v>
      </c>
      <c r="P5056" t="s">
        <v>702</v>
      </c>
    </row>
    <row r="5057" spans="1:16" x14ac:dyDescent="0.2">
      <c r="A5057">
        <v>741383438</v>
      </c>
      <c r="B5057" t="s">
        <v>3484</v>
      </c>
      <c r="C5057">
        <v>5958</v>
      </c>
      <c r="D5057">
        <v>78</v>
      </c>
      <c r="E5057">
        <v>200</v>
      </c>
      <c r="F5057">
        <v>200</v>
      </c>
      <c r="G5057">
        <v>5103</v>
      </c>
      <c r="H5057" t="s">
        <v>701</v>
      </c>
      <c r="I5057">
        <v>2005</v>
      </c>
      <c r="J5057">
        <v>2</v>
      </c>
      <c r="K5057">
        <v>97</v>
      </c>
      <c r="L5057">
        <v>19</v>
      </c>
      <c r="M5057" t="s">
        <v>2175</v>
      </c>
      <c r="N5057" t="s">
        <v>2176</v>
      </c>
      <c r="O5057" t="s">
        <v>1360</v>
      </c>
      <c r="P5057" t="s">
        <v>702</v>
      </c>
    </row>
    <row r="5058" spans="1:16" x14ac:dyDescent="0.2">
      <c r="A5058">
        <v>741383440</v>
      </c>
      <c r="B5058" t="s">
        <v>3485</v>
      </c>
      <c r="C5058">
        <v>5958</v>
      </c>
      <c r="D5058">
        <v>78</v>
      </c>
      <c r="E5058">
        <v>200</v>
      </c>
      <c r="F5058">
        <v>200</v>
      </c>
      <c r="G5058">
        <v>5103</v>
      </c>
      <c r="H5058" t="s">
        <v>701</v>
      </c>
      <c r="I5058">
        <v>2005</v>
      </c>
      <c r="J5058">
        <v>4</v>
      </c>
      <c r="K5058">
        <v>97</v>
      </c>
      <c r="L5058">
        <v>19</v>
      </c>
      <c r="M5058" t="s">
        <v>2175</v>
      </c>
      <c r="N5058" t="s">
        <v>2176</v>
      </c>
      <c r="O5058" t="s">
        <v>1360</v>
      </c>
      <c r="P5058" t="s">
        <v>702</v>
      </c>
    </row>
    <row r="5059" spans="1:16" x14ac:dyDescent="0.2">
      <c r="A5059">
        <v>741383445</v>
      </c>
      <c r="B5059" t="s">
        <v>3019</v>
      </c>
      <c r="C5059">
        <v>5958</v>
      </c>
      <c r="D5059">
        <v>78</v>
      </c>
      <c r="E5059">
        <v>200</v>
      </c>
      <c r="F5059">
        <v>200</v>
      </c>
      <c r="G5059">
        <v>5103</v>
      </c>
      <c r="H5059" t="s">
        <v>701</v>
      </c>
      <c r="I5059">
        <v>2006</v>
      </c>
      <c r="J5059">
        <v>2</v>
      </c>
      <c r="K5059">
        <v>97</v>
      </c>
      <c r="L5059">
        <v>19</v>
      </c>
      <c r="M5059" t="s">
        <v>2175</v>
      </c>
      <c r="N5059" t="s">
        <v>2176</v>
      </c>
      <c r="O5059" t="s">
        <v>1360</v>
      </c>
      <c r="P5059" t="s">
        <v>702</v>
      </c>
    </row>
    <row r="5060" spans="1:16" x14ac:dyDescent="0.2">
      <c r="A5060">
        <v>741383423</v>
      </c>
      <c r="B5060" t="s">
        <v>3486</v>
      </c>
      <c r="C5060">
        <v>5958</v>
      </c>
      <c r="D5060">
        <v>78</v>
      </c>
      <c r="E5060">
        <v>200</v>
      </c>
      <c r="F5060">
        <v>200</v>
      </c>
      <c r="G5060">
        <v>5103</v>
      </c>
      <c r="H5060" t="s">
        <v>701</v>
      </c>
      <c r="I5060">
        <v>2003</v>
      </c>
      <c r="J5060">
        <v>1</v>
      </c>
      <c r="K5060">
        <v>97</v>
      </c>
      <c r="L5060">
        <v>19</v>
      </c>
      <c r="M5060" t="s">
        <v>2175</v>
      </c>
      <c r="N5060" t="s">
        <v>2176</v>
      </c>
      <c r="O5060" t="s">
        <v>1360</v>
      </c>
      <c r="P5060" t="s">
        <v>702</v>
      </c>
    </row>
    <row r="5061" spans="1:16" x14ac:dyDescent="0.2">
      <c r="A5061">
        <v>741383424</v>
      </c>
      <c r="B5061" t="s">
        <v>3487</v>
      </c>
      <c r="C5061">
        <v>5958</v>
      </c>
      <c r="D5061">
        <v>78</v>
      </c>
      <c r="E5061">
        <v>200</v>
      </c>
      <c r="F5061">
        <v>200</v>
      </c>
      <c r="G5061">
        <v>5103</v>
      </c>
      <c r="H5061" t="s">
        <v>701</v>
      </c>
      <c r="I5061">
        <v>2003</v>
      </c>
      <c r="J5061">
        <v>2</v>
      </c>
      <c r="K5061">
        <v>97</v>
      </c>
      <c r="L5061">
        <v>19</v>
      </c>
      <c r="M5061" t="s">
        <v>2175</v>
      </c>
      <c r="N5061" t="s">
        <v>2176</v>
      </c>
      <c r="O5061" t="s">
        <v>1360</v>
      </c>
      <c r="P5061" t="s">
        <v>702</v>
      </c>
    </row>
    <row r="5062" spans="1:16" x14ac:dyDescent="0.2">
      <c r="A5062">
        <v>741383432</v>
      </c>
      <c r="B5062" t="s">
        <v>3488</v>
      </c>
      <c r="C5062">
        <v>5958</v>
      </c>
      <c r="D5062">
        <v>78</v>
      </c>
      <c r="E5062">
        <v>200</v>
      </c>
      <c r="F5062">
        <v>200</v>
      </c>
      <c r="G5062">
        <v>5103</v>
      </c>
      <c r="H5062" t="s">
        <v>701</v>
      </c>
      <c r="I5062">
        <v>2004</v>
      </c>
      <c r="J5062">
        <v>3</v>
      </c>
      <c r="K5062">
        <v>97</v>
      </c>
      <c r="L5062">
        <v>19</v>
      </c>
      <c r="M5062" t="s">
        <v>2175</v>
      </c>
      <c r="N5062" t="s">
        <v>2176</v>
      </c>
      <c r="O5062" t="s">
        <v>1360</v>
      </c>
      <c r="P5062" t="s">
        <v>702</v>
      </c>
    </row>
    <row r="5063" spans="1:16" x14ac:dyDescent="0.2">
      <c r="A5063">
        <v>741383446</v>
      </c>
      <c r="B5063" t="s">
        <v>3489</v>
      </c>
      <c r="C5063">
        <v>5958</v>
      </c>
      <c r="D5063">
        <v>78</v>
      </c>
      <c r="E5063">
        <v>200</v>
      </c>
      <c r="F5063">
        <v>200</v>
      </c>
      <c r="G5063">
        <v>5103</v>
      </c>
      <c r="H5063" t="s">
        <v>701</v>
      </c>
      <c r="I5063">
        <v>2006</v>
      </c>
      <c r="J5063">
        <v>3</v>
      </c>
      <c r="K5063">
        <v>97</v>
      </c>
      <c r="L5063">
        <v>19</v>
      </c>
      <c r="M5063" t="s">
        <v>2175</v>
      </c>
      <c r="N5063" t="s">
        <v>2176</v>
      </c>
      <c r="O5063" t="s">
        <v>1360</v>
      </c>
      <c r="P5063" t="s">
        <v>702</v>
      </c>
    </row>
    <row r="5064" spans="1:16" x14ac:dyDescent="0.2">
      <c r="A5064">
        <v>741383419</v>
      </c>
      <c r="B5064" t="s">
        <v>3490</v>
      </c>
      <c r="C5064">
        <v>5958</v>
      </c>
      <c r="D5064">
        <v>78</v>
      </c>
      <c r="E5064">
        <v>200</v>
      </c>
      <c r="F5064">
        <v>200</v>
      </c>
      <c r="G5064">
        <v>5103</v>
      </c>
      <c r="H5064" t="s">
        <v>701</v>
      </c>
      <c r="I5064">
        <v>2002</v>
      </c>
      <c r="J5064">
        <v>4</v>
      </c>
      <c r="K5064">
        <v>97</v>
      </c>
      <c r="L5064">
        <v>19</v>
      </c>
      <c r="M5064" t="s">
        <v>2175</v>
      </c>
      <c r="N5064" t="s">
        <v>2176</v>
      </c>
      <c r="O5064" t="s">
        <v>1360</v>
      </c>
      <c r="P5064" t="s">
        <v>702</v>
      </c>
    </row>
    <row r="5065" spans="1:16" x14ac:dyDescent="0.2">
      <c r="A5065">
        <v>741383487</v>
      </c>
      <c r="B5065" t="s">
        <v>3491</v>
      </c>
      <c r="C5065">
        <v>5958</v>
      </c>
      <c r="D5065">
        <v>78</v>
      </c>
      <c r="E5065">
        <v>200</v>
      </c>
      <c r="F5065">
        <v>200</v>
      </c>
      <c r="G5065">
        <v>5103</v>
      </c>
      <c r="H5065" t="s">
        <v>701</v>
      </c>
      <c r="I5065">
        <v>2012</v>
      </c>
      <c r="J5065">
        <v>2</v>
      </c>
      <c r="K5065">
        <v>97</v>
      </c>
      <c r="L5065">
        <v>19</v>
      </c>
      <c r="M5065" t="s">
        <v>2175</v>
      </c>
      <c r="N5065" t="s">
        <v>2176</v>
      </c>
      <c r="O5065" t="s">
        <v>1360</v>
      </c>
      <c r="P5065" t="s">
        <v>702</v>
      </c>
    </row>
    <row r="5066" spans="1:16" x14ac:dyDescent="0.2">
      <c r="A5066">
        <v>741383431</v>
      </c>
      <c r="B5066" t="s">
        <v>3492</v>
      </c>
      <c r="C5066">
        <v>5958</v>
      </c>
      <c r="D5066">
        <v>78</v>
      </c>
      <c r="E5066">
        <v>200</v>
      </c>
      <c r="F5066">
        <v>200</v>
      </c>
      <c r="G5066">
        <v>5103</v>
      </c>
      <c r="H5066" t="s">
        <v>701</v>
      </c>
      <c r="I5066">
        <v>2004</v>
      </c>
      <c r="J5066">
        <v>2</v>
      </c>
      <c r="K5066">
        <v>97</v>
      </c>
      <c r="L5066">
        <v>19</v>
      </c>
      <c r="M5066" t="s">
        <v>2175</v>
      </c>
      <c r="N5066" t="s">
        <v>2176</v>
      </c>
      <c r="O5066" t="s">
        <v>1360</v>
      </c>
      <c r="P5066" t="s">
        <v>702</v>
      </c>
    </row>
    <row r="5067" spans="1:16" x14ac:dyDescent="0.2">
      <c r="A5067">
        <v>741383447</v>
      </c>
      <c r="B5067" t="s">
        <v>3493</v>
      </c>
      <c r="C5067">
        <v>5958</v>
      </c>
      <c r="D5067">
        <v>78</v>
      </c>
      <c r="E5067">
        <v>200</v>
      </c>
      <c r="F5067">
        <v>200</v>
      </c>
      <c r="G5067">
        <v>5103</v>
      </c>
      <c r="H5067" t="s">
        <v>701</v>
      </c>
      <c r="I5067">
        <v>2006</v>
      </c>
      <c r="J5067">
        <v>4</v>
      </c>
      <c r="K5067">
        <v>97</v>
      </c>
      <c r="L5067">
        <v>19</v>
      </c>
      <c r="M5067" t="s">
        <v>2175</v>
      </c>
      <c r="N5067" t="s">
        <v>2176</v>
      </c>
      <c r="O5067" t="s">
        <v>1360</v>
      </c>
      <c r="P5067" t="s">
        <v>702</v>
      </c>
    </row>
    <row r="5068" spans="1:16" x14ac:dyDescent="0.2">
      <c r="A5068">
        <v>741383425</v>
      </c>
      <c r="B5068" t="s">
        <v>3494</v>
      </c>
      <c r="C5068">
        <v>5958</v>
      </c>
      <c r="D5068">
        <v>78</v>
      </c>
      <c r="E5068">
        <v>200</v>
      </c>
      <c r="F5068">
        <v>200</v>
      </c>
      <c r="G5068">
        <v>5103</v>
      </c>
      <c r="H5068" t="s">
        <v>701</v>
      </c>
      <c r="I5068">
        <v>2003</v>
      </c>
      <c r="J5068">
        <v>3</v>
      </c>
      <c r="K5068">
        <v>97</v>
      </c>
      <c r="L5068">
        <v>19</v>
      </c>
      <c r="M5068" t="s">
        <v>2175</v>
      </c>
      <c r="N5068" t="s">
        <v>2176</v>
      </c>
      <c r="O5068" t="s">
        <v>1360</v>
      </c>
      <c r="P5068" t="s">
        <v>702</v>
      </c>
    </row>
    <row r="5069" spans="1:16" x14ac:dyDescent="0.2">
      <c r="A5069">
        <v>741383416</v>
      </c>
      <c r="B5069" t="s">
        <v>3495</v>
      </c>
      <c r="C5069">
        <v>5958</v>
      </c>
      <c r="D5069">
        <v>78</v>
      </c>
      <c r="E5069">
        <v>200</v>
      </c>
      <c r="F5069">
        <v>200</v>
      </c>
      <c r="G5069">
        <v>5103</v>
      </c>
      <c r="H5069" t="s">
        <v>701</v>
      </c>
      <c r="I5069">
        <v>2002</v>
      </c>
      <c r="J5069">
        <v>1</v>
      </c>
      <c r="K5069">
        <v>97</v>
      </c>
      <c r="L5069">
        <v>19</v>
      </c>
      <c r="M5069" t="s">
        <v>2175</v>
      </c>
      <c r="N5069" t="s">
        <v>2176</v>
      </c>
      <c r="O5069" t="s">
        <v>1360</v>
      </c>
      <c r="P5069" t="s">
        <v>702</v>
      </c>
    </row>
    <row r="5070" spans="1:16" x14ac:dyDescent="0.2">
      <c r="A5070">
        <v>741383444</v>
      </c>
      <c r="B5070" t="s">
        <v>3496</v>
      </c>
      <c r="C5070">
        <v>5958</v>
      </c>
      <c r="D5070">
        <v>78</v>
      </c>
      <c r="E5070">
        <v>200</v>
      </c>
      <c r="F5070">
        <v>200</v>
      </c>
      <c r="G5070">
        <v>5103</v>
      </c>
      <c r="H5070" t="s">
        <v>701</v>
      </c>
      <c r="I5070">
        <v>2006</v>
      </c>
      <c r="J5070">
        <v>1</v>
      </c>
      <c r="K5070">
        <v>97</v>
      </c>
      <c r="L5070">
        <v>19</v>
      </c>
      <c r="M5070" t="s">
        <v>2175</v>
      </c>
      <c r="N5070" t="s">
        <v>2176</v>
      </c>
      <c r="O5070" t="s">
        <v>1360</v>
      </c>
      <c r="P5070" t="s">
        <v>702</v>
      </c>
    </row>
    <row r="5071" spans="1:16" x14ac:dyDescent="0.2">
      <c r="A5071">
        <v>741383418</v>
      </c>
      <c r="B5071" t="s">
        <v>3497</v>
      </c>
      <c r="C5071">
        <v>5958</v>
      </c>
      <c r="D5071">
        <v>78</v>
      </c>
      <c r="E5071">
        <v>200</v>
      </c>
      <c r="F5071">
        <v>200</v>
      </c>
      <c r="G5071">
        <v>5103</v>
      </c>
      <c r="H5071" t="s">
        <v>701</v>
      </c>
      <c r="I5071">
        <v>2002</v>
      </c>
      <c r="J5071">
        <v>3</v>
      </c>
      <c r="K5071">
        <v>97</v>
      </c>
      <c r="L5071">
        <v>19</v>
      </c>
      <c r="M5071" t="s">
        <v>2175</v>
      </c>
      <c r="N5071" t="s">
        <v>2176</v>
      </c>
      <c r="O5071" t="s">
        <v>1360</v>
      </c>
      <c r="P5071" t="s">
        <v>702</v>
      </c>
    </row>
    <row r="5072" spans="1:16" x14ac:dyDescent="0.2">
      <c r="A5072">
        <v>741383433</v>
      </c>
      <c r="B5072" t="s">
        <v>3498</v>
      </c>
      <c r="C5072">
        <v>5958</v>
      </c>
      <c r="D5072">
        <v>78</v>
      </c>
      <c r="E5072">
        <v>200</v>
      </c>
      <c r="F5072">
        <v>200</v>
      </c>
      <c r="G5072">
        <v>5103</v>
      </c>
      <c r="H5072" t="s">
        <v>701</v>
      </c>
      <c r="I5072">
        <v>2004</v>
      </c>
      <c r="J5072">
        <v>4</v>
      </c>
      <c r="K5072">
        <v>97</v>
      </c>
      <c r="L5072">
        <v>19</v>
      </c>
      <c r="M5072" t="s">
        <v>2175</v>
      </c>
      <c r="N5072" t="s">
        <v>2176</v>
      </c>
      <c r="O5072" t="s">
        <v>1360</v>
      </c>
      <c r="P5072" t="s">
        <v>702</v>
      </c>
    </row>
    <row r="5073" spans="1:16" x14ac:dyDescent="0.2">
      <c r="A5073">
        <v>741383488</v>
      </c>
      <c r="B5073" t="s">
        <v>3499</v>
      </c>
      <c r="C5073">
        <v>5958</v>
      </c>
      <c r="D5073">
        <v>78</v>
      </c>
      <c r="E5073">
        <v>200</v>
      </c>
      <c r="F5073">
        <v>200</v>
      </c>
      <c r="G5073">
        <v>5103</v>
      </c>
      <c r="H5073" t="s">
        <v>701</v>
      </c>
      <c r="I5073">
        <v>2012</v>
      </c>
      <c r="J5073">
        <v>3</v>
      </c>
      <c r="K5073">
        <v>97</v>
      </c>
      <c r="L5073">
        <v>19</v>
      </c>
      <c r="M5073" t="s">
        <v>2175</v>
      </c>
      <c r="N5073" t="s">
        <v>2176</v>
      </c>
      <c r="O5073" t="s">
        <v>1360</v>
      </c>
      <c r="P5073" t="s">
        <v>702</v>
      </c>
    </row>
    <row r="5074" spans="1:16" x14ac:dyDescent="0.2">
      <c r="A5074">
        <v>741383493</v>
      </c>
      <c r="B5074" t="s">
        <v>3500</v>
      </c>
      <c r="C5074">
        <v>5958</v>
      </c>
      <c r="D5074">
        <v>78</v>
      </c>
      <c r="E5074">
        <v>200</v>
      </c>
      <c r="F5074">
        <v>200</v>
      </c>
      <c r="G5074">
        <v>5103</v>
      </c>
      <c r="H5074" t="s">
        <v>701</v>
      </c>
      <c r="I5074">
        <v>2013</v>
      </c>
      <c r="J5074">
        <v>1</v>
      </c>
      <c r="K5074">
        <v>97</v>
      </c>
      <c r="L5074">
        <v>19</v>
      </c>
      <c r="M5074" t="s">
        <v>2175</v>
      </c>
      <c r="N5074" t="s">
        <v>2176</v>
      </c>
      <c r="O5074" t="s">
        <v>1360</v>
      </c>
      <c r="P5074" t="s">
        <v>702</v>
      </c>
    </row>
    <row r="5075" spans="1:16" x14ac:dyDescent="0.2">
      <c r="A5075">
        <v>741383489</v>
      </c>
      <c r="B5075" t="s">
        <v>3501</v>
      </c>
      <c r="C5075">
        <v>5958</v>
      </c>
      <c r="D5075">
        <v>78</v>
      </c>
      <c r="E5075">
        <v>200</v>
      </c>
      <c r="F5075">
        <v>200</v>
      </c>
      <c r="G5075">
        <v>5103</v>
      </c>
      <c r="H5075" t="s">
        <v>701</v>
      </c>
      <c r="I5075">
        <v>2012</v>
      </c>
      <c r="J5075">
        <v>4</v>
      </c>
      <c r="K5075">
        <v>97</v>
      </c>
      <c r="L5075">
        <v>19</v>
      </c>
      <c r="M5075" t="s">
        <v>2175</v>
      </c>
      <c r="N5075" t="s">
        <v>2176</v>
      </c>
      <c r="O5075" t="s">
        <v>1360</v>
      </c>
      <c r="P5075" t="s">
        <v>702</v>
      </c>
    </row>
    <row r="5076" spans="1:16" x14ac:dyDescent="0.2">
      <c r="A5076">
        <v>741383494</v>
      </c>
      <c r="B5076" t="s">
        <v>3502</v>
      </c>
      <c r="C5076">
        <v>5958</v>
      </c>
      <c r="D5076">
        <v>78</v>
      </c>
      <c r="E5076">
        <v>200</v>
      </c>
      <c r="F5076">
        <v>200</v>
      </c>
      <c r="G5076">
        <v>5103</v>
      </c>
      <c r="H5076" t="s">
        <v>701</v>
      </c>
      <c r="I5076">
        <v>2013</v>
      </c>
      <c r="J5076">
        <v>2</v>
      </c>
      <c r="K5076">
        <v>97</v>
      </c>
      <c r="L5076">
        <v>19</v>
      </c>
      <c r="M5076" t="s">
        <v>2175</v>
      </c>
      <c r="N5076" t="s">
        <v>2176</v>
      </c>
      <c r="O5076" t="s">
        <v>1360</v>
      </c>
      <c r="P5076" t="s">
        <v>702</v>
      </c>
    </row>
    <row r="5077" spans="1:16" x14ac:dyDescent="0.2">
      <c r="A5077">
        <v>741383495</v>
      </c>
      <c r="B5077" t="s">
        <v>3503</v>
      </c>
      <c r="C5077">
        <v>5958</v>
      </c>
      <c r="D5077">
        <v>78</v>
      </c>
      <c r="E5077">
        <v>200</v>
      </c>
      <c r="F5077">
        <v>200</v>
      </c>
      <c r="G5077">
        <v>5103</v>
      </c>
      <c r="H5077" t="s">
        <v>701</v>
      </c>
      <c r="I5077">
        <v>2013</v>
      </c>
      <c r="J5077">
        <v>3</v>
      </c>
      <c r="K5077">
        <v>97</v>
      </c>
      <c r="L5077">
        <v>19</v>
      </c>
      <c r="M5077" t="s">
        <v>2175</v>
      </c>
      <c r="N5077" t="s">
        <v>2176</v>
      </c>
      <c r="O5077" t="s">
        <v>1360</v>
      </c>
      <c r="P5077" t="s">
        <v>702</v>
      </c>
    </row>
    <row r="5078" spans="1:16" x14ac:dyDescent="0.2">
      <c r="A5078">
        <v>741383496</v>
      </c>
      <c r="B5078" t="s">
        <v>3504</v>
      </c>
      <c r="C5078">
        <v>5958</v>
      </c>
      <c r="D5078">
        <v>78</v>
      </c>
      <c r="E5078">
        <v>200</v>
      </c>
      <c r="F5078">
        <v>200</v>
      </c>
      <c r="G5078">
        <v>5103</v>
      </c>
      <c r="H5078" t="s">
        <v>701</v>
      </c>
      <c r="I5078">
        <v>2013</v>
      </c>
      <c r="J5078">
        <v>4</v>
      </c>
      <c r="K5078">
        <v>97</v>
      </c>
      <c r="L5078">
        <v>19</v>
      </c>
      <c r="M5078" t="s">
        <v>2175</v>
      </c>
      <c r="N5078" t="s">
        <v>2176</v>
      </c>
      <c r="O5078" t="s">
        <v>1360</v>
      </c>
      <c r="P5078" t="s">
        <v>702</v>
      </c>
    </row>
    <row r="5079" spans="1:16" x14ac:dyDescent="0.2">
      <c r="A5079">
        <v>763236110</v>
      </c>
      <c r="B5079" t="s">
        <v>3505</v>
      </c>
      <c r="C5079">
        <v>5958</v>
      </c>
      <c r="D5079">
        <v>78</v>
      </c>
      <c r="E5079">
        <v>200</v>
      </c>
      <c r="F5079">
        <v>200</v>
      </c>
      <c r="G5079">
        <v>5103</v>
      </c>
      <c r="H5079" t="s">
        <v>701</v>
      </c>
      <c r="I5079">
        <v>2015</v>
      </c>
      <c r="J5079">
        <v>3</v>
      </c>
      <c r="K5079">
        <v>97</v>
      </c>
      <c r="L5079">
        <v>19</v>
      </c>
      <c r="M5079" t="s">
        <v>2175</v>
      </c>
      <c r="N5079" t="s">
        <v>2176</v>
      </c>
      <c r="O5079" t="s">
        <v>1360</v>
      </c>
      <c r="P5079" t="s">
        <v>702</v>
      </c>
    </row>
    <row r="5080" spans="1:16" x14ac:dyDescent="0.2">
      <c r="A5080">
        <v>746643360</v>
      </c>
      <c r="B5080" t="s">
        <v>3506</v>
      </c>
      <c r="C5080">
        <v>5958</v>
      </c>
      <c r="D5080">
        <v>78</v>
      </c>
      <c r="E5080">
        <v>200</v>
      </c>
      <c r="F5080">
        <v>200</v>
      </c>
      <c r="G5080">
        <v>5103</v>
      </c>
      <c r="H5080" t="s">
        <v>701</v>
      </c>
      <c r="I5080">
        <v>2014</v>
      </c>
      <c r="J5080">
        <v>1</v>
      </c>
      <c r="K5080">
        <v>97</v>
      </c>
      <c r="L5080">
        <v>19</v>
      </c>
      <c r="M5080" t="s">
        <v>2175</v>
      </c>
      <c r="N5080" t="s">
        <v>2176</v>
      </c>
      <c r="O5080" t="s">
        <v>1360</v>
      </c>
      <c r="P5080" t="s">
        <v>702</v>
      </c>
    </row>
    <row r="5081" spans="1:16" x14ac:dyDescent="0.2">
      <c r="A5081">
        <v>763236108</v>
      </c>
      <c r="B5081" t="s">
        <v>3213</v>
      </c>
      <c r="C5081">
        <v>5958</v>
      </c>
      <c r="D5081">
        <v>78</v>
      </c>
      <c r="E5081">
        <v>200</v>
      </c>
      <c r="F5081">
        <v>200</v>
      </c>
      <c r="G5081">
        <v>5103</v>
      </c>
      <c r="H5081" t="s">
        <v>701</v>
      </c>
      <c r="I5081">
        <v>2015</v>
      </c>
      <c r="J5081">
        <v>1</v>
      </c>
      <c r="K5081">
        <v>97</v>
      </c>
      <c r="L5081">
        <v>19</v>
      </c>
      <c r="M5081" t="s">
        <v>2175</v>
      </c>
      <c r="N5081" t="s">
        <v>2176</v>
      </c>
      <c r="O5081" t="s">
        <v>1360</v>
      </c>
      <c r="P5081" t="s">
        <v>702</v>
      </c>
    </row>
    <row r="5082" spans="1:16" x14ac:dyDescent="0.2">
      <c r="A5082">
        <v>746643361</v>
      </c>
      <c r="B5082" t="s">
        <v>3507</v>
      </c>
      <c r="C5082">
        <v>5958</v>
      </c>
      <c r="D5082">
        <v>78</v>
      </c>
      <c r="E5082">
        <v>200</v>
      </c>
      <c r="F5082">
        <v>200</v>
      </c>
      <c r="G5082">
        <v>5103</v>
      </c>
      <c r="H5082" t="s">
        <v>701</v>
      </c>
      <c r="I5082">
        <v>2014</v>
      </c>
      <c r="J5082">
        <v>2</v>
      </c>
      <c r="K5082">
        <v>97</v>
      </c>
      <c r="L5082">
        <v>19</v>
      </c>
      <c r="M5082" t="s">
        <v>2175</v>
      </c>
      <c r="N5082" t="s">
        <v>2176</v>
      </c>
      <c r="O5082" t="s">
        <v>1360</v>
      </c>
      <c r="P5082" t="s">
        <v>702</v>
      </c>
    </row>
    <row r="5083" spans="1:16" x14ac:dyDescent="0.2">
      <c r="A5083">
        <v>746643362</v>
      </c>
      <c r="B5083" t="s">
        <v>3508</v>
      </c>
      <c r="C5083">
        <v>5958</v>
      </c>
      <c r="D5083">
        <v>78</v>
      </c>
      <c r="E5083">
        <v>200</v>
      </c>
      <c r="F5083">
        <v>200</v>
      </c>
      <c r="G5083">
        <v>5103</v>
      </c>
      <c r="H5083" t="s">
        <v>701</v>
      </c>
      <c r="I5083">
        <v>2014</v>
      </c>
      <c r="J5083">
        <v>3</v>
      </c>
      <c r="K5083">
        <v>97</v>
      </c>
      <c r="L5083">
        <v>19</v>
      </c>
      <c r="M5083" t="s">
        <v>2175</v>
      </c>
      <c r="N5083" t="s">
        <v>2176</v>
      </c>
      <c r="O5083" t="s">
        <v>1360</v>
      </c>
      <c r="P5083" t="s">
        <v>702</v>
      </c>
    </row>
    <row r="5084" spans="1:16" x14ac:dyDescent="0.2">
      <c r="A5084">
        <v>763236111</v>
      </c>
      <c r="B5084" t="s">
        <v>3509</v>
      </c>
      <c r="C5084">
        <v>5958</v>
      </c>
      <c r="D5084">
        <v>78</v>
      </c>
      <c r="E5084">
        <v>200</v>
      </c>
      <c r="F5084">
        <v>200</v>
      </c>
      <c r="G5084">
        <v>5103</v>
      </c>
      <c r="H5084" t="s">
        <v>701</v>
      </c>
      <c r="I5084">
        <v>2015</v>
      </c>
      <c r="J5084">
        <v>4</v>
      </c>
      <c r="K5084">
        <v>97</v>
      </c>
      <c r="L5084">
        <v>19</v>
      </c>
      <c r="M5084" t="s">
        <v>2175</v>
      </c>
      <c r="N5084" t="s">
        <v>2176</v>
      </c>
      <c r="O5084" t="s">
        <v>1360</v>
      </c>
      <c r="P5084" t="s">
        <v>702</v>
      </c>
    </row>
    <row r="5085" spans="1:16" x14ac:dyDescent="0.2">
      <c r="A5085">
        <v>763236109</v>
      </c>
      <c r="B5085" t="s">
        <v>3510</v>
      </c>
      <c r="C5085">
        <v>5958</v>
      </c>
      <c r="D5085">
        <v>78</v>
      </c>
      <c r="E5085">
        <v>200</v>
      </c>
      <c r="F5085">
        <v>200</v>
      </c>
      <c r="G5085">
        <v>5103</v>
      </c>
      <c r="H5085" t="s">
        <v>701</v>
      </c>
      <c r="I5085">
        <v>2015</v>
      </c>
      <c r="J5085">
        <v>2</v>
      </c>
      <c r="K5085">
        <v>97</v>
      </c>
      <c r="L5085">
        <v>19</v>
      </c>
      <c r="M5085" t="s">
        <v>2175</v>
      </c>
      <c r="N5085" t="s">
        <v>2176</v>
      </c>
      <c r="O5085" t="s">
        <v>1360</v>
      </c>
      <c r="P5085" t="s">
        <v>702</v>
      </c>
    </row>
    <row r="5086" spans="1:16" x14ac:dyDescent="0.2">
      <c r="A5086">
        <v>746643363</v>
      </c>
      <c r="B5086" t="s">
        <v>3511</v>
      </c>
      <c r="C5086">
        <v>5958</v>
      </c>
      <c r="D5086">
        <v>78</v>
      </c>
      <c r="E5086">
        <v>200</v>
      </c>
      <c r="F5086">
        <v>200</v>
      </c>
      <c r="G5086">
        <v>5103</v>
      </c>
      <c r="H5086" t="s">
        <v>701</v>
      </c>
      <c r="I5086">
        <v>2014</v>
      </c>
      <c r="J5086">
        <v>4</v>
      </c>
      <c r="K5086">
        <v>97</v>
      </c>
      <c r="L5086">
        <v>19</v>
      </c>
      <c r="M5086" t="s">
        <v>2175</v>
      </c>
      <c r="N5086" t="s">
        <v>2176</v>
      </c>
      <c r="O5086" t="s">
        <v>1360</v>
      </c>
      <c r="P5086" t="s">
        <v>702</v>
      </c>
    </row>
    <row r="5087" spans="1:16" x14ac:dyDescent="0.2">
      <c r="A5087">
        <v>886209416</v>
      </c>
      <c r="B5087" t="s">
        <v>3001</v>
      </c>
      <c r="C5087">
        <v>5958</v>
      </c>
      <c r="D5087">
        <v>78</v>
      </c>
      <c r="E5087">
        <v>200</v>
      </c>
      <c r="F5087">
        <v>200</v>
      </c>
      <c r="G5087">
        <v>5103</v>
      </c>
      <c r="H5087" t="s">
        <v>701</v>
      </c>
      <c r="I5087">
        <v>2018</v>
      </c>
      <c r="J5087">
        <v>4</v>
      </c>
      <c r="K5087">
        <v>97</v>
      </c>
      <c r="L5087">
        <v>19</v>
      </c>
      <c r="M5087" t="s">
        <v>2175</v>
      </c>
      <c r="N5087" t="s">
        <v>2176</v>
      </c>
      <c r="O5087" t="s">
        <v>1360</v>
      </c>
      <c r="P5087" t="s">
        <v>702</v>
      </c>
    </row>
    <row r="5088" spans="1:16" x14ac:dyDescent="0.2">
      <c r="A5088">
        <v>982406729</v>
      </c>
      <c r="B5088" t="s">
        <v>3512</v>
      </c>
      <c r="C5088">
        <v>5958</v>
      </c>
      <c r="D5088">
        <v>78</v>
      </c>
      <c r="E5088">
        <v>200</v>
      </c>
      <c r="F5088">
        <v>200</v>
      </c>
      <c r="G5088">
        <v>5103</v>
      </c>
      <c r="H5088" t="s">
        <v>701</v>
      </c>
      <c r="I5088">
        <v>2019</v>
      </c>
      <c r="J5088">
        <v>2</v>
      </c>
      <c r="K5088">
        <v>97</v>
      </c>
      <c r="L5088">
        <v>19</v>
      </c>
      <c r="M5088" t="s">
        <v>2175</v>
      </c>
      <c r="N5088" t="s">
        <v>2176</v>
      </c>
      <c r="O5088" t="s">
        <v>1360</v>
      </c>
      <c r="P5088" t="s">
        <v>702</v>
      </c>
    </row>
    <row r="5089" spans="1:16" x14ac:dyDescent="0.2">
      <c r="A5089">
        <v>1107033950</v>
      </c>
      <c r="B5089" t="s">
        <v>3513</v>
      </c>
      <c r="C5089">
        <v>5958</v>
      </c>
      <c r="D5089">
        <v>78</v>
      </c>
      <c r="E5089">
        <v>200</v>
      </c>
      <c r="F5089">
        <v>200</v>
      </c>
      <c r="G5089">
        <v>5103</v>
      </c>
      <c r="H5089" t="s">
        <v>701</v>
      </c>
      <c r="I5089">
        <v>2020</v>
      </c>
      <c r="J5089">
        <v>4</v>
      </c>
      <c r="K5089">
        <v>97</v>
      </c>
      <c r="L5089">
        <v>19</v>
      </c>
      <c r="M5089" t="s">
        <v>2175</v>
      </c>
      <c r="N5089" t="s">
        <v>2176</v>
      </c>
      <c r="O5089" t="s">
        <v>1360</v>
      </c>
      <c r="P5089" t="s">
        <v>702</v>
      </c>
    </row>
    <row r="5090" spans="1:16" x14ac:dyDescent="0.2">
      <c r="A5090">
        <v>840149364</v>
      </c>
      <c r="B5090" t="s">
        <v>3514</v>
      </c>
      <c r="C5090">
        <v>5958</v>
      </c>
      <c r="D5090">
        <v>78</v>
      </c>
      <c r="E5090">
        <v>200</v>
      </c>
      <c r="F5090">
        <v>200</v>
      </c>
      <c r="G5090">
        <v>5103</v>
      </c>
      <c r="H5090" t="s">
        <v>701</v>
      </c>
      <c r="I5090">
        <v>2017</v>
      </c>
      <c r="J5090">
        <v>1</v>
      </c>
      <c r="K5090">
        <v>97</v>
      </c>
      <c r="L5090">
        <v>19</v>
      </c>
      <c r="M5090" t="s">
        <v>2175</v>
      </c>
      <c r="N5090" t="s">
        <v>2176</v>
      </c>
      <c r="O5090" t="s">
        <v>1360</v>
      </c>
      <c r="P5090" t="s">
        <v>702</v>
      </c>
    </row>
    <row r="5091" spans="1:16" x14ac:dyDescent="0.2">
      <c r="A5091">
        <v>840156392</v>
      </c>
      <c r="B5091" t="s">
        <v>3515</v>
      </c>
      <c r="C5091">
        <v>5958</v>
      </c>
      <c r="D5091">
        <v>78</v>
      </c>
      <c r="E5091">
        <v>200</v>
      </c>
      <c r="F5091">
        <v>200</v>
      </c>
      <c r="G5091">
        <v>5103</v>
      </c>
      <c r="H5091" t="s">
        <v>701</v>
      </c>
      <c r="I5091">
        <v>2017</v>
      </c>
      <c r="J5091">
        <v>2</v>
      </c>
      <c r="K5091">
        <v>97</v>
      </c>
      <c r="L5091">
        <v>19</v>
      </c>
      <c r="M5091" t="s">
        <v>2175</v>
      </c>
      <c r="N5091" t="s">
        <v>2176</v>
      </c>
      <c r="O5091" t="s">
        <v>1360</v>
      </c>
      <c r="P5091" t="s">
        <v>702</v>
      </c>
    </row>
    <row r="5092" spans="1:16" x14ac:dyDescent="0.2">
      <c r="A5092">
        <v>781031653</v>
      </c>
      <c r="B5092" t="s">
        <v>3516</v>
      </c>
      <c r="C5092">
        <v>5958</v>
      </c>
      <c r="D5092">
        <v>78</v>
      </c>
      <c r="E5092">
        <v>200</v>
      </c>
      <c r="F5092">
        <v>200</v>
      </c>
      <c r="G5092">
        <v>5103</v>
      </c>
      <c r="H5092" t="s">
        <v>701</v>
      </c>
      <c r="I5092">
        <v>2016</v>
      </c>
      <c r="J5092">
        <v>1</v>
      </c>
      <c r="K5092">
        <v>97</v>
      </c>
      <c r="L5092">
        <v>19</v>
      </c>
      <c r="M5092" t="s">
        <v>2175</v>
      </c>
      <c r="N5092" t="s">
        <v>2176</v>
      </c>
      <c r="O5092" t="s">
        <v>1360</v>
      </c>
      <c r="P5092" t="s">
        <v>702</v>
      </c>
    </row>
    <row r="5093" spans="1:16" x14ac:dyDescent="0.2">
      <c r="A5093">
        <v>840162096</v>
      </c>
      <c r="B5093" t="s">
        <v>3517</v>
      </c>
      <c r="C5093">
        <v>5958</v>
      </c>
      <c r="D5093">
        <v>78</v>
      </c>
      <c r="E5093">
        <v>200</v>
      </c>
      <c r="F5093">
        <v>200</v>
      </c>
      <c r="G5093">
        <v>5103</v>
      </c>
      <c r="H5093" t="s">
        <v>701</v>
      </c>
      <c r="I5093">
        <v>2017</v>
      </c>
      <c r="J5093">
        <v>3</v>
      </c>
      <c r="K5093">
        <v>97</v>
      </c>
      <c r="L5093">
        <v>19</v>
      </c>
      <c r="M5093" t="s">
        <v>2175</v>
      </c>
      <c r="N5093" t="s">
        <v>2176</v>
      </c>
      <c r="O5093" t="s">
        <v>1360</v>
      </c>
      <c r="P5093" t="s">
        <v>702</v>
      </c>
    </row>
    <row r="5094" spans="1:16" x14ac:dyDescent="0.2">
      <c r="A5094">
        <v>982421880</v>
      </c>
      <c r="B5094" t="s">
        <v>3518</v>
      </c>
      <c r="C5094">
        <v>5958</v>
      </c>
      <c r="D5094">
        <v>78</v>
      </c>
      <c r="E5094">
        <v>200</v>
      </c>
      <c r="F5094">
        <v>200</v>
      </c>
      <c r="G5094">
        <v>5103</v>
      </c>
      <c r="H5094" t="s">
        <v>701</v>
      </c>
      <c r="I5094">
        <v>2019</v>
      </c>
      <c r="J5094">
        <v>3</v>
      </c>
      <c r="K5094">
        <v>97</v>
      </c>
      <c r="L5094">
        <v>19</v>
      </c>
      <c r="M5094" t="s">
        <v>2175</v>
      </c>
      <c r="N5094" t="s">
        <v>2176</v>
      </c>
      <c r="O5094" t="s">
        <v>1360</v>
      </c>
      <c r="P5094" t="s">
        <v>702</v>
      </c>
    </row>
    <row r="5095" spans="1:16" x14ac:dyDescent="0.2">
      <c r="A5095">
        <v>886212353</v>
      </c>
      <c r="B5095" t="s">
        <v>3519</v>
      </c>
      <c r="C5095">
        <v>5958</v>
      </c>
      <c r="D5095">
        <v>78</v>
      </c>
      <c r="E5095">
        <v>200</v>
      </c>
      <c r="F5095">
        <v>200</v>
      </c>
      <c r="G5095">
        <v>5103</v>
      </c>
      <c r="H5095" t="s">
        <v>701</v>
      </c>
      <c r="I5095">
        <v>2018</v>
      </c>
      <c r="J5095">
        <v>1</v>
      </c>
      <c r="K5095">
        <v>97</v>
      </c>
      <c r="L5095">
        <v>19</v>
      </c>
      <c r="M5095" t="s">
        <v>2175</v>
      </c>
      <c r="N5095" t="s">
        <v>2176</v>
      </c>
      <c r="O5095" t="s">
        <v>1360</v>
      </c>
      <c r="P5095" t="s">
        <v>702</v>
      </c>
    </row>
    <row r="5096" spans="1:16" x14ac:dyDescent="0.2">
      <c r="A5096">
        <v>781031656</v>
      </c>
      <c r="B5096" t="s">
        <v>3520</v>
      </c>
      <c r="C5096">
        <v>5958</v>
      </c>
      <c r="D5096">
        <v>78</v>
      </c>
      <c r="E5096">
        <v>200</v>
      </c>
      <c r="F5096">
        <v>200</v>
      </c>
      <c r="G5096">
        <v>5103</v>
      </c>
      <c r="H5096" t="s">
        <v>701</v>
      </c>
      <c r="I5096">
        <v>2016</v>
      </c>
      <c r="J5096">
        <v>4</v>
      </c>
      <c r="K5096">
        <v>97</v>
      </c>
      <c r="L5096">
        <v>19</v>
      </c>
      <c r="M5096" t="s">
        <v>2175</v>
      </c>
      <c r="N5096" t="s">
        <v>2176</v>
      </c>
      <c r="O5096" t="s">
        <v>1360</v>
      </c>
      <c r="P5096" t="s">
        <v>702</v>
      </c>
    </row>
    <row r="5097" spans="1:16" x14ac:dyDescent="0.2">
      <c r="A5097">
        <v>886216028</v>
      </c>
      <c r="B5097" t="s">
        <v>3521</v>
      </c>
      <c r="C5097">
        <v>5958</v>
      </c>
      <c r="D5097">
        <v>78</v>
      </c>
      <c r="E5097">
        <v>200</v>
      </c>
      <c r="F5097">
        <v>200</v>
      </c>
      <c r="G5097">
        <v>5103</v>
      </c>
      <c r="H5097" t="s">
        <v>701</v>
      </c>
      <c r="I5097">
        <v>2018</v>
      </c>
      <c r="J5097">
        <v>2</v>
      </c>
      <c r="K5097">
        <v>97</v>
      </c>
      <c r="L5097">
        <v>19</v>
      </c>
      <c r="M5097" t="s">
        <v>2175</v>
      </c>
      <c r="N5097" t="s">
        <v>2176</v>
      </c>
      <c r="O5097" t="s">
        <v>1360</v>
      </c>
      <c r="P5097" t="s">
        <v>702</v>
      </c>
    </row>
    <row r="5098" spans="1:16" x14ac:dyDescent="0.2">
      <c r="A5098">
        <v>982421174</v>
      </c>
      <c r="B5098" t="s">
        <v>3522</v>
      </c>
      <c r="C5098">
        <v>5958</v>
      </c>
      <c r="D5098">
        <v>78</v>
      </c>
      <c r="E5098">
        <v>200</v>
      </c>
      <c r="F5098">
        <v>200</v>
      </c>
      <c r="G5098">
        <v>5103</v>
      </c>
      <c r="H5098" t="s">
        <v>701</v>
      </c>
      <c r="I5098">
        <v>2019</v>
      </c>
      <c r="J5098">
        <v>1</v>
      </c>
      <c r="K5098">
        <v>97</v>
      </c>
      <c r="L5098">
        <v>19</v>
      </c>
      <c r="M5098" t="s">
        <v>2175</v>
      </c>
      <c r="N5098" t="s">
        <v>2176</v>
      </c>
      <c r="O5098" t="s">
        <v>1360</v>
      </c>
      <c r="P5098" t="s">
        <v>702</v>
      </c>
    </row>
    <row r="5099" spans="1:16" x14ac:dyDescent="0.2">
      <c r="A5099">
        <v>982419583</v>
      </c>
      <c r="B5099" t="s">
        <v>3523</v>
      </c>
      <c r="C5099">
        <v>5958</v>
      </c>
      <c r="D5099">
        <v>78</v>
      </c>
      <c r="E5099">
        <v>200</v>
      </c>
      <c r="F5099">
        <v>200</v>
      </c>
      <c r="G5099">
        <v>5103</v>
      </c>
      <c r="H5099" t="s">
        <v>701</v>
      </c>
      <c r="I5099">
        <v>2019</v>
      </c>
      <c r="J5099">
        <v>4</v>
      </c>
      <c r="K5099">
        <v>97</v>
      </c>
      <c r="L5099">
        <v>19</v>
      </c>
      <c r="M5099" t="s">
        <v>2175</v>
      </c>
      <c r="N5099" t="s">
        <v>2176</v>
      </c>
      <c r="O5099" t="s">
        <v>1360</v>
      </c>
      <c r="P5099" t="s">
        <v>702</v>
      </c>
    </row>
    <row r="5100" spans="1:16" x14ac:dyDescent="0.2">
      <c r="A5100">
        <v>1107032504</v>
      </c>
      <c r="B5100" t="s">
        <v>3524</v>
      </c>
      <c r="C5100">
        <v>5958</v>
      </c>
      <c r="D5100">
        <v>78</v>
      </c>
      <c r="E5100">
        <v>200</v>
      </c>
      <c r="F5100">
        <v>200</v>
      </c>
      <c r="G5100">
        <v>5103</v>
      </c>
      <c r="H5100" t="s">
        <v>701</v>
      </c>
      <c r="I5100">
        <v>2020</v>
      </c>
      <c r="J5100">
        <v>3</v>
      </c>
      <c r="K5100">
        <v>97</v>
      </c>
      <c r="L5100">
        <v>19</v>
      </c>
      <c r="M5100" t="s">
        <v>2175</v>
      </c>
      <c r="N5100" t="s">
        <v>2176</v>
      </c>
      <c r="O5100" t="s">
        <v>1360</v>
      </c>
      <c r="P5100" t="s">
        <v>702</v>
      </c>
    </row>
    <row r="5101" spans="1:16" x14ac:dyDescent="0.2">
      <c r="A5101">
        <v>741383472</v>
      </c>
      <c r="B5101" t="s">
        <v>3216</v>
      </c>
      <c r="C5101">
        <v>5958</v>
      </c>
      <c r="D5101">
        <v>78</v>
      </c>
      <c r="E5101">
        <v>200</v>
      </c>
      <c r="F5101">
        <v>200</v>
      </c>
      <c r="G5101">
        <v>5103</v>
      </c>
      <c r="H5101" t="s">
        <v>701</v>
      </c>
      <c r="I5101">
        <v>2010</v>
      </c>
      <c r="J5101">
        <v>1</v>
      </c>
      <c r="K5101">
        <v>97</v>
      </c>
      <c r="L5101">
        <v>19</v>
      </c>
      <c r="M5101" t="s">
        <v>2175</v>
      </c>
      <c r="N5101" t="s">
        <v>2176</v>
      </c>
      <c r="O5101" t="s">
        <v>1360</v>
      </c>
      <c r="P5101" t="s">
        <v>702</v>
      </c>
    </row>
    <row r="5102" spans="1:16" x14ac:dyDescent="0.2">
      <c r="A5102">
        <v>1107047593</v>
      </c>
      <c r="B5102" t="s">
        <v>3525</v>
      </c>
      <c r="C5102">
        <v>5958</v>
      </c>
      <c r="D5102">
        <v>78</v>
      </c>
      <c r="E5102">
        <v>200</v>
      </c>
      <c r="F5102">
        <v>200</v>
      </c>
      <c r="G5102">
        <v>5103</v>
      </c>
      <c r="H5102" t="s">
        <v>701</v>
      </c>
      <c r="I5102">
        <v>2020</v>
      </c>
      <c r="J5102">
        <v>2</v>
      </c>
      <c r="K5102">
        <v>97</v>
      </c>
      <c r="L5102">
        <v>19</v>
      </c>
      <c r="M5102" t="s">
        <v>2175</v>
      </c>
      <c r="N5102" t="s">
        <v>2176</v>
      </c>
      <c r="O5102" t="s">
        <v>1360</v>
      </c>
      <c r="P5102" t="s">
        <v>702</v>
      </c>
    </row>
    <row r="5103" spans="1:16" x14ac:dyDescent="0.2">
      <c r="A5103">
        <v>781031654</v>
      </c>
      <c r="B5103" t="s">
        <v>3526</v>
      </c>
      <c r="C5103">
        <v>5958</v>
      </c>
      <c r="D5103">
        <v>78</v>
      </c>
      <c r="E5103">
        <v>200</v>
      </c>
      <c r="F5103">
        <v>200</v>
      </c>
      <c r="G5103">
        <v>5103</v>
      </c>
      <c r="H5103" t="s">
        <v>701</v>
      </c>
      <c r="I5103">
        <v>2016</v>
      </c>
      <c r="J5103">
        <v>2</v>
      </c>
      <c r="K5103">
        <v>97</v>
      </c>
      <c r="L5103">
        <v>19</v>
      </c>
      <c r="M5103" t="s">
        <v>2175</v>
      </c>
      <c r="N5103" t="s">
        <v>2176</v>
      </c>
      <c r="O5103" t="s">
        <v>1360</v>
      </c>
      <c r="P5103" t="s">
        <v>702</v>
      </c>
    </row>
    <row r="5104" spans="1:16" x14ac:dyDescent="0.2">
      <c r="A5104">
        <v>781031655</v>
      </c>
      <c r="B5104" t="s">
        <v>3527</v>
      </c>
      <c r="C5104">
        <v>5958</v>
      </c>
      <c r="D5104">
        <v>78</v>
      </c>
      <c r="E5104">
        <v>200</v>
      </c>
      <c r="F5104">
        <v>200</v>
      </c>
      <c r="G5104">
        <v>5103</v>
      </c>
      <c r="H5104" t="s">
        <v>701</v>
      </c>
      <c r="I5104">
        <v>2016</v>
      </c>
      <c r="J5104">
        <v>3</v>
      </c>
      <c r="K5104">
        <v>97</v>
      </c>
      <c r="L5104">
        <v>19</v>
      </c>
      <c r="M5104" t="s">
        <v>2175</v>
      </c>
      <c r="N5104" t="s">
        <v>2176</v>
      </c>
      <c r="O5104" t="s">
        <v>1360</v>
      </c>
      <c r="P5104" t="s">
        <v>702</v>
      </c>
    </row>
    <row r="5105" spans="1:16" x14ac:dyDescent="0.2">
      <c r="A5105">
        <v>840161481</v>
      </c>
      <c r="B5105" t="s">
        <v>3528</v>
      </c>
      <c r="C5105">
        <v>5958</v>
      </c>
      <c r="D5105">
        <v>78</v>
      </c>
      <c r="E5105">
        <v>200</v>
      </c>
      <c r="F5105">
        <v>200</v>
      </c>
      <c r="G5105">
        <v>5103</v>
      </c>
      <c r="H5105" t="s">
        <v>701</v>
      </c>
      <c r="I5105">
        <v>2017</v>
      </c>
      <c r="J5105">
        <v>4</v>
      </c>
      <c r="K5105">
        <v>97</v>
      </c>
      <c r="L5105">
        <v>19</v>
      </c>
      <c r="M5105" t="s">
        <v>2175</v>
      </c>
      <c r="N5105" t="s">
        <v>2176</v>
      </c>
      <c r="O5105" t="s">
        <v>1360</v>
      </c>
      <c r="P5105" t="s">
        <v>702</v>
      </c>
    </row>
    <row r="5106" spans="1:16" x14ac:dyDescent="0.2">
      <c r="A5106">
        <v>886214187</v>
      </c>
      <c r="B5106" t="s">
        <v>3529</v>
      </c>
      <c r="C5106">
        <v>5958</v>
      </c>
      <c r="D5106">
        <v>78</v>
      </c>
      <c r="E5106">
        <v>200</v>
      </c>
      <c r="F5106">
        <v>200</v>
      </c>
      <c r="G5106">
        <v>5103</v>
      </c>
      <c r="H5106" t="s">
        <v>701</v>
      </c>
      <c r="I5106">
        <v>2018</v>
      </c>
      <c r="J5106">
        <v>3</v>
      </c>
      <c r="K5106">
        <v>97</v>
      </c>
      <c r="L5106">
        <v>19</v>
      </c>
      <c r="M5106" t="s">
        <v>2175</v>
      </c>
      <c r="N5106" t="s">
        <v>2176</v>
      </c>
      <c r="O5106" t="s">
        <v>1360</v>
      </c>
      <c r="P5106" t="s">
        <v>702</v>
      </c>
    </row>
    <row r="5107" spans="1:16" x14ac:dyDescent="0.2">
      <c r="A5107">
        <v>1107033458</v>
      </c>
      <c r="B5107" t="s">
        <v>3530</v>
      </c>
      <c r="C5107">
        <v>5958</v>
      </c>
      <c r="D5107">
        <v>78</v>
      </c>
      <c r="E5107">
        <v>200</v>
      </c>
      <c r="F5107">
        <v>200</v>
      </c>
      <c r="G5107">
        <v>5103</v>
      </c>
      <c r="H5107" t="s">
        <v>701</v>
      </c>
      <c r="I5107">
        <v>2020</v>
      </c>
      <c r="J5107">
        <v>1</v>
      </c>
      <c r="K5107">
        <v>97</v>
      </c>
      <c r="L5107">
        <v>19</v>
      </c>
      <c r="M5107" t="s">
        <v>2175</v>
      </c>
      <c r="N5107" t="s">
        <v>2176</v>
      </c>
      <c r="O5107" t="s">
        <v>1360</v>
      </c>
      <c r="P5107" t="s">
        <v>702</v>
      </c>
    </row>
    <row r="5108" spans="1:16" x14ac:dyDescent="0.2">
      <c r="A5108">
        <v>1107034166</v>
      </c>
      <c r="B5108" t="s">
        <v>3531</v>
      </c>
      <c r="C5108">
        <v>5958</v>
      </c>
      <c r="D5108">
        <v>78</v>
      </c>
      <c r="E5108">
        <v>200</v>
      </c>
      <c r="F5108">
        <v>200</v>
      </c>
      <c r="G5108">
        <v>5103</v>
      </c>
      <c r="H5108" t="s">
        <v>701</v>
      </c>
      <c r="I5108">
        <v>2021</v>
      </c>
      <c r="J5108">
        <v>2</v>
      </c>
      <c r="K5108">
        <v>97</v>
      </c>
      <c r="L5108">
        <v>19</v>
      </c>
      <c r="M5108" t="s">
        <v>2175</v>
      </c>
      <c r="N5108" t="s">
        <v>2176</v>
      </c>
      <c r="O5108" t="s">
        <v>1360</v>
      </c>
      <c r="P5108" t="s">
        <v>702</v>
      </c>
    </row>
    <row r="5109" spans="1:16" x14ac:dyDescent="0.2">
      <c r="A5109">
        <v>1107050558</v>
      </c>
      <c r="B5109" t="s">
        <v>3532</v>
      </c>
      <c r="C5109">
        <v>5958</v>
      </c>
      <c r="D5109">
        <v>78</v>
      </c>
      <c r="E5109">
        <v>200</v>
      </c>
      <c r="F5109">
        <v>200</v>
      </c>
      <c r="G5109">
        <v>5103</v>
      </c>
      <c r="H5109" t="s">
        <v>701</v>
      </c>
      <c r="I5109">
        <v>2021</v>
      </c>
      <c r="J5109">
        <v>3</v>
      </c>
      <c r="K5109">
        <v>97</v>
      </c>
      <c r="L5109">
        <v>19</v>
      </c>
      <c r="M5109" t="s">
        <v>2175</v>
      </c>
      <c r="N5109" t="s">
        <v>2176</v>
      </c>
      <c r="O5109" t="s">
        <v>1360</v>
      </c>
      <c r="P5109" t="s">
        <v>702</v>
      </c>
    </row>
    <row r="5110" spans="1:16" x14ac:dyDescent="0.2">
      <c r="A5110">
        <v>1107032169</v>
      </c>
      <c r="B5110" t="s">
        <v>3533</v>
      </c>
      <c r="C5110">
        <v>5958</v>
      </c>
      <c r="D5110">
        <v>78</v>
      </c>
      <c r="E5110">
        <v>200</v>
      </c>
      <c r="F5110">
        <v>200</v>
      </c>
      <c r="G5110">
        <v>5103</v>
      </c>
      <c r="H5110" t="s">
        <v>701</v>
      </c>
      <c r="I5110">
        <v>2021</v>
      </c>
      <c r="J5110">
        <v>1</v>
      </c>
      <c r="K5110">
        <v>97</v>
      </c>
      <c r="L5110">
        <v>19</v>
      </c>
      <c r="M5110" t="s">
        <v>2175</v>
      </c>
      <c r="N5110" t="s">
        <v>2176</v>
      </c>
      <c r="O5110" t="s">
        <v>1360</v>
      </c>
      <c r="P5110" t="s">
        <v>702</v>
      </c>
    </row>
    <row r="5111" spans="1:16" x14ac:dyDescent="0.2">
      <c r="A5111">
        <v>1107051864</v>
      </c>
      <c r="B5111" t="s">
        <v>3534</v>
      </c>
      <c r="C5111">
        <v>5958</v>
      </c>
      <c r="D5111">
        <v>78</v>
      </c>
      <c r="E5111">
        <v>200</v>
      </c>
      <c r="F5111">
        <v>200</v>
      </c>
      <c r="G5111">
        <v>5103</v>
      </c>
      <c r="H5111" t="s">
        <v>701</v>
      </c>
      <c r="I5111">
        <v>2021</v>
      </c>
      <c r="J5111">
        <v>4</v>
      </c>
      <c r="K5111">
        <v>97</v>
      </c>
      <c r="L5111">
        <v>19</v>
      </c>
      <c r="M5111" t="s">
        <v>2175</v>
      </c>
      <c r="N5111" t="s">
        <v>2176</v>
      </c>
      <c r="O5111" t="s">
        <v>1360</v>
      </c>
      <c r="P5111" t="s">
        <v>702</v>
      </c>
    </row>
    <row r="5112" spans="1:16" x14ac:dyDescent="0.2">
      <c r="A5112">
        <v>1105480179</v>
      </c>
      <c r="B5112" t="s">
        <v>2797</v>
      </c>
      <c r="C5112">
        <v>5958</v>
      </c>
      <c r="D5112">
        <v>78</v>
      </c>
      <c r="E5112">
        <v>200</v>
      </c>
      <c r="F5112">
        <v>200</v>
      </c>
      <c r="G5112">
        <v>5103</v>
      </c>
      <c r="H5112" t="s">
        <v>701</v>
      </c>
      <c r="I5112">
        <v>2022</v>
      </c>
      <c r="J5112">
        <v>2</v>
      </c>
      <c r="K5112">
        <v>97</v>
      </c>
      <c r="L5112">
        <v>19</v>
      </c>
      <c r="M5112" t="s">
        <v>2175</v>
      </c>
      <c r="N5112" t="s">
        <v>2176</v>
      </c>
      <c r="O5112" t="s">
        <v>1360</v>
      </c>
      <c r="P5112" t="s">
        <v>702</v>
      </c>
    </row>
    <row r="5113" spans="1:16" x14ac:dyDescent="0.2">
      <c r="A5113">
        <v>1105491533</v>
      </c>
      <c r="B5113" t="s">
        <v>3535</v>
      </c>
      <c r="C5113">
        <v>5958</v>
      </c>
      <c r="D5113">
        <v>78</v>
      </c>
      <c r="E5113">
        <v>200</v>
      </c>
      <c r="F5113">
        <v>200</v>
      </c>
      <c r="G5113">
        <v>5103</v>
      </c>
      <c r="H5113" t="s">
        <v>701</v>
      </c>
      <c r="I5113">
        <v>2022</v>
      </c>
      <c r="J5113">
        <v>3</v>
      </c>
      <c r="K5113">
        <v>97</v>
      </c>
      <c r="L5113">
        <v>19</v>
      </c>
      <c r="M5113" t="s">
        <v>2175</v>
      </c>
      <c r="N5113" t="s">
        <v>2176</v>
      </c>
      <c r="O5113" t="s">
        <v>1360</v>
      </c>
      <c r="P5113" t="s">
        <v>702</v>
      </c>
    </row>
    <row r="5114" spans="1:16" x14ac:dyDescent="0.2">
      <c r="A5114">
        <v>1105485663</v>
      </c>
      <c r="B5114" t="s">
        <v>3536</v>
      </c>
      <c r="C5114">
        <v>5958</v>
      </c>
      <c r="D5114">
        <v>78</v>
      </c>
      <c r="E5114">
        <v>200</v>
      </c>
      <c r="F5114">
        <v>200</v>
      </c>
      <c r="G5114">
        <v>5103</v>
      </c>
      <c r="H5114" t="s">
        <v>701</v>
      </c>
      <c r="I5114">
        <v>2022</v>
      </c>
      <c r="J5114">
        <v>4</v>
      </c>
      <c r="K5114">
        <v>97</v>
      </c>
      <c r="L5114">
        <v>19</v>
      </c>
      <c r="M5114" t="s">
        <v>2175</v>
      </c>
      <c r="N5114" t="s">
        <v>2176</v>
      </c>
      <c r="O5114" t="s">
        <v>1360</v>
      </c>
      <c r="P5114" t="s">
        <v>702</v>
      </c>
    </row>
    <row r="5115" spans="1:16" x14ac:dyDescent="0.2">
      <c r="A5115">
        <v>1123479568</v>
      </c>
      <c r="B5115" t="s">
        <v>3537</v>
      </c>
      <c r="C5115">
        <v>5958</v>
      </c>
      <c r="D5115">
        <v>78</v>
      </c>
      <c r="E5115">
        <v>200</v>
      </c>
      <c r="F5115">
        <v>200</v>
      </c>
      <c r="G5115">
        <v>5103</v>
      </c>
      <c r="H5115" t="s">
        <v>701</v>
      </c>
      <c r="I5115">
        <v>2022</v>
      </c>
      <c r="J5115">
        <v>1</v>
      </c>
      <c r="K5115">
        <v>97</v>
      </c>
      <c r="L5115">
        <v>19</v>
      </c>
      <c r="M5115" t="s">
        <v>2175</v>
      </c>
      <c r="N5115" t="s">
        <v>2176</v>
      </c>
      <c r="O5115" t="s">
        <v>1360</v>
      </c>
      <c r="P5115" t="s">
        <v>702</v>
      </c>
    </row>
    <row r="5116" spans="1:16" x14ac:dyDescent="0.2">
      <c r="A5116">
        <v>1123477523</v>
      </c>
      <c r="B5116" t="s">
        <v>3538</v>
      </c>
      <c r="C5116">
        <v>5958</v>
      </c>
      <c r="D5116">
        <v>78</v>
      </c>
      <c r="E5116">
        <v>200</v>
      </c>
      <c r="F5116">
        <v>200</v>
      </c>
      <c r="G5116">
        <v>5103</v>
      </c>
      <c r="H5116" t="s">
        <v>701</v>
      </c>
      <c r="I5116">
        <v>2023</v>
      </c>
      <c r="J5116">
        <v>1</v>
      </c>
      <c r="K5116">
        <v>97</v>
      </c>
      <c r="L5116">
        <v>19</v>
      </c>
      <c r="M5116" t="s">
        <v>2175</v>
      </c>
      <c r="N5116" t="s">
        <v>2176</v>
      </c>
      <c r="O5116" t="s">
        <v>1360</v>
      </c>
      <c r="P5116" t="s">
        <v>702</v>
      </c>
    </row>
    <row r="5117" spans="1:16" x14ac:dyDescent="0.2">
      <c r="A5117">
        <v>741374595</v>
      </c>
      <c r="B5117" t="s">
        <v>3539</v>
      </c>
      <c r="C5117">
        <v>5958</v>
      </c>
      <c r="D5117">
        <v>78</v>
      </c>
      <c r="E5117">
        <v>200</v>
      </c>
      <c r="F5117">
        <v>100</v>
      </c>
      <c r="G5117">
        <v>5103</v>
      </c>
      <c r="H5117" t="s">
        <v>922</v>
      </c>
      <c r="I5117">
        <v>2008</v>
      </c>
      <c r="J5117">
        <v>2</v>
      </c>
      <c r="K5117">
        <v>97</v>
      </c>
      <c r="L5117">
        <v>19</v>
      </c>
      <c r="M5117" t="s">
        <v>2175</v>
      </c>
      <c r="N5117" t="s">
        <v>2176</v>
      </c>
      <c r="O5117" t="s">
        <v>20</v>
      </c>
      <c r="P5117" t="s">
        <v>923</v>
      </c>
    </row>
    <row r="5118" spans="1:16" x14ac:dyDescent="0.2">
      <c r="A5118">
        <v>741374610</v>
      </c>
      <c r="B5118" t="s">
        <v>2427</v>
      </c>
      <c r="C5118">
        <v>5958</v>
      </c>
      <c r="D5118">
        <v>78</v>
      </c>
      <c r="E5118">
        <v>200</v>
      </c>
      <c r="F5118">
        <v>100</v>
      </c>
      <c r="G5118">
        <v>5103</v>
      </c>
      <c r="H5118" t="s">
        <v>922</v>
      </c>
      <c r="I5118">
        <v>2010</v>
      </c>
      <c r="J5118">
        <v>3</v>
      </c>
      <c r="K5118">
        <v>97</v>
      </c>
      <c r="L5118">
        <v>19</v>
      </c>
      <c r="M5118" t="s">
        <v>2175</v>
      </c>
      <c r="N5118" t="s">
        <v>2176</v>
      </c>
      <c r="O5118" t="s">
        <v>20</v>
      </c>
      <c r="P5118" t="s">
        <v>923</v>
      </c>
    </row>
    <row r="5119" spans="1:16" x14ac:dyDescent="0.2">
      <c r="A5119">
        <v>741374601</v>
      </c>
      <c r="B5119" t="s">
        <v>3540</v>
      </c>
      <c r="C5119">
        <v>5958</v>
      </c>
      <c r="D5119">
        <v>78</v>
      </c>
      <c r="E5119">
        <v>200</v>
      </c>
      <c r="F5119">
        <v>100</v>
      </c>
      <c r="G5119">
        <v>5103</v>
      </c>
      <c r="H5119" t="s">
        <v>922</v>
      </c>
      <c r="I5119">
        <v>2009</v>
      </c>
      <c r="J5119">
        <v>1</v>
      </c>
      <c r="K5119">
        <v>97</v>
      </c>
      <c r="L5119">
        <v>19</v>
      </c>
      <c r="M5119" t="s">
        <v>2175</v>
      </c>
      <c r="N5119" t="s">
        <v>2176</v>
      </c>
      <c r="O5119" t="s">
        <v>20</v>
      </c>
      <c r="P5119" t="s">
        <v>923</v>
      </c>
    </row>
    <row r="5120" spans="1:16" x14ac:dyDescent="0.2">
      <c r="A5120">
        <v>741374609</v>
      </c>
      <c r="B5120" t="s">
        <v>3541</v>
      </c>
      <c r="C5120">
        <v>5958</v>
      </c>
      <c r="D5120">
        <v>78</v>
      </c>
      <c r="E5120">
        <v>200</v>
      </c>
      <c r="F5120">
        <v>100</v>
      </c>
      <c r="G5120">
        <v>5103</v>
      </c>
      <c r="H5120" t="s">
        <v>922</v>
      </c>
      <c r="I5120">
        <v>2010</v>
      </c>
      <c r="J5120">
        <v>2</v>
      </c>
      <c r="K5120">
        <v>97</v>
      </c>
      <c r="L5120">
        <v>19</v>
      </c>
      <c r="M5120" t="s">
        <v>2175</v>
      </c>
      <c r="N5120" t="s">
        <v>2176</v>
      </c>
      <c r="O5120" t="s">
        <v>20</v>
      </c>
      <c r="P5120" t="s">
        <v>923</v>
      </c>
    </row>
    <row r="5121" spans="1:16" x14ac:dyDescent="0.2">
      <c r="A5121">
        <v>741374618</v>
      </c>
      <c r="B5121" t="s">
        <v>3542</v>
      </c>
      <c r="C5121">
        <v>5958</v>
      </c>
      <c r="D5121">
        <v>78</v>
      </c>
      <c r="E5121">
        <v>200</v>
      </c>
      <c r="F5121">
        <v>100</v>
      </c>
      <c r="G5121">
        <v>5103</v>
      </c>
      <c r="H5121" t="s">
        <v>922</v>
      </c>
      <c r="I5121">
        <v>2011</v>
      </c>
      <c r="J5121">
        <v>4</v>
      </c>
      <c r="K5121">
        <v>97</v>
      </c>
      <c r="L5121">
        <v>19</v>
      </c>
      <c r="M5121" t="s">
        <v>2175</v>
      </c>
      <c r="N5121" t="s">
        <v>2176</v>
      </c>
      <c r="O5121" t="s">
        <v>20</v>
      </c>
      <c r="P5121" t="s">
        <v>923</v>
      </c>
    </row>
    <row r="5122" spans="1:16" x14ac:dyDescent="0.2">
      <c r="A5122">
        <v>741374588</v>
      </c>
      <c r="B5122" t="s">
        <v>3543</v>
      </c>
      <c r="C5122">
        <v>5958</v>
      </c>
      <c r="D5122">
        <v>78</v>
      </c>
      <c r="E5122">
        <v>200</v>
      </c>
      <c r="F5122">
        <v>100</v>
      </c>
      <c r="G5122">
        <v>5103</v>
      </c>
      <c r="H5122" t="s">
        <v>922</v>
      </c>
      <c r="I5122">
        <v>2007</v>
      </c>
      <c r="J5122">
        <v>2</v>
      </c>
      <c r="K5122">
        <v>97</v>
      </c>
      <c r="L5122">
        <v>19</v>
      </c>
      <c r="M5122" t="s">
        <v>2175</v>
      </c>
      <c r="N5122" t="s">
        <v>2176</v>
      </c>
      <c r="O5122" t="s">
        <v>20</v>
      </c>
      <c r="P5122" t="s">
        <v>923</v>
      </c>
    </row>
    <row r="5123" spans="1:16" x14ac:dyDescent="0.2">
      <c r="A5123">
        <v>741374590</v>
      </c>
      <c r="B5123" t="s">
        <v>3544</v>
      </c>
      <c r="C5123">
        <v>5958</v>
      </c>
      <c r="D5123">
        <v>78</v>
      </c>
      <c r="E5123">
        <v>200</v>
      </c>
      <c r="F5123">
        <v>100</v>
      </c>
      <c r="G5123">
        <v>5103</v>
      </c>
      <c r="H5123" t="s">
        <v>922</v>
      </c>
      <c r="I5123">
        <v>2007</v>
      </c>
      <c r="J5123">
        <v>4</v>
      </c>
      <c r="K5123">
        <v>97</v>
      </c>
      <c r="L5123">
        <v>19</v>
      </c>
      <c r="M5123" t="s">
        <v>2175</v>
      </c>
      <c r="N5123" t="s">
        <v>2176</v>
      </c>
      <c r="O5123" t="s">
        <v>20</v>
      </c>
      <c r="P5123" t="s">
        <v>923</v>
      </c>
    </row>
    <row r="5124" spans="1:16" x14ac:dyDescent="0.2">
      <c r="A5124">
        <v>741374617</v>
      </c>
      <c r="B5124" t="s">
        <v>3545</v>
      </c>
      <c r="C5124">
        <v>5958</v>
      </c>
      <c r="D5124">
        <v>78</v>
      </c>
      <c r="E5124">
        <v>200</v>
      </c>
      <c r="F5124">
        <v>100</v>
      </c>
      <c r="G5124">
        <v>5103</v>
      </c>
      <c r="H5124" t="s">
        <v>922</v>
      </c>
      <c r="I5124">
        <v>2011</v>
      </c>
      <c r="J5124">
        <v>3</v>
      </c>
      <c r="K5124">
        <v>97</v>
      </c>
      <c r="L5124">
        <v>19</v>
      </c>
      <c r="M5124" t="s">
        <v>2175</v>
      </c>
      <c r="N5124" t="s">
        <v>2176</v>
      </c>
      <c r="O5124" t="s">
        <v>20</v>
      </c>
      <c r="P5124" t="s">
        <v>923</v>
      </c>
    </row>
    <row r="5125" spans="1:16" x14ac:dyDescent="0.2">
      <c r="A5125">
        <v>741374596</v>
      </c>
      <c r="B5125" t="s">
        <v>2952</v>
      </c>
      <c r="C5125">
        <v>5958</v>
      </c>
      <c r="D5125">
        <v>78</v>
      </c>
      <c r="E5125">
        <v>200</v>
      </c>
      <c r="F5125">
        <v>100</v>
      </c>
      <c r="G5125">
        <v>5103</v>
      </c>
      <c r="H5125" t="s">
        <v>922</v>
      </c>
      <c r="I5125">
        <v>2008</v>
      </c>
      <c r="J5125">
        <v>3</v>
      </c>
      <c r="K5125">
        <v>97</v>
      </c>
      <c r="L5125">
        <v>19</v>
      </c>
      <c r="M5125" t="s">
        <v>2175</v>
      </c>
      <c r="N5125" t="s">
        <v>2176</v>
      </c>
      <c r="O5125" t="s">
        <v>20</v>
      </c>
      <c r="P5125" t="s">
        <v>923</v>
      </c>
    </row>
    <row r="5126" spans="1:16" x14ac:dyDescent="0.2">
      <c r="A5126">
        <v>741374603</v>
      </c>
      <c r="B5126" t="s">
        <v>3546</v>
      </c>
      <c r="C5126">
        <v>5958</v>
      </c>
      <c r="D5126">
        <v>78</v>
      </c>
      <c r="E5126">
        <v>200</v>
      </c>
      <c r="F5126">
        <v>100</v>
      </c>
      <c r="G5126">
        <v>5103</v>
      </c>
      <c r="H5126" t="s">
        <v>922</v>
      </c>
      <c r="I5126">
        <v>2009</v>
      </c>
      <c r="J5126">
        <v>3</v>
      </c>
      <c r="K5126">
        <v>97</v>
      </c>
      <c r="L5126">
        <v>19</v>
      </c>
      <c r="M5126" t="s">
        <v>2175</v>
      </c>
      <c r="N5126" t="s">
        <v>2176</v>
      </c>
      <c r="O5126" t="s">
        <v>20</v>
      </c>
      <c r="P5126" t="s">
        <v>923</v>
      </c>
    </row>
    <row r="5127" spans="1:16" x14ac:dyDescent="0.2">
      <c r="A5127">
        <v>741374604</v>
      </c>
      <c r="B5127" t="s">
        <v>3547</v>
      </c>
      <c r="C5127">
        <v>5958</v>
      </c>
      <c r="D5127">
        <v>78</v>
      </c>
      <c r="E5127">
        <v>200</v>
      </c>
      <c r="F5127">
        <v>100</v>
      </c>
      <c r="G5127">
        <v>5103</v>
      </c>
      <c r="H5127" t="s">
        <v>922</v>
      </c>
      <c r="I5127">
        <v>2009</v>
      </c>
      <c r="J5127">
        <v>4</v>
      </c>
      <c r="K5127">
        <v>97</v>
      </c>
      <c r="L5127">
        <v>19</v>
      </c>
      <c r="M5127" t="s">
        <v>2175</v>
      </c>
      <c r="N5127" t="s">
        <v>2176</v>
      </c>
      <c r="O5127" t="s">
        <v>20</v>
      </c>
      <c r="P5127" t="s">
        <v>923</v>
      </c>
    </row>
    <row r="5128" spans="1:16" x14ac:dyDescent="0.2">
      <c r="A5128">
        <v>741374602</v>
      </c>
      <c r="B5128" t="s">
        <v>3548</v>
      </c>
      <c r="C5128">
        <v>5958</v>
      </c>
      <c r="D5128">
        <v>78</v>
      </c>
      <c r="E5128">
        <v>200</v>
      </c>
      <c r="F5128">
        <v>100</v>
      </c>
      <c r="G5128">
        <v>5103</v>
      </c>
      <c r="H5128" t="s">
        <v>922</v>
      </c>
      <c r="I5128">
        <v>2009</v>
      </c>
      <c r="J5128">
        <v>2</v>
      </c>
      <c r="K5128">
        <v>97</v>
      </c>
      <c r="L5128">
        <v>19</v>
      </c>
      <c r="M5128" t="s">
        <v>2175</v>
      </c>
      <c r="N5128" t="s">
        <v>2176</v>
      </c>
      <c r="O5128" t="s">
        <v>20</v>
      </c>
      <c r="P5128" t="s">
        <v>923</v>
      </c>
    </row>
    <row r="5129" spans="1:16" x14ac:dyDescent="0.2">
      <c r="A5129">
        <v>741374615</v>
      </c>
      <c r="B5129" t="s">
        <v>3549</v>
      </c>
      <c r="C5129">
        <v>5958</v>
      </c>
      <c r="D5129">
        <v>78</v>
      </c>
      <c r="E5129">
        <v>200</v>
      </c>
      <c r="F5129">
        <v>100</v>
      </c>
      <c r="G5129">
        <v>5103</v>
      </c>
      <c r="H5129" t="s">
        <v>922</v>
      </c>
      <c r="I5129">
        <v>2011</v>
      </c>
      <c r="J5129">
        <v>1</v>
      </c>
      <c r="K5129">
        <v>97</v>
      </c>
      <c r="L5129">
        <v>19</v>
      </c>
      <c r="M5129" t="s">
        <v>2175</v>
      </c>
      <c r="N5129" t="s">
        <v>2176</v>
      </c>
      <c r="O5129" t="s">
        <v>20</v>
      </c>
      <c r="P5129" t="s">
        <v>923</v>
      </c>
    </row>
    <row r="5130" spans="1:16" x14ac:dyDescent="0.2">
      <c r="A5130">
        <v>741374594</v>
      </c>
      <c r="B5130" t="s">
        <v>3550</v>
      </c>
      <c r="C5130">
        <v>5958</v>
      </c>
      <c r="D5130">
        <v>78</v>
      </c>
      <c r="E5130">
        <v>200</v>
      </c>
      <c r="F5130">
        <v>100</v>
      </c>
      <c r="G5130">
        <v>5103</v>
      </c>
      <c r="H5130" t="s">
        <v>922</v>
      </c>
      <c r="I5130">
        <v>2008</v>
      </c>
      <c r="J5130">
        <v>1</v>
      </c>
      <c r="K5130">
        <v>97</v>
      </c>
      <c r="L5130">
        <v>19</v>
      </c>
      <c r="M5130" t="s">
        <v>2175</v>
      </c>
      <c r="N5130" t="s">
        <v>2176</v>
      </c>
      <c r="O5130" t="s">
        <v>20</v>
      </c>
      <c r="P5130" t="s">
        <v>923</v>
      </c>
    </row>
    <row r="5131" spans="1:16" x14ac:dyDescent="0.2">
      <c r="A5131">
        <v>741374616</v>
      </c>
      <c r="B5131" t="s">
        <v>3551</v>
      </c>
      <c r="C5131">
        <v>5958</v>
      </c>
      <c r="D5131">
        <v>78</v>
      </c>
      <c r="E5131">
        <v>200</v>
      </c>
      <c r="F5131">
        <v>100</v>
      </c>
      <c r="G5131">
        <v>5103</v>
      </c>
      <c r="H5131" t="s">
        <v>922</v>
      </c>
      <c r="I5131">
        <v>2011</v>
      </c>
      <c r="J5131">
        <v>2</v>
      </c>
      <c r="K5131">
        <v>97</v>
      </c>
      <c r="L5131">
        <v>19</v>
      </c>
      <c r="M5131" t="s">
        <v>2175</v>
      </c>
      <c r="N5131" t="s">
        <v>2176</v>
      </c>
      <c r="O5131" t="s">
        <v>20</v>
      </c>
      <c r="P5131" t="s">
        <v>923</v>
      </c>
    </row>
    <row r="5132" spans="1:16" x14ac:dyDescent="0.2">
      <c r="A5132">
        <v>741374587</v>
      </c>
      <c r="B5132" t="s">
        <v>3552</v>
      </c>
      <c r="C5132">
        <v>5958</v>
      </c>
      <c r="D5132">
        <v>78</v>
      </c>
      <c r="E5132">
        <v>200</v>
      </c>
      <c r="F5132">
        <v>100</v>
      </c>
      <c r="G5132">
        <v>5103</v>
      </c>
      <c r="H5132" t="s">
        <v>922</v>
      </c>
      <c r="I5132">
        <v>2007</v>
      </c>
      <c r="J5132">
        <v>1</v>
      </c>
      <c r="K5132">
        <v>97</v>
      </c>
      <c r="L5132">
        <v>19</v>
      </c>
      <c r="M5132" t="s">
        <v>2175</v>
      </c>
      <c r="N5132" t="s">
        <v>2176</v>
      </c>
      <c r="O5132" t="s">
        <v>20</v>
      </c>
      <c r="P5132" t="s">
        <v>923</v>
      </c>
    </row>
    <row r="5133" spans="1:16" x14ac:dyDescent="0.2">
      <c r="A5133">
        <v>741374597</v>
      </c>
      <c r="B5133" t="s">
        <v>3547</v>
      </c>
      <c r="C5133">
        <v>5958</v>
      </c>
      <c r="D5133">
        <v>78</v>
      </c>
      <c r="E5133">
        <v>200</v>
      </c>
      <c r="F5133">
        <v>100</v>
      </c>
      <c r="G5133">
        <v>5103</v>
      </c>
      <c r="H5133" t="s">
        <v>922</v>
      </c>
      <c r="I5133">
        <v>2008</v>
      </c>
      <c r="J5133">
        <v>4</v>
      </c>
      <c r="K5133">
        <v>97</v>
      </c>
      <c r="L5133">
        <v>19</v>
      </c>
      <c r="M5133" t="s">
        <v>2175</v>
      </c>
      <c r="N5133" t="s">
        <v>2176</v>
      </c>
      <c r="O5133" t="s">
        <v>20</v>
      </c>
      <c r="P5133" t="s">
        <v>923</v>
      </c>
    </row>
    <row r="5134" spans="1:16" x14ac:dyDescent="0.2">
      <c r="A5134">
        <v>741374589</v>
      </c>
      <c r="B5134" t="s">
        <v>3553</v>
      </c>
      <c r="C5134">
        <v>5958</v>
      </c>
      <c r="D5134">
        <v>78</v>
      </c>
      <c r="E5134">
        <v>200</v>
      </c>
      <c r="F5134">
        <v>100</v>
      </c>
      <c r="G5134">
        <v>5103</v>
      </c>
      <c r="H5134" t="s">
        <v>922</v>
      </c>
      <c r="I5134">
        <v>2007</v>
      </c>
      <c r="J5134">
        <v>3</v>
      </c>
      <c r="K5134">
        <v>97</v>
      </c>
      <c r="L5134">
        <v>19</v>
      </c>
      <c r="M5134" t="s">
        <v>2175</v>
      </c>
      <c r="N5134" t="s">
        <v>2176</v>
      </c>
      <c r="O5134" t="s">
        <v>20</v>
      </c>
      <c r="P5134" t="s">
        <v>923</v>
      </c>
    </row>
    <row r="5135" spans="1:16" x14ac:dyDescent="0.2">
      <c r="A5135">
        <v>741374611</v>
      </c>
      <c r="B5135" t="s">
        <v>3554</v>
      </c>
      <c r="C5135">
        <v>5958</v>
      </c>
      <c r="D5135">
        <v>78</v>
      </c>
      <c r="E5135">
        <v>200</v>
      </c>
      <c r="F5135">
        <v>100</v>
      </c>
      <c r="G5135">
        <v>5103</v>
      </c>
      <c r="H5135" t="s">
        <v>922</v>
      </c>
      <c r="I5135">
        <v>2010</v>
      </c>
      <c r="J5135">
        <v>4</v>
      </c>
      <c r="K5135">
        <v>97</v>
      </c>
      <c r="L5135">
        <v>19</v>
      </c>
      <c r="M5135" t="s">
        <v>2175</v>
      </c>
      <c r="N5135" t="s">
        <v>2176</v>
      </c>
      <c r="O5135" t="s">
        <v>20</v>
      </c>
      <c r="P5135" t="s">
        <v>923</v>
      </c>
    </row>
    <row r="5136" spans="1:16" x14ac:dyDescent="0.2">
      <c r="A5136">
        <v>741374545</v>
      </c>
      <c r="B5136" t="s">
        <v>3555</v>
      </c>
      <c r="C5136">
        <v>5958</v>
      </c>
      <c r="D5136">
        <v>78</v>
      </c>
      <c r="E5136">
        <v>200</v>
      </c>
      <c r="F5136">
        <v>100</v>
      </c>
      <c r="G5136">
        <v>5103</v>
      </c>
      <c r="H5136" t="s">
        <v>922</v>
      </c>
      <c r="I5136">
        <v>2001</v>
      </c>
      <c r="J5136">
        <v>1</v>
      </c>
      <c r="K5136">
        <v>97</v>
      </c>
      <c r="L5136">
        <v>19</v>
      </c>
      <c r="M5136" t="s">
        <v>2175</v>
      </c>
      <c r="N5136" t="s">
        <v>2176</v>
      </c>
      <c r="O5136" t="s">
        <v>20</v>
      </c>
      <c r="P5136" t="s">
        <v>923</v>
      </c>
    </row>
    <row r="5137" spans="1:16" x14ac:dyDescent="0.2">
      <c r="A5137">
        <v>741374538</v>
      </c>
      <c r="B5137" t="s">
        <v>3556</v>
      </c>
      <c r="C5137">
        <v>5958</v>
      </c>
      <c r="D5137">
        <v>78</v>
      </c>
      <c r="E5137">
        <v>200</v>
      </c>
      <c r="F5137">
        <v>100</v>
      </c>
      <c r="G5137">
        <v>5103</v>
      </c>
      <c r="H5137" t="s">
        <v>922</v>
      </c>
      <c r="I5137">
        <v>2000</v>
      </c>
      <c r="J5137">
        <v>1</v>
      </c>
      <c r="K5137">
        <v>97</v>
      </c>
      <c r="L5137">
        <v>19</v>
      </c>
      <c r="M5137" t="s">
        <v>2175</v>
      </c>
      <c r="N5137" t="s">
        <v>2176</v>
      </c>
      <c r="O5137" t="s">
        <v>20</v>
      </c>
      <c r="P5137" t="s">
        <v>923</v>
      </c>
    </row>
    <row r="5138" spans="1:16" x14ac:dyDescent="0.2">
      <c r="A5138">
        <v>741374546</v>
      </c>
      <c r="B5138" t="s">
        <v>3557</v>
      </c>
      <c r="C5138">
        <v>5958</v>
      </c>
      <c r="D5138">
        <v>78</v>
      </c>
      <c r="E5138">
        <v>200</v>
      </c>
      <c r="F5138">
        <v>100</v>
      </c>
      <c r="G5138">
        <v>5103</v>
      </c>
      <c r="H5138" t="s">
        <v>922</v>
      </c>
      <c r="I5138">
        <v>2001</v>
      </c>
      <c r="J5138">
        <v>2</v>
      </c>
      <c r="K5138">
        <v>97</v>
      </c>
      <c r="L5138">
        <v>19</v>
      </c>
      <c r="M5138" t="s">
        <v>2175</v>
      </c>
      <c r="N5138" t="s">
        <v>2176</v>
      </c>
      <c r="O5138" t="s">
        <v>20</v>
      </c>
      <c r="P5138" t="s">
        <v>923</v>
      </c>
    </row>
    <row r="5139" spans="1:16" x14ac:dyDescent="0.2">
      <c r="A5139">
        <v>741374539</v>
      </c>
      <c r="B5139" t="s">
        <v>3558</v>
      </c>
      <c r="C5139">
        <v>5958</v>
      </c>
      <c r="D5139">
        <v>78</v>
      </c>
      <c r="E5139">
        <v>200</v>
      </c>
      <c r="F5139">
        <v>100</v>
      </c>
      <c r="G5139">
        <v>5103</v>
      </c>
      <c r="H5139" t="s">
        <v>922</v>
      </c>
      <c r="I5139">
        <v>2000</v>
      </c>
      <c r="J5139">
        <v>2</v>
      </c>
      <c r="K5139">
        <v>97</v>
      </c>
      <c r="L5139">
        <v>19</v>
      </c>
      <c r="M5139" t="s">
        <v>2175</v>
      </c>
      <c r="N5139" t="s">
        <v>2176</v>
      </c>
      <c r="O5139" t="s">
        <v>20</v>
      </c>
      <c r="P5139" t="s">
        <v>923</v>
      </c>
    </row>
    <row r="5140" spans="1:16" x14ac:dyDescent="0.2">
      <c r="A5140">
        <v>741374540</v>
      </c>
      <c r="B5140" t="s">
        <v>3559</v>
      </c>
      <c r="C5140">
        <v>5958</v>
      </c>
      <c r="D5140">
        <v>78</v>
      </c>
      <c r="E5140">
        <v>200</v>
      </c>
      <c r="F5140">
        <v>100</v>
      </c>
      <c r="G5140">
        <v>5103</v>
      </c>
      <c r="H5140" t="s">
        <v>922</v>
      </c>
      <c r="I5140">
        <v>2000</v>
      </c>
      <c r="J5140">
        <v>3</v>
      </c>
      <c r="K5140">
        <v>97</v>
      </c>
      <c r="L5140">
        <v>19</v>
      </c>
      <c r="M5140" t="s">
        <v>2175</v>
      </c>
      <c r="N5140" t="s">
        <v>2176</v>
      </c>
      <c r="O5140" t="s">
        <v>20</v>
      </c>
      <c r="P5140" t="s">
        <v>923</v>
      </c>
    </row>
    <row r="5141" spans="1:16" x14ac:dyDescent="0.2">
      <c r="A5141">
        <v>741374548</v>
      </c>
      <c r="B5141" t="s">
        <v>3560</v>
      </c>
      <c r="C5141">
        <v>5958</v>
      </c>
      <c r="D5141">
        <v>78</v>
      </c>
      <c r="E5141">
        <v>200</v>
      </c>
      <c r="F5141">
        <v>100</v>
      </c>
      <c r="G5141">
        <v>5103</v>
      </c>
      <c r="H5141" t="s">
        <v>922</v>
      </c>
      <c r="I5141">
        <v>2001</v>
      </c>
      <c r="J5141">
        <v>4</v>
      </c>
      <c r="K5141">
        <v>97</v>
      </c>
      <c r="L5141">
        <v>19</v>
      </c>
      <c r="M5141" t="s">
        <v>2175</v>
      </c>
      <c r="N5141" t="s">
        <v>2176</v>
      </c>
      <c r="O5141" t="s">
        <v>20</v>
      </c>
      <c r="P5141" t="s">
        <v>923</v>
      </c>
    </row>
    <row r="5142" spans="1:16" x14ac:dyDescent="0.2">
      <c r="A5142">
        <v>741374547</v>
      </c>
      <c r="B5142" t="s">
        <v>3561</v>
      </c>
      <c r="C5142">
        <v>5958</v>
      </c>
      <c r="D5142">
        <v>78</v>
      </c>
      <c r="E5142">
        <v>200</v>
      </c>
      <c r="F5142">
        <v>100</v>
      </c>
      <c r="G5142">
        <v>5103</v>
      </c>
      <c r="H5142" t="s">
        <v>922</v>
      </c>
      <c r="I5142">
        <v>2001</v>
      </c>
      <c r="J5142">
        <v>3</v>
      </c>
      <c r="K5142">
        <v>97</v>
      </c>
      <c r="L5142">
        <v>19</v>
      </c>
      <c r="M5142" t="s">
        <v>2175</v>
      </c>
      <c r="N5142" t="s">
        <v>2176</v>
      </c>
      <c r="O5142" t="s">
        <v>20</v>
      </c>
      <c r="P5142" t="s">
        <v>923</v>
      </c>
    </row>
    <row r="5143" spans="1:16" x14ac:dyDescent="0.2">
      <c r="A5143">
        <v>741374541</v>
      </c>
      <c r="B5143" t="s">
        <v>3562</v>
      </c>
      <c r="C5143">
        <v>5958</v>
      </c>
      <c r="D5143">
        <v>78</v>
      </c>
      <c r="E5143">
        <v>200</v>
      </c>
      <c r="F5143">
        <v>100</v>
      </c>
      <c r="G5143">
        <v>5103</v>
      </c>
      <c r="H5143" t="s">
        <v>922</v>
      </c>
      <c r="I5143">
        <v>2000</v>
      </c>
      <c r="J5143">
        <v>4</v>
      </c>
      <c r="K5143">
        <v>97</v>
      </c>
      <c r="L5143">
        <v>19</v>
      </c>
      <c r="M5143" t="s">
        <v>2175</v>
      </c>
      <c r="N5143" t="s">
        <v>2176</v>
      </c>
      <c r="O5143" t="s">
        <v>20</v>
      </c>
      <c r="P5143" t="s">
        <v>923</v>
      </c>
    </row>
    <row r="5144" spans="1:16" x14ac:dyDescent="0.2">
      <c r="A5144">
        <v>741374562</v>
      </c>
      <c r="B5144" t="s">
        <v>3563</v>
      </c>
      <c r="C5144">
        <v>5958</v>
      </c>
      <c r="D5144">
        <v>78</v>
      </c>
      <c r="E5144">
        <v>200</v>
      </c>
      <c r="F5144">
        <v>100</v>
      </c>
      <c r="G5144">
        <v>5103</v>
      </c>
      <c r="H5144" t="s">
        <v>922</v>
      </c>
      <c r="I5144">
        <v>2003</v>
      </c>
      <c r="J5144">
        <v>4</v>
      </c>
      <c r="K5144">
        <v>97</v>
      </c>
      <c r="L5144">
        <v>19</v>
      </c>
      <c r="M5144" t="s">
        <v>2175</v>
      </c>
      <c r="N5144" t="s">
        <v>2176</v>
      </c>
      <c r="O5144" t="s">
        <v>20</v>
      </c>
      <c r="P5144" t="s">
        <v>923</v>
      </c>
    </row>
    <row r="5145" spans="1:16" x14ac:dyDescent="0.2">
      <c r="A5145">
        <v>741374566</v>
      </c>
      <c r="B5145" t="s">
        <v>3564</v>
      </c>
      <c r="C5145">
        <v>5958</v>
      </c>
      <c r="D5145">
        <v>78</v>
      </c>
      <c r="E5145">
        <v>200</v>
      </c>
      <c r="F5145">
        <v>100</v>
      </c>
      <c r="G5145">
        <v>5103</v>
      </c>
      <c r="H5145" t="s">
        <v>922</v>
      </c>
      <c r="I5145">
        <v>2004</v>
      </c>
      <c r="J5145">
        <v>1</v>
      </c>
      <c r="K5145">
        <v>97</v>
      </c>
      <c r="L5145">
        <v>19</v>
      </c>
      <c r="M5145" t="s">
        <v>2175</v>
      </c>
      <c r="N5145" t="s">
        <v>2176</v>
      </c>
      <c r="O5145" t="s">
        <v>20</v>
      </c>
      <c r="P5145" t="s">
        <v>923</v>
      </c>
    </row>
    <row r="5146" spans="1:16" x14ac:dyDescent="0.2">
      <c r="A5146">
        <v>741374573</v>
      </c>
      <c r="B5146" t="s">
        <v>3565</v>
      </c>
      <c r="C5146">
        <v>5958</v>
      </c>
      <c r="D5146">
        <v>78</v>
      </c>
      <c r="E5146">
        <v>200</v>
      </c>
      <c r="F5146">
        <v>100</v>
      </c>
      <c r="G5146">
        <v>5103</v>
      </c>
      <c r="H5146" t="s">
        <v>922</v>
      </c>
      <c r="I5146">
        <v>2005</v>
      </c>
      <c r="J5146">
        <v>1</v>
      </c>
      <c r="K5146">
        <v>97</v>
      </c>
      <c r="L5146">
        <v>19</v>
      </c>
      <c r="M5146" t="s">
        <v>2175</v>
      </c>
      <c r="N5146" t="s">
        <v>2176</v>
      </c>
      <c r="O5146" t="s">
        <v>20</v>
      </c>
      <c r="P5146" t="s">
        <v>923</v>
      </c>
    </row>
    <row r="5147" spans="1:16" x14ac:dyDescent="0.2">
      <c r="A5147">
        <v>741374575</v>
      </c>
      <c r="B5147" t="s">
        <v>3566</v>
      </c>
      <c r="C5147">
        <v>5958</v>
      </c>
      <c r="D5147">
        <v>78</v>
      </c>
      <c r="E5147">
        <v>200</v>
      </c>
      <c r="F5147">
        <v>100</v>
      </c>
      <c r="G5147">
        <v>5103</v>
      </c>
      <c r="H5147" t="s">
        <v>922</v>
      </c>
      <c r="I5147">
        <v>2005</v>
      </c>
      <c r="J5147">
        <v>3</v>
      </c>
      <c r="K5147">
        <v>97</v>
      </c>
      <c r="L5147">
        <v>19</v>
      </c>
      <c r="M5147" t="s">
        <v>2175</v>
      </c>
      <c r="N5147" t="s">
        <v>2176</v>
      </c>
      <c r="O5147" t="s">
        <v>20</v>
      </c>
      <c r="P5147" t="s">
        <v>923</v>
      </c>
    </row>
    <row r="5148" spans="1:16" x14ac:dyDescent="0.2">
      <c r="A5148">
        <v>741374553</v>
      </c>
      <c r="B5148" t="s">
        <v>3567</v>
      </c>
      <c r="C5148">
        <v>5958</v>
      </c>
      <c r="D5148">
        <v>78</v>
      </c>
      <c r="E5148">
        <v>200</v>
      </c>
      <c r="F5148">
        <v>100</v>
      </c>
      <c r="G5148">
        <v>5103</v>
      </c>
      <c r="H5148" t="s">
        <v>922</v>
      </c>
      <c r="I5148">
        <v>2002</v>
      </c>
      <c r="J5148">
        <v>2</v>
      </c>
      <c r="K5148">
        <v>97</v>
      </c>
      <c r="L5148">
        <v>19</v>
      </c>
      <c r="M5148" t="s">
        <v>2175</v>
      </c>
      <c r="N5148" t="s">
        <v>2176</v>
      </c>
      <c r="O5148" t="s">
        <v>20</v>
      </c>
      <c r="P5148" t="s">
        <v>923</v>
      </c>
    </row>
    <row r="5149" spans="1:16" x14ac:dyDescent="0.2">
      <c r="A5149">
        <v>741374622</v>
      </c>
      <c r="B5149" t="s">
        <v>3568</v>
      </c>
      <c r="C5149">
        <v>5958</v>
      </c>
      <c r="D5149">
        <v>78</v>
      </c>
      <c r="E5149">
        <v>200</v>
      </c>
      <c r="F5149">
        <v>100</v>
      </c>
      <c r="G5149">
        <v>5103</v>
      </c>
      <c r="H5149" t="s">
        <v>922</v>
      </c>
      <c r="I5149">
        <v>2012</v>
      </c>
      <c r="J5149">
        <v>1</v>
      </c>
      <c r="K5149">
        <v>97</v>
      </c>
      <c r="L5149">
        <v>19</v>
      </c>
      <c r="M5149" t="s">
        <v>2175</v>
      </c>
      <c r="N5149" t="s">
        <v>2176</v>
      </c>
      <c r="O5149" t="s">
        <v>20</v>
      </c>
      <c r="P5149" t="s">
        <v>923</v>
      </c>
    </row>
    <row r="5150" spans="1:16" x14ac:dyDescent="0.2">
      <c r="A5150">
        <v>741374574</v>
      </c>
      <c r="B5150" t="s">
        <v>3569</v>
      </c>
      <c r="C5150">
        <v>5958</v>
      </c>
      <c r="D5150">
        <v>78</v>
      </c>
      <c r="E5150">
        <v>200</v>
      </c>
      <c r="F5150">
        <v>100</v>
      </c>
      <c r="G5150">
        <v>5103</v>
      </c>
      <c r="H5150" t="s">
        <v>922</v>
      </c>
      <c r="I5150">
        <v>2005</v>
      </c>
      <c r="J5150">
        <v>2</v>
      </c>
      <c r="K5150">
        <v>97</v>
      </c>
      <c r="L5150">
        <v>19</v>
      </c>
      <c r="M5150" t="s">
        <v>2175</v>
      </c>
      <c r="N5150" t="s">
        <v>2176</v>
      </c>
      <c r="O5150" t="s">
        <v>20</v>
      </c>
      <c r="P5150" t="s">
        <v>923</v>
      </c>
    </row>
    <row r="5151" spans="1:16" x14ac:dyDescent="0.2">
      <c r="A5151">
        <v>741374576</v>
      </c>
      <c r="B5151" t="s">
        <v>3570</v>
      </c>
      <c r="C5151">
        <v>5958</v>
      </c>
      <c r="D5151">
        <v>78</v>
      </c>
      <c r="E5151">
        <v>200</v>
      </c>
      <c r="F5151">
        <v>100</v>
      </c>
      <c r="G5151">
        <v>5103</v>
      </c>
      <c r="H5151" t="s">
        <v>922</v>
      </c>
      <c r="I5151">
        <v>2005</v>
      </c>
      <c r="J5151">
        <v>4</v>
      </c>
      <c r="K5151">
        <v>97</v>
      </c>
      <c r="L5151">
        <v>19</v>
      </c>
      <c r="M5151" t="s">
        <v>2175</v>
      </c>
      <c r="N5151" t="s">
        <v>2176</v>
      </c>
      <c r="O5151" t="s">
        <v>20</v>
      </c>
      <c r="P5151" t="s">
        <v>923</v>
      </c>
    </row>
    <row r="5152" spans="1:16" x14ac:dyDescent="0.2">
      <c r="A5152">
        <v>741374581</v>
      </c>
      <c r="B5152" t="s">
        <v>3571</v>
      </c>
      <c r="C5152">
        <v>5958</v>
      </c>
      <c r="D5152">
        <v>78</v>
      </c>
      <c r="E5152">
        <v>200</v>
      </c>
      <c r="F5152">
        <v>100</v>
      </c>
      <c r="G5152">
        <v>5103</v>
      </c>
      <c r="H5152" t="s">
        <v>922</v>
      </c>
      <c r="I5152">
        <v>2006</v>
      </c>
      <c r="J5152">
        <v>2</v>
      </c>
      <c r="K5152">
        <v>97</v>
      </c>
      <c r="L5152">
        <v>19</v>
      </c>
      <c r="M5152" t="s">
        <v>2175</v>
      </c>
      <c r="N5152" t="s">
        <v>2176</v>
      </c>
      <c r="O5152" t="s">
        <v>20</v>
      </c>
      <c r="P5152" t="s">
        <v>923</v>
      </c>
    </row>
    <row r="5153" spans="1:16" x14ac:dyDescent="0.2">
      <c r="A5153">
        <v>741374559</v>
      </c>
      <c r="B5153" t="s">
        <v>3572</v>
      </c>
      <c r="C5153">
        <v>5958</v>
      </c>
      <c r="D5153">
        <v>78</v>
      </c>
      <c r="E5153">
        <v>200</v>
      </c>
      <c r="F5153">
        <v>100</v>
      </c>
      <c r="G5153">
        <v>5103</v>
      </c>
      <c r="H5153" t="s">
        <v>922</v>
      </c>
      <c r="I5153">
        <v>2003</v>
      </c>
      <c r="J5153">
        <v>1</v>
      </c>
      <c r="K5153">
        <v>97</v>
      </c>
      <c r="L5153">
        <v>19</v>
      </c>
      <c r="M5153" t="s">
        <v>2175</v>
      </c>
      <c r="N5153" t="s">
        <v>2176</v>
      </c>
      <c r="O5153" t="s">
        <v>20</v>
      </c>
      <c r="P5153" t="s">
        <v>923</v>
      </c>
    </row>
    <row r="5154" spans="1:16" x14ac:dyDescent="0.2">
      <c r="A5154">
        <v>741374560</v>
      </c>
      <c r="B5154" t="s">
        <v>3573</v>
      </c>
      <c r="C5154">
        <v>5958</v>
      </c>
      <c r="D5154">
        <v>78</v>
      </c>
      <c r="E5154">
        <v>200</v>
      </c>
      <c r="F5154">
        <v>100</v>
      </c>
      <c r="G5154">
        <v>5103</v>
      </c>
      <c r="H5154" t="s">
        <v>922</v>
      </c>
      <c r="I5154">
        <v>2003</v>
      </c>
      <c r="J5154">
        <v>2</v>
      </c>
      <c r="K5154">
        <v>97</v>
      </c>
      <c r="L5154">
        <v>19</v>
      </c>
      <c r="M5154" t="s">
        <v>2175</v>
      </c>
      <c r="N5154" t="s">
        <v>2176</v>
      </c>
      <c r="O5154" t="s">
        <v>20</v>
      </c>
      <c r="P5154" t="s">
        <v>923</v>
      </c>
    </row>
    <row r="5155" spans="1:16" x14ac:dyDescent="0.2">
      <c r="A5155">
        <v>741374568</v>
      </c>
      <c r="B5155" t="s">
        <v>3574</v>
      </c>
      <c r="C5155">
        <v>5958</v>
      </c>
      <c r="D5155">
        <v>78</v>
      </c>
      <c r="E5155">
        <v>200</v>
      </c>
      <c r="F5155">
        <v>100</v>
      </c>
      <c r="G5155">
        <v>5103</v>
      </c>
      <c r="H5155" t="s">
        <v>922</v>
      </c>
      <c r="I5155">
        <v>2004</v>
      </c>
      <c r="J5155">
        <v>3</v>
      </c>
      <c r="K5155">
        <v>97</v>
      </c>
      <c r="L5155">
        <v>19</v>
      </c>
      <c r="M5155" t="s">
        <v>2175</v>
      </c>
      <c r="N5155" t="s">
        <v>2176</v>
      </c>
      <c r="O5155" t="s">
        <v>20</v>
      </c>
      <c r="P5155" t="s">
        <v>923</v>
      </c>
    </row>
    <row r="5156" spans="1:16" x14ac:dyDescent="0.2">
      <c r="A5156">
        <v>741374582</v>
      </c>
      <c r="B5156" t="s">
        <v>3575</v>
      </c>
      <c r="C5156">
        <v>5958</v>
      </c>
      <c r="D5156">
        <v>78</v>
      </c>
      <c r="E5156">
        <v>200</v>
      </c>
      <c r="F5156">
        <v>100</v>
      </c>
      <c r="G5156">
        <v>5103</v>
      </c>
      <c r="H5156" t="s">
        <v>922</v>
      </c>
      <c r="I5156">
        <v>2006</v>
      </c>
      <c r="J5156">
        <v>3</v>
      </c>
      <c r="K5156">
        <v>97</v>
      </c>
      <c r="L5156">
        <v>19</v>
      </c>
      <c r="M5156" t="s">
        <v>2175</v>
      </c>
      <c r="N5156" t="s">
        <v>2176</v>
      </c>
      <c r="O5156" t="s">
        <v>20</v>
      </c>
      <c r="P5156" t="s">
        <v>923</v>
      </c>
    </row>
    <row r="5157" spans="1:16" x14ac:dyDescent="0.2">
      <c r="A5157">
        <v>741374555</v>
      </c>
      <c r="B5157" t="s">
        <v>3576</v>
      </c>
      <c r="C5157">
        <v>5958</v>
      </c>
      <c r="D5157">
        <v>78</v>
      </c>
      <c r="E5157">
        <v>200</v>
      </c>
      <c r="F5157">
        <v>100</v>
      </c>
      <c r="G5157">
        <v>5103</v>
      </c>
      <c r="H5157" t="s">
        <v>922</v>
      </c>
      <c r="I5157">
        <v>2002</v>
      </c>
      <c r="J5157">
        <v>4</v>
      </c>
      <c r="K5157">
        <v>97</v>
      </c>
      <c r="L5157">
        <v>19</v>
      </c>
      <c r="M5157" t="s">
        <v>2175</v>
      </c>
      <c r="N5157" t="s">
        <v>2176</v>
      </c>
      <c r="O5157" t="s">
        <v>20</v>
      </c>
      <c r="P5157" t="s">
        <v>923</v>
      </c>
    </row>
    <row r="5158" spans="1:16" x14ac:dyDescent="0.2">
      <c r="A5158">
        <v>741374623</v>
      </c>
      <c r="B5158" t="s">
        <v>3577</v>
      </c>
      <c r="C5158">
        <v>5958</v>
      </c>
      <c r="D5158">
        <v>78</v>
      </c>
      <c r="E5158">
        <v>200</v>
      </c>
      <c r="F5158">
        <v>100</v>
      </c>
      <c r="G5158">
        <v>5103</v>
      </c>
      <c r="H5158" t="s">
        <v>922</v>
      </c>
      <c r="I5158">
        <v>2012</v>
      </c>
      <c r="J5158">
        <v>2</v>
      </c>
      <c r="K5158">
        <v>97</v>
      </c>
      <c r="L5158">
        <v>19</v>
      </c>
      <c r="M5158" t="s">
        <v>2175</v>
      </c>
      <c r="N5158" t="s">
        <v>2176</v>
      </c>
      <c r="O5158" t="s">
        <v>20</v>
      </c>
      <c r="P5158" t="s">
        <v>923</v>
      </c>
    </row>
    <row r="5159" spans="1:16" x14ac:dyDescent="0.2">
      <c r="A5159">
        <v>741374567</v>
      </c>
      <c r="B5159" t="s">
        <v>3578</v>
      </c>
      <c r="C5159">
        <v>5958</v>
      </c>
      <c r="D5159">
        <v>78</v>
      </c>
      <c r="E5159">
        <v>200</v>
      </c>
      <c r="F5159">
        <v>100</v>
      </c>
      <c r="G5159">
        <v>5103</v>
      </c>
      <c r="H5159" t="s">
        <v>922</v>
      </c>
      <c r="I5159">
        <v>2004</v>
      </c>
      <c r="J5159">
        <v>2</v>
      </c>
      <c r="K5159">
        <v>97</v>
      </c>
      <c r="L5159">
        <v>19</v>
      </c>
      <c r="M5159" t="s">
        <v>2175</v>
      </c>
      <c r="N5159" t="s">
        <v>2176</v>
      </c>
      <c r="O5159" t="s">
        <v>20</v>
      </c>
      <c r="P5159" t="s">
        <v>923</v>
      </c>
    </row>
    <row r="5160" spans="1:16" x14ac:dyDescent="0.2">
      <c r="A5160">
        <v>741374583</v>
      </c>
      <c r="B5160" t="s">
        <v>3579</v>
      </c>
      <c r="C5160">
        <v>5958</v>
      </c>
      <c r="D5160">
        <v>78</v>
      </c>
      <c r="E5160">
        <v>200</v>
      </c>
      <c r="F5160">
        <v>100</v>
      </c>
      <c r="G5160">
        <v>5103</v>
      </c>
      <c r="H5160" t="s">
        <v>922</v>
      </c>
      <c r="I5160">
        <v>2006</v>
      </c>
      <c r="J5160">
        <v>4</v>
      </c>
      <c r="K5160">
        <v>97</v>
      </c>
      <c r="L5160">
        <v>19</v>
      </c>
      <c r="M5160" t="s">
        <v>2175</v>
      </c>
      <c r="N5160" t="s">
        <v>2176</v>
      </c>
      <c r="O5160" t="s">
        <v>20</v>
      </c>
      <c r="P5160" t="s">
        <v>923</v>
      </c>
    </row>
    <row r="5161" spans="1:16" x14ac:dyDescent="0.2">
      <c r="A5161">
        <v>741374561</v>
      </c>
      <c r="B5161" t="s">
        <v>2754</v>
      </c>
      <c r="C5161">
        <v>5958</v>
      </c>
      <c r="D5161">
        <v>78</v>
      </c>
      <c r="E5161">
        <v>200</v>
      </c>
      <c r="F5161">
        <v>100</v>
      </c>
      <c r="G5161">
        <v>5103</v>
      </c>
      <c r="H5161" t="s">
        <v>922</v>
      </c>
      <c r="I5161">
        <v>2003</v>
      </c>
      <c r="J5161">
        <v>3</v>
      </c>
      <c r="K5161">
        <v>97</v>
      </c>
      <c r="L5161">
        <v>19</v>
      </c>
      <c r="M5161" t="s">
        <v>2175</v>
      </c>
      <c r="N5161" t="s">
        <v>2176</v>
      </c>
      <c r="O5161" t="s">
        <v>20</v>
      </c>
      <c r="P5161" t="s">
        <v>923</v>
      </c>
    </row>
    <row r="5162" spans="1:16" x14ac:dyDescent="0.2">
      <c r="A5162">
        <v>741374552</v>
      </c>
      <c r="B5162" t="s">
        <v>3580</v>
      </c>
      <c r="C5162">
        <v>5958</v>
      </c>
      <c r="D5162">
        <v>78</v>
      </c>
      <c r="E5162">
        <v>200</v>
      </c>
      <c r="F5162">
        <v>100</v>
      </c>
      <c r="G5162">
        <v>5103</v>
      </c>
      <c r="H5162" t="s">
        <v>922</v>
      </c>
      <c r="I5162">
        <v>2002</v>
      </c>
      <c r="J5162">
        <v>1</v>
      </c>
      <c r="K5162">
        <v>97</v>
      </c>
      <c r="L5162">
        <v>19</v>
      </c>
      <c r="M5162" t="s">
        <v>2175</v>
      </c>
      <c r="N5162" t="s">
        <v>2176</v>
      </c>
      <c r="O5162" t="s">
        <v>20</v>
      </c>
      <c r="P5162" t="s">
        <v>923</v>
      </c>
    </row>
    <row r="5163" spans="1:16" x14ac:dyDescent="0.2">
      <c r="A5163">
        <v>741374580</v>
      </c>
      <c r="B5163" t="s">
        <v>3581</v>
      </c>
      <c r="C5163">
        <v>5958</v>
      </c>
      <c r="D5163">
        <v>78</v>
      </c>
      <c r="E5163">
        <v>200</v>
      </c>
      <c r="F5163">
        <v>100</v>
      </c>
      <c r="G5163">
        <v>5103</v>
      </c>
      <c r="H5163" t="s">
        <v>922</v>
      </c>
      <c r="I5163">
        <v>2006</v>
      </c>
      <c r="J5163">
        <v>1</v>
      </c>
      <c r="K5163">
        <v>97</v>
      </c>
      <c r="L5163">
        <v>19</v>
      </c>
      <c r="M5163" t="s">
        <v>2175</v>
      </c>
      <c r="N5163" t="s">
        <v>2176</v>
      </c>
      <c r="O5163" t="s">
        <v>20</v>
      </c>
      <c r="P5163" t="s">
        <v>923</v>
      </c>
    </row>
    <row r="5164" spans="1:16" x14ac:dyDescent="0.2">
      <c r="A5164">
        <v>741374554</v>
      </c>
      <c r="B5164" t="s">
        <v>3582</v>
      </c>
      <c r="C5164">
        <v>5958</v>
      </c>
      <c r="D5164">
        <v>78</v>
      </c>
      <c r="E5164">
        <v>200</v>
      </c>
      <c r="F5164">
        <v>100</v>
      </c>
      <c r="G5164">
        <v>5103</v>
      </c>
      <c r="H5164" t="s">
        <v>922</v>
      </c>
      <c r="I5164">
        <v>2002</v>
      </c>
      <c r="J5164">
        <v>3</v>
      </c>
      <c r="K5164">
        <v>97</v>
      </c>
      <c r="L5164">
        <v>19</v>
      </c>
      <c r="M5164" t="s">
        <v>2175</v>
      </c>
      <c r="N5164" t="s">
        <v>2176</v>
      </c>
      <c r="O5164" t="s">
        <v>20</v>
      </c>
      <c r="P5164" t="s">
        <v>923</v>
      </c>
    </row>
    <row r="5165" spans="1:16" x14ac:dyDescent="0.2">
      <c r="A5165">
        <v>741374569</v>
      </c>
      <c r="B5165" t="s">
        <v>3583</v>
      </c>
      <c r="C5165">
        <v>5958</v>
      </c>
      <c r="D5165">
        <v>78</v>
      </c>
      <c r="E5165">
        <v>200</v>
      </c>
      <c r="F5165">
        <v>100</v>
      </c>
      <c r="G5165">
        <v>5103</v>
      </c>
      <c r="H5165" t="s">
        <v>922</v>
      </c>
      <c r="I5165">
        <v>2004</v>
      </c>
      <c r="J5165">
        <v>4</v>
      </c>
      <c r="K5165">
        <v>97</v>
      </c>
      <c r="L5165">
        <v>19</v>
      </c>
      <c r="M5165" t="s">
        <v>2175</v>
      </c>
      <c r="N5165" t="s">
        <v>2176</v>
      </c>
      <c r="O5165" t="s">
        <v>20</v>
      </c>
      <c r="P5165" t="s">
        <v>923</v>
      </c>
    </row>
    <row r="5166" spans="1:16" x14ac:dyDescent="0.2">
      <c r="A5166">
        <v>741374624</v>
      </c>
      <c r="B5166" t="s">
        <v>3584</v>
      </c>
      <c r="C5166">
        <v>5958</v>
      </c>
      <c r="D5166">
        <v>78</v>
      </c>
      <c r="E5166">
        <v>200</v>
      </c>
      <c r="F5166">
        <v>100</v>
      </c>
      <c r="G5166">
        <v>5103</v>
      </c>
      <c r="H5166" t="s">
        <v>922</v>
      </c>
      <c r="I5166">
        <v>2012</v>
      </c>
      <c r="J5166">
        <v>3</v>
      </c>
      <c r="K5166">
        <v>97</v>
      </c>
      <c r="L5166">
        <v>19</v>
      </c>
      <c r="M5166" t="s">
        <v>2175</v>
      </c>
      <c r="N5166" t="s">
        <v>2176</v>
      </c>
      <c r="O5166" t="s">
        <v>20</v>
      </c>
      <c r="P5166" t="s">
        <v>923</v>
      </c>
    </row>
    <row r="5167" spans="1:16" x14ac:dyDescent="0.2">
      <c r="A5167">
        <v>741374629</v>
      </c>
      <c r="B5167" t="s">
        <v>3551</v>
      </c>
      <c r="C5167">
        <v>5958</v>
      </c>
      <c r="D5167">
        <v>78</v>
      </c>
      <c r="E5167">
        <v>200</v>
      </c>
      <c r="F5167">
        <v>100</v>
      </c>
      <c r="G5167">
        <v>5103</v>
      </c>
      <c r="H5167" t="s">
        <v>922</v>
      </c>
      <c r="I5167">
        <v>2013</v>
      </c>
      <c r="J5167">
        <v>1</v>
      </c>
      <c r="K5167">
        <v>97</v>
      </c>
      <c r="L5167">
        <v>19</v>
      </c>
      <c r="M5167" t="s">
        <v>2175</v>
      </c>
      <c r="N5167" t="s">
        <v>2176</v>
      </c>
      <c r="O5167" t="s">
        <v>20</v>
      </c>
      <c r="P5167" t="s">
        <v>923</v>
      </c>
    </row>
    <row r="5168" spans="1:16" x14ac:dyDescent="0.2">
      <c r="A5168">
        <v>741374625</v>
      </c>
      <c r="B5168" t="s">
        <v>3585</v>
      </c>
      <c r="C5168">
        <v>5958</v>
      </c>
      <c r="D5168">
        <v>78</v>
      </c>
      <c r="E5168">
        <v>200</v>
      </c>
      <c r="F5168">
        <v>100</v>
      </c>
      <c r="G5168">
        <v>5103</v>
      </c>
      <c r="H5168" t="s">
        <v>922</v>
      </c>
      <c r="I5168">
        <v>2012</v>
      </c>
      <c r="J5168">
        <v>4</v>
      </c>
      <c r="K5168">
        <v>97</v>
      </c>
      <c r="L5168">
        <v>19</v>
      </c>
      <c r="M5168" t="s">
        <v>2175</v>
      </c>
      <c r="N5168" t="s">
        <v>2176</v>
      </c>
      <c r="O5168" t="s">
        <v>20</v>
      </c>
      <c r="P5168" t="s">
        <v>923</v>
      </c>
    </row>
    <row r="5169" spans="1:16" x14ac:dyDescent="0.2">
      <c r="A5169">
        <v>741374630</v>
      </c>
      <c r="B5169" t="s">
        <v>3586</v>
      </c>
      <c r="C5169">
        <v>5958</v>
      </c>
      <c r="D5169">
        <v>78</v>
      </c>
      <c r="E5169">
        <v>200</v>
      </c>
      <c r="F5169">
        <v>100</v>
      </c>
      <c r="G5169">
        <v>5103</v>
      </c>
      <c r="H5169" t="s">
        <v>922</v>
      </c>
      <c r="I5169">
        <v>2013</v>
      </c>
      <c r="J5169">
        <v>2</v>
      </c>
      <c r="K5169">
        <v>97</v>
      </c>
      <c r="L5169">
        <v>19</v>
      </c>
      <c r="M5169" t="s">
        <v>2175</v>
      </c>
      <c r="N5169" t="s">
        <v>2176</v>
      </c>
      <c r="O5169" t="s">
        <v>20</v>
      </c>
      <c r="P5169" t="s">
        <v>923</v>
      </c>
    </row>
    <row r="5170" spans="1:16" x14ac:dyDescent="0.2">
      <c r="A5170">
        <v>741374631</v>
      </c>
      <c r="B5170" t="s">
        <v>3587</v>
      </c>
      <c r="C5170">
        <v>5958</v>
      </c>
      <c r="D5170">
        <v>78</v>
      </c>
      <c r="E5170">
        <v>200</v>
      </c>
      <c r="F5170">
        <v>100</v>
      </c>
      <c r="G5170">
        <v>5103</v>
      </c>
      <c r="H5170" t="s">
        <v>922</v>
      </c>
      <c r="I5170">
        <v>2013</v>
      </c>
      <c r="J5170">
        <v>3</v>
      </c>
      <c r="K5170">
        <v>97</v>
      </c>
      <c r="L5170">
        <v>19</v>
      </c>
      <c r="M5170" t="s">
        <v>2175</v>
      </c>
      <c r="N5170" t="s">
        <v>2176</v>
      </c>
      <c r="O5170" t="s">
        <v>20</v>
      </c>
      <c r="P5170" t="s">
        <v>923</v>
      </c>
    </row>
    <row r="5171" spans="1:16" x14ac:dyDescent="0.2">
      <c r="A5171">
        <v>741374632</v>
      </c>
      <c r="B5171" t="s">
        <v>3588</v>
      </c>
      <c r="C5171">
        <v>5958</v>
      </c>
      <c r="D5171">
        <v>78</v>
      </c>
      <c r="E5171">
        <v>200</v>
      </c>
      <c r="F5171">
        <v>100</v>
      </c>
      <c r="G5171">
        <v>5103</v>
      </c>
      <c r="H5171" t="s">
        <v>922</v>
      </c>
      <c r="I5171">
        <v>2013</v>
      </c>
      <c r="J5171">
        <v>4</v>
      </c>
      <c r="K5171">
        <v>97</v>
      </c>
      <c r="L5171">
        <v>19</v>
      </c>
      <c r="M5171" t="s">
        <v>2175</v>
      </c>
      <c r="N5171" t="s">
        <v>2176</v>
      </c>
      <c r="O5171" t="s">
        <v>20</v>
      </c>
      <c r="P5171" t="s">
        <v>923</v>
      </c>
    </row>
    <row r="5172" spans="1:16" x14ac:dyDescent="0.2">
      <c r="A5172">
        <v>763234865</v>
      </c>
      <c r="B5172" t="s">
        <v>3285</v>
      </c>
      <c r="C5172">
        <v>5958</v>
      </c>
      <c r="D5172">
        <v>78</v>
      </c>
      <c r="E5172">
        <v>200</v>
      </c>
      <c r="F5172">
        <v>100</v>
      </c>
      <c r="G5172">
        <v>5103</v>
      </c>
      <c r="H5172" t="s">
        <v>922</v>
      </c>
      <c r="I5172">
        <v>2015</v>
      </c>
      <c r="J5172">
        <v>3</v>
      </c>
      <c r="K5172">
        <v>97</v>
      </c>
      <c r="L5172">
        <v>19</v>
      </c>
      <c r="M5172" t="s">
        <v>2175</v>
      </c>
      <c r="N5172" t="s">
        <v>2176</v>
      </c>
      <c r="O5172" t="s">
        <v>20</v>
      </c>
      <c r="P5172" t="s">
        <v>923</v>
      </c>
    </row>
    <row r="5173" spans="1:16" x14ac:dyDescent="0.2">
      <c r="A5173">
        <v>746642115</v>
      </c>
      <c r="B5173" t="s">
        <v>3589</v>
      </c>
      <c r="C5173">
        <v>5958</v>
      </c>
      <c r="D5173">
        <v>78</v>
      </c>
      <c r="E5173">
        <v>200</v>
      </c>
      <c r="F5173">
        <v>100</v>
      </c>
      <c r="G5173">
        <v>5103</v>
      </c>
      <c r="H5173" t="s">
        <v>922</v>
      </c>
      <c r="I5173">
        <v>2014</v>
      </c>
      <c r="J5173">
        <v>1</v>
      </c>
      <c r="K5173">
        <v>97</v>
      </c>
      <c r="L5173">
        <v>19</v>
      </c>
      <c r="M5173" t="s">
        <v>2175</v>
      </c>
      <c r="N5173" t="s">
        <v>2176</v>
      </c>
      <c r="O5173" t="s">
        <v>20</v>
      </c>
      <c r="P5173" t="s">
        <v>923</v>
      </c>
    </row>
    <row r="5174" spans="1:16" x14ac:dyDescent="0.2">
      <c r="A5174">
        <v>763234863</v>
      </c>
      <c r="B5174" t="s">
        <v>3590</v>
      </c>
      <c r="C5174">
        <v>5958</v>
      </c>
      <c r="D5174">
        <v>78</v>
      </c>
      <c r="E5174">
        <v>200</v>
      </c>
      <c r="F5174">
        <v>100</v>
      </c>
      <c r="G5174">
        <v>5103</v>
      </c>
      <c r="H5174" t="s">
        <v>922</v>
      </c>
      <c r="I5174">
        <v>2015</v>
      </c>
      <c r="J5174">
        <v>1</v>
      </c>
      <c r="K5174">
        <v>97</v>
      </c>
      <c r="L5174">
        <v>19</v>
      </c>
      <c r="M5174" t="s">
        <v>2175</v>
      </c>
      <c r="N5174" t="s">
        <v>2176</v>
      </c>
      <c r="O5174" t="s">
        <v>20</v>
      </c>
      <c r="P5174" t="s">
        <v>923</v>
      </c>
    </row>
    <row r="5175" spans="1:16" x14ac:dyDescent="0.2">
      <c r="A5175">
        <v>746642116</v>
      </c>
      <c r="B5175" t="s">
        <v>3591</v>
      </c>
      <c r="C5175">
        <v>5958</v>
      </c>
      <c r="D5175">
        <v>78</v>
      </c>
      <c r="E5175">
        <v>200</v>
      </c>
      <c r="F5175">
        <v>100</v>
      </c>
      <c r="G5175">
        <v>5103</v>
      </c>
      <c r="H5175" t="s">
        <v>922</v>
      </c>
      <c r="I5175">
        <v>2014</v>
      </c>
      <c r="J5175">
        <v>2</v>
      </c>
      <c r="K5175">
        <v>97</v>
      </c>
      <c r="L5175">
        <v>19</v>
      </c>
      <c r="M5175" t="s">
        <v>2175</v>
      </c>
      <c r="N5175" t="s">
        <v>2176</v>
      </c>
      <c r="O5175" t="s">
        <v>20</v>
      </c>
      <c r="P5175" t="s">
        <v>923</v>
      </c>
    </row>
    <row r="5176" spans="1:16" x14ac:dyDescent="0.2">
      <c r="A5176">
        <v>746642117</v>
      </c>
      <c r="B5176" t="s">
        <v>3592</v>
      </c>
      <c r="C5176">
        <v>5958</v>
      </c>
      <c r="D5176">
        <v>78</v>
      </c>
      <c r="E5176">
        <v>200</v>
      </c>
      <c r="F5176">
        <v>100</v>
      </c>
      <c r="G5176">
        <v>5103</v>
      </c>
      <c r="H5176" t="s">
        <v>922</v>
      </c>
      <c r="I5176">
        <v>2014</v>
      </c>
      <c r="J5176">
        <v>3</v>
      </c>
      <c r="K5176">
        <v>97</v>
      </c>
      <c r="L5176">
        <v>19</v>
      </c>
      <c r="M5176" t="s">
        <v>2175</v>
      </c>
      <c r="N5176" t="s">
        <v>2176</v>
      </c>
      <c r="O5176" t="s">
        <v>20</v>
      </c>
      <c r="P5176" t="s">
        <v>923</v>
      </c>
    </row>
    <row r="5177" spans="1:16" x14ac:dyDescent="0.2">
      <c r="A5177">
        <v>763234866</v>
      </c>
      <c r="B5177" t="s">
        <v>3593</v>
      </c>
      <c r="C5177">
        <v>5958</v>
      </c>
      <c r="D5177">
        <v>78</v>
      </c>
      <c r="E5177">
        <v>200</v>
      </c>
      <c r="F5177">
        <v>100</v>
      </c>
      <c r="G5177">
        <v>5103</v>
      </c>
      <c r="H5177" t="s">
        <v>922</v>
      </c>
      <c r="I5177">
        <v>2015</v>
      </c>
      <c r="J5177">
        <v>4</v>
      </c>
      <c r="K5177">
        <v>97</v>
      </c>
      <c r="L5177">
        <v>19</v>
      </c>
      <c r="M5177" t="s">
        <v>2175</v>
      </c>
      <c r="N5177" t="s">
        <v>2176</v>
      </c>
      <c r="O5177" t="s">
        <v>20</v>
      </c>
      <c r="P5177" t="s">
        <v>923</v>
      </c>
    </row>
    <row r="5178" spans="1:16" x14ac:dyDescent="0.2">
      <c r="A5178">
        <v>763234864</v>
      </c>
      <c r="B5178" t="s">
        <v>3594</v>
      </c>
      <c r="C5178">
        <v>5958</v>
      </c>
      <c r="D5178">
        <v>78</v>
      </c>
      <c r="E5178">
        <v>200</v>
      </c>
      <c r="F5178">
        <v>100</v>
      </c>
      <c r="G5178">
        <v>5103</v>
      </c>
      <c r="H5178" t="s">
        <v>922</v>
      </c>
      <c r="I5178">
        <v>2015</v>
      </c>
      <c r="J5178">
        <v>2</v>
      </c>
      <c r="K5178">
        <v>97</v>
      </c>
      <c r="L5178">
        <v>19</v>
      </c>
      <c r="M5178" t="s">
        <v>2175</v>
      </c>
      <c r="N5178" t="s">
        <v>2176</v>
      </c>
      <c r="O5178" t="s">
        <v>20</v>
      </c>
      <c r="P5178" t="s">
        <v>923</v>
      </c>
    </row>
    <row r="5179" spans="1:16" x14ac:dyDescent="0.2">
      <c r="A5179">
        <v>746642118</v>
      </c>
      <c r="B5179" t="s">
        <v>3595</v>
      </c>
      <c r="C5179">
        <v>5958</v>
      </c>
      <c r="D5179">
        <v>78</v>
      </c>
      <c r="E5179">
        <v>200</v>
      </c>
      <c r="F5179">
        <v>100</v>
      </c>
      <c r="G5179">
        <v>5103</v>
      </c>
      <c r="H5179" t="s">
        <v>922</v>
      </c>
      <c r="I5179">
        <v>2014</v>
      </c>
      <c r="J5179">
        <v>4</v>
      </c>
      <c r="K5179">
        <v>97</v>
      </c>
      <c r="L5179">
        <v>19</v>
      </c>
      <c r="M5179" t="s">
        <v>2175</v>
      </c>
      <c r="N5179" t="s">
        <v>2176</v>
      </c>
      <c r="O5179" t="s">
        <v>20</v>
      </c>
      <c r="P5179" t="s">
        <v>923</v>
      </c>
    </row>
    <row r="5180" spans="1:16" x14ac:dyDescent="0.2">
      <c r="A5180">
        <v>886211307</v>
      </c>
      <c r="B5180" t="s">
        <v>3596</v>
      </c>
      <c r="C5180">
        <v>5958</v>
      </c>
      <c r="D5180">
        <v>78</v>
      </c>
      <c r="E5180">
        <v>200</v>
      </c>
      <c r="F5180">
        <v>100</v>
      </c>
      <c r="G5180">
        <v>5103</v>
      </c>
      <c r="H5180" t="s">
        <v>922</v>
      </c>
      <c r="I5180">
        <v>2018</v>
      </c>
      <c r="J5180">
        <v>4</v>
      </c>
      <c r="K5180">
        <v>97</v>
      </c>
      <c r="L5180">
        <v>19</v>
      </c>
      <c r="M5180" t="s">
        <v>2175</v>
      </c>
      <c r="N5180" t="s">
        <v>2176</v>
      </c>
      <c r="O5180" t="s">
        <v>20</v>
      </c>
      <c r="P5180" t="s">
        <v>923</v>
      </c>
    </row>
    <row r="5181" spans="1:16" x14ac:dyDescent="0.2">
      <c r="A5181">
        <v>982412164</v>
      </c>
      <c r="B5181" t="s">
        <v>3597</v>
      </c>
      <c r="C5181">
        <v>5958</v>
      </c>
      <c r="D5181">
        <v>78</v>
      </c>
      <c r="E5181">
        <v>200</v>
      </c>
      <c r="F5181">
        <v>100</v>
      </c>
      <c r="G5181">
        <v>5103</v>
      </c>
      <c r="H5181" t="s">
        <v>922</v>
      </c>
      <c r="I5181">
        <v>2019</v>
      </c>
      <c r="J5181">
        <v>2</v>
      </c>
      <c r="K5181">
        <v>97</v>
      </c>
      <c r="L5181">
        <v>19</v>
      </c>
      <c r="M5181" t="s">
        <v>2175</v>
      </c>
      <c r="N5181" t="s">
        <v>2176</v>
      </c>
      <c r="O5181" t="s">
        <v>20</v>
      </c>
      <c r="P5181" t="s">
        <v>923</v>
      </c>
    </row>
    <row r="5182" spans="1:16" x14ac:dyDescent="0.2">
      <c r="A5182">
        <v>1107055083</v>
      </c>
      <c r="B5182" t="s">
        <v>3598</v>
      </c>
      <c r="C5182">
        <v>5958</v>
      </c>
      <c r="D5182">
        <v>78</v>
      </c>
      <c r="E5182">
        <v>200</v>
      </c>
      <c r="F5182">
        <v>100</v>
      </c>
      <c r="G5182">
        <v>5103</v>
      </c>
      <c r="H5182" t="s">
        <v>922</v>
      </c>
      <c r="I5182">
        <v>2020</v>
      </c>
      <c r="J5182">
        <v>4</v>
      </c>
      <c r="K5182">
        <v>97</v>
      </c>
      <c r="L5182">
        <v>19</v>
      </c>
      <c r="M5182" t="s">
        <v>2175</v>
      </c>
      <c r="N5182" t="s">
        <v>2176</v>
      </c>
      <c r="O5182" t="s">
        <v>20</v>
      </c>
      <c r="P5182" t="s">
        <v>923</v>
      </c>
    </row>
    <row r="5183" spans="1:16" x14ac:dyDescent="0.2">
      <c r="A5183">
        <v>840160432</v>
      </c>
      <c r="B5183" t="s">
        <v>3599</v>
      </c>
      <c r="C5183">
        <v>5958</v>
      </c>
      <c r="D5183">
        <v>78</v>
      </c>
      <c r="E5183">
        <v>200</v>
      </c>
      <c r="F5183">
        <v>100</v>
      </c>
      <c r="G5183">
        <v>5103</v>
      </c>
      <c r="H5183" t="s">
        <v>922</v>
      </c>
      <c r="I5183">
        <v>2017</v>
      </c>
      <c r="J5183">
        <v>1</v>
      </c>
      <c r="K5183">
        <v>97</v>
      </c>
      <c r="L5183">
        <v>19</v>
      </c>
      <c r="M5183" t="s">
        <v>2175</v>
      </c>
      <c r="N5183" t="s">
        <v>2176</v>
      </c>
      <c r="O5183" t="s">
        <v>20</v>
      </c>
      <c r="P5183" t="s">
        <v>923</v>
      </c>
    </row>
    <row r="5184" spans="1:16" x14ac:dyDescent="0.2">
      <c r="A5184">
        <v>840140943</v>
      </c>
      <c r="B5184" t="s">
        <v>3600</v>
      </c>
      <c r="C5184">
        <v>5958</v>
      </c>
      <c r="D5184">
        <v>78</v>
      </c>
      <c r="E5184">
        <v>200</v>
      </c>
      <c r="F5184">
        <v>100</v>
      </c>
      <c r="G5184">
        <v>5103</v>
      </c>
      <c r="H5184" t="s">
        <v>922</v>
      </c>
      <c r="I5184">
        <v>2017</v>
      </c>
      <c r="J5184">
        <v>2</v>
      </c>
      <c r="K5184">
        <v>97</v>
      </c>
      <c r="L5184">
        <v>19</v>
      </c>
      <c r="M5184" t="s">
        <v>2175</v>
      </c>
      <c r="N5184" t="s">
        <v>2176</v>
      </c>
      <c r="O5184" t="s">
        <v>20</v>
      </c>
      <c r="P5184" t="s">
        <v>923</v>
      </c>
    </row>
    <row r="5185" spans="1:16" x14ac:dyDescent="0.2">
      <c r="A5185">
        <v>781275215</v>
      </c>
      <c r="B5185" t="s">
        <v>3601</v>
      </c>
      <c r="C5185">
        <v>5958</v>
      </c>
      <c r="D5185">
        <v>78</v>
      </c>
      <c r="E5185">
        <v>200</v>
      </c>
      <c r="F5185">
        <v>100</v>
      </c>
      <c r="G5185">
        <v>5103</v>
      </c>
      <c r="H5185" t="s">
        <v>922</v>
      </c>
      <c r="I5185">
        <v>2016</v>
      </c>
      <c r="J5185">
        <v>1</v>
      </c>
      <c r="K5185">
        <v>97</v>
      </c>
      <c r="L5185">
        <v>19</v>
      </c>
      <c r="M5185" t="s">
        <v>2175</v>
      </c>
      <c r="N5185" t="s">
        <v>2176</v>
      </c>
      <c r="O5185" t="s">
        <v>20</v>
      </c>
      <c r="P5185" t="s">
        <v>923</v>
      </c>
    </row>
    <row r="5186" spans="1:16" x14ac:dyDescent="0.2">
      <c r="A5186">
        <v>840150841</v>
      </c>
      <c r="B5186" t="s">
        <v>3602</v>
      </c>
      <c r="C5186">
        <v>5958</v>
      </c>
      <c r="D5186">
        <v>78</v>
      </c>
      <c r="E5186">
        <v>200</v>
      </c>
      <c r="F5186">
        <v>100</v>
      </c>
      <c r="G5186">
        <v>5103</v>
      </c>
      <c r="H5186" t="s">
        <v>922</v>
      </c>
      <c r="I5186">
        <v>2017</v>
      </c>
      <c r="J5186">
        <v>3</v>
      </c>
      <c r="K5186">
        <v>97</v>
      </c>
      <c r="L5186">
        <v>19</v>
      </c>
      <c r="M5186" t="s">
        <v>2175</v>
      </c>
      <c r="N5186" t="s">
        <v>2176</v>
      </c>
      <c r="O5186" t="s">
        <v>20</v>
      </c>
      <c r="P5186" t="s">
        <v>923</v>
      </c>
    </row>
    <row r="5187" spans="1:16" x14ac:dyDescent="0.2">
      <c r="A5187">
        <v>982416509</v>
      </c>
      <c r="B5187" t="s">
        <v>3603</v>
      </c>
      <c r="C5187">
        <v>5958</v>
      </c>
      <c r="D5187">
        <v>78</v>
      </c>
      <c r="E5187">
        <v>200</v>
      </c>
      <c r="F5187">
        <v>100</v>
      </c>
      <c r="G5187">
        <v>5103</v>
      </c>
      <c r="H5187" t="s">
        <v>922</v>
      </c>
      <c r="I5187">
        <v>2019</v>
      </c>
      <c r="J5187">
        <v>3</v>
      </c>
      <c r="K5187">
        <v>97</v>
      </c>
      <c r="L5187">
        <v>19</v>
      </c>
      <c r="M5187" t="s">
        <v>2175</v>
      </c>
      <c r="N5187" t="s">
        <v>2176</v>
      </c>
      <c r="O5187" t="s">
        <v>20</v>
      </c>
      <c r="P5187" t="s">
        <v>923</v>
      </c>
    </row>
    <row r="5188" spans="1:16" x14ac:dyDescent="0.2">
      <c r="A5188">
        <v>886217323</v>
      </c>
      <c r="B5188" t="s">
        <v>3604</v>
      </c>
      <c r="C5188">
        <v>5958</v>
      </c>
      <c r="D5188">
        <v>78</v>
      </c>
      <c r="E5188">
        <v>200</v>
      </c>
      <c r="F5188">
        <v>100</v>
      </c>
      <c r="G5188">
        <v>5103</v>
      </c>
      <c r="H5188" t="s">
        <v>922</v>
      </c>
      <c r="I5188">
        <v>2018</v>
      </c>
      <c r="J5188">
        <v>1</v>
      </c>
      <c r="K5188">
        <v>97</v>
      </c>
      <c r="L5188">
        <v>19</v>
      </c>
      <c r="M5188" t="s">
        <v>2175</v>
      </c>
      <c r="N5188" t="s">
        <v>2176</v>
      </c>
      <c r="O5188" t="s">
        <v>20</v>
      </c>
      <c r="P5188" t="s">
        <v>923</v>
      </c>
    </row>
    <row r="5189" spans="1:16" x14ac:dyDescent="0.2">
      <c r="A5189">
        <v>781275218</v>
      </c>
      <c r="B5189" t="s">
        <v>3605</v>
      </c>
      <c r="C5189">
        <v>5958</v>
      </c>
      <c r="D5189">
        <v>78</v>
      </c>
      <c r="E5189">
        <v>200</v>
      </c>
      <c r="F5189">
        <v>100</v>
      </c>
      <c r="G5189">
        <v>5103</v>
      </c>
      <c r="H5189" t="s">
        <v>922</v>
      </c>
      <c r="I5189">
        <v>2016</v>
      </c>
      <c r="J5189">
        <v>4</v>
      </c>
      <c r="K5189">
        <v>97</v>
      </c>
      <c r="L5189">
        <v>19</v>
      </c>
      <c r="M5189" t="s">
        <v>2175</v>
      </c>
      <c r="N5189" t="s">
        <v>2176</v>
      </c>
      <c r="O5189" t="s">
        <v>20</v>
      </c>
      <c r="P5189" t="s">
        <v>923</v>
      </c>
    </row>
    <row r="5190" spans="1:16" x14ac:dyDescent="0.2">
      <c r="A5190">
        <v>886210460</v>
      </c>
      <c r="B5190" t="s">
        <v>3606</v>
      </c>
      <c r="C5190">
        <v>5958</v>
      </c>
      <c r="D5190">
        <v>78</v>
      </c>
      <c r="E5190">
        <v>200</v>
      </c>
      <c r="F5190">
        <v>100</v>
      </c>
      <c r="G5190">
        <v>5103</v>
      </c>
      <c r="H5190" t="s">
        <v>922</v>
      </c>
      <c r="I5190">
        <v>2018</v>
      </c>
      <c r="J5190">
        <v>2</v>
      </c>
      <c r="K5190">
        <v>97</v>
      </c>
      <c r="L5190">
        <v>19</v>
      </c>
      <c r="M5190" t="s">
        <v>2175</v>
      </c>
      <c r="N5190" t="s">
        <v>2176</v>
      </c>
      <c r="O5190" t="s">
        <v>20</v>
      </c>
      <c r="P5190" t="s">
        <v>923</v>
      </c>
    </row>
    <row r="5191" spans="1:16" x14ac:dyDescent="0.2">
      <c r="A5191">
        <v>982414438</v>
      </c>
      <c r="B5191" t="s">
        <v>3607</v>
      </c>
      <c r="C5191">
        <v>5958</v>
      </c>
      <c r="D5191">
        <v>78</v>
      </c>
      <c r="E5191">
        <v>200</v>
      </c>
      <c r="F5191">
        <v>100</v>
      </c>
      <c r="G5191">
        <v>5103</v>
      </c>
      <c r="H5191" t="s">
        <v>922</v>
      </c>
      <c r="I5191">
        <v>2019</v>
      </c>
      <c r="J5191">
        <v>1</v>
      </c>
      <c r="K5191">
        <v>97</v>
      </c>
      <c r="L5191">
        <v>19</v>
      </c>
      <c r="M5191" t="s">
        <v>2175</v>
      </c>
      <c r="N5191" t="s">
        <v>2176</v>
      </c>
      <c r="O5191" t="s">
        <v>20</v>
      </c>
      <c r="P5191" t="s">
        <v>923</v>
      </c>
    </row>
    <row r="5192" spans="1:16" x14ac:dyDescent="0.2">
      <c r="A5192">
        <v>982397843</v>
      </c>
      <c r="B5192" t="s">
        <v>3608</v>
      </c>
      <c r="C5192">
        <v>5958</v>
      </c>
      <c r="D5192">
        <v>78</v>
      </c>
      <c r="E5192">
        <v>200</v>
      </c>
      <c r="F5192">
        <v>100</v>
      </c>
      <c r="G5192">
        <v>5103</v>
      </c>
      <c r="H5192" t="s">
        <v>922</v>
      </c>
      <c r="I5192">
        <v>2019</v>
      </c>
      <c r="J5192">
        <v>4</v>
      </c>
      <c r="K5192">
        <v>97</v>
      </c>
      <c r="L5192">
        <v>19</v>
      </c>
      <c r="M5192" t="s">
        <v>2175</v>
      </c>
      <c r="N5192" t="s">
        <v>2176</v>
      </c>
      <c r="O5192" t="s">
        <v>20</v>
      </c>
      <c r="P5192" t="s">
        <v>923</v>
      </c>
    </row>
    <row r="5193" spans="1:16" x14ac:dyDescent="0.2">
      <c r="A5193">
        <v>1107028875</v>
      </c>
      <c r="B5193" t="s">
        <v>3609</v>
      </c>
      <c r="C5193">
        <v>5958</v>
      </c>
      <c r="D5193">
        <v>78</v>
      </c>
      <c r="E5193">
        <v>200</v>
      </c>
      <c r="F5193">
        <v>100</v>
      </c>
      <c r="G5193">
        <v>5103</v>
      </c>
      <c r="H5193" t="s">
        <v>922</v>
      </c>
      <c r="I5193">
        <v>2020</v>
      </c>
      <c r="J5193">
        <v>3</v>
      </c>
      <c r="K5193">
        <v>97</v>
      </c>
      <c r="L5193">
        <v>19</v>
      </c>
      <c r="M5193" t="s">
        <v>2175</v>
      </c>
      <c r="N5193" t="s">
        <v>2176</v>
      </c>
      <c r="O5193" t="s">
        <v>20</v>
      </c>
      <c r="P5193" t="s">
        <v>923</v>
      </c>
    </row>
    <row r="5194" spans="1:16" x14ac:dyDescent="0.2">
      <c r="A5194">
        <v>741374608</v>
      </c>
      <c r="B5194" t="s">
        <v>3610</v>
      </c>
      <c r="C5194">
        <v>5958</v>
      </c>
      <c r="D5194">
        <v>78</v>
      </c>
      <c r="E5194">
        <v>200</v>
      </c>
      <c r="F5194">
        <v>100</v>
      </c>
      <c r="G5194">
        <v>5103</v>
      </c>
      <c r="H5194" t="s">
        <v>922</v>
      </c>
      <c r="I5194">
        <v>2010</v>
      </c>
      <c r="J5194">
        <v>1</v>
      </c>
      <c r="K5194">
        <v>97</v>
      </c>
      <c r="L5194">
        <v>19</v>
      </c>
      <c r="M5194" t="s">
        <v>2175</v>
      </c>
      <c r="N5194" t="s">
        <v>2176</v>
      </c>
      <c r="O5194" t="s">
        <v>20</v>
      </c>
      <c r="P5194" t="s">
        <v>923</v>
      </c>
    </row>
    <row r="5195" spans="1:16" x14ac:dyDescent="0.2">
      <c r="A5195">
        <v>1107032799</v>
      </c>
      <c r="B5195" t="s">
        <v>3611</v>
      </c>
      <c r="C5195">
        <v>5958</v>
      </c>
      <c r="D5195">
        <v>78</v>
      </c>
      <c r="E5195">
        <v>200</v>
      </c>
      <c r="F5195">
        <v>100</v>
      </c>
      <c r="G5195">
        <v>5103</v>
      </c>
      <c r="H5195" t="s">
        <v>922</v>
      </c>
      <c r="I5195">
        <v>2020</v>
      </c>
      <c r="J5195">
        <v>2</v>
      </c>
      <c r="K5195">
        <v>97</v>
      </c>
      <c r="L5195">
        <v>19</v>
      </c>
      <c r="M5195" t="s">
        <v>2175</v>
      </c>
      <c r="N5195" t="s">
        <v>2176</v>
      </c>
      <c r="O5195" t="s">
        <v>20</v>
      </c>
      <c r="P5195" t="s">
        <v>923</v>
      </c>
    </row>
    <row r="5196" spans="1:16" x14ac:dyDescent="0.2">
      <c r="A5196">
        <v>781275216</v>
      </c>
      <c r="B5196" t="s">
        <v>2802</v>
      </c>
      <c r="C5196">
        <v>5958</v>
      </c>
      <c r="D5196">
        <v>78</v>
      </c>
      <c r="E5196">
        <v>200</v>
      </c>
      <c r="F5196">
        <v>100</v>
      </c>
      <c r="G5196">
        <v>5103</v>
      </c>
      <c r="H5196" t="s">
        <v>922</v>
      </c>
      <c r="I5196">
        <v>2016</v>
      </c>
      <c r="J5196">
        <v>2</v>
      </c>
      <c r="K5196">
        <v>97</v>
      </c>
      <c r="L5196">
        <v>19</v>
      </c>
      <c r="M5196" t="s">
        <v>2175</v>
      </c>
      <c r="N5196" t="s">
        <v>2176</v>
      </c>
      <c r="O5196" t="s">
        <v>20</v>
      </c>
      <c r="P5196" t="s">
        <v>923</v>
      </c>
    </row>
    <row r="5197" spans="1:16" x14ac:dyDescent="0.2">
      <c r="A5197">
        <v>781275217</v>
      </c>
      <c r="B5197" t="s">
        <v>3612</v>
      </c>
      <c r="C5197">
        <v>5958</v>
      </c>
      <c r="D5197">
        <v>78</v>
      </c>
      <c r="E5197">
        <v>200</v>
      </c>
      <c r="F5197">
        <v>100</v>
      </c>
      <c r="G5197">
        <v>5103</v>
      </c>
      <c r="H5197" t="s">
        <v>922</v>
      </c>
      <c r="I5197">
        <v>2016</v>
      </c>
      <c r="J5197">
        <v>3</v>
      </c>
      <c r="K5197">
        <v>97</v>
      </c>
      <c r="L5197">
        <v>19</v>
      </c>
      <c r="M5197" t="s">
        <v>2175</v>
      </c>
      <c r="N5197" t="s">
        <v>2176</v>
      </c>
      <c r="O5197" t="s">
        <v>20</v>
      </c>
      <c r="P5197" t="s">
        <v>923</v>
      </c>
    </row>
    <row r="5198" spans="1:16" x14ac:dyDescent="0.2">
      <c r="A5198">
        <v>840150857</v>
      </c>
      <c r="B5198" t="s">
        <v>3613</v>
      </c>
      <c r="C5198">
        <v>5958</v>
      </c>
      <c r="D5198">
        <v>78</v>
      </c>
      <c r="E5198">
        <v>200</v>
      </c>
      <c r="F5198">
        <v>100</v>
      </c>
      <c r="G5198">
        <v>5103</v>
      </c>
      <c r="H5198" t="s">
        <v>922</v>
      </c>
      <c r="I5198">
        <v>2017</v>
      </c>
      <c r="J5198">
        <v>4</v>
      </c>
      <c r="K5198">
        <v>97</v>
      </c>
      <c r="L5198">
        <v>19</v>
      </c>
      <c r="M5198" t="s">
        <v>2175</v>
      </c>
      <c r="N5198" t="s">
        <v>2176</v>
      </c>
      <c r="O5198" t="s">
        <v>20</v>
      </c>
      <c r="P5198" t="s">
        <v>923</v>
      </c>
    </row>
    <row r="5199" spans="1:16" x14ac:dyDescent="0.2">
      <c r="A5199">
        <v>886213898</v>
      </c>
      <c r="B5199" t="s">
        <v>3614</v>
      </c>
      <c r="C5199">
        <v>5958</v>
      </c>
      <c r="D5199">
        <v>78</v>
      </c>
      <c r="E5199">
        <v>200</v>
      </c>
      <c r="F5199">
        <v>100</v>
      </c>
      <c r="G5199">
        <v>5103</v>
      </c>
      <c r="H5199" t="s">
        <v>922</v>
      </c>
      <c r="I5199">
        <v>2018</v>
      </c>
      <c r="J5199">
        <v>3</v>
      </c>
      <c r="K5199">
        <v>97</v>
      </c>
      <c r="L5199">
        <v>19</v>
      </c>
      <c r="M5199" t="s">
        <v>2175</v>
      </c>
      <c r="N5199" t="s">
        <v>2176</v>
      </c>
      <c r="O5199" t="s">
        <v>20</v>
      </c>
      <c r="P5199" t="s">
        <v>923</v>
      </c>
    </row>
    <row r="5200" spans="1:16" x14ac:dyDescent="0.2">
      <c r="A5200">
        <v>1107031577</v>
      </c>
      <c r="B5200" t="s">
        <v>3615</v>
      </c>
      <c r="C5200">
        <v>5958</v>
      </c>
      <c r="D5200">
        <v>78</v>
      </c>
      <c r="E5200">
        <v>200</v>
      </c>
      <c r="F5200">
        <v>100</v>
      </c>
      <c r="G5200">
        <v>5103</v>
      </c>
      <c r="H5200" t="s">
        <v>922</v>
      </c>
      <c r="I5200">
        <v>2020</v>
      </c>
      <c r="J5200">
        <v>1</v>
      </c>
      <c r="K5200">
        <v>97</v>
      </c>
      <c r="L5200">
        <v>19</v>
      </c>
      <c r="M5200" t="s">
        <v>2175</v>
      </c>
      <c r="N5200" t="s">
        <v>2176</v>
      </c>
      <c r="O5200" t="s">
        <v>20</v>
      </c>
      <c r="P5200" t="s">
        <v>923</v>
      </c>
    </row>
    <row r="5201" spans="1:16" x14ac:dyDescent="0.2">
      <c r="A5201">
        <v>1107039230</v>
      </c>
      <c r="B5201" t="s">
        <v>3616</v>
      </c>
      <c r="C5201">
        <v>5958</v>
      </c>
      <c r="D5201">
        <v>78</v>
      </c>
      <c r="E5201">
        <v>200</v>
      </c>
      <c r="F5201">
        <v>100</v>
      </c>
      <c r="G5201">
        <v>5103</v>
      </c>
      <c r="H5201" t="s">
        <v>922</v>
      </c>
      <c r="I5201">
        <v>2021</v>
      </c>
      <c r="J5201">
        <v>2</v>
      </c>
      <c r="K5201">
        <v>97</v>
      </c>
      <c r="L5201">
        <v>19</v>
      </c>
      <c r="M5201" t="s">
        <v>2175</v>
      </c>
      <c r="N5201" t="s">
        <v>2176</v>
      </c>
      <c r="O5201" t="s">
        <v>20</v>
      </c>
      <c r="P5201" t="s">
        <v>923</v>
      </c>
    </row>
    <row r="5202" spans="1:16" x14ac:dyDescent="0.2">
      <c r="A5202">
        <v>1107047761</v>
      </c>
      <c r="B5202" t="s">
        <v>3617</v>
      </c>
      <c r="C5202">
        <v>5958</v>
      </c>
      <c r="D5202">
        <v>78</v>
      </c>
      <c r="E5202">
        <v>200</v>
      </c>
      <c r="F5202">
        <v>100</v>
      </c>
      <c r="G5202">
        <v>5103</v>
      </c>
      <c r="H5202" t="s">
        <v>922</v>
      </c>
      <c r="I5202">
        <v>2021</v>
      </c>
      <c r="J5202">
        <v>3</v>
      </c>
      <c r="K5202">
        <v>97</v>
      </c>
      <c r="L5202">
        <v>19</v>
      </c>
      <c r="M5202" t="s">
        <v>2175</v>
      </c>
      <c r="N5202" t="s">
        <v>2176</v>
      </c>
      <c r="O5202" t="s">
        <v>20</v>
      </c>
      <c r="P5202" t="s">
        <v>923</v>
      </c>
    </row>
    <row r="5203" spans="1:16" x14ac:dyDescent="0.2">
      <c r="A5203">
        <v>1107042753</v>
      </c>
      <c r="B5203" t="s">
        <v>3402</v>
      </c>
      <c r="C5203">
        <v>5958</v>
      </c>
      <c r="D5203">
        <v>78</v>
      </c>
      <c r="E5203">
        <v>200</v>
      </c>
      <c r="F5203">
        <v>100</v>
      </c>
      <c r="G5203">
        <v>5103</v>
      </c>
      <c r="H5203" t="s">
        <v>922</v>
      </c>
      <c r="I5203">
        <v>2021</v>
      </c>
      <c r="J5203">
        <v>1</v>
      </c>
      <c r="K5203">
        <v>97</v>
      </c>
      <c r="L5203">
        <v>19</v>
      </c>
      <c r="M5203" t="s">
        <v>2175</v>
      </c>
      <c r="N5203" t="s">
        <v>2176</v>
      </c>
      <c r="O5203" t="s">
        <v>20</v>
      </c>
      <c r="P5203" t="s">
        <v>923</v>
      </c>
    </row>
    <row r="5204" spans="1:16" x14ac:dyDescent="0.2">
      <c r="A5204">
        <v>1107030010</v>
      </c>
      <c r="B5204" t="s">
        <v>3618</v>
      </c>
      <c r="C5204">
        <v>5958</v>
      </c>
      <c r="D5204">
        <v>78</v>
      </c>
      <c r="E5204">
        <v>200</v>
      </c>
      <c r="F5204">
        <v>100</v>
      </c>
      <c r="G5204">
        <v>5103</v>
      </c>
      <c r="H5204" t="s">
        <v>922</v>
      </c>
      <c r="I5204">
        <v>2021</v>
      </c>
      <c r="J5204">
        <v>4</v>
      </c>
      <c r="K5204">
        <v>97</v>
      </c>
      <c r="L5204">
        <v>19</v>
      </c>
      <c r="M5204" t="s">
        <v>2175</v>
      </c>
      <c r="N5204" t="s">
        <v>2176</v>
      </c>
      <c r="O5204" t="s">
        <v>20</v>
      </c>
      <c r="P5204" t="s">
        <v>923</v>
      </c>
    </row>
    <row r="5205" spans="1:16" x14ac:dyDescent="0.2">
      <c r="A5205">
        <v>1105485794</v>
      </c>
      <c r="B5205" t="s">
        <v>3619</v>
      </c>
      <c r="C5205">
        <v>5958</v>
      </c>
      <c r="D5205">
        <v>78</v>
      </c>
      <c r="E5205">
        <v>200</v>
      </c>
      <c r="F5205">
        <v>100</v>
      </c>
      <c r="G5205">
        <v>5103</v>
      </c>
      <c r="H5205" t="s">
        <v>922</v>
      </c>
      <c r="I5205">
        <v>2022</v>
      </c>
      <c r="J5205">
        <v>2</v>
      </c>
      <c r="K5205">
        <v>97</v>
      </c>
      <c r="L5205">
        <v>19</v>
      </c>
      <c r="M5205" t="s">
        <v>2175</v>
      </c>
      <c r="N5205" t="s">
        <v>2176</v>
      </c>
      <c r="O5205" t="s">
        <v>20</v>
      </c>
      <c r="P5205" t="s">
        <v>923</v>
      </c>
    </row>
    <row r="5206" spans="1:16" x14ac:dyDescent="0.2">
      <c r="A5206">
        <v>1105492384</v>
      </c>
      <c r="B5206" t="s">
        <v>3620</v>
      </c>
      <c r="C5206">
        <v>5958</v>
      </c>
      <c r="D5206">
        <v>78</v>
      </c>
      <c r="E5206">
        <v>200</v>
      </c>
      <c r="F5206">
        <v>100</v>
      </c>
      <c r="G5206">
        <v>5103</v>
      </c>
      <c r="H5206" t="s">
        <v>922</v>
      </c>
      <c r="I5206">
        <v>2022</v>
      </c>
      <c r="J5206">
        <v>3</v>
      </c>
      <c r="K5206">
        <v>97</v>
      </c>
      <c r="L5206">
        <v>19</v>
      </c>
      <c r="M5206" t="s">
        <v>2175</v>
      </c>
      <c r="N5206" t="s">
        <v>2176</v>
      </c>
      <c r="O5206" t="s">
        <v>20</v>
      </c>
      <c r="P5206" t="s">
        <v>923</v>
      </c>
    </row>
    <row r="5207" spans="1:16" x14ac:dyDescent="0.2">
      <c r="A5207">
        <v>1105477929</v>
      </c>
      <c r="B5207" t="s">
        <v>3621</v>
      </c>
      <c r="C5207">
        <v>5958</v>
      </c>
      <c r="D5207">
        <v>78</v>
      </c>
      <c r="E5207">
        <v>200</v>
      </c>
      <c r="F5207">
        <v>100</v>
      </c>
      <c r="G5207">
        <v>5103</v>
      </c>
      <c r="H5207" t="s">
        <v>922</v>
      </c>
      <c r="I5207">
        <v>2022</v>
      </c>
      <c r="J5207">
        <v>4</v>
      </c>
      <c r="K5207">
        <v>97</v>
      </c>
      <c r="L5207">
        <v>19</v>
      </c>
      <c r="M5207" t="s">
        <v>2175</v>
      </c>
      <c r="N5207" t="s">
        <v>2176</v>
      </c>
      <c r="O5207" t="s">
        <v>20</v>
      </c>
      <c r="P5207" t="s">
        <v>923</v>
      </c>
    </row>
    <row r="5208" spans="1:16" x14ac:dyDescent="0.2">
      <c r="A5208">
        <v>1123478413</v>
      </c>
      <c r="B5208" t="s">
        <v>3622</v>
      </c>
      <c r="C5208">
        <v>5958</v>
      </c>
      <c r="D5208">
        <v>78</v>
      </c>
      <c r="E5208">
        <v>200</v>
      </c>
      <c r="F5208">
        <v>100</v>
      </c>
      <c r="G5208">
        <v>5103</v>
      </c>
      <c r="H5208" t="s">
        <v>922</v>
      </c>
      <c r="I5208">
        <v>2022</v>
      </c>
      <c r="J5208">
        <v>1</v>
      </c>
      <c r="K5208">
        <v>97</v>
      </c>
      <c r="L5208">
        <v>19</v>
      </c>
      <c r="M5208" t="s">
        <v>2175</v>
      </c>
      <c r="N5208" t="s">
        <v>2176</v>
      </c>
      <c r="O5208" t="s">
        <v>20</v>
      </c>
      <c r="P5208" t="s">
        <v>923</v>
      </c>
    </row>
    <row r="5209" spans="1:16" x14ac:dyDescent="0.2">
      <c r="A5209">
        <v>1123478734</v>
      </c>
      <c r="B5209" t="s">
        <v>3623</v>
      </c>
      <c r="C5209">
        <v>5958</v>
      </c>
      <c r="D5209">
        <v>78</v>
      </c>
      <c r="E5209">
        <v>200</v>
      </c>
      <c r="F5209">
        <v>100</v>
      </c>
      <c r="G5209">
        <v>5103</v>
      </c>
      <c r="H5209" t="s">
        <v>922</v>
      </c>
      <c r="I5209">
        <v>2023</v>
      </c>
      <c r="J5209">
        <v>1</v>
      </c>
      <c r="K5209">
        <v>97</v>
      </c>
      <c r="L5209">
        <v>19</v>
      </c>
      <c r="M5209" t="s">
        <v>2175</v>
      </c>
      <c r="N5209" t="s">
        <v>2176</v>
      </c>
      <c r="O5209" t="s">
        <v>20</v>
      </c>
      <c r="P5209" t="s">
        <v>923</v>
      </c>
    </row>
    <row r="5210" spans="1:16" x14ac:dyDescent="0.2">
      <c r="A5210">
        <v>741375695</v>
      </c>
      <c r="B5210" t="s">
        <v>3624</v>
      </c>
      <c r="C5210">
        <v>5958</v>
      </c>
      <c r="D5210">
        <v>78</v>
      </c>
      <c r="E5210">
        <v>200</v>
      </c>
      <c r="F5210">
        <v>100</v>
      </c>
      <c r="G5210">
        <v>5103</v>
      </c>
      <c r="H5210" t="s">
        <v>1069</v>
      </c>
      <c r="I5210">
        <v>2008</v>
      </c>
      <c r="J5210">
        <v>2</v>
      </c>
      <c r="K5210">
        <v>97</v>
      </c>
      <c r="L5210">
        <v>19</v>
      </c>
      <c r="M5210" t="s">
        <v>2175</v>
      </c>
      <c r="N5210" t="s">
        <v>2176</v>
      </c>
      <c r="O5210" t="s">
        <v>20</v>
      </c>
      <c r="P5210" t="s">
        <v>1070</v>
      </c>
    </row>
    <row r="5211" spans="1:16" x14ac:dyDescent="0.2">
      <c r="A5211">
        <v>741375710</v>
      </c>
      <c r="B5211" t="s">
        <v>3625</v>
      </c>
      <c r="C5211">
        <v>5958</v>
      </c>
      <c r="D5211">
        <v>78</v>
      </c>
      <c r="E5211">
        <v>200</v>
      </c>
      <c r="F5211">
        <v>100</v>
      </c>
      <c r="G5211">
        <v>5103</v>
      </c>
      <c r="H5211" t="s">
        <v>1069</v>
      </c>
      <c r="I5211">
        <v>2010</v>
      </c>
      <c r="J5211">
        <v>3</v>
      </c>
      <c r="K5211">
        <v>97</v>
      </c>
      <c r="L5211">
        <v>19</v>
      </c>
      <c r="M5211" t="s">
        <v>2175</v>
      </c>
      <c r="N5211" t="s">
        <v>2176</v>
      </c>
      <c r="O5211" t="s">
        <v>20</v>
      </c>
      <c r="P5211" t="s">
        <v>1070</v>
      </c>
    </row>
    <row r="5212" spans="1:16" x14ac:dyDescent="0.2">
      <c r="A5212">
        <v>741375701</v>
      </c>
      <c r="B5212" t="s">
        <v>3626</v>
      </c>
      <c r="C5212">
        <v>5958</v>
      </c>
      <c r="D5212">
        <v>78</v>
      </c>
      <c r="E5212">
        <v>200</v>
      </c>
      <c r="F5212">
        <v>100</v>
      </c>
      <c r="G5212">
        <v>5103</v>
      </c>
      <c r="H5212" t="s">
        <v>1069</v>
      </c>
      <c r="I5212">
        <v>2009</v>
      </c>
      <c r="J5212">
        <v>1</v>
      </c>
      <c r="K5212">
        <v>97</v>
      </c>
      <c r="L5212">
        <v>19</v>
      </c>
      <c r="M5212" t="s">
        <v>2175</v>
      </c>
      <c r="N5212" t="s">
        <v>2176</v>
      </c>
      <c r="O5212" t="s">
        <v>20</v>
      </c>
      <c r="P5212" t="s">
        <v>1070</v>
      </c>
    </row>
    <row r="5213" spans="1:16" x14ac:dyDescent="0.2">
      <c r="A5213">
        <v>741375709</v>
      </c>
      <c r="B5213" t="s">
        <v>3627</v>
      </c>
      <c r="C5213">
        <v>5958</v>
      </c>
      <c r="D5213">
        <v>78</v>
      </c>
      <c r="E5213">
        <v>200</v>
      </c>
      <c r="F5213">
        <v>100</v>
      </c>
      <c r="G5213">
        <v>5103</v>
      </c>
      <c r="H5213" t="s">
        <v>1069</v>
      </c>
      <c r="I5213">
        <v>2010</v>
      </c>
      <c r="J5213">
        <v>2</v>
      </c>
      <c r="K5213">
        <v>97</v>
      </c>
      <c r="L5213">
        <v>19</v>
      </c>
      <c r="M5213" t="s">
        <v>2175</v>
      </c>
      <c r="N5213" t="s">
        <v>2176</v>
      </c>
      <c r="O5213" t="s">
        <v>20</v>
      </c>
      <c r="P5213" t="s">
        <v>1070</v>
      </c>
    </row>
    <row r="5214" spans="1:16" x14ac:dyDescent="0.2">
      <c r="A5214">
        <v>741375718</v>
      </c>
      <c r="B5214" t="s">
        <v>3628</v>
      </c>
      <c r="C5214">
        <v>5958</v>
      </c>
      <c r="D5214">
        <v>78</v>
      </c>
      <c r="E5214">
        <v>200</v>
      </c>
      <c r="F5214">
        <v>100</v>
      </c>
      <c r="G5214">
        <v>5103</v>
      </c>
      <c r="H5214" t="s">
        <v>1069</v>
      </c>
      <c r="I5214">
        <v>2011</v>
      </c>
      <c r="J5214">
        <v>4</v>
      </c>
      <c r="K5214">
        <v>97</v>
      </c>
      <c r="L5214">
        <v>19</v>
      </c>
      <c r="M5214" t="s">
        <v>2175</v>
      </c>
      <c r="N5214" t="s">
        <v>2176</v>
      </c>
      <c r="O5214" t="s">
        <v>20</v>
      </c>
      <c r="P5214" t="s">
        <v>1070</v>
      </c>
    </row>
    <row r="5215" spans="1:16" x14ac:dyDescent="0.2">
      <c r="A5215">
        <v>741375688</v>
      </c>
      <c r="B5215" t="s">
        <v>3629</v>
      </c>
      <c r="C5215">
        <v>5958</v>
      </c>
      <c r="D5215">
        <v>78</v>
      </c>
      <c r="E5215">
        <v>200</v>
      </c>
      <c r="F5215">
        <v>100</v>
      </c>
      <c r="G5215">
        <v>5103</v>
      </c>
      <c r="H5215" t="s">
        <v>1069</v>
      </c>
      <c r="I5215">
        <v>2007</v>
      </c>
      <c r="J5215">
        <v>2</v>
      </c>
      <c r="K5215">
        <v>97</v>
      </c>
      <c r="L5215">
        <v>19</v>
      </c>
      <c r="M5215" t="s">
        <v>2175</v>
      </c>
      <c r="N5215" t="s">
        <v>2176</v>
      </c>
      <c r="O5215" t="s">
        <v>20</v>
      </c>
      <c r="P5215" t="s">
        <v>1070</v>
      </c>
    </row>
    <row r="5216" spans="1:16" x14ac:dyDescent="0.2">
      <c r="A5216">
        <v>741375690</v>
      </c>
      <c r="B5216" t="s">
        <v>3630</v>
      </c>
      <c r="C5216">
        <v>5958</v>
      </c>
      <c r="D5216">
        <v>78</v>
      </c>
      <c r="E5216">
        <v>200</v>
      </c>
      <c r="F5216">
        <v>100</v>
      </c>
      <c r="G5216">
        <v>5103</v>
      </c>
      <c r="H5216" t="s">
        <v>1069</v>
      </c>
      <c r="I5216">
        <v>2007</v>
      </c>
      <c r="J5216">
        <v>4</v>
      </c>
      <c r="K5216">
        <v>97</v>
      </c>
      <c r="L5216">
        <v>19</v>
      </c>
      <c r="M5216" t="s">
        <v>2175</v>
      </c>
      <c r="N5216" t="s">
        <v>2176</v>
      </c>
      <c r="O5216" t="s">
        <v>20</v>
      </c>
      <c r="P5216" t="s">
        <v>1070</v>
      </c>
    </row>
    <row r="5217" spans="1:16" x14ac:dyDescent="0.2">
      <c r="A5217">
        <v>741375717</v>
      </c>
      <c r="B5217" t="s">
        <v>3631</v>
      </c>
      <c r="C5217">
        <v>5958</v>
      </c>
      <c r="D5217">
        <v>78</v>
      </c>
      <c r="E5217">
        <v>200</v>
      </c>
      <c r="F5217">
        <v>100</v>
      </c>
      <c r="G5217">
        <v>5103</v>
      </c>
      <c r="H5217" t="s">
        <v>1069</v>
      </c>
      <c r="I5217">
        <v>2011</v>
      </c>
      <c r="J5217">
        <v>3</v>
      </c>
      <c r="K5217">
        <v>97</v>
      </c>
      <c r="L5217">
        <v>19</v>
      </c>
      <c r="M5217" t="s">
        <v>2175</v>
      </c>
      <c r="N5217" t="s">
        <v>2176</v>
      </c>
      <c r="O5217" t="s">
        <v>20</v>
      </c>
      <c r="P5217" t="s">
        <v>1070</v>
      </c>
    </row>
    <row r="5218" spans="1:16" x14ac:dyDescent="0.2">
      <c r="A5218">
        <v>741375696</v>
      </c>
      <c r="B5218" t="s">
        <v>3632</v>
      </c>
      <c r="C5218">
        <v>5958</v>
      </c>
      <c r="D5218">
        <v>78</v>
      </c>
      <c r="E5218">
        <v>200</v>
      </c>
      <c r="F5218">
        <v>100</v>
      </c>
      <c r="G5218">
        <v>5103</v>
      </c>
      <c r="H5218" t="s">
        <v>1069</v>
      </c>
      <c r="I5218">
        <v>2008</v>
      </c>
      <c r="J5218">
        <v>3</v>
      </c>
      <c r="K5218">
        <v>97</v>
      </c>
      <c r="L5218">
        <v>19</v>
      </c>
      <c r="M5218" t="s">
        <v>2175</v>
      </c>
      <c r="N5218" t="s">
        <v>2176</v>
      </c>
      <c r="O5218" t="s">
        <v>20</v>
      </c>
      <c r="P5218" t="s">
        <v>1070</v>
      </c>
    </row>
    <row r="5219" spans="1:16" x14ac:dyDescent="0.2">
      <c r="A5219">
        <v>741375703</v>
      </c>
      <c r="B5219" t="s">
        <v>3633</v>
      </c>
      <c r="C5219">
        <v>5958</v>
      </c>
      <c r="D5219">
        <v>78</v>
      </c>
      <c r="E5219">
        <v>200</v>
      </c>
      <c r="F5219">
        <v>100</v>
      </c>
      <c r="G5219">
        <v>5103</v>
      </c>
      <c r="H5219" t="s">
        <v>1069</v>
      </c>
      <c r="I5219">
        <v>2009</v>
      </c>
      <c r="J5219">
        <v>3</v>
      </c>
      <c r="K5219">
        <v>97</v>
      </c>
      <c r="L5219">
        <v>19</v>
      </c>
      <c r="M5219" t="s">
        <v>2175</v>
      </c>
      <c r="N5219" t="s">
        <v>2176</v>
      </c>
      <c r="O5219" t="s">
        <v>20</v>
      </c>
      <c r="P5219" t="s">
        <v>1070</v>
      </c>
    </row>
    <row r="5220" spans="1:16" x14ac:dyDescent="0.2">
      <c r="A5220">
        <v>741375704</v>
      </c>
      <c r="B5220" t="s">
        <v>3634</v>
      </c>
      <c r="C5220">
        <v>5958</v>
      </c>
      <c r="D5220">
        <v>78</v>
      </c>
      <c r="E5220">
        <v>200</v>
      </c>
      <c r="F5220">
        <v>100</v>
      </c>
      <c r="G5220">
        <v>5103</v>
      </c>
      <c r="H5220" t="s">
        <v>1069</v>
      </c>
      <c r="I5220">
        <v>2009</v>
      </c>
      <c r="J5220">
        <v>4</v>
      </c>
      <c r="K5220">
        <v>97</v>
      </c>
      <c r="L5220">
        <v>19</v>
      </c>
      <c r="M5220" t="s">
        <v>2175</v>
      </c>
      <c r="N5220" t="s">
        <v>2176</v>
      </c>
      <c r="O5220" t="s">
        <v>20</v>
      </c>
      <c r="P5220" t="s">
        <v>1070</v>
      </c>
    </row>
    <row r="5221" spans="1:16" x14ac:dyDescent="0.2">
      <c r="A5221">
        <v>741375702</v>
      </c>
      <c r="B5221" t="s">
        <v>2427</v>
      </c>
      <c r="C5221">
        <v>5958</v>
      </c>
      <c r="D5221">
        <v>78</v>
      </c>
      <c r="E5221">
        <v>200</v>
      </c>
      <c r="F5221">
        <v>100</v>
      </c>
      <c r="G5221">
        <v>5103</v>
      </c>
      <c r="H5221" t="s">
        <v>1069</v>
      </c>
      <c r="I5221">
        <v>2009</v>
      </c>
      <c r="J5221">
        <v>2</v>
      </c>
      <c r="K5221">
        <v>97</v>
      </c>
      <c r="L5221">
        <v>19</v>
      </c>
      <c r="M5221" t="s">
        <v>2175</v>
      </c>
      <c r="N5221" t="s">
        <v>2176</v>
      </c>
      <c r="O5221" t="s">
        <v>20</v>
      </c>
      <c r="P5221" t="s">
        <v>1070</v>
      </c>
    </row>
    <row r="5222" spans="1:16" x14ac:dyDescent="0.2">
      <c r="A5222">
        <v>741375715</v>
      </c>
      <c r="B5222" t="s">
        <v>3635</v>
      </c>
      <c r="C5222">
        <v>5958</v>
      </c>
      <c r="D5222">
        <v>78</v>
      </c>
      <c r="E5222">
        <v>200</v>
      </c>
      <c r="F5222">
        <v>100</v>
      </c>
      <c r="G5222">
        <v>5103</v>
      </c>
      <c r="H5222" t="s">
        <v>1069</v>
      </c>
      <c r="I5222">
        <v>2011</v>
      </c>
      <c r="J5222">
        <v>1</v>
      </c>
      <c r="K5222">
        <v>97</v>
      </c>
      <c r="L5222">
        <v>19</v>
      </c>
      <c r="M5222" t="s">
        <v>2175</v>
      </c>
      <c r="N5222" t="s">
        <v>2176</v>
      </c>
      <c r="O5222" t="s">
        <v>20</v>
      </c>
      <c r="P5222" t="s">
        <v>1070</v>
      </c>
    </row>
    <row r="5223" spans="1:16" x14ac:dyDescent="0.2">
      <c r="A5223">
        <v>741375694</v>
      </c>
      <c r="B5223" t="s">
        <v>3636</v>
      </c>
      <c r="C5223">
        <v>5958</v>
      </c>
      <c r="D5223">
        <v>78</v>
      </c>
      <c r="E5223">
        <v>200</v>
      </c>
      <c r="F5223">
        <v>100</v>
      </c>
      <c r="G5223">
        <v>5103</v>
      </c>
      <c r="H5223" t="s">
        <v>1069</v>
      </c>
      <c r="I5223">
        <v>2008</v>
      </c>
      <c r="J5223">
        <v>1</v>
      </c>
      <c r="K5223">
        <v>97</v>
      </c>
      <c r="L5223">
        <v>19</v>
      </c>
      <c r="M5223" t="s">
        <v>2175</v>
      </c>
      <c r="N5223" t="s">
        <v>2176</v>
      </c>
      <c r="O5223" t="s">
        <v>20</v>
      </c>
      <c r="P5223" t="s">
        <v>1070</v>
      </c>
    </row>
    <row r="5224" spans="1:16" x14ac:dyDescent="0.2">
      <c r="A5224">
        <v>741375716</v>
      </c>
      <c r="B5224" t="s">
        <v>2861</v>
      </c>
      <c r="C5224">
        <v>5958</v>
      </c>
      <c r="D5224">
        <v>78</v>
      </c>
      <c r="E5224">
        <v>200</v>
      </c>
      <c r="F5224">
        <v>100</v>
      </c>
      <c r="G5224">
        <v>5103</v>
      </c>
      <c r="H5224" t="s">
        <v>1069</v>
      </c>
      <c r="I5224">
        <v>2011</v>
      </c>
      <c r="J5224">
        <v>2</v>
      </c>
      <c r="K5224">
        <v>97</v>
      </c>
      <c r="L5224">
        <v>19</v>
      </c>
      <c r="M5224" t="s">
        <v>2175</v>
      </c>
      <c r="N5224" t="s">
        <v>2176</v>
      </c>
      <c r="O5224" t="s">
        <v>20</v>
      </c>
      <c r="P5224" t="s">
        <v>1070</v>
      </c>
    </row>
    <row r="5225" spans="1:16" x14ac:dyDescent="0.2">
      <c r="A5225">
        <v>741375687</v>
      </c>
      <c r="B5225" t="s">
        <v>3637</v>
      </c>
      <c r="C5225">
        <v>5958</v>
      </c>
      <c r="D5225">
        <v>78</v>
      </c>
      <c r="E5225">
        <v>200</v>
      </c>
      <c r="F5225">
        <v>100</v>
      </c>
      <c r="G5225">
        <v>5103</v>
      </c>
      <c r="H5225" t="s">
        <v>1069</v>
      </c>
      <c r="I5225">
        <v>2007</v>
      </c>
      <c r="J5225">
        <v>1</v>
      </c>
      <c r="K5225">
        <v>97</v>
      </c>
      <c r="L5225">
        <v>19</v>
      </c>
      <c r="M5225" t="s">
        <v>2175</v>
      </c>
      <c r="N5225" t="s">
        <v>2176</v>
      </c>
      <c r="O5225" t="s">
        <v>20</v>
      </c>
      <c r="P5225" t="s">
        <v>1070</v>
      </c>
    </row>
    <row r="5226" spans="1:16" x14ac:dyDescent="0.2">
      <c r="A5226">
        <v>741375697</v>
      </c>
      <c r="B5226" t="s">
        <v>3638</v>
      </c>
      <c r="C5226">
        <v>5958</v>
      </c>
      <c r="D5226">
        <v>78</v>
      </c>
      <c r="E5226">
        <v>200</v>
      </c>
      <c r="F5226">
        <v>100</v>
      </c>
      <c r="G5226">
        <v>5103</v>
      </c>
      <c r="H5226" t="s">
        <v>1069</v>
      </c>
      <c r="I5226">
        <v>2008</v>
      </c>
      <c r="J5226">
        <v>4</v>
      </c>
      <c r="K5226">
        <v>97</v>
      </c>
      <c r="L5226">
        <v>19</v>
      </c>
      <c r="M5226" t="s">
        <v>2175</v>
      </c>
      <c r="N5226" t="s">
        <v>2176</v>
      </c>
      <c r="O5226" t="s">
        <v>20</v>
      </c>
      <c r="P5226" t="s">
        <v>1070</v>
      </c>
    </row>
    <row r="5227" spans="1:16" x14ac:dyDescent="0.2">
      <c r="A5227">
        <v>741375689</v>
      </c>
      <c r="B5227" t="s">
        <v>3639</v>
      </c>
      <c r="C5227">
        <v>5958</v>
      </c>
      <c r="D5227">
        <v>78</v>
      </c>
      <c r="E5227">
        <v>200</v>
      </c>
      <c r="F5227">
        <v>100</v>
      </c>
      <c r="G5227">
        <v>5103</v>
      </c>
      <c r="H5227" t="s">
        <v>1069</v>
      </c>
      <c r="I5227">
        <v>2007</v>
      </c>
      <c r="J5227">
        <v>3</v>
      </c>
      <c r="K5227">
        <v>97</v>
      </c>
      <c r="L5227">
        <v>19</v>
      </c>
      <c r="M5227" t="s">
        <v>2175</v>
      </c>
      <c r="N5227" t="s">
        <v>2176</v>
      </c>
      <c r="O5227" t="s">
        <v>20</v>
      </c>
      <c r="P5227" t="s">
        <v>1070</v>
      </c>
    </row>
    <row r="5228" spans="1:16" x14ac:dyDescent="0.2">
      <c r="A5228">
        <v>741375711</v>
      </c>
      <c r="B5228" t="s">
        <v>3640</v>
      </c>
      <c r="C5228">
        <v>5958</v>
      </c>
      <c r="D5228">
        <v>78</v>
      </c>
      <c r="E5228">
        <v>200</v>
      </c>
      <c r="F5228">
        <v>100</v>
      </c>
      <c r="G5228">
        <v>5103</v>
      </c>
      <c r="H5228" t="s">
        <v>1069</v>
      </c>
      <c r="I5228">
        <v>2010</v>
      </c>
      <c r="J5228">
        <v>4</v>
      </c>
      <c r="K5228">
        <v>97</v>
      </c>
      <c r="L5228">
        <v>19</v>
      </c>
      <c r="M5228" t="s">
        <v>2175</v>
      </c>
      <c r="N5228" t="s">
        <v>2176</v>
      </c>
      <c r="O5228" t="s">
        <v>20</v>
      </c>
      <c r="P5228" t="s">
        <v>1070</v>
      </c>
    </row>
    <row r="5229" spans="1:16" x14ac:dyDescent="0.2">
      <c r="A5229">
        <v>741375645</v>
      </c>
      <c r="B5229" t="s">
        <v>3641</v>
      </c>
      <c r="C5229">
        <v>5958</v>
      </c>
      <c r="D5229">
        <v>78</v>
      </c>
      <c r="E5229">
        <v>200</v>
      </c>
      <c r="F5229">
        <v>100</v>
      </c>
      <c r="G5229">
        <v>5103</v>
      </c>
      <c r="H5229" t="s">
        <v>1069</v>
      </c>
      <c r="I5229">
        <v>2001</v>
      </c>
      <c r="J5229">
        <v>1</v>
      </c>
      <c r="K5229">
        <v>97</v>
      </c>
      <c r="L5229">
        <v>19</v>
      </c>
      <c r="M5229" t="s">
        <v>2175</v>
      </c>
      <c r="N5229" t="s">
        <v>2176</v>
      </c>
      <c r="O5229" t="s">
        <v>20</v>
      </c>
      <c r="P5229" t="s">
        <v>1070</v>
      </c>
    </row>
    <row r="5230" spans="1:16" x14ac:dyDescent="0.2">
      <c r="A5230">
        <v>741375638</v>
      </c>
      <c r="B5230" t="s">
        <v>3642</v>
      </c>
      <c r="C5230">
        <v>5958</v>
      </c>
      <c r="D5230">
        <v>78</v>
      </c>
      <c r="E5230">
        <v>200</v>
      </c>
      <c r="F5230">
        <v>100</v>
      </c>
      <c r="G5230">
        <v>5103</v>
      </c>
      <c r="H5230" t="s">
        <v>1069</v>
      </c>
      <c r="I5230">
        <v>2000</v>
      </c>
      <c r="J5230">
        <v>1</v>
      </c>
      <c r="K5230">
        <v>97</v>
      </c>
      <c r="L5230">
        <v>19</v>
      </c>
      <c r="M5230" t="s">
        <v>2175</v>
      </c>
      <c r="N5230" t="s">
        <v>2176</v>
      </c>
      <c r="O5230" t="s">
        <v>20</v>
      </c>
      <c r="P5230" t="s">
        <v>1070</v>
      </c>
    </row>
    <row r="5231" spans="1:16" x14ac:dyDescent="0.2">
      <c r="A5231">
        <v>741375646</v>
      </c>
      <c r="B5231" t="s">
        <v>3484</v>
      </c>
      <c r="C5231">
        <v>5958</v>
      </c>
      <c r="D5231">
        <v>78</v>
      </c>
      <c r="E5231">
        <v>200</v>
      </c>
      <c r="F5231">
        <v>100</v>
      </c>
      <c r="G5231">
        <v>5103</v>
      </c>
      <c r="H5231" t="s">
        <v>1069</v>
      </c>
      <c r="I5231">
        <v>2001</v>
      </c>
      <c r="J5231">
        <v>2</v>
      </c>
      <c r="K5231">
        <v>97</v>
      </c>
      <c r="L5231">
        <v>19</v>
      </c>
      <c r="M5231" t="s">
        <v>2175</v>
      </c>
      <c r="N5231" t="s">
        <v>2176</v>
      </c>
      <c r="O5231" t="s">
        <v>20</v>
      </c>
      <c r="P5231" t="s">
        <v>1070</v>
      </c>
    </row>
    <row r="5232" spans="1:16" x14ac:dyDescent="0.2">
      <c r="A5232">
        <v>741375639</v>
      </c>
      <c r="B5232" t="s">
        <v>3643</v>
      </c>
      <c r="C5232">
        <v>5958</v>
      </c>
      <c r="D5232">
        <v>78</v>
      </c>
      <c r="E5232">
        <v>200</v>
      </c>
      <c r="F5232">
        <v>100</v>
      </c>
      <c r="G5232">
        <v>5103</v>
      </c>
      <c r="H5232" t="s">
        <v>1069</v>
      </c>
      <c r="I5232">
        <v>2000</v>
      </c>
      <c r="J5232">
        <v>2</v>
      </c>
      <c r="K5232">
        <v>97</v>
      </c>
      <c r="L5232">
        <v>19</v>
      </c>
      <c r="M5232" t="s">
        <v>2175</v>
      </c>
      <c r="N5232" t="s">
        <v>2176</v>
      </c>
      <c r="O5232" t="s">
        <v>20</v>
      </c>
      <c r="P5232" t="s">
        <v>1070</v>
      </c>
    </row>
    <row r="5233" spans="1:16" x14ac:dyDescent="0.2">
      <c r="A5233">
        <v>741375640</v>
      </c>
      <c r="B5233" t="s">
        <v>3644</v>
      </c>
      <c r="C5233">
        <v>5958</v>
      </c>
      <c r="D5233">
        <v>78</v>
      </c>
      <c r="E5233">
        <v>200</v>
      </c>
      <c r="F5233">
        <v>100</v>
      </c>
      <c r="G5233">
        <v>5103</v>
      </c>
      <c r="H5233" t="s">
        <v>1069</v>
      </c>
      <c r="I5233">
        <v>2000</v>
      </c>
      <c r="J5233">
        <v>3</v>
      </c>
      <c r="K5233">
        <v>97</v>
      </c>
      <c r="L5233">
        <v>19</v>
      </c>
      <c r="M5233" t="s">
        <v>2175</v>
      </c>
      <c r="N5233" t="s">
        <v>2176</v>
      </c>
      <c r="O5233" t="s">
        <v>20</v>
      </c>
      <c r="P5233" t="s">
        <v>1070</v>
      </c>
    </row>
    <row r="5234" spans="1:16" x14ac:dyDescent="0.2">
      <c r="A5234">
        <v>741375648</v>
      </c>
      <c r="B5234" t="s">
        <v>3645</v>
      </c>
      <c r="C5234">
        <v>5958</v>
      </c>
      <c r="D5234">
        <v>78</v>
      </c>
      <c r="E5234">
        <v>200</v>
      </c>
      <c r="F5234">
        <v>100</v>
      </c>
      <c r="G5234">
        <v>5103</v>
      </c>
      <c r="H5234" t="s">
        <v>1069</v>
      </c>
      <c r="I5234">
        <v>2001</v>
      </c>
      <c r="J5234">
        <v>4</v>
      </c>
      <c r="K5234">
        <v>97</v>
      </c>
      <c r="L5234">
        <v>19</v>
      </c>
      <c r="M5234" t="s">
        <v>2175</v>
      </c>
      <c r="N5234" t="s">
        <v>2176</v>
      </c>
      <c r="O5234" t="s">
        <v>20</v>
      </c>
      <c r="P5234" t="s">
        <v>1070</v>
      </c>
    </row>
    <row r="5235" spans="1:16" x14ac:dyDescent="0.2">
      <c r="A5235">
        <v>741375647</v>
      </c>
      <c r="B5235" t="s">
        <v>2207</v>
      </c>
      <c r="C5235">
        <v>5958</v>
      </c>
      <c r="D5235">
        <v>78</v>
      </c>
      <c r="E5235">
        <v>200</v>
      </c>
      <c r="F5235">
        <v>100</v>
      </c>
      <c r="G5235">
        <v>5103</v>
      </c>
      <c r="H5235" t="s">
        <v>1069</v>
      </c>
      <c r="I5235">
        <v>2001</v>
      </c>
      <c r="J5235">
        <v>3</v>
      </c>
      <c r="K5235">
        <v>97</v>
      </c>
      <c r="L5235">
        <v>19</v>
      </c>
      <c r="M5235" t="s">
        <v>2175</v>
      </c>
      <c r="N5235" t="s">
        <v>2176</v>
      </c>
      <c r="O5235" t="s">
        <v>20</v>
      </c>
      <c r="P5235" t="s">
        <v>1070</v>
      </c>
    </row>
    <row r="5236" spans="1:16" x14ac:dyDescent="0.2">
      <c r="A5236">
        <v>741375641</v>
      </c>
      <c r="B5236" t="s">
        <v>3646</v>
      </c>
      <c r="C5236">
        <v>5958</v>
      </c>
      <c r="D5236">
        <v>78</v>
      </c>
      <c r="E5236">
        <v>200</v>
      </c>
      <c r="F5236">
        <v>100</v>
      </c>
      <c r="G5236">
        <v>5103</v>
      </c>
      <c r="H5236" t="s">
        <v>1069</v>
      </c>
      <c r="I5236">
        <v>2000</v>
      </c>
      <c r="J5236">
        <v>4</v>
      </c>
      <c r="K5236">
        <v>97</v>
      </c>
      <c r="L5236">
        <v>19</v>
      </c>
      <c r="M5236" t="s">
        <v>2175</v>
      </c>
      <c r="N5236" t="s">
        <v>2176</v>
      </c>
      <c r="O5236" t="s">
        <v>20</v>
      </c>
      <c r="P5236" t="s">
        <v>1070</v>
      </c>
    </row>
    <row r="5237" spans="1:16" x14ac:dyDescent="0.2">
      <c r="A5237">
        <v>741375662</v>
      </c>
      <c r="B5237" t="s">
        <v>3647</v>
      </c>
      <c r="C5237">
        <v>5958</v>
      </c>
      <c r="D5237">
        <v>78</v>
      </c>
      <c r="E5237">
        <v>200</v>
      </c>
      <c r="F5237">
        <v>100</v>
      </c>
      <c r="G5237">
        <v>5103</v>
      </c>
      <c r="H5237" t="s">
        <v>1069</v>
      </c>
      <c r="I5237">
        <v>2003</v>
      </c>
      <c r="J5237">
        <v>4</v>
      </c>
      <c r="K5237">
        <v>97</v>
      </c>
      <c r="L5237">
        <v>19</v>
      </c>
      <c r="M5237" t="s">
        <v>2175</v>
      </c>
      <c r="N5237" t="s">
        <v>2176</v>
      </c>
      <c r="O5237" t="s">
        <v>20</v>
      </c>
      <c r="P5237" t="s">
        <v>1070</v>
      </c>
    </row>
    <row r="5238" spans="1:16" x14ac:dyDescent="0.2">
      <c r="A5238">
        <v>741375666</v>
      </c>
      <c r="B5238" t="s">
        <v>3648</v>
      </c>
      <c r="C5238">
        <v>5958</v>
      </c>
      <c r="D5238">
        <v>78</v>
      </c>
      <c r="E5238">
        <v>200</v>
      </c>
      <c r="F5238">
        <v>100</v>
      </c>
      <c r="G5238">
        <v>5103</v>
      </c>
      <c r="H5238" t="s">
        <v>1069</v>
      </c>
      <c r="I5238">
        <v>2004</v>
      </c>
      <c r="J5238">
        <v>1</v>
      </c>
      <c r="K5238">
        <v>97</v>
      </c>
      <c r="L5238">
        <v>19</v>
      </c>
      <c r="M5238" t="s">
        <v>2175</v>
      </c>
      <c r="N5238" t="s">
        <v>2176</v>
      </c>
      <c r="O5238" t="s">
        <v>20</v>
      </c>
      <c r="P5238" t="s">
        <v>1070</v>
      </c>
    </row>
    <row r="5239" spans="1:16" x14ac:dyDescent="0.2">
      <c r="A5239">
        <v>741375673</v>
      </c>
      <c r="B5239" t="s">
        <v>3649</v>
      </c>
      <c r="C5239">
        <v>5958</v>
      </c>
      <c r="D5239">
        <v>78</v>
      </c>
      <c r="E5239">
        <v>200</v>
      </c>
      <c r="F5239">
        <v>100</v>
      </c>
      <c r="G5239">
        <v>5103</v>
      </c>
      <c r="H5239" t="s">
        <v>1069</v>
      </c>
      <c r="I5239">
        <v>2005</v>
      </c>
      <c r="J5239">
        <v>1</v>
      </c>
      <c r="K5239">
        <v>97</v>
      </c>
      <c r="L5239">
        <v>19</v>
      </c>
      <c r="M5239" t="s">
        <v>2175</v>
      </c>
      <c r="N5239" t="s">
        <v>2176</v>
      </c>
      <c r="O5239" t="s">
        <v>20</v>
      </c>
      <c r="P5239" t="s">
        <v>1070</v>
      </c>
    </row>
    <row r="5240" spans="1:16" x14ac:dyDescent="0.2">
      <c r="A5240">
        <v>741375675</v>
      </c>
      <c r="B5240" t="s">
        <v>3650</v>
      </c>
      <c r="C5240">
        <v>5958</v>
      </c>
      <c r="D5240">
        <v>78</v>
      </c>
      <c r="E5240">
        <v>200</v>
      </c>
      <c r="F5240">
        <v>100</v>
      </c>
      <c r="G5240">
        <v>5103</v>
      </c>
      <c r="H5240" t="s">
        <v>1069</v>
      </c>
      <c r="I5240">
        <v>2005</v>
      </c>
      <c r="J5240">
        <v>3</v>
      </c>
      <c r="K5240">
        <v>97</v>
      </c>
      <c r="L5240">
        <v>19</v>
      </c>
      <c r="M5240" t="s">
        <v>2175</v>
      </c>
      <c r="N5240" t="s">
        <v>2176</v>
      </c>
      <c r="O5240" t="s">
        <v>20</v>
      </c>
      <c r="P5240" t="s">
        <v>1070</v>
      </c>
    </row>
    <row r="5241" spans="1:16" x14ac:dyDescent="0.2">
      <c r="A5241">
        <v>741375653</v>
      </c>
      <c r="B5241" t="s">
        <v>3651</v>
      </c>
      <c r="C5241">
        <v>5958</v>
      </c>
      <c r="D5241">
        <v>78</v>
      </c>
      <c r="E5241">
        <v>200</v>
      </c>
      <c r="F5241">
        <v>100</v>
      </c>
      <c r="G5241">
        <v>5103</v>
      </c>
      <c r="H5241" t="s">
        <v>1069</v>
      </c>
      <c r="I5241">
        <v>2002</v>
      </c>
      <c r="J5241">
        <v>2</v>
      </c>
      <c r="K5241">
        <v>97</v>
      </c>
      <c r="L5241">
        <v>19</v>
      </c>
      <c r="M5241" t="s">
        <v>2175</v>
      </c>
      <c r="N5241" t="s">
        <v>2176</v>
      </c>
      <c r="O5241" t="s">
        <v>20</v>
      </c>
      <c r="P5241" t="s">
        <v>1070</v>
      </c>
    </row>
    <row r="5242" spans="1:16" x14ac:dyDescent="0.2">
      <c r="A5242">
        <v>741375722</v>
      </c>
      <c r="B5242" t="s">
        <v>3652</v>
      </c>
      <c r="C5242">
        <v>5958</v>
      </c>
      <c r="D5242">
        <v>78</v>
      </c>
      <c r="E5242">
        <v>200</v>
      </c>
      <c r="F5242">
        <v>100</v>
      </c>
      <c r="G5242">
        <v>5103</v>
      </c>
      <c r="H5242" t="s">
        <v>1069</v>
      </c>
      <c r="I5242">
        <v>2012</v>
      </c>
      <c r="J5242">
        <v>1</v>
      </c>
      <c r="K5242">
        <v>97</v>
      </c>
      <c r="L5242">
        <v>19</v>
      </c>
      <c r="M5242" t="s">
        <v>2175</v>
      </c>
      <c r="N5242" t="s">
        <v>2176</v>
      </c>
      <c r="O5242" t="s">
        <v>20</v>
      </c>
      <c r="P5242" t="s">
        <v>1070</v>
      </c>
    </row>
    <row r="5243" spans="1:16" x14ac:dyDescent="0.2">
      <c r="A5243">
        <v>741375674</v>
      </c>
      <c r="B5243" t="s">
        <v>3466</v>
      </c>
      <c r="C5243">
        <v>5958</v>
      </c>
      <c r="D5243">
        <v>78</v>
      </c>
      <c r="E5243">
        <v>200</v>
      </c>
      <c r="F5243">
        <v>100</v>
      </c>
      <c r="G5243">
        <v>5103</v>
      </c>
      <c r="H5243" t="s">
        <v>1069</v>
      </c>
      <c r="I5243">
        <v>2005</v>
      </c>
      <c r="J5243">
        <v>2</v>
      </c>
      <c r="K5243">
        <v>97</v>
      </c>
      <c r="L5243">
        <v>19</v>
      </c>
      <c r="M5243" t="s">
        <v>2175</v>
      </c>
      <c r="N5243" t="s">
        <v>2176</v>
      </c>
      <c r="O5243" t="s">
        <v>20</v>
      </c>
      <c r="P5243" t="s">
        <v>1070</v>
      </c>
    </row>
    <row r="5244" spans="1:16" x14ac:dyDescent="0.2">
      <c r="A5244">
        <v>741375676</v>
      </c>
      <c r="B5244" t="s">
        <v>3653</v>
      </c>
      <c r="C5244">
        <v>5958</v>
      </c>
      <c r="D5244">
        <v>78</v>
      </c>
      <c r="E5244">
        <v>200</v>
      </c>
      <c r="F5244">
        <v>100</v>
      </c>
      <c r="G5244">
        <v>5103</v>
      </c>
      <c r="H5244" t="s">
        <v>1069</v>
      </c>
      <c r="I5244">
        <v>2005</v>
      </c>
      <c r="J5244">
        <v>4</v>
      </c>
      <c r="K5244">
        <v>97</v>
      </c>
      <c r="L5244">
        <v>19</v>
      </c>
      <c r="M5244" t="s">
        <v>2175</v>
      </c>
      <c r="N5244" t="s">
        <v>2176</v>
      </c>
      <c r="O5244" t="s">
        <v>20</v>
      </c>
      <c r="P5244" t="s">
        <v>1070</v>
      </c>
    </row>
    <row r="5245" spans="1:16" x14ac:dyDescent="0.2">
      <c r="A5245">
        <v>741375681</v>
      </c>
      <c r="B5245" t="s">
        <v>3654</v>
      </c>
      <c r="C5245">
        <v>5958</v>
      </c>
      <c r="D5245">
        <v>78</v>
      </c>
      <c r="E5245">
        <v>200</v>
      </c>
      <c r="F5245">
        <v>100</v>
      </c>
      <c r="G5245">
        <v>5103</v>
      </c>
      <c r="H5245" t="s">
        <v>1069</v>
      </c>
      <c r="I5245">
        <v>2006</v>
      </c>
      <c r="J5245">
        <v>2</v>
      </c>
      <c r="K5245">
        <v>97</v>
      </c>
      <c r="L5245">
        <v>19</v>
      </c>
      <c r="M5245" t="s">
        <v>2175</v>
      </c>
      <c r="N5245" t="s">
        <v>2176</v>
      </c>
      <c r="O5245" t="s">
        <v>20</v>
      </c>
      <c r="P5245" t="s">
        <v>1070</v>
      </c>
    </row>
    <row r="5246" spans="1:16" x14ac:dyDescent="0.2">
      <c r="A5246">
        <v>741375659</v>
      </c>
      <c r="B5246" t="s">
        <v>3655</v>
      </c>
      <c r="C5246">
        <v>5958</v>
      </c>
      <c r="D5246">
        <v>78</v>
      </c>
      <c r="E5246">
        <v>200</v>
      </c>
      <c r="F5246">
        <v>100</v>
      </c>
      <c r="G5246">
        <v>5103</v>
      </c>
      <c r="H5246" t="s">
        <v>1069</v>
      </c>
      <c r="I5246">
        <v>2003</v>
      </c>
      <c r="J5246">
        <v>1</v>
      </c>
      <c r="K5246">
        <v>97</v>
      </c>
      <c r="L5246">
        <v>19</v>
      </c>
      <c r="M5246" t="s">
        <v>2175</v>
      </c>
      <c r="N5246" t="s">
        <v>2176</v>
      </c>
      <c r="O5246" t="s">
        <v>20</v>
      </c>
      <c r="P5246" t="s">
        <v>1070</v>
      </c>
    </row>
    <row r="5247" spans="1:16" x14ac:dyDescent="0.2">
      <c r="A5247">
        <v>741375660</v>
      </c>
      <c r="B5247" t="s">
        <v>3656</v>
      </c>
      <c r="C5247">
        <v>5958</v>
      </c>
      <c r="D5247">
        <v>78</v>
      </c>
      <c r="E5247">
        <v>200</v>
      </c>
      <c r="F5247">
        <v>100</v>
      </c>
      <c r="G5247">
        <v>5103</v>
      </c>
      <c r="H5247" t="s">
        <v>1069</v>
      </c>
      <c r="I5247">
        <v>2003</v>
      </c>
      <c r="J5247">
        <v>2</v>
      </c>
      <c r="K5247">
        <v>97</v>
      </c>
      <c r="L5247">
        <v>19</v>
      </c>
      <c r="M5247" t="s">
        <v>2175</v>
      </c>
      <c r="N5247" t="s">
        <v>2176</v>
      </c>
      <c r="O5247" t="s">
        <v>20</v>
      </c>
      <c r="P5247" t="s">
        <v>1070</v>
      </c>
    </row>
    <row r="5248" spans="1:16" x14ac:dyDescent="0.2">
      <c r="A5248">
        <v>741375668</v>
      </c>
      <c r="B5248" t="s">
        <v>3657</v>
      </c>
      <c r="C5248">
        <v>5958</v>
      </c>
      <c r="D5248">
        <v>78</v>
      </c>
      <c r="E5248">
        <v>200</v>
      </c>
      <c r="F5248">
        <v>100</v>
      </c>
      <c r="G5248">
        <v>5103</v>
      </c>
      <c r="H5248" t="s">
        <v>1069</v>
      </c>
      <c r="I5248">
        <v>2004</v>
      </c>
      <c r="J5248">
        <v>3</v>
      </c>
      <c r="K5248">
        <v>97</v>
      </c>
      <c r="L5248">
        <v>19</v>
      </c>
      <c r="M5248" t="s">
        <v>2175</v>
      </c>
      <c r="N5248" t="s">
        <v>2176</v>
      </c>
      <c r="O5248" t="s">
        <v>20</v>
      </c>
      <c r="P5248" t="s">
        <v>1070</v>
      </c>
    </row>
    <row r="5249" spans="1:16" x14ac:dyDescent="0.2">
      <c r="A5249">
        <v>741375682</v>
      </c>
      <c r="B5249" t="s">
        <v>3658</v>
      </c>
      <c r="C5249">
        <v>5958</v>
      </c>
      <c r="D5249">
        <v>78</v>
      </c>
      <c r="E5249">
        <v>200</v>
      </c>
      <c r="F5249">
        <v>100</v>
      </c>
      <c r="G5249">
        <v>5103</v>
      </c>
      <c r="H5249" t="s">
        <v>1069</v>
      </c>
      <c r="I5249">
        <v>2006</v>
      </c>
      <c r="J5249">
        <v>3</v>
      </c>
      <c r="K5249">
        <v>97</v>
      </c>
      <c r="L5249">
        <v>19</v>
      </c>
      <c r="M5249" t="s">
        <v>2175</v>
      </c>
      <c r="N5249" t="s">
        <v>2176</v>
      </c>
      <c r="O5249" t="s">
        <v>20</v>
      </c>
      <c r="P5249" t="s">
        <v>1070</v>
      </c>
    </row>
    <row r="5250" spans="1:16" x14ac:dyDescent="0.2">
      <c r="A5250">
        <v>741375655</v>
      </c>
      <c r="B5250" t="s">
        <v>3659</v>
      </c>
      <c r="C5250">
        <v>5958</v>
      </c>
      <c r="D5250">
        <v>78</v>
      </c>
      <c r="E5250">
        <v>200</v>
      </c>
      <c r="F5250">
        <v>100</v>
      </c>
      <c r="G5250">
        <v>5103</v>
      </c>
      <c r="H5250" t="s">
        <v>1069</v>
      </c>
      <c r="I5250">
        <v>2002</v>
      </c>
      <c r="J5250">
        <v>4</v>
      </c>
      <c r="K5250">
        <v>97</v>
      </c>
      <c r="L5250">
        <v>19</v>
      </c>
      <c r="M5250" t="s">
        <v>2175</v>
      </c>
      <c r="N5250" t="s">
        <v>2176</v>
      </c>
      <c r="O5250" t="s">
        <v>20</v>
      </c>
      <c r="P5250" t="s">
        <v>1070</v>
      </c>
    </row>
    <row r="5251" spans="1:16" x14ac:dyDescent="0.2">
      <c r="A5251">
        <v>741375723</v>
      </c>
      <c r="B5251" t="s">
        <v>3660</v>
      </c>
      <c r="C5251">
        <v>5958</v>
      </c>
      <c r="D5251">
        <v>78</v>
      </c>
      <c r="E5251">
        <v>200</v>
      </c>
      <c r="F5251">
        <v>100</v>
      </c>
      <c r="G5251">
        <v>5103</v>
      </c>
      <c r="H5251" t="s">
        <v>1069</v>
      </c>
      <c r="I5251">
        <v>2012</v>
      </c>
      <c r="J5251">
        <v>2</v>
      </c>
      <c r="K5251">
        <v>97</v>
      </c>
      <c r="L5251">
        <v>19</v>
      </c>
      <c r="M5251" t="s">
        <v>2175</v>
      </c>
      <c r="N5251" t="s">
        <v>2176</v>
      </c>
      <c r="O5251" t="s">
        <v>20</v>
      </c>
      <c r="P5251" t="s">
        <v>1070</v>
      </c>
    </row>
    <row r="5252" spans="1:16" x14ac:dyDescent="0.2">
      <c r="A5252">
        <v>741375667</v>
      </c>
      <c r="B5252" t="s">
        <v>3661</v>
      </c>
      <c r="C5252">
        <v>5958</v>
      </c>
      <c r="D5252">
        <v>78</v>
      </c>
      <c r="E5252">
        <v>200</v>
      </c>
      <c r="F5252">
        <v>100</v>
      </c>
      <c r="G5252">
        <v>5103</v>
      </c>
      <c r="H5252" t="s">
        <v>1069</v>
      </c>
      <c r="I5252">
        <v>2004</v>
      </c>
      <c r="J5252">
        <v>2</v>
      </c>
      <c r="K5252">
        <v>97</v>
      </c>
      <c r="L5252">
        <v>19</v>
      </c>
      <c r="M5252" t="s">
        <v>2175</v>
      </c>
      <c r="N5252" t="s">
        <v>2176</v>
      </c>
      <c r="O5252" t="s">
        <v>20</v>
      </c>
      <c r="P5252" t="s">
        <v>1070</v>
      </c>
    </row>
    <row r="5253" spans="1:16" x14ac:dyDescent="0.2">
      <c r="A5253">
        <v>741375683</v>
      </c>
      <c r="B5253" t="s">
        <v>3662</v>
      </c>
      <c r="C5253">
        <v>5958</v>
      </c>
      <c r="D5253">
        <v>78</v>
      </c>
      <c r="E5253">
        <v>200</v>
      </c>
      <c r="F5253">
        <v>100</v>
      </c>
      <c r="G5253">
        <v>5103</v>
      </c>
      <c r="H5253" t="s">
        <v>1069</v>
      </c>
      <c r="I5253">
        <v>2006</v>
      </c>
      <c r="J5253">
        <v>4</v>
      </c>
      <c r="K5253">
        <v>97</v>
      </c>
      <c r="L5253">
        <v>19</v>
      </c>
      <c r="M5253" t="s">
        <v>2175</v>
      </c>
      <c r="N5253" t="s">
        <v>2176</v>
      </c>
      <c r="O5253" t="s">
        <v>20</v>
      </c>
      <c r="P5253" t="s">
        <v>1070</v>
      </c>
    </row>
    <row r="5254" spans="1:16" x14ac:dyDescent="0.2">
      <c r="A5254">
        <v>741375661</v>
      </c>
      <c r="B5254" t="s">
        <v>3663</v>
      </c>
      <c r="C5254">
        <v>5958</v>
      </c>
      <c r="D5254">
        <v>78</v>
      </c>
      <c r="E5254">
        <v>200</v>
      </c>
      <c r="F5254">
        <v>100</v>
      </c>
      <c r="G5254">
        <v>5103</v>
      </c>
      <c r="H5254" t="s">
        <v>1069</v>
      </c>
      <c r="I5254">
        <v>2003</v>
      </c>
      <c r="J5254">
        <v>3</v>
      </c>
      <c r="K5254">
        <v>97</v>
      </c>
      <c r="L5254">
        <v>19</v>
      </c>
      <c r="M5254" t="s">
        <v>2175</v>
      </c>
      <c r="N5254" t="s">
        <v>2176</v>
      </c>
      <c r="O5254" t="s">
        <v>20</v>
      </c>
      <c r="P5254" t="s">
        <v>1070</v>
      </c>
    </row>
    <row r="5255" spans="1:16" x14ac:dyDescent="0.2">
      <c r="A5255">
        <v>741375652</v>
      </c>
      <c r="B5255" t="s">
        <v>2191</v>
      </c>
      <c r="C5255">
        <v>5958</v>
      </c>
      <c r="D5255">
        <v>78</v>
      </c>
      <c r="E5255">
        <v>200</v>
      </c>
      <c r="F5255">
        <v>100</v>
      </c>
      <c r="G5255">
        <v>5103</v>
      </c>
      <c r="H5255" t="s">
        <v>1069</v>
      </c>
      <c r="I5255">
        <v>2002</v>
      </c>
      <c r="J5255">
        <v>1</v>
      </c>
      <c r="K5255">
        <v>97</v>
      </c>
      <c r="L5255">
        <v>19</v>
      </c>
      <c r="M5255" t="s">
        <v>2175</v>
      </c>
      <c r="N5255" t="s">
        <v>2176</v>
      </c>
      <c r="O5255" t="s">
        <v>20</v>
      </c>
      <c r="P5255" t="s">
        <v>1070</v>
      </c>
    </row>
    <row r="5256" spans="1:16" x14ac:dyDescent="0.2">
      <c r="A5256">
        <v>741375680</v>
      </c>
      <c r="B5256" t="s">
        <v>3664</v>
      </c>
      <c r="C5256">
        <v>5958</v>
      </c>
      <c r="D5256">
        <v>78</v>
      </c>
      <c r="E5256">
        <v>200</v>
      </c>
      <c r="F5256">
        <v>100</v>
      </c>
      <c r="G5256">
        <v>5103</v>
      </c>
      <c r="H5256" t="s">
        <v>1069</v>
      </c>
      <c r="I5256">
        <v>2006</v>
      </c>
      <c r="J5256">
        <v>1</v>
      </c>
      <c r="K5256">
        <v>97</v>
      </c>
      <c r="L5256">
        <v>19</v>
      </c>
      <c r="M5256" t="s">
        <v>2175</v>
      </c>
      <c r="N5256" t="s">
        <v>2176</v>
      </c>
      <c r="O5256" t="s">
        <v>20</v>
      </c>
      <c r="P5256" t="s">
        <v>1070</v>
      </c>
    </row>
    <row r="5257" spans="1:16" x14ac:dyDescent="0.2">
      <c r="A5257">
        <v>741375654</v>
      </c>
      <c r="B5257" t="s">
        <v>3665</v>
      </c>
      <c r="C5257">
        <v>5958</v>
      </c>
      <c r="D5257">
        <v>78</v>
      </c>
      <c r="E5257">
        <v>200</v>
      </c>
      <c r="F5257">
        <v>100</v>
      </c>
      <c r="G5257">
        <v>5103</v>
      </c>
      <c r="H5257" t="s">
        <v>1069</v>
      </c>
      <c r="I5257">
        <v>2002</v>
      </c>
      <c r="J5257">
        <v>3</v>
      </c>
      <c r="K5257">
        <v>97</v>
      </c>
      <c r="L5257">
        <v>19</v>
      </c>
      <c r="M5257" t="s">
        <v>2175</v>
      </c>
      <c r="N5257" t="s">
        <v>2176</v>
      </c>
      <c r="O5257" t="s">
        <v>20</v>
      </c>
      <c r="P5257" t="s">
        <v>1070</v>
      </c>
    </row>
    <row r="5258" spans="1:16" x14ac:dyDescent="0.2">
      <c r="A5258">
        <v>741375669</v>
      </c>
      <c r="B5258" t="s">
        <v>3666</v>
      </c>
      <c r="C5258">
        <v>5958</v>
      </c>
      <c r="D5258">
        <v>78</v>
      </c>
      <c r="E5258">
        <v>200</v>
      </c>
      <c r="F5258">
        <v>100</v>
      </c>
      <c r="G5258">
        <v>5103</v>
      </c>
      <c r="H5258" t="s">
        <v>1069</v>
      </c>
      <c r="I5258">
        <v>2004</v>
      </c>
      <c r="J5258">
        <v>4</v>
      </c>
      <c r="K5258">
        <v>97</v>
      </c>
      <c r="L5258">
        <v>19</v>
      </c>
      <c r="M5258" t="s">
        <v>2175</v>
      </c>
      <c r="N5258" t="s">
        <v>2176</v>
      </c>
      <c r="O5258" t="s">
        <v>20</v>
      </c>
      <c r="P5258" t="s">
        <v>1070</v>
      </c>
    </row>
    <row r="5259" spans="1:16" x14ac:dyDescent="0.2">
      <c r="A5259">
        <v>741375724</v>
      </c>
      <c r="B5259" t="s">
        <v>3667</v>
      </c>
      <c r="C5259">
        <v>5958</v>
      </c>
      <c r="D5259">
        <v>78</v>
      </c>
      <c r="E5259">
        <v>200</v>
      </c>
      <c r="F5259">
        <v>100</v>
      </c>
      <c r="G5259">
        <v>5103</v>
      </c>
      <c r="H5259" t="s">
        <v>1069</v>
      </c>
      <c r="I5259">
        <v>2012</v>
      </c>
      <c r="J5259">
        <v>3</v>
      </c>
      <c r="K5259">
        <v>97</v>
      </c>
      <c r="L5259">
        <v>19</v>
      </c>
      <c r="M5259" t="s">
        <v>2175</v>
      </c>
      <c r="N5259" t="s">
        <v>2176</v>
      </c>
      <c r="O5259" t="s">
        <v>20</v>
      </c>
      <c r="P5259" t="s">
        <v>1070</v>
      </c>
    </row>
    <row r="5260" spans="1:16" x14ac:dyDescent="0.2">
      <c r="A5260">
        <v>741375729</v>
      </c>
      <c r="B5260" t="s">
        <v>3668</v>
      </c>
      <c r="C5260">
        <v>5958</v>
      </c>
      <c r="D5260">
        <v>78</v>
      </c>
      <c r="E5260">
        <v>200</v>
      </c>
      <c r="F5260">
        <v>100</v>
      </c>
      <c r="G5260">
        <v>5103</v>
      </c>
      <c r="H5260" t="s">
        <v>1069</v>
      </c>
      <c r="I5260">
        <v>2013</v>
      </c>
      <c r="J5260">
        <v>1</v>
      </c>
      <c r="K5260">
        <v>97</v>
      </c>
      <c r="L5260">
        <v>19</v>
      </c>
      <c r="M5260" t="s">
        <v>2175</v>
      </c>
      <c r="N5260" t="s">
        <v>2176</v>
      </c>
      <c r="O5260" t="s">
        <v>20</v>
      </c>
      <c r="P5260" t="s">
        <v>1070</v>
      </c>
    </row>
    <row r="5261" spans="1:16" x14ac:dyDescent="0.2">
      <c r="A5261">
        <v>741375725</v>
      </c>
      <c r="B5261" t="s">
        <v>3669</v>
      </c>
      <c r="C5261">
        <v>5958</v>
      </c>
      <c r="D5261">
        <v>78</v>
      </c>
      <c r="E5261">
        <v>200</v>
      </c>
      <c r="F5261">
        <v>100</v>
      </c>
      <c r="G5261">
        <v>5103</v>
      </c>
      <c r="H5261" t="s">
        <v>1069</v>
      </c>
      <c r="I5261">
        <v>2012</v>
      </c>
      <c r="J5261">
        <v>4</v>
      </c>
      <c r="K5261">
        <v>97</v>
      </c>
      <c r="L5261">
        <v>19</v>
      </c>
      <c r="M5261" t="s">
        <v>2175</v>
      </c>
      <c r="N5261" t="s">
        <v>2176</v>
      </c>
      <c r="O5261" t="s">
        <v>20</v>
      </c>
      <c r="P5261" t="s">
        <v>1070</v>
      </c>
    </row>
    <row r="5262" spans="1:16" x14ac:dyDescent="0.2">
      <c r="A5262">
        <v>741375730</v>
      </c>
      <c r="B5262" t="s">
        <v>3670</v>
      </c>
      <c r="C5262">
        <v>5958</v>
      </c>
      <c r="D5262">
        <v>78</v>
      </c>
      <c r="E5262">
        <v>200</v>
      </c>
      <c r="F5262">
        <v>100</v>
      </c>
      <c r="G5262">
        <v>5103</v>
      </c>
      <c r="H5262" t="s">
        <v>1069</v>
      </c>
      <c r="I5262">
        <v>2013</v>
      </c>
      <c r="J5262">
        <v>2</v>
      </c>
      <c r="K5262">
        <v>97</v>
      </c>
      <c r="L5262">
        <v>19</v>
      </c>
      <c r="M5262" t="s">
        <v>2175</v>
      </c>
      <c r="N5262" t="s">
        <v>2176</v>
      </c>
      <c r="O5262" t="s">
        <v>20</v>
      </c>
      <c r="P5262" t="s">
        <v>1070</v>
      </c>
    </row>
    <row r="5263" spans="1:16" x14ac:dyDescent="0.2">
      <c r="A5263">
        <v>741375731</v>
      </c>
      <c r="B5263" t="s">
        <v>3671</v>
      </c>
      <c r="C5263">
        <v>5958</v>
      </c>
      <c r="D5263">
        <v>78</v>
      </c>
      <c r="E5263">
        <v>200</v>
      </c>
      <c r="F5263">
        <v>100</v>
      </c>
      <c r="G5263">
        <v>5103</v>
      </c>
      <c r="H5263" t="s">
        <v>1069</v>
      </c>
      <c r="I5263">
        <v>2013</v>
      </c>
      <c r="J5263">
        <v>3</v>
      </c>
      <c r="K5263">
        <v>97</v>
      </c>
      <c r="L5263">
        <v>19</v>
      </c>
      <c r="M5263" t="s">
        <v>2175</v>
      </c>
      <c r="N5263" t="s">
        <v>2176</v>
      </c>
      <c r="O5263" t="s">
        <v>20</v>
      </c>
      <c r="P5263" t="s">
        <v>1070</v>
      </c>
    </row>
    <row r="5264" spans="1:16" x14ac:dyDescent="0.2">
      <c r="A5264">
        <v>741375732</v>
      </c>
      <c r="B5264" t="s">
        <v>3672</v>
      </c>
      <c r="C5264">
        <v>5958</v>
      </c>
      <c r="D5264">
        <v>78</v>
      </c>
      <c r="E5264">
        <v>200</v>
      </c>
      <c r="F5264">
        <v>100</v>
      </c>
      <c r="G5264">
        <v>5103</v>
      </c>
      <c r="H5264" t="s">
        <v>1069</v>
      </c>
      <c r="I5264">
        <v>2013</v>
      </c>
      <c r="J5264">
        <v>4</v>
      </c>
      <c r="K5264">
        <v>97</v>
      </c>
      <c r="L5264">
        <v>19</v>
      </c>
      <c r="M5264" t="s">
        <v>2175</v>
      </c>
      <c r="N5264" t="s">
        <v>2176</v>
      </c>
      <c r="O5264" t="s">
        <v>20</v>
      </c>
      <c r="P5264" t="s">
        <v>1070</v>
      </c>
    </row>
    <row r="5265" spans="1:16" x14ac:dyDescent="0.2">
      <c r="A5265">
        <v>763235015</v>
      </c>
      <c r="B5265" t="s">
        <v>3119</v>
      </c>
      <c r="C5265">
        <v>5958</v>
      </c>
      <c r="D5265">
        <v>78</v>
      </c>
      <c r="E5265">
        <v>200</v>
      </c>
      <c r="F5265">
        <v>100</v>
      </c>
      <c r="G5265">
        <v>5103</v>
      </c>
      <c r="H5265" t="s">
        <v>1069</v>
      </c>
      <c r="I5265">
        <v>2015</v>
      </c>
      <c r="J5265">
        <v>3</v>
      </c>
      <c r="K5265">
        <v>97</v>
      </c>
      <c r="L5265">
        <v>19</v>
      </c>
      <c r="M5265" t="s">
        <v>2175</v>
      </c>
      <c r="N5265" t="s">
        <v>2176</v>
      </c>
      <c r="O5265" t="s">
        <v>20</v>
      </c>
      <c r="P5265" t="s">
        <v>1070</v>
      </c>
    </row>
    <row r="5266" spans="1:16" x14ac:dyDescent="0.2">
      <c r="A5266">
        <v>746642265</v>
      </c>
      <c r="B5266" t="s">
        <v>3673</v>
      </c>
      <c r="C5266">
        <v>5958</v>
      </c>
      <c r="D5266">
        <v>78</v>
      </c>
      <c r="E5266">
        <v>200</v>
      </c>
      <c r="F5266">
        <v>100</v>
      </c>
      <c r="G5266">
        <v>5103</v>
      </c>
      <c r="H5266" t="s">
        <v>1069</v>
      </c>
      <c r="I5266">
        <v>2014</v>
      </c>
      <c r="J5266">
        <v>1</v>
      </c>
      <c r="K5266">
        <v>97</v>
      </c>
      <c r="L5266">
        <v>19</v>
      </c>
      <c r="M5266" t="s">
        <v>2175</v>
      </c>
      <c r="N5266" t="s">
        <v>2176</v>
      </c>
      <c r="O5266" t="s">
        <v>20</v>
      </c>
      <c r="P5266" t="s">
        <v>1070</v>
      </c>
    </row>
    <row r="5267" spans="1:16" x14ac:dyDescent="0.2">
      <c r="A5267">
        <v>763235013</v>
      </c>
      <c r="B5267" t="s">
        <v>3674</v>
      </c>
      <c r="C5267">
        <v>5958</v>
      </c>
      <c r="D5267">
        <v>78</v>
      </c>
      <c r="E5267">
        <v>200</v>
      </c>
      <c r="F5267">
        <v>100</v>
      </c>
      <c r="G5267">
        <v>5103</v>
      </c>
      <c r="H5267" t="s">
        <v>1069</v>
      </c>
      <c r="I5267">
        <v>2015</v>
      </c>
      <c r="J5267">
        <v>1</v>
      </c>
      <c r="K5267">
        <v>97</v>
      </c>
      <c r="L5267">
        <v>19</v>
      </c>
      <c r="M5267" t="s">
        <v>2175</v>
      </c>
      <c r="N5267" t="s">
        <v>2176</v>
      </c>
      <c r="O5267" t="s">
        <v>20</v>
      </c>
      <c r="P5267" t="s">
        <v>1070</v>
      </c>
    </row>
    <row r="5268" spans="1:16" x14ac:dyDescent="0.2">
      <c r="A5268">
        <v>746642266</v>
      </c>
      <c r="B5268" t="s">
        <v>3675</v>
      </c>
      <c r="C5268">
        <v>5958</v>
      </c>
      <c r="D5268">
        <v>78</v>
      </c>
      <c r="E5268">
        <v>200</v>
      </c>
      <c r="F5268">
        <v>100</v>
      </c>
      <c r="G5268">
        <v>5103</v>
      </c>
      <c r="H5268" t="s">
        <v>1069</v>
      </c>
      <c r="I5268">
        <v>2014</v>
      </c>
      <c r="J5268">
        <v>2</v>
      </c>
      <c r="K5268">
        <v>97</v>
      </c>
      <c r="L5268">
        <v>19</v>
      </c>
      <c r="M5268" t="s">
        <v>2175</v>
      </c>
      <c r="N5268" t="s">
        <v>2176</v>
      </c>
      <c r="O5268" t="s">
        <v>20</v>
      </c>
      <c r="P5268" t="s">
        <v>1070</v>
      </c>
    </row>
    <row r="5269" spans="1:16" x14ac:dyDescent="0.2">
      <c r="A5269">
        <v>746642267</v>
      </c>
      <c r="B5269" t="s">
        <v>3676</v>
      </c>
      <c r="C5269">
        <v>5958</v>
      </c>
      <c r="D5269">
        <v>78</v>
      </c>
      <c r="E5269">
        <v>200</v>
      </c>
      <c r="F5269">
        <v>100</v>
      </c>
      <c r="G5269">
        <v>5103</v>
      </c>
      <c r="H5269" t="s">
        <v>1069</v>
      </c>
      <c r="I5269">
        <v>2014</v>
      </c>
      <c r="J5269">
        <v>3</v>
      </c>
      <c r="K5269">
        <v>97</v>
      </c>
      <c r="L5269">
        <v>19</v>
      </c>
      <c r="M5269" t="s">
        <v>2175</v>
      </c>
      <c r="N5269" t="s">
        <v>2176</v>
      </c>
      <c r="O5269" t="s">
        <v>20</v>
      </c>
      <c r="P5269" t="s">
        <v>1070</v>
      </c>
    </row>
    <row r="5270" spans="1:16" x14ac:dyDescent="0.2">
      <c r="A5270">
        <v>763235016</v>
      </c>
      <c r="B5270" t="s">
        <v>3677</v>
      </c>
      <c r="C5270">
        <v>5958</v>
      </c>
      <c r="D5270">
        <v>78</v>
      </c>
      <c r="E5270">
        <v>200</v>
      </c>
      <c r="F5270">
        <v>100</v>
      </c>
      <c r="G5270">
        <v>5103</v>
      </c>
      <c r="H5270" t="s">
        <v>1069</v>
      </c>
      <c r="I5270">
        <v>2015</v>
      </c>
      <c r="J5270">
        <v>4</v>
      </c>
      <c r="K5270">
        <v>97</v>
      </c>
      <c r="L5270">
        <v>19</v>
      </c>
      <c r="M5270" t="s">
        <v>2175</v>
      </c>
      <c r="N5270" t="s">
        <v>2176</v>
      </c>
      <c r="O5270" t="s">
        <v>20</v>
      </c>
      <c r="P5270" t="s">
        <v>1070</v>
      </c>
    </row>
    <row r="5271" spans="1:16" x14ac:dyDescent="0.2">
      <c r="A5271">
        <v>763235014</v>
      </c>
      <c r="B5271" t="s">
        <v>3678</v>
      </c>
      <c r="C5271">
        <v>5958</v>
      </c>
      <c r="D5271">
        <v>78</v>
      </c>
      <c r="E5271">
        <v>200</v>
      </c>
      <c r="F5271">
        <v>100</v>
      </c>
      <c r="G5271">
        <v>5103</v>
      </c>
      <c r="H5271" t="s">
        <v>1069</v>
      </c>
      <c r="I5271">
        <v>2015</v>
      </c>
      <c r="J5271">
        <v>2</v>
      </c>
      <c r="K5271">
        <v>97</v>
      </c>
      <c r="L5271">
        <v>19</v>
      </c>
      <c r="M5271" t="s">
        <v>2175</v>
      </c>
      <c r="N5271" t="s">
        <v>2176</v>
      </c>
      <c r="O5271" t="s">
        <v>20</v>
      </c>
      <c r="P5271" t="s">
        <v>1070</v>
      </c>
    </row>
    <row r="5272" spans="1:16" x14ac:dyDescent="0.2">
      <c r="A5272">
        <v>746642268</v>
      </c>
      <c r="B5272" t="s">
        <v>3679</v>
      </c>
      <c r="C5272">
        <v>5958</v>
      </c>
      <c r="D5272">
        <v>78</v>
      </c>
      <c r="E5272">
        <v>200</v>
      </c>
      <c r="F5272">
        <v>100</v>
      </c>
      <c r="G5272">
        <v>5103</v>
      </c>
      <c r="H5272" t="s">
        <v>1069</v>
      </c>
      <c r="I5272">
        <v>2014</v>
      </c>
      <c r="J5272">
        <v>4</v>
      </c>
      <c r="K5272">
        <v>97</v>
      </c>
      <c r="L5272">
        <v>19</v>
      </c>
      <c r="M5272" t="s">
        <v>2175</v>
      </c>
      <c r="N5272" t="s">
        <v>2176</v>
      </c>
      <c r="O5272" t="s">
        <v>20</v>
      </c>
      <c r="P5272" t="s">
        <v>1070</v>
      </c>
    </row>
    <row r="5273" spans="1:16" x14ac:dyDescent="0.2">
      <c r="A5273">
        <v>886210186</v>
      </c>
      <c r="B5273" t="s">
        <v>3680</v>
      </c>
      <c r="C5273">
        <v>5958</v>
      </c>
      <c r="D5273">
        <v>78</v>
      </c>
      <c r="E5273">
        <v>200</v>
      </c>
      <c r="F5273">
        <v>100</v>
      </c>
      <c r="G5273">
        <v>5103</v>
      </c>
      <c r="H5273" t="s">
        <v>1069</v>
      </c>
      <c r="I5273">
        <v>2018</v>
      </c>
      <c r="J5273">
        <v>4</v>
      </c>
      <c r="K5273">
        <v>97</v>
      </c>
      <c r="L5273">
        <v>19</v>
      </c>
      <c r="M5273" t="s">
        <v>2175</v>
      </c>
      <c r="N5273" t="s">
        <v>2176</v>
      </c>
      <c r="O5273" t="s">
        <v>20</v>
      </c>
      <c r="P5273" t="s">
        <v>1070</v>
      </c>
    </row>
    <row r="5274" spans="1:16" x14ac:dyDescent="0.2">
      <c r="A5274">
        <v>982409534</v>
      </c>
      <c r="B5274" t="s">
        <v>3681</v>
      </c>
      <c r="C5274">
        <v>5958</v>
      </c>
      <c r="D5274">
        <v>78</v>
      </c>
      <c r="E5274">
        <v>200</v>
      </c>
      <c r="F5274">
        <v>100</v>
      </c>
      <c r="G5274">
        <v>5103</v>
      </c>
      <c r="H5274" t="s">
        <v>1069</v>
      </c>
      <c r="I5274">
        <v>2019</v>
      </c>
      <c r="J5274">
        <v>2</v>
      </c>
      <c r="K5274">
        <v>97</v>
      </c>
      <c r="L5274">
        <v>19</v>
      </c>
      <c r="M5274" t="s">
        <v>2175</v>
      </c>
      <c r="N5274" t="s">
        <v>2176</v>
      </c>
      <c r="O5274" t="s">
        <v>20</v>
      </c>
      <c r="P5274" t="s">
        <v>1070</v>
      </c>
    </row>
    <row r="5275" spans="1:16" x14ac:dyDescent="0.2">
      <c r="A5275">
        <v>1107033058</v>
      </c>
      <c r="B5275" t="s">
        <v>3682</v>
      </c>
      <c r="C5275">
        <v>5958</v>
      </c>
      <c r="D5275">
        <v>78</v>
      </c>
      <c r="E5275">
        <v>200</v>
      </c>
      <c r="F5275">
        <v>100</v>
      </c>
      <c r="G5275">
        <v>5103</v>
      </c>
      <c r="H5275" t="s">
        <v>1069</v>
      </c>
      <c r="I5275">
        <v>2020</v>
      </c>
      <c r="J5275">
        <v>4</v>
      </c>
      <c r="K5275">
        <v>97</v>
      </c>
      <c r="L5275">
        <v>19</v>
      </c>
      <c r="M5275" t="s">
        <v>2175</v>
      </c>
      <c r="N5275" t="s">
        <v>2176</v>
      </c>
      <c r="O5275" t="s">
        <v>20</v>
      </c>
      <c r="P5275" t="s">
        <v>1070</v>
      </c>
    </row>
    <row r="5276" spans="1:16" x14ac:dyDescent="0.2">
      <c r="A5276">
        <v>840149714</v>
      </c>
      <c r="B5276" t="s">
        <v>3683</v>
      </c>
      <c r="C5276">
        <v>5958</v>
      </c>
      <c r="D5276">
        <v>78</v>
      </c>
      <c r="E5276">
        <v>200</v>
      </c>
      <c r="F5276">
        <v>100</v>
      </c>
      <c r="G5276">
        <v>5103</v>
      </c>
      <c r="H5276" t="s">
        <v>1069</v>
      </c>
      <c r="I5276">
        <v>2017</v>
      </c>
      <c r="J5276">
        <v>1</v>
      </c>
      <c r="K5276">
        <v>97</v>
      </c>
      <c r="L5276">
        <v>19</v>
      </c>
      <c r="M5276" t="s">
        <v>2175</v>
      </c>
      <c r="N5276" t="s">
        <v>2176</v>
      </c>
      <c r="O5276" t="s">
        <v>20</v>
      </c>
      <c r="P5276" t="s">
        <v>1070</v>
      </c>
    </row>
    <row r="5277" spans="1:16" x14ac:dyDescent="0.2">
      <c r="A5277">
        <v>840152986</v>
      </c>
      <c r="B5277" t="s">
        <v>3684</v>
      </c>
      <c r="C5277">
        <v>5958</v>
      </c>
      <c r="D5277">
        <v>78</v>
      </c>
      <c r="E5277">
        <v>200</v>
      </c>
      <c r="F5277">
        <v>100</v>
      </c>
      <c r="G5277">
        <v>5103</v>
      </c>
      <c r="H5277" t="s">
        <v>1069</v>
      </c>
      <c r="I5277">
        <v>2017</v>
      </c>
      <c r="J5277">
        <v>2</v>
      </c>
      <c r="K5277">
        <v>97</v>
      </c>
      <c r="L5277">
        <v>19</v>
      </c>
      <c r="M5277" t="s">
        <v>2175</v>
      </c>
      <c r="N5277" t="s">
        <v>2176</v>
      </c>
      <c r="O5277" t="s">
        <v>20</v>
      </c>
      <c r="P5277" t="s">
        <v>1070</v>
      </c>
    </row>
    <row r="5278" spans="1:16" x14ac:dyDescent="0.2">
      <c r="A5278">
        <v>781275365</v>
      </c>
      <c r="B5278" t="s">
        <v>3685</v>
      </c>
      <c r="C5278">
        <v>5958</v>
      </c>
      <c r="D5278">
        <v>78</v>
      </c>
      <c r="E5278">
        <v>200</v>
      </c>
      <c r="F5278">
        <v>100</v>
      </c>
      <c r="G5278">
        <v>5103</v>
      </c>
      <c r="H5278" t="s">
        <v>1069</v>
      </c>
      <c r="I5278">
        <v>2016</v>
      </c>
      <c r="J5278">
        <v>1</v>
      </c>
      <c r="K5278">
        <v>97</v>
      </c>
      <c r="L5278">
        <v>19</v>
      </c>
      <c r="M5278" t="s">
        <v>2175</v>
      </c>
      <c r="N5278" t="s">
        <v>2176</v>
      </c>
      <c r="O5278" t="s">
        <v>20</v>
      </c>
      <c r="P5278" t="s">
        <v>1070</v>
      </c>
    </row>
    <row r="5279" spans="1:16" x14ac:dyDescent="0.2">
      <c r="A5279">
        <v>840156132</v>
      </c>
      <c r="B5279" t="s">
        <v>3686</v>
      </c>
      <c r="C5279">
        <v>5958</v>
      </c>
      <c r="D5279">
        <v>78</v>
      </c>
      <c r="E5279">
        <v>200</v>
      </c>
      <c r="F5279">
        <v>100</v>
      </c>
      <c r="G5279">
        <v>5103</v>
      </c>
      <c r="H5279" t="s">
        <v>1069</v>
      </c>
      <c r="I5279">
        <v>2017</v>
      </c>
      <c r="J5279">
        <v>3</v>
      </c>
      <c r="K5279">
        <v>97</v>
      </c>
      <c r="L5279">
        <v>19</v>
      </c>
      <c r="M5279" t="s">
        <v>2175</v>
      </c>
      <c r="N5279" t="s">
        <v>2176</v>
      </c>
      <c r="O5279" t="s">
        <v>20</v>
      </c>
      <c r="P5279" t="s">
        <v>1070</v>
      </c>
    </row>
    <row r="5280" spans="1:16" x14ac:dyDescent="0.2">
      <c r="A5280">
        <v>982400043</v>
      </c>
      <c r="B5280" t="s">
        <v>3687</v>
      </c>
      <c r="C5280">
        <v>5958</v>
      </c>
      <c r="D5280">
        <v>78</v>
      </c>
      <c r="E5280">
        <v>200</v>
      </c>
      <c r="F5280">
        <v>100</v>
      </c>
      <c r="G5280">
        <v>5103</v>
      </c>
      <c r="H5280" t="s">
        <v>1069</v>
      </c>
      <c r="I5280">
        <v>2019</v>
      </c>
      <c r="J5280">
        <v>3</v>
      </c>
      <c r="K5280">
        <v>97</v>
      </c>
      <c r="L5280">
        <v>19</v>
      </c>
      <c r="M5280" t="s">
        <v>2175</v>
      </c>
      <c r="N5280" t="s">
        <v>2176</v>
      </c>
      <c r="O5280" t="s">
        <v>20</v>
      </c>
      <c r="P5280" t="s">
        <v>1070</v>
      </c>
    </row>
    <row r="5281" spans="1:16" x14ac:dyDescent="0.2">
      <c r="A5281">
        <v>886215220</v>
      </c>
      <c r="B5281" t="s">
        <v>3688</v>
      </c>
      <c r="C5281">
        <v>5958</v>
      </c>
      <c r="D5281">
        <v>78</v>
      </c>
      <c r="E5281">
        <v>200</v>
      </c>
      <c r="F5281">
        <v>100</v>
      </c>
      <c r="G5281">
        <v>5103</v>
      </c>
      <c r="H5281" t="s">
        <v>1069</v>
      </c>
      <c r="I5281">
        <v>2018</v>
      </c>
      <c r="J5281">
        <v>1</v>
      </c>
      <c r="K5281">
        <v>97</v>
      </c>
      <c r="L5281">
        <v>19</v>
      </c>
      <c r="M5281" t="s">
        <v>2175</v>
      </c>
      <c r="N5281" t="s">
        <v>2176</v>
      </c>
      <c r="O5281" t="s">
        <v>20</v>
      </c>
      <c r="P5281" t="s">
        <v>1070</v>
      </c>
    </row>
    <row r="5282" spans="1:16" x14ac:dyDescent="0.2">
      <c r="A5282">
        <v>781275368</v>
      </c>
      <c r="B5282" t="s">
        <v>3689</v>
      </c>
      <c r="C5282">
        <v>5958</v>
      </c>
      <c r="D5282">
        <v>78</v>
      </c>
      <c r="E5282">
        <v>200</v>
      </c>
      <c r="F5282">
        <v>100</v>
      </c>
      <c r="G5282">
        <v>5103</v>
      </c>
      <c r="H5282" t="s">
        <v>1069</v>
      </c>
      <c r="I5282">
        <v>2016</v>
      </c>
      <c r="J5282">
        <v>4</v>
      </c>
      <c r="K5282">
        <v>97</v>
      </c>
      <c r="L5282">
        <v>19</v>
      </c>
      <c r="M5282" t="s">
        <v>2175</v>
      </c>
      <c r="N5282" t="s">
        <v>2176</v>
      </c>
      <c r="O5282" t="s">
        <v>20</v>
      </c>
      <c r="P5282" t="s">
        <v>1070</v>
      </c>
    </row>
    <row r="5283" spans="1:16" x14ac:dyDescent="0.2">
      <c r="A5283">
        <v>886213144</v>
      </c>
      <c r="B5283" t="s">
        <v>3690</v>
      </c>
      <c r="C5283">
        <v>5958</v>
      </c>
      <c r="D5283">
        <v>78</v>
      </c>
      <c r="E5283">
        <v>200</v>
      </c>
      <c r="F5283">
        <v>100</v>
      </c>
      <c r="G5283">
        <v>5103</v>
      </c>
      <c r="H5283" t="s">
        <v>1069</v>
      </c>
      <c r="I5283">
        <v>2018</v>
      </c>
      <c r="J5283">
        <v>2</v>
      </c>
      <c r="K5283">
        <v>97</v>
      </c>
      <c r="L5283">
        <v>19</v>
      </c>
      <c r="M5283" t="s">
        <v>2175</v>
      </c>
      <c r="N5283" t="s">
        <v>2176</v>
      </c>
      <c r="O5283" t="s">
        <v>20</v>
      </c>
      <c r="P5283" t="s">
        <v>1070</v>
      </c>
    </row>
    <row r="5284" spans="1:16" x14ac:dyDescent="0.2">
      <c r="A5284">
        <v>982410683</v>
      </c>
      <c r="B5284" t="s">
        <v>3691</v>
      </c>
      <c r="C5284">
        <v>5958</v>
      </c>
      <c r="D5284">
        <v>78</v>
      </c>
      <c r="E5284">
        <v>200</v>
      </c>
      <c r="F5284">
        <v>100</v>
      </c>
      <c r="G5284">
        <v>5103</v>
      </c>
      <c r="H5284" t="s">
        <v>1069</v>
      </c>
      <c r="I5284">
        <v>2019</v>
      </c>
      <c r="J5284">
        <v>1</v>
      </c>
      <c r="K5284">
        <v>97</v>
      </c>
      <c r="L5284">
        <v>19</v>
      </c>
      <c r="M5284" t="s">
        <v>2175</v>
      </c>
      <c r="N5284" t="s">
        <v>2176</v>
      </c>
      <c r="O5284" t="s">
        <v>20</v>
      </c>
      <c r="P5284" t="s">
        <v>1070</v>
      </c>
    </row>
    <row r="5285" spans="1:16" x14ac:dyDescent="0.2">
      <c r="A5285">
        <v>982421144</v>
      </c>
      <c r="B5285" t="s">
        <v>3692</v>
      </c>
      <c r="C5285">
        <v>5958</v>
      </c>
      <c r="D5285">
        <v>78</v>
      </c>
      <c r="E5285">
        <v>200</v>
      </c>
      <c r="F5285">
        <v>100</v>
      </c>
      <c r="G5285">
        <v>5103</v>
      </c>
      <c r="H5285" t="s">
        <v>1069</v>
      </c>
      <c r="I5285">
        <v>2019</v>
      </c>
      <c r="J5285">
        <v>4</v>
      </c>
      <c r="K5285">
        <v>97</v>
      </c>
      <c r="L5285">
        <v>19</v>
      </c>
      <c r="M5285" t="s">
        <v>2175</v>
      </c>
      <c r="N5285" t="s">
        <v>2176</v>
      </c>
      <c r="O5285" t="s">
        <v>20</v>
      </c>
      <c r="P5285" t="s">
        <v>1070</v>
      </c>
    </row>
    <row r="5286" spans="1:16" x14ac:dyDescent="0.2">
      <c r="A5286">
        <v>1107033175</v>
      </c>
      <c r="B5286" t="s">
        <v>3693</v>
      </c>
      <c r="C5286">
        <v>5958</v>
      </c>
      <c r="D5286">
        <v>78</v>
      </c>
      <c r="E5286">
        <v>200</v>
      </c>
      <c r="F5286">
        <v>100</v>
      </c>
      <c r="G5286">
        <v>5103</v>
      </c>
      <c r="H5286" t="s">
        <v>1069</v>
      </c>
      <c r="I5286">
        <v>2020</v>
      </c>
      <c r="J5286">
        <v>3</v>
      </c>
      <c r="K5286">
        <v>97</v>
      </c>
      <c r="L5286">
        <v>19</v>
      </c>
      <c r="M5286" t="s">
        <v>2175</v>
      </c>
      <c r="N5286" t="s">
        <v>2176</v>
      </c>
      <c r="O5286" t="s">
        <v>20</v>
      </c>
      <c r="P5286" t="s">
        <v>1070</v>
      </c>
    </row>
    <row r="5287" spans="1:16" x14ac:dyDescent="0.2">
      <c r="A5287">
        <v>741375708</v>
      </c>
      <c r="B5287" t="s">
        <v>3694</v>
      </c>
      <c r="C5287">
        <v>5958</v>
      </c>
      <c r="D5287">
        <v>78</v>
      </c>
      <c r="E5287">
        <v>200</v>
      </c>
      <c r="F5287">
        <v>100</v>
      </c>
      <c r="G5287">
        <v>5103</v>
      </c>
      <c r="H5287" t="s">
        <v>1069</v>
      </c>
      <c r="I5287">
        <v>2010</v>
      </c>
      <c r="J5287">
        <v>1</v>
      </c>
      <c r="K5287">
        <v>97</v>
      </c>
      <c r="L5287">
        <v>19</v>
      </c>
      <c r="M5287" t="s">
        <v>2175</v>
      </c>
      <c r="N5287" t="s">
        <v>2176</v>
      </c>
      <c r="O5287" t="s">
        <v>20</v>
      </c>
      <c r="P5287" t="s">
        <v>1070</v>
      </c>
    </row>
    <row r="5288" spans="1:16" x14ac:dyDescent="0.2">
      <c r="A5288">
        <v>1107040925</v>
      </c>
      <c r="B5288" t="s">
        <v>3695</v>
      </c>
      <c r="C5288">
        <v>5958</v>
      </c>
      <c r="D5288">
        <v>78</v>
      </c>
      <c r="E5288">
        <v>200</v>
      </c>
      <c r="F5288">
        <v>100</v>
      </c>
      <c r="G5288">
        <v>5103</v>
      </c>
      <c r="H5288" t="s">
        <v>1069</v>
      </c>
      <c r="I5288">
        <v>2020</v>
      </c>
      <c r="J5288">
        <v>2</v>
      </c>
      <c r="K5288">
        <v>97</v>
      </c>
      <c r="L5288">
        <v>19</v>
      </c>
      <c r="M5288" t="s">
        <v>2175</v>
      </c>
      <c r="N5288" t="s">
        <v>2176</v>
      </c>
      <c r="O5288" t="s">
        <v>20</v>
      </c>
      <c r="P5288" t="s">
        <v>1070</v>
      </c>
    </row>
    <row r="5289" spans="1:16" x14ac:dyDescent="0.2">
      <c r="A5289">
        <v>781275366</v>
      </c>
      <c r="B5289" t="s">
        <v>3696</v>
      </c>
      <c r="C5289">
        <v>5958</v>
      </c>
      <c r="D5289">
        <v>78</v>
      </c>
      <c r="E5289">
        <v>200</v>
      </c>
      <c r="F5289">
        <v>100</v>
      </c>
      <c r="G5289">
        <v>5103</v>
      </c>
      <c r="H5289" t="s">
        <v>1069</v>
      </c>
      <c r="I5289">
        <v>2016</v>
      </c>
      <c r="J5289">
        <v>2</v>
      </c>
      <c r="K5289">
        <v>97</v>
      </c>
      <c r="L5289">
        <v>19</v>
      </c>
      <c r="M5289" t="s">
        <v>2175</v>
      </c>
      <c r="N5289" t="s">
        <v>2176</v>
      </c>
      <c r="O5289" t="s">
        <v>20</v>
      </c>
      <c r="P5289" t="s">
        <v>1070</v>
      </c>
    </row>
    <row r="5290" spans="1:16" x14ac:dyDescent="0.2">
      <c r="A5290">
        <v>781275367</v>
      </c>
      <c r="B5290" t="s">
        <v>3697</v>
      </c>
      <c r="C5290">
        <v>5958</v>
      </c>
      <c r="D5290">
        <v>78</v>
      </c>
      <c r="E5290">
        <v>200</v>
      </c>
      <c r="F5290">
        <v>100</v>
      </c>
      <c r="G5290">
        <v>5103</v>
      </c>
      <c r="H5290" t="s">
        <v>1069</v>
      </c>
      <c r="I5290">
        <v>2016</v>
      </c>
      <c r="J5290">
        <v>3</v>
      </c>
      <c r="K5290">
        <v>97</v>
      </c>
      <c r="L5290">
        <v>19</v>
      </c>
      <c r="M5290" t="s">
        <v>2175</v>
      </c>
      <c r="N5290" t="s">
        <v>2176</v>
      </c>
      <c r="O5290" t="s">
        <v>20</v>
      </c>
      <c r="P5290" t="s">
        <v>1070</v>
      </c>
    </row>
    <row r="5291" spans="1:16" x14ac:dyDescent="0.2">
      <c r="A5291">
        <v>840150846</v>
      </c>
      <c r="B5291" t="s">
        <v>3698</v>
      </c>
      <c r="C5291">
        <v>5958</v>
      </c>
      <c r="D5291">
        <v>78</v>
      </c>
      <c r="E5291">
        <v>200</v>
      </c>
      <c r="F5291">
        <v>100</v>
      </c>
      <c r="G5291">
        <v>5103</v>
      </c>
      <c r="H5291" t="s">
        <v>1069</v>
      </c>
      <c r="I5291">
        <v>2017</v>
      </c>
      <c r="J5291">
        <v>4</v>
      </c>
      <c r="K5291">
        <v>97</v>
      </c>
      <c r="L5291">
        <v>19</v>
      </c>
      <c r="M5291" t="s">
        <v>2175</v>
      </c>
      <c r="N5291" t="s">
        <v>2176</v>
      </c>
      <c r="O5291" t="s">
        <v>20</v>
      </c>
      <c r="P5291" t="s">
        <v>1070</v>
      </c>
    </row>
    <row r="5292" spans="1:16" x14ac:dyDescent="0.2">
      <c r="A5292">
        <v>886223070</v>
      </c>
      <c r="B5292" t="s">
        <v>3699</v>
      </c>
      <c r="C5292">
        <v>5958</v>
      </c>
      <c r="D5292">
        <v>78</v>
      </c>
      <c r="E5292">
        <v>200</v>
      </c>
      <c r="F5292">
        <v>100</v>
      </c>
      <c r="G5292">
        <v>5103</v>
      </c>
      <c r="H5292" t="s">
        <v>1069</v>
      </c>
      <c r="I5292">
        <v>2018</v>
      </c>
      <c r="J5292">
        <v>3</v>
      </c>
      <c r="K5292">
        <v>97</v>
      </c>
      <c r="L5292">
        <v>19</v>
      </c>
      <c r="M5292" t="s">
        <v>2175</v>
      </c>
      <c r="N5292" t="s">
        <v>2176</v>
      </c>
      <c r="O5292" t="s">
        <v>20</v>
      </c>
      <c r="P5292" t="s">
        <v>1070</v>
      </c>
    </row>
    <row r="5293" spans="1:16" x14ac:dyDescent="0.2">
      <c r="A5293">
        <v>1107031948</v>
      </c>
      <c r="B5293" t="s">
        <v>3700</v>
      </c>
      <c r="C5293">
        <v>5958</v>
      </c>
      <c r="D5293">
        <v>78</v>
      </c>
      <c r="E5293">
        <v>200</v>
      </c>
      <c r="F5293">
        <v>100</v>
      </c>
      <c r="G5293">
        <v>5103</v>
      </c>
      <c r="H5293" t="s">
        <v>1069</v>
      </c>
      <c r="I5293">
        <v>2020</v>
      </c>
      <c r="J5293">
        <v>1</v>
      </c>
      <c r="K5293">
        <v>97</v>
      </c>
      <c r="L5293">
        <v>19</v>
      </c>
      <c r="M5293" t="s">
        <v>2175</v>
      </c>
      <c r="N5293" t="s">
        <v>2176</v>
      </c>
      <c r="O5293" t="s">
        <v>20</v>
      </c>
      <c r="P5293" t="s">
        <v>1070</v>
      </c>
    </row>
    <row r="5294" spans="1:16" x14ac:dyDescent="0.2">
      <c r="A5294">
        <v>1107050863</v>
      </c>
      <c r="B5294" t="s">
        <v>3701</v>
      </c>
      <c r="C5294">
        <v>5958</v>
      </c>
      <c r="D5294">
        <v>78</v>
      </c>
      <c r="E5294">
        <v>200</v>
      </c>
      <c r="F5294">
        <v>100</v>
      </c>
      <c r="G5294">
        <v>5103</v>
      </c>
      <c r="H5294" t="s">
        <v>1069</v>
      </c>
      <c r="I5294">
        <v>2021</v>
      </c>
      <c r="J5294">
        <v>2</v>
      </c>
      <c r="K5294">
        <v>97</v>
      </c>
      <c r="L5294">
        <v>19</v>
      </c>
      <c r="M5294" t="s">
        <v>2175</v>
      </c>
      <c r="N5294" t="s">
        <v>2176</v>
      </c>
      <c r="O5294" t="s">
        <v>20</v>
      </c>
      <c r="P5294" t="s">
        <v>1070</v>
      </c>
    </row>
    <row r="5295" spans="1:16" x14ac:dyDescent="0.2">
      <c r="A5295">
        <v>1107030107</v>
      </c>
      <c r="B5295" t="s">
        <v>3702</v>
      </c>
      <c r="C5295">
        <v>5958</v>
      </c>
      <c r="D5295">
        <v>78</v>
      </c>
      <c r="E5295">
        <v>200</v>
      </c>
      <c r="F5295">
        <v>100</v>
      </c>
      <c r="G5295">
        <v>5103</v>
      </c>
      <c r="H5295" t="s">
        <v>1069</v>
      </c>
      <c r="I5295">
        <v>2021</v>
      </c>
      <c r="J5295">
        <v>3</v>
      </c>
      <c r="K5295">
        <v>97</v>
      </c>
      <c r="L5295">
        <v>19</v>
      </c>
      <c r="M5295" t="s">
        <v>2175</v>
      </c>
      <c r="N5295" t="s">
        <v>2176</v>
      </c>
      <c r="O5295" t="s">
        <v>20</v>
      </c>
      <c r="P5295" t="s">
        <v>1070</v>
      </c>
    </row>
    <row r="5296" spans="1:16" x14ac:dyDescent="0.2">
      <c r="A5296">
        <v>1107032473</v>
      </c>
      <c r="B5296" t="s">
        <v>3703</v>
      </c>
      <c r="C5296">
        <v>5958</v>
      </c>
      <c r="D5296">
        <v>78</v>
      </c>
      <c r="E5296">
        <v>200</v>
      </c>
      <c r="F5296">
        <v>100</v>
      </c>
      <c r="G5296">
        <v>5103</v>
      </c>
      <c r="H5296" t="s">
        <v>1069</v>
      </c>
      <c r="I5296">
        <v>2021</v>
      </c>
      <c r="J5296">
        <v>1</v>
      </c>
      <c r="K5296">
        <v>97</v>
      </c>
      <c r="L5296">
        <v>19</v>
      </c>
      <c r="M5296" t="s">
        <v>2175</v>
      </c>
      <c r="N5296" t="s">
        <v>2176</v>
      </c>
      <c r="O5296" t="s">
        <v>20</v>
      </c>
      <c r="P5296" t="s">
        <v>1070</v>
      </c>
    </row>
    <row r="5297" spans="1:16" x14ac:dyDescent="0.2">
      <c r="A5297">
        <v>1107051898</v>
      </c>
      <c r="B5297" t="s">
        <v>3704</v>
      </c>
      <c r="C5297">
        <v>5958</v>
      </c>
      <c r="D5297">
        <v>78</v>
      </c>
      <c r="E5297">
        <v>200</v>
      </c>
      <c r="F5297">
        <v>100</v>
      </c>
      <c r="G5297">
        <v>5103</v>
      </c>
      <c r="H5297" t="s">
        <v>1069</v>
      </c>
      <c r="I5297">
        <v>2021</v>
      </c>
      <c r="J5297">
        <v>4</v>
      </c>
      <c r="K5297">
        <v>97</v>
      </c>
      <c r="L5297">
        <v>19</v>
      </c>
      <c r="M5297" t="s">
        <v>2175</v>
      </c>
      <c r="N5297" t="s">
        <v>2176</v>
      </c>
      <c r="O5297" t="s">
        <v>20</v>
      </c>
      <c r="P5297" t="s">
        <v>1070</v>
      </c>
    </row>
    <row r="5298" spans="1:16" x14ac:dyDescent="0.2">
      <c r="A5298">
        <v>1105479293</v>
      </c>
      <c r="B5298" t="s">
        <v>3705</v>
      </c>
      <c r="C5298">
        <v>5958</v>
      </c>
      <c r="D5298">
        <v>78</v>
      </c>
      <c r="E5298">
        <v>200</v>
      </c>
      <c r="F5298">
        <v>100</v>
      </c>
      <c r="G5298">
        <v>5103</v>
      </c>
      <c r="H5298" t="s">
        <v>1069</v>
      </c>
      <c r="I5298">
        <v>2022</v>
      </c>
      <c r="J5298">
        <v>2</v>
      </c>
      <c r="K5298">
        <v>97</v>
      </c>
      <c r="L5298">
        <v>19</v>
      </c>
      <c r="M5298" t="s">
        <v>2175</v>
      </c>
      <c r="N5298" t="s">
        <v>2176</v>
      </c>
      <c r="O5298" t="s">
        <v>20</v>
      </c>
      <c r="P5298" t="s">
        <v>1070</v>
      </c>
    </row>
    <row r="5299" spans="1:16" x14ac:dyDescent="0.2">
      <c r="A5299">
        <v>1105485637</v>
      </c>
      <c r="B5299" t="s">
        <v>3706</v>
      </c>
      <c r="C5299">
        <v>5958</v>
      </c>
      <c r="D5299">
        <v>78</v>
      </c>
      <c r="E5299">
        <v>200</v>
      </c>
      <c r="F5299">
        <v>100</v>
      </c>
      <c r="G5299">
        <v>5103</v>
      </c>
      <c r="H5299" t="s">
        <v>1069</v>
      </c>
      <c r="I5299">
        <v>2022</v>
      </c>
      <c r="J5299">
        <v>3</v>
      </c>
      <c r="K5299">
        <v>97</v>
      </c>
      <c r="L5299">
        <v>19</v>
      </c>
      <c r="M5299" t="s">
        <v>2175</v>
      </c>
      <c r="N5299" t="s">
        <v>2176</v>
      </c>
      <c r="O5299" t="s">
        <v>20</v>
      </c>
      <c r="P5299" t="s">
        <v>1070</v>
      </c>
    </row>
    <row r="5300" spans="1:16" x14ac:dyDescent="0.2">
      <c r="A5300">
        <v>1105491582</v>
      </c>
      <c r="B5300" t="s">
        <v>3707</v>
      </c>
      <c r="C5300">
        <v>5958</v>
      </c>
      <c r="D5300">
        <v>78</v>
      </c>
      <c r="E5300">
        <v>200</v>
      </c>
      <c r="F5300">
        <v>100</v>
      </c>
      <c r="G5300">
        <v>5103</v>
      </c>
      <c r="H5300" t="s">
        <v>1069</v>
      </c>
      <c r="I5300">
        <v>2022</v>
      </c>
      <c r="J5300">
        <v>4</v>
      </c>
      <c r="K5300">
        <v>97</v>
      </c>
      <c r="L5300">
        <v>19</v>
      </c>
      <c r="M5300" t="s">
        <v>2175</v>
      </c>
      <c r="N5300" t="s">
        <v>2176</v>
      </c>
      <c r="O5300" t="s">
        <v>20</v>
      </c>
      <c r="P5300" t="s">
        <v>1070</v>
      </c>
    </row>
    <row r="5301" spans="1:16" x14ac:dyDescent="0.2">
      <c r="A5301">
        <v>1123478817</v>
      </c>
      <c r="B5301" t="s">
        <v>3708</v>
      </c>
      <c r="C5301">
        <v>5958</v>
      </c>
      <c r="D5301">
        <v>78</v>
      </c>
      <c r="E5301">
        <v>200</v>
      </c>
      <c r="F5301">
        <v>100</v>
      </c>
      <c r="G5301">
        <v>5103</v>
      </c>
      <c r="H5301" t="s">
        <v>1069</v>
      </c>
      <c r="I5301">
        <v>2022</v>
      </c>
      <c r="J5301">
        <v>1</v>
      </c>
      <c r="K5301">
        <v>97</v>
      </c>
      <c r="L5301">
        <v>19</v>
      </c>
      <c r="M5301" t="s">
        <v>2175</v>
      </c>
      <c r="N5301" t="s">
        <v>2176</v>
      </c>
      <c r="O5301" t="s">
        <v>20</v>
      </c>
      <c r="P5301" t="s">
        <v>1070</v>
      </c>
    </row>
    <row r="5302" spans="1:16" x14ac:dyDescent="0.2">
      <c r="A5302">
        <v>1123478406</v>
      </c>
      <c r="B5302" t="s">
        <v>3709</v>
      </c>
      <c r="C5302">
        <v>5958</v>
      </c>
      <c r="D5302">
        <v>78</v>
      </c>
      <c r="E5302">
        <v>200</v>
      </c>
      <c r="F5302">
        <v>100</v>
      </c>
      <c r="G5302">
        <v>5103</v>
      </c>
      <c r="H5302" t="s">
        <v>1069</v>
      </c>
      <c r="I5302">
        <v>2023</v>
      </c>
      <c r="J5302">
        <v>1</v>
      </c>
      <c r="K5302">
        <v>97</v>
      </c>
      <c r="L5302">
        <v>19</v>
      </c>
      <c r="M5302" t="s">
        <v>2175</v>
      </c>
      <c r="N5302" t="s">
        <v>2176</v>
      </c>
      <c r="O5302" t="s">
        <v>20</v>
      </c>
      <c r="P5302" t="s">
        <v>1070</v>
      </c>
    </row>
    <row r="5303" spans="1:16" x14ac:dyDescent="0.2">
      <c r="A5303">
        <v>741382799</v>
      </c>
      <c r="B5303" t="s">
        <v>3710</v>
      </c>
      <c r="C5303">
        <v>5958</v>
      </c>
      <c r="D5303">
        <v>78</v>
      </c>
      <c r="E5303">
        <v>200</v>
      </c>
      <c r="F5303">
        <v>200</v>
      </c>
      <c r="G5303">
        <v>5103</v>
      </c>
      <c r="H5303" t="s">
        <v>561</v>
      </c>
      <c r="I5303">
        <v>2008</v>
      </c>
      <c r="J5303">
        <v>2</v>
      </c>
      <c r="K5303">
        <v>97</v>
      </c>
      <c r="L5303">
        <v>19</v>
      </c>
      <c r="M5303" t="s">
        <v>2175</v>
      </c>
      <c r="N5303" t="s">
        <v>2176</v>
      </c>
      <c r="O5303" t="s">
        <v>1360</v>
      </c>
      <c r="P5303" t="s">
        <v>562</v>
      </c>
    </row>
    <row r="5304" spans="1:16" x14ac:dyDescent="0.2">
      <c r="A5304">
        <v>741382814</v>
      </c>
      <c r="B5304" t="s">
        <v>3711</v>
      </c>
      <c r="C5304">
        <v>5958</v>
      </c>
      <c r="D5304">
        <v>78</v>
      </c>
      <c r="E5304">
        <v>200</v>
      </c>
      <c r="F5304">
        <v>200</v>
      </c>
      <c r="G5304">
        <v>5103</v>
      </c>
      <c r="H5304" t="s">
        <v>561</v>
      </c>
      <c r="I5304">
        <v>2010</v>
      </c>
      <c r="J5304">
        <v>3</v>
      </c>
      <c r="K5304">
        <v>97</v>
      </c>
      <c r="L5304">
        <v>19</v>
      </c>
      <c r="M5304" t="s">
        <v>2175</v>
      </c>
      <c r="N5304" t="s">
        <v>2176</v>
      </c>
      <c r="O5304" t="s">
        <v>1360</v>
      </c>
      <c r="P5304" t="s">
        <v>562</v>
      </c>
    </row>
    <row r="5305" spans="1:16" x14ac:dyDescent="0.2">
      <c r="A5305">
        <v>741382805</v>
      </c>
      <c r="B5305" t="s">
        <v>3712</v>
      </c>
      <c r="C5305">
        <v>5958</v>
      </c>
      <c r="D5305">
        <v>78</v>
      </c>
      <c r="E5305">
        <v>200</v>
      </c>
      <c r="F5305">
        <v>200</v>
      </c>
      <c r="G5305">
        <v>5103</v>
      </c>
      <c r="H5305" t="s">
        <v>561</v>
      </c>
      <c r="I5305">
        <v>2009</v>
      </c>
      <c r="J5305">
        <v>1</v>
      </c>
      <c r="K5305">
        <v>97</v>
      </c>
      <c r="L5305">
        <v>19</v>
      </c>
      <c r="M5305" t="s">
        <v>2175</v>
      </c>
      <c r="N5305" t="s">
        <v>2176</v>
      </c>
      <c r="O5305" t="s">
        <v>1360</v>
      </c>
      <c r="P5305" t="s">
        <v>562</v>
      </c>
    </row>
    <row r="5306" spans="1:16" x14ac:dyDescent="0.2">
      <c r="A5306">
        <v>741382813</v>
      </c>
      <c r="B5306" t="s">
        <v>3713</v>
      </c>
      <c r="C5306">
        <v>5958</v>
      </c>
      <c r="D5306">
        <v>78</v>
      </c>
      <c r="E5306">
        <v>200</v>
      </c>
      <c r="F5306">
        <v>200</v>
      </c>
      <c r="G5306">
        <v>5103</v>
      </c>
      <c r="H5306" t="s">
        <v>561</v>
      </c>
      <c r="I5306">
        <v>2010</v>
      </c>
      <c r="J5306">
        <v>2</v>
      </c>
      <c r="K5306">
        <v>97</v>
      </c>
      <c r="L5306">
        <v>19</v>
      </c>
      <c r="M5306" t="s">
        <v>2175</v>
      </c>
      <c r="N5306" t="s">
        <v>2176</v>
      </c>
      <c r="O5306" t="s">
        <v>1360</v>
      </c>
      <c r="P5306" t="s">
        <v>562</v>
      </c>
    </row>
    <row r="5307" spans="1:16" x14ac:dyDescent="0.2">
      <c r="A5307">
        <v>741382822</v>
      </c>
      <c r="B5307" t="s">
        <v>3714</v>
      </c>
      <c r="C5307">
        <v>5958</v>
      </c>
      <c r="D5307">
        <v>78</v>
      </c>
      <c r="E5307">
        <v>200</v>
      </c>
      <c r="F5307">
        <v>200</v>
      </c>
      <c r="G5307">
        <v>5103</v>
      </c>
      <c r="H5307" t="s">
        <v>561</v>
      </c>
      <c r="I5307">
        <v>2011</v>
      </c>
      <c r="J5307">
        <v>4</v>
      </c>
      <c r="K5307">
        <v>97</v>
      </c>
      <c r="L5307">
        <v>19</v>
      </c>
      <c r="M5307" t="s">
        <v>2175</v>
      </c>
      <c r="N5307" t="s">
        <v>2176</v>
      </c>
      <c r="O5307" t="s">
        <v>1360</v>
      </c>
      <c r="P5307" t="s">
        <v>562</v>
      </c>
    </row>
    <row r="5308" spans="1:16" x14ac:dyDescent="0.2">
      <c r="A5308">
        <v>741382792</v>
      </c>
      <c r="B5308" t="s">
        <v>3715</v>
      </c>
      <c r="C5308">
        <v>5958</v>
      </c>
      <c r="D5308">
        <v>78</v>
      </c>
      <c r="E5308">
        <v>200</v>
      </c>
      <c r="F5308">
        <v>200</v>
      </c>
      <c r="G5308">
        <v>5103</v>
      </c>
      <c r="H5308" t="s">
        <v>561</v>
      </c>
      <c r="I5308">
        <v>2007</v>
      </c>
      <c r="J5308">
        <v>2</v>
      </c>
      <c r="K5308">
        <v>97</v>
      </c>
      <c r="L5308">
        <v>19</v>
      </c>
      <c r="M5308" t="s">
        <v>2175</v>
      </c>
      <c r="N5308" t="s">
        <v>2176</v>
      </c>
      <c r="O5308" t="s">
        <v>1360</v>
      </c>
      <c r="P5308" t="s">
        <v>562</v>
      </c>
    </row>
    <row r="5309" spans="1:16" x14ac:dyDescent="0.2">
      <c r="A5309">
        <v>741382794</v>
      </c>
      <c r="B5309" t="s">
        <v>3716</v>
      </c>
      <c r="C5309">
        <v>5958</v>
      </c>
      <c r="D5309">
        <v>78</v>
      </c>
      <c r="E5309">
        <v>200</v>
      </c>
      <c r="F5309">
        <v>200</v>
      </c>
      <c r="G5309">
        <v>5103</v>
      </c>
      <c r="H5309" t="s">
        <v>561</v>
      </c>
      <c r="I5309">
        <v>2007</v>
      </c>
      <c r="J5309">
        <v>4</v>
      </c>
      <c r="K5309">
        <v>97</v>
      </c>
      <c r="L5309">
        <v>19</v>
      </c>
      <c r="M5309" t="s">
        <v>2175</v>
      </c>
      <c r="N5309" t="s">
        <v>2176</v>
      </c>
      <c r="O5309" t="s">
        <v>1360</v>
      </c>
      <c r="P5309" t="s">
        <v>562</v>
      </c>
    </row>
    <row r="5310" spans="1:16" x14ac:dyDescent="0.2">
      <c r="A5310">
        <v>741382821</v>
      </c>
      <c r="B5310" t="s">
        <v>3717</v>
      </c>
      <c r="C5310">
        <v>5958</v>
      </c>
      <c r="D5310">
        <v>78</v>
      </c>
      <c r="E5310">
        <v>200</v>
      </c>
      <c r="F5310">
        <v>200</v>
      </c>
      <c r="G5310">
        <v>5103</v>
      </c>
      <c r="H5310" t="s">
        <v>561</v>
      </c>
      <c r="I5310">
        <v>2011</v>
      </c>
      <c r="J5310">
        <v>3</v>
      </c>
      <c r="K5310">
        <v>97</v>
      </c>
      <c r="L5310">
        <v>19</v>
      </c>
      <c r="M5310" t="s">
        <v>2175</v>
      </c>
      <c r="N5310" t="s">
        <v>2176</v>
      </c>
      <c r="O5310" t="s">
        <v>1360</v>
      </c>
      <c r="P5310" t="s">
        <v>562</v>
      </c>
    </row>
    <row r="5311" spans="1:16" x14ac:dyDescent="0.2">
      <c r="A5311">
        <v>741382800</v>
      </c>
      <c r="B5311" t="s">
        <v>3718</v>
      </c>
      <c r="C5311">
        <v>5958</v>
      </c>
      <c r="D5311">
        <v>78</v>
      </c>
      <c r="E5311">
        <v>200</v>
      </c>
      <c r="F5311">
        <v>200</v>
      </c>
      <c r="G5311">
        <v>5103</v>
      </c>
      <c r="H5311" t="s">
        <v>561</v>
      </c>
      <c r="I5311">
        <v>2008</v>
      </c>
      <c r="J5311">
        <v>3</v>
      </c>
      <c r="K5311">
        <v>97</v>
      </c>
      <c r="L5311">
        <v>19</v>
      </c>
      <c r="M5311" t="s">
        <v>2175</v>
      </c>
      <c r="N5311" t="s">
        <v>2176</v>
      </c>
      <c r="O5311" t="s">
        <v>1360</v>
      </c>
      <c r="P5311" t="s">
        <v>562</v>
      </c>
    </row>
    <row r="5312" spans="1:16" x14ac:dyDescent="0.2">
      <c r="A5312">
        <v>741382807</v>
      </c>
      <c r="B5312" t="s">
        <v>3719</v>
      </c>
      <c r="C5312">
        <v>5958</v>
      </c>
      <c r="D5312">
        <v>78</v>
      </c>
      <c r="E5312">
        <v>200</v>
      </c>
      <c r="F5312">
        <v>200</v>
      </c>
      <c r="G5312">
        <v>5103</v>
      </c>
      <c r="H5312" t="s">
        <v>561</v>
      </c>
      <c r="I5312">
        <v>2009</v>
      </c>
      <c r="J5312">
        <v>3</v>
      </c>
      <c r="K5312">
        <v>97</v>
      </c>
      <c r="L5312">
        <v>19</v>
      </c>
      <c r="M5312" t="s">
        <v>2175</v>
      </c>
      <c r="N5312" t="s">
        <v>2176</v>
      </c>
      <c r="O5312" t="s">
        <v>1360</v>
      </c>
      <c r="P5312" t="s">
        <v>562</v>
      </c>
    </row>
    <row r="5313" spans="1:16" x14ac:dyDescent="0.2">
      <c r="A5313">
        <v>741382808</v>
      </c>
      <c r="B5313" t="s">
        <v>3317</v>
      </c>
      <c r="C5313">
        <v>5958</v>
      </c>
      <c r="D5313">
        <v>78</v>
      </c>
      <c r="E5313">
        <v>200</v>
      </c>
      <c r="F5313">
        <v>200</v>
      </c>
      <c r="G5313">
        <v>5103</v>
      </c>
      <c r="H5313" t="s">
        <v>561</v>
      </c>
      <c r="I5313">
        <v>2009</v>
      </c>
      <c r="J5313">
        <v>4</v>
      </c>
      <c r="K5313">
        <v>97</v>
      </c>
      <c r="L5313">
        <v>19</v>
      </c>
      <c r="M5313" t="s">
        <v>2175</v>
      </c>
      <c r="N5313" t="s">
        <v>2176</v>
      </c>
      <c r="O5313" t="s">
        <v>1360</v>
      </c>
      <c r="P5313" t="s">
        <v>562</v>
      </c>
    </row>
    <row r="5314" spans="1:16" x14ac:dyDescent="0.2">
      <c r="A5314">
        <v>741382806</v>
      </c>
      <c r="B5314" t="s">
        <v>3720</v>
      </c>
      <c r="C5314">
        <v>5958</v>
      </c>
      <c r="D5314">
        <v>78</v>
      </c>
      <c r="E5314">
        <v>200</v>
      </c>
      <c r="F5314">
        <v>200</v>
      </c>
      <c r="G5314">
        <v>5103</v>
      </c>
      <c r="H5314" t="s">
        <v>561</v>
      </c>
      <c r="I5314">
        <v>2009</v>
      </c>
      <c r="J5314">
        <v>2</v>
      </c>
      <c r="K5314">
        <v>97</v>
      </c>
      <c r="L5314">
        <v>19</v>
      </c>
      <c r="M5314" t="s">
        <v>2175</v>
      </c>
      <c r="N5314" t="s">
        <v>2176</v>
      </c>
      <c r="O5314" t="s">
        <v>1360</v>
      </c>
      <c r="P5314" t="s">
        <v>562</v>
      </c>
    </row>
    <row r="5315" spans="1:16" x14ac:dyDescent="0.2">
      <c r="A5315">
        <v>741382819</v>
      </c>
      <c r="B5315" t="s">
        <v>3721</v>
      </c>
      <c r="C5315">
        <v>5958</v>
      </c>
      <c r="D5315">
        <v>78</v>
      </c>
      <c r="E5315">
        <v>200</v>
      </c>
      <c r="F5315">
        <v>200</v>
      </c>
      <c r="G5315">
        <v>5103</v>
      </c>
      <c r="H5315" t="s">
        <v>561</v>
      </c>
      <c r="I5315">
        <v>2011</v>
      </c>
      <c r="J5315">
        <v>1</v>
      </c>
      <c r="K5315">
        <v>97</v>
      </c>
      <c r="L5315">
        <v>19</v>
      </c>
      <c r="M5315" t="s">
        <v>2175</v>
      </c>
      <c r="N5315" t="s">
        <v>2176</v>
      </c>
      <c r="O5315" t="s">
        <v>1360</v>
      </c>
      <c r="P5315" t="s">
        <v>562</v>
      </c>
    </row>
    <row r="5316" spans="1:16" x14ac:dyDescent="0.2">
      <c r="A5316">
        <v>741382798</v>
      </c>
      <c r="B5316" t="s">
        <v>3722</v>
      </c>
      <c r="C5316">
        <v>5958</v>
      </c>
      <c r="D5316">
        <v>78</v>
      </c>
      <c r="E5316">
        <v>200</v>
      </c>
      <c r="F5316">
        <v>200</v>
      </c>
      <c r="G5316">
        <v>5103</v>
      </c>
      <c r="H5316" t="s">
        <v>561</v>
      </c>
      <c r="I5316">
        <v>2008</v>
      </c>
      <c r="J5316">
        <v>1</v>
      </c>
      <c r="K5316">
        <v>97</v>
      </c>
      <c r="L5316">
        <v>19</v>
      </c>
      <c r="M5316" t="s">
        <v>2175</v>
      </c>
      <c r="N5316" t="s">
        <v>2176</v>
      </c>
      <c r="O5316" t="s">
        <v>1360</v>
      </c>
      <c r="P5316" t="s">
        <v>562</v>
      </c>
    </row>
    <row r="5317" spans="1:16" x14ac:dyDescent="0.2">
      <c r="A5317">
        <v>741382820</v>
      </c>
      <c r="B5317" t="s">
        <v>3723</v>
      </c>
      <c r="C5317">
        <v>5958</v>
      </c>
      <c r="D5317">
        <v>78</v>
      </c>
      <c r="E5317">
        <v>200</v>
      </c>
      <c r="F5317">
        <v>200</v>
      </c>
      <c r="G5317">
        <v>5103</v>
      </c>
      <c r="H5317" t="s">
        <v>561</v>
      </c>
      <c r="I5317">
        <v>2011</v>
      </c>
      <c r="J5317">
        <v>2</v>
      </c>
      <c r="K5317">
        <v>97</v>
      </c>
      <c r="L5317">
        <v>19</v>
      </c>
      <c r="M5317" t="s">
        <v>2175</v>
      </c>
      <c r="N5317" t="s">
        <v>2176</v>
      </c>
      <c r="O5317" t="s">
        <v>1360</v>
      </c>
      <c r="P5317" t="s">
        <v>562</v>
      </c>
    </row>
    <row r="5318" spans="1:16" x14ac:dyDescent="0.2">
      <c r="A5318">
        <v>741382791</v>
      </c>
      <c r="B5318" t="s">
        <v>3724</v>
      </c>
      <c r="C5318">
        <v>5958</v>
      </c>
      <c r="D5318">
        <v>78</v>
      </c>
      <c r="E5318">
        <v>200</v>
      </c>
      <c r="F5318">
        <v>200</v>
      </c>
      <c r="G5318">
        <v>5103</v>
      </c>
      <c r="H5318" t="s">
        <v>561</v>
      </c>
      <c r="I5318">
        <v>2007</v>
      </c>
      <c r="J5318">
        <v>1</v>
      </c>
      <c r="K5318">
        <v>97</v>
      </c>
      <c r="L5318">
        <v>19</v>
      </c>
      <c r="M5318" t="s">
        <v>2175</v>
      </c>
      <c r="N5318" t="s">
        <v>2176</v>
      </c>
      <c r="O5318" t="s">
        <v>1360</v>
      </c>
      <c r="P5318" t="s">
        <v>562</v>
      </c>
    </row>
    <row r="5319" spans="1:16" x14ac:dyDescent="0.2">
      <c r="A5319">
        <v>741382801</v>
      </c>
      <c r="B5319" t="s">
        <v>3725</v>
      </c>
      <c r="C5319">
        <v>5958</v>
      </c>
      <c r="D5319">
        <v>78</v>
      </c>
      <c r="E5319">
        <v>200</v>
      </c>
      <c r="F5319">
        <v>200</v>
      </c>
      <c r="G5319">
        <v>5103</v>
      </c>
      <c r="H5319" t="s">
        <v>561</v>
      </c>
      <c r="I5319">
        <v>2008</v>
      </c>
      <c r="J5319">
        <v>4</v>
      </c>
      <c r="K5319">
        <v>97</v>
      </c>
      <c r="L5319">
        <v>19</v>
      </c>
      <c r="M5319" t="s">
        <v>2175</v>
      </c>
      <c r="N5319" t="s">
        <v>2176</v>
      </c>
      <c r="O5319" t="s">
        <v>1360</v>
      </c>
      <c r="P5319" t="s">
        <v>562</v>
      </c>
    </row>
    <row r="5320" spans="1:16" x14ac:dyDescent="0.2">
      <c r="A5320">
        <v>741382793</v>
      </c>
      <c r="B5320" t="s">
        <v>3726</v>
      </c>
      <c r="C5320">
        <v>5958</v>
      </c>
      <c r="D5320">
        <v>78</v>
      </c>
      <c r="E5320">
        <v>200</v>
      </c>
      <c r="F5320">
        <v>200</v>
      </c>
      <c r="G5320">
        <v>5103</v>
      </c>
      <c r="H5320" t="s">
        <v>561</v>
      </c>
      <c r="I5320">
        <v>2007</v>
      </c>
      <c r="J5320">
        <v>3</v>
      </c>
      <c r="K5320">
        <v>97</v>
      </c>
      <c r="L5320">
        <v>19</v>
      </c>
      <c r="M5320" t="s">
        <v>2175</v>
      </c>
      <c r="N5320" t="s">
        <v>2176</v>
      </c>
      <c r="O5320" t="s">
        <v>1360</v>
      </c>
      <c r="P5320" t="s">
        <v>562</v>
      </c>
    </row>
    <row r="5321" spans="1:16" x14ac:dyDescent="0.2">
      <c r="A5321">
        <v>741382815</v>
      </c>
      <c r="B5321" t="s">
        <v>3727</v>
      </c>
      <c r="C5321">
        <v>5958</v>
      </c>
      <c r="D5321">
        <v>78</v>
      </c>
      <c r="E5321">
        <v>200</v>
      </c>
      <c r="F5321">
        <v>200</v>
      </c>
      <c r="G5321">
        <v>5103</v>
      </c>
      <c r="H5321" t="s">
        <v>561</v>
      </c>
      <c r="I5321">
        <v>2010</v>
      </c>
      <c r="J5321">
        <v>4</v>
      </c>
      <c r="K5321">
        <v>97</v>
      </c>
      <c r="L5321">
        <v>19</v>
      </c>
      <c r="M5321" t="s">
        <v>2175</v>
      </c>
      <c r="N5321" t="s">
        <v>2176</v>
      </c>
      <c r="O5321" t="s">
        <v>1360</v>
      </c>
      <c r="P5321" t="s">
        <v>562</v>
      </c>
    </row>
    <row r="5322" spans="1:16" x14ac:dyDescent="0.2">
      <c r="A5322">
        <v>741382749</v>
      </c>
      <c r="B5322" t="s">
        <v>3728</v>
      </c>
      <c r="C5322">
        <v>5958</v>
      </c>
      <c r="D5322">
        <v>78</v>
      </c>
      <c r="E5322">
        <v>200</v>
      </c>
      <c r="F5322">
        <v>200</v>
      </c>
      <c r="G5322">
        <v>5103</v>
      </c>
      <c r="H5322" t="s">
        <v>561</v>
      </c>
      <c r="I5322">
        <v>2001</v>
      </c>
      <c r="J5322">
        <v>1</v>
      </c>
      <c r="K5322">
        <v>97</v>
      </c>
      <c r="L5322">
        <v>19</v>
      </c>
      <c r="M5322" t="s">
        <v>2175</v>
      </c>
      <c r="N5322" t="s">
        <v>2176</v>
      </c>
      <c r="O5322" t="s">
        <v>1360</v>
      </c>
      <c r="P5322" t="s">
        <v>562</v>
      </c>
    </row>
    <row r="5323" spans="1:16" x14ac:dyDescent="0.2">
      <c r="A5323">
        <v>741382742</v>
      </c>
      <c r="B5323" t="s">
        <v>3729</v>
      </c>
      <c r="C5323">
        <v>5958</v>
      </c>
      <c r="D5323">
        <v>78</v>
      </c>
      <c r="E5323">
        <v>200</v>
      </c>
      <c r="F5323">
        <v>200</v>
      </c>
      <c r="G5323">
        <v>5103</v>
      </c>
      <c r="H5323" t="s">
        <v>561</v>
      </c>
      <c r="I5323">
        <v>2000</v>
      </c>
      <c r="J5323">
        <v>1</v>
      </c>
      <c r="K5323">
        <v>97</v>
      </c>
      <c r="L5323">
        <v>19</v>
      </c>
      <c r="M5323" t="s">
        <v>2175</v>
      </c>
      <c r="N5323" t="s">
        <v>2176</v>
      </c>
      <c r="O5323" t="s">
        <v>1360</v>
      </c>
      <c r="P5323" t="s">
        <v>562</v>
      </c>
    </row>
    <row r="5324" spans="1:16" x14ac:dyDescent="0.2">
      <c r="A5324">
        <v>741382750</v>
      </c>
      <c r="B5324" t="s">
        <v>3730</v>
      </c>
      <c r="C5324">
        <v>5958</v>
      </c>
      <c r="D5324">
        <v>78</v>
      </c>
      <c r="E5324">
        <v>200</v>
      </c>
      <c r="F5324">
        <v>200</v>
      </c>
      <c r="G5324">
        <v>5103</v>
      </c>
      <c r="H5324" t="s">
        <v>561</v>
      </c>
      <c r="I5324">
        <v>2001</v>
      </c>
      <c r="J5324">
        <v>2</v>
      </c>
      <c r="K5324">
        <v>97</v>
      </c>
      <c r="L5324">
        <v>19</v>
      </c>
      <c r="M5324" t="s">
        <v>2175</v>
      </c>
      <c r="N5324" t="s">
        <v>2176</v>
      </c>
      <c r="O5324" t="s">
        <v>1360</v>
      </c>
      <c r="P5324" t="s">
        <v>562</v>
      </c>
    </row>
    <row r="5325" spans="1:16" x14ac:dyDescent="0.2">
      <c r="A5325">
        <v>741382743</v>
      </c>
      <c r="B5325" t="s">
        <v>3731</v>
      </c>
      <c r="C5325">
        <v>5958</v>
      </c>
      <c r="D5325">
        <v>78</v>
      </c>
      <c r="E5325">
        <v>200</v>
      </c>
      <c r="F5325">
        <v>200</v>
      </c>
      <c r="G5325">
        <v>5103</v>
      </c>
      <c r="H5325" t="s">
        <v>561</v>
      </c>
      <c r="I5325">
        <v>2000</v>
      </c>
      <c r="J5325">
        <v>2</v>
      </c>
      <c r="K5325">
        <v>97</v>
      </c>
      <c r="L5325">
        <v>19</v>
      </c>
      <c r="M5325" t="s">
        <v>2175</v>
      </c>
      <c r="N5325" t="s">
        <v>2176</v>
      </c>
      <c r="O5325" t="s">
        <v>1360</v>
      </c>
      <c r="P5325" t="s">
        <v>562</v>
      </c>
    </row>
    <row r="5326" spans="1:16" x14ac:dyDescent="0.2">
      <c r="A5326">
        <v>741382744</v>
      </c>
      <c r="B5326" t="s">
        <v>3732</v>
      </c>
      <c r="C5326">
        <v>5958</v>
      </c>
      <c r="D5326">
        <v>78</v>
      </c>
      <c r="E5326">
        <v>200</v>
      </c>
      <c r="F5326">
        <v>200</v>
      </c>
      <c r="G5326">
        <v>5103</v>
      </c>
      <c r="H5326" t="s">
        <v>561</v>
      </c>
      <c r="I5326">
        <v>2000</v>
      </c>
      <c r="J5326">
        <v>3</v>
      </c>
      <c r="K5326">
        <v>97</v>
      </c>
      <c r="L5326">
        <v>19</v>
      </c>
      <c r="M5326" t="s">
        <v>2175</v>
      </c>
      <c r="N5326" t="s">
        <v>2176</v>
      </c>
      <c r="O5326" t="s">
        <v>1360</v>
      </c>
      <c r="P5326" t="s">
        <v>562</v>
      </c>
    </row>
    <row r="5327" spans="1:16" x14ac:dyDescent="0.2">
      <c r="A5327">
        <v>741382752</v>
      </c>
      <c r="B5327" t="s">
        <v>3733</v>
      </c>
      <c r="C5327">
        <v>5958</v>
      </c>
      <c r="D5327">
        <v>78</v>
      </c>
      <c r="E5327">
        <v>200</v>
      </c>
      <c r="F5327">
        <v>200</v>
      </c>
      <c r="G5327">
        <v>5103</v>
      </c>
      <c r="H5327" t="s">
        <v>561</v>
      </c>
      <c r="I5327">
        <v>2001</v>
      </c>
      <c r="J5327">
        <v>4</v>
      </c>
      <c r="K5327">
        <v>97</v>
      </c>
      <c r="L5327">
        <v>19</v>
      </c>
      <c r="M5327" t="s">
        <v>2175</v>
      </c>
      <c r="N5327" t="s">
        <v>2176</v>
      </c>
      <c r="O5327" t="s">
        <v>1360</v>
      </c>
      <c r="P5327" t="s">
        <v>562</v>
      </c>
    </row>
    <row r="5328" spans="1:16" x14ac:dyDescent="0.2">
      <c r="A5328">
        <v>741382751</v>
      </c>
      <c r="B5328" t="s">
        <v>3734</v>
      </c>
      <c r="C5328">
        <v>5958</v>
      </c>
      <c r="D5328">
        <v>78</v>
      </c>
      <c r="E5328">
        <v>200</v>
      </c>
      <c r="F5328">
        <v>200</v>
      </c>
      <c r="G5328">
        <v>5103</v>
      </c>
      <c r="H5328" t="s">
        <v>561</v>
      </c>
      <c r="I5328">
        <v>2001</v>
      </c>
      <c r="J5328">
        <v>3</v>
      </c>
      <c r="K5328">
        <v>97</v>
      </c>
      <c r="L5328">
        <v>19</v>
      </c>
      <c r="M5328" t="s">
        <v>2175</v>
      </c>
      <c r="N5328" t="s">
        <v>2176</v>
      </c>
      <c r="O5328" t="s">
        <v>1360</v>
      </c>
      <c r="P5328" t="s">
        <v>562</v>
      </c>
    </row>
    <row r="5329" spans="1:16" x14ac:dyDescent="0.2">
      <c r="A5329">
        <v>741382745</v>
      </c>
      <c r="B5329" t="s">
        <v>3735</v>
      </c>
      <c r="C5329">
        <v>5958</v>
      </c>
      <c r="D5329">
        <v>78</v>
      </c>
      <c r="E5329">
        <v>200</v>
      </c>
      <c r="F5329">
        <v>200</v>
      </c>
      <c r="G5329">
        <v>5103</v>
      </c>
      <c r="H5329" t="s">
        <v>561</v>
      </c>
      <c r="I5329">
        <v>2000</v>
      </c>
      <c r="J5329">
        <v>4</v>
      </c>
      <c r="K5329">
        <v>97</v>
      </c>
      <c r="L5329">
        <v>19</v>
      </c>
      <c r="M5329" t="s">
        <v>2175</v>
      </c>
      <c r="N5329" t="s">
        <v>2176</v>
      </c>
      <c r="O5329" t="s">
        <v>1360</v>
      </c>
      <c r="P5329" t="s">
        <v>562</v>
      </c>
    </row>
    <row r="5330" spans="1:16" x14ac:dyDescent="0.2">
      <c r="A5330">
        <v>741382766</v>
      </c>
      <c r="B5330" t="s">
        <v>3736</v>
      </c>
      <c r="C5330">
        <v>5958</v>
      </c>
      <c r="D5330">
        <v>78</v>
      </c>
      <c r="E5330">
        <v>200</v>
      </c>
      <c r="F5330">
        <v>200</v>
      </c>
      <c r="G5330">
        <v>5103</v>
      </c>
      <c r="H5330" t="s">
        <v>561</v>
      </c>
      <c r="I5330">
        <v>2003</v>
      </c>
      <c r="J5330">
        <v>4</v>
      </c>
      <c r="K5330">
        <v>97</v>
      </c>
      <c r="L5330">
        <v>19</v>
      </c>
      <c r="M5330" t="s">
        <v>2175</v>
      </c>
      <c r="N5330" t="s">
        <v>2176</v>
      </c>
      <c r="O5330" t="s">
        <v>1360</v>
      </c>
      <c r="P5330" t="s">
        <v>562</v>
      </c>
    </row>
    <row r="5331" spans="1:16" x14ac:dyDescent="0.2">
      <c r="A5331">
        <v>741382770</v>
      </c>
      <c r="B5331" t="s">
        <v>3737</v>
      </c>
      <c r="C5331">
        <v>5958</v>
      </c>
      <c r="D5331">
        <v>78</v>
      </c>
      <c r="E5331">
        <v>200</v>
      </c>
      <c r="F5331">
        <v>200</v>
      </c>
      <c r="G5331">
        <v>5103</v>
      </c>
      <c r="H5331" t="s">
        <v>561</v>
      </c>
      <c r="I5331">
        <v>2004</v>
      </c>
      <c r="J5331">
        <v>1</v>
      </c>
      <c r="K5331">
        <v>97</v>
      </c>
      <c r="L5331">
        <v>19</v>
      </c>
      <c r="M5331" t="s">
        <v>2175</v>
      </c>
      <c r="N5331" t="s">
        <v>2176</v>
      </c>
      <c r="O5331" t="s">
        <v>1360</v>
      </c>
      <c r="P5331" t="s">
        <v>562</v>
      </c>
    </row>
    <row r="5332" spans="1:16" x14ac:dyDescent="0.2">
      <c r="A5332">
        <v>741382777</v>
      </c>
      <c r="B5332" t="s">
        <v>3738</v>
      </c>
      <c r="C5332">
        <v>5958</v>
      </c>
      <c r="D5332">
        <v>78</v>
      </c>
      <c r="E5332">
        <v>200</v>
      </c>
      <c r="F5332">
        <v>200</v>
      </c>
      <c r="G5332">
        <v>5103</v>
      </c>
      <c r="H5332" t="s">
        <v>561</v>
      </c>
      <c r="I5332">
        <v>2005</v>
      </c>
      <c r="J5332">
        <v>1</v>
      </c>
      <c r="K5332">
        <v>97</v>
      </c>
      <c r="L5332">
        <v>19</v>
      </c>
      <c r="M5332" t="s">
        <v>2175</v>
      </c>
      <c r="N5332" t="s">
        <v>2176</v>
      </c>
      <c r="O5332" t="s">
        <v>1360</v>
      </c>
      <c r="P5332" t="s">
        <v>562</v>
      </c>
    </row>
    <row r="5333" spans="1:16" x14ac:dyDescent="0.2">
      <c r="A5333">
        <v>741382779</v>
      </c>
      <c r="B5333" t="s">
        <v>3739</v>
      </c>
      <c r="C5333">
        <v>5958</v>
      </c>
      <c r="D5333">
        <v>78</v>
      </c>
      <c r="E5333">
        <v>200</v>
      </c>
      <c r="F5333">
        <v>200</v>
      </c>
      <c r="G5333">
        <v>5103</v>
      </c>
      <c r="H5333" t="s">
        <v>561</v>
      </c>
      <c r="I5333">
        <v>2005</v>
      </c>
      <c r="J5333">
        <v>3</v>
      </c>
      <c r="K5333">
        <v>97</v>
      </c>
      <c r="L5333">
        <v>19</v>
      </c>
      <c r="M5333" t="s">
        <v>2175</v>
      </c>
      <c r="N5333" t="s">
        <v>2176</v>
      </c>
      <c r="O5333" t="s">
        <v>1360</v>
      </c>
      <c r="P5333" t="s">
        <v>562</v>
      </c>
    </row>
    <row r="5334" spans="1:16" x14ac:dyDescent="0.2">
      <c r="A5334">
        <v>741382757</v>
      </c>
      <c r="B5334" t="s">
        <v>3740</v>
      </c>
      <c r="C5334">
        <v>5958</v>
      </c>
      <c r="D5334">
        <v>78</v>
      </c>
      <c r="E5334">
        <v>200</v>
      </c>
      <c r="F5334">
        <v>200</v>
      </c>
      <c r="G5334">
        <v>5103</v>
      </c>
      <c r="H5334" t="s">
        <v>561</v>
      </c>
      <c r="I5334">
        <v>2002</v>
      </c>
      <c r="J5334">
        <v>2</v>
      </c>
      <c r="K5334">
        <v>97</v>
      </c>
      <c r="L5334">
        <v>19</v>
      </c>
      <c r="M5334" t="s">
        <v>2175</v>
      </c>
      <c r="N5334" t="s">
        <v>2176</v>
      </c>
      <c r="O5334" t="s">
        <v>1360</v>
      </c>
      <c r="P5334" t="s">
        <v>562</v>
      </c>
    </row>
    <row r="5335" spans="1:16" x14ac:dyDescent="0.2">
      <c r="A5335">
        <v>741382826</v>
      </c>
      <c r="B5335" t="s">
        <v>3741</v>
      </c>
      <c r="C5335">
        <v>5958</v>
      </c>
      <c r="D5335">
        <v>78</v>
      </c>
      <c r="E5335">
        <v>200</v>
      </c>
      <c r="F5335">
        <v>200</v>
      </c>
      <c r="G5335">
        <v>5103</v>
      </c>
      <c r="H5335" t="s">
        <v>561</v>
      </c>
      <c r="I5335">
        <v>2012</v>
      </c>
      <c r="J5335">
        <v>1</v>
      </c>
      <c r="K5335">
        <v>97</v>
      </c>
      <c r="L5335">
        <v>19</v>
      </c>
      <c r="M5335" t="s">
        <v>2175</v>
      </c>
      <c r="N5335" t="s">
        <v>2176</v>
      </c>
      <c r="O5335" t="s">
        <v>1360</v>
      </c>
      <c r="P5335" t="s">
        <v>562</v>
      </c>
    </row>
    <row r="5336" spans="1:16" x14ac:dyDescent="0.2">
      <c r="A5336">
        <v>741382778</v>
      </c>
      <c r="B5336" t="s">
        <v>2665</v>
      </c>
      <c r="C5336">
        <v>5958</v>
      </c>
      <c r="D5336">
        <v>78</v>
      </c>
      <c r="E5336">
        <v>200</v>
      </c>
      <c r="F5336">
        <v>200</v>
      </c>
      <c r="G5336">
        <v>5103</v>
      </c>
      <c r="H5336" t="s">
        <v>561</v>
      </c>
      <c r="I5336">
        <v>2005</v>
      </c>
      <c r="J5336">
        <v>2</v>
      </c>
      <c r="K5336">
        <v>97</v>
      </c>
      <c r="L5336">
        <v>19</v>
      </c>
      <c r="M5336" t="s">
        <v>2175</v>
      </c>
      <c r="N5336" t="s">
        <v>2176</v>
      </c>
      <c r="O5336" t="s">
        <v>1360</v>
      </c>
      <c r="P5336" t="s">
        <v>562</v>
      </c>
    </row>
    <row r="5337" spans="1:16" x14ac:dyDescent="0.2">
      <c r="A5337">
        <v>741382780</v>
      </c>
      <c r="B5337" t="s">
        <v>3742</v>
      </c>
      <c r="C5337">
        <v>5958</v>
      </c>
      <c r="D5337">
        <v>78</v>
      </c>
      <c r="E5337">
        <v>200</v>
      </c>
      <c r="F5337">
        <v>200</v>
      </c>
      <c r="G5337">
        <v>5103</v>
      </c>
      <c r="H5337" t="s">
        <v>561</v>
      </c>
      <c r="I5337">
        <v>2005</v>
      </c>
      <c r="J5337">
        <v>4</v>
      </c>
      <c r="K5337">
        <v>97</v>
      </c>
      <c r="L5337">
        <v>19</v>
      </c>
      <c r="M5337" t="s">
        <v>2175</v>
      </c>
      <c r="N5337" t="s">
        <v>2176</v>
      </c>
      <c r="O5337" t="s">
        <v>1360</v>
      </c>
      <c r="P5337" t="s">
        <v>562</v>
      </c>
    </row>
    <row r="5338" spans="1:16" x14ac:dyDescent="0.2">
      <c r="A5338">
        <v>741382785</v>
      </c>
      <c r="B5338" t="s">
        <v>3743</v>
      </c>
      <c r="C5338">
        <v>5958</v>
      </c>
      <c r="D5338">
        <v>78</v>
      </c>
      <c r="E5338">
        <v>200</v>
      </c>
      <c r="F5338">
        <v>200</v>
      </c>
      <c r="G5338">
        <v>5103</v>
      </c>
      <c r="H5338" t="s">
        <v>561</v>
      </c>
      <c r="I5338">
        <v>2006</v>
      </c>
      <c r="J5338">
        <v>2</v>
      </c>
      <c r="K5338">
        <v>97</v>
      </c>
      <c r="L5338">
        <v>19</v>
      </c>
      <c r="M5338" t="s">
        <v>2175</v>
      </c>
      <c r="N5338" t="s">
        <v>2176</v>
      </c>
      <c r="O5338" t="s">
        <v>1360</v>
      </c>
      <c r="P5338" t="s">
        <v>562</v>
      </c>
    </row>
    <row r="5339" spans="1:16" x14ac:dyDescent="0.2">
      <c r="A5339">
        <v>741382763</v>
      </c>
      <c r="B5339" t="s">
        <v>2303</v>
      </c>
      <c r="C5339">
        <v>5958</v>
      </c>
      <c r="D5339">
        <v>78</v>
      </c>
      <c r="E5339">
        <v>200</v>
      </c>
      <c r="F5339">
        <v>200</v>
      </c>
      <c r="G5339">
        <v>5103</v>
      </c>
      <c r="H5339" t="s">
        <v>561</v>
      </c>
      <c r="I5339">
        <v>2003</v>
      </c>
      <c r="J5339">
        <v>1</v>
      </c>
      <c r="K5339">
        <v>97</v>
      </c>
      <c r="L5339">
        <v>19</v>
      </c>
      <c r="M5339" t="s">
        <v>2175</v>
      </c>
      <c r="N5339" t="s">
        <v>2176</v>
      </c>
      <c r="O5339" t="s">
        <v>1360</v>
      </c>
      <c r="P5339" t="s">
        <v>562</v>
      </c>
    </row>
    <row r="5340" spans="1:16" x14ac:dyDescent="0.2">
      <c r="A5340">
        <v>741382764</v>
      </c>
      <c r="B5340" t="s">
        <v>3744</v>
      </c>
      <c r="C5340">
        <v>5958</v>
      </c>
      <c r="D5340">
        <v>78</v>
      </c>
      <c r="E5340">
        <v>200</v>
      </c>
      <c r="F5340">
        <v>200</v>
      </c>
      <c r="G5340">
        <v>5103</v>
      </c>
      <c r="H5340" t="s">
        <v>561</v>
      </c>
      <c r="I5340">
        <v>2003</v>
      </c>
      <c r="J5340">
        <v>2</v>
      </c>
      <c r="K5340">
        <v>97</v>
      </c>
      <c r="L5340">
        <v>19</v>
      </c>
      <c r="M5340" t="s">
        <v>2175</v>
      </c>
      <c r="N5340" t="s">
        <v>2176</v>
      </c>
      <c r="O5340" t="s">
        <v>1360</v>
      </c>
      <c r="P5340" t="s">
        <v>562</v>
      </c>
    </row>
    <row r="5341" spans="1:16" x14ac:dyDescent="0.2">
      <c r="A5341">
        <v>741382772</v>
      </c>
      <c r="B5341" t="s">
        <v>3745</v>
      </c>
      <c r="C5341">
        <v>5958</v>
      </c>
      <c r="D5341">
        <v>78</v>
      </c>
      <c r="E5341">
        <v>200</v>
      </c>
      <c r="F5341">
        <v>200</v>
      </c>
      <c r="G5341">
        <v>5103</v>
      </c>
      <c r="H5341" t="s">
        <v>561</v>
      </c>
      <c r="I5341">
        <v>2004</v>
      </c>
      <c r="J5341">
        <v>3</v>
      </c>
      <c r="K5341">
        <v>97</v>
      </c>
      <c r="L5341">
        <v>19</v>
      </c>
      <c r="M5341" t="s">
        <v>2175</v>
      </c>
      <c r="N5341" t="s">
        <v>2176</v>
      </c>
      <c r="O5341" t="s">
        <v>1360</v>
      </c>
      <c r="P5341" t="s">
        <v>562</v>
      </c>
    </row>
    <row r="5342" spans="1:16" x14ac:dyDescent="0.2">
      <c r="A5342">
        <v>741382786</v>
      </c>
      <c r="B5342" t="s">
        <v>3746</v>
      </c>
      <c r="C5342">
        <v>5958</v>
      </c>
      <c r="D5342">
        <v>78</v>
      </c>
      <c r="E5342">
        <v>200</v>
      </c>
      <c r="F5342">
        <v>200</v>
      </c>
      <c r="G5342">
        <v>5103</v>
      </c>
      <c r="H5342" t="s">
        <v>561</v>
      </c>
      <c r="I5342">
        <v>2006</v>
      </c>
      <c r="J5342">
        <v>3</v>
      </c>
      <c r="K5342">
        <v>97</v>
      </c>
      <c r="L5342">
        <v>19</v>
      </c>
      <c r="M5342" t="s">
        <v>2175</v>
      </c>
      <c r="N5342" t="s">
        <v>2176</v>
      </c>
      <c r="O5342" t="s">
        <v>1360</v>
      </c>
      <c r="P5342" t="s">
        <v>562</v>
      </c>
    </row>
    <row r="5343" spans="1:16" x14ac:dyDescent="0.2">
      <c r="A5343">
        <v>741382759</v>
      </c>
      <c r="B5343" t="s">
        <v>3747</v>
      </c>
      <c r="C5343">
        <v>5958</v>
      </c>
      <c r="D5343">
        <v>78</v>
      </c>
      <c r="E5343">
        <v>200</v>
      </c>
      <c r="F5343">
        <v>200</v>
      </c>
      <c r="G5343">
        <v>5103</v>
      </c>
      <c r="H5343" t="s">
        <v>561</v>
      </c>
      <c r="I5343">
        <v>2002</v>
      </c>
      <c r="J5343">
        <v>4</v>
      </c>
      <c r="K5343">
        <v>97</v>
      </c>
      <c r="L5343">
        <v>19</v>
      </c>
      <c r="M5343" t="s">
        <v>2175</v>
      </c>
      <c r="N5343" t="s">
        <v>2176</v>
      </c>
      <c r="O5343" t="s">
        <v>1360</v>
      </c>
      <c r="P5343" t="s">
        <v>562</v>
      </c>
    </row>
    <row r="5344" spans="1:16" x14ac:dyDescent="0.2">
      <c r="A5344">
        <v>741382827</v>
      </c>
      <c r="B5344" t="s">
        <v>3748</v>
      </c>
      <c r="C5344">
        <v>5958</v>
      </c>
      <c r="D5344">
        <v>78</v>
      </c>
      <c r="E5344">
        <v>200</v>
      </c>
      <c r="F5344">
        <v>200</v>
      </c>
      <c r="G5344">
        <v>5103</v>
      </c>
      <c r="H5344" t="s">
        <v>561</v>
      </c>
      <c r="I5344">
        <v>2012</v>
      </c>
      <c r="J5344">
        <v>2</v>
      </c>
      <c r="K5344">
        <v>97</v>
      </c>
      <c r="L5344">
        <v>19</v>
      </c>
      <c r="M5344" t="s">
        <v>2175</v>
      </c>
      <c r="N5344" t="s">
        <v>2176</v>
      </c>
      <c r="O5344" t="s">
        <v>1360</v>
      </c>
      <c r="P5344" t="s">
        <v>562</v>
      </c>
    </row>
    <row r="5345" spans="1:16" x14ac:dyDescent="0.2">
      <c r="A5345">
        <v>741382771</v>
      </c>
      <c r="B5345" t="s">
        <v>3749</v>
      </c>
      <c r="C5345">
        <v>5958</v>
      </c>
      <c r="D5345">
        <v>78</v>
      </c>
      <c r="E5345">
        <v>200</v>
      </c>
      <c r="F5345">
        <v>200</v>
      </c>
      <c r="G5345">
        <v>5103</v>
      </c>
      <c r="H5345" t="s">
        <v>561</v>
      </c>
      <c r="I5345">
        <v>2004</v>
      </c>
      <c r="J5345">
        <v>2</v>
      </c>
      <c r="K5345">
        <v>97</v>
      </c>
      <c r="L5345">
        <v>19</v>
      </c>
      <c r="M5345" t="s">
        <v>2175</v>
      </c>
      <c r="N5345" t="s">
        <v>2176</v>
      </c>
      <c r="O5345" t="s">
        <v>1360</v>
      </c>
      <c r="P5345" t="s">
        <v>562</v>
      </c>
    </row>
    <row r="5346" spans="1:16" x14ac:dyDescent="0.2">
      <c r="A5346">
        <v>741382787</v>
      </c>
      <c r="B5346" t="s">
        <v>3750</v>
      </c>
      <c r="C5346">
        <v>5958</v>
      </c>
      <c r="D5346">
        <v>78</v>
      </c>
      <c r="E5346">
        <v>200</v>
      </c>
      <c r="F5346">
        <v>200</v>
      </c>
      <c r="G5346">
        <v>5103</v>
      </c>
      <c r="H5346" t="s">
        <v>561</v>
      </c>
      <c r="I5346">
        <v>2006</v>
      </c>
      <c r="J5346">
        <v>4</v>
      </c>
      <c r="K5346">
        <v>97</v>
      </c>
      <c r="L5346">
        <v>19</v>
      </c>
      <c r="M5346" t="s">
        <v>2175</v>
      </c>
      <c r="N5346" t="s">
        <v>2176</v>
      </c>
      <c r="O5346" t="s">
        <v>1360</v>
      </c>
      <c r="P5346" t="s">
        <v>562</v>
      </c>
    </row>
    <row r="5347" spans="1:16" x14ac:dyDescent="0.2">
      <c r="A5347">
        <v>741382765</v>
      </c>
      <c r="B5347" t="s">
        <v>3458</v>
      </c>
      <c r="C5347">
        <v>5958</v>
      </c>
      <c r="D5347">
        <v>78</v>
      </c>
      <c r="E5347">
        <v>200</v>
      </c>
      <c r="F5347">
        <v>200</v>
      </c>
      <c r="G5347">
        <v>5103</v>
      </c>
      <c r="H5347" t="s">
        <v>561</v>
      </c>
      <c r="I5347">
        <v>2003</v>
      </c>
      <c r="J5347">
        <v>3</v>
      </c>
      <c r="K5347">
        <v>97</v>
      </c>
      <c r="L5347">
        <v>19</v>
      </c>
      <c r="M5347" t="s">
        <v>2175</v>
      </c>
      <c r="N5347" t="s">
        <v>2176</v>
      </c>
      <c r="O5347" t="s">
        <v>1360</v>
      </c>
      <c r="P5347" t="s">
        <v>562</v>
      </c>
    </row>
    <row r="5348" spans="1:16" x14ac:dyDescent="0.2">
      <c r="A5348">
        <v>741382756</v>
      </c>
      <c r="B5348" t="s">
        <v>3751</v>
      </c>
      <c r="C5348">
        <v>5958</v>
      </c>
      <c r="D5348">
        <v>78</v>
      </c>
      <c r="E5348">
        <v>200</v>
      </c>
      <c r="F5348">
        <v>200</v>
      </c>
      <c r="G5348">
        <v>5103</v>
      </c>
      <c r="H5348" t="s">
        <v>561</v>
      </c>
      <c r="I5348">
        <v>2002</v>
      </c>
      <c r="J5348">
        <v>1</v>
      </c>
      <c r="K5348">
        <v>97</v>
      </c>
      <c r="L5348">
        <v>19</v>
      </c>
      <c r="M5348" t="s">
        <v>2175</v>
      </c>
      <c r="N5348" t="s">
        <v>2176</v>
      </c>
      <c r="O5348" t="s">
        <v>1360</v>
      </c>
      <c r="P5348" t="s">
        <v>562</v>
      </c>
    </row>
    <row r="5349" spans="1:16" x14ac:dyDescent="0.2">
      <c r="A5349">
        <v>741382784</v>
      </c>
      <c r="B5349" t="s">
        <v>3752</v>
      </c>
      <c r="C5349">
        <v>5958</v>
      </c>
      <c r="D5349">
        <v>78</v>
      </c>
      <c r="E5349">
        <v>200</v>
      </c>
      <c r="F5349">
        <v>200</v>
      </c>
      <c r="G5349">
        <v>5103</v>
      </c>
      <c r="H5349" t="s">
        <v>561</v>
      </c>
      <c r="I5349">
        <v>2006</v>
      </c>
      <c r="J5349">
        <v>1</v>
      </c>
      <c r="K5349">
        <v>97</v>
      </c>
      <c r="L5349">
        <v>19</v>
      </c>
      <c r="M5349" t="s">
        <v>2175</v>
      </c>
      <c r="N5349" t="s">
        <v>2176</v>
      </c>
      <c r="O5349" t="s">
        <v>1360</v>
      </c>
      <c r="P5349" t="s">
        <v>562</v>
      </c>
    </row>
    <row r="5350" spans="1:16" x14ac:dyDescent="0.2">
      <c r="A5350">
        <v>741382758</v>
      </c>
      <c r="B5350" t="s">
        <v>3753</v>
      </c>
      <c r="C5350">
        <v>5958</v>
      </c>
      <c r="D5350">
        <v>78</v>
      </c>
      <c r="E5350">
        <v>200</v>
      </c>
      <c r="F5350">
        <v>200</v>
      </c>
      <c r="G5350">
        <v>5103</v>
      </c>
      <c r="H5350" t="s">
        <v>561</v>
      </c>
      <c r="I5350">
        <v>2002</v>
      </c>
      <c r="J5350">
        <v>3</v>
      </c>
      <c r="K5350">
        <v>97</v>
      </c>
      <c r="L5350">
        <v>19</v>
      </c>
      <c r="M5350" t="s">
        <v>2175</v>
      </c>
      <c r="N5350" t="s">
        <v>2176</v>
      </c>
      <c r="O5350" t="s">
        <v>1360</v>
      </c>
      <c r="P5350" t="s">
        <v>562</v>
      </c>
    </row>
    <row r="5351" spans="1:16" x14ac:dyDescent="0.2">
      <c r="A5351">
        <v>741382773</v>
      </c>
      <c r="B5351" t="s">
        <v>3754</v>
      </c>
      <c r="C5351">
        <v>5958</v>
      </c>
      <c r="D5351">
        <v>78</v>
      </c>
      <c r="E5351">
        <v>200</v>
      </c>
      <c r="F5351">
        <v>200</v>
      </c>
      <c r="G5351">
        <v>5103</v>
      </c>
      <c r="H5351" t="s">
        <v>561</v>
      </c>
      <c r="I5351">
        <v>2004</v>
      </c>
      <c r="J5351">
        <v>4</v>
      </c>
      <c r="K5351">
        <v>97</v>
      </c>
      <c r="L5351">
        <v>19</v>
      </c>
      <c r="M5351" t="s">
        <v>2175</v>
      </c>
      <c r="N5351" t="s">
        <v>2176</v>
      </c>
      <c r="O5351" t="s">
        <v>1360</v>
      </c>
      <c r="P5351" t="s">
        <v>562</v>
      </c>
    </row>
    <row r="5352" spans="1:16" x14ac:dyDescent="0.2">
      <c r="A5352">
        <v>741382828</v>
      </c>
      <c r="B5352" t="s">
        <v>3755</v>
      </c>
      <c r="C5352">
        <v>5958</v>
      </c>
      <c r="D5352">
        <v>78</v>
      </c>
      <c r="E5352">
        <v>200</v>
      </c>
      <c r="F5352">
        <v>200</v>
      </c>
      <c r="G5352">
        <v>5103</v>
      </c>
      <c r="H5352" t="s">
        <v>561</v>
      </c>
      <c r="I5352">
        <v>2012</v>
      </c>
      <c r="J5352">
        <v>3</v>
      </c>
      <c r="K5352">
        <v>97</v>
      </c>
      <c r="L5352">
        <v>19</v>
      </c>
      <c r="M5352" t="s">
        <v>2175</v>
      </c>
      <c r="N5352" t="s">
        <v>2176</v>
      </c>
      <c r="O5352" t="s">
        <v>1360</v>
      </c>
      <c r="P5352" t="s">
        <v>562</v>
      </c>
    </row>
    <row r="5353" spans="1:16" x14ac:dyDescent="0.2">
      <c r="A5353">
        <v>741382833</v>
      </c>
      <c r="B5353" t="s">
        <v>3756</v>
      </c>
      <c r="C5353">
        <v>5958</v>
      </c>
      <c r="D5353">
        <v>78</v>
      </c>
      <c r="E5353">
        <v>200</v>
      </c>
      <c r="F5353">
        <v>200</v>
      </c>
      <c r="G5353">
        <v>5103</v>
      </c>
      <c r="H5353" t="s">
        <v>561</v>
      </c>
      <c r="I5353">
        <v>2013</v>
      </c>
      <c r="J5353">
        <v>1</v>
      </c>
      <c r="K5353">
        <v>97</v>
      </c>
      <c r="L5353">
        <v>19</v>
      </c>
      <c r="M5353" t="s">
        <v>2175</v>
      </c>
      <c r="N5353" t="s">
        <v>2176</v>
      </c>
      <c r="O5353" t="s">
        <v>1360</v>
      </c>
      <c r="P5353" t="s">
        <v>562</v>
      </c>
    </row>
    <row r="5354" spans="1:16" x14ac:dyDescent="0.2">
      <c r="A5354">
        <v>741382829</v>
      </c>
      <c r="B5354" t="s">
        <v>3757</v>
      </c>
      <c r="C5354">
        <v>5958</v>
      </c>
      <c r="D5354">
        <v>78</v>
      </c>
      <c r="E5354">
        <v>200</v>
      </c>
      <c r="F5354">
        <v>200</v>
      </c>
      <c r="G5354">
        <v>5103</v>
      </c>
      <c r="H5354" t="s">
        <v>561</v>
      </c>
      <c r="I5354">
        <v>2012</v>
      </c>
      <c r="J5354">
        <v>4</v>
      </c>
      <c r="K5354">
        <v>97</v>
      </c>
      <c r="L5354">
        <v>19</v>
      </c>
      <c r="M5354" t="s">
        <v>2175</v>
      </c>
      <c r="N5354" t="s">
        <v>2176</v>
      </c>
      <c r="O5354" t="s">
        <v>1360</v>
      </c>
      <c r="P5354" t="s">
        <v>562</v>
      </c>
    </row>
    <row r="5355" spans="1:16" x14ac:dyDescent="0.2">
      <c r="A5355">
        <v>741382834</v>
      </c>
      <c r="B5355" t="s">
        <v>3758</v>
      </c>
      <c r="C5355">
        <v>5958</v>
      </c>
      <c r="D5355">
        <v>78</v>
      </c>
      <c r="E5355">
        <v>200</v>
      </c>
      <c r="F5355">
        <v>200</v>
      </c>
      <c r="G5355">
        <v>5103</v>
      </c>
      <c r="H5355" t="s">
        <v>561</v>
      </c>
      <c r="I5355">
        <v>2013</v>
      </c>
      <c r="J5355">
        <v>2</v>
      </c>
      <c r="K5355">
        <v>97</v>
      </c>
      <c r="L5355">
        <v>19</v>
      </c>
      <c r="M5355" t="s">
        <v>2175</v>
      </c>
      <c r="N5355" t="s">
        <v>2176</v>
      </c>
      <c r="O5355" t="s">
        <v>1360</v>
      </c>
      <c r="P5355" t="s">
        <v>562</v>
      </c>
    </row>
    <row r="5356" spans="1:16" x14ac:dyDescent="0.2">
      <c r="A5356">
        <v>741382835</v>
      </c>
      <c r="B5356" t="s">
        <v>3759</v>
      </c>
      <c r="C5356">
        <v>5958</v>
      </c>
      <c r="D5356">
        <v>78</v>
      </c>
      <c r="E5356">
        <v>200</v>
      </c>
      <c r="F5356">
        <v>200</v>
      </c>
      <c r="G5356">
        <v>5103</v>
      </c>
      <c r="H5356" t="s">
        <v>561</v>
      </c>
      <c r="I5356">
        <v>2013</v>
      </c>
      <c r="J5356">
        <v>3</v>
      </c>
      <c r="K5356">
        <v>97</v>
      </c>
      <c r="L5356">
        <v>19</v>
      </c>
      <c r="M5356" t="s">
        <v>2175</v>
      </c>
      <c r="N5356" t="s">
        <v>2176</v>
      </c>
      <c r="O5356" t="s">
        <v>1360</v>
      </c>
      <c r="P5356" t="s">
        <v>562</v>
      </c>
    </row>
    <row r="5357" spans="1:16" x14ac:dyDescent="0.2">
      <c r="A5357">
        <v>741382836</v>
      </c>
      <c r="B5357" t="s">
        <v>3760</v>
      </c>
      <c r="C5357">
        <v>5958</v>
      </c>
      <c r="D5357">
        <v>78</v>
      </c>
      <c r="E5357">
        <v>200</v>
      </c>
      <c r="F5357">
        <v>200</v>
      </c>
      <c r="G5357">
        <v>5103</v>
      </c>
      <c r="H5357" t="s">
        <v>561</v>
      </c>
      <c r="I5357">
        <v>2013</v>
      </c>
      <c r="J5357">
        <v>4</v>
      </c>
      <c r="K5357">
        <v>97</v>
      </c>
      <c r="L5357">
        <v>19</v>
      </c>
      <c r="M5357" t="s">
        <v>2175</v>
      </c>
      <c r="N5357" t="s">
        <v>2176</v>
      </c>
      <c r="O5357" t="s">
        <v>1360</v>
      </c>
      <c r="P5357" t="s">
        <v>562</v>
      </c>
    </row>
    <row r="5358" spans="1:16" x14ac:dyDescent="0.2">
      <c r="A5358">
        <v>763236020</v>
      </c>
      <c r="B5358" t="s">
        <v>3761</v>
      </c>
      <c r="C5358">
        <v>5958</v>
      </c>
      <c r="D5358">
        <v>78</v>
      </c>
      <c r="E5358">
        <v>200</v>
      </c>
      <c r="F5358">
        <v>200</v>
      </c>
      <c r="G5358">
        <v>5103</v>
      </c>
      <c r="H5358" t="s">
        <v>561</v>
      </c>
      <c r="I5358">
        <v>2015</v>
      </c>
      <c r="J5358">
        <v>3</v>
      </c>
      <c r="K5358">
        <v>97</v>
      </c>
      <c r="L5358">
        <v>19</v>
      </c>
      <c r="M5358" t="s">
        <v>2175</v>
      </c>
      <c r="N5358" t="s">
        <v>2176</v>
      </c>
      <c r="O5358" t="s">
        <v>1360</v>
      </c>
      <c r="P5358" t="s">
        <v>562</v>
      </c>
    </row>
    <row r="5359" spans="1:16" x14ac:dyDescent="0.2">
      <c r="A5359">
        <v>746643270</v>
      </c>
      <c r="B5359" t="s">
        <v>3719</v>
      </c>
      <c r="C5359">
        <v>5958</v>
      </c>
      <c r="D5359">
        <v>78</v>
      </c>
      <c r="E5359">
        <v>200</v>
      </c>
      <c r="F5359">
        <v>200</v>
      </c>
      <c r="G5359">
        <v>5103</v>
      </c>
      <c r="H5359" t="s">
        <v>561</v>
      </c>
      <c r="I5359">
        <v>2014</v>
      </c>
      <c r="J5359">
        <v>1</v>
      </c>
      <c r="K5359">
        <v>97</v>
      </c>
      <c r="L5359">
        <v>19</v>
      </c>
      <c r="M5359" t="s">
        <v>2175</v>
      </c>
      <c r="N5359" t="s">
        <v>2176</v>
      </c>
      <c r="O5359" t="s">
        <v>1360</v>
      </c>
      <c r="P5359" t="s">
        <v>562</v>
      </c>
    </row>
    <row r="5360" spans="1:16" x14ac:dyDescent="0.2">
      <c r="A5360">
        <v>763236018</v>
      </c>
      <c r="B5360" t="s">
        <v>3762</v>
      </c>
      <c r="C5360">
        <v>5958</v>
      </c>
      <c r="D5360">
        <v>78</v>
      </c>
      <c r="E5360">
        <v>200</v>
      </c>
      <c r="F5360">
        <v>200</v>
      </c>
      <c r="G5360">
        <v>5103</v>
      </c>
      <c r="H5360" t="s">
        <v>561</v>
      </c>
      <c r="I5360">
        <v>2015</v>
      </c>
      <c r="J5360">
        <v>1</v>
      </c>
      <c r="K5360">
        <v>97</v>
      </c>
      <c r="L5360">
        <v>19</v>
      </c>
      <c r="M5360" t="s">
        <v>2175</v>
      </c>
      <c r="N5360" t="s">
        <v>2176</v>
      </c>
      <c r="O5360" t="s">
        <v>1360</v>
      </c>
      <c r="P5360" t="s">
        <v>562</v>
      </c>
    </row>
    <row r="5361" spans="1:16" x14ac:dyDescent="0.2">
      <c r="A5361">
        <v>746643271</v>
      </c>
      <c r="B5361" t="s">
        <v>3763</v>
      </c>
      <c r="C5361">
        <v>5958</v>
      </c>
      <c r="D5361">
        <v>78</v>
      </c>
      <c r="E5361">
        <v>200</v>
      </c>
      <c r="F5361">
        <v>200</v>
      </c>
      <c r="G5361">
        <v>5103</v>
      </c>
      <c r="H5361" t="s">
        <v>561</v>
      </c>
      <c r="I5361">
        <v>2014</v>
      </c>
      <c r="J5361">
        <v>2</v>
      </c>
      <c r="K5361">
        <v>97</v>
      </c>
      <c r="L5361">
        <v>19</v>
      </c>
      <c r="M5361" t="s">
        <v>2175</v>
      </c>
      <c r="N5361" t="s">
        <v>2176</v>
      </c>
      <c r="O5361" t="s">
        <v>1360</v>
      </c>
      <c r="P5361" t="s">
        <v>562</v>
      </c>
    </row>
    <row r="5362" spans="1:16" x14ac:dyDescent="0.2">
      <c r="A5362">
        <v>746643272</v>
      </c>
      <c r="B5362" t="s">
        <v>3764</v>
      </c>
      <c r="C5362">
        <v>5958</v>
      </c>
      <c r="D5362">
        <v>78</v>
      </c>
      <c r="E5362">
        <v>200</v>
      </c>
      <c r="F5362">
        <v>200</v>
      </c>
      <c r="G5362">
        <v>5103</v>
      </c>
      <c r="H5362" t="s">
        <v>561</v>
      </c>
      <c r="I5362">
        <v>2014</v>
      </c>
      <c r="J5362">
        <v>3</v>
      </c>
      <c r="K5362">
        <v>97</v>
      </c>
      <c r="L5362">
        <v>19</v>
      </c>
      <c r="M5362" t="s">
        <v>2175</v>
      </c>
      <c r="N5362" t="s">
        <v>2176</v>
      </c>
      <c r="O5362" t="s">
        <v>1360</v>
      </c>
      <c r="P5362" t="s">
        <v>562</v>
      </c>
    </row>
    <row r="5363" spans="1:16" x14ac:dyDescent="0.2">
      <c r="A5363">
        <v>763236021</v>
      </c>
      <c r="B5363" t="s">
        <v>3765</v>
      </c>
      <c r="C5363">
        <v>5958</v>
      </c>
      <c r="D5363">
        <v>78</v>
      </c>
      <c r="E5363">
        <v>200</v>
      </c>
      <c r="F5363">
        <v>200</v>
      </c>
      <c r="G5363">
        <v>5103</v>
      </c>
      <c r="H5363" t="s">
        <v>561</v>
      </c>
      <c r="I5363">
        <v>2015</v>
      </c>
      <c r="J5363">
        <v>4</v>
      </c>
      <c r="K5363">
        <v>97</v>
      </c>
      <c r="L5363">
        <v>19</v>
      </c>
      <c r="M5363" t="s">
        <v>2175</v>
      </c>
      <c r="N5363" t="s">
        <v>2176</v>
      </c>
      <c r="O5363" t="s">
        <v>1360</v>
      </c>
      <c r="P5363" t="s">
        <v>562</v>
      </c>
    </row>
    <row r="5364" spans="1:16" x14ac:dyDescent="0.2">
      <c r="A5364">
        <v>763236019</v>
      </c>
      <c r="B5364" t="s">
        <v>3766</v>
      </c>
      <c r="C5364">
        <v>5958</v>
      </c>
      <c r="D5364">
        <v>78</v>
      </c>
      <c r="E5364">
        <v>200</v>
      </c>
      <c r="F5364">
        <v>200</v>
      </c>
      <c r="G5364">
        <v>5103</v>
      </c>
      <c r="H5364" t="s">
        <v>561</v>
      </c>
      <c r="I5364">
        <v>2015</v>
      </c>
      <c r="J5364">
        <v>2</v>
      </c>
      <c r="K5364">
        <v>97</v>
      </c>
      <c r="L5364">
        <v>19</v>
      </c>
      <c r="M5364" t="s">
        <v>2175</v>
      </c>
      <c r="N5364" t="s">
        <v>2176</v>
      </c>
      <c r="O5364" t="s">
        <v>1360</v>
      </c>
      <c r="P5364" t="s">
        <v>562</v>
      </c>
    </row>
    <row r="5365" spans="1:16" x14ac:dyDescent="0.2">
      <c r="A5365">
        <v>746643273</v>
      </c>
      <c r="B5365" t="s">
        <v>3767</v>
      </c>
      <c r="C5365">
        <v>5958</v>
      </c>
      <c r="D5365">
        <v>78</v>
      </c>
      <c r="E5365">
        <v>200</v>
      </c>
      <c r="F5365">
        <v>200</v>
      </c>
      <c r="G5365">
        <v>5103</v>
      </c>
      <c r="H5365" t="s">
        <v>561</v>
      </c>
      <c r="I5365">
        <v>2014</v>
      </c>
      <c r="J5365">
        <v>4</v>
      </c>
      <c r="K5365">
        <v>97</v>
      </c>
      <c r="L5365">
        <v>19</v>
      </c>
      <c r="M5365" t="s">
        <v>2175</v>
      </c>
      <c r="N5365" t="s">
        <v>2176</v>
      </c>
      <c r="O5365" t="s">
        <v>1360</v>
      </c>
      <c r="P5365" t="s">
        <v>562</v>
      </c>
    </row>
    <row r="5366" spans="1:16" x14ac:dyDescent="0.2">
      <c r="A5366">
        <v>886216804</v>
      </c>
      <c r="B5366" t="s">
        <v>3768</v>
      </c>
      <c r="C5366">
        <v>5958</v>
      </c>
      <c r="D5366">
        <v>78</v>
      </c>
      <c r="E5366">
        <v>200</v>
      </c>
      <c r="F5366">
        <v>200</v>
      </c>
      <c r="G5366">
        <v>5103</v>
      </c>
      <c r="H5366" t="s">
        <v>561</v>
      </c>
      <c r="I5366">
        <v>2018</v>
      </c>
      <c r="J5366">
        <v>4</v>
      </c>
      <c r="K5366">
        <v>97</v>
      </c>
      <c r="L5366">
        <v>19</v>
      </c>
      <c r="M5366" t="s">
        <v>2175</v>
      </c>
      <c r="N5366" t="s">
        <v>2176</v>
      </c>
      <c r="O5366" t="s">
        <v>1360</v>
      </c>
      <c r="P5366" t="s">
        <v>562</v>
      </c>
    </row>
    <row r="5367" spans="1:16" x14ac:dyDescent="0.2">
      <c r="A5367">
        <v>982405689</v>
      </c>
      <c r="B5367" t="s">
        <v>3769</v>
      </c>
      <c r="C5367">
        <v>5958</v>
      </c>
      <c r="D5367">
        <v>78</v>
      </c>
      <c r="E5367">
        <v>200</v>
      </c>
      <c r="F5367">
        <v>200</v>
      </c>
      <c r="G5367">
        <v>5103</v>
      </c>
      <c r="H5367" t="s">
        <v>561</v>
      </c>
      <c r="I5367">
        <v>2019</v>
      </c>
      <c r="J5367">
        <v>2</v>
      </c>
      <c r="K5367">
        <v>97</v>
      </c>
      <c r="L5367">
        <v>19</v>
      </c>
      <c r="M5367" t="s">
        <v>2175</v>
      </c>
      <c r="N5367" t="s">
        <v>2176</v>
      </c>
      <c r="O5367" t="s">
        <v>1360</v>
      </c>
      <c r="P5367" t="s">
        <v>562</v>
      </c>
    </row>
    <row r="5368" spans="1:16" x14ac:dyDescent="0.2">
      <c r="A5368">
        <v>1107051858</v>
      </c>
      <c r="B5368" t="s">
        <v>3770</v>
      </c>
      <c r="C5368">
        <v>5958</v>
      </c>
      <c r="D5368">
        <v>78</v>
      </c>
      <c r="E5368">
        <v>200</v>
      </c>
      <c r="F5368">
        <v>200</v>
      </c>
      <c r="G5368">
        <v>5103</v>
      </c>
      <c r="H5368" t="s">
        <v>561</v>
      </c>
      <c r="I5368">
        <v>2020</v>
      </c>
      <c r="J5368">
        <v>4</v>
      </c>
      <c r="K5368">
        <v>97</v>
      </c>
      <c r="L5368">
        <v>19</v>
      </c>
      <c r="M5368" t="s">
        <v>2175</v>
      </c>
      <c r="N5368" t="s">
        <v>2176</v>
      </c>
      <c r="O5368" t="s">
        <v>1360</v>
      </c>
      <c r="P5368" t="s">
        <v>562</v>
      </c>
    </row>
    <row r="5369" spans="1:16" x14ac:dyDescent="0.2">
      <c r="A5369">
        <v>840161672</v>
      </c>
      <c r="B5369" t="s">
        <v>3771</v>
      </c>
      <c r="C5369">
        <v>5958</v>
      </c>
      <c r="D5369">
        <v>78</v>
      </c>
      <c r="E5369">
        <v>200</v>
      </c>
      <c r="F5369">
        <v>200</v>
      </c>
      <c r="G5369">
        <v>5103</v>
      </c>
      <c r="H5369" t="s">
        <v>561</v>
      </c>
      <c r="I5369">
        <v>2017</v>
      </c>
      <c r="J5369">
        <v>1</v>
      </c>
      <c r="K5369">
        <v>97</v>
      </c>
      <c r="L5369">
        <v>19</v>
      </c>
      <c r="M5369" t="s">
        <v>2175</v>
      </c>
      <c r="N5369" t="s">
        <v>2176</v>
      </c>
      <c r="O5369" t="s">
        <v>1360</v>
      </c>
      <c r="P5369" t="s">
        <v>562</v>
      </c>
    </row>
    <row r="5370" spans="1:16" x14ac:dyDescent="0.2">
      <c r="A5370">
        <v>840149784</v>
      </c>
      <c r="B5370" t="s">
        <v>3276</v>
      </c>
      <c r="C5370">
        <v>5958</v>
      </c>
      <c r="D5370">
        <v>78</v>
      </c>
      <c r="E5370">
        <v>200</v>
      </c>
      <c r="F5370">
        <v>200</v>
      </c>
      <c r="G5370">
        <v>5103</v>
      </c>
      <c r="H5370" t="s">
        <v>561</v>
      </c>
      <c r="I5370">
        <v>2017</v>
      </c>
      <c r="J5370">
        <v>2</v>
      </c>
      <c r="K5370">
        <v>97</v>
      </c>
      <c r="L5370">
        <v>19</v>
      </c>
      <c r="M5370" t="s">
        <v>2175</v>
      </c>
      <c r="N5370" t="s">
        <v>2176</v>
      </c>
      <c r="O5370" t="s">
        <v>1360</v>
      </c>
      <c r="P5370" t="s">
        <v>562</v>
      </c>
    </row>
    <row r="5371" spans="1:16" x14ac:dyDescent="0.2">
      <c r="A5371">
        <v>781031569</v>
      </c>
      <c r="B5371" t="s">
        <v>3772</v>
      </c>
      <c r="C5371">
        <v>5958</v>
      </c>
      <c r="D5371">
        <v>78</v>
      </c>
      <c r="E5371">
        <v>200</v>
      </c>
      <c r="F5371">
        <v>200</v>
      </c>
      <c r="G5371">
        <v>5103</v>
      </c>
      <c r="H5371" t="s">
        <v>561</v>
      </c>
      <c r="I5371">
        <v>2016</v>
      </c>
      <c r="J5371">
        <v>1</v>
      </c>
      <c r="K5371">
        <v>97</v>
      </c>
      <c r="L5371">
        <v>19</v>
      </c>
      <c r="M5371" t="s">
        <v>2175</v>
      </c>
      <c r="N5371" t="s">
        <v>2176</v>
      </c>
      <c r="O5371" t="s">
        <v>1360</v>
      </c>
      <c r="P5371" t="s">
        <v>562</v>
      </c>
    </row>
    <row r="5372" spans="1:16" x14ac:dyDescent="0.2">
      <c r="A5372">
        <v>840157970</v>
      </c>
      <c r="B5372" t="s">
        <v>3773</v>
      </c>
      <c r="C5372">
        <v>5958</v>
      </c>
      <c r="D5372">
        <v>78</v>
      </c>
      <c r="E5372">
        <v>200</v>
      </c>
      <c r="F5372">
        <v>200</v>
      </c>
      <c r="G5372">
        <v>5103</v>
      </c>
      <c r="H5372" t="s">
        <v>561</v>
      </c>
      <c r="I5372">
        <v>2017</v>
      </c>
      <c r="J5372">
        <v>3</v>
      </c>
      <c r="K5372">
        <v>97</v>
      </c>
      <c r="L5372">
        <v>19</v>
      </c>
      <c r="M5372" t="s">
        <v>2175</v>
      </c>
      <c r="N5372" t="s">
        <v>2176</v>
      </c>
      <c r="O5372" t="s">
        <v>1360</v>
      </c>
      <c r="P5372" t="s">
        <v>562</v>
      </c>
    </row>
    <row r="5373" spans="1:16" x14ac:dyDescent="0.2">
      <c r="A5373">
        <v>982420493</v>
      </c>
      <c r="B5373" t="s">
        <v>3774</v>
      </c>
      <c r="C5373">
        <v>5958</v>
      </c>
      <c r="D5373">
        <v>78</v>
      </c>
      <c r="E5373">
        <v>200</v>
      </c>
      <c r="F5373">
        <v>200</v>
      </c>
      <c r="G5373">
        <v>5103</v>
      </c>
      <c r="H5373" t="s">
        <v>561</v>
      </c>
      <c r="I5373">
        <v>2019</v>
      </c>
      <c r="J5373">
        <v>3</v>
      </c>
      <c r="K5373">
        <v>97</v>
      </c>
      <c r="L5373">
        <v>19</v>
      </c>
      <c r="M5373" t="s">
        <v>2175</v>
      </c>
      <c r="N5373" t="s">
        <v>2176</v>
      </c>
      <c r="O5373" t="s">
        <v>1360</v>
      </c>
      <c r="P5373" t="s">
        <v>562</v>
      </c>
    </row>
    <row r="5374" spans="1:16" x14ac:dyDescent="0.2">
      <c r="A5374">
        <v>886207176</v>
      </c>
      <c r="B5374" t="s">
        <v>3775</v>
      </c>
      <c r="C5374">
        <v>5958</v>
      </c>
      <c r="D5374">
        <v>78</v>
      </c>
      <c r="E5374">
        <v>200</v>
      </c>
      <c r="F5374">
        <v>200</v>
      </c>
      <c r="G5374">
        <v>5103</v>
      </c>
      <c r="H5374" t="s">
        <v>561</v>
      </c>
      <c r="I5374">
        <v>2018</v>
      </c>
      <c r="J5374">
        <v>1</v>
      </c>
      <c r="K5374">
        <v>97</v>
      </c>
      <c r="L5374">
        <v>19</v>
      </c>
      <c r="M5374" t="s">
        <v>2175</v>
      </c>
      <c r="N5374" t="s">
        <v>2176</v>
      </c>
      <c r="O5374" t="s">
        <v>1360</v>
      </c>
      <c r="P5374" t="s">
        <v>562</v>
      </c>
    </row>
    <row r="5375" spans="1:16" x14ac:dyDescent="0.2">
      <c r="A5375">
        <v>781031572</v>
      </c>
      <c r="B5375" t="s">
        <v>3776</v>
      </c>
      <c r="C5375">
        <v>5958</v>
      </c>
      <c r="D5375">
        <v>78</v>
      </c>
      <c r="E5375">
        <v>200</v>
      </c>
      <c r="F5375">
        <v>200</v>
      </c>
      <c r="G5375">
        <v>5103</v>
      </c>
      <c r="H5375" t="s">
        <v>561</v>
      </c>
      <c r="I5375">
        <v>2016</v>
      </c>
      <c r="J5375">
        <v>4</v>
      </c>
      <c r="K5375">
        <v>97</v>
      </c>
      <c r="L5375">
        <v>19</v>
      </c>
      <c r="M5375" t="s">
        <v>2175</v>
      </c>
      <c r="N5375" t="s">
        <v>2176</v>
      </c>
      <c r="O5375" t="s">
        <v>1360</v>
      </c>
      <c r="P5375" t="s">
        <v>562</v>
      </c>
    </row>
    <row r="5376" spans="1:16" x14ac:dyDescent="0.2">
      <c r="A5376">
        <v>886226287</v>
      </c>
      <c r="B5376" t="s">
        <v>3777</v>
      </c>
      <c r="C5376">
        <v>5958</v>
      </c>
      <c r="D5376">
        <v>78</v>
      </c>
      <c r="E5376">
        <v>200</v>
      </c>
      <c r="F5376">
        <v>200</v>
      </c>
      <c r="G5376">
        <v>5103</v>
      </c>
      <c r="H5376" t="s">
        <v>561</v>
      </c>
      <c r="I5376">
        <v>2018</v>
      </c>
      <c r="J5376">
        <v>2</v>
      </c>
      <c r="K5376">
        <v>97</v>
      </c>
      <c r="L5376">
        <v>19</v>
      </c>
      <c r="M5376" t="s">
        <v>2175</v>
      </c>
      <c r="N5376" t="s">
        <v>2176</v>
      </c>
      <c r="O5376" t="s">
        <v>1360</v>
      </c>
      <c r="P5376" t="s">
        <v>562</v>
      </c>
    </row>
    <row r="5377" spans="1:16" x14ac:dyDescent="0.2">
      <c r="A5377">
        <v>982410963</v>
      </c>
      <c r="B5377" t="s">
        <v>3778</v>
      </c>
      <c r="C5377">
        <v>5958</v>
      </c>
      <c r="D5377">
        <v>78</v>
      </c>
      <c r="E5377">
        <v>200</v>
      </c>
      <c r="F5377">
        <v>200</v>
      </c>
      <c r="G5377">
        <v>5103</v>
      </c>
      <c r="H5377" t="s">
        <v>561</v>
      </c>
      <c r="I5377">
        <v>2019</v>
      </c>
      <c r="J5377">
        <v>1</v>
      </c>
      <c r="K5377">
        <v>97</v>
      </c>
      <c r="L5377">
        <v>19</v>
      </c>
      <c r="M5377" t="s">
        <v>2175</v>
      </c>
      <c r="N5377" t="s">
        <v>2176</v>
      </c>
      <c r="O5377" t="s">
        <v>1360</v>
      </c>
      <c r="P5377" t="s">
        <v>562</v>
      </c>
    </row>
    <row r="5378" spans="1:16" x14ac:dyDescent="0.2">
      <c r="A5378">
        <v>982412258</v>
      </c>
      <c r="B5378" t="s">
        <v>3779</v>
      </c>
      <c r="C5378">
        <v>5958</v>
      </c>
      <c r="D5378">
        <v>78</v>
      </c>
      <c r="E5378">
        <v>200</v>
      </c>
      <c r="F5378">
        <v>200</v>
      </c>
      <c r="G5378">
        <v>5103</v>
      </c>
      <c r="H5378" t="s">
        <v>561</v>
      </c>
      <c r="I5378">
        <v>2019</v>
      </c>
      <c r="J5378">
        <v>4</v>
      </c>
      <c r="K5378">
        <v>97</v>
      </c>
      <c r="L5378">
        <v>19</v>
      </c>
      <c r="M5378" t="s">
        <v>2175</v>
      </c>
      <c r="N5378" t="s">
        <v>2176</v>
      </c>
      <c r="O5378" t="s">
        <v>1360</v>
      </c>
      <c r="P5378" t="s">
        <v>562</v>
      </c>
    </row>
    <row r="5379" spans="1:16" x14ac:dyDescent="0.2">
      <c r="A5379">
        <v>1107043188</v>
      </c>
      <c r="B5379" t="s">
        <v>3780</v>
      </c>
      <c r="C5379">
        <v>5958</v>
      </c>
      <c r="D5379">
        <v>78</v>
      </c>
      <c r="E5379">
        <v>200</v>
      </c>
      <c r="F5379">
        <v>200</v>
      </c>
      <c r="G5379">
        <v>5103</v>
      </c>
      <c r="H5379" t="s">
        <v>561</v>
      </c>
      <c r="I5379">
        <v>2020</v>
      </c>
      <c r="J5379">
        <v>3</v>
      </c>
      <c r="K5379">
        <v>97</v>
      </c>
      <c r="L5379">
        <v>19</v>
      </c>
      <c r="M5379" t="s">
        <v>2175</v>
      </c>
      <c r="N5379" t="s">
        <v>2176</v>
      </c>
      <c r="O5379" t="s">
        <v>1360</v>
      </c>
      <c r="P5379" t="s">
        <v>562</v>
      </c>
    </row>
    <row r="5380" spans="1:16" x14ac:dyDescent="0.2">
      <c r="A5380">
        <v>741382812</v>
      </c>
      <c r="B5380" t="s">
        <v>2868</v>
      </c>
      <c r="C5380">
        <v>5958</v>
      </c>
      <c r="D5380">
        <v>78</v>
      </c>
      <c r="E5380">
        <v>200</v>
      </c>
      <c r="F5380">
        <v>200</v>
      </c>
      <c r="G5380">
        <v>5103</v>
      </c>
      <c r="H5380" t="s">
        <v>561</v>
      </c>
      <c r="I5380">
        <v>2010</v>
      </c>
      <c r="J5380">
        <v>1</v>
      </c>
      <c r="K5380">
        <v>97</v>
      </c>
      <c r="L5380">
        <v>19</v>
      </c>
      <c r="M5380" t="s">
        <v>2175</v>
      </c>
      <c r="N5380" t="s">
        <v>2176</v>
      </c>
      <c r="O5380" t="s">
        <v>1360</v>
      </c>
      <c r="P5380" t="s">
        <v>562</v>
      </c>
    </row>
    <row r="5381" spans="1:16" x14ac:dyDescent="0.2">
      <c r="A5381">
        <v>1107044588</v>
      </c>
      <c r="B5381" t="s">
        <v>3781</v>
      </c>
      <c r="C5381">
        <v>5958</v>
      </c>
      <c r="D5381">
        <v>78</v>
      </c>
      <c r="E5381">
        <v>200</v>
      </c>
      <c r="F5381">
        <v>200</v>
      </c>
      <c r="G5381">
        <v>5103</v>
      </c>
      <c r="H5381" t="s">
        <v>561</v>
      </c>
      <c r="I5381">
        <v>2020</v>
      </c>
      <c r="J5381">
        <v>2</v>
      </c>
      <c r="K5381">
        <v>97</v>
      </c>
      <c r="L5381">
        <v>19</v>
      </c>
      <c r="M5381" t="s">
        <v>2175</v>
      </c>
      <c r="N5381" t="s">
        <v>2176</v>
      </c>
      <c r="O5381" t="s">
        <v>1360</v>
      </c>
      <c r="P5381" t="s">
        <v>562</v>
      </c>
    </row>
    <row r="5382" spans="1:16" x14ac:dyDescent="0.2">
      <c r="A5382">
        <v>781031570</v>
      </c>
      <c r="B5382" t="s">
        <v>3782</v>
      </c>
      <c r="C5382">
        <v>5958</v>
      </c>
      <c r="D5382">
        <v>78</v>
      </c>
      <c r="E5382">
        <v>200</v>
      </c>
      <c r="F5382">
        <v>200</v>
      </c>
      <c r="G5382">
        <v>5103</v>
      </c>
      <c r="H5382" t="s">
        <v>561</v>
      </c>
      <c r="I5382">
        <v>2016</v>
      </c>
      <c r="J5382">
        <v>2</v>
      </c>
      <c r="K5382">
        <v>97</v>
      </c>
      <c r="L5382">
        <v>19</v>
      </c>
      <c r="M5382" t="s">
        <v>2175</v>
      </c>
      <c r="N5382" t="s">
        <v>2176</v>
      </c>
      <c r="O5382" t="s">
        <v>1360</v>
      </c>
      <c r="P5382" t="s">
        <v>562</v>
      </c>
    </row>
    <row r="5383" spans="1:16" x14ac:dyDescent="0.2">
      <c r="A5383">
        <v>781031571</v>
      </c>
      <c r="B5383" t="s">
        <v>3783</v>
      </c>
      <c r="C5383">
        <v>5958</v>
      </c>
      <c r="D5383">
        <v>78</v>
      </c>
      <c r="E5383">
        <v>200</v>
      </c>
      <c r="F5383">
        <v>200</v>
      </c>
      <c r="G5383">
        <v>5103</v>
      </c>
      <c r="H5383" t="s">
        <v>561</v>
      </c>
      <c r="I5383">
        <v>2016</v>
      </c>
      <c r="J5383">
        <v>3</v>
      </c>
      <c r="K5383">
        <v>97</v>
      </c>
      <c r="L5383">
        <v>19</v>
      </c>
      <c r="M5383" t="s">
        <v>2175</v>
      </c>
      <c r="N5383" t="s">
        <v>2176</v>
      </c>
      <c r="O5383" t="s">
        <v>1360</v>
      </c>
      <c r="P5383" t="s">
        <v>562</v>
      </c>
    </row>
    <row r="5384" spans="1:16" x14ac:dyDescent="0.2">
      <c r="A5384">
        <v>840150361</v>
      </c>
      <c r="B5384" t="s">
        <v>3784</v>
      </c>
      <c r="C5384">
        <v>5958</v>
      </c>
      <c r="D5384">
        <v>78</v>
      </c>
      <c r="E5384">
        <v>200</v>
      </c>
      <c r="F5384">
        <v>200</v>
      </c>
      <c r="G5384">
        <v>5103</v>
      </c>
      <c r="H5384" t="s">
        <v>561</v>
      </c>
      <c r="I5384">
        <v>2017</v>
      </c>
      <c r="J5384">
        <v>4</v>
      </c>
      <c r="K5384">
        <v>97</v>
      </c>
      <c r="L5384">
        <v>19</v>
      </c>
      <c r="M5384" t="s">
        <v>2175</v>
      </c>
      <c r="N5384" t="s">
        <v>2176</v>
      </c>
      <c r="O5384" t="s">
        <v>1360</v>
      </c>
      <c r="P5384" t="s">
        <v>562</v>
      </c>
    </row>
    <row r="5385" spans="1:16" x14ac:dyDescent="0.2">
      <c r="A5385">
        <v>886210475</v>
      </c>
      <c r="B5385" t="s">
        <v>3785</v>
      </c>
      <c r="C5385">
        <v>5958</v>
      </c>
      <c r="D5385">
        <v>78</v>
      </c>
      <c r="E5385">
        <v>200</v>
      </c>
      <c r="F5385">
        <v>200</v>
      </c>
      <c r="G5385">
        <v>5103</v>
      </c>
      <c r="H5385" t="s">
        <v>561</v>
      </c>
      <c r="I5385">
        <v>2018</v>
      </c>
      <c r="J5385">
        <v>3</v>
      </c>
      <c r="K5385">
        <v>97</v>
      </c>
      <c r="L5385">
        <v>19</v>
      </c>
      <c r="M5385" t="s">
        <v>2175</v>
      </c>
      <c r="N5385" t="s">
        <v>2176</v>
      </c>
      <c r="O5385" t="s">
        <v>1360</v>
      </c>
      <c r="P5385" t="s">
        <v>562</v>
      </c>
    </row>
    <row r="5386" spans="1:16" x14ac:dyDescent="0.2">
      <c r="A5386">
        <v>1107051818</v>
      </c>
      <c r="B5386" t="s">
        <v>3786</v>
      </c>
      <c r="C5386">
        <v>5958</v>
      </c>
      <c r="D5386">
        <v>78</v>
      </c>
      <c r="E5386">
        <v>200</v>
      </c>
      <c r="F5386">
        <v>200</v>
      </c>
      <c r="G5386">
        <v>5103</v>
      </c>
      <c r="H5386" t="s">
        <v>561</v>
      </c>
      <c r="I5386">
        <v>2020</v>
      </c>
      <c r="J5386">
        <v>1</v>
      </c>
      <c r="K5386">
        <v>97</v>
      </c>
      <c r="L5386">
        <v>19</v>
      </c>
      <c r="M5386" t="s">
        <v>2175</v>
      </c>
      <c r="N5386" t="s">
        <v>2176</v>
      </c>
      <c r="O5386" t="s">
        <v>1360</v>
      </c>
      <c r="P5386" t="s">
        <v>562</v>
      </c>
    </row>
    <row r="5387" spans="1:16" x14ac:dyDescent="0.2">
      <c r="A5387">
        <v>1107046997</v>
      </c>
      <c r="B5387" t="s">
        <v>2896</v>
      </c>
      <c r="C5387">
        <v>5958</v>
      </c>
      <c r="D5387">
        <v>78</v>
      </c>
      <c r="E5387">
        <v>200</v>
      </c>
      <c r="F5387">
        <v>200</v>
      </c>
      <c r="G5387">
        <v>5103</v>
      </c>
      <c r="H5387" t="s">
        <v>561</v>
      </c>
      <c r="I5387">
        <v>2021</v>
      </c>
      <c r="J5387">
        <v>2</v>
      </c>
      <c r="K5387">
        <v>97</v>
      </c>
      <c r="L5387">
        <v>19</v>
      </c>
      <c r="M5387" t="s">
        <v>2175</v>
      </c>
      <c r="N5387" t="s">
        <v>2176</v>
      </c>
      <c r="O5387" t="s">
        <v>1360</v>
      </c>
      <c r="P5387" t="s">
        <v>562</v>
      </c>
    </row>
    <row r="5388" spans="1:16" x14ac:dyDescent="0.2">
      <c r="A5388">
        <v>1107047709</v>
      </c>
      <c r="B5388" t="s">
        <v>3787</v>
      </c>
      <c r="C5388">
        <v>5958</v>
      </c>
      <c r="D5388">
        <v>78</v>
      </c>
      <c r="E5388">
        <v>200</v>
      </c>
      <c r="F5388">
        <v>200</v>
      </c>
      <c r="G5388">
        <v>5103</v>
      </c>
      <c r="H5388" t="s">
        <v>561</v>
      </c>
      <c r="I5388">
        <v>2021</v>
      </c>
      <c r="J5388">
        <v>3</v>
      </c>
      <c r="K5388">
        <v>97</v>
      </c>
      <c r="L5388">
        <v>19</v>
      </c>
      <c r="M5388" t="s">
        <v>2175</v>
      </c>
      <c r="N5388" t="s">
        <v>2176</v>
      </c>
      <c r="O5388" t="s">
        <v>1360</v>
      </c>
      <c r="P5388" t="s">
        <v>562</v>
      </c>
    </row>
    <row r="5389" spans="1:16" x14ac:dyDescent="0.2">
      <c r="A5389">
        <v>1107030931</v>
      </c>
      <c r="B5389" t="s">
        <v>3788</v>
      </c>
      <c r="C5389">
        <v>5958</v>
      </c>
      <c r="D5389">
        <v>78</v>
      </c>
      <c r="E5389">
        <v>200</v>
      </c>
      <c r="F5389">
        <v>200</v>
      </c>
      <c r="G5389">
        <v>5103</v>
      </c>
      <c r="H5389" t="s">
        <v>561</v>
      </c>
      <c r="I5389">
        <v>2021</v>
      </c>
      <c r="J5389">
        <v>1</v>
      </c>
      <c r="K5389">
        <v>97</v>
      </c>
      <c r="L5389">
        <v>19</v>
      </c>
      <c r="M5389" t="s">
        <v>2175</v>
      </c>
      <c r="N5389" t="s">
        <v>2176</v>
      </c>
      <c r="O5389" t="s">
        <v>1360</v>
      </c>
      <c r="P5389" t="s">
        <v>562</v>
      </c>
    </row>
    <row r="5390" spans="1:16" x14ac:dyDescent="0.2">
      <c r="A5390">
        <v>1107055409</v>
      </c>
      <c r="B5390" t="s">
        <v>3789</v>
      </c>
      <c r="C5390">
        <v>5958</v>
      </c>
      <c r="D5390">
        <v>78</v>
      </c>
      <c r="E5390">
        <v>200</v>
      </c>
      <c r="F5390">
        <v>200</v>
      </c>
      <c r="G5390">
        <v>5103</v>
      </c>
      <c r="H5390" t="s">
        <v>561</v>
      </c>
      <c r="I5390">
        <v>2021</v>
      </c>
      <c r="J5390">
        <v>4</v>
      </c>
      <c r="K5390">
        <v>97</v>
      </c>
      <c r="L5390">
        <v>19</v>
      </c>
      <c r="M5390" t="s">
        <v>2175</v>
      </c>
      <c r="N5390" t="s">
        <v>2176</v>
      </c>
      <c r="O5390" t="s">
        <v>1360</v>
      </c>
      <c r="P5390" t="s">
        <v>562</v>
      </c>
    </row>
    <row r="5391" spans="1:16" x14ac:dyDescent="0.2">
      <c r="A5391">
        <v>1105491182</v>
      </c>
      <c r="B5391" t="s">
        <v>3790</v>
      </c>
      <c r="C5391">
        <v>5958</v>
      </c>
      <c r="D5391">
        <v>78</v>
      </c>
      <c r="E5391">
        <v>200</v>
      </c>
      <c r="F5391">
        <v>200</v>
      </c>
      <c r="G5391">
        <v>5103</v>
      </c>
      <c r="H5391" t="s">
        <v>561</v>
      </c>
      <c r="I5391">
        <v>2022</v>
      </c>
      <c r="J5391">
        <v>2</v>
      </c>
      <c r="K5391">
        <v>97</v>
      </c>
      <c r="L5391">
        <v>19</v>
      </c>
      <c r="M5391" t="s">
        <v>2175</v>
      </c>
      <c r="N5391" t="s">
        <v>2176</v>
      </c>
      <c r="O5391" t="s">
        <v>1360</v>
      </c>
      <c r="P5391" t="s">
        <v>562</v>
      </c>
    </row>
    <row r="5392" spans="1:16" x14ac:dyDescent="0.2">
      <c r="A5392">
        <v>1105481066</v>
      </c>
      <c r="B5392" t="s">
        <v>3791</v>
      </c>
      <c r="C5392">
        <v>5958</v>
      </c>
      <c r="D5392">
        <v>78</v>
      </c>
      <c r="E5392">
        <v>200</v>
      </c>
      <c r="F5392">
        <v>200</v>
      </c>
      <c r="G5392">
        <v>5103</v>
      </c>
      <c r="H5392" t="s">
        <v>561</v>
      </c>
      <c r="I5392">
        <v>2022</v>
      </c>
      <c r="J5392">
        <v>3</v>
      </c>
      <c r="K5392">
        <v>97</v>
      </c>
      <c r="L5392">
        <v>19</v>
      </c>
      <c r="M5392" t="s">
        <v>2175</v>
      </c>
      <c r="N5392" t="s">
        <v>2176</v>
      </c>
      <c r="O5392" t="s">
        <v>1360</v>
      </c>
      <c r="P5392" t="s">
        <v>562</v>
      </c>
    </row>
    <row r="5393" spans="1:16" x14ac:dyDescent="0.2">
      <c r="A5393">
        <v>1105488467</v>
      </c>
      <c r="B5393" t="s">
        <v>3792</v>
      </c>
      <c r="C5393">
        <v>5958</v>
      </c>
      <c r="D5393">
        <v>78</v>
      </c>
      <c r="E5393">
        <v>200</v>
      </c>
      <c r="F5393">
        <v>200</v>
      </c>
      <c r="G5393">
        <v>5103</v>
      </c>
      <c r="H5393" t="s">
        <v>561</v>
      </c>
      <c r="I5393">
        <v>2022</v>
      </c>
      <c r="J5393">
        <v>4</v>
      </c>
      <c r="K5393">
        <v>97</v>
      </c>
      <c r="L5393">
        <v>19</v>
      </c>
      <c r="M5393" t="s">
        <v>2175</v>
      </c>
      <c r="N5393" t="s">
        <v>2176</v>
      </c>
      <c r="O5393" t="s">
        <v>1360</v>
      </c>
      <c r="P5393" t="s">
        <v>562</v>
      </c>
    </row>
    <row r="5394" spans="1:16" x14ac:dyDescent="0.2">
      <c r="A5394">
        <v>1123477872</v>
      </c>
      <c r="B5394" t="s">
        <v>3793</v>
      </c>
      <c r="C5394">
        <v>5958</v>
      </c>
      <c r="D5394">
        <v>78</v>
      </c>
      <c r="E5394">
        <v>200</v>
      </c>
      <c r="F5394">
        <v>200</v>
      </c>
      <c r="G5394">
        <v>5103</v>
      </c>
      <c r="H5394" t="s">
        <v>561</v>
      </c>
      <c r="I5394">
        <v>2022</v>
      </c>
      <c r="J5394">
        <v>1</v>
      </c>
      <c r="K5394">
        <v>97</v>
      </c>
      <c r="L5394">
        <v>19</v>
      </c>
      <c r="M5394" t="s">
        <v>2175</v>
      </c>
      <c r="N5394" t="s">
        <v>2176</v>
      </c>
      <c r="O5394" t="s">
        <v>1360</v>
      </c>
      <c r="P5394" t="s">
        <v>562</v>
      </c>
    </row>
    <row r="5395" spans="1:16" x14ac:dyDescent="0.2">
      <c r="A5395">
        <v>1123481326</v>
      </c>
      <c r="B5395" t="s">
        <v>3794</v>
      </c>
      <c r="C5395">
        <v>5958</v>
      </c>
      <c r="D5395">
        <v>78</v>
      </c>
      <c r="E5395">
        <v>200</v>
      </c>
      <c r="F5395">
        <v>200</v>
      </c>
      <c r="G5395">
        <v>5103</v>
      </c>
      <c r="H5395" t="s">
        <v>561</v>
      </c>
      <c r="I5395">
        <v>2023</v>
      </c>
      <c r="J5395">
        <v>1</v>
      </c>
      <c r="K5395">
        <v>97</v>
      </c>
      <c r="L5395">
        <v>19</v>
      </c>
      <c r="M5395" t="s">
        <v>2175</v>
      </c>
      <c r="N5395" t="s">
        <v>2176</v>
      </c>
      <c r="O5395" t="s">
        <v>1360</v>
      </c>
      <c r="P5395" t="s">
        <v>562</v>
      </c>
    </row>
    <row r="5396" spans="1:16" x14ac:dyDescent="0.2">
      <c r="A5396">
        <v>741383019</v>
      </c>
      <c r="B5396" t="s">
        <v>3795</v>
      </c>
      <c r="C5396">
        <v>5958</v>
      </c>
      <c r="D5396">
        <v>78</v>
      </c>
      <c r="E5396">
        <v>200</v>
      </c>
      <c r="F5396">
        <v>200</v>
      </c>
      <c r="G5396">
        <v>5103</v>
      </c>
      <c r="H5396" t="s">
        <v>1010</v>
      </c>
      <c r="I5396">
        <v>2008</v>
      </c>
      <c r="J5396">
        <v>2</v>
      </c>
      <c r="K5396">
        <v>97</v>
      </c>
      <c r="L5396">
        <v>19</v>
      </c>
      <c r="M5396" t="s">
        <v>2175</v>
      </c>
      <c r="N5396" t="s">
        <v>2176</v>
      </c>
      <c r="O5396" t="s">
        <v>1360</v>
      </c>
      <c r="P5396" t="s">
        <v>1011</v>
      </c>
    </row>
    <row r="5397" spans="1:16" x14ac:dyDescent="0.2">
      <c r="A5397">
        <v>741383034</v>
      </c>
      <c r="B5397" t="s">
        <v>3796</v>
      </c>
      <c r="C5397">
        <v>5958</v>
      </c>
      <c r="D5397">
        <v>78</v>
      </c>
      <c r="E5397">
        <v>200</v>
      </c>
      <c r="F5397">
        <v>200</v>
      </c>
      <c r="G5397">
        <v>5103</v>
      </c>
      <c r="H5397" t="s">
        <v>1010</v>
      </c>
      <c r="I5397">
        <v>2010</v>
      </c>
      <c r="J5397">
        <v>3</v>
      </c>
      <c r="K5397">
        <v>97</v>
      </c>
      <c r="L5397">
        <v>19</v>
      </c>
      <c r="M5397" t="s">
        <v>2175</v>
      </c>
      <c r="N5397" t="s">
        <v>2176</v>
      </c>
      <c r="O5397" t="s">
        <v>1360</v>
      </c>
      <c r="P5397" t="s">
        <v>1011</v>
      </c>
    </row>
    <row r="5398" spans="1:16" x14ac:dyDescent="0.2">
      <c r="A5398">
        <v>741383025</v>
      </c>
      <c r="B5398" t="s">
        <v>3797</v>
      </c>
      <c r="C5398">
        <v>5958</v>
      </c>
      <c r="D5398">
        <v>78</v>
      </c>
      <c r="E5398">
        <v>200</v>
      </c>
      <c r="F5398">
        <v>200</v>
      </c>
      <c r="G5398">
        <v>5103</v>
      </c>
      <c r="H5398" t="s">
        <v>1010</v>
      </c>
      <c r="I5398">
        <v>2009</v>
      </c>
      <c r="J5398">
        <v>1</v>
      </c>
      <c r="K5398">
        <v>97</v>
      </c>
      <c r="L5398">
        <v>19</v>
      </c>
      <c r="M5398" t="s">
        <v>2175</v>
      </c>
      <c r="N5398" t="s">
        <v>2176</v>
      </c>
      <c r="O5398" t="s">
        <v>1360</v>
      </c>
      <c r="P5398" t="s">
        <v>1011</v>
      </c>
    </row>
    <row r="5399" spans="1:16" x14ac:dyDescent="0.2">
      <c r="A5399">
        <v>741383033</v>
      </c>
      <c r="B5399" t="s">
        <v>3798</v>
      </c>
      <c r="C5399">
        <v>5958</v>
      </c>
      <c r="D5399">
        <v>78</v>
      </c>
      <c r="E5399">
        <v>200</v>
      </c>
      <c r="F5399">
        <v>200</v>
      </c>
      <c r="G5399">
        <v>5103</v>
      </c>
      <c r="H5399" t="s">
        <v>1010</v>
      </c>
      <c r="I5399">
        <v>2010</v>
      </c>
      <c r="J5399">
        <v>2</v>
      </c>
      <c r="K5399">
        <v>97</v>
      </c>
      <c r="L5399">
        <v>19</v>
      </c>
      <c r="M5399" t="s">
        <v>2175</v>
      </c>
      <c r="N5399" t="s">
        <v>2176</v>
      </c>
      <c r="O5399" t="s">
        <v>1360</v>
      </c>
      <c r="P5399" t="s">
        <v>1011</v>
      </c>
    </row>
    <row r="5400" spans="1:16" x14ac:dyDescent="0.2">
      <c r="A5400">
        <v>741383042</v>
      </c>
      <c r="B5400" t="s">
        <v>3799</v>
      </c>
      <c r="C5400">
        <v>5958</v>
      </c>
      <c r="D5400">
        <v>78</v>
      </c>
      <c r="E5400">
        <v>200</v>
      </c>
      <c r="F5400">
        <v>200</v>
      </c>
      <c r="G5400">
        <v>5103</v>
      </c>
      <c r="H5400" t="s">
        <v>1010</v>
      </c>
      <c r="I5400">
        <v>2011</v>
      </c>
      <c r="J5400">
        <v>4</v>
      </c>
      <c r="K5400">
        <v>97</v>
      </c>
      <c r="L5400">
        <v>19</v>
      </c>
      <c r="M5400" t="s">
        <v>2175</v>
      </c>
      <c r="N5400" t="s">
        <v>2176</v>
      </c>
      <c r="O5400" t="s">
        <v>1360</v>
      </c>
      <c r="P5400" t="s">
        <v>1011</v>
      </c>
    </row>
    <row r="5401" spans="1:16" x14ac:dyDescent="0.2">
      <c r="A5401">
        <v>741383012</v>
      </c>
      <c r="B5401" t="s">
        <v>3800</v>
      </c>
      <c r="C5401">
        <v>5958</v>
      </c>
      <c r="D5401">
        <v>78</v>
      </c>
      <c r="E5401">
        <v>200</v>
      </c>
      <c r="F5401">
        <v>200</v>
      </c>
      <c r="G5401">
        <v>5103</v>
      </c>
      <c r="H5401" t="s">
        <v>1010</v>
      </c>
      <c r="I5401">
        <v>2007</v>
      </c>
      <c r="J5401">
        <v>2</v>
      </c>
      <c r="K5401">
        <v>97</v>
      </c>
      <c r="L5401">
        <v>19</v>
      </c>
      <c r="M5401" t="s">
        <v>2175</v>
      </c>
      <c r="N5401" t="s">
        <v>2176</v>
      </c>
      <c r="O5401" t="s">
        <v>1360</v>
      </c>
      <c r="P5401" t="s">
        <v>1011</v>
      </c>
    </row>
    <row r="5402" spans="1:16" x14ac:dyDescent="0.2">
      <c r="A5402">
        <v>741383014</v>
      </c>
      <c r="B5402" t="s">
        <v>3801</v>
      </c>
      <c r="C5402">
        <v>5958</v>
      </c>
      <c r="D5402">
        <v>78</v>
      </c>
      <c r="E5402">
        <v>200</v>
      </c>
      <c r="F5402">
        <v>200</v>
      </c>
      <c r="G5402">
        <v>5103</v>
      </c>
      <c r="H5402" t="s">
        <v>1010</v>
      </c>
      <c r="I5402">
        <v>2007</v>
      </c>
      <c r="J5402">
        <v>4</v>
      </c>
      <c r="K5402">
        <v>97</v>
      </c>
      <c r="L5402">
        <v>19</v>
      </c>
      <c r="M5402" t="s">
        <v>2175</v>
      </c>
      <c r="N5402" t="s">
        <v>2176</v>
      </c>
      <c r="O5402" t="s">
        <v>1360</v>
      </c>
      <c r="P5402" t="s">
        <v>1011</v>
      </c>
    </row>
    <row r="5403" spans="1:16" x14ac:dyDescent="0.2">
      <c r="A5403">
        <v>741383041</v>
      </c>
      <c r="B5403" t="s">
        <v>3802</v>
      </c>
      <c r="C5403">
        <v>5958</v>
      </c>
      <c r="D5403">
        <v>78</v>
      </c>
      <c r="E5403">
        <v>200</v>
      </c>
      <c r="F5403">
        <v>200</v>
      </c>
      <c r="G5403">
        <v>5103</v>
      </c>
      <c r="H5403" t="s">
        <v>1010</v>
      </c>
      <c r="I5403">
        <v>2011</v>
      </c>
      <c r="J5403">
        <v>3</v>
      </c>
      <c r="K5403">
        <v>97</v>
      </c>
      <c r="L5403">
        <v>19</v>
      </c>
      <c r="M5403" t="s">
        <v>2175</v>
      </c>
      <c r="N5403" t="s">
        <v>2176</v>
      </c>
      <c r="O5403" t="s">
        <v>1360</v>
      </c>
      <c r="P5403" t="s">
        <v>1011</v>
      </c>
    </row>
    <row r="5404" spans="1:16" x14ac:dyDescent="0.2">
      <c r="A5404">
        <v>741383020</v>
      </c>
      <c r="B5404" t="s">
        <v>3803</v>
      </c>
      <c r="C5404">
        <v>5958</v>
      </c>
      <c r="D5404">
        <v>78</v>
      </c>
      <c r="E5404">
        <v>200</v>
      </c>
      <c r="F5404">
        <v>200</v>
      </c>
      <c r="G5404">
        <v>5103</v>
      </c>
      <c r="H5404" t="s">
        <v>1010</v>
      </c>
      <c r="I5404">
        <v>2008</v>
      </c>
      <c r="J5404">
        <v>3</v>
      </c>
      <c r="K5404">
        <v>97</v>
      </c>
      <c r="L5404">
        <v>19</v>
      </c>
      <c r="M5404" t="s">
        <v>2175</v>
      </c>
      <c r="N5404" t="s">
        <v>2176</v>
      </c>
      <c r="O5404" t="s">
        <v>1360</v>
      </c>
      <c r="P5404" t="s">
        <v>1011</v>
      </c>
    </row>
    <row r="5405" spans="1:16" x14ac:dyDescent="0.2">
      <c r="A5405">
        <v>741383027</v>
      </c>
      <c r="B5405" t="s">
        <v>3804</v>
      </c>
      <c r="C5405">
        <v>5958</v>
      </c>
      <c r="D5405">
        <v>78</v>
      </c>
      <c r="E5405">
        <v>200</v>
      </c>
      <c r="F5405">
        <v>200</v>
      </c>
      <c r="G5405">
        <v>5103</v>
      </c>
      <c r="H5405" t="s">
        <v>1010</v>
      </c>
      <c r="I5405">
        <v>2009</v>
      </c>
      <c r="J5405">
        <v>3</v>
      </c>
      <c r="K5405">
        <v>97</v>
      </c>
      <c r="L5405">
        <v>19</v>
      </c>
      <c r="M5405" t="s">
        <v>2175</v>
      </c>
      <c r="N5405" t="s">
        <v>2176</v>
      </c>
      <c r="O5405" t="s">
        <v>1360</v>
      </c>
      <c r="P5405" t="s">
        <v>1011</v>
      </c>
    </row>
    <row r="5406" spans="1:16" x14ac:dyDescent="0.2">
      <c r="A5406">
        <v>741383028</v>
      </c>
      <c r="B5406" t="s">
        <v>3805</v>
      </c>
      <c r="C5406">
        <v>5958</v>
      </c>
      <c r="D5406">
        <v>78</v>
      </c>
      <c r="E5406">
        <v>200</v>
      </c>
      <c r="F5406">
        <v>200</v>
      </c>
      <c r="G5406">
        <v>5103</v>
      </c>
      <c r="H5406" t="s">
        <v>1010</v>
      </c>
      <c r="I5406">
        <v>2009</v>
      </c>
      <c r="J5406">
        <v>4</v>
      </c>
      <c r="K5406">
        <v>97</v>
      </c>
      <c r="L5406">
        <v>19</v>
      </c>
      <c r="M5406" t="s">
        <v>2175</v>
      </c>
      <c r="N5406" t="s">
        <v>2176</v>
      </c>
      <c r="O5406" t="s">
        <v>1360</v>
      </c>
      <c r="P5406" t="s">
        <v>1011</v>
      </c>
    </row>
    <row r="5407" spans="1:16" x14ac:dyDescent="0.2">
      <c r="A5407">
        <v>741383026</v>
      </c>
      <c r="B5407" t="s">
        <v>3806</v>
      </c>
      <c r="C5407">
        <v>5958</v>
      </c>
      <c r="D5407">
        <v>78</v>
      </c>
      <c r="E5407">
        <v>200</v>
      </c>
      <c r="F5407">
        <v>200</v>
      </c>
      <c r="G5407">
        <v>5103</v>
      </c>
      <c r="H5407" t="s">
        <v>1010</v>
      </c>
      <c r="I5407">
        <v>2009</v>
      </c>
      <c r="J5407">
        <v>2</v>
      </c>
      <c r="K5407">
        <v>97</v>
      </c>
      <c r="L5407">
        <v>19</v>
      </c>
      <c r="M5407" t="s">
        <v>2175</v>
      </c>
      <c r="N5407" t="s">
        <v>2176</v>
      </c>
      <c r="O5407" t="s">
        <v>1360</v>
      </c>
      <c r="P5407" t="s">
        <v>1011</v>
      </c>
    </row>
    <row r="5408" spans="1:16" x14ac:dyDescent="0.2">
      <c r="A5408">
        <v>741383039</v>
      </c>
      <c r="B5408" t="s">
        <v>3807</v>
      </c>
      <c r="C5408">
        <v>5958</v>
      </c>
      <c r="D5408">
        <v>78</v>
      </c>
      <c r="E5408">
        <v>200</v>
      </c>
      <c r="F5408">
        <v>200</v>
      </c>
      <c r="G5408">
        <v>5103</v>
      </c>
      <c r="H5408" t="s">
        <v>1010</v>
      </c>
      <c r="I5408">
        <v>2011</v>
      </c>
      <c r="J5408">
        <v>1</v>
      </c>
      <c r="K5408">
        <v>97</v>
      </c>
      <c r="L5408">
        <v>19</v>
      </c>
      <c r="M5408" t="s">
        <v>2175</v>
      </c>
      <c r="N5408" t="s">
        <v>2176</v>
      </c>
      <c r="O5408" t="s">
        <v>1360</v>
      </c>
      <c r="P5408" t="s">
        <v>1011</v>
      </c>
    </row>
    <row r="5409" spans="1:16" x14ac:dyDescent="0.2">
      <c r="A5409">
        <v>741383018</v>
      </c>
      <c r="B5409" t="s">
        <v>3808</v>
      </c>
      <c r="C5409">
        <v>5958</v>
      </c>
      <c r="D5409">
        <v>78</v>
      </c>
      <c r="E5409">
        <v>200</v>
      </c>
      <c r="F5409">
        <v>200</v>
      </c>
      <c r="G5409">
        <v>5103</v>
      </c>
      <c r="H5409" t="s">
        <v>1010</v>
      </c>
      <c r="I5409">
        <v>2008</v>
      </c>
      <c r="J5409">
        <v>1</v>
      </c>
      <c r="K5409">
        <v>97</v>
      </c>
      <c r="L5409">
        <v>19</v>
      </c>
      <c r="M5409" t="s">
        <v>2175</v>
      </c>
      <c r="N5409" t="s">
        <v>2176</v>
      </c>
      <c r="O5409" t="s">
        <v>1360</v>
      </c>
      <c r="P5409" t="s">
        <v>1011</v>
      </c>
    </row>
    <row r="5410" spans="1:16" x14ac:dyDescent="0.2">
      <c r="A5410">
        <v>741383040</v>
      </c>
      <c r="B5410" t="s">
        <v>3809</v>
      </c>
      <c r="C5410">
        <v>5958</v>
      </c>
      <c r="D5410">
        <v>78</v>
      </c>
      <c r="E5410">
        <v>200</v>
      </c>
      <c r="F5410">
        <v>200</v>
      </c>
      <c r="G5410">
        <v>5103</v>
      </c>
      <c r="H5410" t="s">
        <v>1010</v>
      </c>
      <c r="I5410">
        <v>2011</v>
      </c>
      <c r="J5410">
        <v>2</v>
      </c>
      <c r="K5410">
        <v>97</v>
      </c>
      <c r="L5410">
        <v>19</v>
      </c>
      <c r="M5410" t="s">
        <v>2175</v>
      </c>
      <c r="N5410" t="s">
        <v>2176</v>
      </c>
      <c r="O5410" t="s">
        <v>1360</v>
      </c>
      <c r="P5410" t="s">
        <v>1011</v>
      </c>
    </row>
    <row r="5411" spans="1:16" x14ac:dyDescent="0.2">
      <c r="A5411">
        <v>741383011</v>
      </c>
      <c r="B5411" t="s">
        <v>3810</v>
      </c>
      <c r="C5411">
        <v>5958</v>
      </c>
      <c r="D5411">
        <v>78</v>
      </c>
      <c r="E5411">
        <v>200</v>
      </c>
      <c r="F5411">
        <v>200</v>
      </c>
      <c r="G5411">
        <v>5103</v>
      </c>
      <c r="H5411" t="s">
        <v>1010</v>
      </c>
      <c r="I5411">
        <v>2007</v>
      </c>
      <c r="J5411">
        <v>1</v>
      </c>
      <c r="K5411">
        <v>97</v>
      </c>
      <c r="L5411">
        <v>19</v>
      </c>
      <c r="M5411" t="s">
        <v>2175</v>
      </c>
      <c r="N5411" t="s">
        <v>2176</v>
      </c>
      <c r="O5411" t="s">
        <v>1360</v>
      </c>
      <c r="P5411" t="s">
        <v>1011</v>
      </c>
    </row>
    <row r="5412" spans="1:16" x14ac:dyDescent="0.2">
      <c r="A5412">
        <v>741383021</v>
      </c>
      <c r="B5412" t="s">
        <v>3811</v>
      </c>
      <c r="C5412">
        <v>5958</v>
      </c>
      <c r="D5412">
        <v>78</v>
      </c>
      <c r="E5412">
        <v>200</v>
      </c>
      <c r="F5412">
        <v>200</v>
      </c>
      <c r="G5412">
        <v>5103</v>
      </c>
      <c r="H5412" t="s">
        <v>1010</v>
      </c>
      <c r="I5412">
        <v>2008</v>
      </c>
      <c r="J5412">
        <v>4</v>
      </c>
      <c r="K5412">
        <v>97</v>
      </c>
      <c r="L5412">
        <v>19</v>
      </c>
      <c r="M5412" t="s">
        <v>2175</v>
      </c>
      <c r="N5412" t="s">
        <v>2176</v>
      </c>
      <c r="O5412" t="s">
        <v>1360</v>
      </c>
      <c r="P5412" t="s">
        <v>1011</v>
      </c>
    </row>
    <row r="5413" spans="1:16" x14ac:dyDescent="0.2">
      <c r="A5413">
        <v>741383013</v>
      </c>
      <c r="B5413" t="s">
        <v>3812</v>
      </c>
      <c r="C5413">
        <v>5958</v>
      </c>
      <c r="D5413">
        <v>78</v>
      </c>
      <c r="E5413">
        <v>200</v>
      </c>
      <c r="F5413">
        <v>200</v>
      </c>
      <c r="G5413">
        <v>5103</v>
      </c>
      <c r="H5413" t="s">
        <v>1010</v>
      </c>
      <c r="I5413">
        <v>2007</v>
      </c>
      <c r="J5413">
        <v>3</v>
      </c>
      <c r="K5413">
        <v>97</v>
      </c>
      <c r="L5413">
        <v>19</v>
      </c>
      <c r="M5413" t="s">
        <v>2175</v>
      </c>
      <c r="N5413" t="s">
        <v>2176</v>
      </c>
      <c r="O5413" t="s">
        <v>1360</v>
      </c>
      <c r="P5413" t="s">
        <v>1011</v>
      </c>
    </row>
    <row r="5414" spans="1:16" x14ac:dyDescent="0.2">
      <c r="A5414">
        <v>741383035</v>
      </c>
      <c r="B5414" t="s">
        <v>3813</v>
      </c>
      <c r="C5414">
        <v>5958</v>
      </c>
      <c r="D5414">
        <v>78</v>
      </c>
      <c r="E5414">
        <v>200</v>
      </c>
      <c r="F5414">
        <v>200</v>
      </c>
      <c r="G5414">
        <v>5103</v>
      </c>
      <c r="H5414" t="s">
        <v>1010</v>
      </c>
      <c r="I5414">
        <v>2010</v>
      </c>
      <c r="J5414">
        <v>4</v>
      </c>
      <c r="K5414">
        <v>97</v>
      </c>
      <c r="L5414">
        <v>19</v>
      </c>
      <c r="M5414" t="s">
        <v>2175</v>
      </c>
      <c r="N5414" t="s">
        <v>2176</v>
      </c>
      <c r="O5414" t="s">
        <v>1360</v>
      </c>
      <c r="P5414" t="s">
        <v>1011</v>
      </c>
    </row>
    <row r="5415" spans="1:16" x14ac:dyDescent="0.2">
      <c r="A5415">
        <v>741382969</v>
      </c>
      <c r="B5415" t="s">
        <v>3814</v>
      </c>
      <c r="C5415">
        <v>5958</v>
      </c>
      <c r="D5415">
        <v>78</v>
      </c>
      <c r="E5415">
        <v>200</v>
      </c>
      <c r="F5415">
        <v>200</v>
      </c>
      <c r="G5415">
        <v>5103</v>
      </c>
      <c r="H5415" t="s">
        <v>1010</v>
      </c>
      <c r="I5415">
        <v>2001</v>
      </c>
      <c r="J5415">
        <v>1</v>
      </c>
      <c r="K5415">
        <v>97</v>
      </c>
      <c r="L5415">
        <v>19</v>
      </c>
      <c r="M5415" t="s">
        <v>2175</v>
      </c>
      <c r="N5415" t="s">
        <v>2176</v>
      </c>
      <c r="O5415" t="s">
        <v>1360</v>
      </c>
      <c r="P5415" t="s">
        <v>1011</v>
      </c>
    </row>
    <row r="5416" spans="1:16" x14ac:dyDescent="0.2">
      <c r="A5416">
        <v>741382962</v>
      </c>
      <c r="B5416" t="s">
        <v>3815</v>
      </c>
      <c r="C5416">
        <v>5958</v>
      </c>
      <c r="D5416">
        <v>78</v>
      </c>
      <c r="E5416">
        <v>200</v>
      </c>
      <c r="F5416">
        <v>200</v>
      </c>
      <c r="G5416">
        <v>5103</v>
      </c>
      <c r="H5416" t="s">
        <v>1010</v>
      </c>
      <c r="I5416">
        <v>2000</v>
      </c>
      <c r="J5416">
        <v>1</v>
      </c>
      <c r="K5416">
        <v>97</v>
      </c>
      <c r="L5416">
        <v>19</v>
      </c>
      <c r="M5416" t="s">
        <v>2175</v>
      </c>
      <c r="N5416" t="s">
        <v>2176</v>
      </c>
      <c r="O5416" t="s">
        <v>1360</v>
      </c>
      <c r="P5416" t="s">
        <v>1011</v>
      </c>
    </row>
    <row r="5417" spans="1:16" x14ac:dyDescent="0.2">
      <c r="A5417">
        <v>741382970</v>
      </c>
      <c r="B5417" t="s">
        <v>3816</v>
      </c>
      <c r="C5417">
        <v>5958</v>
      </c>
      <c r="D5417">
        <v>78</v>
      </c>
      <c r="E5417">
        <v>200</v>
      </c>
      <c r="F5417">
        <v>200</v>
      </c>
      <c r="G5417">
        <v>5103</v>
      </c>
      <c r="H5417" t="s">
        <v>1010</v>
      </c>
      <c r="I5417">
        <v>2001</v>
      </c>
      <c r="J5417">
        <v>2</v>
      </c>
      <c r="K5417">
        <v>97</v>
      </c>
      <c r="L5417">
        <v>19</v>
      </c>
      <c r="M5417" t="s">
        <v>2175</v>
      </c>
      <c r="N5417" t="s">
        <v>2176</v>
      </c>
      <c r="O5417" t="s">
        <v>1360</v>
      </c>
      <c r="P5417" t="s">
        <v>1011</v>
      </c>
    </row>
    <row r="5418" spans="1:16" x14ac:dyDescent="0.2">
      <c r="A5418">
        <v>741382963</v>
      </c>
      <c r="B5418" t="s">
        <v>3817</v>
      </c>
      <c r="C5418">
        <v>5958</v>
      </c>
      <c r="D5418">
        <v>78</v>
      </c>
      <c r="E5418">
        <v>200</v>
      </c>
      <c r="F5418">
        <v>200</v>
      </c>
      <c r="G5418">
        <v>5103</v>
      </c>
      <c r="H5418" t="s">
        <v>1010</v>
      </c>
      <c r="I5418">
        <v>2000</v>
      </c>
      <c r="J5418">
        <v>2</v>
      </c>
      <c r="K5418">
        <v>97</v>
      </c>
      <c r="L5418">
        <v>19</v>
      </c>
      <c r="M5418" t="s">
        <v>2175</v>
      </c>
      <c r="N5418" t="s">
        <v>2176</v>
      </c>
      <c r="O5418" t="s">
        <v>1360</v>
      </c>
      <c r="P5418" t="s">
        <v>1011</v>
      </c>
    </row>
    <row r="5419" spans="1:16" x14ac:dyDescent="0.2">
      <c r="A5419">
        <v>741382964</v>
      </c>
      <c r="B5419" t="s">
        <v>2867</v>
      </c>
      <c r="C5419">
        <v>5958</v>
      </c>
      <c r="D5419">
        <v>78</v>
      </c>
      <c r="E5419">
        <v>200</v>
      </c>
      <c r="F5419">
        <v>200</v>
      </c>
      <c r="G5419">
        <v>5103</v>
      </c>
      <c r="H5419" t="s">
        <v>1010</v>
      </c>
      <c r="I5419">
        <v>2000</v>
      </c>
      <c r="J5419">
        <v>3</v>
      </c>
      <c r="K5419">
        <v>97</v>
      </c>
      <c r="L5419">
        <v>19</v>
      </c>
      <c r="M5419" t="s">
        <v>2175</v>
      </c>
      <c r="N5419" t="s">
        <v>2176</v>
      </c>
      <c r="O5419" t="s">
        <v>1360</v>
      </c>
      <c r="P5419" t="s">
        <v>1011</v>
      </c>
    </row>
    <row r="5420" spans="1:16" x14ac:dyDescent="0.2">
      <c r="A5420">
        <v>741382972</v>
      </c>
      <c r="B5420" t="s">
        <v>3818</v>
      </c>
      <c r="C5420">
        <v>5958</v>
      </c>
      <c r="D5420">
        <v>78</v>
      </c>
      <c r="E5420">
        <v>200</v>
      </c>
      <c r="F5420">
        <v>200</v>
      </c>
      <c r="G5420">
        <v>5103</v>
      </c>
      <c r="H5420" t="s">
        <v>1010</v>
      </c>
      <c r="I5420">
        <v>2001</v>
      </c>
      <c r="J5420">
        <v>4</v>
      </c>
      <c r="K5420">
        <v>97</v>
      </c>
      <c r="L5420">
        <v>19</v>
      </c>
      <c r="M5420" t="s">
        <v>2175</v>
      </c>
      <c r="N5420" t="s">
        <v>2176</v>
      </c>
      <c r="O5420" t="s">
        <v>1360</v>
      </c>
      <c r="P5420" t="s">
        <v>1011</v>
      </c>
    </row>
    <row r="5421" spans="1:16" x14ac:dyDescent="0.2">
      <c r="A5421">
        <v>741382971</v>
      </c>
      <c r="B5421" t="s">
        <v>3819</v>
      </c>
      <c r="C5421">
        <v>5958</v>
      </c>
      <c r="D5421">
        <v>78</v>
      </c>
      <c r="E5421">
        <v>200</v>
      </c>
      <c r="F5421">
        <v>200</v>
      </c>
      <c r="G5421">
        <v>5103</v>
      </c>
      <c r="H5421" t="s">
        <v>1010</v>
      </c>
      <c r="I5421">
        <v>2001</v>
      </c>
      <c r="J5421">
        <v>3</v>
      </c>
      <c r="K5421">
        <v>97</v>
      </c>
      <c r="L5421">
        <v>19</v>
      </c>
      <c r="M5421" t="s">
        <v>2175</v>
      </c>
      <c r="N5421" t="s">
        <v>2176</v>
      </c>
      <c r="O5421" t="s">
        <v>1360</v>
      </c>
      <c r="P5421" t="s">
        <v>1011</v>
      </c>
    </row>
    <row r="5422" spans="1:16" x14ac:dyDescent="0.2">
      <c r="A5422">
        <v>741382965</v>
      </c>
      <c r="B5422" t="s">
        <v>3820</v>
      </c>
      <c r="C5422">
        <v>5958</v>
      </c>
      <c r="D5422">
        <v>78</v>
      </c>
      <c r="E5422">
        <v>200</v>
      </c>
      <c r="F5422">
        <v>200</v>
      </c>
      <c r="G5422">
        <v>5103</v>
      </c>
      <c r="H5422" t="s">
        <v>1010</v>
      </c>
      <c r="I5422">
        <v>2000</v>
      </c>
      <c r="J5422">
        <v>4</v>
      </c>
      <c r="K5422">
        <v>97</v>
      </c>
      <c r="L5422">
        <v>19</v>
      </c>
      <c r="M5422" t="s">
        <v>2175</v>
      </c>
      <c r="N5422" t="s">
        <v>2176</v>
      </c>
      <c r="O5422" t="s">
        <v>1360</v>
      </c>
      <c r="P5422" t="s">
        <v>1011</v>
      </c>
    </row>
    <row r="5423" spans="1:16" x14ac:dyDescent="0.2">
      <c r="A5423">
        <v>741382986</v>
      </c>
      <c r="B5423" t="s">
        <v>3821</v>
      </c>
      <c r="C5423">
        <v>5958</v>
      </c>
      <c r="D5423">
        <v>78</v>
      </c>
      <c r="E5423">
        <v>200</v>
      </c>
      <c r="F5423">
        <v>200</v>
      </c>
      <c r="G5423">
        <v>5103</v>
      </c>
      <c r="H5423" t="s">
        <v>1010</v>
      </c>
      <c r="I5423">
        <v>2003</v>
      </c>
      <c r="J5423">
        <v>4</v>
      </c>
      <c r="K5423">
        <v>97</v>
      </c>
      <c r="L5423">
        <v>19</v>
      </c>
      <c r="M5423" t="s">
        <v>2175</v>
      </c>
      <c r="N5423" t="s">
        <v>2176</v>
      </c>
      <c r="O5423" t="s">
        <v>1360</v>
      </c>
      <c r="P5423" t="s">
        <v>1011</v>
      </c>
    </row>
    <row r="5424" spans="1:16" x14ac:dyDescent="0.2">
      <c r="A5424">
        <v>741382990</v>
      </c>
      <c r="B5424" t="s">
        <v>3822</v>
      </c>
      <c r="C5424">
        <v>5958</v>
      </c>
      <c r="D5424">
        <v>78</v>
      </c>
      <c r="E5424">
        <v>200</v>
      </c>
      <c r="F5424">
        <v>200</v>
      </c>
      <c r="G5424">
        <v>5103</v>
      </c>
      <c r="H5424" t="s">
        <v>1010</v>
      </c>
      <c r="I5424">
        <v>2004</v>
      </c>
      <c r="J5424">
        <v>1</v>
      </c>
      <c r="K5424">
        <v>97</v>
      </c>
      <c r="L5424">
        <v>19</v>
      </c>
      <c r="M5424" t="s">
        <v>2175</v>
      </c>
      <c r="N5424" t="s">
        <v>2176</v>
      </c>
      <c r="O5424" t="s">
        <v>1360</v>
      </c>
      <c r="P5424" t="s">
        <v>1011</v>
      </c>
    </row>
    <row r="5425" spans="1:16" x14ac:dyDescent="0.2">
      <c r="A5425">
        <v>741382997</v>
      </c>
      <c r="B5425" t="s">
        <v>3823</v>
      </c>
      <c r="C5425">
        <v>5958</v>
      </c>
      <c r="D5425">
        <v>78</v>
      </c>
      <c r="E5425">
        <v>200</v>
      </c>
      <c r="F5425">
        <v>200</v>
      </c>
      <c r="G5425">
        <v>5103</v>
      </c>
      <c r="H5425" t="s">
        <v>1010</v>
      </c>
      <c r="I5425">
        <v>2005</v>
      </c>
      <c r="J5425">
        <v>1</v>
      </c>
      <c r="K5425">
        <v>97</v>
      </c>
      <c r="L5425">
        <v>19</v>
      </c>
      <c r="M5425" t="s">
        <v>2175</v>
      </c>
      <c r="N5425" t="s">
        <v>2176</v>
      </c>
      <c r="O5425" t="s">
        <v>1360</v>
      </c>
      <c r="P5425" t="s">
        <v>1011</v>
      </c>
    </row>
    <row r="5426" spans="1:16" x14ac:dyDescent="0.2">
      <c r="A5426">
        <v>741382999</v>
      </c>
      <c r="B5426" t="s">
        <v>3824</v>
      </c>
      <c r="C5426">
        <v>5958</v>
      </c>
      <c r="D5426">
        <v>78</v>
      </c>
      <c r="E5426">
        <v>200</v>
      </c>
      <c r="F5426">
        <v>200</v>
      </c>
      <c r="G5426">
        <v>5103</v>
      </c>
      <c r="H5426" t="s">
        <v>1010</v>
      </c>
      <c r="I5426">
        <v>2005</v>
      </c>
      <c r="J5426">
        <v>3</v>
      </c>
      <c r="K5426">
        <v>97</v>
      </c>
      <c r="L5426">
        <v>19</v>
      </c>
      <c r="M5426" t="s">
        <v>2175</v>
      </c>
      <c r="N5426" t="s">
        <v>2176</v>
      </c>
      <c r="O5426" t="s">
        <v>1360</v>
      </c>
      <c r="P5426" t="s">
        <v>1011</v>
      </c>
    </row>
    <row r="5427" spans="1:16" x14ac:dyDescent="0.2">
      <c r="A5427">
        <v>741382977</v>
      </c>
      <c r="B5427" t="s">
        <v>3825</v>
      </c>
      <c r="C5427">
        <v>5958</v>
      </c>
      <c r="D5427">
        <v>78</v>
      </c>
      <c r="E5427">
        <v>200</v>
      </c>
      <c r="F5427">
        <v>200</v>
      </c>
      <c r="G5427">
        <v>5103</v>
      </c>
      <c r="H5427" t="s">
        <v>1010</v>
      </c>
      <c r="I5427">
        <v>2002</v>
      </c>
      <c r="J5427">
        <v>2</v>
      </c>
      <c r="K5427">
        <v>97</v>
      </c>
      <c r="L5427">
        <v>19</v>
      </c>
      <c r="M5427" t="s">
        <v>2175</v>
      </c>
      <c r="N5427" t="s">
        <v>2176</v>
      </c>
      <c r="O5427" t="s">
        <v>1360</v>
      </c>
      <c r="P5427" t="s">
        <v>1011</v>
      </c>
    </row>
    <row r="5428" spans="1:16" x14ac:dyDescent="0.2">
      <c r="A5428">
        <v>741383046</v>
      </c>
      <c r="B5428" t="s">
        <v>3826</v>
      </c>
      <c r="C5428">
        <v>5958</v>
      </c>
      <c r="D5428">
        <v>78</v>
      </c>
      <c r="E5428">
        <v>200</v>
      </c>
      <c r="F5428">
        <v>200</v>
      </c>
      <c r="G5428">
        <v>5103</v>
      </c>
      <c r="H5428" t="s">
        <v>1010</v>
      </c>
      <c r="I5428">
        <v>2012</v>
      </c>
      <c r="J5428">
        <v>1</v>
      </c>
      <c r="K5428">
        <v>97</v>
      </c>
      <c r="L5428">
        <v>19</v>
      </c>
      <c r="M5428" t="s">
        <v>2175</v>
      </c>
      <c r="N5428" t="s">
        <v>2176</v>
      </c>
      <c r="O5428" t="s">
        <v>1360</v>
      </c>
      <c r="P5428" t="s">
        <v>1011</v>
      </c>
    </row>
    <row r="5429" spans="1:16" x14ac:dyDescent="0.2">
      <c r="A5429">
        <v>741382998</v>
      </c>
      <c r="B5429" t="s">
        <v>3827</v>
      </c>
      <c r="C5429">
        <v>5958</v>
      </c>
      <c r="D5429">
        <v>78</v>
      </c>
      <c r="E5429">
        <v>200</v>
      </c>
      <c r="F5429">
        <v>200</v>
      </c>
      <c r="G5429">
        <v>5103</v>
      </c>
      <c r="H5429" t="s">
        <v>1010</v>
      </c>
      <c r="I5429">
        <v>2005</v>
      </c>
      <c r="J5429">
        <v>2</v>
      </c>
      <c r="K5429">
        <v>97</v>
      </c>
      <c r="L5429">
        <v>19</v>
      </c>
      <c r="M5429" t="s">
        <v>2175</v>
      </c>
      <c r="N5429" t="s">
        <v>2176</v>
      </c>
      <c r="O5429" t="s">
        <v>1360</v>
      </c>
      <c r="P5429" t="s">
        <v>1011</v>
      </c>
    </row>
    <row r="5430" spans="1:16" x14ac:dyDescent="0.2">
      <c r="A5430">
        <v>741383000</v>
      </c>
      <c r="B5430" t="s">
        <v>3828</v>
      </c>
      <c r="C5430">
        <v>5958</v>
      </c>
      <c r="D5430">
        <v>78</v>
      </c>
      <c r="E5430">
        <v>200</v>
      </c>
      <c r="F5430">
        <v>200</v>
      </c>
      <c r="G5430">
        <v>5103</v>
      </c>
      <c r="H5430" t="s">
        <v>1010</v>
      </c>
      <c r="I5430">
        <v>2005</v>
      </c>
      <c r="J5430">
        <v>4</v>
      </c>
      <c r="K5430">
        <v>97</v>
      </c>
      <c r="L5430">
        <v>19</v>
      </c>
      <c r="M5430" t="s">
        <v>2175</v>
      </c>
      <c r="N5430" t="s">
        <v>2176</v>
      </c>
      <c r="O5430" t="s">
        <v>1360</v>
      </c>
      <c r="P5430" t="s">
        <v>1011</v>
      </c>
    </row>
    <row r="5431" spans="1:16" x14ac:dyDescent="0.2">
      <c r="A5431">
        <v>741383005</v>
      </c>
      <c r="B5431" t="s">
        <v>3829</v>
      </c>
      <c r="C5431">
        <v>5958</v>
      </c>
      <c r="D5431">
        <v>78</v>
      </c>
      <c r="E5431">
        <v>200</v>
      </c>
      <c r="F5431">
        <v>200</v>
      </c>
      <c r="G5431">
        <v>5103</v>
      </c>
      <c r="H5431" t="s">
        <v>1010</v>
      </c>
      <c r="I5431">
        <v>2006</v>
      </c>
      <c r="J5431">
        <v>2</v>
      </c>
      <c r="K5431">
        <v>97</v>
      </c>
      <c r="L5431">
        <v>19</v>
      </c>
      <c r="M5431" t="s">
        <v>2175</v>
      </c>
      <c r="N5431" t="s">
        <v>2176</v>
      </c>
      <c r="O5431" t="s">
        <v>1360</v>
      </c>
      <c r="P5431" t="s">
        <v>1011</v>
      </c>
    </row>
    <row r="5432" spans="1:16" x14ac:dyDescent="0.2">
      <c r="A5432">
        <v>741382983</v>
      </c>
      <c r="B5432" t="s">
        <v>3830</v>
      </c>
      <c r="C5432">
        <v>5958</v>
      </c>
      <c r="D5432">
        <v>78</v>
      </c>
      <c r="E5432">
        <v>200</v>
      </c>
      <c r="F5432">
        <v>200</v>
      </c>
      <c r="G5432">
        <v>5103</v>
      </c>
      <c r="H5432" t="s">
        <v>1010</v>
      </c>
      <c r="I5432">
        <v>2003</v>
      </c>
      <c r="J5432">
        <v>1</v>
      </c>
      <c r="K5432">
        <v>97</v>
      </c>
      <c r="L5432">
        <v>19</v>
      </c>
      <c r="M5432" t="s">
        <v>2175</v>
      </c>
      <c r="N5432" t="s">
        <v>2176</v>
      </c>
      <c r="O5432" t="s">
        <v>1360</v>
      </c>
      <c r="P5432" t="s">
        <v>1011</v>
      </c>
    </row>
    <row r="5433" spans="1:16" x14ac:dyDescent="0.2">
      <c r="A5433">
        <v>741382984</v>
      </c>
      <c r="B5433" t="s">
        <v>3831</v>
      </c>
      <c r="C5433">
        <v>5958</v>
      </c>
      <c r="D5433">
        <v>78</v>
      </c>
      <c r="E5433">
        <v>200</v>
      </c>
      <c r="F5433">
        <v>200</v>
      </c>
      <c r="G5433">
        <v>5103</v>
      </c>
      <c r="H5433" t="s">
        <v>1010</v>
      </c>
      <c r="I5433">
        <v>2003</v>
      </c>
      <c r="J5433">
        <v>2</v>
      </c>
      <c r="K5433">
        <v>97</v>
      </c>
      <c r="L5433">
        <v>19</v>
      </c>
      <c r="M5433" t="s">
        <v>2175</v>
      </c>
      <c r="N5433" t="s">
        <v>2176</v>
      </c>
      <c r="O5433" t="s">
        <v>1360</v>
      </c>
      <c r="P5433" t="s">
        <v>1011</v>
      </c>
    </row>
    <row r="5434" spans="1:16" x14ac:dyDescent="0.2">
      <c r="A5434">
        <v>741382992</v>
      </c>
      <c r="B5434" t="s">
        <v>3832</v>
      </c>
      <c r="C5434">
        <v>5958</v>
      </c>
      <c r="D5434">
        <v>78</v>
      </c>
      <c r="E5434">
        <v>200</v>
      </c>
      <c r="F5434">
        <v>200</v>
      </c>
      <c r="G5434">
        <v>5103</v>
      </c>
      <c r="H5434" t="s">
        <v>1010</v>
      </c>
      <c r="I5434">
        <v>2004</v>
      </c>
      <c r="J5434">
        <v>3</v>
      </c>
      <c r="K5434">
        <v>97</v>
      </c>
      <c r="L5434">
        <v>19</v>
      </c>
      <c r="M5434" t="s">
        <v>2175</v>
      </c>
      <c r="N5434" t="s">
        <v>2176</v>
      </c>
      <c r="O5434" t="s">
        <v>1360</v>
      </c>
      <c r="P5434" t="s">
        <v>1011</v>
      </c>
    </row>
    <row r="5435" spans="1:16" x14ac:dyDescent="0.2">
      <c r="A5435">
        <v>741383006</v>
      </c>
      <c r="B5435" t="s">
        <v>3833</v>
      </c>
      <c r="C5435">
        <v>5958</v>
      </c>
      <c r="D5435">
        <v>78</v>
      </c>
      <c r="E5435">
        <v>200</v>
      </c>
      <c r="F5435">
        <v>200</v>
      </c>
      <c r="G5435">
        <v>5103</v>
      </c>
      <c r="H5435" t="s">
        <v>1010</v>
      </c>
      <c r="I5435">
        <v>2006</v>
      </c>
      <c r="J5435">
        <v>3</v>
      </c>
      <c r="K5435">
        <v>97</v>
      </c>
      <c r="L5435">
        <v>19</v>
      </c>
      <c r="M5435" t="s">
        <v>2175</v>
      </c>
      <c r="N5435" t="s">
        <v>2176</v>
      </c>
      <c r="O5435" t="s">
        <v>1360</v>
      </c>
      <c r="P5435" t="s">
        <v>1011</v>
      </c>
    </row>
    <row r="5436" spans="1:16" x14ac:dyDescent="0.2">
      <c r="A5436">
        <v>741382979</v>
      </c>
      <c r="B5436" t="s">
        <v>3834</v>
      </c>
      <c r="C5436">
        <v>5958</v>
      </c>
      <c r="D5436">
        <v>78</v>
      </c>
      <c r="E5436">
        <v>200</v>
      </c>
      <c r="F5436">
        <v>200</v>
      </c>
      <c r="G5436">
        <v>5103</v>
      </c>
      <c r="H5436" t="s">
        <v>1010</v>
      </c>
      <c r="I5436">
        <v>2002</v>
      </c>
      <c r="J5436">
        <v>4</v>
      </c>
      <c r="K5436">
        <v>97</v>
      </c>
      <c r="L5436">
        <v>19</v>
      </c>
      <c r="M5436" t="s">
        <v>2175</v>
      </c>
      <c r="N5436" t="s">
        <v>2176</v>
      </c>
      <c r="O5436" t="s">
        <v>1360</v>
      </c>
      <c r="P5436" t="s">
        <v>1011</v>
      </c>
    </row>
    <row r="5437" spans="1:16" x14ac:dyDescent="0.2">
      <c r="A5437">
        <v>741383047</v>
      </c>
      <c r="B5437" t="s">
        <v>3835</v>
      </c>
      <c r="C5437">
        <v>5958</v>
      </c>
      <c r="D5437">
        <v>78</v>
      </c>
      <c r="E5437">
        <v>200</v>
      </c>
      <c r="F5437">
        <v>200</v>
      </c>
      <c r="G5437">
        <v>5103</v>
      </c>
      <c r="H5437" t="s">
        <v>1010</v>
      </c>
      <c r="I5437">
        <v>2012</v>
      </c>
      <c r="J5437">
        <v>2</v>
      </c>
      <c r="K5437">
        <v>97</v>
      </c>
      <c r="L5437">
        <v>19</v>
      </c>
      <c r="M5437" t="s">
        <v>2175</v>
      </c>
      <c r="N5437" t="s">
        <v>2176</v>
      </c>
      <c r="O5437" t="s">
        <v>1360</v>
      </c>
      <c r="P5437" t="s">
        <v>1011</v>
      </c>
    </row>
    <row r="5438" spans="1:16" x14ac:dyDescent="0.2">
      <c r="A5438">
        <v>741382991</v>
      </c>
      <c r="B5438" t="s">
        <v>3836</v>
      </c>
      <c r="C5438">
        <v>5958</v>
      </c>
      <c r="D5438">
        <v>78</v>
      </c>
      <c r="E5438">
        <v>200</v>
      </c>
      <c r="F5438">
        <v>200</v>
      </c>
      <c r="G5438">
        <v>5103</v>
      </c>
      <c r="H5438" t="s">
        <v>1010</v>
      </c>
      <c r="I5438">
        <v>2004</v>
      </c>
      <c r="J5438">
        <v>2</v>
      </c>
      <c r="K5438">
        <v>97</v>
      </c>
      <c r="L5438">
        <v>19</v>
      </c>
      <c r="M5438" t="s">
        <v>2175</v>
      </c>
      <c r="N5438" t="s">
        <v>2176</v>
      </c>
      <c r="O5438" t="s">
        <v>1360</v>
      </c>
      <c r="P5438" t="s">
        <v>1011</v>
      </c>
    </row>
    <row r="5439" spans="1:16" x14ac:dyDescent="0.2">
      <c r="A5439">
        <v>741383007</v>
      </c>
      <c r="B5439" t="s">
        <v>3837</v>
      </c>
      <c r="C5439">
        <v>5958</v>
      </c>
      <c r="D5439">
        <v>78</v>
      </c>
      <c r="E5439">
        <v>200</v>
      </c>
      <c r="F5439">
        <v>200</v>
      </c>
      <c r="G5439">
        <v>5103</v>
      </c>
      <c r="H5439" t="s">
        <v>1010</v>
      </c>
      <c r="I5439">
        <v>2006</v>
      </c>
      <c r="J5439">
        <v>4</v>
      </c>
      <c r="K5439">
        <v>97</v>
      </c>
      <c r="L5439">
        <v>19</v>
      </c>
      <c r="M5439" t="s">
        <v>2175</v>
      </c>
      <c r="N5439" t="s">
        <v>2176</v>
      </c>
      <c r="O5439" t="s">
        <v>1360</v>
      </c>
      <c r="P5439" t="s">
        <v>1011</v>
      </c>
    </row>
    <row r="5440" spans="1:16" x14ac:dyDescent="0.2">
      <c r="A5440">
        <v>741382985</v>
      </c>
      <c r="B5440" t="s">
        <v>3838</v>
      </c>
      <c r="C5440">
        <v>5958</v>
      </c>
      <c r="D5440">
        <v>78</v>
      </c>
      <c r="E5440">
        <v>200</v>
      </c>
      <c r="F5440">
        <v>200</v>
      </c>
      <c r="G5440">
        <v>5103</v>
      </c>
      <c r="H5440" t="s">
        <v>1010</v>
      </c>
      <c r="I5440">
        <v>2003</v>
      </c>
      <c r="J5440">
        <v>3</v>
      </c>
      <c r="K5440">
        <v>97</v>
      </c>
      <c r="L5440">
        <v>19</v>
      </c>
      <c r="M5440" t="s">
        <v>2175</v>
      </c>
      <c r="N5440" t="s">
        <v>2176</v>
      </c>
      <c r="O5440" t="s">
        <v>1360</v>
      </c>
      <c r="P5440" t="s">
        <v>1011</v>
      </c>
    </row>
    <row r="5441" spans="1:16" x14ac:dyDescent="0.2">
      <c r="A5441">
        <v>741382976</v>
      </c>
      <c r="B5441" t="s">
        <v>3839</v>
      </c>
      <c r="C5441">
        <v>5958</v>
      </c>
      <c r="D5441">
        <v>78</v>
      </c>
      <c r="E5441">
        <v>200</v>
      </c>
      <c r="F5441">
        <v>200</v>
      </c>
      <c r="G5441">
        <v>5103</v>
      </c>
      <c r="H5441" t="s">
        <v>1010</v>
      </c>
      <c r="I5441">
        <v>2002</v>
      </c>
      <c r="J5441">
        <v>1</v>
      </c>
      <c r="K5441">
        <v>97</v>
      </c>
      <c r="L5441">
        <v>19</v>
      </c>
      <c r="M5441" t="s">
        <v>2175</v>
      </c>
      <c r="N5441" t="s">
        <v>2176</v>
      </c>
      <c r="O5441" t="s">
        <v>1360</v>
      </c>
      <c r="P5441" t="s">
        <v>1011</v>
      </c>
    </row>
    <row r="5442" spans="1:16" x14ac:dyDescent="0.2">
      <c r="A5442">
        <v>741383004</v>
      </c>
      <c r="B5442" t="s">
        <v>3840</v>
      </c>
      <c r="C5442">
        <v>5958</v>
      </c>
      <c r="D5442">
        <v>78</v>
      </c>
      <c r="E5442">
        <v>200</v>
      </c>
      <c r="F5442">
        <v>200</v>
      </c>
      <c r="G5442">
        <v>5103</v>
      </c>
      <c r="H5442" t="s">
        <v>1010</v>
      </c>
      <c r="I5442">
        <v>2006</v>
      </c>
      <c r="J5442">
        <v>1</v>
      </c>
      <c r="K5442">
        <v>97</v>
      </c>
      <c r="L5442">
        <v>19</v>
      </c>
      <c r="M5442" t="s">
        <v>2175</v>
      </c>
      <c r="N5442" t="s">
        <v>2176</v>
      </c>
      <c r="O5442" t="s">
        <v>1360</v>
      </c>
      <c r="P5442" t="s">
        <v>1011</v>
      </c>
    </row>
    <row r="5443" spans="1:16" x14ac:dyDescent="0.2">
      <c r="A5443">
        <v>741382978</v>
      </c>
      <c r="B5443" t="s">
        <v>3841</v>
      </c>
      <c r="C5443">
        <v>5958</v>
      </c>
      <c r="D5443">
        <v>78</v>
      </c>
      <c r="E5443">
        <v>200</v>
      </c>
      <c r="F5443">
        <v>200</v>
      </c>
      <c r="G5443">
        <v>5103</v>
      </c>
      <c r="H5443" t="s">
        <v>1010</v>
      </c>
      <c r="I5443">
        <v>2002</v>
      </c>
      <c r="J5443">
        <v>3</v>
      </c>
      <c r="K5443">
        <v>97</v>
      </c>
      <c r="L5443">
        <v>19</v>
      </c>
      <c r="M5443" t="s">
        <v>2175</v>
      </c>
      <c r="N5443" t="s">
        <v>2176</v>
      </c>
      <c r="O5443" t="s">
        <v>1360</v>
      </c>
      <c r="P5443" t="s">
        <v>1011</v>
      </c>
    </row>
    <row r="5444" spans="1:16" x14ac:dyDescent="0.2">
      <c r="A5444">
        <v>741382993</v>
      </c>
      <c r="B5444" t="s">
        <v>3842</v>
      </c>
      <c r="C5444">
        <v>5958</v>
      </c>
      <c r="D5444">
        <v>78</v>
      </c>
      <c r="E5444">
        <v>200</v>
      </c>
      <c r="F5444">
        <v>200</v>
      </c>
      <c r="G5444">
        <v>5103</v>
      </c>
      <c r="H5444" t="s">
        <v>1010</v>
      </c>
      <c r="I5444">
        <v>2004</v>
      </c>
      <c r="J5444">
        <v>4</v>
      </c>
      <c r="K5444">
        <v>97</v>
      </c>
      <c r="L5444">
        <v>19</v>
      </c>
      <c r="M5444" t="s">
        <v>2175</v>
      </c>
      <c r="N5444" t="s">
        <v>2176</v>
      </c>
      <c r="O5444" t="s">
        <v>1360</v>
      </c>
      <c r="P5444" t="s">
        <v>1011</v>
      </c>
    </row>
    <row r="5445" spans="1:16" x14ac:dyDescent="0.2">
      <c r="A5445">
        <v>741383048</v>
      </c>
      <c r="B5445" t="s">
        <v>3843</v>
      </c>
      <c r="C5445">
        <v>5958</v>
      </c>
      <c r="D5445">
        <v>78</v>
      </c>
      <c r="E5445">
        <v>200</v>
      </c>
      <c r="F5445">
        <v>200</v>
      </c>
      <c r="G5445">
        <v>5103</v>
      </c>
      <c r="H5445" t="s">
        <v>1010</v>
      </c>
      <c r="I5445">
        <v>2012</v>
      </c>
      <c r="J5445">
        <v>3</v>
      </c>
      <c r="K5445">
        <v>97</v>
      </c>
      <c r="L5445">
        <v>19</v>
      </c>
      <c r="M5445" t="s">
        <v>2175</v>
      </c>
      <c r="N5445" t="s">
        <v>2176</v>
      </c>
      <c r="O5445" t="s">
        <v>1360</v>
      </c>
      <c r="P5445" t="s">
        <v>1011</v>
      </c>
    </row>
    <row r="5446" spans="1:16" x14ac:dyDescent="0.2">
      <c r="A5446">
        <v>741383053</v>
      </c>
      <c r="B5446" t="s">
        <v>3844</v>
      </c>
      <c r="C5446">
        <v>5958</v>
      </c>
      <c r="D5446">
        <v>78</v>
      </c>
      <c r="E5446">
        <v>200</v>
      </c>
      <c r="F5446">
        <v>200</v>
      </c>
      <c r="G5446">
        <v>5103</v>
      </c>
      <c r="H5446" t="s">
        <v>1010</v>
      </c>
      <c r="I5446">
        <v>2013</v>
      </c>
      <c r="J5446">
        <v>1</v>
      </c>
      <c r="K5446">
        <v>97</v>
      </c>
      <c r="L5446">
        <v>19</v>
      </c>
      <c r="M5446" t="s">
        <v>2175</v>
      </c>
      <c r="N5446" t="s">
        <v>2176</v>
      </c>
      <c r="O5446" t="s">
        <v>1360</v>
      </c>
      <c r="P5446" t="s">
        <v>1011</v>
      </c>
    </row>
    <row r="5447" spans="1:16" x14ac:dyDescent="0.2">
      <c r="A5447">
        <v>741383049</v>
      </c>
      <c r="B5447" t="s">
        <v>3845</v>
      </c>
      <c r="C5447">
        <v>5958</v>
      </c>
      <c r="D5447">
        <v>78</v>
      </c>
      <c r="E5447">
        <v>200</v>
      </c>
      <c r="F5447">
        <v>200</v>
      </c>
      <c r="G5447">
        <v>5103</v>
      </c>
      <c r="H5447" t="s">
        <v>1010</v>
      </c>
      <c r="I5447">
        <v>2012</v>
      </c>
      <c r="J5447">
        <v>4</v>
      </c>
      <c r="K5447">
        <v>97</v>
      </c>
      <c r="L5447">
        <v>19</v>
      </c>
      <c r="M5447" t="s">
        <v>2175</v>
      </c>
      <c r="N5447" t="s">
        <v>2176</v>
      </c>
      <c r="O5447" t="s">
        <v>1360</v>
      </c>
      <c r="P5447" t="s">
        <v>1011</v>
      </c>
    </row>
    <row r="5448" spans="1:16" x14ac:dyDescent="0.2">
      <c r="A5448">
        <v>741383054</v>
      </c>
      <c r="B5448" t="s">
        <v>3846</v>
      </c>
      <c r="C5448">
        <v>5958</v>
      </c>
      <c r="D5448">
        <v>78</v>
      </c>
      <c r="E5448">
        <v>200</v>
      </c>
      <c r="F5448">
        <v>200</v>
      </c>
      <c r="G5448">
        <v>5103</v>
      </c>
      <c r="H5448" t="s">
        <v>1010</v>
      </c>
      <c r="I5448">
        <v>2013</v>
      </c>
      <c r="J5448">
        <v>2</v>
      </c>
      <c r="K5448">
        <v>97</v>
      </c>
      <c r="L5448">
        <v>19</v>
      </c>
      <c r="M5448" t="s">
        <v>2175</v>
      </c>
      <c r="N5448" t="s">
        <v>2176</v>
      </c>
      <c r="O5448" t="s">
        <v>1360</v>
      </c>
      <c r="P5448" t="s">
        <v>1011</v>
      </c>
    </row>
    <row r="5449" spans="1:16" x14ac:dyDescent="0.2">
      <c r="A5449">
        <v>741383055</v>
      </c>
      <c r="B5449" t="s">
        <v>3847</v>
      </c>
      <c r="C5449">
        <v>5958</v>
      </c>
      <c r="D5449">
        <v>78</v>
      </c>
      <c r="E5449">
        <v>200</v>
      </c>
      <c r="F5449">
        <v>200</v>
      </c>
      <c r="G5449">
        <v>5103</v>
      </c>
      <c r="H5449" t="s">
        <v>1010</v>
      </c>
      <c r="I5449">
        <v>2013</v>
      </c>
      <c r="J5449">
        <v>3</v>
      </c>
      <c r="K5449">
        <v>97</v>
      </c>
      <c r="L5449">
        <v>19</v>
      </c>
      <c r="M5449" t="s">
        <v>2175</v>
      </c>
      <c r="N5449" t="s">
        <v>2176</v>
      </c>
      <c r="O5449" t="s">
        <v>1360</v>
      </c>
      <c r="P5449" t="s">
        <v>1011</v>
      </c>
    </row>
    <row r="5450" spans="1:16" x14ac:dyDescent="0.2">
      <c r="A5450">
        <v>741383056</v>
      </c>
      <c r="B5450" t="s">
        <v>3848</v>
      </c>
      <c r="C5450">
        <v>5958</v>
      </c>
      <c r="D5450">
        <v>78</v>
      </c>
      <c r="E5450">
        <v>200</v>
      </c>
      <c r="F5450">
        <v>200</v>
      </c>
      <c r="G5450">
        <v>5103</v>
      </c>
      <c r="H5450" t="s">
        <v>1010</v>
      </c>
      <c r="I5450">
        <v>2013</v>
      </c>
      <c r="J5450">
        <v>4</v>
      </c>
      <c r="K5450">
        <v>97</v>
      </c>
      <c r="L5450">
        <v>19</v>
      </c>
      <c r="M5450" t="s">
        <v>2175</v>
      </c>
      <c r="N5450" t="s">
        <v>2176</v>
      </c>
      <c r="O5450" t="s">
        <v>1360</v>
      </c>
      <c r="P5450" t="s">
        <v>1011</v>
      </c>
    </row>
    <row r="5451" spans="1:16" x14ac:dyDescent="0.2">
      <c r="A5451">
        <v>763236050</v>
      </c>
      <c r="B5451" t="s">
        <v>3849</v>
      </c>
      <c r="C5451">
        <v>5958</v>
      </c>
      <c r="D5451">
        <v>78</v>
      </c>
      <c r="E5451">
        <v>200</v>
      </c>
      <c r="F5451">
        <v>200</v>
      </c>
      <c r="G5451">
        <v>5103</v>
      </c>
      <c r="H5451" t="s">
        <v>1010</v>
      </c>
      <c r="I5451">
        <v>2015</v>
      </c>
      <c r="J5451">
        <v>3</v>
      </c>
      <c r="K5451">
        <v>97</v>
      </c>
      <c r="L5451">
        <v>19</v>
      </c>
      <c r="M5451" t="s">
        <v>2175</v>
      </c>
      <c r="N5451" t="s">
        <v>2176</v>
      </c>
      <c r="O5451" t="s">
        <v>1360</v>
      </c>
      <c r="P5451" t="s">
        <v>1011</v>
      </c>
    </row>
    <row r="5452" spans="1:16" x14ac:dyDescent="0.2">
      <c r="A5452">
        <v>746643300</v>
      </c>
      <c r="B5452" t="s">
        <v>3850</v>
      </c>
      <c r="C5452">
        <v>5958</v>
      </c>
      <c r="D5452">
        <v>78</v>
      </c>
      <c r="E5452">
        <v>200</v>
      </c>
      <c r="F5452">
        <v>200</v>
      </c>
      <c r="G5452">
        <v>5103</v>
      </c>
      <c r="H5452" t="s">
        <v>1010</v>
      </c>
      <c r="I5452">
        <v>2014</v>
      </c>
      <c r="J5452">
        <v>1</v>
      </c>
      <c r="K5452">
        <v>97</v>
      </c>
      <c r="L5452">
        <v>19</v>
      </c>
      <c r="M5452" t="s">
        <v>2175</v>
      </c>
      <c r="N5452" t="s">
        <v>2176</v>
      </c>
      <c r="O5452" t="s">
        <v>1360</v>
      </c>
      <c r="P5452" t="s">
        <v>1011</v>
      </c>
    </row>
    <row r="5453" spans="1:16" x14ac:dyDescent="0.2">
      <c r="A5453">
        <v>763236048</v>
      </c>
      <c r="B5453" t="s">
        <v>3851</v>
      </c>
      <c r="C5453">
        <v>5958</v>
      </c>
      <c r="D5453">
        <v>78</v>
      </c>
      <c r="E5453">
        <v>200</v>
      </c>
      <c r="F5453">
        <v>200</v>
      </c>
      <c r="G5453">
        <v>5103</v>
      </c>
      <c r="H5453" t="s">
        <v>1010</v>
      </c>
      <c r="I5453">
        <v>2015</v>
      </c>
      <c r="J5453">
        <v>1</v>
      </c>
      <c r="K5453">
        <v>97</v>
      </c>
      <c r="L5453">
        <v>19</v>
      </c>
      <c r="M5453" t="s">
        <v>2175</v>
      </c>
      <c r="N5453" t="s">
        <v>2176</v>
      </c>
      <c r="O5453" t="s">
        <v>1360</v>
      </c>
      <c r="P5453" t="s">
        <v>1011</v>
      </c>
    </row>
    <row r="5454" spans="1:16" x14ac:dyDescent="0.2">
      <c r="A5454">
        <v>746643301</v>
      </c>
      <c r="B5454" t="s">
        <v>3852</v>
      </c>
      <c r="C5454">
        <v>5958</v>
      </c>
      <c r="D5454">
        <v>78</v>
      </c>
      <c r="E5454">
        <v>200</v>
      </c>
      <c r="F5454">
        <v>200</v>
      </c>
      <c r="G5454">
        <v>5103</v>
      </c>
      <c r="H5454" t="s">
        <v>1010</v>
      </c>
      <c r="I5454">
        <v>2014</v>
      </c>
      <c r="J5454">
        <v>2</v>
      </c>
      <c r="K5454">
        <v>97</v>
      </c>
      <c r="L5454">
        <v>19</v>
      </c>
      <c r="M5454" t="s">
        <v>2175</v>
      </c>
      <c r="N5454" t="s">
        <v>2176</v>
      </c>
      <c r="O5454" t="s">
        <v>1360</v>
      </c>
      <c r="P5454" t="s">
        <v>1011</v>
      </c>
    </row>
    <row r="5455" spans="1:16" x14ac:dyDescent="0.2">
      <c r="A5455">
        <v>746643302</v>
      </c>
      <c r="B5455" t="s">
        <v>3853</v>
      </c>
      <c r="C5455">
        <v>5958</v>
      </c>
      <c r="D5455">
        <v>78</v>
      </c>
      <c r="E5455">
        <v>200</v>
      </c>
      <c r="F5455">
        <v>200</v>
      </c>
      <c r="G5455">
        <v>5103</v>
      </c>
      <c r="H5455" t="s">
        <v>1010</v>
      </c>
      <c r="I5455">
        <v>2014</v>
      </c>
      <c r="J5455">
        <v>3</v>
      </c>
      <c r="K5455">
        <v>97</v>
      </c>
      <c r="L5455">
        <v>19</v>
      </c>
      <c r="M5455" t="s">
        <v>2175</v>
      </c>
      <c r="N5455" t="s">
        <v>2176</v>
      </c>
      <c r="O5455" t="s">
        <v>1360</v>
      </c>
      <c r="P5455" t="s">
        <v>1011</v>
      </c>
    </row>
    <row r="5456" spans="1:16" x14ac:dyDescent="0.2">
      <c r="A5456">
        <v>763236051</v>
      </c>
      <c r="B5456" t="s">
        <v>3854</v>
      </c>
      <c r="C5456">
        <v>5958</v>
      </c>
      <c r="D5456">
        <v>78</v>
      </c>
      <c r="E5456">
        <v>200</v>
      </c>
      <c r="F5456">
        <v>200</v>
      </c>
      <c r="G5456">
        <v>5103</v>
      </c>
      <c r="H5456" t="s">
        <v>1010</v>
      </c>
      <c r="I5456">
        <v>2015</v>
      </c>
      <c r="J5456">
        <v>4</v>
      </c>
      <c r="K5456">
        <v>97</v>
      </c>
      <c r="L5456">
        <v>19</v>
      </c>
      <c r="M5456" t="s">
        <v>2175</v>
      </c>
      <c r="N5456" t="s">
        <v>2176</v>
      </c>
      <c r="O5456" t="s">
        <v>1360</v>
      </c>
      <c r="P5456" t="s">
        <v>1011</v>
      </c>
    </row>
    <row r="5457" spans="1:16" x14ac:dyDescent="0.2">
      <c r="A5457">
        <v>763236049</v>
      </c>
      <c r="B5457" t="s">
        <v>3855</v>
      </c>
      <c r="C5457">
        <v>5958</v>
      </c>
      <c r="D5457">
        <v>78</v>
      </c>
      <c r="E5457">
        <v>200</v>
      </c>
      <c r="F5457">
        <v>200</v>
      </c>
      <c r="G5457">
        <v>5103</v>
      </c>
      <c r="H5457" t="s">
        <v>1010</v>
      </c>
      <c r="I5457">
        <v>2015</v>
      </c>
      <c r="J5457">
        <v>2</v>
      </c>
      <c r="K5457">
        <v>97</v>
      </c>
      <c r="L5457">
        <v>19</v>
      </c>
      <c r="M5457" t="s">
        <v>2175</v>
      </c>
      <c r="N5457" t="s">
        <v>2176</v>
      </c>
      <c r="O5457" t="s">
        <v>1360</v>
      </c>
      <c r="P5457" t="s">
        <v>1011</v>
      </c>
    </row>
    <row r="5458" spans="1:16" x14ac:dyDescent="0.2">
      <c r="A5458">
        <v>746643303</v>
      </c>
      <c r="B5458" t="s">
        <v>3856</v>
      </c>
      <c r="C5458">
        <v>5958</v>
      </c>
      <c r="D5458">
        <v>78</v>
      </c>
      <c r="E5458">
        <v>200</v>
      </c>
      <c r="F5458">
        <v>200</v>
      </c>
      <c r="G5458">
        <v>5103</v>
      </c>
      <c r="H5458" t="s">
        <v>1010</v>
      </c>
      <c r="I5458">
        <v>2014</v>
      </c>
      <c r="J5458">
        <v>4</v>
      </c>
      <c r="K5458">
        <v>97</v>
      </c>
      <c r="L5458">
        <v>19</v>
      </c>
      <c r="M5458" t="s">
        <v>2175</v>
      </c>
      <c r="N5458" t="s">
        <v>2176</v>
      </c>
      <c r="O5458" t="s">
        <v>1360</v>
      </c>
      <c r="P5458" t="s">
        <v>1011</v>
      </c>
    </row>
    <row r="5459" spans="1:16" x14ac:dyDescent="0.2">
      <c r="A5459">
        <v>886223462</v>
      </c>
      <c r="B5459" t="s">
        <v>3857</v>
      </c>
      <c r="C5459">
        <v>5958</v>
      </c>
      <c r="D5459">
        <v>78</v>
      </c>
      <c r="E5459">
        <v>200</v>
      </c>
      <c r="F5459">
        <v>200</v>
      </c>
      <c r="G5459">
        <v>5103</v>
      </c>
      <c r="H5459" t="s">
        <v>1010</v>
      </c>
      <c r="I5459">
        <v>2018</v>
      </c>
      <c r="J5459">
        <v>4</v>
      </c>
      <c r="K5459">
        <v>97</v>
      </c>
      <c r="L5459">
        <v>19</v>
      </c>
      <c r="M5459" t="s">
        <v>2175</v>
      </c>
      <c r="N5459" t="s">
        <v>2176</v>
      </c>
      <c r="O5459" t="s">
        <v>1360</v>
      </c>
      <c r="P5459" t="s">
        <v>1011</v>
      </c>
    </row>
    <row r="5460" spans="1:16" x14ac:dyDescent="0.2">
      <c r="A5460">
        <v>982418906</v>
      </c>
      <c r="B5460" t="s">
        <v>3858</v>
      </c>
      <c r="C5460">
        <v>5958</v>
      </c>
      <c r="D5460">
        <v>78</v>
      </c>
      <c r="E5460">
        <v>200</v>
      </c>
      <c r="F5460">
        <v>200</v>
      </c>
      <c r="G5460">
        <v>5103</v>
      </c>
      <c r="H5460" t="s">
        <v>1010</v>
      </c>
      <c r="I5460">
        <v>2019</v>
      </c>
      <c r="J5460">
        <v>2</v>
      </c>
      <c r="K5460">
        <v>97</v>
      </c>
      <c r="L5460">
        <v>19</v>
      </c>
      <c r="M5460" t="s">
        <v>2175</v>
      </c>
      <c r="N5460" t="s">
        <v>2176</v>
      </c>
      <c r="O5460" t="s">
        <v>1360</v>
      </c>
      <c r="P5460" t="s">
        <v>1011</v>
      </c>
    </row>
    <row r="5461" spans="1:16" x14ac:dyDescent="0.2">
      <c r="A5461">
        <v>1107033044</v>
      </c>
      <c r="B5461" t="s">
        <v>3859</v>
      </c>
      <c r="C5461">
        <v>5958</v>
      </c>
      <c r="D5461">
        <v>78</v>
      </c>
      <c r="E5461">
        <v>200</v>
      </c>
      <c r="F5461">
        <v>200</v>
      </c>
      <c r="G5461">
        <v>5103</v>
      </c>
      <c r="H5461" t="s">
        <v>1010</v>
      </c>
      <c r="I5461">
        <v>2020</v>
      </c>
      <c r="J5461">
        <v>4</v>
      </c>
      <c r="K5461">
        <v>97</v>
      </c>
      <c r="L5461">
        <v>19</v>
      </c>
      <c r="M5461" t="s">
        <v>2175</v>
      </c>
      <c r="N5461" t="s">
        <v>2176</v>
      </c>
      <c r="O5461" t="s">
        <v>1360</v>
      </c>
      <c r="P5461" t="s">
        <v>1011</v>
      </c>
    </row>
    <row r="5462" spans="1:16" x14ac:dyDescent="0.2">
      <c r="A5462">
        <v>840158157</v>
      </c>
      <c r="B5462" t="s">
        <v>3860</v>
      </c>
      <c r="C5462">
        <v>5958</v>
      </c>
      <c r="D5462">
        <v>78</v>
      </c>
      <c r="E5462">
        <v>200</v>
      </c>
      <c r="F5462">
        <v>200</v>
      </c>
      <c r="G5462">
        <v>5103</v>
      </c>
      <c r="H5462" t="s">
        <v>1010</v>
      </c>
      <c r="I5462">
        <v>2017</v>
      </c>
      <c r="J5462">
        <v>1</v>
      </c>
      <c r="K5462">
        <v>97</v>
      </c>
      <c r="L5462">
        <v>19</v>
      </c>
      <c r="M5462" t="s">
        <v>2175</v>
      </c>
      <c r="N5462" t="s">
        <v>2176</v>
      </c>
      <c r="O5462" t="s">
        <v>1360</v>
      </c>
      <c r="P5462" t="s">
        <v>1011</v>
      </c>
    </row>
    <row r="5463" spans="1:16" x14ac:dyDescent="0.2">
      <c r="A5463">
        <v>840156384</v>
      </c>
      <c r="B5463" t="s">
        <v>3861</v>
      </c>
      <c r="C5463">
        <v>5958</v>
      </c>
      <c r="D5463">
        <v>78</v>
      </c>
      <c r="E5463">
        <v>200</v>
      </c>
      <c r="F5463">
        <v>200</v>
      </c>
      <c r="G5463">
        <v>5103</v>
      </c>
      <c r="H5463" t="s">
        <v>1010</v>
      </c>
      <c r="I5463">
        <v>2017</v>
      </c>
      <c r="J5463">
        <v>2</v>
      </c>
      <c r="K5463">
        <v>97</v>
      </c>
      <c r="L5463">
        <v>19</v>
      </c>
      <c r="M5463" t="s">
        <v>2175</v>
      </c>
      <c r="N5463" t="s">
        <v>2176</v>
      </c>
      <c r="O5463" t="s">
        <v>1360</v>
      </c>
      <c r="P5463" t="s">
        <v>1011</v>
      </c>
    </row>
    <row r="5464" spans="1:16" x14ac:dyDescent="0.2">
      <c r="A5464">
        <v>781031597</v>
      </c>
      <c r="B5464" t="s">
        <v>3862</v>
      </c>
      <c r="C5464">
        <v>5958</v>
      </c>
      <c r="D5464">
        <v>78</v>
      </c>
      <c r="E5464">
        <v>200</v>
      </c>
      <c r="F5464">
        <v>200</v>
      </c>
      <c r="G5464">
        <v>5103</v>
      </c>
      <c r="H5464" t="s">
        <v>1010</v>
      </c>
      <c r="I5464">
        <v>2016</v>
      </c>
      <c r="J5464">
        <v>1</v>
      </c>
      <c r="K5464">
        <v>97</v>
      </c>
      <c r="L5464">
        <v>19</v>
      </c>
      <c r="M5464" t="s">
        <v>2175</v>
      </c>
      <c r="N5464" t="s">
        <v>2176</v>
      </c>
      <c r="O5464" t="s">
        <v>1360</v>
      </c>
      <c r="P5464" t="s">
        <v>1011</v>
      </c>
    </row>
    <row r="5465" spans="1:16" x14ac:dyDescent="0.2">
      <c r="A5465">
        <v>840162089</v>
      </c>
      <c r="B5465" t="s">
        <v>3863</v>
      </c>
      <c r="C5465">
        <v>5958</v>
      </c>
      <c r="D5465">
        <v>78</v>
      </c>
      <c r="E5465">
        <v>200</v>
      </c>
      <c r="F5465">
        <v>200</v>
      </c>
      <c r="G5465">
        <v>5103</v>
      </c>
      <c r="H5465" t="s">
        <v>1010</v>
      </c>
      <c r="I5465">
        <v>2017</v>
      </c>
      <c r="J5465">
        <v>3</v>
      </c>
      <c r="K5465">
        <v>97</v>
      </c>
      <c r="L5465">
        <v>19</v>
      </c>
      <c r="M5465" t="s">
        <v>2175</v>
      </c>
      <c r="N5465" t="s">
        <v>2176</v>
      </c>
      <c r="O5465" t="s">
        <v>1360</v>
      </c>
      <c r="P5465" t="s">
        <v>1011</v>
      </c>
    </row>
    <row r="5466" spans="1:16" x14ac:dyDescent="0.2">
      <c r="A5466">
        <v>982421391</v>
      </c>
      <c r="B5466" t="s">
        <v>3864</v>
      </c>
      <c r="C5466">
        <v>5958</v>
      </c>
      <c r="D5466">
        <v>78</v>
      </c>
      <c r="E5466">
        <v>200</v>
      </c>
      <c r="F5466">
        <v>200</v>
      </c>
      <c r="G5466">
        <v>5103</v>
      </c>
      <c r="H5466" t="s">
        <v>1010</v>
      </c>
      <c r="I5466">
        <v>2019</v>
      </c>
      <c r="J5466">
        <v>3</v>
      </c>
      <c r="K5466">
        <v>97</v>
      </c>
      <c r="L5466">
        <v>19</v>
      </c>
      <c r="M5466" t="s">
        <v>2175</v>
      </c>
      <c r="N5466" t="s">
        <v>2176</v>
      </c>
      <c r="O5466" t="s">
        <v>1360</v>
      </c>
      <c r="P5466" t="s">
        <v>1011</v>
      </c>
    </row>
    <row r="5467" spans="1:16" x14ac:dyDescent="0.2">
      <c r="A5467">
        <v>886206426</v>
      </c>
      <c r="B5467" t="s">
        <v>3865</v>
      </c>
      <c r="C5467">
        <v>5958</v>
      </c>
      <c r="D5467">
        <v>78</v>
      </c>
      <c r="E5467">
        <v>200</v>
      </c>
      <c r="F5467">
        <v>200</v>
      </c>
      <c r="G5467">
        <v>5103</v>
      </c>
      <c r="H5467" t="s">
        <v>1010</v>
      </c>
      <c r="I5467">
        <v>2018</v>
      </c>
      <c r="J5467">
        <v>1</v>
      </c>
      <c r="K5467">
        <v>97</v>
      </c>
      <c r="L5467">
        <v>19</v>
      </c>
      <c r="M5467" t="s">
        <v>2175</v>
      </c>
      <c r="N5467" t="s">
        <v>2176</v>
      </c>
      <c r="O5467" t="s">
        <v>1360</v>
      </c>
      <c r="P5467" t="s">
        <v>1011</v>
      </c>
    </row>
    <row r="5468" spans="1:16" x14ac:dyDescent="0.2">
      <c r="A5468">
        <v>781031600</v>
      </c>
      <c r="B5468" t="s">
        <v>3866</v>
      </c>
      <c r="C5468">
        <v>5958</v>
      </c>
      <c r="D5468">
        <v>78</v>
      </c>
      <c r="E5468">
        <v>200</v>
      </c>
      <c r="F5468">
        <v>200</v>
      </c>
      <c r="G5468">
        <v>5103</v>
      </c>
      <c r="H5468" t="s">
        <v>1010</v>
      </c>
      <c r="I5468">
        <v>2016</v>
      </c>
      <c r="J5468">
        <v>4</v>
      </c>
      <c r="K5468">
        <v>97</v>
      </c>
      <c r="L5468">
        <v>19</v>
      </c>
      <c r="M5468" t="s">
        <v>2175</v>
      </c>
      <c r="N5468" t="s">
        <v>2176</v>
      </c>
      <c r="O5468" t="s">
        <v>1360</v>
      </c>
      <c r="P5468" t="s">
        <v>1011</v>
      </c>
    </row>
    <row r="5469" spans="1:16" x14ac:dyDescent="0.2">
      <c r="A5469">
        <v>886223342</v>
      </c>
      <c r="B5469" t="s">
        <v>3867</v>
      </c>
      <c r="C5469">
        <v>5958</v>
      </c>
      <c r="D5469">
        <v>78</v>
      </c>
      <c r="E5469">
        <v>200</v>
      </c>
      <c r="F5469">
        <v>200</v>
      </c>
      <c r="G5469">
        <v>5103</v>
      </c>
      <c r="H5469" t="s">
        <v>1010</v>
      </c>
      <c r="I5469">
        <v>2018</v>
      </c>
      <c r="J5469">
        <v>2</v>
      </c>
      <c r="K5469">
        <v>97</v>
      </c>
      <c r="L5469">
        <v>19</v>
      </c>
      <c r="M5469" t="s">
        <v>2175</v>
      </c>
      <c r="N5469" t="s">
        <v>2176</v>
      </c>
      <c r="O5469" t="s">
        <v>1360</v>
      </c>
      <c r="P5469" t="s">
        <v>1011</v>
      </c>
    </row>
    <row r="5470" spans="1:16" x14ac:dyDescent="0.2">
      <c r="A5470">
        <v>982407002</v>
      </c>
      <c r="B5470" t="s">
        <v>3868</v>
      </c>
      <c r="C5470">
        <v>5958</v>
      </c>
      <c r="D5470">
        <v>78</v>
      </c>
      <c r="E5470">
        <v>200</v>
      </c>
      <c r="F5470">
        <v>200</v>
      </c>
      <c r="G5470">
        <v>5103</v>
      </c>
      <c r="H5470" t="s">
        <v>1010</v>
      </c>
      <c r="I5470">
        <v>2019</v>
      </c>
      <c r="J5470">
        <v>1</v>
      </c>
      <c r="K5470">
        <v>97</v>
      </c>
      <c r="L5470">
        <v>19</v>
      </c>
      <c r="M5470" t="s">
        <v>2175</v>
      </c>
      <c r="N5470" t="s">
        <v>2176</v>
      </c>
      <c r="O5470" t="s">
        <v>1360</v>
      </c>
      <c r="P5470" t="s">
        <v>1011</v>
      </c>
    </row>
    <row r="5471" spans="1:16" x14ac:dyDescent="0.2">
      <c r="A5471">
        <v>982412874</v>
      </c>
      <c r="B5471" t="s">
        <v>3869</v>
      </c>
      <c r="C5471">
        <v>5958</v>
      </c>
      <c r="D5471">
        <v>78</v>
      </c>
      <c r="E5471">
        <v>200</v>
      </c>
      <c r="F5471">
        <v>200</v>
      </c>
      <c r="G5471">
        <v>5103</v>
      </c>
      <c r="H5471" t="s">
        <v>1010</v>
      </c>
      <c r="I5471">
        <v>2019</v>
      </c>
      <c r="J5471">
        <v>4</v>
      </c>
      <c r="K5471">
        <v>97</v>
      </c>
      <c r="L5471">
        <v>19</v>
      </c>
      <c r="M5471" t="s">
        <v>2175</v>
      </c>
      <c r="N5471" t="s">
        <v>2176</v>
      </c>
      <c r="O5471" t="s">
        <v>1360</v>
      </c>
      <c r="P5471" t="s">
        <v>1011</v>
      </c>
    </row>
    <row r="5472" spans="1:16" x14ac:dyDescent="0.2">
      <c r="A5472">
        <v>1107039900</v>
      </c>
      <c r="B5472" t="s">
        <v>3870</v>
      </c>
      <c r="C5472">
        <v>5958</v>
      </c>
      <c r="D5472">
        <v>78</v>
      </c>
      <c r="E5472">
        <v>200</v>
      </c>
      <c r="F5472">
        <v>200</v>
      </c>
      <c r="G5472">
        <v>5103</v>
      </c>
      <c r="H5472" t="s">
        <v>1010</v>
      </c>
      <c r="I5472">
        <v>2020</v>
      </c>
      <c r="J5472">
        <v>3</v>
      </c>
      <c r="K5472">
        <v>97</v>
      </c>
      <c r="L5472">
        <v>19</v>
      </c>
      <c r="M5472" t="s">
        <v>2175</v>
      </c>
      <c r="N5472" t="s">
        <v>2176</v>
      </c>
      <c r="O5472" t="s">
        <v>1360</v>
      </c>
      <c r="P5472" t="s">
        <v>1011</v>
      </c>
    </row>
    <row r="5473" spans="1:16" x14ac:dyDescent="0.2">
      <c r="A5473">
        <v>741383032</v>
      </c>
      <c r="B5473" t="s">
        <v>3871</v>
      </c>
      <c r="C5473">
        <v>5958</v>
      </c>
      <c r="D5473">
        <v>78</v>
      </c>
      <c r="E5473">
        <v>200</v>
      </c>
      <c r="F5473">
        <v>200</v>
      </c>
      <c r="G5473">
        <v>5103</v>
      </c>
      <c r="H5473" t="s">
        <v>1010</v>
      </c>
      <c r="I5473">
        <v>2010</v>
      </c>
      <c r="J5473">
        <v>1</v>
      </c>
      <c r="K5473">
        <v>97</v>
      </c>
      <c r="L5473">
        <v>19</v>
      </c>
      <c r="M5473" t="s">
        <v>2175</v>
      </c>
      <c r="N5473" t="s">
        <v>2176</v>
      </c>
      <c r="O5473" t="s">
        <v>1360</v>
      </c>
      <c r="P5473" t="s">
        <v>1011</v>
      </c>
    </row>
    <row r="5474" spans="1:16" x14ac:dyDescent="0.2">
      <c r="A5474">
        <v>1107040875</v>
      </c>
      <c r="B5474" t="s">
        <v>3872</v>
      </c>
      <c r="C5474">
        <v>5958</v>
      </c>
      <c r="D5474">
        <v>78</v>
      </c>
      <c r="E5474">
        <v>200</v>
      </c>
      <c r="F5474">
        <v>200</v>
      </c>
      <c r="G5474">
        <v>5103</v>
      </c>
      <c r="H5474" t="s">
        <v>1010</v>
      </c>
      <c r="I5474">
        <v>2020</v>
      </c>
      <c r="J5474">
        <v>2</v>
      </c>
      <c r="K5474">
        <v>97</v>
      </c>
      <c r="L5474">
        <v>19</v>
      </c>
      <c r="M5474" t="s">
        <v>2175</v>
      </c>
      <c r="N5474" t="s">
        <v>2176</v>
      </c>
      <c r="O5474" t="s">
        <v>1360</v>
      </c>
      <c r="P5474" t="s">
        <v>1011</v>
      </c>
    </row>
    <row r="5475" spans="1:16" x14ac:dyDescent="0.2">
      <c r="A5475">
        <v>781031598</v>
      </c>
      <c r="B5475" t="s">
        <v>3873</v>
      </c>
      <c r="C5475">
        <v>5958</v>
      </c>
      <c r="D5475">
        <v>78</v>
      </c>
      <c r="E5475">
        <v>200</v>
      </c>
      <c r="F5475">
        <v>200</v>
      </c>
      <c r="G5475">
        <v>5103</v>
      </c>
      <c r="H5475" t="s">
        <v>1010</v>
      </c>
      <c r="I5475">
        <v>2016</v>
      </c>
      <c r="J5475">
        <v>2</v>
      </c>
      <c r="K5475">
        <v>97</v>
      </c>
      <c r="L5475">
        <v>19</v>
      </c>
      <c r="M5475" t="s">
        <v>2175</v>
      </c>
      <c r="N5475" t="s">
        <v>2176</v>
      </c>
      <c r="O5475" t="s">
        <v>1360</v>
      </c>
      <c r="P5475" t="s">
        <v>1011</v>
      </c>
    </row>
    <row r="5476" spans="1:16" x14ac:dyDescent="0.2">
      <c r="A5476">
        <v>781031599</v>
      </c>
      <c r="B5476" t="s">
        <v>3874</v>
      </c>
      <c r="C5476">
        <v>5958</v>
      </c>
      <c r="D5476">
        <v>78</v>
      </c>
      <c r="E5476">
        <v>200</v>
      </c>
      <c r="F5476">
        <v>200</v>
      </c>
      <c r="G5476">
        <v>5103</v>
      </c>
      <c r="H5476" t="s">
        <v>1010</v>
      </c>
      <c r="I5476">
        <v>2016</v>
      </c>
      <c r="J5476">
        <v>3</v>
      </c>
      <c r="K5476">
        <v>97</v>
      </c>
      <c r="L5476">
        <v>19</v>
      </c>
      <c r="M5476" t="s">
        <v>2175</v>
      </c>
      <c r="N5476" t="s">
        <v>2176</v>
      </c>
      <c r="O5476" t="s">
        <v>1360</v>
      </c>
      <c r="P5476" t="s">
        <v>1011</v>
      </c>
    </row>
    <row r="5477" spans="1:16" x14ac:dyDescent="0.2">
      <c r="A5477">
        <v>840157368</v>
      </c>
      <c r="B5477" t="s">
        <v>3875</v>
      </c>
      <c r="C5477">
        <v>5958</v>
      </c>
      <c r="D5477">
        <v>78</v>
      </c>
      <c r="E5477">
        <v>200</v>
      </c>
      <c r="F5477">
        <v>200</v>
      </c>
      <c r="G5477">
        <v>5103</v>
      </c>
      <c r="H5477" t="s">
        <v>1010</v>
      </c>
      <c r="I5477">
        <v>2017</v>
      </c>
      <c r="J5477">
        <v>4</v>
      </c>
      <c r="K5477">
        <v>97</v>
      </c>
      <c r="L5477">
        <v>19</v>
      </c>
      <c r="M5477" t="s">
        <v>2175</v>
      </c>
      <c r="N5477" t="s">
        <v>2176</v>
      </c>
      <c r="O5477" t="s">
        <v>1360</v>
      </c>
      <c r="P5477" t="s">
        <v>1011</v>
      </c>
    </row>
    <row r="5478" spans="1:16" x14ac:dyDescent="0.2">
      <c r="A5478">
        <v>886209026</v>
      </c>
      <c r="B5478" t="s">
        <v>3876</v>
      </c>
      <c r="C5478">
        <v>5958</v>
      </c>
      <c r="D5478">
        <v>78</v>
      </c>
      <c r="E5478">
        <v>200</v>
      </c>
      <c r="F5478">
        <v>200</v>
      </c>
      <c r="G5478">
        <v>5103</v>
      </c>
      <c r="H5478" t="s">
        <v>1010</v>
      </c>
      <c r="I5478">
        <v>2018</v>
      </c>
      <c r="J5478">
        <v>3</v>
      </c>
      <c r="K5478">
        <v>97</v>
      </c>
      <c r="L5478">
        <v>19</v>
      </c>
      <c r="M5478" t="s">
        <v>2175</v>
      </c>
      <c r="N5478" t="s">
        <v>2176</v>
      </c>
      <c r="O5478" t="s">
        <v>1360</v>
      </c>
      <c r="P5478" t="s">
        <v>1011</v>
      </c>
    </row>
    <row r="5479" spans="1:16" x14ac:dyDescent="0.2">
      <c r="A5479">
        <v>1107044373</v>
      </c>
      <c r="B5479" t="s">
        <v>3877</v>
      </c>
      <c r="C5479">
        <v>5958</v>
      </c>
      <c r="D5479">
        <v>78</v>
      </c>
      <c r="E5479">
        <v>200</v>
      </c>
      <c r="F5479">
        <v>200</v>
      </c>
      <c r="G5479">
        <v>5103</v>
      </c>
      <c r="H5479" t="s">
        <v>1010</v>
      </c>
      <c r="I5479">
        <v>2020</v>
      </c>
      <c r="J5479">
        <v>1</v>
      </c>
      <c r="K5479">
        <v>97</v>
      </c>
      <c r="L5479">
        <v>19</v>
      </c>
      <c r="M5479" t="s">
        <v>2175</v>
      </c>
      <c r="N5479" t="s">
        <v>2176</v>
      </c>
      <c r="O5479" t="s">
        <v>1360</v>
      </c>
      <c r="P5479" t="s">
        <v>1011</v>
      </c>
    </row>
    <row r="5480" spans="1:16" x14ac:dyDescent="0.2">
      <c r="A5480">
        <v>1107039651</v>
      </c>
      <c r="B5480" t="s">
        <v>3878</v>
      </c>
      <c r="C5480">
        <v>5958</v>
      </c>
      <c r="D5480">
        <v>78</v>
      </c>
      <c r="E5480">
        <v>200</v>
      </c>
      <c r="F5480">
        <v>200</v>
      </c>
      <c r="G5480">
        <v>5103</v>
      </c>
      <c r="H5480" t="s">
        <v>1010</v>
      </c>
      <c r="I5480">
        <v>2021</v>
      </c>
      <c r="J5480">
        <v>2</v>
      </c>
      <c r="K5480">
        <v>97</v>
      </c>
      <c r="L5480">
        <v>19</v>
      </c>
      <c r="M5480" t="s">
        <v>2175</v>
      </c>
      <c r="N5480" t="s">
        <v>2176</v>
      </c>
      <c r="O5480" t="s">
        <v>1360</v>
      </c>
      <c r="P5480" t="s">
        <v>1011</v>
      </c>
    </row>
    <row r="5481" spans="1:16" x14ac:dyDescent="0.2">
      <c r="A5481">
        <v>1107046539</v>
      </c>
      <c r="B5481" t="s">
        <v>3879</v>
      </c>
      <c r="C5481">
        <v>5958</v>
      </c>
      <c r="D5481">
        <v>78</v>
      </c>
      <c r="E5481">
        <v>200</v>
      </c>
      <c r="F5481">
        <v>200</v>
      </c>
      <c r="G5481">
        <v>5103</v>
      </c>
      <c r="H5481" t="s">
        <v>1010</v>
      </c>
      <c r="I5481">
        <v>2021</v>
      </c>
      <c r="J5481">
        <v>3</v>
      </c>
      <c r="K5481">
        <v>97</v>
      </c>
      <c r="L5481">
        <v>19</v>
      </c>
      <c r="M5481" t="s">
        <v>2175</v>
      </c>
      <c r="N5481" t="s">
        <v>2176</v>
      </c>
      <c r="O5481" t="s">
        <v>1360</v>
      </c>
      <c r="P5481" t="s">
        <v>1011</v>
      </c>
    </row>
    <row r="5482" spans="1:16" x14ac:dyDescent="0.2">
      <c r="A5482">
        <v>1107043140</v>
      </c>
      <c r="B5482" t="s">
        <v>3880</v>
      </c>
      <c r="C5482">
        <v>5958</v>
      </c>
      <c r="D5482">
        <v>78</v>
      </c>
      <c r="E5482">
        <v>200</v>
      </c>
      <c r="F5482">
        <v>200</v>
      </c>
      <c r="G5482">
        <v>5103</v>
      </c>
      <c r="H5482" t="s">
        <v>1010</v>
      </c>
      <c r="I5482">
        <v>2021</v>
      </c>
      <c r="J5482">
        <v>1</v>
      </c>
      <c r="K5482">
        <v>97</v>
      </c>
      <c r="L5482">
        <v>19</v>
      </c>
      <c r="M5482" t="s">
        <v>2175</v>
      </c>
      <c r="N5482" t="s">
        <v>2176</v>
      </c>
      <c r="O5482" t="s">
        <v>1360</v>
      </c>
      <c r="P5482" t="s">
        <v>1011</v>
      </c>
    </row>
    <row r="5483" spans="1:16" x14ac:dyDescent="0.2">
      <c r="A5483">
        <v>1107033936</v>
      </c>
      <c r="B5483" t="s">
        <v>3881</v>
      </c>
      <c r="C5483">
        <v>5958</v>
      </c>
      <c r="D5483">
        <v>78</v>
      </c>
      <c r="E5483">
        <v>200</v>
      </c>
      <c r="F5483">
        <v>200</v>
      </c>
      <c r="G5483">
        <v>5103</v>
      </c>
      <c r="H5483" t="s">
        <v>1010</v>
      </c>
      <c r="I5483">
        <v>2021</v>
      </c>
      <c r="J5483">
        <v>4</v>
      </c>
      <c r="K5483">
        <v>97</v>
      </c>
      <c r="L5483">
        <v>19</v>
      </c>
      <c r="M5483" t="s">
        <v>2175</v>
      </c>
      <c r="N5483" t="s">
        <v>2176</v>
      </c>
      <c r="O5483" t="s">
        <v>1360</v>
      </c>
      <c r="P5483" t="s">
        <v>1011</v>
      </c>
    </row>
    <row r="5484" spans="1:16" x14ac:dyDescent="0.2">
      <c r="A5484">
        <v>1105475397</v>
      </c>
      <c r="B5484" t="s">
        <v>3882</v>
      </c>
      <c r="C5484">
        <v>5958</v>
      </c>
      <c r="D5484">
        <v>78</v>
      </c>
      <c r="E5484">
        <v>200</v>
      </c>
      <c r="F5484">
        <v>200</v>
      </c>
      <c r="G5484">
        <v>5103</v>
      </c>
      <c r="H5484" t="s">
        <v>1010</v>
      </c>
      <c r="I5484">
        <v>2022</v>
      </c>
      <c r="J5484">
        <v>2</v>
      </c>
      <c r="K5484">
        <v>97</v>
      </c>
      <c r="L5484">
        <v>19</v>
      </c>
      <c r="M5484" t="s">
        <v>2175</v>
      </c>
      <c r="N5484" t="s">
        <v>2176</v>
      </c>
      <c r="O5484" t="s">
        <v>1360</v>
      </c>
      <c r="P5484" t="s">
        <v>1011</v>
      </c>
    </row>
    <row r="5485" spans="1:16" x14ac:dyDescent="0.2">
      <c r="A5485">
        <v>1105489330</v>
      </c>
      <c r="B5485" t="s">
        <v>3883</v>
      </c>
      <c r="C5485">
        <v>5958</v>
      </c>
      <c r="D5485">
        <v>78</v>
      </c>
      <c r="E5485">
        <v>200</v>
      </c>
      <c r="F5485">
        <v>200</v>
      </c>
      <c r="G5485">
        <v>5103</v>
      </c>
      <c r="H5485" t="s">
        <v>1010</v>
      </c>
      <c r="I5485">
        <v>2022</v>
      </c>
      <c r="J5485">
        <v>3</v>
      </c>
      <c r="K5485">
        <v>97</v>
      </c>
      <c r="L5485">
        <v>19</v>
      </c>
      <c r="M5485" t="s">
        <v>2175</v>
      </c>
      <c r="N5485" t="s">
        <v>2176</v>
      </c>
      <c r="O5485" t="s">
        <v>1360</v>
      </c>
      <c r="P5485" t="s">
        <v>1011</v>
      </c>
    </row>
    <row r="5486" spans="1:16" x14ac:dyDescent="0.2">
      <c r="A5486">
        <v>1105476278</v>
      </c>
      <c r="B5486" t="s">
        <v>3884</v>
      </c>
      <c r="C5486">
        <v>5958</v>
      </c>
      <c r="D5486">
        <v>78</v>
      </c>
      <c r="E5486">
        <v>200</v>
      </c>
      <c r="F5486">
        <v>200</v>
      </c>
      <c r="G5486">
        <v>5103</v>
      </c>
      <c r="H5486" t="s">
        <v>1010</v>
      </c>
      <c r="I5486">
        <v>2022</v>
      </c>
      <c r="J5486">
        <v>4</v>
      </c>
      <c r="K5486">
        <v>97</v>
      </c>
      <c r="L5486">
        <v>19</v>
      </c>
      <c r="M5486" t="s">
        <v>2175</v>
      </c>
      <c r="N5486" t="s">
        <v>2176</v>
      </c>
      <c r="O5486" t="s">
        <v>1360</v>
      </c>
      <c r="P5486" t="s">
        <v>1011</v>
      </c>
    </row>
    <row r="5487" spans="1:16" x14ac:dyDescent="0.2">
      <c r="A5487">
        <v>1123480454</v>
      </c>
      <c r="B5487" t="s">
        <v>3885</v>
      </c>
      <c r="C5487">
        <v>5958</v>
      </c>
      <c r="D5487">
        <v>78</v>
      </c>
      <c r="E5487">
        <v>200</v>
      </c>
      <c r="F5487">
        <v>200</v>
      </c>
      <c r="G5487">
        <v>5103</v>
      </c>
      <c r="H5487" t="s">
        <v>1010</v>
      </c>
      <c r="I5487">
        <v>2022</v>
      </c>
      <c r="J5487">
        <v>1</v>
      </c>
      <c r="K5487">
        <v>97</v>
      </c>
      <c r="L5487">
        <v>19</v>
      </c>
      <c r="M5487" t="s">
        <v>2175</v>
      </c>
      <c r="N5487" t="s">
        <v>2176</v>
      </c>
      <c r="O5487" t="s">
        <v>1360</v>
      </c>
      <c r="P5487" t="s">
        <v>1011</v>
      </c>
    </row>
    <row r="5488" spans="1:16" x14ac:dyDescent="0.2">
      <c r="A5488">
        <v>1123477599</v>
      </c>
      <c r="B5488" t="s">
        <v>3886</v>
      </c>
      <c r="C5488">
        <v>5958</v>
      </c>
      <c r="D5488">
        <v>78</v>
      </c>
      <c r="E5488">
        <v>200</v>
      </c>
      <c r="F5488">
        <v>200</v>
      </c>
      <c r="G5488">
        <v>5103</v>
      </c>
      <c r="H5488" t="s">
        <v>1010</v>
      </c>
      <c r="I5488">
        <v>2023</v>
      </c>
      <c r="J5488">
        <v>1</v>
      </c>
      <c r="K5488">
        <v>97</v>
      </c>
      <c r="L5488">
        <v>19</v>
      </c>
      <c r="M5488" t="s">
        <v>2175</v>
      </c>
      <c r="N5488" t="s">
        <v>2176</v>
      </c>
      <c r="O5488" t="s">
        <v>1360</v>
      </c>
      <c r="P5488" t="s">
        <v>1011</v>
      </c>
    </row>
    <row r="5489" spans="1:16" x14ac:dyDescent="0.2">
      <c r="A5489">
        <v>741375805</v>
      </c>
      <c r="B5489" t="s">
        <v>3887</v>
      </c>
      <c r="C5489">
        <v>5958</v>
      </c>
      <c r="D5489">
        <v>78</v>
      </c>
      <c r="E5489">
        <v>200</v>
      </c>
      <c r="F5489">
        <v>100</v>
      </c>
      <c r="G5489">
        <v>5103</v>
      </c>
      <c r="H5489" t="s">
        <v>1144</v>
      </c>
      <c r="I5489">
        <v>2008</v>
      </c>
      <c r="J5489">
        <v>2</v>
      </c>
      <c r="K5489">
        <v>97</v>
      </c>
      <c r="L5489">
        <v>19</v>
      </c>
      <c r="M5489" t="s">
        <v>2175</v>
      </c>
      <c r="N5489" t="s">
        <v>2176</v>
      </c>
      <c r="O5489" t="s">
        <v>20</v>
      </c>
      <c r="P5489" t="s">
        <v>1145</v>
      </c>
    </row>
    <row r="5490" spans="1:16" x14ac:dyDescent="0.2">
      <c r="A5490">
        <v>741375820</v>
      </c>
      <c r="B5490" t="s">
        <v>3888</v>
      </c>
      <c r="C5490">
        <v>5958</v>
      </c>
      <c r="D5490">
        <v>78</v>
      </c>
      <c r="E5490">
        <v>200</v>
      </c>
      <c r="F5490">
        <v>100</v>
      </c>
      <c r="G5490">
        <v>5103</v>
      </c>
      <c r="H5490" t="s">
        <v>1144</v>
      </c>
      <c r="I5490">
        <v>2010</v>
      </c>
      <c r="J5490">
        <v>3</v>
      </c>
      <c r="K5490">
        <v>97</v>
      </c>
      <c r="L5490">
        <v>19</v>
      </c>
      <c r="M5490" t="s">
        <v>2175</v>
      </c>
      <c r="N5490" t="s">
        <v>2176</v>
      </c>
      <c r="O5490" t="s">
        <v>20</v>
      </c>
      <c r="P5490" t="s">
        <v>1145</v>
      </c>
    </row>
    <row r="5491" spans="1:16" x14ac:dyDescent="0.2">
      <c r="A5491">
        <v>741375811</v>
      </c>
      <c r="B5491" t="s">
        <v>3889</v>
      </c>
      <c r="C5491">
        <v>5958</v>
      </c>
      <c r="D5491">
        <v>78</v>
      </c>
      <c r="E5491">
        <v>200</v>
      </c>
      <c r="F5491">
        <v>100</v>
      </c>
      <c r="G5491">
        <v>5103</v>
      </c>
      <c r="H5491" t="s">
        <v>1144</v>
      </c>
      <c r="I5491">
        <v>2009</v>
      </c>
      <c r="J5491">
        <v>1</v>
      </c>
      <c r="K5491">
        <v>97</v>
      </c>
      <c r="L5491">
        <v>19</v>
      </c>
      <c r="M5491" t="s">
        <v>2175</v>
      </c>
      <c r="N5491" t="s">
        <v>2176</v>
      </c>
      <c r="O5491" t="s">
        <v>20</v>
      </c>
      <c r="P5491" t="s">
        <v>1145</v>
      </c>
    </row>
    <row r="5492" spans="1:16" x14ac:dyDescent="0.2">
      <c r="A5492">
        <v>741375819</v>
      </c>
      <c r="B5492" t="s">
        <v>3890</v>
      </c>
      <c r="C5492">
        <v>5958</v>
      </c>
      <c r="D5492">
        <v>78</v>
      </c>
      <c r="E5492">
        <v>200</v>
      </c>
      <c r="F5492">
        <v>100</v>
      </c>
      <c r="G5492">
        <v>5103</v>
      </c>
      <c r="H5492" t="s">
        <v>1144</v>
      </c>
      <c r="I5492">
        <v>2010</v>
      </c>
      <c r="J5492">
        <v>2</v>
      </c>
      <c r="K5492">
        <v>97</v>
      </c>
      <c r="L5492">
        <v>19</v>
      </c>
      <c r="M5492" t="s">
        <v>2175</v>
      </c>
      <c r="N5492" t="s">
        <v>2176</v>
      </c>
      <c r="O5492" t="s">
        <v>20</v>
      </c>
      <c r="P5492" t="s">
        <v>1145</v>
      </c>
    </row>
    <row r="5493" spans="1:16" x14ac:dyDescent="0.2">
      <c r="A5493">
        <v>741375828</v>
      </c>
      <c r="B5493" t="s">
        <v>3891</v>
      </c>
      <c r="C5493">
        <v>5958</v>
      </c>
      <c r="D5493">
        <v>78</v>
      </c>
      <c r="E5493">
        <v>200</v>
      </c>
      <c r="F5493">
        <v>100</v>
      </c>
      <c r="G5493">
        <v>5103</v>
      </c>
      <c r="H5493" t="s">
        <v>1144</v>
      </c>
      <c r="I5493">
        <v>2011</v>
      </c>
      <c r="J5493">
        <v>4</v>
      </c>
      <c r="K5493">
        <v>97</v>
      </c>
      <c r="L5493">
        <v>19</v>
      </c>
      <c r="M5493" t="s">
        <v>2175</v>
      </c>
      <c r="N5493" t="s">
        <v>2176</v>
      </c>
      <c r="O5493" t="s">
        <v>20</v>
      </c>
      <c r="P5493" t="s">
        <v>1145</v>
      </c>
    </row>
    <row r="5494" spans="1:16" x14ac:dyDescent="0.2">
      <c r="A5494">
        <v>741375798</v>
      </c>
      <c r="B5494" t="s">
        <v>2948</v>
      </c>
      <c r="C5494">
        <v>5958</v>
      </c>
      <c r="D5494">
        <v>78</v>
      </c>
      <c r="E5494">
        <v>200</v>
      </c>
      <c r="F5494">
        <v>100</v>
      </c>
      <c r="G5494">
        <v>5103</v>
      </c>
      <c r="H5494" t="s">
        <v>1144</v>
      </c>
      <c r="I5494">
        <v>2007</v>
      </c>
      <c r="J5494">
        <v>2</v>
      </c>
      <c r="K5494">
        <v>97</v>
      </c>
      <c r="L5494">
        <v>19</v>
      </c>
      <c r="M5494" t="s">
        <v>2175</v>
      </c>
      <c r="N5494" t="s">
        <v>2176</v>
      </c>
      <c r="O5494" t="s">
        <v>20</v>
      </c>
      <c r="P5494" t="s">
        <v>1145</v>
      </c>
    </row>
    <row r="5495" spans="1:16" x14ac:dyDescent="0.2">
      <c r="A5495">
        <v>741375800</v>
      </c>
      <c r="B5495" t="s">
        <v>3892</v>
      </c>
      <c r="C5495">
        <v>5958</v>
      </c>
      <c r="D5495">
        <v>78</v>
      </c>
      <c r="E5495">
        <v>200</v>
      </c>
      <c r="F5495">
        <v>100</v>
      </c>
      <c r="G5495">
        <v>5103</v>
      </c>
      <c r="H5495" t="s">
        <v>1144</v>
      </c>
      <c r="I5495">
        <v>2007</v>
      </c>
      <c r="J5495">
        <v>4</v>
      </c>
      <c r="K5495">
        <v>97</v>
      </c>
      <c r="L5495">
        <v>19</v>
      </c>
      <c r="M5495" t="s">
        <v>2175</v>
      </c>
      <c r="N5495" t="s">
        <v>2176</v>
      </c>
      <c r="O5495" t="s">
        <v>20</v>
      </c>
      <c r="P5495" t="s">
        <v>1145</v>
      </c>
    </row>
    <row r="5496" spans="1:16" x14ac:dyDescent="0.2">
      <c r="A5496">
        <v>741375827</v>
      </c>
      <c r="B5496" t="s">
        <v>3893</v>
      </c>
      <c r="C5496">
        <v>5958</v>
      </c>
      <c r="D5496">
        <v>78</v>
      </c>
      <c r="E5496">
        <v>200</v>
      </c>
      <c r="F5496">
        <v>100</v>
      </c>
      <c r="G5496">
        <v>5103</v>
      </c>
      <c r="H5496" t="s">
        <v>1144</v>
      </c>
      <c r="I5496">
        <v>2011</v>
      </c>
      <c r="J5496">
        <v>3</v>
      </c>
      <c r="K5496">
        <v>97</v>
      </c>
      <c r="L5496">
        <v>19</v>
      </c>
      <c r="M5496" t="s">
        <v>2175</v>
      </c>
      <c r="N5496" t="s">
        <v>2176</v>
      </c>
      <c r="O5496" t="s">
        <v>20</v>
      </c>
      <c r="P5496" t="s">
        <v>1145</v>
      </c>
    </row>
    <row r="5497" spans="1:16" x14ac:dyDescent="0.2">
      <c r="A5497">
        <v>741375806</v>
      </c>
      <c r="B5497" t="s">
        <v>3894</v>
      </c>
      <c r="C5497">
        <v>5958</v>
      </c>
      <c r="D5497">
        <v>78</v>
      </c>
      <c r="E5497">
        <v>200</v>
      </c>
      <c r="F5497">
        <v>100</v>
      </c>
      <c r="G5497">
        <v>5103</v>
      </c>
      <c r="H5497" t="s">
        <v>1144</v>
      </c>
      <c r="I5497">
        <v>2008</v>
      </c>
      <c r="J5497">
        <v>3</v>
      </c>
      <c r="K5497">
        <v>97</v>
      </c>
      <c r="L5497">
        <v>19</v>
      </c>
      <c r="M5497" t="s">
        <v>2175</v>
      </c>
      <c r="N5497" t="s">
        <v>2176</v>
      </c>
      <c r="O5497" t="s">
        <v>20</v>
      </c>
      <c r="P5497" t="s">
        <v>1145</v>
      </c>
    </row>
    <row r="5498" spans="1:16" x14ac:dyDescent="0.2">
      <c r="A5498">
        <v>741375813</v>
      </c>
      <c r="B5498" t="s">
        <v>3895</v>
      </c>
      <c r="C5498">
        <v>5958</v>
      </c>
      <c r="D5498">
        <v>78</v>
      </c>
      <c r="E5498">
        <v>200</v>
      </c>
      <c r="F5498">
        <v>100</v>
      </c>
      <c r="G5498">
        <v>5103</v>
      </c>
      <c r="H5498" t="s">
        <v>1144</v>
      </c>
      <c r="I5498">
        <v>2009</v>
      </c>
      <c r="J5498">
        <v>3</v>
      </c>
      <c r="K5498">
        <v>97</v>
      </c>
      <c r="L5498">
        <v>19</v>
      </c>
      <c r="M5498" t="s">
        <v>2175</v>
      </c>
      <c r="N5498" t="s">
        <v>2176</v>
      </c>
      <c r="O5498" t="s">
        <v>20</v>
      </c>
      <c r="P5498" t="s">
        <v>1145</v>
      </c>
    </row>
    <row r="5499" spans="1:16" x14ac:dyDescent="0.2">
      <c r="A5499">
        <v>741375814</v>
      </c>
      <c r="B5499" t="s">
        <v>3896</v>
      </c>
      <c r="C5499">
        <v>5958</v>
      </c>
      <c r="D5499">
        <v>78</v>
      </c>
      <c r="E5499">
        <v>200</v>
      </c>
      <c r="F5499">
        <v>100</v>
      </c>
      <c r="G5499">
        <v>5103</v>
      </c>
      <c r="H5499" t="s">
        <v>1144</v>
      </c>
      <c r="I5499">
        <v>2009</v>
      </c>
      <c r="J5499">
        <v>4</v>
      </c>
      <c r="K5499">
        <v>97</v>
      </c>
      <c r="L5499">
        <v>19</v>
      </c>
      <c r="M5499" t="s">
        <v>2175</v>
      </c>
      <c r="N5499" t="s">
        <v>2176</v>
      </c>
      <c r="O5499" t="s">
        <v>20</v>
      </c>
      <c r="P5499" t="s">
        <v>1145</v>
      </c>
    </row>
    <row r="5500" spans="1:16" x14ac:dyDescent="0.2">
      <c r="A5500">
        <v>741375812</v>
      </c>
      <c r="B5500" t="s">
        <v>3897</v>
      </c>
      <c r="C5500">
        <v>5958</v>
      </c>
      <c r="D5500">
        <v>78</v>
      </c>
      <c r="E5500">
        <v>200</v>
      </c>
      <c r="F5500">
        <v>100</v>
      </c>
      <c r="G5500">
        <v>5103</v>
      </c>
      <c r="H5500" t="s">
        <v>1144</v>
      </c>
      <c r="I5500">
        <v>2009</v>
      </c>
      <c r="J5500">
        <v>2</v>
      </c>
      <c r="K5500">
        <v>97</v>
      </c>
      <c r="L5500">
        <v>19</v>
      </c>
      <c r="M5500" t="s">
        <v>2175</v>
      </c>
      <c r="N5500" t="s">
        <v>2176</v>
      </c>
      <c r="O5500" t="s">
        <v>20</v>
      </c>
      <c r="P5500" t="s">
        <v>1145</v>
      </c>
    </row>
    <row r="5501" spans="1:16" x14ac:dyDescent="0.2">
      <c r="A5501">
        <v>741375825</v>
      </c>
      <c r="B5501" t="s">
        <v>3898</v>
      </c>
      <c r="C5501">
        <v>5958</v>
      </c>
      <c r="D5501">
        <v>78</v>
      </c>
      <c r="E5501">
        <v>200</v>
      </c>
      <c r="F5501">
        <v>100</v>
      </c>
      <c r="G5501">
        <v>5103</v>
      </c>
      <c r="H5501" t="s">
        <v>1144</v>
      </c>
      <c r="I5501">
        <v>2011</v>
      </c>
      <c r="J5501">
        <v>1</v>
      </c>
      <c r="K5501">
        <v>97</v>
      </c>
      <c r="L5501">
        <v>19</v>
      </c>
      <c r="M5501" t="s">
        <v>2175</v>
      </c>
      <c r="N5501" t="s">
        <v>2176</v>
      </c>
      <c r="O5501" t="s">
        <v>20</v>
      </c>
      <c r="P5501" t="s">
        <v>1145</v>
      </c>
    </row>
    <row r="5502" spans="1:16" x14ac:dyDescent="0.2">
      <c r="A5502">
        <v>741375804</v>
      </c>
      <c r="B5502" t="s">
        <v>3899</v>
      </c>
      <c r="C5502">
        <v>5958</v>
      </c>
      <c r="D5502">
        <v>78</v>
      </c>
      <c r="E5502">
        <v>200</v>
      </c>
      <c r="F5502">
        <v>100</v>
      </c>
      <c r="G5502">
        <v>5103</v>
      </c>
      <c r="H5502" t="s">
        <v>1144</v>
      </c>
      <c r="I5502">
        <v>2008</v>
      </c>
      <c r="J5502">
        <v>1</v>
      </c>
      <c r="K5502">
        <v>97</v>
      </c>
      <c r="L5502">
        <v>19</v>
      </c>
      <c r="M5502" t="s">
        <v>2175</v>
      </c>
      <c r="N5502" t="s">
        <v>2176</v>
      </c>
      <c r="O5502" t="s">
        <v>20</v>
      </c>
      <c r="P5502" t="s">
        <v>1145</v>
      </c>
    </row>
    <row r="5503" spans="1:16" x14ac:dyDescent="0.2">
      <c r="A5503">
        <v>741375826</v>
      </c>
      <c r="B5503" t="s">
        <v>3900</v>
      </c>
      <c r="C5503">
        <v>5958</v>
      </c>
      <c r="D5503">
        <v>78</v>
      </c>
      <c r="E5503">
        <v>200</v>
      </c>
      <c r="F5503">
        <v>100</v>
      </c>
      <c r="G5503">
        <v>5103</v>
      </c>
      <c r="H5503" t="s">
        <v>1144</v>
      </c>
      <c r="I5503">
        <v>2011</v>
      </c>
      <c r="J5503">
        <v>2</v>
      </c>
      <c r="K5503">
        <v>97</v>
      </c>
      <c r="L5503">
        <v>19</v>
      </c>
      <c r="M5503" t="s">
        <v>2175</v>
      </c>
      <c r="N5503" t="s">
        <v>2176</v>
      </c>
      <c r="O5503" t="s">
        <v>20</v>
      </c>
      <c r="P5503" t="s">
        <v>1145</v>
      </c>
    </row>
    <row r="5504" spans="1:16" x14ac:dyDescent="0.2">
      <c r="A5504">
        <v>741375797</v>
      </c>
      <c r="B5504" t="s">
        <v>3901</v>
      </c>
      <c r="C5504">
        <v>5958</v>
      </c>
      <c r="D5504">
        <v>78</v>
      </c>
      <c r="E5504">
        <v>200</v>
      </c>
      <c r="F5504">
        <v>100</v>
      </c>
      <c r="G5504">
        <v>5103</v>
      </c>
      <c r="H5504" t="s">
        <v>1144</v>
      </c>
      <c r="I5504">
        <v>2007</v>
      </c>
      <c r="J5504">
        <v>1</v>
      </c>
      <c r="K5504">
        <v>97</v>
      </c>
      <c r="L5504">
        <v>19</v>
      </c>
      <c r="M5504" t="s">
        <v>2175</v>
      </c>
      <c r="N5504" t="s">
        <v>2176</v>
      </c>
      <c r="O5504" t="s">
        <v>20</v>
      </c>
      <c r="P5504" t="s">
        <v>1145</v>
      </c>
    </row>
    <row r="5505" spans="1:16" x14ac:dyDescent="0.2">
      <c r="A5505">
        <v>741375807</v>
      </c>
      <c r="B5505" t="s">
        <v>3902</v>
      </c>
      <c r="C5505">
        <v>5958</v>
      </c>
      <c r="D5505">
        <v>78</v>
      </c>
      <c r="E5505">
        <v>200</v>
      </c>
      <c r="F5505">
        <v>100</v>
      </c>
      <c r="G5505">
        <v>5103</v>
      </c>
      <c r="H5505" t="s">
        <v>1144</v>
      </c>
      <c r="I5505">
        <v>2008</v>
      </c>
      <c r="J5505">
        <v>4</v>
      </c>
      <c r="K5505">
        <v>97</v>
      </c>
      <c r="L5505">
        <v>19</v>
      </c>
      <c r="M5505" t="s">
        <v>2175</v>
      </c>
      <c r="N5505" t="s">
        <v>2176</v>
      </c>
      <c r="O5505" t="s">
        <v>20</v>
      </c>
      <c r="P5505" t="s">
        <v>1145</v>
      </c>
    </row>
    <row r="5506" spans="1:16" x14ac:dyDescent="0.2">
      <c r="A5506">
        <v>741375799</v>
      </c>
      <c r="B5506" t="s">
        <v>3903</v>
      </c>
      <c r="C5506">
        <v>5958</v>
      </c>
      <c r="D5506">
        <v>78</v>
      </c>
      <c r="E5506">
        <v>200</v>
      </c>
      <c r="F5506">
        <v>100</v>
      </c>
      <c r="G5506">
        <v>5103</v>
      </c>
      <c r="H5506" t="s">
        <v>1144</v>
      </c>
      <c r="I5506">
        <v>2007</v>
      </c>
      <c r="J5506">
        <v>3</v>
      </c>
      <c r="K5506">
        <v>97</v>
      </c>
      <c r="L5506">
        <v>19</v>
      </c>
      <c r="M5506" t="s">
        <v>2175</v>
      </c>
      <c r="N5506" t="s">
        <v>2176</v>
      </c>
      <c r="O5506" t="s">
        <v>20</v>
      </c>
      <c r="P5506" t="s">
        <v>1145</v>
      </c>
    </row>
    <row r="5507" spans="1:16" x14ac:dyDescent="0.2">
      <c r="A5507">
        <v>741375821</v>
      </c>
      <c r="B5507" t="s">
        <v>3904</v>
      </c>
      <c r="C5507">
        <v>5958</v>
      </c>
      <c r="D5507">
        <v>78</v>
      </c>
      <c r="E5507">
        <v>200</v>
      </c>
      <c r="F5507">
        <v>100</v>
      </c>
      <c r="G5507">
        <v>5103</v>
      </c>
      <c r="H5507" t="s">
        <v>1144</v>
      </c>
      <c r="I5507">
        <v>2010</v>
      </c>
      <c r="J5507">
        <v>4</v>
      </c>
      <c r="K5507">
        <v>97</v>
      </c>
      <c r="L5507">
        <v>19</v>
      </c>
      <c r="M5507" t="s">
        <v>2175</v>
      </c>
      <c r="N5507" t="s">
        <v>2176</v>
      </c>
      <c r="O5507" t="s">
        <v>20</v>
      </c>
      <c r="P5507" t="s">
        <v>1145</v>
      </c>
    </row>
    <row r="5508" spans="1:16" x14ac:dyDescent="0.2">
      <c r="A5508">
        <v>741375755</v>
      </c>
      <c r="B5508" t="s">
        <v>3905</v>
      </c>
      <c r="C5508">
        <v>5958</v>
      </c>
      <c r="D5508">
        <v>78</v>
      </c>
      <c r="E5508">
        <v>200</v>
      </c>
      <c r="F5508">
        <v>100</v>
      </c>
      <c r="G5508">
        <v>5103</v>
      </c>
      <c r="H5508" t="s">
        <v>1144</v>
      </c>
      <c r="I5508">
        <v>2001</v>
      </c>
      <c r="J5508">
        <v>1</v>
      </c>
      <c r="K5508">
        <v>97</v>
      </c>
      <c r="L5508">
        <v>19</v>
      </c>
      <c r="M5508" t="s">
        <v>2175</v>
      </c>
      <c r="N5508" t="s">
        <v>2176</v>
      </c>
      <c r="O5508" t="s">
        <v>20</v>
      </c>
      <c r="P5508" t="s">
        <v>1145</v>
      </c>
    </row>
    <row r="5509" spans="1:16" x14ac:dyDescent="0.2">
      <c r="A5509">
        <v>741375748</v>
      </c>
      <c r="B5509" t="s">
        <v>3906</v>
      </c>
      <c r="C5509">
        <v>5958</v>
      </c>
      <c r="D5509">
        <v>78</v>
      </c>
      <c r="E5509">
        <v>200</v>
      </c>
      <c r="F5509">
        <v>100</v>
      </c>
      <c r="G5509">
        <v>5103</v>
      </c>
      <c r="H5509" t="s">
        <v>1144</v>
      </c>
      <c r="I5509">
        <v>2000</v>
      </c>
      <c r="J5509">
        <v>1</v>
      </c>
      <c r="K5509">
        <v>97</v>
      </c>
      <c r="L5509">
        <v>19</v>
      </c>
      <c r="M5509" t="s">
        <v>2175</v>
      </c>
      <c r="N5509" t="s">
        <v>2176</v>
      </c>
      <c r="O5509" t="s">
        <v>20</v>
      </c>
      <c r="P5509" t="s">
        <v>1145</v>
      </c>
    </row>
    <row r="5510" spans="1:16" x14ac:dyDescent="0.2">
      <c r="A5510">
        <v>741375756</v>
      </c>
      <c r="B5510" t="s">
        <v>3907</v>
      </c>
      <c r="C5510">
        <v>5958</v>
      </c>
      <c r="D5510">
        <v>78</v>
      </c>
      <c r="E5510">
        <v>200</v>
      </c>
      <c r="F5510">
        <v>100</v>
      </c>
      <c r="G5510">
        <v>5103</v>
      </c>
      <c r="H5510" t="s">
        <v>1144</v>
      </c>
      <c r="I5510">
        <v>2001</v>
      </c>
      <c r="J5510">
        <v>2</v>
      </c>
      <c r="K5510">
        <v>97</v>
      </c>
      <c r="L5510">
        <v>19</v>
      </c>
      <c r="M5510" t="s">
        <v>2175</v>
      </c>
      <c r="N5510" t="s">
        <v>2176</v>
      </c>
      <c r="O5510" t="s">
        <v>20</v>
      </c>
      <c r="P5510" t="s">
        <v>1145</v>
      </c>
    </row>
    <row r="5511" spans="1:16" x14ac:dyDescent="0.2">
      <c r="A5511">
        <v>741375749</v>
      </c>
      <c r="B5511" t="s">
        <v>3908</v>
      </c>
      <c r="C5511">
        <v>5958</v>
      </c>
      <c r="D5511">
        <v>78</v>
      </c>
      <c r="E5511">
        <v>200</v>
      </c>
      <c r="F5511">
        <v>100</v>
      </c>
      <c r="G5511">
        <v>5103</v>
      </c>
      <c r="H5511" t="s">
        <v>1144</v>
      </c>
      <c r="I5511">
        <v>2000</v>
      </c>
      <c r="J5511">
        <v>2</v>
      </c>
      <c r="K5511">
        <v>97</v>
      </c>
      <c r="L5511">
        <v>19</v>
      </c>
      <c r="M5511" t="s">
        <v>2175</v>
      </c>
      <c r="N5511" t="s">
        <v>2176</v>
      </c>
      <c r="O5511" t="s">
        <v>20</v>
      </c>
      <c r="P5511" t="s">
        <v>1145</v>
      </c>
    </row>
    <row r="5512" spans="1:16" x14ac:dyDescent="0.2">
      <c r="A5512">
        <v>741375750</v>
      </c>
      <c r="B5512" t="s">
        <v>3909</v>
      </c>
      <c r="C5512">
        <v>5958</v>
      </c>
      <c r="D5512">
        <v>78</v>
      </c>
      <c r="E5512">
        <v>200</v>
      </c>
      <c r="F5512">
        <v>100</v>
      </c>
      <c r="G5512">
        <v>5103</v>
      </c>
      <c r="H5512" t="s">
        <v>1144</v>
      </c>
      <c r="I5512">
        <v>2000</v>
      </c>
      <c r="J5512">
        <v>3</v>
      </c>
      <c r="K5512">
        <v>97</v>
      </c>
      <c r="L5512">
        <v>19</v>
      </c>
      <c r="M5512" t="s">
        <v>2175</v>
      </c>
      <c r="N5512" t="s">
        <v>2176</v>
      </c>
      <c r="O5512" t="s">
        <v>20</v>
      </c>
      <c r="P5512" t="s">
        <v>1145</v>
      </c>
    </row>
    <row r="5513" spans="1:16" x14ac:dyDescent="0.2">
      <c r="A5513">
        <v>741375758</v>
      </c>
      <c r="B5513" t="s">
        <v>3910</v>
      </c>
      <c r="C5513">
        <v>5958</v>
      </c>
      <c r="D5513">
        <v>78</v>
      </c>
      <c r="E5513">
        <v>200</v>
      </c>
      <c r="F5513">
        <v>100</v>
      </c>
      <c r="G5513">
        <v>5103</v>
      </c>
      <c r="H5513" t="s">
        <v>1144</v>
      </c>
      <c r="I5513">
        <v>2001</v>
      </c>
      <c r="J5513">
        <v>4</v>
      </c>
      <c r="K5513">
        <v>97</v>
      </c>
      <c r="L5513">
        <v>19</v>
      </c>
      <c r="M5513" t="s">
        <v>2175</v>
      </c>
      <c r="N5513" t="s">
        <v>2176</v>
      </c>
      <c r="O5513" t="s">
        <v>20</v>
      </c>
      <c r="P5513" t="s">
        <v>1145</v>
      </c>
    </row>
    <row r="5514" spans="1:16" x14ac:dyDescent="0.2">
      <c r="A5514">
        <v>741375757</v>
      </c>
      <c r="B5514" t="s">
        <v>3911</v>
      </c>
      <c r="C5514">
        <v>5958</v>
      </c>
      <c r="D5514">
        <v>78</v>
      </c>
      <c r="E5514">
        <v>200</v>
      </c>
      <c r="F5514">
        <v>100</v>
      </c>
      <c r="G5514">
        <v>5103</v>
      </c>
      <c r="H5514" t="s">
        <v>1144</v>
      </c>
      <c r="I5514">
        <v>2001</v>
      </c>
      <c r="J5514">
        <v>3</v>
      </c>
      <c r="K5514">
        <v>97</v>
      </c>
      <c r="L5514">
        <v>19</v>
      </c>
      <c r="M5514" t="s">
        <v>2175</v>
      </c>
      <c r="N5514" t="s">
        <v>2176</v>
      </c>
      <c r="O5514" t="s">
        <v>20</v>
      </c>
      <c r="P5514" t="s">
        <v>1145</v>
      </c>
    </row>
    <row r="5515" spans="1:16" x14ac:dyDescent="0.2">
      <c r="A5515">
        <v>741375751</v>
      </c>
      <c r="B5515" t="s">
        <v>3912</v>
      </c>
      <c r="C5515">
        <v>5958</v>
      </c>
      <c r="D5515">
        <v>78</v>
      </c>
      <c r="E5515">
        <v>200</v>
      </c>
      <c r="F5515">
        <v>100</v>
      </c>
      <c r="G5515">
        <v>5103</v>
      </c>
      <c r="H5515" t="s">
        <v>1144</v>
      </c>
      <c r="I5515">
        <v>2000</v>
      </c>
      <c r="J5515">
        <v>4</v>
      </c>
      <c r="K5515">
        <v>97</v>
      </c>
      <c r="L5515">
        <v>19</v>
      </c>
      <c r="M5515" t="s">
        <v>2175</v>
      </c>
      <c r="N5515" t="s">
        <v>2176</v>
      </c>
      <c r="O5515" t="s">
        <v>20</v>
      </c>
      <c r="P5515" t="s">
        <v>1145</v>
      </c>
    </row>
    <row r="5516" spans="1:16" x14ac:dyDescent="0.2">
      <c r="A5516">
        <v>741375772</v>
      </c>
      <c r="B5516" t="s">
        <v>3913</v>
      </c>
      <c r="C5516">
        <v>5958</v>
      </c>
      <c r="D5516">
        <v>78</v>
      </c>
      <c r="E5516">
        <v>200</v>
      </c>
      <c r="F5516">
        <v>100</v>
      </c>
      <c r="G5516">
        <v>5103</v>
      </c>
      <c r="H5516" t="s">
        <v>1144</v>
      </c>
      <c r="I5516">
        <v>2003</v>
      </c>
      <c r="J5516">
        <v>4</v>
      </c>
      <c r="K5516">
        <v>97</v>
      </c>
      <c r="L5516">
        <v>19</v>
      </c>
      <c r="M5516" t="s">
        <v>2175</v>
      </c>
      <c r="N5516" t="s">
        <v>2176</v>
      </c>
      <c r="O5516" t="s">
        <v>20</v>
      </c>
      <c r="P5516" t="s">
        <v>1145</v>
      </c>
    </row>
    <row r="5517" spans="1:16" x14ac:dyDescent="0.2">
      <c r="A5517">
        <v>741375776</v>
      </c>
      <c r="B5517" t="s">
        <v>3914</v>
      </c>
      <c r="C5517">
        <v>5958</v>
      </c>
      <c r="D5517">
        <v>78</v>
      </c>
      <c r="E5517">
        <v>200</v>
      </c>
      <c r="F5517">
        <v>100</v>
      </c>
      <c r="G5517">
        <v>5103</v>
      </c>
      <c r="H5517" t="s">
        <v>1144</v>
      </c>
      <c r="I5517">
        <v>2004</v>
      </c>
      <c r="J5517">
        <v>1</v>
      </c>
      <c r="K5517">
        <v>97</v>
      </c>
      <c r="L5517">
        <v>19</v>
      </c>
      <c r="M5517" t="s">
        <v>2175</v>
      </c>
      <c r="N5517" t="s">
        <v>2176</v>
      </c>
      <c r="O5517" t="s">
        <v>20</v>
      </c>
      <c r="P5517" t="s">
        <v>1145</v>
      </c>
    </row>
    <row r="5518" spans="1:16" x14ac:dyDescent="0.2">
      <c r="A5518">
        <v>741375783</v>
      </c>
      <c r="B5518" t="s">
        <v>3915</v>
      </c>
      <c r="C5518">
        <v>5958</v>
      </c>
      <c r="D5518">
        <v>78</v>
      </c>
      <c r="E5518">
        <v>200</v>
      </c>
      <c r="F5518">
        <v>100</v>
      </c>
      <c r="G5518">
        <v>5103</v>
      </c>
      <c r="H5518" t="s">
        <v>1144</v>
      </c>
      <c r="I5518">
        <v>2005</v>
      </c>
      <c r="J5518">
        <v>1</v>
      </c>
      <c r="K5518">
        <v>97</v>
      </c>
      <c r="L5518">
        <v>19</v>
      </c>
      <c r="M5518" t="s">
        <v>2175</v>
      </c>
      <c r="N5518" t="s">
        <v>2176</v>
      </c>
      <c r="O5518" t="s">
        <v>20</v>
      </c>
      <c r="P5518" t="s">
        <v>1145</v>
      </c>
    </row>
    <row r="5519" spans="1:16" x14ac:dyDescent="0.2">
      <c r="A5519">
        <v>741375785</v>
      </c>
      <c r="B5519" t="s">
        <v>3916</v>
      </c>
      <c r="C5519">
        <v>5958</v>
      </c>
      <c r="D5519">
        <v>78</v>
      </c>
      <c r="E5519">
        <v>200</v>
      </c>
      <c r="F5519">
        <v>100</v>
      </c>
      <c r="G5519">
        <v>5103</v>
      </c>
      <c r="H5519" t="s">
        <v>1144</v>
      </c>
      <c r="I5519">
        <v>2005</v>
      </c>
      <c r="J5519">
        <v>3</v>
      </c>
      <c r="K5519">
        <v>97</v>
      </c>
      <c r="L5519">
        <v>19</v>
      </c>
      <c r="M5519" t="s">
        <v>2175</v>
      </c>
      <c r="N5519" t="s">
        <v>2176</v>
      </c>
      <c r="O5519" t="s">
        <v>20</v>
      </c>
      <c r="P5519" t="s">
        <v>1145</v>
      </c>
    </row>
    <row r="5520" spans="1:16" x14ac:dyDescent="0.2">
      <c r="A5520">
        <v>741375763</v>
      </c>
      <c r="B5520" t="s">
        <v>3917</v>
      </c>
      <c r="C5520">
        <v>5958</v>
      </c>
      <c r="D5520">
        <v>78</v>
      </c>
      <c r="E5520">
        <v>200</v>
      </c>
      <c r="F5520">
        <v>100</v>
      </c>
      <c r="G5520">
        <v>5103</v>
      </c>
      <c r="H5520" t="s">
        <v>1144</v>
      </c>
      <c r="I5520">
        <v>2002</v>
      </c>
      <c r="J5520">
        <v>2</v>
      </c>
      <c r="K5520">
        <v>97</v>
      </c>
      <c r="L5520">
        <v>19</v>
      </c>
      <c r="M5520" t="s">
        <v>2175</v>
      </c>
      <c r="N5520" t="s">
        <v>2176</v>
      </c>
      <c r="O5520" t="s">
        <v>20</v>
      </c>
      <c r="P5520" t="s">
        <v>1145</v>
      </c>
    </row>
    <row r="5521" spans="1:16" x14ac:dyDescent="0.2">
      <c r="A5521">
        <v>741375832</v>
      </c>
      <c r="B5521" t="s">
        <v>3918</v>
      </c>
      <c r="C5521">
        <v>5958</v>
      </c>
      <c r="D5521">
        <v>78</v>
      </c>
      <c r="E5521">
        <v>200</v>
      </c>
      <c r="F5521">
        <v>100</v>
      </c>
      <c r="G5521">
        <v>5103</v>
      </c>
      <c r="H5521" t="s">
        <v>1144</v>
      </c>
      <c r="I5521">
        <v>2012</v>
      </c>
      <c r="J5521">
        <v>1</v>
      </c>
      <c r="K5521">
        <v>97</v>
      </c>
      <c r="L5521">
        <v>19</v>
      </c>
      <c r="M5521" t="s">
        <v>2175</v>
      </c>
      <c r="N5521" t="s">
        <v>2176</v>
      </c>
      <c r="O5521" t="s">
        <v>20</v>
      </c>
      <c r="P5521" t="s">
        <v>1145</v>
      </c>
    </row>
    <row r="5522" spans="1:16" x14ac:dyDescent="0.2">
      <c r="A5522">
        <v>741375784</v>
      </c>
      <c r="B5522" t="s">
        <v>3919</v>
      </c>
      <c r="C5522">
        <v>5958</v>
      </c>
      <c r="D5522">
        <v>78</v>
      </c>
      <c r="E5522">
        <v>200</v>
      </c>
      <c r="F5522">
        <v>100</v>
      </c>
      <c r="G5522">
        <v>5103</v>
      </c>
      <c r="H5522" t="s">
        <v>1144</v>
      </c>
      <c r="I5522">
        <v>2005</v>
      </c>
      <c r="J5522">
        <v>2</v>
      </c>
      <c r="K5522">
        <v>97</v>
      </c>
      <c r="L5522">
        <v>19</v>
      </c>
      <c r="M5522" t="s">
        <v>2175</v>
      </c>
      <c r="N5522" t="s">
        <v>2176</v>
      </c>
      <c r="O5522" t="s">
        <v>20</v>
      </c>
      <c r="P5522" t="s">
        <v>1145</v>
      </c>
    </row>
    <row r="5523" spans="1:16" x14ac:dyDescent="0.2">
      <c r="A5523">
        <v>741375786</v>
      </c>
      <c r="B5523" t="s">
        <v>3920</v>
      </c>
      <c r="C5523">
        <v>5958</v>
      </c>
      <c r="D5523">
        <v>78</v>
      </c>
      <c r="E5523">
        <v>200</v>
      </c>
      <c r="F5523">
        <v>100</v>
      </c>
      <c r="G5523">
        <v>5103</v>
      </c>
      <c r="H5523" t="s">
        <v>1144</v>
      </c>
      <c r="I5523">
        <v>2005</v>
      </c>
      <c r="J5523">
        <v>4</v>
      </c>
      <c r="K5523">
        <v>97</v>
      </c>
      <c r="L5523">
        <v>19</v>
      </c>
      <c r="M5523" t="s">
        <v>2175</v>
      </c>
      <c r="N5523" t="s">
        <v>2176</v>
      </c>
      <c r="O5523" t="s">
        <v>20</v>
      </c>
      <c r="P5523" t="s">
        <v>1145</v>
      </c>
    </row>
    <row r="5524" spans="1:16" x14ac:dyDescent="0.2">
      <c r="A5524">
        <v>741375791</v>
      </c>
      <c r="B5524" t="s">
        <v>3921</v>
      </c>
      <c r="C5524">
        <v>5958</v>
      </c>
      <c r="D5524">
        <v>78</v>
      </c>
      <c r="E5524">
        <v>200</v>
      </c>
      <c r="F5524">
        <v>100</v>
      </c>
      <c r="G5524">
        <v>5103</v>
      </c>
      <c r="H5524" t="s">
        <v>1144</v>
      </c>
      <c r="I5524">
        <v>2006</v>
      </c>
      <c r="J5524">
        <v>2</v>
      </c>
      <c r="K5524">
        <v>97</v>
      </c>
      <c r="L5524">
        <v>19</v>
      </c>
      <c r="M5524" t="s">
        <v>2175</v>
      </c>
      <c r="N5524" t="s">
        <v>2176</v>
      </c>
      <c r="O5524" t="s">
        <v>20</v>
      </c>
      <c r="P5524" t="s">
        <v>1145</v>
      </c>
    </row>
    <row r="5525" spans="1:16" x14ac:dyDescent="0.2">
      <c r="A5525">
        <v>741375769</v>
      </c>
      <c r="B5525" t="s">
        <v>3922</v>
      </c>
      <c r="C5525">
        <v>5958</v>
      </c>
      <c r="D5525">
        <v>78</v>
      </c>
      <c r="E5525">
        <v>200</v>
      </c>
      <c r="F5525">
        <v>100</v>
      </c>
      <c r="G5525">
        <v>5103</v>
      </c>
      <c r="H5525" t="s">
        <v>1144</v>
      </c>
      <c r="I5525">
        <v>2003</v>
      </c>
      <c r="J5525">
        <v>1</v>
      </c>
      <c r="K5525">
        <v>97</v>
      </c>
      <c r="L5525">
        <v>19</v>
      </c>
      <c r="M5525" t="s">
        <v>2175</v>
      </c>
      <c r="N5525" t="s">
        <v>2176</v>
      </c>
      <c r="O5525" t="s">
        <v>20</v>
      </c>
      <c r="P5525" t="s">
        <v>1145</v>
      </c>
    </row>
    <row r="5526" spans="1:16" x14ac:dyDescent="0.2">
      <c r="A5526">
        <v>741375770</v>
      </c>
      <c r="B5526" t="s">
        <v>3923</v>
      </c>
      <c r="C5526">
        <v>5958</v>
      </c>
      <c r="D5526">
        <v>78</v>
      </c>
      <c r="E5526">
        <v>200</v>
      </c>
      <c r="F5526">
        <v>100</v>
      </c>
      <c r="G5526">
        <v>5103</v>
      </c>
      <c r="H5526" t="s">
        <v>1144</v>
      </c>
      <c r="I5526">
        <v>2003</v>
      </c>
      <c r="J5526">
        <v>2</v>
      </c>
      <c r="K5526">
        <v>97</v>
      </c>
      <c r="L5526">
        <v>19</v>
      </c>
      <c r="M5526" t="s">
        <v>2175</v>
      </c>
      <c r="N5526" t="s">
        <v>2176</v>
      </c>
      <c r="O5526" t="s">
        <v>20</v>
      </c>
      <c r="P5526" t="s">
        <v>1145</v>
      </c>
    </row>
    <row r="5527" spans="1:16" x14ac:dyDescent="0.2">
      <c r="A5527">
        <v>741375778</v>
      </c>
      <c r="B5527" t="s">
        <v>3924</v>
      </c>
      <c r="C5527">
        <v>5958</v>
      </c>
      <c r="D5527">
        <v>78</v>
      </c>
      <c r="E5527">
        <v>200</v>
      </c>
      <c r="F5527">
        <v>100</v>
      </c>
      <c r="G5527">
        <v>5103</v>
      </c>
      <c r="H5527" t="s">
        <v>1144</v>
      </c>
      <c r="I5527">
        <v>2004</v>
      </c>
      <c r="J5527">
        <v>3</v>
      </c>
      <c r="K5527">
        <v>97</v>
      </c>
      <c r="L5527">
        <v>19</v>
      </c>
      <c r="M5527" t="s">
        <v>2175</v>
      </c>
      <c r="N5527" t="s">
        <v>2176</v>
      </c>
      <c r="O5527" t="s">
        <v>20</v>
      </c>
      <c r="P5527" t="s">
        <v>1145</v>
      </c>
    </row>
    <row r="5528" spans="1:16" x14ac:dyDescent="0.2">
      <c r="A5528">
        <v>741375792</v>
      </c>
      <c r="B5528" t="s">
        <v>3925</v>
      </c>
      <c r="C5528">
        <v>5958</v>
      </c>
      <c r="D5528">
        <v>78</v>
      </c>
      <c r="E5528">
        <v>200</v>
      </c>
      <c r="F5528">
        <v>100</v>
      </c>
      <c r="G5528">
        <v>5103</v>
      </c>
      <c r="H5528" t="s">
        <v>1144</v>
      </c>
      <c r="I5528">
        <v>2006</v>
      </c>
      <c r="J5528">
        <v>3</v>
      </c>
      <c r="K5528">
        <v>97</v>
      </c>
      <c r="L5528">
        <v>19</v>
      </c>
      <c r="M5528" t="s">
        <v>2175</v>
      </c>
      <c r="N5528" t="s">
        <v>2176</v>
      </c>
      <c r="O5528" t="s">
        <v>20</v>
      </c>
      <c r="P5528" t="s">
        <v>1145</v>
      </c>
    </row>
    <row r="5529" spans="1:16" x14ac:dyDescent="0.2">
      <c r="A5529">
        <v>741375765</v>
      </c>
      <c r="B5529" t="s">
        <v>3926</v>
      </c>
      <c r="C5529">
        <v>5958</v>
      </c>
      <c r="D5529">
        <v>78</v>
      </c>
      <c r="E5529">
        <v>200</v>
      </c>
      <c r="F5529">
        <v>100</v>
      </c>
      <c r="G5529">
        <v>5103</v>
      </c>
      <c r="H5529" t="s">
        <v>1144</v>
      </c>
      <c r="I5529">
        <v>2002</v>
      </c>
      <c r="J5529">
        <v>4</v>
      </c>
      <c r="K5529">
        <v>97</v>
      </c>
      <c r="L5529">
        <v>19</v>
      </c>
      <c r="M5529" t="s">
        <v>2175</v>
      </c>
      <c r="N5529" t="s">
        <v>2176</v>
      </c>
      <c r="O5529" t="s">
        <v>20</v>
      </c>
      <c r="P5529" t="s">
        <v>1145</v>
      </c>
    </row>
    <row r="5530" spans="1:16" x14ac:dyDescent="0.2">
      <c r="A5530">
        <v>741375833</v>
      </c>
      <c r="B5530" t="s">
        <v>3927</v>
      </c>
      <c r="C5530">
        <v>5958</v>
      </c>
      <c r="D5530">
        <v>78</v>
      </c>
      <c r="E5530">
        <v>200</v>
      </c>
      <c r="F5530">
        <v>100</v>
      </c>
      <c r="G5530">
        <v>5103</v>
      </c>
      <c r="H5530" t="s">
        <v>1144</v>
      </c>
      <c r="I5530">
        <v>2012</v>
      </c>
      <c r="J5530">
        <v>2</v>
      </c>
      <c r="K5530">
        <v>97</v>
      </c>
      <c r="L5530">
        <v>19</v>
      </c>
      <c r="M5530" t="s">
        <v>2175</v>
      </c>
      <c r="N5530" t="s">
        <v>2176</v>
      </c>
      <c r="O5530" t="s">
        <v>20</v>
      </c>
      <c r="P5530" t="s">
        <v>1145</v>
      </c>
    </row>
    <row r="5531" spans="1:16" x14ac:dyDescent="0.2">
      <c r="A5531">
        <v>741375777</v>
      </c>
      <c r="B5531" t="s">
        <v>3928</v>
      </c>
      <c r="C5531">
        <v>5958</v>
      </c>
      <c r="D5531">
        <v>78</v>
      </c>
      <c r="E5531">
        <v>200</v>
      </c>
      <c r="F5531">
        <v>100</v>
      </c>
      <c r="G5531">
        <v>5103</v>
      </c>
      <c r="H5531" t="s">
        <v>1144</v>
      </c>
      <c r="I5531">
        <v>2004</v>
      </c>
      <c r="J5531">
        <v>2</v>
      </c>
      <c r="K5531">
        <v>97</v>
      </c>
      <c r="L5531">
        <v>19</v>
      </c>
      <c r="M5531" t="s">
        <v>2175</v>
      </c>
      <c r="N5531" t="s">
        <v>2176</v>
      </c>
      <c r="O5531" t="s">
        <v>20</v>
      </c>
      <c r="P5531" t="s">
        <v>1145</v>
      </c>
    </row>
    <row r="5532" spans="1:16" x14ac:dyDescent="0.2">
      <c r="A5532">
        <v>741375793</v>
      </c>
      <c r="B5532" t="s">
        <v>3929</v>
      </c>
      <c r="C5532">
        <v>5958</v>
      </c>
      <c r="D5532">
        <v>78</v>
      </c>
      <c r="E5532">
        <v>200</v>
      </c>
      <c r="F5532">
        <v>100</v>
      </c>
      <c r="G5532">
        <v>5103</v>
      </c>
      <c r="H5532" t="s">
        <v>1144</v>
      </c>
      <c r="I5532">
        <v>2006</v>
      </c>
      <c r="J5532">
        <v>4</v>
      </c>
      <c r="K5532">
        <v>97</v>
      </c>
      <c r="L5532">
        <v>19</v>
      </c>
      <c r="M5532" t="s">
        <v>2175</v>
      </c>
      <c r="N5532" t="s">
        <v>2176</v>
      </c>
      <c r="O5532" t="s">
        <v>20</v>
      </c>
      <c r="P5532" t="s">
        <v>1145</v>
      </c>
    </row>
    <row r="5533" spans="1:16" x14ac:dyDescent="0.2">
      <c r="A5533">
        <v>741375771</v>
      </c>
      <c r="B5533" t="s">
        <v>3930</v>
      </c>
      <c r="C5533">
        <v>5958</v>
      </c>
      <c r="D5533">
        <v>78</v>
      </c>
      <c r="E5533">
        <v>200</v>
      </c>
      <c r="F5533">
        <v>100</v>
      </c>
      <c r="G5533">
        <v>5103</v>
      </c>
      <c r="H5533" t="s">
        <v>1144</v>
      </c>
      <c r="I5533">
        <v>2003</v>
      </c>
      <c r="J5533">
        <v>3</v>
      </c>
      <c r="K5533">
        <v>97</v>
      </c>
      <c r="L5533">
        <v>19</v>
      </c>
      <c r="M5533" t="s">
        <v>2175</v>
      </c>
      <c r="N5533" t="s">
        <v>2176</v>
      </c>
      <c r="O5533" t="s">
        <v>20</v>
      </c>
      <c r="P5533" t="s">
        <v>1145</v>
      </c>
    </row>
    <row r="5534" spans="1:16" x14ac:dyDescent="0.2">
      <c r="A5534">
        <v>741375762</v>
      </c>
      <c r="B5534" t="s">
        <v>3931</v>
      </c>
      <c r="C5534">
        <v>5958</v>
      </c>
      <c r="D5534">
        <v>78</v>
      </c>
      <c r="E5534">
        <v>200</v>
      </c>
      <c r="F5534">
        <v>100</v>
      </c>
      <c r="G5534">
        <v>5103</v>
      </c>
      <c r="H5534" t="s">
        <v>1144</v>
      </c>
      <c r="I5534">
        <v>2002</v>
      </c>
      <c r="J5534">
        <v>1</v>
      </c>
      <c r="K5534">
        <v>97</v>
      </c>
      <c r="L5534">
        <v>19</v>
      </c>
      <c r="M5534" t="s">
        <v>2175</v>
      </c>
      <c r="N5534" t="s">
        <v>2176</v>
      </c>
      <c r="O5534" t="s">
        <v>20</v>
      </c>
      <c r="P5534" t="s">
        <v>1145</v>
      </c>
    </row>
    <row r="5535" spans="1:16" x14ac:dyDescent="0.2">
      <c r="A5535">
        <v>741375790</v>
      </c>
      <c r="B5535" t="s">
        <v>3932</v>
      </c>
      <c r="C5535">
        <v>5958</v>
      </c>
      <c r="D5535">
        <v>78</v>
      </c>
      <c r="E5535">
        <v>200</v>
      </c>
      <c r="F5535">
        <v>100</v>
      </c>
      <c r="G5535">
        <v>5103</v>
      </c>
      <c r="H5535" t="s">
        <v>1144</v>
      </c>
      <c r="I5535">
        <v>2006</v>
      </c>
      <c r="J5535">
        <v>1</v>
      </c>
      <c r="K5535">
        <v>97</v>
      </c>
      <c r="L5535">
        <v>19</v>
      </c>
      <c r="M5535" t="s">
        <v>2175</v>
      </c>
      <c r="N5535" t="s">
        <v>2176</v>
      </c>
      <c r="O5535" t="s">
        <v>20</v>
      </c>
      <c r="P5535" t="s">
        <v>1145</v>
      </c>
    </row>
    <row r="5536" spans="1:16" x14ac:dyDescent="0.2">
      <c r="A5536">
        <v>741375764</v>
      </c>
      <c r="B5536" t="s">
        <v>3933</v>
      </c>
      <c r="C5536">
        <v>5958</v>
      </c>
      <c r="D5536">
        <v>78</v>
      </c>
      <c r="E5536">
        <v>200</v>
      </c>
      <c r="F5536">
        <v>100</v>
      </c>
      <c r="G5536">
        <v>5103</v>
      </c>
      <c r="H5536" t="s">
        <v>1144</v>
      </c>
      <c r="I5536">
        <v>2002</v>
      </c>
      <c r="J5536">
        <v>3</v>
      </c>
      <c r="K5536">
        <v>97</v>
      </c>
      <c r="L5536">
        <v>19</v>
      </c>
      <c r="M5536" t="s">
        <v>2175</v>
      </c>
      <c r="N5536" t="s">
        <v>2176</v>
      </c>
      <c r="O5536" t="s">
        <v>20</v>
      </c>
      <c r="P5536" t="s">
        <v>1145</v>
      </c>
    </row>
    <row r="5537" spans="1:16" x14ac:dyDescent="0.2">
      <c r="A5537">
        <v>741375779</v>
      </c>
      <c r="B5537" t="s">
        <v>3934</v>
      </c>
      <c r="C5537">
        <v>5958</v>
      </c>
      <c r="D5537">
        <v>78</v>
      </c>
      <c r="E5537">
        <v>200</v>
      </c>
      <c r="F5537">
        <v>100</v>
      </c>
      <c r="G5537">
        <v>5103</v>
      </c>
      <c r="H5537" t="s">
        <v>1144</v>
      </c>
      <c r="I5537">
        <v>2004</v>
      </c>
      <c r="J5537">
        <v>4</v>
      </c>
      <c r="K5537">
        <v>97</v>
      </c>
      <c r="L5537">
        <v>19</v>
      </c>
      <c r="M5537" t="s">
        <v>2175</v>
      </c>
      <c r="N5537" t="s">
        <v>2176</v>
      </c>
      <c r="O5537" t="s">
        <v>20</v>
      </c>
      <c r="P5537" t="s">
        <v>1145</v>
      </c>
    </row>
    <row r="5538" spans="1:16" x14ac:dyDescent="0.2">
      <c r="A5538">
        <v>741375834</v>
      </c>
      <c r="B5538" t="s">
        <v>3935</v>
      </c>
      <c r="C5538">
        <v>5958</v>
      </c>
      <c r="D5538">
        <v>78</v>
      </c>
      <c r="E5538">
        <v>200</v>
      </c>
      <c r="F5538">
        <v>100</v>
      </c>
      <c r="G5538">
        <v>5103</v>
      </c>
      <c r="H5538" t="s">
        <v>1144</v>
      </c>
      <c r="I5538">
        <v>2012</v>
      </c>
      <c r="J5538">
        <v>3</v>
      </c>
      <c r="K5538">
        <v>97</v>
      </c>
      <c r="L5538">
        <v>19</v>
      </c>
      <c r="M5538" t="s">
        <v>2175</v>
      </c>
      <c r="N5538" t="s">
        <v>2176</v>
      </c>
      <c r="O5538" t="s">
        <v>20</v>
      </c>
      <c r="P5538" t="s">
        <v>1145</v>
      </c>
    </row>
    <row r="5539" spans="1:16" x14ac:dyDescent="0.2">
      <c r="A5539">
        <v>741375839</v>
      </c>
      <c r="B5539" t="s">
        <v>3936</v>
      </c>
      <c r="C5539">
        <v>5958</v>
      </c>
      <c r="D5539">
        <v>78</v>
      </c>
      <c r="E5539">
        <v>200</v>
      </c>
      <c r="F5539">
        <v>100</v>
      </c>
      <c r="G5539">
        <v>5103</v>
      </c>
      <c r="H5539" t="s">
        <v>1144</v>
      </c>
      <c r="I5539">
        <v>2013</v>
      </c>
      <c r="J5539">
        <v>1</v>
      </c>
      <c r="K5539">
        <v>97</v>
      </c>
      <c r="L5539">
        <v>19</v>
      </c>
      <c r="M5539" t="s">
        <v>2175</v>
      </c>
      <c r="N5539" t="s">
        <v>2176</v>
      </c>
      <c r="O5539" t="s">
        <v>20</v>
      </c>
      <c r="P5539" t="s">
        <v>1145</v>
      </c>
    </row>
    <row r="5540" spans="1:16" x14ac:dyDescent="0.2">
      <c r="A5540">
        <v>741375835</v>
      </c>
      <c r="B5540" t="s">
        <v>3937</v>
      </c>
      <c r="C5540">
        <v>5958</v>
      </c>
      <c r="D5540">
        <v>78</v>
      </c>
      <c r="E5540">
        <v>200</v>
      </c>
      <c r="F5540">
        <v>100</v>
      </c>
      <c r="G5540">
        <v>5103</v>
      </c>
      <c r="H5540" t="s">
        <v>1144</v>
      </c>
      <c r="I5540">
        <v>2012</v>
      </c>
      <c r="J5540">
        <v>4</v>
      </c>
      <c r="K5540">
        <v>97</v>
      </c>
      <c r="L5540">
        <v>19</v>
      </c>
      <c r="M5540" t="s">
        <v>2175</v>
      </c>
      <c r="N5540" t="s">
        <v>2176</v>
      </c>
      <c r="O5540" t="s">
        <v>20</v>
      </c>
      <c r="P5540" t="s">
        <v>1145</v>
      </c>
    </row>
    <row r="5541" spans="1:16" x14ac:dyDescent="0.2">
      <c r="A5541">
        <v>741375840</v>
      </c>
      <c r="B5541" t="s">
        <v>3938</v>
      </c>
      <c r="C5541">
        <v>5958</v>
      </c>
      <c r="D5541">
        <v>78</v>
      </c>
      <c r="E5541">
        <v>200</v>
      </c>
      <c r="F5541">
        <v>100</v>
      </c>
      <c r="G5541">
        <v>5103</v>
      </c>
      <c r="H5541" t="s">
        <v>1144</v>
      </c>
      <c r="I5541">
        <v>2013</v>
      </c>
      <c r="J5541">
        <v>2</v>
      </c>
      <c r="K5541">
        <v>97</v>
      </c>
      <c r="L5541">
        <v>19</v>
      </c>
      <c r="M5541" t="s">
        <v>2175</v>
      </c>
      <c r="N5541" t="s">
        <v>2176</v>
      </c>
      <c r="O5541" t="s">
        <v>20</v>
      </c>
      <c r="P5541" t="s">
        <v>1145</v>
      </c>
    </row>
    <row r="5542" spans="1:16" x14ac:dyDescent="0.2">
      <c r="A5542">
        <v>741375841</v>
      </c>
      <c r="B5542" t="s">
        <v>3939</v>
      </c>
      <c r="C5542">
        <v>5958</v>
      </c>
      <c r="D5542">
        <v>78</v>
      </c>
      <c r="E5542">
        <v>200</v>
      </c>
      <c r="F5542">
        <v>100</v>
      </c>
      <c r="G5542">
        <v>5103</v>
      </c>
      <c r="H5542" t="s">
        <v>1144</v>
      </c>
      <c r="I5542">
        <v>2013</v>
      </c>
      <c r="J5542">
        <v>3</v>
      </c>
      <c r="K5542">
        <v>97</v>
      </c>
      <c r="L5542">
        <v>19</v>
      </c>
      <c r="M5542" t="s">
        <v>2175</v>
      </c>
      <c r="N5542" t="s">
        <v>2176</v>
      </c>
      <c r="O5542" t="s">
        <v>20</v>
      </c>
      <c r="P5542" t="s">
        <v>1145</v>
      </c>
    </row>
    <row r="5543" spans="1:16" x14ac:dyDescent="0.2">
      <c r="A5543">
        <v>741375842</v>
      </c>
      <c r="B5543" t="s">
        <v>3940</v>
      </c>
      <c r="C5543">
        <v>5958</v>
      </c>
      <c r="D5543">
        <v>78</v>
      </c>
      <c r="E5543">
        <v>200</v>
      </c>
      <c r="F5543">
        <v>100</v>
      </c>
      <c r="G5543">
        <v>5103</v>
      </c>
      <c r="H5543" t="s">
        <v>1144</v>
      </c>
      <c r="I5543">
        <v>2013</v>
      </c>
      <c r="J5543">
        <v>4</v>
      </c>
      <c r="K5543">
        <v>97</v>
      </c>
      <c r="L5543">
        <v>19</v>
      </c>
      <c r="M5543" t="s">
        <v>2175</v>
      </c>
      <c r="N5543" t="s">
        <v>2176</v>
      </c>
      <c r="O5543" t="s">
        <v>20</v>
      </c>
      <c r="P5543" t="s">
        <v>1145</v>
      </c>
    </row>
    <row r="5544" spans="1:16" x14ac:dyDescent="0.2">
      <c r="A5544">
        <v>763235030</v>
      </c>
      <c r="B5544" t="s">
        <v>3941</v>
      </c>
      <c r="C5544">
        <v>5958</v>
      </c>
      <c r="D5544">
        <v>78</v>
      </c>
      <c r="E5544">
        <v>200</v>
      </c>
      <c r="F5544">
        <v>100</v>
      </c>
      <c r="G5544">
        <v>5103</v>
      </c>
      <c r="H5544" t="s">
        <v>1144</v>
      </c>
      <c r="I5544">
        <v>2015</v>
      </c>
      <c r="J5544">
        <v>3</v>
      </c>
      <c r="K5544">
        <v>97</v>
      </c>
      <c r="L5544">
        <v>19</v>
      </c>
      <c r="M5544" t="s">
        <v>2175</v>
      </c>
      <c r="N5544" t="s">
        <v>2176</v>
      </c>
      <c r="O5544" t="s">
        <v>20</v>
      </c>
      <c r="P5544" t="s">
        <v>1145</v>
      </c>
    </row>
    <row r="5545" spans="1:16" x14ac:dyDescent="0.2">
      <c r="A5545">
        <v>746642280</v>
      </c>
      <c r="B5545" t="s">
        <v>3942</v>
      </c>
      <c r="C5545">
        <v>5958</v>
      </c>
      <c r="D5545">
        <v>78</v>
      </c>
      <c r="E5545">
        <v>200</v>
      </c>
      <c r="F5545">
        <v>100</v>
      </c>
      <c r="G5545">
        <v>5103</v>
      </c>
      <c r="H5545" t="s">
        <v>1144</v>
      </c>
      <c r="I5545">
        <v>2014</v>
      </c>
      <c r="J5545">
        <v>1</v>
      </c>
      <c r="K5545">
        <v>97</v>
      </c>
      <c r="L5545">
        <v>19</v>
      </c>
      <c r="M5545" t="s">
        <v>2175</v>
      </c>
      <c r="N5545" t="s">
        <v>2176</v>
      </c>
      <c r="O5545" t="s">
        <v>20</v>
      </c>
      <c r="P5545" t="s">
        <v>1145</v>
      </c>
    </row>
    <row r="5546" spans="1:16" x14ac:dyDescent="0.2">
      <c r="A5546">
        <v>763235028</v>
      </c>
      <c r="B5546" t="s">
        <v>3943</v>
      </c>
      <c r="C5546">
        <v>5958</v>
      </c>
      <c r="D5546">
        <v>78</v>
      </c>
      <c r="E5546">
        <v>200</v>
      </c>
      <c r="F5546">
        <v>100</v>
      </c>
      <c r="G5546">
        <v>5103</v>
      </c>
      <c r="H5546" t="s">
        <v>1144</v>
      </c>
      <c r="I5546">
        <v>2015</v>
      </c>
      <c r="J5546">
        <v>1</v>
      </c>
      <c r="K5546">
        <v>97</v>
      </c>
      <c r="L5546">
        <v>19</v>
      </c>
      <c r="M5546" t="s">
        <v>2175</v>
      </c>
      <c r="N5546" t="s">
        <v>2176</v>
      </c>
      <c r="O5546" t="s">
        <v>20</v>
      </c>
      <c r="P5546" t="s">
        <v>1145</v>
      </c>
    </row>
    <row r="5547" spans="1:16" x14ac:dyDescent="0.2">
      <c r="A5547">
        <v>746642281</v>
      </c>
      <c r="B5547" t="s">
        <v>3944</v>
      </c>
      <c r="C5547">
        <v>5958</v>
      </c>
      <c r="D5547">
        <v>78</v>
      </c>
      <c r="E5547">
        <v>200</v>
      </c>
      <c r="F5547">
        <v>100</v>
      </c>
      <c r="G5547">
        <v>5103</v>
      </c>
      <c r="H5547" t="s">
        <v>1144</v>
      </c>
      <c r="I5547">
        <v>2014</v>
      </c>
      <c r="J5547">
        <v>2</v>
      </c>
      <c r="K5547">
        <v>97</v>
      </c>
      <c r="L5547">
        <v>19</v>
      </c>
      <c r="M5547" t="s">
        <v>2175</v>
      </c>
      <c r="N5547" t="s">
        <v>2176</v>
      </c>
      <c r="O5547" t="s">
        <v>20</v>
      </c>
      <c r="P5547" t="s">
        <v>1145</v>
      </c>
    </row>
    <row r="5548" spans="1:16" x14ac:dyDescent="0.2">
      <c r="A5548">
        <v>746642282</v>
      </c>
      <c r="B5548" t="s">
        <v>3945</v>
      </c>
      <c r="C5548">
        <v>5958</v>
      </c>
      <c r="D5548">
        <v>78</v>
      </c>
      <c r="E5548">
        <v>200</v>
      </c>
      <c r="F5548">
        <v>100</v>
      </c>
      <c r="G5548">
        <v>5103</v>
      </c>
      <c r="H5548" t="s">
        <v>1144</v>
      </c>
      <c r="I5548">
        <v>2014</v>
      </c>
      <c r="J5548">
        <v>3</v>
      </c>
      <c r="K5548">
        <v>97</v>
      </c>
      <c r="L5548">
        <v>19</v>
      </c>
      <c r="M5548" t="s">
        <v>2175</v>
      </c>
      <c r="N5548" t="s">
        <v>2176</v>
      </c>
      <c r="O5548" t="s">
        <v>20</v>
      </c>
      <c r="P5548" t="s">
        <v>1145</v>
      </c>
    </row>
    <row r="5549" spans="1:16" x14ac:dyDescent="0.2">
      <c r="A5549">
        <v>763235031</v>
      </c>
      <c r="B5549" t="s">
        <v>3946</v>
      </c>
      <c r="C5549">
        <v>5958</v>
      </c>
      <c r="D5549">
        <v>78</v>
      </c>
      <c r="E5549">
        <v>200</v>
      </c>
      <c r="F5549">
        <v>100</v>
      </c>
      <c r="G5549">
        <v>5103</v>
      </c>
      <c r="H5549" t="s">
        <v>1144</v>
      </c>
      <c r="I5549">
        <v>2015</v>
      </c>
      <c r="J5549">
        <v>4</v>
      </c>
      <c r="K5549">
        <v>97</v>
      </c>
      <c r="L5549">
        <v>19</v>
      </c>
      <c r="M5549" t="s">
        <v>2175</v>
      </c>
      <c r="N5549" t="s">
        <v>2176</v>
      </c>
      <c r="O5549" t="s">
        <v>20</v>
      </c>
      <c r="P5549" t="s">
        <v>1145</v>
      </c>
    </row>
    <row r="5550" spans="1:16" x14ac:dyDescent="0.2">
      <c r="A5550">
        <v>763235029</v>
      </c>
      <c r="B5550" t="s">
        <v>3947</v>
      </c>
      <c r="C5550">
        <v>5958</v>
      </c>
      <c r="D5550">
        <v>78</v>
      </c>
      <c r="E5550">
        <v>200</v>
      </c>
      <c r="F5550">
        <v>100</v>
      </c>
      <c r="G5550">
        <v>5103</v>
      </c>
      <c r="H5550" t="s">
        <v>1144</v>
      </c>
      <c r="I5550">
        <v>2015</v>
      </c>
      <c r="J5550">
        <v>2</v>
      </c>
      <c r="K5550">
        <v>97</v>
      </c>
      <c r="L5550">
        <v>19</v>
      </c>
      <c r="M5550" t="s">
        <v>2175</v>
      </c>
      <c r="N5550" t="s">
        <v>2176</v>
      </c>
      <c r="O5550" t="s">
        <v>20</v>
      </c>
      <c r="P5550" t="s">
        <v>1145</v>
      </c>
    </row>
    <row r="5551" spans="1:16" x14ac:dyDescent="0.2">
      <c r="A5551">
        <v>746642283</v>
      </c>
      <c r="B5551" t="s">
        <v>3948</v>
      </c>
      <c r="C5551">
        <v>5958</v>
      </c>
      <c r="D5551">
        <v>78</v>
      </c>
      <c r="E5551">
        <v>200</v>
      </c>
      <c r="F5551">
        <v>100</v>
      </c>
      <c r="G5551">
        <v>5103</v>
      </c>
      <c r="H5551" t="s">
        <v>1144</v>
      </c>
      <c r="I5551">
        <v>2014</v>
      </c>
      <c r="J5551">
        <v>4</v>
      </c>
      <c r="K5551">
        <v>97</v>
      </c>
      <c r="L5551">
        <v>19</v>
      </c>
      <c r="M5551" t="s">
        <v>2175</v>
      </c>
      <c r="N5551" t="s">
        <v>2176</v>
      </c>
      <c r="O5551" t="s">
        <v>20</v>
      </c>
      <c r="P5551" t="s">
        <v>1145</v>
      </c>
    </row>
    <row r="5552" spans="1:16" x14ac:dyDescent="0.2">
      <c r="A5552">
        <v>886223572</v>
      </c>
      <c r="B5552" t="s">
        <v>3949</v>
      </c>
      <c r="C5552">
        <v>5958</v>
      </c>
      <c r="D5552">
        <v>78</v>
      </c>
      <c r="E5552">
        <v>200</v>
      </c>
      <c r="F5552">
        <v>100</v>
      </c>
      <c r="G5552">
        <v>5103</v>
      </c>
      <c r="H5552" t="s">
        <v>1144</v>
      </c>
      <c r="I5552">
        <v>2018</v>
      </c>
      <c r="J5552">
        <v>4</v>
      </c>
      <c r="K5552">
        <v>97</v>
      </c>
      <c r="L5552">
        <v>19</v>
      </c>
      <c r="M5552" t="s">
        <v>2175</v>
      </c>
      <c r="N5552" t="s">
        <v>2176</v>
      </c>
      <c r="O5552" t="s">
        <v>20</v>
      </c>
      <c r="P5552" t="s">
        <v>1145</v>
      </c>
    </row>
    <row r="5553" spans="1:16" x14ac:dyDescent="0.2">
      <c r="A5553">
        <v>982404191</v>
      </c>
      <c r="B5553" t="s">
        <v>3950</v>
      </c>
      <c r="C5553">
        <v>5958</v>
      </c>
      <c r="D5553">
        <v>78</v>
      </c>
      <c r="E5553">
        <v>200</v>
      </c>
      <c r="F5553">
        <v>100</v>
      </c>
      <c r="G5553">
        <v>5103</v>
      </c>
      <c r="H5553" t="s">
        <v>1144</v>
      </c>
      <c r="I5553">
        <v>2019</v>
      </c>
      <c r="J5553">
        <v>2</v>
      </c>
      <c r="K5553">
        <v>97</v>
      </c>
      <c r="L5553">
        <v>19</v>
      </c>
      <c r="M5553" t="s">
        <v>2175</v>
      </c>
      <c r="N5553" t="s">
        <v>2176</v>
      </c>
      <c r="O5553" t="s">
        <v>20</v>
      </c>
      <c r="P5553" t="s">
        <v>1145</v>
      </c>
    </row>
    <row r="5554" spans="1:16" x14ac:dyDescent="0.2">
      <c r="A5554">
        <v>1107033064</v>
      </c>
      <c r="B5554" t="s">
        <v>3951</v>
      </c>
      <c r="C5554">
        <v>5958</v>
      </c>
      <c r="D5554">
        <v>78</v>
      </c>
      <c r="E5554">
        <v>200</v>
      </c>
      <c r="F5554">
        <v>100</v>
      </c>
      <c r="G5554">
        <v>5103</v>
      </c>
      <c r="H5554" t="s">
        <v>1144</v>
      </c>
      <c r="I5554">
        <v>2020</v>
      </c>
      <c r="J5554">
        <v>4</v>
      </c>
      <c r="K5554">
        <v>97</v>
      </c>
      <c r="L5554">
        <v>19</v>
      </c>
      <c r="M5554" t="s">
        <v>2175</v>
      </c>
      <c r="N5554" t="s">
        <v>2176</v>
      </c>
      <c r="O5554" t="s">
        <v>20</v>
      </c>
      <c r="P5554" t="s">
        <v>1145</v>
      </c>
    </row>
    <row r="5555" spans="1:16" x14ac:dyDescent="0.2">
      <c r="A5555">
        <v>840158870</v>
      </c>
      <c r="B5555" t="s">
        <v>3952</v>
      </c>
      <c r="C5555">
        <v>5958</v>
      </c>
      <c r="D5555">
        <v>78</v>
      </c>
      <c r="E5555">
        <v>200</v>
      </c>
      <c r="F5555">
        <v>100</v>
      </c>
      <c r="G5555">
        <v>5103</v>
      </c>
      <c r="H5555" t="s">
        <v>1144</v>
      </c>
      <c r="I5555">
        <v>2017</v>
      </c>
      <c r="J5555">
        <v>1</v>
      </c>
      <c r="K5555">
        <v>97</v>
      </c>
      <c r="L5555">
        <v>19</v>
      </c>
      <c r="M5555" t="s">
        <v>2175</v>
      </c>
      <c r="N5555" t="s">
        <v>2176</v>
      </c>
      <c r="O5555" t="s">
        <v>20</v>
      </c>
      <c r="P5555" t="s">
        <v>1145</v>
      </c>
    </row>
    <row r="5556" spans="1:16" x14ac:dyDescent="0.2">
      <c r="A5556">
        <v>840149526</v>
      </c>
      <c r="B5556" t="s">
        <v>3004</v>
      </c>
      <c r="C5556">
        <v>5958</v>
      </c>
      <c r="D5556">
        <v>78</v>
      </c>
      <c r="E5556">
        <v>200</v>
      </c>
      <c r="F5556">
        <v>100</v>
      </c>
      <c r="G5556">
        <v>5103</v>
      </c>
      <c r="H5556" t="s">
        <v>1144</v>
      </c>
      <c r="I5556">
        <v>2017</v>
      </c>
      <c r="J5556">
        <v>2</v>
      </c>
      <c r="K5556">
        <v>97</v>
      </c>
      <c r="L5556">
        <v>19</v>
      </c>
      <c r="M5556" t="s">
        <v>2175</v>
      </c>
      <c r="N5556" t="s">
        <v>2176</v>
      </c>
      <c r="O5556" t="s">
        <v>20</v>
      </c>
      <c r="P5556" t="s">
        <v>1145</v>
      </c>
    </row>
    <row r="5557" spans="1:16" x14ac:dyDescent="0.2">
      <c r="A5557">
        <v>781275380</v>
      </c>
      <c r="B5557" t="s">
        <v>3953</v>
      </c>
      <c r="C5557">
        <v>5958</v>
      </c>
      <c r="D5557">
        <v>78</v>
      </c>
      <c r="E5557">
        <v>200</v>
      </c>
      <c r="F5557">
        <v>100</v>
      </c>
      <c r="G5557">
        <v>5103</v>
      </c>
      <c r="H5557" t="s">
        <v>1144</v>
      </c>
      <c r="I5557">
        <v>2016</v>
      </c>
      <c r="J5557">
        <v>1</v>
      </c>
      <c r="K5557">
        <v>97</v>
      </c>
      <c r="L5557">
        <v>19</v>
      </c>
      <c r="M5557" t="s">
        <v>2175</v>
      </c>
      <c r="N5557" t="s">
        <v>2176</v>
      </c>
      <c r="O5557" t="s">
        <v>20</v>
      </c>
      <c r="P5557" t="s">
        <v>1145</v>
      </c>
    </row>
    <row r="5558" spans="1:16" x14ac:dyDescent="0.2">
      <c r="A5558">
        <v>840151431</v>
      </c>
      <c r="B5558" t="s">
        <v>3954</v>
      </c>
      <c r="C5558">
        <v>5958</v>
      </c>
      <c r="D5558">
        <v>78</v>
      </c>
      <c r="E5558">
        <v>200</v>
      </c>
      <c r="F5558">
        <v>100</v>
      </c>
      <c r="G5558">
        <v>5103</v>
      </c>
      <c r="H5558" t="s">
        <v>1144</v>
      </c>
      <c r="I5558">
        <v>2017</v>
      </c>
      <c r="J5558">
        <v>3</v>
      </c>
      <c r="K5558">
        <v>97</v>
      </c>
      <c r="L5558">
        <v>19</v>
      </c>
      <c r="M5558" t="s">
        <v>2175</v>
      </c>
      <c r="N5558" t="s">
        <v>2176</v>
      </c>
      <c r="O5558" t="s">
        <v>20</v>
      </c>
      <c r="P5558" t="s">
        <v>1145</v>
      </c>
    </row>
    <row r="5559" spans="1:16" x14ac:dyDescent="0.2">
      <c r="A5559">
        <v>982423366</v>
      </c>
      <c r="B5559" t="s">
        <v>3955</v>
      </c>
      <c r="C5559">
        <v>5958</v>
      </c>
      <c r="D5559">
        <v>78</v>
      </c>
      <c r="E5559">
        <v>200</v>
      </c>
      <c r="F5559">
        <v>100</v>
      </c>
      <c r="G5559">
        <v>5103</v>
      </c>
      <c r="H5559" t="s">
        <v>1144</v>
      </c>
      <c r="I5559">
        <v>2019</v>
      </c>
      <c r="J5559">
        <v>3</v>
      </c>
      <c r="K5559">
        <v>97</v>
      </c>
      <c r="L5559">
        <v>19</v>
      </c>
      <c r="M5559" t="s">
        <v>2175</v>
      </c>
      <c r="N5559" t="s">
        <v>2176</v>
      </c>
      <c r="O5559" t="s">
        <v>20</v>
      </c>
      <c r="P5559" t="s">
        <v>1145</v>
      </c>
    </row>
    <row r="5560" spans="1:16" x14ac:dyDescent="0.2">
      <c r="A5560">
        <v>886210820</v>
      </c>
      <c r="B5560" t="s">
        <v>3956</v>
      </c>
      <c r="C5560">
        <v>5958</v>
      </c>
      <c r="D5560">
        <v>78</v>
      </c>
      <c r="E5560">
        <v>200</v>
      </c>
      <c r="F5560">
        <v>100</v>
      </c>
      <c r="G5560">
        <v>5103</v>
      </c>
      <c r="H5560" t="s">
        <v>1144</v>
      </c>
      <c r="I5560">
        <v>2018</v>
      </c>
      <c r="J5560">
        <v>1</v>
      </c>
      <c r="K5560">
        <v>97</v>
      </c>
      <c r="L5560">
        <v>19</v>
      </c>
      <c r="M5560" t="s">
        <v>2175</v>
      </c>
      <c r="N5560" t="s">
        <v>2176</v>
      </c>
      <c r="O5560" t="s">
        <v>20</v>
      </c>
      <c r="P5560" t="s">
        <v>1145</v>
      </c>
    </row>
    <row r="5561" spans="1:16" x14ac:dyDescent="0.2">
      <c r="A5561">
        <v>781275383</v>
      </c>
      <c r="B5561" t="s">
        <v>3957</v>
      </c>
      <c r="C5561">
        <v>5958</v>
      </c>
      <c r="D5561">
        <v>78</v>
      </c>
      <c r="E5561">
        <v>200</v>
      </c>
      <c r="F5561">
        <v>100</v>
      </c>
      <c r="G5561">
        <v>5103</v>
      </c>
      <c r="H5561" t="s">
        <v>1144</v>
      </c>
      <c r="I5561">
        <v>2016</v>
      </c>
      <c r="J5561">
        <v>4</v>
      </c>
      <c r="K5561">
        <v>97</v>
      </c>
      <c r="L5561">
        <v>19</v>
      </c>
      <c r="M5561" t="s">
        <v>2175</v>
      </c>
      <c r="N5561" t="s">
        <v>2176</v>
      </c>
      <c r="O5561" t="s">
        <v>20</v>
      </c>
      <c r="P5561" t="s">
        <v>1145</v>
      </c>
    </row>
    <row r="5562" spans="1:16" x14ac:dyDescent="0.2">
      <c r="A5562">
        <v>886223339</v>
      </c>
      <c r="B5562" t="s">
        <v>3958</v>
      </c>
      <c r="C5562">
        <v>5958</v>
      </c>
      <c r="D5562">
        <v>78</v>
      </c>
      <c r="E5562">
        <v>200</v>
      </c>
      <c r="F5562">
        <v>100</v>
      </c>
      <c r="G5562">
        <v>5103</v>
      </c>
      <c r="H5562" t="s">
        <v>1144</v>
      </c>
      <c r="I5562">
        <v>2018</v>
      </c>
      <c r="J5562">
        <v>2</v>
      </c>
      <c r="K5562">
        <v>97</v>
      </c>
      <c r="L5562">
        <v>19</v>
      </c>
      <c r="M5562" t="s">
        <v>2175</v>
      </c>
      <c r="N5562" t="s">
        <v>2176</v>
      </c>
      <c r="O5562" t="s">
        <v>20</v>
      </c>
      <c r="P5562" t="s">
        <v>1145</v>
      </c>
    </row>
    <row r="5563" spans="1:16" x14ac:dyDescent="0.2">
      <c r="A5563">
        <v>982417741</v>
      </c>
      <c r="B5563" t="s">
        <v>3959</v>
      </c>
      <c r="C5563">
        <v>5958</v>
      </c>
      <c r="D5563">
        <v>78</v>
      </c>
      <c r="E5563">
        <v>200</v>
      </c>
      <c r="F5563">
        <v>100</v>
      </c>
      <c r="G5563">
        <v>5103</v>
      </c>
      <c r="H5563" t="s">
        <v>1144</v>
      </c>
      <c r="I5563">
        <v>2019</v>
      </c>
      <c r="J5563">
        <v>1</v>
      </c>
      <c r="K5563">
        <v>97</v>
      </c>
      <c r="L5563">
        <v>19</v>
      </c>
      <c r="M5563" t="s">
        <v>2175</v>
      </c>
      <c r="N5563" t="s">
        <v>2176</v>
      </c>
      <c r="O5563" t="s">
        <v>20</v>
      </c>
      <c r="P5563" t="s">
        <v>1145</v>
      </c>
    </row>
    <row r="5564" spans="1:16" x14ac:dyDescent="0.2">
      <c r="A5564">
        <v>982404397</v>
      </c>
      <c r="B5564" t="s">
        <v>3960</v>
      </c>
      <c r="C5564">
        <v>5958</v>
      </c>
      <c r="D5564">
        <v>78</v>
      </c>
      <c r="E5564">
        <v>200</v>
      </c>
      <c r="F5564">
        <v>100</v>
      </c>
      <c r="G5564">
        <v>5103</v>
      </c>
      <c r="H5564" t="s">
        <v>1144</v>
      </c>
      <c r="I5564">
        <v>2019</v>
      </c>
      <c r="J5564">
        <v>4</v>
      </c>
      <c r="K5564">
        <v>97</v>
      </c>
      <c r="L5564">
        <v>19</v>
      </c>
      <c r="M5564" t="s">
        <v>2175</v>
      </c>
      <c r="N5564" t="s">
        <v>2176</v>
      </c>
      <c r="O5564" t="s">
        <v>20</v>
      </c>
      <c r="P5564" t="s">
        <v>1145</v>
      </c>
    </row>
    <row r="5565" spans="1:16" x14ac:dyDescent="0.2">
      <c r="A5565">
        <v>1107043114</v>
      </c>
      <c r="B5565" t="s">
        <v>3961</v>
      </c>
      <c r="C5565">
        <v>5958</v>
      </c>
      <c r="D5565">
        <v>78</v>
      </c>
      <c r="E5565">
        <v>200</v>
      </c>
      <c r="F5565">
        <v>100</v>
      </c>
      <c r="G5565">
        <v>5103</v>
      </c>
      <c r="H5565" t="s">
        <v>1144</v>
      </c>
      <c r="I5565">
        <v>2020</v>
      </c>
      <c r="J5565">
        <v>3</v>
      </c>
      <c r="K5565">
        <v>97</v>
      </c>
      <c r="L5565">
        <v>19</v>
      </c>
      <c r="M5565" t="s">
        <v>2175</v>
      </c>
      <c r="N5565" t="s">
        <v>2176</v>
      </c>
      <c r="O5565" t="s">
        <v>20</v>
      </c>
      <c r="P5565" t="s">
        <v>1145</v>
      </c>
    </row>
    <row r="5566" spans="1:16" x14ac:dyDescent="0.2">
      <c r="A5566">
        <v>741375818</v>
      </c>
      <c r="B5566" t="s">
        <v>3752</v>
      </c>
      <c r="C5566">
        <v>5958</v>
      </c>
      <c r="D5566">
        <v>78</v>
      </c>
      <c r="E5566">
        <v>200</v>
      </c>
      <c r="F5566">
        <v>100</v>
      </c>
      <c r="G5566">
        <v>5103</v>
      </c>
      <c r="H5566" t="s">
        <v>1144</v>
      </c>
      <c r="I5566">
        <v>2010</v>
      </c>
      <c r="J5566">
        <v>1</v>
      </c>
      <c r="K5566">
        <v>97</v>
      </c>
      <c r="L5566">
        <v>19</v>
      </c>
      <c r="M5566" t="s">
        <v>2175</v>
      </c>
      <c r="N5566" t="s">
        <v>2176</v>
      </c>
      <c r="O5566" t="s">
        <v>20</v>
      </c>
      <c r="P5566" t="s">
        <v>1145</v>
      </c>
    </row>
    <row r="5567" spans="1:16" x14ac:dyDescent="0.2">
      <c r="A5567">
        <v>1107028242</v>
      </c>
      <c r="B5567" t="s">
        <v>3962</v>
      </c>
      <c r="C5567">
        <v>5958</v>
      </c>
      <c r="D5567">
        <v>78</v>
      </c>
      <c r="E5567">
        <v>200</v>
      </c>
      <c r="F5567">
        <v>100</v>
      </c>
      <c r="G5567">
        <v>5103</v>
      </c>
      <c r="H5567" t="s">
        <v>1144</v>
      </c>
      <c r="I5567">
        <v>2020</v>
      </c>
      <c r="J5567">
        <v>2</v>
      </c>
      <c r="K5567">
        <v>97</v>
      </c>
      <c r="L5567">
        <v>19</v>
      </c>
      <c r="M5567" t="s">
        <v>2175</v>
      </c>
      <c r="N5567" t="s">
        <v>2176</v>
      </c>
      <c r="O5567" t="s">
        <v>20</v>
      </c>
      <c r="P5567" t="s">
        <v>1145</v>
      </c>
    </row>
    <row r="5568" spans="1:16" x14ac:dyDescent="0.2">
      <c r="A5568">
        <v>781275381</v>
      </c>
      <c r="B5568" t="s">
        <v>3963</v>
      </c>
      <c r="C5568">
        <v>5958</v>
      </c>
      <c r="D5568">
        <v>78</v>
      </c>
      <c r="E5568">
        <v>200</v>
      </c>
      <c r="F5568">
        <v>100</v>
      </c>
      <c r="G5568">
        <v>5103</v>
      </c>
      <c r="H5568" t="s">
        <v>1144</v>
      </c>
      <c r="I5568">
        <v>2016</v>
      </c>
      <c r="J5568">
        <v>2</v>
      </c>
      <c r="K5568">
        <v>97</v>
      </c>
      <c r="L5568">
        <v>19</v>
      </c>
      <c r="M5568" t="s">
        <v>2175</v>
      </c>
      <c r="N5568" t="s">
        <v>2176</v>
      </c>
      <c r="O5568" t="s">
        <v>20</v>
      </c>
      <c r="P5568" t="s">
        <v>1145</v>
      </c>
    </row>
    <row r="5569" spans="1:16" x14ac:dyDescent="0.2">
      <c r="A5569">
        <v>781275382</v>
      </c>
      <c r="B5569" t="s">
        <v>3964</v>
      </c>
      <c r="C5569">
        <v>5958</v>
      </c>
      <c r="D5569">
        <v>78</v>
      </c>
      <c r="E5569">
        <v>200</v>
      </c>
      <c r="F5569">
        <v>100</v>
      </c>
      <c r="G5569">
        <v>5103</v>
      </c>
      <c r="H5569" t="s">
        <v>1144</v>
      </c>
      <c r="I5569">
        <v>2016</v>
      </c>
      <c r="J5569">
        <v>3</v>
      </c>
      <c r="K5569">
        <v>97</v>
      </c>
      <c r="L5569">
        <v>19</v>
      </c>
      <c r="M5569" t="s">
        <v>2175</v>
      </c>
      <c r="N5569" t="s">
        <v>2176</v>
      </c>
      <c r="O5569" t="s">
        <v>20</v>
      </c>
      <c r="P5569" t="s">
        <v>1145</v>
      </c>
    </row>
    <row r="5570" spans="1:16" x14ac:dyDescent="0.2">
      <c r="A5570">
        <v>840155151</v>
      </c>
      <c r="B5570" t="s">
        <v>2611</v>
      </c>
      <c r="C5570">
        <v>5958</v>
      </c>
      <c r="D5570">
        <v>78</v>
      </c>
      <c r="E5570">
        <v>200</v>
      </c>
      <c r="F5570">
        <v>100</v>
      </c>
      <c r="G5570">
        <v>5103</v>
      </c>
      <c r="H5570" t="s">
        <v>1144</v>
      </c>
      <c r="I5570">
        <v>2017</v>
      </c>
      <c r="J5570">
        <v>4</v>
      </c>
      <c r="K5570">
        <v>97</v>
      </c>
      <c r="L5570">
        <v>19</v>
      </c>
      <c r="M5570" t="s">
        <v>2175</v>
      </c>
      <c r="N5570" t="s">
        <v>2176</v>
      </c>
      <c r="O5570" t="s">
        <v>20</v>
      </c>
      <c r="P5570" t="s">
        <v>1145</v>
      </c>
    </row>
    <row r="5571" spans="1:16" x14ac:dyDescent="0.2">
      <c r="A5571">
        <v>886216781</v>
      </c>
      <c r="B5571" t="s">
        <v>3965</v>
      </c>
      <c r="C5571">
        <v>5958</v>
      </c>
      <c r="D5571">
        <v>78</v>
      </c>
      <c r="E5571">
        <v>200</v>
      </c>
      <c r="F5571">
        <v>100</v>
      </c>
      <c r="G5571">
        <v>5103</v>
      </c>
      <c r="H5571" t="s">
        <v>1144</v>
      </c>
      <c r="I5571">
        <v>2018</v>
      </c>
      <c r="J5571">
        <v>3</v>
      </c>
      <c r="K5571">
        <v>97</v>
      </c>
      <c r="L5571">
        <v>19</v>
      </c>
      <c r="M5571" t="s">
        <v>2175</v>
      </c>
      <c r="N5571" t="s">
        <v>2176</v>
      </c>
      <c r="O5571" t="s">
        <v>20</v>
      </c>
      <c r="P5571" t="s">
        <v>1145</v>
      </c>
    </row>
    <row r="5572" spans="1:16" x14ac:dyDescent="0.2">
      <c r="A5572">
        <v>1107040233</v>
      </c>
      <c r="B5572" t="s">
        <v>3966</v>
      </c>
      <c r="C5572">
        <v>5958</v>
      </c>
      <c r="D5572">
        <v>78</v>
      </c>
      <c r="E5572">
        <v>200</v>
      </c>
      <c r="F5572">
        <v>100</v>
      </c>
      <c r="G5572">
        <v>5103</v>
      </c>
      <c r="H5572" t="s">
        <v>1144</v>
      </c>
      <c r="I5572">
        <v>2020</v>
      </c>
      <c r="J5572">
        <v>1</v>
      </c>
      <c r="K5572">
        <v>97</v>
      </c>
      <c r="L5572">
        <v>19</v>
      </c>
      <c r="M5572" t="s">
        <v>2175</v>
      </c>
      <c r="N5572" t="s">
        <v>2176</v>
      </c>
      <c r="O5572" t="s">
        <v>20</v>
      </c>
      <c r="P5572" t="s">
        <v>1145</v>
      </c>
    </row>
    <row r="5573" spans="1:16" x14ac:dyDescent="0.2">
      <c r="A5573">
        <v>1107050008</v>
      </c>
      <c r="B5573" t="s">
        <v>3967</v>
      </c>
      <c r="C5573">
        <v>5958</v>
      </c>
      <c r="D5573">
        <v>78</v>
      </c>
      <c r="E5573">
        <v>200</v>
      </c>
      <c r="F5573">
        <v>100</v>
      </c>
      <c r="G5573">
        <v>5103</v>
      </c>
      <c r="H5573" t="s">
        <v>1144</v>
      </c>
      <c r="I5573">
        <v>2021</v>
      </c>
      <c r="J5573">
        <v>2</v>
      </c>
      <c r="K5573">
        <v>97</v>
      </c>
      <c r="L5573">
        <v>19</v>
      </c>
      <c r="M5573" t="s">
        <v>2175</v>
      </c>
      <c r="N5573" t="s">
        <v>2176</v>
      </c>
      <c r="O5573" t="s">
        <v>20</v>
      </c>
      <c r="P5573" t="s">
        <v>1145</v>
      </c>
    </row>
    <row r="5574" spans="1:16" x14ac:dyDescent="0.2">
      <c r="A5574">
        <v>1107054966</v>
      </c>
      <c r="B5574" t="s">
        <v>3968</v>
      </c>
      <c r="C5574">
        <v>5958</v>
      </c>
      <c r="D5574">
        <v>78</v>
      </c>
      <c r="E5574">
        <v>200</v>
      </c>
      <c r="F5574">
        <v>100</v>
      </c>
      <c r="G5574">
        <v>5103</v>
      </c>
      <c r="H5574" t="s">
        <v>1144</v>
      </c>
      <c r="I5574">
        <v>2021</v>
      </c>
      <c r="J5574">
        <v>3</v>
      </c>
      <c r="K5574">
        <v>97</v>
      </c>
      <c r="L5574">
        <v>19</v>
      </c>
      <c r="M5574" t="s">
        <v>2175</v>
      </c>
      <c r="N5574" t="s">
        <v>2176</v>
      </c>
      <c r="O5574" t="s">
        <v>20</v>
      </c>
      <c r="P5574" t="s">
        <v>1145</v>
      </c>
    </row>
    <row r="5575" spans="1:16" x14ac:dyDescent="0.2">
      <c r="A5575">
        <v>1107050745</v>
      </c>
      <c r="B5575" t="s">
        <v>3969</v>
      </c>
      <c r="C5575">
        <v>5958</v>
      </c>
      <c r="D5575">
        <v>78</v>
      </c>
      <c r="E5575">
        <v>200</v>
      </c>
      <c r="F5575">
        <v>100</v>
      </c>
      <c r="G5575">
        <v>5103</v>
      </c>
      <c r="H5575" t="s">
        <v>1144</v>
      </c>
      <c r="I5575">
        <v>2021</v>
      </c>
      <c r="J5575">
        <v>1</v>
      </c>
      <c r="K5575">
        <v>97</v>
      </c>
      <c r="L5575">
        <v>19</v>
      </c>
      <c r="M5575" t="s">
        <v>2175</v>
      </c>
      <c r="N5575" t="s">
        <v>2176</v>
      </c>
      <c r="O5575" t="s">
        <v>20</v>
      </c>
      <c r="P5575" t="s">
        <v>1145</v>
      </c>
    </row>
    <row r="5576" spans="1:16" x14ac:dyDescent="0.2">
      <c r="A5576">
        <v>1107033057</v>
      </c>
      <c r="B5576" t="s">
        <v>3970</v>
      </c>
      <c r="C5576">
        <v>5958</v>
      </c>
      <c r="D5576">
        <v>78</v>
      </c>
      <c r="E5576">
        <v>200</v>
      </c>
      <c r="F5576">
        <v>100</v>
      </c>
      <c r="G5576">
        <v>5103</v>
      </c>
      <c r="H5576" t="s">
        <v>1144</v>
      </c>
      <c r="I5576">
        <v>2021</v>
      </c>
      <c r="J5576">
        <v>4</v>
      </c>
      <c r="K5576">
        <v>97</v>
      </c>
      <c r="L5576">
        <v>19</v>
      </c>
      <c r="M5576" t="s">
        <v>2175</v>
      </c>
      <c r="N5576" t="s">
        <v>2176</v>
      </c>
      <c r="O5576" t="s">
        <v>20</v>
      </c>
      <c r="P5576" t="s">
        <v>1145</v>
      </c>
    </row>
    <row r="5577" spans="1:16" x14ac:dyDescent="0.2">
      <c r="A5577">
        <v>1105485790</v>
      </c>
      <c r="B5577" t="s">
        <v>3971</v>
      </c>
      <c r="C5577">
        <v>5958</v>
      </c>
      <c r="D5577">
        <v>78</v>
      </c>
      <c r="E5577">
        <v>200</v>
      </c>
      <c r="F5577">
        <v>100</v>
      </c>
      <c r="G5577">
        <v>5103</v>
      </c>
      <c r="H5577" t="s">
        <v>1144</v>
      </c>
      <c r="I5577">
        <v>2022</v>
      </c>
      <c r="J5577">
        <v>2</v>
      </c>
      <c r="K5577">
        <v>97</v>
      </c>
      <c r="L5577">
        <v>19</v>
      </c>
      <c r="M5577" t="s">
        <v>2175</v>
      </c>
      <c r="N5577" t="s">
        <v>2176</v>
      </c>
      <c r="O5577" t="s">
        <v>20</v>
      </c>
      <c r="P5577" t="s">
        <v>1145</v>
      </c>
    </row>
    <row r="5578" spans="1:16" x14ac:dyDescent="0.2">
      <c r="A5578">
        <v>1105477927</v>
      </c>
      <c r="B5578" t="s">
        <v>3972</v>
      </c>
      <c r="C5578">
        <v>5958</v>
      </c>
      <c r="D5578">
        <v>78</v>
      </c>
      <c r="E5578">
        <v>200</v>
      </c>
      <c r="F5578">
        <v>100</v>
      </c>
      <c r="G5578">
        <v>5103</v>
      </c>
      <c r="H5578" t="s">
        <v>1144</v>
      </c>
      <c r="I5578">
        <v>2022</v>
      </c>
      <c r="J5578">
        <v>3</v>
      </c>
      <c r="K5578">
        <v>97</v>
      </c>
      <c r="L5578">
        <v>19</v>
      </c>
      <c r="M5578" t="s">
        <v>2175</v>
      </c>
      <c r="N5578" t="s">
        <v>2176</v>
      </c>
      <c r="O5578" t="s">
        <v>20</v>
      </c>
      <c r="P5578" t="s">
        <v>1145</v>
      </c>
    </row>
    <row r="5579" spans="1:16" x14ac:dyDescent="0.2">
      <c r="A5579">
        <v>1105486181</v>
      </c>
      <c r="B5579" t="s">
        <v>3973</v>
      </c>
      <c r="C5579">
        <v>5958</v>
      </c>
      <c r="D5579">
        <v>78</v>
      </c>
      <c r="E5579">
        <v>200</v>
      </c>
      <c r="F5579">
        <v>100</v>
      </c>
      <c r="G5579">
        <v>5103</v>
      </c>
      <c r="H5579" t="s">
        <v>1144</v>
      </c>
      <c r="I5579">
        <v>2022</v>
      </c>
      <c r="J5579">
        <v>4</v>
      </c>
      <c r="K5579">
        <v>97</v>
      </c>
      <c r="L5579">
        <v>19</v>
      </c>
      <c r="M5579" t="s">
        <v>2175</v>
      </c>
      <c r="N5579" t="s">
        <v>2176</v>
      </c>
      <c r="O5579" t="s">
        <v>20</v>
      </c>
      <c r="P5579" t="s">
        <v>1145</v>
      </c>
    </row>
    <row r="5580" spans="1:16" x14ac:dyDescent="0.2">
      <c r="A5580">
        <v>1123480019</v>
      </c>
      <c r="B5580" t="s">
        <v>3974</v>
      </c>
      <c r="C5580">
        <v>5958</v>
      </c>
      <c r="D5580">
        <v>78</v>
      </c>
      <c r="E5580">
        <v>200</v>
      </c>
      <c r="F5580">
        <v>100</v>
      </c>
      <c r="G5580">
        <v>5103</v>
      </c>
      <c r="H5580" t="s">
        <v>1144</v>
      </c>
      <c r="I5580">
        <v>2022</v>
      </c>
      <c r="J5580">
        <v>1</v>
      </c>
      <c r="K5580">
        <v>97</v>
      </c>
      <c r="L5580">
        <v>19</v>
      </c>
      <c r="M5580" t="s">
        <v>2175</v>
      </c>
      <c r="N5580" t="s">
        <v>2176</v>
      </c>
      <c r="O5580" t="s">
        <v>20</v>
      </c>
      <c r="P5580" t="s">
        <v>1145</v>
      </c>
    </row>
    <row r="5581" spans="1:16" x14ac:dyDescent="0.2">
      <c r="A5581">
        <v>1123478326</v>
      </c>
      <c r="B5581" t="s">
        <v>3975</v>
      </c>
      <c r="C5581">
        <v>5958</v>
      </c>
      <c r="D5581">
        <v>78</v>
      </c>
      <c r="E5581">
        <v>200</v>
      </c>
      <c r="F5581">
        <v>100</v>
      </c>
      <c r="G5581">
        <v>5103</v>
      </c>
      <c r="H5581" t="s">
        <v>1144</v>
      </c>
      <c r="I5581">
        <v>2023</v>
      </c>
      <c r="J5581">
        <v>1</v>
      </c>
      <c r="K5581">
        <v>97</v>
      </c>
      <c r="L5581">
        <v>19</v>
      </c>
      <c r="M5581" t="s">
        <v>2175</v>
      </c>
      <c r="N5581" t="s">
        <v>2176</v>
      </c>
      <c r="O5581" t="s">
        <v>20</v>
      </c>
      <c r="P5581" t="s">
        <v>1145</v>
      </c>
    </row>
    <row r="5582" spans="1:16" x14ac:dyDescent="0.2">
      <c r="A5582">
        <v>829364506</v>
      </c>
      <c r="B5582" t="s">
        <v>3976</v>
      </c>
      <c r="C5582">
        <v>5958</v>
      </c>
      <c r="D5582">
        <v>78</v>
      </c>
      <c r="E5582">
        <v>200</v>
      </c>
      <c r="F5582">
        <v>100</v>
      </c>
      <c r="G5582">
        <v>5103</v>
      </c>
      <c r="H5582" t="s">
        <v>1226</v>
      </c>
      <c r="I5582">
        <v>2008</v>
      </c>
      <c r="J5582">
        <v>2</v>
      </c>
      <c r="K5582">
        <v>97</v>
      </c>
      <c r="L5582">
        <v>19</v>
      </c>
      <c r="M5582" t="s">
        <v>2175</v>
      </c>
      <c r="N5582" t="s">
        <v>2176</v>
      </c>
      <c r="O5582" t="s">
        <v>20</v>
      </c>
      <c r="P5582" t="s">
        <v>1227</v>
      </c>
    </row>
    <row r="5583" spans="1:16" x14ac:dyDescent="0.2">
      <c r="A5583">
        <v>829364598</v>
      </c>
      <c r="B5583" t="s">
        <v>3977</v>
      </c>
      <c r="C5583">
        <v>5958</v>
      </c>
      <c r="D5583">
        <v>78</v>
      </c>
      <c r="E5583">
        <v>200</v>
      </c>
      <c r="F5583">
        <v>100</v>
      </c>
      <c r="G5583">
        <v>5103</v>
      </c>
      <c r="H5583" t="s">
        <v>1226</v>
      </c>
      <c r="I5583">
        <v>2010</v>
      </c>
      <c r="J5583">
        <v>3</v>
      </c>
      <c r="K5583">
        <v>97</v>
      </c>
      <c r="L5583">
        <v>19</v>
      </c>
      <c r="M5583" t="s">
        <v>2175</v>
      </c>
      <c r="N5583" t="s">
        <v>2176</v>
      </c>
      <c r="O5583" t="s">
        <v>20</v>
      </c>
      <c r="P5583" t="s">
        <v>1227</v>
      </c>
    </row>
    <row r="5584" spans="1:16" x14ac:dyDescent="0.2">
      <c r="A5584">
        <v>829364509</v>
      </c>
      <c r="B5584" t="s">
        <v>3978</v>
      </c>
      <c r="C5584">
        <v>5958</v>
      </c>
      <c r="D5584">
        <v>78</v>
      </c>
      <c r="E5584">
        <v>200</v>
      </c>
      <c r="F5584">
        <v>100</v>
      </c>
      <c r="G5584">
        <v>5103</v>
      </c>
      <c r="H5584" t="s">
        <v>1226</v>
      </c>
      <c r="I5584">
        <v>2009</v>
      </c>
      <c r="J5584">
        <v>1</v>
      </c>
      <c r="K5584">
        <v>97</v>
      </c>
      <c r="L5584">
        <v>19</v>
      </c>
      <c r="M5584" t="s">
        <v>2175</v>
      </c>
      <c r="N5584" t="s">
        <v>2176</v>
      </c>
      <c r="O5584" t="s">
        <v>20</v>
      </c>
      <c r="P5584" t="s">
        <v>1227</v>
      </c>
    </row>
    <row r="5585" spans="1:16" x14ac:dyDescent="0.2">
      <c r="A5585">
        <v>829364597</v>
      </c>
      <c r="B5585" t="s">
        <v>3979</v>
      </c>
      <c r="C5585">
        <v>5958</v>
      </c>
      <c r="D5585">
        <v>78</v>
      </c>
      <c r="E5585">
        <v>200</v>
      </c>
      <c r="F5585">
        <v>100</v>
      </c>
      <c r="G5585">
        <v>5103</v>
      </c>
      <c r="H5585" t="s">
        <v>1226</v>
      </c>
      <c r="I5585">
        <v>2010</v>
      </c>
      <c r="J5585">
        <v>2</v>
      </c>
      <c r="K5585">
        <v>97</v>
      </c>
      <c r="L5585">
        <v>19</v>
      </c>
      <c r="M5585" t="s">
        <v>2175</v>
      </c>
      <c r="N5585" t="s">
        <v>2176</v>
      </c>
      <c r="O5585" t="s">
        <v>20</v>
      </c>
      <c r="P5585" t="s">
        <v>1227</v>
      </c>
    </row>
    <row r="5586" spans="1:16" x14ac:dyDescent="0.2">
      <c r="A5586">
        <v>829364603</v>
      </c>
      <c r="B5586" t="s">
        <v>3980</v>
      </c>
      <c r="C5586">
        <v>5958</v>
      </c>
      <c r="D5586">
        <v>78</v>
      </c>
      <c r="E5586">
        <v>200</v>
      </c>
      <c r="F5586">
        <v>100</v>
      </c>
      <c r="G5586">
        <v>5103</v>
      </c>
      <c r="H5586" t="s">
        <v>1226</v>
      </c>
      <c r="I5586">
        <v>2011</v>
      </c>
      <c r="J5586">
        <v>4</v>
      </c>
      <c r="K5586">
        <v>97</v>
      </c>
      <c r="L5586">
        <v>19</v>
      </c>
      <c r="M5586" t="s">
        <v>2175</v>
      </c>
      <c r="N5586" t="s">
        <v>2176</v>
      </c>
      <c r="O5586" t="s">
        <v>20</v>
      </c>
      <c r="P5586" t="s">
        <v>1227</v>
      </c>
    </row>
    <row r="5587" spans="1:16" x14ac:dyDescent="0.2">
      <c r="A5587">
        <v>829364502</v>
      </c>
      <c r="B5587" t="s">
        <v>3981</v>
      </c>
      <c r="C5587">
        <v>5958</v>
      </c>
      <c r="D5587">
        <v>78</v>
      </c>
      <c r="E5587">
        <v>200</v>
      </c>
      <c r="F5587">
        <v>100</v>
      </c>
      <c r="G5587">
        <v>5103</v>
      </c>
      <c r="H5587" t="s">
        <v>1226</v>
      </c>
      <c r="I5587">
        <v>2007</v>
      </c>
      <c r="J5587">
        <v>2</v>
      </c>
      <c r="K5587">
        <v>97</v>
      </c>
      <c r="L5587">
        <v>19</v>
      </c>
      <c r="M5587" t="s">
        <v>2175</v>
      </c>
      <c r="N5587" t="s">
        <v>2176</v>
      </c>
      <c r="O5587" t="s">
        <v>20</v>
      </c>
      <c r="P5587" t="s">
        <v>1227</v>
      </c>
    </row>
    <row r="5588" spans="1:16" x14ac:dyDescent="0.2">
      <c r="A5588">
        <v>829364504</v>
      </c>
      <c r="B5588" t="s">
        <v>3982</v>
      </c>
      <c r="C5588">
        <v>5958</v>
      </c>
      <c r="D5588">
        <v>78</v>
      </c>
      <c r="E5588">
        <v>200</v>
      </c>
      <c r="F5588">
        <v>100</v>
      </c>
      <c r="G5588">
        <v>5103</v>
      </c>
      <c r="H5588" t="s">
        <v>1226</v>
      </c>
      <c r="I5588">
        <v>2007</v>
      </c>
      <c r="J5588">
        <v>4</v>
      </c>
      <c r="K5588">
        <v>97</v>
      </c>
      <c r="L5588">
        <v>19</v>
      </c>
      <c r="M5588" t="s">
        <v>2175</v>
      </c>
      <c r="N5588" t="s">
        <v>2176</v>
      </c>
      <c r="O5588" t="s">
        <v>20</v>
      </c>
      <c r="P5588" t="s">
        <v>1227</v>
      </c>
    </row>
    <row r="5589" spans="1:16" x14ac:dyDescent="0.2">
      <c r="A5589">
        <v>829364602</v>
      </c>
      <c r="B5589" t="s">
        <v>3983</v>
      </c>
      <c r="C5589">
        <v>5958</v>
      </c>
      <c r="D5589">
        <v>78</v>
      </c>
      <c r="E5589">
        <v>200</v>
      </c>
      <c r="F5589">
        <v>100</v>
      </c>
      <c r="G5589">
        <v>5103</v>
      </c>
      <c r="H5589" t="s">
        <v>1226</v>
      </c>
      <c r="I5589">
        <v>2011</v>
      </c>
      <c r="J5589">
        <v>3</v>
      </c>
      <c r="K5589">
        <v>97</v>
      </c>
      <c r="L5589">
        <v>19</v>
      </c>
      <c r="M5589" t="s">
        <v>2175</v>
      </c>
      <c r="N5589" t="s">
        <v>2176</v>
      </c>
      <c r="O5589" t="s">
        <v>20</v>
      </c>
      <c r="P5589" t="s">
        <v>1227</v>
      </c>
    </row>
    <row r="5590" spans="1:16" x14ac:dyDescent="0.2">
      <c r="A5590">
        <v>829364507</v>
      </c>
      <c r="B5590" t="s">
        <v>3984</v>
      </c>
      <c r="C5590">
        <v>5958</v>
      </c>
      <c r="D5590">
        <v>78</v>
      </c>
      <c r="E5590">
        <v>200</v>
      </c>
      <c r="F5590">
        <v>100</v>
      </c>
      <c r="G5590">
        <v>5103</v>
      </c>
      <c r="H5590" t="s">
        <v>1226</v>
      </c>
      <c r="I5590">
        <v>2008</v>
      </c>
      <c r="J5590">
        <v>3</v>
      </c>
      <c r="K5590">
        <v>97</v>
      </c>
      <c r="L5590">
        <v>19</v>
      </c>
      <c r="M5590" t="s">
        <v>2175</v>
      </c>
      <c r="N5590" t="s">
        <v>2176</v>
      </c>
      <c r="O5590" t="s">
        <v>20</v>
      </c>
      <c r="P5590" t="s">
        <v>1227</v>
      </c>
    </row>
    <row r="5591" spans="1:16" x14ac:dyDescent="0.2">
      <c r="A5591">
        <v>829364594</v>
      </c>
      <c r="B5591" t="s">
        <v>3985</v>
      </c>
      <c r="C5591">
        <v>5958</v>
      </c>
      <c r="D5591">
        <v>78</v>
      </c>
      <c r="E5591">
        <v>200</v>
      </c>
      <c r="F5591">
        <v>100</v>
      </c>
      <c r="G5591">
        <v>5103</v>
      </c>
      <c r="H5591" t="s">
        <v>1226</v>
      </c>
      <c r="I5591">
        <v>2009</v>
      </c>
      <c r="J5591">
        <v>3</v>
      </c>
      <c r="K5591">
        <v>97</v>
      </c>
      <c r="L5591">
        <v>19</v>
      </c>
      <c r="M5591" t="s">
        <v>2175</v>
      </c>
      <c r="N5591" t="s">
        <v>2176</v>
      </c>
      <c r="O5591" t="s">
        <v>20</v>
      </c>
      <c r="P5591" t="s">
        <v>1227</v>
      </c>
    </row>
    <row r="5592" spans="1:16" x14ac:dyDescent="0.2">
      <c r="A5592">
        <v>829364595</v>
      </c>
      <c r="B5592" t="s">
        <v>3986</v>
      </c>
      <c r="C5592">
        <v>5958</v>
      </c>
      <c r="D5592">
        <v>78</v>
      </c>
      <c r="E5592">
        <v>200</v>
      </c>
      <c r="F5592">
        <v>100</v>
      </c>
      <c r="G5592">
        <v>5103</v>
      </c>
      <c r="H5592" t="s">
        <v>1226</v>
      </c>
      <c r="I5592">
        <v>2009</v>
      </c>
      <c r="J5592">
        <v>4</v>
      </c>
      <c r="K5592">
        <v>97</v>
      </c>
      <c r="L5592">
        <v>19</v>
      </c>
      <c r="M5592" t="s">
        <v>2175</v>
      </c>
      <c r="N5592" t="s">
        <v>2176</v>
      </c>
      <c r="O5592" t="s">
        <v>20</v>
      </c>
      <c r="P5592" t="s">
        <v>1227</v>
      </c>
    </row>
    <row r="5593" spans="1:16" x14ac:dyDescent="0.2">
      <c r="A5593">
        <v>829364593</v>
      </c>
      <c r="B5593" t="s">
        <v>3987</v>
      </c>
      <c r="C5593">
        <v>5958</v>
      </c>
      <c r="D5593">
        <v>78</v>
      </c>
      <c r="E5593">
        <v>200</v>
      </c>
      <c r="F5593">
        <v>100</v>
      </c>
      <c r="G5593">
        <v>5103</v>
      </c>
      <c r="H5593" t="s">
        <v>1226</v>
      </c>
      <c r="I5593">
        <v>2009</v>
      </c>
      <c r="J5593">
        <v>2</v>
      </c>
      <c r="K5593">
        <v>97</v>
      </c>
      <c r="L5593">
        <v>19</v>
      </c>
      <c r="M5593" t="s">
        <v>2175</v>
      </c>
      <c r="N5593" t="s">
        <v>2176</v>
      </c>
      <c r="O5593" t="s">
        <v>20</v>
      </c>
      <c r="P5593" t="s">
        <v>1227</v>
      </c>
    </row>
    <row r="5594" spans="1:16" x14ac:dyDescent="0.2">
      <c r="A5594">
        <v>829364600</v>
      </c>
      <c r="B5594" t="s">
        <v>3988</v>
      </c>
      <c r="C5594">
        <v>5958</v>
      </c>
      <c r="D5594">
        <v>78</v>
      </c>
      <c r="E5594">
        <v>200</v>
      </c>
      <c r="F5594">
        <v>100</v>
      </c>
      <c r="G5594">
        <v>5103</v>
      </c>
      <c r="H5594" t="s">
        <v>1226</v>
      </c>
      <c r="I5594">
        <v>2011</v>
      </c>
      <c r="J5594">
        <v>1</v>
      </c>
      <c r="K5594">
        <v>97</v>
      </c>
      <c r="L5594">
        <v>19</v>
      </c>
      <c r="M5594" t="s">
        <v>2175</v>
      </c>
      <c r="N5594" t="s">
        <v>2176</v>
      </c>
      <c r="O5594" t="s">
        <v>20</v>
      </c>
      <c r="P5594" t="s">
        <v>1227</v>
      </c>
    </row>
    <row r="5595" spans="1:16" x14ac:dyDescent="0.2">
      <c r="A5595">
        <v>829364505</v>
      </c>
      <c r="B5595" t="s">
        <v>3989</v>
      </c>
      <c r="C5595">
        <v>5958</v>
      </c>
      <c r="D5595">
        <v>78</v>
      </c>
      <c r="E5595">
        <v>200</v>
      </c>
      <c r="F5595">
        <v>100</v>
      </c>
      <c r="G5595">
        <v>5103</v>
      </c>
      <c r="H5595" t="s">
        <v>1226</v>
      </c>
      <c r="I5595">
        <v>2008</v>
      </c>
      <c r="J5595">
        <v>1</v>
      </c>
      <c r="K5595">
        <v>97</v>
      </c>
      <c r="L5595">
        <v>19</v>
      </c>
      <c r="M5595" t="s">
        <v>2175</v>
      </c>
      <c r="N5595" t="s">
        <v>2176</v>
      </c>
      <c r="O5595" t="s">
        <v>20</v>
      </c>
      <c r="P5595" t="s">
        <v>1227</v>
      </c>
    </row>
    <row r="5596" spans="1:16" x14ac:dyDescent="0.2">
      <c r="A5596">
        <v>829364601</v>
      </c>
      <c r="B5596" t="s">
        <v>3990</v>
      </c>
      <c r="C5596">
        <v>5958</v>
      </c>
      <c r="D5596">
        <v>78</v>
      </c>
      <c r="E5596">
        <v>200</v>
      </c>
      <c r="F5596">
        <v>100</v>
      </c>
      <c r="G5596">
        <v>5103</v>
      </c>
      <c r="H5596" t="s">
        <v>1226</v>
      </c>
      <c r="I5596">
        <v>2011</v>
      </c>
      <c r="J5596">
        <v>2</v>
      </c>
      <c r="K5596">
        <v>97</v>
      </c>
      <c r="L5596">
        <v>19</v>
      </c>
      <c r="M5596" t="s">
        <v>2175</v>
      </c>
      <c r="N5596" t="s">
        <v>2176</v>
      </c>
      <c r="O5596" t="s">
        <v>20</v>
      </c>
      <c r="P5596" t="s">
        <v>1227</v>
      </c>
    </row>
    <row r="5597" spans="1:16" x14ac:dyDescent="0.2">
      <c r="A5597">
        <v>829364501</v>
      </c>
      <c r="B5597" t="s">
        <v>3991</v>
      </c>
      <c r="C5597">
        <v>5958</v>
      </c>
      <c r="D5597">
        <v>78</v>
      </c>
      <c r="E5597">
        <v>200</v>
      </c>
      <c r="F5597">
        <v>100</v>
      </c>
      <c r="G5597">
        <v>5103</v>
      </c>
      <c r="H5597" t="s">
        <v>1226</v>
      </c>
      <c r="I5597">
        <v>2007</v>
      </c>
      <c r="J5597">
        <v>1</v>
      </c>
      <c r="K5597">
        <v>97</v>
      </c>
      <c r="L5597">
        <v>19</v>
      </c>
      <c r="M5597" t="s">
        <v>2175</v>
      </c>
      <c r="N5597" t="s">
        <v>2176</v>
      </c>
      <c r="O5597" t="s">
        <v>20</v>
      </c>
      <c r="P5597" t="s">
        <v>1227</v>
      </c>
    </row>
    <row r="5598" spans="1:16" x14ac:dyDescent="0.2">
      <c r="A5598">
        <v>829364508</v>
      </c>
      <c r="B5598" t="s">
        <v>3992</v>
      </c>
      <c r="C5598">
        <v>5958</v>
      </c>
      <c r="D5598">
        <v>78</v>
      </c>
      <c r="E5598">
        <v>200</v>
      </c>
      <c r="F5598">
        <v>100</v>
      </c>
      <c r="G5598">
        <v>5103</v>
      </c>
      <c r="H5598" t="s">
        <v>1226</v>
      </c>
      <c r="I5598">
        <v>2008</v>
      </c>
      <c r="J5598">
        <v>4</v>
      </c>
      <c r="K5598">
        <v>97</v>
      </c>
      <c r="L5598">
        <v>19</v>
      </c>
      <c r="M5598" t="s">
        <v>2175</v>
      </c>
      <c r="N5598" t="s">
        <v>2176</v>
      </c>
      <c r="O5598" t="s">
        <v>20</v>
      </c>
      <c r="P5598" t="s">
        <v>1227</v>
      </c>
    </row>
    <row r="5599" spans="1:16" x14ac:dyDescent="0.2">
      <c r="A5599">
        <v>829364503</v>
      </c>
      <c r="B5599" t="s">
        <v>3993</v>
      </c>
      <c r="C5599">
        <v>5958</v>
      </c>
      <c r="D5599">
        <v>78</v>
      </c>
      <c r="E5599">
        <v>200</v>
      </c>
      <c r="F5599">
        <v>100</v>
      </c>
      <c r="G5599">
        <v>5103</v>
      </c>
      <c r="H5599" t="s">
        <v>1226</v>
      </c>
      <c r="I5599">
        <v>2007</v>
      </c>
      <c r="J5599">
        <v>3</v>
      </c>
      <c r="K5599">
        <v>97</v>
      </c>
      <c r="L5599">
        <v>19</v>
      </c>
      <c r="M5599" t="s">
        <v>2175</v>
      </c>
      <c r="N5599" t="s">
        <v>2176</v>
      </c>
      <c r="O5599" t="s">
        <v>20</v>
      </c>
      <c r="P5599" t="s">
        <v>1227</v>
      </c>
    </row>
    <row r="5600" spans="1:16" x14ac:dyDescent="0.2">
      <c r="A5600">
        <v>829364599</v>
      </c>
      <c r="B5600" t="s">
        <v>3994</v>
      </c>
      <c r="C5600">
        <v>5958</v>
      </c>
      <c r="D5600">
        <v>78</v>
      </c>
      <c r="E5600">
        <v>200</v>
      </c>
      <c r="F5600">
        <v>100</v>
      </c>
      <c r="G5600">
        <v>5103</v>
      </c>
      <c r="H5600" t="s">
        <v>1226</v>
      </c>
      <c r="I5600">
        <v>2010</v>
      </c>
      <c r="J5600">
        <v>4</v>
      </c>
      <c r="K5600">
        <v>97</v>
      </c>
      <c r="L5600">
        <v>19</v>
      </c>
      <c r="M5600" t="s">
        <v>2175</v>
      </c>
      <c r="N5600" t="s">
        <v>2176</v>
      </c>
      <c r="O5600" t="s">
        <v>20</v>
      </c>
      <c r="P5600" t="s">
        <v>1227</v>
      </c>
    </row>
    <row r="5601" spans="1:16" x14ac:dyDescent="0.2">
      <c r="A5601">
        <v>829364394</v>
      </c>
      <c r="B5601" t="s">
        <v>3995</v>
      </c>
      <c r="C5601">
        <v>5958</v>
      </c>
      <c r="D5601">
        <v>78</v>
      </c>
      <c r="E5601">
        <v>200</v>
      </c>
      <c r="F5601">
        <v>100</v>
      </c>
      <c r="G5601">
        <v>5103</v>
      </c>
      <c r="H5601" t="s">
        <v>1226</v>
      </c>
      <c r="I5601">
        <v>2001</v>
      </c>
      <c r="J5601">
        <v>1</v>
      </c>
      <c r="K5601">
        <v>97</v>
      </c>
      <c r="L5601">
        <v>19</v>
      </c>
      <c r="M5601" t="s">
        <v>2175</v>
      </c>
      <c r="N5601" t="s">
        <v>2176</v>
      </c>
      <c r="O5601" t="s">
        <v>20</v>
      </c>
      <c r="P5601" t="s">
        <v>1227</v>
      </c>
    </row>
    <row r="5602" spans="1:16" x14ac:dyDescent="0.2">
      <c r="A5602">
        <v>829364390</v>
      </c>
      <c r="B5602" t="s">
        <v>3996</v>
      </c>
      <c r="C5602">
        <v>5958</v>
      </c>
      <c r="D5602">
        <v>78</v>
      </c>
      <c r="E5602">
        <v>200</v>
      </c>
      <c r="F5602">
        <v>100</v>
      </c>
      <c r="G5602">
        <v>5103</v>
      </c>
      <c r="H5602" t="s">
        <v>1226</v>
      </c>
      <c r="I5602">
        <v>2000</v>
      </c>
      <c r="J5602">
        <v>1</v>
      </c>
      <c r="K5602">
        <v>97</v>
      </c>
      <c r="L5602">
        <v>19</v>
      </c>
      <c r="M5602" t="s">
        <v>2175</v>
      </c>
      <c r="N5602" t="s">
        <v>2176</v>
      </c>
      <c r="O5602" t="s">
        <v>20</v>
      </c>
      <c r="P5602" t="s">
        <v>1227</v>
      </c>
    </row>
    <row r="5603" spans="1:16" x14ac:dyDescent="0.2">
      <c r="A5603">
        <v>829364395</v>
      </c>
      <c r="B5603" t="s">
        <v>3997</v>
      </c>
      <c r="C5603">
        <v>5958</v>
      </c>
      <c r="D5603">
        <v>78</v>
      </c>
      <c r="E5603">
        <v>200</v>
      </c>
      <c r="F5603">
        <v>100</v>
      </c>
      <c r="G5603">
        <v>5103</v>
      </c>
      <c r="H5603" t="s">
        <v>1226</v>
      </c>
      <c r="I5603">
        <v>2001</v>
      </c>
      <c r="J5603">
        <v>2</v>
      </c>
      <c r="K5603">
        <v>97</v>
      </c>
      <c r="L5603">
        <v>19</v>
      </c>
      <c r="M5603" t="s">
        <v>2175</v>
      </c>
      <c r="N5603" t="s">
        <v>2176</v>
      </c>
      <c r="O5603" t="s">
        <v>20</v>
      </c>
      <c r="P5603" t="s">
        <v>1227</v>
      </c>
    </row>
    <row r="5604" spans="1:16" x14ac:dyDescent="0.2">
      <c r="A5604">
        <v>829364391</v>
      </c>
      <c r="B5604" t="s">
        <v>3998</v>
      </c>
      <c r="C5604">
        <v>5958</v>
      </c>
      <c r="D5604">
        <v>78</v>
      </c>
      <c r="E5604">
        <v>200</v>
      </c>
      <c r="F5604">
        <v>100</v>
      </c>
      <c r="G5604">
        <v>5103</v>
      </c>
      <c r="H5604" t="s">
        <v>1226</v>
      </c>
      <c r="I5604">
        <v>2000</v>
      </c>
      <c r="J5604">
        <v>2</v>
      </c>
      <c r="K5604">
        <v>97</v>
      </c>
      <c r="L5604">
        <v>19</v>
      </c>
      <c r="M5604" t="s">
        <v>2175</v>
      </c>
      <c r="N5604" t="s">
        <v>2176</v>
      </c>
      <c r="O5604" t="s">
        <v>20</v>
      </c>
      <c r="P5604" t="s">
        <v>1227</v>
      </c>
    </row>
    <row r="5605" spans="1:16" x14ac:dyDescent="0.2">
      <c r="A5605">
        <v>829364392</v>
      </c>
      <c r="B5605" t="s">
        <v>3999</v>
      </c>
      <c r="C5605">
        <v>5958</v>
      </c>
      <c r="D5605">
        <v>78</v>
      </c>
      <c r="E5605">
        <v>200</v>
      </c>
      <c r="F5605">
        <v>100</v>
      </c>
      <c r="G5605">
        <v>5103</v>
      </c>
      <c r="H5605" t="s">
        <v>1226</v>
      </c>
      <c r="I5605">
        <v>2000</v>
      </c>
      <c r="J5605">
        <v>3</v>
      </c>
      <c r="K5605">
        <v>97</v>
      </c>
      <c r="L5605">
        <v>19</v>
      </c>
      <c r="M5605" t="s">
        <v>2175</v>
      </c>
      <c r="N5605" t="s">
        <v>2176</v>
      </c>
      <c r="O5605" t="s">
        <v>20</v>
      </c>
      <c r="P5605" t="s">
        <v>1227</v>
      </c>
    </row>
    <row r="5606" spans="1:16" x14ac:dyDescent="0.2">
      <c r="A5606">
        <v>829364397</v>
      </c>
      <c r="B5606" t="s">
        <v>4000</v>
      </c>
      <c r="C5606">
        <v>5958</v>
      </c>
      <c r="D5606">
        <v>78</v>
      </c>
      <c r="E5606">
        <v>200</v>
      </c>
      <c r="F5606">
        <v>100</v>
      </c>
      <c r="G5606">
        <v>5103</v>
      </c>
      <c r="H5606" t="s">
        <v>1226</v>
      </c>
      <c r="I5606">
        <v>2001</v>
      </c>
      <c r="J5606">
        <v>4</v>
      </c>
      <c r="K5606">
        <v>97</v>
      </c>
      <c r="L5606">
        <v>19</v>
      </c>
      <c r="M5606" t="s">
        <v>2175</v>
      </c>
      <c r="N5606" t="s">
        <v>2176</v>
      </c>
      <c r="O5606" t="s">
        <v>20</v>
      </c>
      <c r="P5606" t="s">
        <v>1227</v>
      </c>
    </row>
    <row r="5607" spans="1:16" x14ac:dyDescent="0.2">
      <c r="A5607">
        <v>829364396</v>
      </c>
      <c r="B5607" t="s">
        <v>4001</v>
      </c>
      <c r="C5607">
        <v>5958</v>
      </c>
      <c r="D5607">
        <v>78</v>
      </c>
      <c r="E5607">
        <v>200</v>
      </c>
      <c r="F5607">
        <v>100</v>
      </c>
      <c r="G5607">
        <v>5103</v>
      </c>
      <c r="H5607" t="s">
        <v>1226</v>
      </c>
      <c r="I5607">
        <v>2001</v>
      </c>
      <c r="J5607">
        <v>3</v>
      </c>
      <c r="K5607">
        <v>97</v>
      </c>
      <c r="L5607">
        <v>19</v>
      </c>
      <c r="M5607" t="s">
        <v>2175</v>
      </c>
      <c r="N5607" t="s">
        <v>2176</v>
      </c>
      <c r="O5607" t="s">
        <v>20</v>
      </c>
      <c r="P5607" t="s">
        <v>1227</v>
      </c>
    </row>
    <row r="5608" spans="1:16" x14ac:dyDescent="0.2">
      <c r="A5608">
        <v>829364393</v>
      </c>
      <c r="B5608" t="s">
        <v>4002</v>
      </c>
      <c r="C5608">
        <v>5958</v>
      </c>
      <c r="D5608">
        <v>78</v>
      </c>
      <c r="E5608">
        <v>200</v>
      </c>
      <c r="F5608">
        <v>100</v>
      </c>
      <c r="G5608">
        <v>5103</v>
      </c>
      <c r="H5608" t="s">
        <v>1226</v>
      </c>
      <c r="I5608">
        <v>2000</v>
      </c>
      <c r="J5608">
        <v>4</v>
      </c>
      <c r="K5608">
        <v>97</v>
      </c>
      <c r="L5608">
        <v>19</v>
      </c>
      <c r="M5608" t="s">
        <v>2175</v>
      </c>
      <c r="N5608" t="s">
        <v>2176</v>
      </c>
      <c r="O5608" t="s">
        <v>20</v>
      </c>
      <c r="P5608" t="s">
        <v>1227</v>
      </c>
    </row>
    <row r="5609" spans="1:16" x14ac:dyDescent="0.2">
      <c r="A5609">
        <v>829364488</v>
      </c>
      <c r="B5609" t="s">
        <v>4003</v>
      </c>
      <c r="C5609">
        <v>5958</v>
      </c>
      <c r="D5609">
        <v>78</v>
      </c>
      <c r="E5609">
        <v>200</v>
      </c>
      <c r="F5609">
        <v>100</v>
      </c>
      <c r="G5609">
        <v>5103</v>
      </c>
      <c r="H5609" t="s">
        <v>1226</v>
      </c>
      <c r="I5609">
        <v>2003</v>
      </c>
      <c r="J5609">
        <v>4</v>
      </c>
      <c r="K5609">
        <v>97</v>
      </c>
      <c r="L5609">
        <v>19</v>
      </c>
      <c r="M5609" t="s">
        <v>2175</v>
      </c>
      <c r="N5609" t="s">
        <v>2176</v>
      </c>
      <c r="O5609" t="s">
        <v>20</v>
      </c>
      <c r="P5609" t="s">
        <v>1227</v>
      </c>
    </row>
    <row r="5610" spans="1:16" x14ac:dyDescent="0.2">
      <c r="A5610">
        <v>829364489</v>
      </c>
      <c r="B5610" t="s">
        <v>4004</v>
      </c>
      <c r="C5610">
        <v>5958</v>
      </c>
      <c r="D5610">
        <v>78</v>
      </c>
      <c r="E5610">
        <v>200</v>
      </c>
      <c r="F5610">
        <v>100</v>
      </c>
      <c r="G5610">
        <v>5103</v>
      </c>
      <c r="H5610" t="s">
        <v>1226</v>
      </c>
      <c r="I5610">
        <v>2004</v>
      </c>
      <c r="J5610">
        <v>1</v>
      </c>
      <c r="K5610">
        <v>97</v>
      </c>
      <c r="L5610">
        <v>19</v>
      </c>
      <c r="M5610" t="s">
        <v>2175</v>
      </c>
      <c r="N5610" t="s">
        <v>2176</v>
      </c>
      <c r="O5610" t="s">
        <v>20</v>
      </c>
      <c r="P5610" t="s">
        <v>1227</v>
      </c>
    </row>
    <row r="5611" spans="1:16" x14ac:dyDescent="0.2">
      <c r="A5611">
        <v>829364493</v>
      </c>
      <c r="B5611" t="s">
        <v>4005</v>
      </c>
      <c r="C5611">
        <v>5958</v>
      </c>
      <c r="D5611">
        <v>78</v>
      </c>
      <c r="E5611">
        <v>200</v>
      </c>
      <c r="F5611">
        <v>100</v>
      </c>
      <c r="G5611">
        <v>5103</v>
      </c>
      <c r="H5611" t="s">
        <v>1226</v>
      </c>
      <c r="I5611">
        <v>2005</v>
      </c>
      <c r="J5611">
        <v>1</v>
      </c>
      <c r="K5611">
        <v>97</v>
      </c>
      <c r="L5611">
        <v>19</v>
      </c>
      <c r="M5611" t="s">
        <v>2175</v>
      </c>
      <c r="N5611" t="s">
        <v>2176</v>
      </c>
      <c r="O5611" t="s">
        <v>20</v>
      </c>
      <c r="P5611" t="s">
        <v>1227</v>
      </c>
    </row>
    <row r="5612" spans="1:16" x14ac:dyDescent="0.2">
      <c r="A5612">
        <v>829364495</v>
      </c>
      <c r="B5612" t="s">
        <v>4006</v>
      </c>
      <c r="C5612">
        <v>5958</v>
      </c>
      <c r="D5612">
        <v>78</v>
      </c>
      <c r="E5612">
        <v>200</v>
      </c>
      <c r="F5612">
        <v>100</v>
      </c>
      <c r="G5612">
        <v>5103</v>
      </c>
      <c r="H5612" t="s">
        <v>1226</v>
      </c>
      <c r="I5612">
        <v>2005</v>
      </c>
      <c r="J5612">
        <v>3</v>
      </c>
      <c r="K5612">
        <v>97</v>
      </c>
      <c r="L5612">
        <v>19</v>
      </c>
      <c r="M5612" t="s">
        <v>2175</v>
      </c>
      <c r="N5612" t="s">
        <v>2176</v>
      </c>
      <c r="O5612" t="s">
        <v>20</v>
      </c>
      <c r="P5612" t="s">
        <v>1227</v>
      </c>
    </row>
    <row r="5613" spans="1:16" x14ac:dyDescent="0.2">
      <c r="A5613">
        <v>829364482</v>
      </c>
      <c r="B5613" t="s">
        <v>4007</v>
      </c>
      <c r="C5613">
        <v>5958</v>
      </c>
      <c r="D5613">
        <v>78</v>
      </c>
      <c r="E5613">
        <v>200</v>
      </c>
      <c r="F5613">
        <v>100</v>
      </c>
      <c r="G5613">
        <v>5103</v>
      </c>
      <c r="H5613" t="s">
        <v>1226</v>
      </c>
      <c r="I5613">
        <v>2002</v>
      </c>
      <c r="J5613">
        <v>2</v>
      </c>
      <c r="K5613">
        <v>97</v>
      </c>
      <c r="L5613">
        <v>19</v>
      </c>
      <c r="M5613" t="s">
        <v>2175</v>
      </c>
      <c r="N5613" t="s">
        <v>2176</v>
      </c>
      <c r="O5613" t="s">
        <v>20</v>
      </c>
      <c r="P5613" t="s">
        <v>1227</v>
      </c>
    </row>
    <row r="5614" spans="1:16" x14ac:dyDescent="0.2">
      <c r="A5614">
        <v>829364604</v>
      </c>
      <c r="B5614" t="s">
        <v>4008</v>
      </c>
      <c r="C5614">
        <v>5958</v>
      </c>
      <c r="D5614">
        <v>78</v>
      </c>
      <c r="E5614">
        <v>200</v>
      </c>
      <c r="F5614">
        <v>100</v>
      </c>
      <c r="G5614">
        <v>5103</v>
      </c>
      <c r="H5614" t="s">
        <v>1226</v>
      </c>
      <c r="I5614">
        <v>2012</v>
      </c>
      <c r="J5614">
        <v>1</v>
      </c>
      <c r="K5614">
        <v>97</v>
      </c>
      <c r="L5614">
        <v>19</v>
      </c>
      <c r="M5614" t="s">
        <v>2175</v>
      </c>
      <c r="N5614" t="s">
        <v>2176</v>
      </c>
      <c r="O5614" t="s">
        <v>20</v>
      </c>
      <c r="P5614" t="s">
        <v>1227</v>
      </c>
    </row>
    <row r="5615" spans="1:16" x14ac:dyDescent="0.2">
      <c r="A5615">
        <v>829364494</v>
      </c>
      <c r="B5615" t="s">
        <v>4009</v>
      </c>
      <c r="C5615">
        <v>5958</v>
      </c>
      <c r="D5615">
        <v>78</v>
      </c>
      <c r="E5615">
        <v>200</v>
      </c>
      <c r="F5615">
        <v>100</v>
      </c>
      <c r="G5615">
        <v>5103</v>
      </c>
      <c r="H5615" t="s">
        <v>1226</v>
      </c>
      <c r="I5615">
        <v>2005</v>
      </c>
      <c r="J5615">
        <v>2</v>
      </c>
      <c r="K5615">
        <v>97</v>
      </c>
      <c r="L5615">
        <v>19</v>
      </c>
      <c r="M5615" t="s">
        <v>2175</v>
      </c>
      <c r="N5615" t="s">
        <v>2176</v>
      </c>
      <c r="O5615" t="s">
        <v>20</v>
      </c>
      <c r="P5615" t="s">
        <v>1227</v>
      </c>
    </row>
    <row r="5616" spans="1:16" x14ac:dyDescent="0.2">
      <c r="A5616">
        <v>829364496</v>
      </c>
      <c r="B5616" t="s">
        <v>4010</v>
      </c>
      <c r="C5616">
        <v>5958</v>
      </c>
      <c r="D5616">
        <v>78</v>
      </c>
      <c r="E5616">
        <v>200</v>
      </c>
      <c r="F5616">
        <v>100</v>
      </c>
      <c r="G5616">
        <v>5103</v>
      </c>
      <c r="H5616" t="s">
        <v>1226</v>
      </c>
      <c r="I5616">
        <v>2005</v>
      </c>
      <c r="J5616">
        <v>4</v>
      </c>
      <c r="K5616">
        <v>97</v>
      </c>
      <c r="L5616">
        <v>19</v>
      </c>
      <c r="M5616" t="s">
        <v>2175</v>
      </c>
      <c r="N5616" t="s">
        <v>2176</v>
      </c>
      <c r="O5616" t="s">
        <v>20</v>
      </c>
      <c r="P5616" t="s">
        <v>1227</v>
      </c>
    </row>
    <row r="5617" spans="1:16" x14ac:dyDescent="0.2">
      <c r="A5617">
        <v>829364498</v>
      </c>
      <c r="B5617" t="s">
        <v>4011</v>
      </c>
      <c r="C5617">
        <v>5958</v>
      </c>
      <c r="D5617">
        <v>78</v>
      </c>
      <c r="E5617">
        <v>200</v>
      </c>
      <c r="F5617">
        <v>100</v>
      </c>
      <c r="G5617">
        <v>5103</v>
      </c>
      <c r="H5617" t="s">
        <v>1226</v>
      </c>
      <c r="I5617">
        <v>2006</v>
      </c>
      <c r="J5617">
        <v>2</v>
      </c>
      <c r="K5617">
        <v>97</v>
      </c>
      <c r="L5617">
        <v>19</v>
      </c>
      <c r="M5617" t="s">
        <v>2175</v>
      </c>
      <c r="N5617" t="s">
        <v>2176</v>
      </c>
      <c r="O5617" t="s">
        <v>20</v>
      </c>
      <c r="P5617" t="s">
        <v>1227</v>
      </c>
    </row>
    <row r="5618" spans="1:16" x14ac:dyDescent="0.2">
      <c r="A5618">
        <v>829364485</v>
      </c>
      <c r="B5618" t="s">
        <v>4012</v>
      </c>
      <c r="C5618">
        <v>5958</v>
      </c>
      <c r="D5618">
        <v>78</v>
      </c>
      <c r="E5618">
        <v>200</v>
      </c>
      <c r="F5618">
        <v>100</v>
      </c>
      <c r="G5618">
        <v>5103</v>
      </c>
      <c r="H5618" t="s">
        <v>1226</v>
      </c>
      <c r="I5618">
        <v>2003</v>
      </c>
      <c r="J5618">
        <v>1</v>
      </c>
      <c r="K5618">
        <v>97</v>
      </c>
      <c r="L5618">
        <v>19</v>
      </c>
      <c r="M5618" t="s">
        <v>2175</v>
      </c>
      <c r="N5618" t="s">
        <v>2176</v>
      </c>
      <c r="O5618" t="s">
        <v>20</v>
      </c>
      <c r="P5618" t="s">
        <v>1227</v>
      </c>
    </row>
    <row r="5619" spans="1:16" x14ac:dyDescent="0.2">
      <c r="A5619">
        <v>829364486</v>
      </c>
      <c r="B5619" t="s">
        <v>4013</v>
      </c>
      <c r="C5619">
        <v>5958</v>
      </c>
      <c r="D5619">
        <v>78</v>
      </c>
      <c r="E5619">
        <v>200</v>
      </c>
      <c r="F5619">
        <v>100</v>
      </c>
      <c r="G5619">
        <v>5103</v>
      </c>
      <c r="H5619" t="s">
        <v>1226</v>
      </c>
      <c r="I5619">
        <v>2003</v>
      </c>
      <c r="J5619">
        <v>2</v>
      </c>
      <c r="K5619">
        <v>97</v>
      </c>
      <c r="L5619">
        <v>19</v>
      </c>
      <c r="M5619" t="s">
        <v>2175</v>
      </c>
      <c r="N5619" t="s">
        <v>2176</v>
      </c>
      <c r="O5619" t="s">
        <v>20</v>
      </c>
      <c r="P5619" t="s">
        <v>1227</v>
      </c>
    </row>
    <row r="5620" spans="1:16" x14ac:dyDescent="0.2">
      <c r="A5620">
        <v>829364491</v>
      </c>
      <c r="B5620" t="s">
        <v>4014</v>
      </c>
      <c r="C5620">
        <v>5958</v>
      </c>
      <c r="D5620">
        <v>78</v>
      </c>
      <c r="E5620">
        <v>200</v>
      </c>
      <c r="F5620">
        <v>100</v>
      </c>
      <c r="G5620">
        <v>5103</v>
      </c>
      <c r="H5620" t="s">
        <v>1226</v>
      </c>
      <c r="I5620">
        <v>2004</v>
      </c>
      <c r="J5620">
        <v>3</v>
      </c>
      <c r="K5620">
        <v>97</v>
      </c>
      <c r="L5620">
        <v>19</v>
      </c>
      <c r="M5620" t="s">
        <v>2175</v>
      </c>
      <c r="N5620" t="s">
        <v>2176</v>
      </c>
      <c r="O5620" t="s">
        <v>20</v>
      </c>
      <c r="P5620" t="s">
        <v>1227</v>
      </c>
    </row>
    <row r="5621" spans="1:16" x14ac:dyDescent="0.2">
      <c r="A5621">
        <v>829364499</v>
      </c>
      <c r="B5621" t="s">
        <v>4015</v>
      </c>
      <c r="C5621">
        <v>5958</v>
      </c>
      <c r="D5621">
        <v>78</v>
      </c>
      <c r="E5621">
        <v>200</v>
      </c>
      <c r="F5621">
        <v>100</v>
      </c>
      <c r="G5621">
        <v>5103</v>
      </c>
      <c r="H5621" t="s">
        <v>1226</v>
      </c>
      <c r="I5621">
        <v>2006</v>
      </c>
      <c r="J5621">
        <v>3</v>
      </c>
      <c r="K5621">
        <v>97</v>
      </c>
      <c r="L5621">
        <v>19</v>
      </c>
      <c r="M5621" t="s">
        <v>2175</v>
      </c>
      <c r="N5621" t="s">
        <v>2176</v>
      </c>
      <c r="O5621" t="s">
        <v>20</v>
      </c>
      <c r="P5621" t="s">
        <v>1227</v>
      </c>
    </row>
    <row r="5622" spans="1:16" x14ac:dyDescent="0.2">
      <c r="A5622">
        <v>829364484</v>
      </c>
      <c r="B5622" t="s">
        <v>4016</v>
      </c>
      <c r="C5622">
        <v>5958</v>
      </c>
      <c r="D5622">
        <v>78</v>
      </c>
      <c r="E5622">
        <v>200</v>
      </c>
      <c r="F5622">
        <v>100</v>
      </c>
      <c r="G5622">
        <v>5103</v>
      </c>
      <c r="H5622" t="s">
        <v>1226</v>
      </c>
      <c r="I5622">
        <v>2002</v>
      </c>
      <c r="J5622">
        <v>4</v>
      </c>
      <c r="K5622">
        <v>97</v>
      </c>
      <c r="L5622">
        <v>19</v>
      </c>
      <c r="M5622" t="s">
        <v>2175</v>
      </c>
      <c r="N5622" t="s">
        <v>2176</v>
      </c>
      <c r="O5622" t="s">
        <v>20</v>
      </c>
      <c r="P5622" t="s">
        <v>1227</v>
      </c>
    </row>
    <row r="5623" spans="1:16" x14ac:dyDescent="0.2">
      <c r="A5623">
        <v>829364605</v>
      </c>
      <c r="B5623" t="s">
        <v>4017</v>
      </c>
      <c r="C5623">
        <v>5958</v>
      </c>
      <c r="D5623">
        <v>78</v>
      </c>
      <c r="E5623">
        <v>200</v>
      </c>
      <c r="F5623">
        <v>100</v>
      </c>
      <c r="G5623">
        <v>5103</v>
      </c>
      <c r="H5623" t="s">
        <v>1226</v>
      </c>
      <c r="I5623">
        <v>2012</v>
      </c>
      <c r="J5623">
        <v>2</v>
      </c>
      <c r="K5623">
        <v>97</v>
      </c>
      <c r="L5623">
        <v>19</v>
      </c>
      <c r="M5623" t="s">
        <v>2175</v>
      </c>
      <c r="N5623" t="s">
        <v>2176</v>
      </c>
      <c r="O5623" t="s">
        <v>20</v>
      </c>
      <c r="P5623" t="s">
        <v>1227</v>
      </c>
    </row>
    <row r="5624" spans="1:16" x14ac:dyDescent="0.2">
      <c r="A5624">
        <v>829364490</v>
      </c>
      <c r="B5624" t="s">
        <v>4018</v>
      </c>
      <c r="C5624">
        <v>5958</v>
      </c>
      <c r="D5624">
        <v>78</v>
      </c>
      <c r="E5624">
        <v>200</v>
      </c>
      <c r="F5624">
        <v>100</v>
      </c>
      <c r="G5624">
        <v>5103</v>
      </c>
      <c r="H5624" t="s">
        <v>1226</v>
      </c>
      <c r="I5624">
        <v>2004</v>
      </c>
      <c r="J5624">
        <v>2</v>
      </c>
      <c r="K5624">
        <v>97</v>
      </c>
      <c r="L5624">
        <v>19</v>
      </c>
      <c r="M5624" t="s">
        <v>2175</v>
      </c>
      <c r="N5624" t="s">
        <v>2176</v>
      </c>
      <c r="O5624" t="s">
        <v>20</v>
      </c>
      <c r="P5624" t="s">
        <v>1227</v>
      </c>
    </row>
    <row r="5625" spans="1:16" x14ac:dyDescent="0.2">
      <c r="A5625">
        <v>829364500</v>
      </c>
      <c r="B5625" t="s">
        <v>4019</v>
      </c>
      <c r="C5625">
        <v>5958</v>
      </c>
      <c r="D5625">
        <v>78</v>
      </c>
      <c r="E5625">
        <v>200</v>
      </c>
      <c r="F5625">
        <v>100</v>
      </c>
      <c r="G5625">
        <v>5103</v>
      </c>
      <c r="H5625" t="s">
        <v>1226</v>
      </c>
      <c r="I5625">
        <v>2006</v>
      </c>
      <c r="J5625">
        <v>4</v>
      </c>
      <c r="K5625">
        <v>97</v>
      </c>
      <c r="L5625">
        <v>19</v>
      </c>
      <c r="M5625" t="s">
        <v>2175</v>
      </c>
      <c r="N5625" t="s">
        <v>2176</v>
      </c>
      <c r="O5625" t="s">
        <v>20</v>
      </c>
      <c r="P5625" t="s">
        <v>1227</v>
      </c>
    </row>
    <row r="5626" spans="1:16" x14ac:dyDescent="0.2">
      <c r="A5626">
        <v>829364487</v>
      </c>
      <c r="B5626" t="s">
        <v>4020</v>
      </c>
      <c r="C5626">
        <v>5958</v>
      </c>
      <c r="D5626">
        <v>78</v>
      </c>
      <c r="E5626">
        <v>200</v>
      </c>
      <c r="F5626">
        <v>100</v>
      </c>
      <c r="G5626">
        <v>5103</v>
      </c>
      <c r="H5626" t="s">
        <v>1226</v>
      </c>
      <c r="I5626">
        <v>2003</v>
      </c>
      <c r="J5626">
        <v>3</v>
      </c>
      <c r="K5626">
        <v>97</v>
      </c>
      <c r="L5626">
        <v>19</v>
      </c>
      <c r="M5626" t="s">
        <v>2175</v>
      </c>
      <c r="N5626" t="s">
        <v>2176</v>
      </c>
      <c r="O5626" t="s">
        <v>20</v>
      </c>
      <c r="P5626" t="s">
        <v>1227</v>
      </c>
    </row>
    <row r="5627" spans="1:16" x14ac:dyDescent="0.2">
      <c r="A5627">
        <v>829364481</v>
      </c>
      <c r="B5627" t="s">
        <v>4021</v>
      </c>
      <c r="C5627">
        <v>5958</v>
      </c>
      <c r="D5627">
        <v>78</v>
      </c>
      <c r="E5627">
        <v>200</v>
      </c>
      <c r="F5627">
        <v>100</v>
      </c>
      <c r="G5627">
        <v>5103</v>
      </c>
      <c r="H5627" t="s">
        <v>1226</v>
      </c>
      <c r="I5627">
        <v>2002</v>
      </c>
      <c r="J5627">
        <v>1</v>
      </c>
      <c r="K5627">
        <v>97</v>
      </c>
      <c r="L5627">
        <v>19</v>
      </c>
      <c r="M5627" t="s">
        <v>2175</v>
      </c>
      <c r="N5627" t="s">
        <v>2176</v>
      </c>
      <c r="O5627" t="s">
        <v>20</v>
      </c>
      <c r="P5627" t="s">
        <v>1227</v>
      </c>
    </row>
    <row r="5628" spans="1:16" x14ac:dyDescent="0.2">
      <c r="A5628">
        <v>829364497</v>
      </c>
      <c r="B5628" t="s">
        <v>4022</v>
      </c>
      <c r="C5628">
        <v>5958</v>
      </c>
      <c r="D5628">
        <v>78</v>
      </c>
      <c r="E5628">
        <v>200</v>
      </c>
      <c r="F5628">
        <v>100</v>
      </c>
      <c r="G5628">
        <v>5103</v>
      </c>
      <c r="H5628" t="s">
        <v>1226</v>
      </c>
      <c r="I5628">
        <v>2006</v>
      </c>
      <c r="J5628">
        <v>1</v>
      </c>
      <c r="K5628">
        <v>97</v>
      </c>
      <c r="L5628">
        <v>19</v>
      </c>
      <c r="M5628" t="s">
        <v>2175</v>
      </c>
      <c r="N5628" t="s">
        <v>2176</v>
      </c>
      <c r="O5628" t="s">
        <v>20</v>
      </c>
      <c r="P5628" t="s">
        <v>1227</v>
      </c>
    </row>
    <row r="5629" spans="1:16" x14ac:dyDescent="0.2">
      <c r="A5629">
        <v>829364483</v>
      </c>
      <c r="B5629" t="s">
        <v>4023</v>
      </c>
      <c r="C5629">
        <v>5958</v>
      </c>
      <c r="D5629">
        <v>78</v>
      </c>
      <c r="E5629">
        <v>200</v>
      </c>
      <c r="F5629">
        <v>100</v>
      </c>
      <c r="G5629">
        <v>5103</v>
      </c>
      <c r="H5629" t="s">
        <v>1226</v>
      </c>
      <c r="I5629">
        <v>2002</v>
      </c>
      <c r="J5629">
        <v>3</v>
      </c>
      <c r="K5629">
        <v>97</v>
      </c>
      <c r="L5629">
        <v>19</v>
      </c>
      <c r="M5629" t="s">
        <v>2175</v>
      </c>
      <c r="N5629" t="s">
        <v>2176</v>
      </c>
      <c r="O5629" t="s">
        <v>20</v>
      </c>
      <c r="P5629" t="s">
        <v>1227</v>
      </c>
    </row>
    <row r="5630" spans="1:16" x14ac:dyDescent="0.2">
      <c r="A5630">
        <v>829364492</v>
      </c>
      <c r="B5630" t="s">
        <v>4024</v>
      </c>
      <c r="C5630">
        <v>5958</v>
      </c>
      <c r="D5630">
        <v>78</v>
      </c>
      <c r="E5630">
        <v>200</v>
      </c>
      <c r="F5630">
        <v>100</v>
      </c>
      <c r="G5630">
        <v>5103</v>
      </c>
      <c r="H5630" t="s">
        <v>1226</v>
      </c>
      <c r="I5630">
        <v>2004</v>
      </c>
      <c r="J5630">
        <v>4</v>
      </c>
      <c r="K5630">
        <v>97</v>
      </c>
      <c r="L5630">
        <v>19</v>
      </c>
      <c r="M5630" t="s">
        <v>2175</v>
      </c>
      <c r="N5630" t="s">
        <v>2176</v>
      </c>
      <c r="O5630" t="s">
        <v>20</v>
      </c>
      <c r="P5630" t="s">
        <v>1227</v>
      </c>
    </row>
    <row r="5631" spans="1:16" x14ac:dyDescent="0.2">
      <c r="A5631">
        <v>829364606</v>
      </c>
      <c r="B5631" t="s">
        <v>4025</v>
      </c>
      <c r="C5631">
        <v>5958</v>
      </c>
      <c r="D5631">
        <v>78</v>
      </c>
      <c r="E5631">
        <v>200</v>
      </c>
      <c r="F5631">
        <v>100</v>
      </c>
      <c r="G5631">
        <v>5103</v>
      </c>
      <c r="H5631" t="s">
        <v>1226</v>
      </c>
      <c r="I5631">
        <v>2012</v>
      </c>
      <c r="J5631">
        <v>3</v>
      </c>
      <c r="K5631">
        <v>97</v>
      </c>
      <c r="L5631">
        <v>19</v>
      </c>
      <c r="M5631" t="s">
        <v>2175</v>
      </c>
      <c r="N5631" t="s">
        <v>2176</v>
      </c>
      <c r="O5631" t="s">
        <v>20</v>
      </c>
      <c r="P5631" t="s">
        <v>1227</v>
      </c>
    </row>
    <row r="5632" spans="1:16" x14ac:dyDescent="0.2">
      <c r="A5632">
        <v>829364608</v>
      </c>
      <c r="B5632" t="s">
        <v>4026</v>
      </c>
      <c r="C5632">
        <v>5958</v>
      </c>
      <c r="D5632">
        <v>78</v>
      </c>
      <c r="E5632">
        <v>200</v>
      </c>
      <c r="F5632">
        <v>100</v>
      </c>
      <c r="G5632">
        <v>5103</v>
      </c>
      <c r="H5632" t="s">
        <v>1226</v>
      </c>
      <c r="I5632">
        <v>2013</v>
      </c>
      <c r="J5632">
        <v>1</v>
      </c>
      <c r="K5632">
        <v>97</v>
      </c>
      <c r="L5632">
        <v>19</v>
      </c>
      <c r="M5632" t="s">
        <v>2175</v>
      </c>
      <c r="N5632" t="s">
        <v>2176</v>
      </c>
      <c r="O5632" t="s">
        <v>20</v>
      </c>
      <c r="P5632" t="s">
        <v>1227</v>
      </c>
    </row>
    <row r="5633" spans="1:16" x14ac:dyDescent="0.2">
      <c r="A5633">
        <v>829364607</v>
      </c>
      <c r="B5633" t="s">
        <v>4027</v>
      </c>
      <c r="C5633">
        <v>5958</v>
      </c>
      <c r="D5633">
        <v>78</v>
      </c>
      <c r="E5633">
        <v>200</v>
      </c>
      <c r="F5633">
        <v>100</v>
      </c>
      <c r="G5633">
        <v>5103</v>
      </c>
      <c r="H5633" t="s">
        <v>1226</v>
      </c>
      <c r="I5633">
        <v>2012</v>
      </c>
      <c r="J5633">
        <v>4</v>
      </c>
      <c r="K5633">
        <v>97</v>
      </c>
      <c r="L5633">
        <v>19</v>
      </c>
      <c r="M5633" t="s">
        <v>2175</v>
      </c>
      <c r="N5633" t="s">
        <v>2176</v>
      </c>
      <c r="O5633" t="s">
        <v>20</v>
      </c>
      <c r="P5633" t="s">
        <v>1227</v>
      </c>
    </row>
    <row r="5634" spans="1:16" x14ac:dyDescent="0.2">
      <c r="A5634">
        <v>829364609</v>
      </c>
      <c r="B5634" t="s">
        <v>4028</v>
      </c>
      <c r="C5634">
        <v>5958</v>
      </c>
      <c r="D5634">
        <v>78</v>
      </c>
      <c r="E5634">
        <v>200</v>
      </c>
      <c r="F5634">
        <v>100</v>
      </c>
      <c r="G5634">
        <v>5103</v>
      </c>
      <c r="H5634" t="s">
        <v>1226</v>
      </c>
      <c r="I5634">
        <v>2013</v>
      </c>
      <c r="J5634">
        <v>2</v>
      </c>
      <c r="K5634">
        <v>97</v>
      </c>
      <c r="L5634">
        <v>19</v>
      </c>
      <c r="M5634" t="s">
        <v>2175</v>
      </c>
      <c r="N5634" t="s">
        <v>2176</v>
      </c>
      <c r="O5634" t="s">
        <v>20</v>
      </c>
      <c r="P5634" t="s">
        <v>1227</v>
      </c>
    </row>
    <row r="5635" spans="1:16" x14ac:dyDescent="0.2">
      <c r="A5635">
        <v>829364610</v>
      </c>
      <c r="B5635" t="s">
        <v>4029</v>
      </c>
      <c r="C5635">
        <v>5958</v>
      </c>
      <c r="D5635">
        <v>78</v>
      </c>
      <c r="E5635">
        <v>200</v>
      </c>
      <c r="F5635">
        <v>100</v>
      </c>
      <c r="G5635">
        <v>5103</v>
      </c>
      <c r="H5635" t="s">
        <v>1226</v>
      </c>
      <c r="I5635">
        <v>2013</v>
      </c>
      <c r="J5635">
        <v>3</v>
      </c>
      <c r="K5635">
        <v>97</v>
      </c>
      <c r="L5635">
        <v>19</v>
      </c>
      <c r="M5635" t="s">
        <v>2175</v>
      </c>
      <c r="N5635" t="s">
        <v>2176</v>
      </c>
      <c r="O5635" t="s">
        <v>20</v>
      </c>
      <c r="P5635" t="s">
        <v>1227</v>
      </c>
    </row>
    <row r="5636" spans="1:16" x14ac:dyDescent="0.2">
      <c r="A5636">
        <v>829364611</v>
      </c>
      <c r="B5636" t="s">
        <v>4030</v>
      </c>
      <c r="C5636">
        <v>5958</v>
      </c>
      <c r="D5636">
        <v>78</v>
      </c>
      <c r="E5636">
        <v>200</v>
      </c>
      <c r="F5636">
        <v>100</v>
      </c>
      <c r="G5636">
        <v>5103</v>
      </c>
      <c r="H5636" t="s">
        <v>1226</v>
      </c>
      <c r="I5636">
        <v>2013</v>
      </c>
      <c r="J5636">
        <v>4</v>
      </c>
      <c r="K5636">
        <v>97</v>
      </c>
      <c r="L5636">
        <v>19</v>
      </c>
      <c r="M5636" t="s">
        <v>2175</v>
      </c>
      <c r="N5636" t="s">
        <v>2176</v>
      </c>
      <c r="O5636" t="s">
        <v>20</v>
      </c>
      <c r="P5636" t="s">
        <v>1227</v>
      </c>
    </row>
    <row r="5637" spans="1:16" x14ac:dyDescent="0.2">
      <c r="A5637">
        <v>829364618</v>
      </c>
      <c r="B5637" t="s">
        <v>4031</v>
      </c>
      <c r="C5637">
        <v>5958</v>
      </c>
      <c r="D5637">
        <v>78</v>
      </c>
      <c r="E5637">
        <v>200</v>
      </c>
      <c r="F5637">
        <v>100</v>
      </c>
      <c r="G5637">
        <v>5103</v>
      </c>
      <c r="H5637" t="s">
        <v>1226</v>
      </c>
      <c r="I5637">
        <v>2015</v>
      </c>
      <c r="J5637">
        <v>3</v>
      </c>
      <c r="K5637">
        <v>97</v>
      </c>
      <c r="L5637">
        <v>19</v>
      </c>
      <c r="M5637" t="s">
        <v>2175</v>
      </c>
      <c r="N5637" t="s">
        <v>2176</v>
      </c>
      <c r="O5637" t="s">
        <v>20</v>
      </c>
      <c r="P5637" t="s">
        <v>1227</v>
      </c>
    </row>
    <row r="5638" spans="1:16" x14ac:dyDescent="0.2">
      <c r="A5638">
        <v>829364612</v>
      </c>
      <c r="B5638" t="s">
        <v>4032</v>
      </c>
      <c r="C5638">
        <v>5958</v>
      </c>
      <c r="D5638">
        <v>78</v>
      </c>
      <c r="E5638">
        <v>200</v>
      </c>
      <c r="F5638">
        <v>100</v>
      </c>
      <c r="G5638">
        <v>5103</v>
      </c>
      <c r="H5638" t="s">
        <v>1226</v>
      </c>
      <c r="I5638">
        <v>2014</v>
      </c>
      <c r="J5638">
        <v>1</v>
      </c>
      <c r="K5638">
        <v>97</v>
      </c>
      <c r="L5638">
        <v>19</v>
      </c>
      <c r="M5638" t="s">
        <v>2175</v>
      </c>
      <c r="N5638" t="s">
        <v>2176</v>
      </c>
      <c r="O5638" t="s">
        <v>20</v>
      </c>
      <c r="P5638" t="s">
        <v>1227</v>
      </c>
    </row>
    <row r="5639" spans="1:16" x14ac:dyDescent="0.2">
      <c r="A5639">
        <v>829364616</v>
      </c>
      <c r="B5639" t="s">
        <v>4033</v>
      </c>
      <c r="C5639">
        <v>5958</v>
      </c>
      <c r="D5639">
        <v>78</v>
      </c>
      <c r="E5639">
        <v>200</v>
      </c>
      <c r="F5639">
        <v>100</v>
      </c>
      <c r="G5639">
        <v>5103</v>
      </c>
      <c r="H5639" t="s">
        <v>1226</v>
      </c>
      <c r="I5639">
        <v>2015</v>
      </c>
      <c r="J5639">
        <v>1</v>
      </c>
      <c r="K5639">
        <v>97</v>
      </c>
      <c r="L5639">
        <v>19</v>
      </c>
      <c r="M5639" t="s">
        <v>2175</v>
      </c>
      <c r="N5639" t="s">
        <v>2176</v>
      </c>
      <c r="O5639" t="s">
        <v>20</v>
      </c>
      <c r="P5639" t="s">
        <v>1227</v>
      </c>
    </row>
    <row r="5640" spans="1:16" x14ac:dyDescent="0.2">
      <c r="A5640">
        <v>829364613</v>
      </c>
      <c r="B5640" t="s">
        <v>4034</v>
      </c>
      <c r="C5640">
        <v>5958</v>
      </c>
      <c r="D5640">
        <v>78</v>
      </c>
      <c r="E5640">
        <v>200</v>
      </c>
      <c r="F5640">
        <v>100</v>
      </c>
      <c r="G5640">
        <v>5103</v>
      </c>
      <c r="H5640" t="s">
        <v>1226</v>
      </c>
      <c r="I5640">
        <v>2014</v>
      </c>
      <c r="J5640">
        <v>2</v>
      </c>
      <c r="K5640">
        <v>97</v>
      </c>
      <c r="L5640">
        <v>19</v>
      </c>
      <c r="M5640" t="s">
        <v>2175</v>
      </c>
      <c r="N5640" t="s">
        <v>2176</v>
      </c>
      <c r="O5640" t="s">
        <v>20</v>
      </c>
      <c r="P5640" t="s">
        <v>1227</v>
      </c>
    </row>
    <row r="5641" spans="1:16" x14ac:dyDescent="0.2">
      <c r="A5641">
        <v>829364614</v>
      </c>
      <c r="B5641" t="s">
        <v>4035</v>
      </c>
      <c r="C5641">
        <v>5958</v>
      </c>
      <c r="D5641">
        <v>78</v>
      </c>
      <c r="E5641">
        <v>200</v>
      </c>
      <c r="F5641">
        <v>100</v>
      </c>
      <c r="G5641">
        <v>5103</v>
      </c>
      <c r="H5641" t="s">
        <v>1226</v>
      </c>
      <c r="I5641">
        <v>2014</v>
      </c>
      <c r="J5641">
        <v>3</v>
      </c>
      <c r="K5641">
        <v>97</v>
      </c>
      <c r="L5641">
        <v>19</v>
      </c>
      <c r="M5641" t="s">
        <v>2175</v>
      </c>
      <c r="N5641" t="s">
        <v>2176</v>
      </c>
      <c r="O5641" t="s">
        <v>20</v>
      </c>
      <c r="P5641" t="s">
        <v>1227</v>
      </c>
    </row>
    <row r="5642" spans="1:16" x14ac:dyDescent="0.2">
      <c r="A5642">
        <v>829364619</v>
      </c>
      <c r="B5642" t="s">
        <v>4036</v>
      </c>
      <c r="C5642">
        <v>5958</v>
      </c>
      <c r="D5642">
        <v>78</v>
      </c>
      <c r="E5642">
        <v>200</v>
      </c>
      <c r="F5642">
        <v>100</v>
      </c>
      <c r="G5642">
        <v>5103</v>
      </c>
      <c r="H5642" t="s">
        <v>1226</v>
      </c>
      <c r="I5642">
        <v>2015</v>
      </c>
      <c r="J5642">
        <v>4</v>
      </c>
      <c r="K5642">
        <v>97</v>
      </c>
      <c r="L5642">
        <v>19</v>
      </c>
      <c r="M5642" t="s">
        <v>2175</v>
      </c>
      <c r="N5642" t="s">
        <v>2176</v>
      </c>
      <c r="O5642" t="s">
        <v>20</v>
      </c>
      <c r="P5642" t="s">
        <v>1227</v>
      </c>
    </row>
    <row r="5643" spans="1:16" x14ac:dyDescent="0.2">
      <c r="A5643">
        <v>829364617</v>
      </c>
      <c r="B5643" t="s">
        <v>4037</v>
      </c>
      <c r="C5643">
        <v>5958</v>
      </c>
      <c r="D5643">
        <v>78</v>
      </c>
      <c r="E5643">
        <v>200</v>
      </c>
      <c r="F5643">
        <v>100</v>
      </c>
      <c r="G5643">
        <v>5103</v>
      </c>
      <c r="H5643" t="s">
        <v>1226</v>
      </c>
      <c r="I5643">
        <v>2015</v>
      </c>
      <c r="J5643">
        <v>2</v>
      </c>
      <c r="K5643">
        <v>97</v>
      </c>
      <c r="L5643">
        <v>19</v>
      </c>
      <c r="M5643" t="s">
        <v>2175</v>
      </c>
      <c r="N5643" t="s">
        <v>2176</v>
      </c>
      <c r="O5643" t="s">
        <v>20</v>
      </c>
      <c r="P5643" t="s">
        <v>1227</v>
      </c>
    </row>
    <row r="5644" spans="1:16" x14ac:dyDescent="0.2">
      <c r="A5644">
        <v>829364615</v>
      </c>
      <c r="B5644" t="s">
        <v>4038</v>
      </c>
      <c r="C5644">
        <v>5958</v>
      </c>
      <c r="D5644">
        <v>78</v>
      </c>
      <c r="E5644">
        <v>200</v>
      </c>
      <c r="F5644">
        <v>100</v>
      </c>
      <c r="G5644">
        <v>5103</v>
      </c>
      <c r="H5644" t="s">
        <v>1226</v>
      </c>
      <c r="I5644">
        <v>2014</v>
      </c>
      <c r="J5644">
        <v>4</v>
      </c>
      <c r="K5644">
        <v>97</v>
      </c>
      <c r="L5644">
        <v>19</v>
      </c>
      <c r="M5644" t="s">
        <v>2175</v>
      </c>
      <c r="N5644" t="s">
        <v>2176</v>
      </c>
      <c r="O5644" t="s">
        <v>20</v>
      </c>
      <c r="P5644" t="s">
        <v>1227</v>
      </c>
    </row>
    <row r="5645" spans="1:16" x14ac:dyDescent="0.2">
      <c r="A5645">
        <v>886225983</v>
      </c>
      <c r="B5645" t="s">
        <v>4039</v>
      </c>
      <c r="C5645">
        <v>5958</v>
      </c>
      <c r="D5645">
        <v>78</v>
      </c>
      <c r="E5645">
        <v>200</v>
      </c>
      <c r="F5645">
        <v>100</v>
      </c>
      <c r="G5645">
        <v>5103</v>
      </c>
      <c r="H5645" t="s">
        <v>1226</v>
      </c>
      <c r="I5645">
        <v>2018</v>
      </c>
      <c r="J5645">
        <v>4</v>
      </c>
      <c r="K5645">
        <v>97</v>
      </c>
      <c r="L5645">
        <v>19</v>
      </c>
      <c r="M5645" t="s">
        <v>2175</v>
      </c>
      <c r="N5645" t="s">
        <v>2176</v>
      </c>
      <c r="O5645" t="s">
        <v>20</v>
      </c>
      <c r="P5645" t="s">
        <v>1227</v>
      </c>
    </row>
    <row r="5646" spans="1:16" x14ac:dyDescent="0.2">
      <c r="A5646">
        <v>982414502</v>
      </c>
      <c r="B5646" t="s">
        <v>4040</v>
      </c>
      <c r="C5646">
        <v>5958</v>
      </c>
      <c r="D5646">
        <v>78</v>
      </c>
      <c r="E5646">
        <v>200</v>
      </c>
      <c r="F5646">
        <v>100</v>
      </c>
      <c r="G5646">
        <v>5103</v>
      </c>
      <c r="H5646" t="s">
        <v>1226</v>
      </c>
      <c r="I5646">
        <v>2019</v>
      </c>
      <c r="J5646">
        <v>2</v>
      </c>
      <c r="K5646">
        <v>97</v>
      </c>
      <c r="L5646">
        <v>19</v>
      </c>
      <c r="M5646" t="s">
        <v>2175</v>
      </c>
      <c r="N5646" t="s">
        <v>2176</v>
      </c>
      <c r="O5646" t="s">
        <v>20</v>
      </c>
      <c r="P5646" t="s">
        <v>1227</v>
      </c>
    </row>
    <row r="5647" spans="1:16" x14ac:dyDescent="0.2">
      <c r="A5647">
        <v>1107050324</v>
      </c>
      <c r="B5647" t="s">
        <v>4041</v>
      </c>
      <c r="C5647">
        <v>5958</v>
      </c>
      <c r="D5647">
        <v>78</v>
      </c>
      <c r="E5647">
        <v>200</v>
      </c>
      <c r="F5647">
        <v>100</v>
      </c>
      <c r="G5647">
        <v>5103</v>
      </c>
      <c r="H5647" t="s">
        <v>1226</v>
      </c>
      <c r="I5647">
        <v>2020</v>
      </c>
      <c r="J5647">
        <v>4</v>
      </c>
      <c r="K5647">
        <v>97</v>
      </c>
      <c r="L5647">
        <v>19</v>
      </c>
      <c r="M5647" t="s">
        <v>2175</v>
      </c>
      <c r="N5647" t="s">
        <v>2176</v>
      </c>
      <c r="O5647" t="s">
        <v>20</v>
      </c>
      <c r="P5647" t="s">
        <v>1227</v>
      </c>
    </row>
    <row r="5648" spans="1:16" x14ac:dyDescent="0.2">
      <c r="A5648">
        <v>840149099</v>
      </c>
      <c r="B5648" t="s">
        <v>4042</v>
      </c>
      <c r="C5648">
        <v>5958</v>
      </c>
      <c r="D5648">
        <v>78</v>
      </c>
      <c r="E5648">
        <v>200</v>
      </c>
      <c r="F5648">
        <v>100</v>
      </c>
      <c r="G5648">
        <v>5103</v>
      </c>
      <c r="H5648" t="s">
        <v>1226</v>
      </c>
      <c r="I5648">
        <v>2017</v>
      </c>
      <c r="J5648">
        <v>1</v>
      </c>
      <c r="K5648">
        <v>97</v>
      </c>
      <c r="L5648">
        <v>19</v>
      </c>
      <c r="M5648" t="s">
        <v>2175</v>
      </c>
      <c r="N5648" t="s">
        <v>2176</v>
      </c>
      <c r="O5648" t="s">
        <v>20</v>
      </c>
      <c r="P5648" t="s">
        <v>1227</v>
      </c>
    </row>
    <row r="5649" spans="1:16" x14ac:dyDescent="0.2">
      <c r="A5649">
        <v>840152030</v>
      </c>
      <c r="B5649" t="s">
        <v>4043</v>
      </c>
      <c r="C5649">
        <v>5958</v>
      </c>
      <c r="D5649">
        <v>78</v>
      </c>
      <c r="E5649">
        <v>200</v>
      </c>
      <c r="F5649">
        <v>100</v>
      </c>
      <c r="G5649">
        <v>5103</v>
      </c>
      <c r="H5649" t="s">
        <v>1226</v>
      </c>
      <c r="I5649">
        <v>2017</v>
      </c>
      <c r="J5649">
        <v>2</v>
      </c>
      <c r="K5649">
        <v>97</v>
      </c>
      <c r="L5649">
        <v>19</v>
      </c>
      <c r="M5649" t="s">
        <v>2175</v>
      </c>
      <c r="N5649" t="s">
        <v>2176</v>
      </c>
      <c r="O5649" t="s">
        <v>20</v>
      </c>
      <c r="P5649" t="s">
        <v>1227</v>
      </c>
    </row>
    <row r="5650" spans="1:16" x14ac:dyDescent="0.2">
      <c r="A5650">
        <v>829364620</v>
      </c>
      <c r="B5650" t="s">
        <v>4044</v>
      </c>
      <c r="C5650">
        <v>5958</v>
      </c>
      <c r="D5650">
        <v>78</v>
      </c>
      <c r="E5650">
        <v>200</v>
      </c>
      <c r="F5650">
        <v>100</v>
      </c>
      <c r="G5650">
        <v>5103</v>
      </c>
      <c r="H5650" t="s">
        <v>1226</v>
      </c>
      <c r="I5650">
        <v>2016</v>
      </c>
      <c r="J5650">
        <v>1</v>
      </c>
      <c r="K5650">
        <v>97</v>
      </c>
      <c r="L5650">
        <v>19</v>
      </c>
      <c r="M5650" t="s">
        <v>2175</v>
      </c>
      <c r="N5650" t="s">
        <v>2176</v>
      </c>
      <c r="O5650" t="s">
        <v>20</v>
      </c>
      <c r="P5650" t="s">
        <v>1227</v>
      </c>
    </row>
    <row r="5651" spans="1:16" x14ac:dyDescent="0.2">
      <c r="A5651">
        <v>840141730</v>
      </c>
      <c r="B5651" t="s">
        <v>2619</v>
      </c>
      <c r="C5651">
        <v>5958</v>
      </c>
      <c r="D5651">
        <v>78</v>
      </c>
      <c r="E5651">
        <v>200</v>
      </c>
      <c r="F5651">
        <v>100</v>
      </c>
      <c r="G5651">
        <v>5103</v>
      </c>
      <c r="H5651" t="s">
        <v>1226</v>
      </c>
      <c r="I5651">
        <v>2017</v>
      </c>
      <c r="J5651">
        <v>3</v>
      </c>
      <c r="K5651">
        <v>97</v>
      </c>
      <c r="L5651">
        <v>19</v>
      </c>
      <c r="M5651" t="s">
        <v>2175</v>
      </c>
      <c r="N5651" t="s">
        <v>2176</v>
      </c>
      <c r="O5651" t="s">
        <v>20</v>
      </c>
      <c r="P5651" t="s">
        <v>1227</v>
      </c>
    </row>
    <row r="5652" spans="1:16" x14ac:dyDescent="0.2">
      <c r="A5652">
        <v>982417598</v>
      </c>
      <c r="B5652" t="s">
        <v>4045</v>
      </c>
      <c r="C5652">
        <v>5958</v>
      </c>
      <c r="D5652">
        <v>78</v>
      </c>
      <c r="E5652">
        <v>200</v>
      </c>
      <c r="F5652">
        <v>100</v>
      </c>
      <c r="G5652">
        <v>5103</v>
      </c>
      <c r="H5652" t="s">
        <v>1226</v>
      </c>
      <c r="I5652">
        <v>2019</v>
      </c>
      <c r="J5652">
        <v>3</v>
      </c>
      <c r="K5652">
        <v>97</v>
      </c>
      <c r="L5652">
        <v>19</v>
      </c>
      <c r="M5652" t="s">
        <v>2175</v>
      </c>
      <c r="N5652" t="s">
        <v>2176</v>
      </c>
      <c r="O5652" t="s">
        <v>20</v>
      </c>
      <c r="P5652" t="s">
        <v>1227</v>
      </c>
    </row>
    <row r="5653" spans="1:16" x14ac:dyDescent="0.2">
      <c r="A5653">
        <v>886217319</v>
      </c>
      <c r="B5653" t="s">
        <v>4046</v>
      </c>
      <c r="C5653">
        <v>5958</v>
      </c>
      <c r="D5653">
        <v>78</v>
      </c>
      <c r="E5653">
        <v>200</v>
      </c>
      <c r="F5653">
        <v>100</v>
      </c>
      <c r="G5653">
        <v>5103</v>
      </c>
      <c r="H5653" t="s">
        <v>1226</v>
      </c>
      <c r="I5653">
        <v>2018</v>
      </c>
      <c r="J5653">
        <v>1</v>
      </c>
      <c r="K5653">
        <v>97</v>
      </c>
      <c r="L5653">
        <v>19</v>
      </c>
      <c r="M5653" t="s">
        <v>2175</v>
      </c>
      <c r="N5653" t="s">
        <v>2176</v>
      </c>
      <c r="O5653" t="s">
        <v>20</v>
      </c>
      <c r="P5653" t="s">
        <v>1227</v>
      </c>
    </row>
    <row r="5654" spans="1:16" x14ac:dyDescent="0.2">
      <c r="A5654">
        <v>829364707</v>
      </c>
      <c r="B5654" t="s">
        <v>4047</v>
      </c>
      <c r="C5654">
        <v>5958</v>
      </c>
      <c r="D5654">
        <v>78</v>
      </c>
      <c r="E5654">
        <v>200</v>
      </c>
      <c r="F5654">
        <v>100</v>
      </c>
      <c r="G5654">
        <v>5103</v>
      </c>
      <c r="H5654" t="s">
        <v>1226</v>
      </c>
      <c r="I5654">
        <v>2016</v>
      </c>
      <c r="J5654">
        <v>4</v>
      </c>
      <c r="K5654">
        <v>97</v>
      </c>
      <c r="L5654">
        <v>19</v>
      </c>
      <c r="M5654" t="s">
        <v>2175</v>
      </c>
      <c r="N5654" t="s">
        <v>2176</v>
      </c>
      <c r="O5654" t="s">
        <v>20</v>
      </c>
      <c r="P5654" t="s">
        <v>1227</v>
      </c>
    </row>
    <row r="5655" spans="1:16" x14ac:dyDescent="0.2">
      <c r="A5655">
        <v>886211221</v>
      </c>
      <c r="B5655" t="s">
        <v>4048</v>
      </c>
      <c r="C5655">
        <v>5958</v>
      </c>
      <c r="D5655">
        <v>78</v>
      </c>
      <c r="E5655">
        <v>200</v>
      </c>
      <c r="F5655">
        <v>100</v>
      </c>
      <c r="G5655">
        <v>5103</v>
      </c>
      <c r="H5655" t="s">
        <v>1226</v>
      </c>
      <c r="I5655">
        <v>2018</v>
      </c>
      <c r="J5655">
        <v>2</v>
      </c>
      <c r="K5655">
        <v>97</v>
      </c>
      <c r="L5655">
        <v>19</v>
      </c>
      <c r="M5655" t="s">
        <v>2175</v>
      </c>
      <c r="N5655" t="s">
        <v>2176</v>
      </c>
      <c r="O5655" t="s">
        <v>20</v>
      </c>
      <c r="P5655" t="s">
        <v>1227</v>
      </c>
    </row>
    <row r="5656" spans="1:16" x14ac:dyDescent="0.2">
      <c r="A5656">
        <v>982405800</v>
      </c>
      <c r="B5656" t="s">
        <v>4049</v>
      </c>
      <c r="C5656">
        <v>5958</v>
      </c>
      <c r="D5656">
        <v>78</v>
      </c>
      <c r="E5656">
        <v>200</v>
      </c>
      <c r="F5656">
        <v>100</v>
      </c>
      <c r="G5656">
        <v>5103</v>
      </c>
      <c r="H5656" t="s">
        <v>1226</v>
      </c>
      <c r="I5656">
        <v>2019</v>
      </c>
      <c r="J5656">
        <v>1</v>
      </c>
      <c r="K5656">
        <v>97</v>
      </c>
      <c r="L5656">
        <v>19</v>
      </c>
      <c r="M5656" t="s">
        <v>2175</v>
      </c>
      <c r="N5656" t="s">
        <v>2176</v>
      </c>
      <c r="O5656" t="s">
        <v>20</v>
      </c>
      <c r="P5656" t="s">
        <v>1227</v>
      </c>
    </row>
    <row r="5657" spans="1:16" x14ac:dyDescent="0.2">
      <c r="A5657">
        <v>982405267</v>
      </c>
      <c r="B5657" t="s">
        <v>4050</v>
      </c>
      <c r="C5657">
        <v>5958</v>
      </c>
      <c r="D5657">
        <v>78</v>
      </c>
      <c r="E5657">
        <v>200</v>
      </c>
      <c r="F5657">
        <v>100</v>
      </c>
      <c r="G5657">
        <v>5103</v>
      </c>
      <c r="H5657" t="s">
        <v>1226</v>
      </c>
      <c r="I5657">
        <v>2019</v>
      </c>
      <c r="J5657">
        <v>4</v>
      </c>
      <c r="K5657">
        <v>97</v>
      </c>
      <c r="L5657">
        <v>19</v>
      </c>
      <c r="M5657" t="s">
        <v>2175</v>
      </c>
      <c r="N5657" t="s">
        <v>2176</v>
      </c>
      <c r="O5657" t="s">
        <v>20</v>
      </c>
      <c r="P5657" t="s">
        <v>1227</v>
      </c>
    </row>
    <row r="5658" spans="1:16" x14ac:dyDescent="0.2">
      <c r="A5658">
        <v>1107041034</v>
      </c>
      <c r="B5658" t="s">
        <v>4051</v>
      </c>
      <c r="C5658">
        <v>5958</v>
      </c>
      <c r="D5658">
        <v>78</v>
      </c>
      <c r="E5658">
        <v>200</v>
      </c>
      <c r="F5658">
        <v>100</v>
      </c>
      <c r="G5658">
        <v>5103</v>
      </c>
      <c r="H5658" t="s">
        <v>1226</v>
      </c>
      <c r="I5658">
        <v>2020</v>
      </c>
      <c r="J5658">
        <v>3</v>
      </c>
      <c r="K5658">
        <v>97</v>
      </c>
      <c r="L5658">
        <v>19</v>
      </c>
      <c r="M5658" t="s">
        <v>2175</v>
      </c>
      <c r="N5658" t="s">
        <v>2176</v>
      </c>
      <c r="O5658" t="s">
        <v>20</v>
      </c>
      <c r="P5658" t="s">
        <v>1227</v>
      </c>
    </row>
    <row r="5659" spans="1:16" x14ac:dyDescent="0.2">
      <c r="A5659">
        <v>829364596</v>
      </c>
      <c r="B5659" t="s">
        <v>4052</v>
      </c>
      <c r="C5659">
        <v>5958</v>
      </c>
      <c r="D5659">
        <v>78</v>
      </c>
      <c r="E5659">
        <v>200</v>
      </c>
      <c r="F5659">
        <v>100</v>
      </c>
      <c r="G5659">
        <v>5103</v>
      </c>
      <c r="H5659" t="s">
        <v>1226</v>
      </c>
      <c r="I5659">
        <v>2010</v>
      </c>
      <c r="J5659">
        <v>1</v>
      </c>
      <c r="K5659">
        <v>97</v>
      </c>
      <c r="L5659">
        <v>19</v>
      </c>
      <c r="M5659" t="s">
        <v>2175</v>
      </c>
      <c r="N5659" t="s">
        <v>2176</v>
      </c>
      <c r="O5659" t="s">
        <v>20</v>
      </c>
      <c r="P5659" t="s">
        <v>1227</v>
      </c>
    </row>
    <row r="5660" spans="1:16" x14ac:dyDescent="0.2">
      <c r="A5660">
        <v>1107051266</v>
      </c>
      <c r="B5660" t="s">
        <v>4053</v>
      </c>
      <c r="C5660">
        <v>5958</v>
      </c>
      <c r="D5660">
        <v>78</v>
      </c>
      <c r="E5660">
        <v>200</v>
      </c>
      <c r="F5660">
        <v>100</v>
      </c>
      <c r="G5660">
        <v>5103</v>
      </c>
      <c r="H5660" t="s">
        <v>1226</v>
      </c>
      <c r="I5660">
        <v>2020</v>
      </c>
      <c r="J5660">
        <v>2</v>
      </c>
      <c r="K5660">
        <v>97</v>
      </c>
      <c r="L5660">
        <v>19</v>
      </c>
      <c r="M5660" t="s">
        <v>2175</v>
      </c>
      <c r="N5660" t="s">
        <v>2176</v>
      </c>
      <c r="O5660" t="s">
        <v>20</v>
      </c>
      <c r="P5660" t="s">
        <v>1227</v>
      </c>
    </row>
    <row r="5661" spans="1:16" x14ac:dyDescent="0.2">
      <c r="A5661">
        <v>829364621</v>
      </c>
      <c r="B5661" t="s">
        <v>4054</v>
      </c>
      <c r="C5661">
        <v>5958</v>
      </c>
      <c r="D5661">
        <v>78</v>
      </c>
      <c r="E5661">
        <v>200</v>
      </c>
      <c r="F5661">
        <v>100</v>
      </c>
      <c r="G5661">
        <v>5103</v>
      </c>
      <c r="H5661" t="s">
        <v>1226</v>
      </c>
      <c r="I5661">
        <v>2016</v>
      </c>
      <c r="J5661">
        <v>2</v>
      </c>
      <c r="K5661">
        <v>97</v>
      </c>
      <c r="L5661">
        <v>19</v>
      </c>
      <c r="M5661" t="s">
        <v>2175</v>
      </c>
      <c r="N5661" t="s">
        <v>2176</v>
      </c>
      <c r="O5661" t="s">
        <v>20</v>
      </c>
      <c r="P5661" t="s">
        <v>1227</v>
      </c>
    </row>
    <row r="5662" spans="1:16" x14ac:dyDescent="0.2">
      <c r="A5662">
        <v>829364622</v>
      </c>
      <c r="B5662" t="s">
        <v>2538</v>
      </c>
      <c r="C5662">
        <v>5958</v>
      </c>
      <c r="D5662">
        <v>78</v>
      </c>
      <c r="E5662">
        <v>200</v>
      </c>
      <c r="F5662">
        <v>100</v>
      </c>
      <c r="G5662">
        <v>5103</v>
      </c>
      <c r="H5662" t="s">
        <v>1226</v>
      </c>
      <c r="I5662">
        <v>2016</v>
      </c>
      <c r="J5662">
        <v>3</v>
      </c>
      <c r="K5662">
        <v>97</v>
      </c>
      <c r="L5662">
        <v>19</v>
      </c>
      <c r="M5662" t="s">
        <v>2175</v>
      </c>
      <c r="N5662" t="s">
        <v>2176</v>
      </c>
      <c r="O5662" t="s">
        <v>20</v>
      </c>
      <c r="P5662" t="s">
        <v>1227</v>
      </c>
    </row>
    <row r="5663" spans="1:16" x14ac:dyDescent="0.2">
      <c r="A5663">
        <v>840156489</v>
      </c>
      <c r="B5663" t="s">
        <v>4055</v>
      </c>
      <c r="C5663">
        <v>5958</v>
      </c>
      <c r="D5663">
        <v>78</v>
      </c>
      <c r="E5663">
        <v>200</v>
      </c>
      <c r="F5663">
        <v>100</v>
      </c>
      <c r="G5663">
        <v>5103</v>
      </c>
      <c r="H5663" t="s">
        <v>1226</v>
      </c>
      <c r="I5663">
        <v>2017</v>
      </c>
      <c r="J5663">
        <v>4</v>
      </c>
      <c r="K5663">
        <v>97</v>
      </c>
      <c r="L5663">
        <v>19</v>
      </c>
      <c r="M5663" t="s">
        <v>2175</v>
      </c>
      <c r="N5663" t="s">
        <v>2176</v>
      </c>
      <c r="O5663" t="s">
        <v>20</v>
      </c>
      <c r="P5663" t="s">
        <v>1227</v>
      </c>
    </row>
    <row r="5664" spans="1:16" x14ac:dyDescent="0.2">
      <c r="A5664">
        <v>886213411</v>
      </c>
      <c r="B5664" t="s">
        <v>4056</v>
      </c>
      <c r="C5664">
        <v>5958</v>
      </c>
      <c r="D5664">
        <v>78</v>
      </c>
      <c r="E5664">
        <v>200</v>
      </c>
      <c r="F5664">
        <v>100</v>
      </c>
      <c r="G5664">
        <v>5103</v>
      </c>
      <c r="H5664" t="s">
        <v>1226</v>
      </c>
      <c r="I5664">
        <v>2018</v>
      </c>
      <c r="J5664">
        <v>3</v>
      </c>
      <c r="K5664">
        <v>97</v>
      </c>
      <c r="L5664">
        <v>19</v>
      </c>
      <c r="M5664" t="s">
        <v>2175</v>
      </c>
      <c r="N5664" t="s">
        <v>2176</v>
      </c>
      <c r="O5664" t="s">
        <v>20</v>
      </c>
      <c r="P5664" t="s">
        <v>1227</v>
      </c>
    </row>
    <row r="5665" spans="1:16" x14ac:dyDescent="0.2">
      <c r="A5665">
        <v>1107030594</v>
      </c>
      <c r="B5665" t="s">
        <v>4057</v>
      </c>
      <c r="C5665">
        <v>5958</v>
      </c>
      <c r="D5665">
        <v>78</v>
      </c>
      <c r="E5665">
        <v>200</v>
      </c>
      <c r="F5665">
        <v>100</v>
      </c>
      <c r="G5665">
        <v>5103</v>
      </c>
      <c r="H5665" t="s">
        <v>1226</v>
      </c>
      <c r="I5665">
        <v>2020</v>
      </c>
      <c r="J5665">
        <v>1</v>
      </c>
      <c r="K5665">
        <v>97</v>
      </c>
      <c r="L5665">
        <v>19</v>
      </c>
      <c r="M5665" t="s">
        <v>2175</v>
      </c>
      <c r="N5665" t="s">
        <v>2176</v>
      </c>
      <c r="O5665" t="s">
        <v>20</v>
      </c>
      <c r="P5665" t="s">
        <v>1227</v>
      </c>
    </row>
    <row r="5666" spans="1:16" x14ac:dyDescent="0.2">
      <c r="A5666">
        <v>1107053852</v>
      </c>
      <c r="B5666" t="s">
        <v>4058</v>
      </c>
      <c r="C5666">
        <v>5958</v>
      </c>
      <c r="D5666">
        <v>78</v>
      </c>
      <c r="E5666">
        <v>200</v>
      </c>
      <c r="F5666">
        <v>100</v>
      </c>
      <c r="G5666">
        <v>5103</v>
      </c>
      <c r="H5666" t="s">
        <v>1226</v>
      </c>
      <c r="I5666">
        <v>2021</v>
      </c>
      <c r="J5666">
        <v>2</v>
      </c>
      <c r="K5666">
        <v>97</v>
      </c>
      <c r="L5666">
        <v>19</v>
      </c>
      <c r="M5666" t="s">
        <v>2175</v>
      </c>
      <c r="N5666" t="s">
        <v>2176</v>
      </c>
      <c r="O5666" t="s">
        <v>20</v>
      </c>
      <c r="P5666" t="s">
        <v>1227</v>
      </c>
    </row>
    <row r="5667" spans="1:16" x14ac:dyDescent="0.2">
      <c r="A5667">
        <v>1107032686</v>
      </c>
      <c r="B5667" t="s">
        <v>4059</v>
      </c>
      <c r="C5667">
        <v>5958</v>
      </c>
      <c r="D5667">
        <v>78</v>
      </c>
      <c r="E5667">
        <v>200</v>
      </c>
      <c r="F5667">
        <v>100</v>
      </c>
      <c r="G5667">
        <v>5103</v>
      </c>
      <c r="H5667" t="s">
        <v>1226</v>
      </c>
      <c r="I5667">
        <v>2021</v>
      </c>
      <c r="J5667">
        <v>3</v>
      </c>
      <c r="K5667">
        <v>97</v>
      </c>
      <c r="L5667">
        <v>19</v>
      </c>
      <c r="M5667" t="s">
        <v>2175</v>
      </c>
      <c r="N5667" t="s">
        <v>2176</v>
      </c>
      <c r="O5667" t="s">
        <v>20</v>
      </c>
      <c r="P5667" t="s">
        <v>1227</v>
      </c>
    </row>
    <row r="5668" spans="1:16" x14ac:dyDescent="0.2">
      <c r="A5668">
        <v>1107029209</v>
      </c>
      <c r="B5668" t="s">
        <v>4060</v>
      </c>
      <c r="C5668">
        <v>5958</v>
      </c>
      <c r="D5668">
        <v>78</v>
      </c>
      <c r="E5668">
        <v>200</v>
      </c>
      <c r="F5668">
        <v>100</v>
      </c>
      <c r="G5668">
        <v>5103</v>
      </c>
      <c r="H5668" t="s">
        <v>1226</v>
      </c>
      <c r="I5668">
        <v>2021</v>
      </c>
      <c r="J5668">
        <v>1</v>
      </c>
      <c r="K5668">
        <v>97</v>
      </c>
      <c r="L5668">
        <v>19</v>
      </c>
      <c r="M5668" t="s">
        <v>2175</v>
      </c>
      <c r="N5668" t="s">
        <v>2176</v>
      </c>
      <c r="O5668" t="s">
        <v>20</v>
      </c>
      <c r="P5668" t="s">
        <v>1227</v>
      </c>
    </row>
    <row r="5669" spans="1:16" x14ac:dyDescent="0.2">
      <c r="A5669">
        <v>1107048024</v>
      </c>
      <c r="B5669" t="s">
        <v>4061</v>
      </c>
      <c r="C5669">
        <v>5958</v>
      </c>
      <c r="D5669">
        <v>78</v>
      </c>
      <c r="E5669">
        <v>200</v>
      </c>
      <c r="F5669">
        <v>100</v>
      </c>
      <c r="G5669">
        <v>5103</v>
      </c>
      <c r="H5669" t="s">
        <v>1226</v>
      </c>
      <c r="I5669">
        <v>2021</v>
      </c>
      <c r="J5669">
        <v>4</v>
      </c>
      <c r="K5669">
        <v>97</v>
      </c>
      <c r="L5669">
        <v>19</v>
      </c>
      <c r="M5669" t="s">
        <v>2175</v>
      </c>
      <c r="N5669" t="s">
        <v>2176</v>
      </c>
      <c r="O5669" t="s">
        <v>20</v>
      </c>
      <c r="P5669" t="s">
        <v>1227</v>
      </c>
    </row>
    <row r="5670" spans="1:16" x14ac:dyDescent="0.2">
      <c r="A5670">
        <v>1105484776</v>
      </c>
      <c r="B5670" t="s">
        <v>4062</v>
      </c>
      <c r="C5670">
        <v>5958</v>
      </c>
      <c r="D5670">
        <v>78</v>
      </c>
      <c r="E5670">
        <v>200</v>
      </c>
      <c r="F5670">
        <v>100</v>
      </c>
      <c r="G5670">
        <v>5103</v>
      </c>
      <c r="H5670" t="s">
        <v>1226</v>
      </c>
      <c r="I5670">
        <v>2022</v>
      </c>
      <c r="J5670">
        <v>2</v>
      </c>
      <c r="K5670">
        <v>97</v>
      </c>
      <c r="L5670">
        <v>19</v>
      </c>
      <c r="M5670" t="s">
        <v>2175</v>
      </c>
      <c r="N5670" t="s">
        <v>2176</v>
      </c>
      <c r="O5670" t="s">
        <v>20</v>
      </c>
      <c r="P5670" t="s">
        <v>1227</v>
      </c>
    </row>
    <row r="5671" spans="1:16" x14ac:dyDescent="0.2">
      <c r="A5671">
        <v>1105476263</v>
      </c>
      <c r="B5671" t="s">
        <v>4063</v>
      </c>
      <c r="C5671">
        <v>5958</v>
      </c>
      <c r="D5671">
        <v>78</v>
      </c>
      <c r="E5671">
        <v>200</v>
      </c>
      <c r="F5671">
        <v>100</v>
      </c>
      <c r="G5671">
        <v>5103</v>
      </c>
      <c r="H5671" t="s">
        <v>1226</v>
      </c>
      <c r="I5671">
        <v>2022</v>
      </c>
      <c r="J5671">
        <v>3</v>
      </c>
      <c r="K5671">
        <v>97</v>
      </c>
      <c r="L5671">
        <v>19</v>
      </c>
      <c r="M5671" t="s">
        <v>2175</v>
      </c>
      <c r="N5671" t="s">
        <v>2176</v>
      </c>
      <c r="O5671" t="s">
        <v>20</v>
      </c>
      <c r="P5671" t="s">
        <v>1227</v>
      </c>
    </row>
    <row r="5672" spans="1:16" x14ac:dyDescent="0.2">
      <c r="A5672">
        <v>1105477147</v>
      </c>
      <c r="B5672" t="s">
        <v>3849</v>
      </c>
      <c r="C5672">
        <v>5958</v>
      </c>
      <c r="D5672">
        <v>78</v>
      </c>
      <c r="E5672">
        <v>200</v>
      </c>
      <c r="F5672">
        <v>100</v>
      </c>
      <c r="G5672">
        <v>5103</v>
      </c>
      <c r="H5672" t="s">
        <v>1226</v>
      </c>
      <c r="I5672">
        <v>2022</v>
      </c>
      <c r="J5672">
        <v>4</v>
      </c>
      <c r="K5672">
        <v>97</v>
      </c>
      <c r="L5672">
        <v>19</v>
      </c>
      <c r="M5672" t="s">
        <v>2175</v>
      </c>
      <c r="N5672" t="s">
        <v>2176</v>
      </c>
      <c r="O5672" t="s">
        <v>20</v>
      </c>
      <c r="P5672" t="s">
        <v>1227</v>
      </c>
    </row>
    <row r="5673" spans="1:16" x14ac:dyDescent="0.2">
      <c r="A5673">
        <v>1123482759</v>
      </c>
      <c r="B5673" t="s">
        <v>4064</v>
      </c>
      <c r="C5673">
        <v>5958</v>
      </c>
      <c r="D5673">
        <v>78</v>
      </c>
      <c r="E5673">
        <v>200</v>
      </c>
      <c r="F5673">
        <v>100</v>
      </c>
      <c r="G5673">
        <v>5103</v>
      </c>
      <c r="H5673" t="s">
        <v>1226</v>
      </c>
      <c r="I5673">
        <v>2022</v>
      </c>
      <c r="J5673">
        <v>1</v>
      </c>
      <c r="K5673">
        <v>97</v>
      </c>
      <c r="L5673">
        <v>19</v>
      </c>
      <c r="M5673" t="s">
        <v>2175</v>
      </c>
      <c r="N5673" t="s">
        <v>2176</v>
      </c>
      <c r="O5673" t="s">
        <v>20</v>
      </c>
      <c r="P5673" t="s">
        <v>1227</v>
      </c>
    </row>
    <row r="5674" spans="1:16" x14ac:dyDescent="0.2">
      <c r="A5674">
        <v>1123480006</v>
      </c>
      <c r="B5674" t="s">
        <v>4065</v>
      </c>
      <c r="C5674">
        <v>5958</v>
      </c>
      <c r="D5674">
        <v>78</v>
      </c>
      <c r="E5674">
        <v>200</v>
      </c>
      <c r="F5674">
        <v>100</v>
      </c>
      <c r="G5674">
        <v>5103</v>
      </c>
      <c r="H5674" t="s">
        <v>1226</v>
      </c>
      <c r="I5674">
        <v>2023</v>
      </c>
      <c r="J5674">
        <v>1</v>
      </c>
      <c r="K5674">
        <v>97</v>
      </c>
      <c r="L5674">
        <v>19</v>
      </c>
      <c r="M5674" t="s">
        <v>2175</v>
      </c>
      <c r="N5674" t="s">
        <v>2176</v>
      </c>
      <c r="O5674" t="s">
        <v>20</v>
      </c>
      <c r="P5674" t="s">
        <v>1227</v>
      </c>
    </row>
    <row r="5675" spans="1:16" x14ac:dyDescent="0.2">
      <c r="A5675">
        <v>741374925</v>
      </c>
      <c r="B5675" t="s">
        <v>4066</v>
      </c>
      <c r="C5675">
        <v>5958</v>
      </c>
      <c r="D5675">
        <v>78</v>
      </c>
      <c r="E5675">
        <v>200</v>
      </c>
      <c r="F5675">
        <v>100</v>
      </c>
      <c r="G5675">
        <v>5103</v>
      </c>
      <c r="H5675" t="s">
        <v>1010</v>
      </c>
      <c r="I5675">
        <v>2008</v>
      </c>
      <c r="J5675">
        <v>2</v>
      </c>
      <c r="K5675">
        <v>97</v>
      </c>
      <c r="L5675">
        <v>19</v>
      </c>
      <c r="M5675" t="s">
        <v>2175</v>
      </c>
      <c r="N5675" t="s">
        <v>2176</v>
      </c>
      <c r="O5675" t="s">
        <v>20</v>
      </c>
      <c r="P5675" t="s">
        <v>1011</v>
      </c>
    </row>
    <row r="5676" spans="1:16" x14ac:dyDescent="0.2">
      <c r="A5676">
        <v>741374940</v>
      </c>
      <c r="B5676" t="s">
        <v>4067</v>
      </c>
      <c r="C5676">
        <v>5958</v>
      </c>
      <c r="D5676">
        <v>78</v>
      </c>
      <c r="E5676">
        <v>200</v>
      </c>
      <c r="F5676">
        <v>100</v>
      </c>
      <c r="G5676">
        <v>5103</v>
      </c>
      <c r="H5676" t="s">
        <v>1010</v>
      </c>
      <c r="I5676">
        <v>2010</v>
      </c>
      <c r="J5676">
        <v>3</v>
      </c>
      <c r="K5676">
        <v>97</v>
      </c>
      <c r="L5676">
        <v>19</v>
      </c>
      <c r="M5676" t="s">
        <v>2175</v>
      </c>
      <c r="N5676" t="s">
        <v>2176</v>
      </c>
      <c r="O5676" t="s">
        <v>20</v>
      </c>
      <c r="P5676" t="s">
        <v>1011</v>
      </c>
    </row>
    <row r="5677" spans="1:16" x14ac:dyDescent="0.2">
      <c r="A5677">
        <v>741374931</v>
      </c>
      <c r="B5677" t="s">
        <v>4068</v>
      </c>
      <c r="C5677">
        <v>5958</v>
      </c>
      <c r="D5677">
        <v>78</v>
      </c>
      <c r="E5677">
        <v>200</v>
      </c>
      <c r="F5677">
        <v>100</v>
      </c>
      <c r="G5677">
        <v>5103</v>
      </c>
      <c r="H5677" t="s">
        <v>1010</v>
      </c>
      <c r="I5677">
        <v>2009</v>
      </c>
      <c r="J5677">
        <v>1</v>
      </c>
      <c r="K5677">
        <v>97</v>
      </c>
      <c r="L5677">
        <v>19</v>
      </c>
      <c r="M5677" t="s">
        <v>2175</v>
      </c>
      <c r="N5677" t="s">
        <v>2176</v>
      </c>
      <c r="O5677" t="s">
        <v>20</v>
      </c>
      <c r="P5677" t="s">
        <v>1011</v>
      </c>
    </row>
    <row r="5678" spans="1:16" x14ac:dyDescent="0.2">
      <c r="A5678">
        <v>741374939</v>
      </c>
      <c r="B5678" t="s">
        <v>4069</v>
      </c>
      <c r="C5678">
        <v>5958</v>
      </c>
      <c r="D5678">
        <v>78</v>
      </c>
      <c r="E5678">
        <v>200</v>
      </c>
      <c r="F5678">
        <v>100</v>
      </c>
      <c r="G5678">
        <v>5103</v>
      </c>
      <c r="H5678" t="s">
        <v>1010</v>
      </c>
      <c r="I5678">
        <v>2010</v>
      </c>
      <c r="J5678">
        <v>2</v>
      </c>
      <c r="K5678">
        <v>97</v>
      </c>
      <c r="L5678">
        <v>19</v>
      </c>
      <c r="M5678" t="s">
        <v>2175</v>
      </c>
      <c r="N5678" t="s">
        <v>2176</v>
      </c>
      <c r="O5678" t="s">
        <v>20</v>
      </c>
      <c r="P5678" t="s">
        <v>1011</v>
      </c>
    </row>
    <row r="5679" spans="1:16" x14ac:dyDescent="0.2">
      <c r="A5679">
        <v>741374948</v>
      </c>
      <c r="B5679" t="s">
        <v>4070</v>
      </c>
      <c r="C5679">
        <v>5958</v>
      </c>
      <c r="D5679">
        <v>78</v>
      </c>
      <c r="E5679">
        <v>200</v>
      </c>
      <c r="F5679">
        <v>100</v>
      </c>
      <c r="G5679">
        <v>5103</v>
      </c>
      <c r="H5679" t="s">
        <v>1010</v>
      </c>
      <c r="I5679">
        <v>2011</v>
      </c>
      <c r="J5679">
        <v>4</v>
      </c>
      <c r="K5679">
        <v>97</v>
      </c>
      <c r="L5679">
        <v>19</v>
      </c>
      <c r="M5679" t="s">
        <v>2175</v>
      </c>
      <c r="N5679" t="s">
        <v>2176</v>
      </c>
      <c r="O5679" t="s">
        <v>20</v>
      </c>
      <c r="P5679" t="s">
        <v>1011</v>
      </c>
    </row>
    <row r="5680" spans="1:16" x14ac:dyDescent="0.2">
      <c r="A5680">
        <v>741374918</v>
      </c>
      <c r="B5680" t="s">
        <v>4071</v>
      </c>
      <c r="C5680">
        <v>5958</v>
      </c>
      <c r="D5680">
        <v>78</v>
      </c>
      <c r="E5680">
        <v>200</v>
      </c>
      <c r="F5680">
        <v>100</v>
      </c>
      <c r="G5680">
        <v>5103</v>
      </c>
      <c r="H5680" t="s">
        <v>1010</v>
      </c>
      <c r="I5680">
        <v>2007</v>
      </c>
      <c r="J5680">
        <v>2</v>
      </c>
      <c r="K5680">
        <v>97</v>
      </c>
      <c r="L5680">
        <v>19</v>
      </c>
      <c r="M5680" t="s">
        <v>2175</v>
      </c>
      <c r="N5680" t="s">
        <v>2176</v>
      </c>
      <c r="O5680" t="s">
        <v>20</v>
      </c>
      <c r="P5680" t="s">
        <v>1011</v>
      </c>
    </row>
    <row r="5681" spans="1:16" x14ac:dyDescent="0.2">
      <c r="A5681">
        <v>741374920</v>
      </c>
      <c r="B5681" t="s">
        <v>4072</v>
      </c>
      <c r="C5681">
        <v>5958</v>
      </c>
      <c r="D5681">
        <v>78</v>
      </c>
      <c r="E5681">
        <v>200</v>
      </c>
      <c r="F5681">
        <v>100</v>
      </c>
      <c r="G5681">
        <v>5103</v>
      </c>
      <c r="H5681" t="s">
        <v>1010</v>
      </c>
      <c r="I5681">
        <v>2007</v>
      </c>
      <c r="J5681">
        <v>4</v>
      </c>
      <c r="K5681">
        <v>97</v>
      </c>
      <c r="L5681">
        <v>19</v>
      </c>
      <c r="M5681" t="s">
        <v>2175</v>
      </c>
      <c r="N5681" t="s">
        <v>2176</v>
      </c>
      <c r="O5681" t="s">
        <v>20</v>
      </c>
      <c r="P5681" t="s">
        <v>1011</v>
      </c>
    </row>
    <row r="5682" spans="1:16" x14ac:dyDescent="0.2">
      <c r="A5682">
        <v>741374947</v>
      </c>
      <c r="B5682" t="s">
        <v>4073</v>
      </c>
      <c r="C5682">
        <v>5958</v>
      </c>
      <c r="D5682">
        <v>78</v>
      </c>
      <c r="E5682">
        <v>200</v>
      </c>
      <c r="F5682">
        <v>100</v>
      </c>
      <c r="G5682">
        <v>5103</v>
      </c>
      <c r="H5682" t="s">
        <v>1010</v>
      </c>
      <c r="I5682">
        <v>2011</v>
      </c>
      <c r="J5682">
        <v>3</v>
      </c>
      <c r="K5682">
        <v>97</v>
      </c>
      <c r="L5682">
        <v>19</v>
      </c>
      <c r="M5682" t="s">
        <v>2175</v>
      </c>
      <c r="N5682" t="s">
        <v>2176</v>
      </c>
      <c r="O5682" t="s">
        <v>20</v>
      </c>
      <c r="P5682" t="s">
        <v>1011</v>
      </c>
    </row>
    <row r="5683" spans="1:16" x14ac:dyDescent="0.2">
      <c r="A5683">
        <v>741374926</v>
      </c>
      <c r="B5683" t="s">
        <v>4074</v>
      </c>
      <c r="C5683">
        <v>5958</v>
      </c>
      <c r="D5683">
        <v>78</v>
      </c>
      <c r="E5683">
        <v>200</v>
      </c>
      <c r="F5683">
        <v>100</v>
      </c>
      <c r="G5683">
        <v>5103</v>
      </c>
      <c r="H5683" t="s">
        <v>1010</v>
      </c>
      <c r="I5683">
        <v>2008</v>
      </c>
      <c r="J5683">
        <v>3</v>
      </c>
      <c r="K5683">
        <v>97</v>
      </c>
      <c r="L5683">
        <v>19</v>
      </c>
      <c r="M5683" t="s">
        <v>2175</v>
      </c>
      <c r="N5683" t="s">
        <v>2176</v>
      </c>
      <c r="O5683" t="s">
        <v>20</v>
      </c>
      <c r="P5683" t="s">
        <v>1011</v>
      </c>
    </row>
    <row r="5684" spans="1:16" x14ac:dyDescent="0.2">
      <c r="A5684">
        <v>741374933</v>
      </c>
      <c r="B5684" t="s">
        <v>4075</v>
      </c>
      <c r="C5684">
        <v>5958</v>
      </c>
      <c r="D5684">
        <v>78</v>
      </c>
      <c r="E5684">
        <v>200</v>
      </c>
      <c r="F5684">
        <v>100</v>
      </c>
      <c r="G5684">
        <v>5103</v>
      </c>
      <c r="H5684" t="s">
        <v>1010</v>
      </c>
      <c r="I5684">
        <v>2009</v>
      </c>
      <c r="J5684">
        <v>3</v>
      </c>
      <c r="K5684">
        <v>97</v>
      </c>
      <c r="L5684">
        <v>19</v>
      </c>
      <c r="M5684" t="s">
        <v>2175</v>
      </c>
      <c r="N5684" t="s">
        <v>2176</v>
      </c>
      <c r="O5684" t="s">
        <v>20</v>
      </c>
      <c r="P5684" t="s">
        <v>1011</v>
      </c>
    </row>
    <row r="5685" spans="1:16" x14ac:dyDescent="0.2">
      <c r="A5685">
        <v>741374934</v>
      </c>
      <c r="B5685" t="s">
        <v>4076</v>
      </c>
      <c r="C5685">
        <v>5958</v>
      </c>
      <c r="D5685">
        <v>78</v>
      </c>
      <c r="E5685">
        <v>200</v>
      </c>
      <c r="F5685">
        <v>100</v>
      </c>
      <c r="G5685">
        <v>5103</v>
      </c>
      <c r="H5685" t="s">
        <v>1010</v>
      </c>
      <c r="I5685">
        <v>2009</v>
      </c>
      <c r="J5685">
        <v>4</v>
      </c>
      <c r="K5685">
        <v>97</v>
      </c>
      <c r="L5685">
        <v>19</v>
      </c>
      <c r="M5685" t="s">
        <v>2175</v>
      </c>
      <c r="N5685" t="s">
        <v>2176</v>
      </c>
      <c r="O5685" t="s">
        <v>20</v>
      </c>
      <c r="P5685" t="s">
        <v>1011</v>
      </c>
    </row>
    <row r="5686" spans="1:16" x14ac:dyDescent="0.2">
      <c r="A5686">
        <v>741374932</v>
      </c>
      <c r="B5686" t="s">
        <v>4077</v>
      </c>
      <c r="C5686">
        <v>5958</v>
      </c>
      <c r="D5686">
        <v>78</v>
      </c>
      <c r="E5686">
        <v>200</v>
      </c>
      <c r="F5686">
        <v>100</v>
      </c>
      <c r="G5686">
        <v>5103</v>
      </c>
      <c r="H5686" t="s">
        <v>1010</v>
      </c>
      <c r="I5686">
        <v>2009</v>
      </c>
      <c r="J5686">
        <v>2</v>
      </c>
      <c r="K5686">
        <v>97</v>
      </c>
      <c r="L5686">
        <v>19</v>
      </c>
      <c r="M5686" t="s">
        <v>2175</v>
      </c>
      <c r="N5686" t="s">
        <v>2176</v>
      </c>
      <c r="O5686" t="s">
        <v>20</v>
      </c>
      <c r="P5686" t="s">
        <v>1011</v>
      </c>
    </row>
    <row r="5687" spans="1:16" x14ac:dyDescent="0.2">
      <c r="A5687">
        <v>741374945</v>
      </c>
      <c r="B5687" t="s">
        <v>4078</v>
      </c>
      <c r="C5687">
        <v>5958</v>
      </c>
      <c r="D5687">
        <v>78</v>
      </c>
      <c r="E5687">
        <v>200</v>
      </c>
      <c r="F5687">
        <v>100</v>
      </c>
      <c r="G5687">
        <v>5103</v>
      </c>
      <c r="H5687" t="s">
        <v>1010</v>
      </c>
      <c r="I5687">
        <v>2011</v>
      </c>
      <c r="J5687">
        <v>1</v>
      </c>
      <c r="K5687">
        <v>97</v>
      </c>
      <c r="L5687">
        <v>19</v>
      </c>
      <c r="M5687" t="s">
        <v>2175</v>
      </c>
      <c r="N5687" t="s">
        <v>2176</v>
      </c>
      <c r="O5687" t="s">
        <v>20</v>
      </c>
      <c r="P5687" t="s">
        <v>1011</v>
      </c>
    </row>
    <row r="5688" spans="1:16" x14ac:dyDescent="0.2">
      <c r="A5688">
        <v>741374924</v>
      </c>
      <c r="B5688" t="s">
        <v>4079</v>
      </c>
      <c r="C5688">
        <v>5958</v>
      </c>
      <c r="D5688">
        <v>78</v>
      </c>
      <c r="E5688">
        <v>200</v>
      </c>
      <c r="F5688">
        <v>100</v>
      </c>
      <c r="G5688">
        <v>5103</v>
      </c>
      <c r="H5688" t="s">
        <v>1010</v>
      </c>
      <c r="I5688">
        <v>2008</v>
      </c>
      <c r="J5688">
        <v>1</v>
      </c>
      <c r="K5688">
        <v>97</v>
      </c>
      <c r="L5688">
        <v>19</v>
      </c>
      <c r="M5688" t="s">
        <v>2175</v>
      </c>
      <c r="N5688" t="s">
        <v>2176</v>
      </c>
      <c r="O5688" t="s">
        <v>20</v>
      </c>
      <c r="P5688" t="s">
        <v>1011</v>
      </c>
    </row>
    <row r="5689" spans="1:16" x14ac:dyDescent="0.2">
      <c r="A5689">
        <v>741374946</v>
      </c>
      <c r="B5689" t="s">
        <v>4080</v>
      </c>
      <c r="C5689">
        <v>5958</v>
      </c>
      <c r="D5689">
        <v>78</v>
      </c>
      <c r="E5689">
        <v>200</v>
      </c>
      <c r="F5689">
        <v>100</v>
      </c>
      <c r="G5689">
        <v>5103</v>
      </c>
      <c r="H5689" t="s">
        <v>1010</v>
      </c>
      <c r="I5689">
        <v>2011</v>
      </c>
      <c r="J5689">
        <v>2</v>
      </c>
      <c r="K5689">
        <v>97</v>
      </c>
      <c r="L5689">
        <v>19</v>
      </c>
      <c r="M5689" t="s">
        <v>2175</v>
      </c>
      <c r="N5689" t="s">
        <v>2176</v>
      </c>
      <c r="O5689" t="s">
        <v>20</v>
      </c>
      <c r="P5689" t="s">
        <v>1011</v>
      </c>
    </row>
    <row r="5690" spans="1:16" x14ac:dyDescent="0.2">
      <c r="A5690">
        <v>741374917</v>
      </c>
      <c r="B5690" t="s">
        <v>4081</v>
      </c>
      <c r="C5690">
        <v>5958</v>
      </c>
      <c r="D5690">
        <v>78</v>
      </c>
      <c r="E5690">
        <v>200</v>
      </c>
      <c r="F5690">
        <v>100</v>
      </c>
      <c r="G5690">
        <v>5103</v>
      </c>
      <c r="H5690" t="s">
        <v>1010</v>
      </c>
      <c r="I5690">
        <v>2007</v>
      </c>
      <c r="J5690">
        <v>1</v>
      </c>
      <c r="K5690">
        <v>97</v>
      </c>
      <c r="L5690">
        <v>19</v>
      </c>
      <c r="M5690" t="s">
        <v>2175</v>
      </c>
      <c r="N5690" t="s">
        <v>2176</v>
      </c>
      <c r="O5690" t="s">
        <v>20</v>
      </c>
      <c r="P5690" t="s">
        <v>1011</v>
      </c>
    </row>
    <row r="5691" spans="1:16" x14ac:dyDescent="0.2">
      <c r="A5691">
        <v>741374927</v>
      </c>
      <c r="B5691" t="s">
        <v>4082</v>
      </c>
      <c r="C5691">
        <v>5958</v>
      </c>
      <c r="D5691">
        <v>78</v>
      </c>
      <c r="E5691">
        <v>200</v>
      </c>
      <c r="F5691">
        <v>100</v>
      </c>
      <c r="G5691">
        <v>5103</v>
      </c>
      <c r="H5691" t="s">
        <v>1010</v>
      </c>
      <c r="I5691">
        <v>2008</v>
      </c>
      <c r="J5691">
        <v>4</v>
      </c>
      <c r="K5691">
        <v>97</v>
      </c>
      <c r="L5691">
        <v>19</v>
      </c>
      <c r="M5691" t="s">
        <v>2175</v>
      </c>
      <c r="N5691" t="s">
        <v>2176</v>
      </c>
      <c r="O5691" t="s">
        <v>20</v>
      </c>
      <c r="P5691" t="s">
        <v>1011</v>
      </c>
    </row>
    <row r="5692" spans="1:16" x14ac:dyDescent="0.2">
      <c r="A5692">
        <v>741374919</v>
      </c>
      <c r="B5692" t="s">
        <v>4083</v>
      </c>
      <c r="C5692">
        <v>5958</v>
      </c>
      <c r="D5692">
        <v>78</v>
      </c>
      <c r="E5692">
        <v>200</v>
      </c>
      <c r="F5692">
        <v>100</v>
      </c>
      <c r="G5692">
        <v>5103</v>
      </c>
      <c r="H5692" t="s">
        <v>1010</v>
      </c>
      <c r="I5692">
        <v>2007</v>
      </c>
      <c r="J5692">
        <v>3</v>
      </c>
      <c r="K5692">
        <v>97</v>
      </c>
      <c r="L5692">
        <v>19</v>
      </c>
      <c r="M5692" t="s">
        <v>2175</v>
      </c>
      <c r="N5692" t="s">
        <v>2176</v>
      </c>
      <c r="O5692" t="s">
        <v>20</v>
      </c>
      <c r="P5692" t="s">
        <v>1011</v>
      </c>
    </row>
    <row r="5693" spans="1:16" x14ac:dyDescent="0.2">
      <c r="A5693">
        <v>741374941</v>
      </c>
      <c r="B5693" t="s">
        <v>4084</v>
      </c>
      <c r="C5693">
        <v>5958</v>
      </c>
      <c r="D5693">
        <v>78</v>
      </c>
      <c r="E5693">
        <v>200</v>
      </c>
      <c r="F5693">
        <v>100</v>
      </c>
      <c r="G5693">
        <v>5103</v>
      </c>
      <c r="H5693" t="s">
        <v>1010</v>
      </c>
      <c r="I5693">
        <v>2010</v>
      </c>
      <c r="J5693">
        <v>4</v>
      </c>
      <c r="K5693">
        <v>97</v>
      </c>
      <c r="L5693">
        <v>19</v>
      </c>
      <c r="M5693" t="s">
        <v>2175</v>
      </c>
      <c r="N5693" t="s">
        <v>2176</v>
      </c>
      <c r="O5693" t="s">
        <v>20</v>
      </c>
      <c r="P5693" t="s">
        <v>1011</v>
      </c>
    </row>
    <row r="5694" spans="1:16" x14ac:dyDescent="0.2">
      <c r="A5694">
        <v>741374875</v>
      </c>
      <c r="B5694" t="s">
        <v>4085</v>
      </c>
      <c r="C5694">
        <v>5958</v>
      </c>
      <c r="D5694">
        <v>78</v>
      </c>
      <c r="E5694">
        <v>200</v>
      </c>
      <c r="F5694">
        <v>100</v>
      </c>
      <c r="G5694">
        <v>5103</v>
      </c>
      <c r="H5694" t="s">
        <v>1010</v>
      </c>
      <c r="I5694">
        <v>2001</v>
      </c>
      <c r="J5694">
        <v>1</v>
      </c>
      <c r="K5694">
        <v>97</v>
      </c>
      <c r="L5694">
        <v>19</v>
      </c>
      <c r="M5694" t="s">
        <v>2175</v>
      </c>
      <c r="N5694" t="s">
        <v>2176</v>
      </c>
      <c r="O5694" t="s">
        <v>20</v>
      </c>
      <c r="P5694" t="s">
        <v>1011</v>
      </c>
    </row>
    <row r="5695" spans="1:16" x14ac:dyDescent="0.2">
      <c r="A5695">
        <v>741374868</v>
      </c>
      <c r="B5695" t="s">
        <v>2905</v>
      </c>
      <c r="C5695">
        <v>5958</v>
      </c>
      <c r="D5695">
        <v>78</v>
      </c>
      <c r="E5695">
        <v>200</v>
      </c>
      <c r="F5695">
        <v>100</v>
      </c>
      <c r="G5695">
        <v>5103</v>
      </c>
      <c r="H5695" t="s">
        <v>1010</v>
      </c>
      <c r="I5695">
        <v>2000</v>
      </c>
      <c r="J5695">
        <v>1</v>
      </c>
      <c r="K5695">
        <v>97</v>
      </c>
      <c r="L5695">
        <v>19</v>
      </c>
      <c r="M5695" t="s">
        <v>2175</v>
      </c>
      <c r="N5695" t="s">
        <v>2176</v>
      </c>
      <c r="O5695" t="s">
        <v>20</v>
      </c>
      <c r="P5695" t="s">
        <v>1011</v>
      </c>
    </row>
    <row r="5696" spans="1:16" x14ac:dyDescent="0.2">
      <c r="A5696">
        <v>741374876</v>
      </c>
      <c r="B5696" t="s">
        <v>4086</v>
      </c>
      <c r="C5696">
        <v>5958</v>
      </c>
      <c r="D5696">
        <v>78</v>
      </c>
      <c r="E5696">
        <v>200</v>
      </c>
      <c r="F5696">
        <v>100</v>
      </c>
      <c r="G5696">
        <v>5103</v>
      </c>
      <c r="H5696" t="s">
        <v>1010</v>
      </c>
      <c r="I5696">
        <v>2001</v>
      </c>
      <c r="J5696">
        <v>2</v>
      </c>
      <c r="K5696">
        <v>97</v>
      </c>
      <c r="L5696">
        <v>19</v>
      </c>
      <c r="M5696" t="s">
        <v>2175</v>
      </c>
      <c r="N5696" t="s">
        <v>2176</v>
      </c>
      <c r="O5696" t="s">
        <v>20</v>
      </c>
      <c r="P5696" t="s">
        <v>1011</v>
      </c>
    </row>
    <row r="5697" spans="1:16" x14ac:dyDescent="0.2">
      <c r="A5697">
        <v>741374869</v>
      </c>
      <c r="B5697" t="s">
        <v>4087</v>
      </c>
      <c r="C5697">
        <v>5958</v>
      </c>
      <c r="D5697">
        <v>78</v>
      </c>
      <c r="E5697">
        <v>200</v>
      </c>
      <c r="F5697">
        <v>100</v>
      </c>
      <c r="G5697">
        <v>5103</v>
      </c>
      <c r="H5697" t="s">
        <v>1010</v>
      </c>
      <c r="I5697">
        <v>2000</v>
      </c>
      <c r="J5697">
        <v>2</v>
      </c>
      <c r="K5697">
        <v>97</v>
      </c>
      <c r="L5697">
        <v>19</v>
      </c>
      <c r="M5697" t="s">
        <v>2175</v>
      </c>
      <c r="N5697" t="s">
        <v>2176</v>
      </c>
      <c r="O5697" t="s">
        <v>20</v>
      </c>
      <c r="P5697" t="s">
        <v>1011</v>
      </c>
    </row>
    <row r="5698" spans="1:16" x14ac:dyDescent="0.2">
      <c r="A5698">
        <v>741374870</v>
      </c>
      <c r="B5698" t="s">
        <v>4088</v>
      </c>
      <c r="C5698">
        <v>5958</v>
      </c>
      <c r="D5698">
        <v>78</v>
      </c>
      <c r="E5698">
        <v>200</v>
      </c>
      <c r="F5698">
        <v>100</v>
      </c>
      <c r="G5698">
        <v>5103</v>
      </c>
      <c r="H5698" t="s">
        <v>1010</v>
      </c>
      <c r="I5698">
        <v>2000</v>
      </c>
      <c r="J5698">
        <v>3</v>
      </c>
      <c r="K5698">
        <v>97</v>
      </c>
      <c r="L5698">
        <v>19</v>
      </c>
      <c r="M5698" t="s">
        <v>2175</v>
      </c>
      <c r="N5698" t="s">
        <v>2176</v>
      </c>
      <c r="O5698" t="s">
        <v>20</v>
      </c>
      <c r="P5698" t="s">
        <v>1011</v>
      </c>
    </row>
    <row r="5699" spans="1:16" x14ac:dyDescent="0.2">
      <c r="A5699">
        <v>741374878</v>
      </c>
      <c r="B5699" t="s">
        <v>4089</v>
      </c>
      <c r="C5699">
        <v>5958</v>
      </c>
      <c r="D5699">
        <v>78</v>
      </c>
      <c r="E5699">
        <v>200</v>
      </c>
      <c r="F5699">
        <v>100</v>
      </c>
      <c r="G5699">
        <v>5103</v>
      </c>
      <c r="H5699" t="s">
        <v>1010</v>
      </c>
      <c r="I5699">
        <v>2001</v>
      </c>
      <c r="J5699">
        <v>4</v>
      </c>
      <c r="K5699">
        <v>97</v>
      </c>
      <c r="L5699">
        <v>19</v>
      </c>
      <c r="M5699" t="s">
        <v>2175</v>
      </c>
      <c r="N5699" t="s">
        <v>2176</v>
      </c>
      <c r="O5699" t="s">
        <v>20</v>
      </c>
      <c r="P5699" t="s">
        <v>1011</v>
      </c>
    </row>
    <row r="5700" spans="1:16" x14ac:dyDescent="0.2">
      <c r="A5700">
        <v>741374877</v>
      </c>
      <c r="B5700" t="s">
        <v>4090</v>
      </c>
      <c r="C5700">
        <v>5958</v>
      </c>
      <c r="D5700">
        <v>78</v>
      </c>
      <c r="E5700">
        <v>200</v>
      </c>
      <c r="F5700">
        <v>100</v>
      </c>
      <c r="G5700">
        <v>5103</v>
      </c>
      <c r="H5700" t="s">
        <v>1010</v>
      </c>
      <c r="I5700">
        <v>2001</v>
      </c>
      <c r="J5700">
        <v>3</v>
      </c>
      <c r="K5700">
        <v>97</v>
      </c>
      <c r="L5700">
        <v>19</v>
      </c>
      <c r="M5700" t="s">
        <v>2175</v>
      </c>
      <c r="N5700" t="s">
        <v>2176</v>
      </c>
      <c r="O5700" t="s">
        <v>20</v>
      </c>
      <c r="P5700" t="s">
        <v>1011</v>
      </c>
    </row>
    <row r="5701" spans="1:16" x14ac:dyDescent="0.2">
      <c r="A5701">
        <v>741374871</v>
      </c>
      <c r="B5701" t="s">
        <v>4091</v>
      </c>
      <c r="C5701">
        <v>5958</v>
      </c>
      <c r="D5701">
        <v>78</v>
      </c>
      <c r="E5701">
        <v>200</v>
      </c>
      <c r="F5701">
        <v>100</v>
      </c>
      <c r="G5701">
        <v>5103</v>
      </c>
      <c r="H5701" t="s">
        <v>1010</v>
      </c>
      <c r="I5701">
        <v>2000</v>
      </c>
      <c r="J5701">
        <v>4</v>
      </c>
      <c r="K5701">
        <v>97</v>
      </c>
      <c r="L5701">
        <v>19</v>
      </c>
      <c r="M5701" t="s">
        <v>2175</v>
      </c>
      <c r="N5701" t="s">
        <v>2176</v>
      </c>
      <c r="O5701" t="s">
        <v>20</v>
      </c>
      <c r="P5701" t="s">
        <v>1011</v>
      </c>
    </row>
    <row r="5702" spans="1:16" x14ac:dyDescent="0.2">
      <c r="A5702">
        <v>741374892</v>
      </c>
      <c r="B5702" t="s">
        <v>4092</v>
      </c>
      <c r="C5702">
        <v>5958</v>
      </c>
      <c r="D5702">
        <v>78</v>
      </c>
      <c r="E5702">
        <v>200</v>
      </c>
      <c r="F5702">
        <v>100</v>
      </c>
      <c r="G5702">
        <v>5103</v>
      </c>
      <c r="H5702" t="s">
        <v>1010</v>
      </c>
      <c r="I5702">
        <v>2003</v>
      </c>
      <c r="J5702">
        <v>4</v>
      </c>
      <c r="K5702">
        <v>97</v>
      </c>
      <c r="L5702">
        <v>19</v>
      </c>
      <c r="M5702" t="s">
        <v>2175</v>
      </c>
      <c r="N5702" t="s">
        <v>2176</v>
      </c>
      <c r="O5702" t="s">
        <v>20</v>
      </c>
      <c r="P5702" t="s">
        <v>1011</v>
      </c>
    </row>
    <row r="5703" spans="1:16" x14ac:dyDescent="0.2">
      <c r="A5703">
        <v>741374896</v>
      </c>
      <c r="B5703" t="s">
        <v>4093</v>
      </c>
      <c r="C5703">
        <v>5958</v>
      </c>
      <c r="D5703">
        <v>78</v>
      </c>
      <c r="E5703">
        <v>200</v>
      </c>
      <c r="F5703">
        <v>100</v>
      </c>
      <c r="G5703">
        <v>5103</v>
      </c>
      <c r="H5703" t="s">
        <v>1010</v>
      </c>
      <c r="I5703">
        <v>2004</v>
      </c>
      <c r="J5703">
        <v>1</v>
      </c>
      <c r="K5703">
        <v>97</v>
      </c>
      <c r="L5703">
        <v>19</v>
      </c>
      <c r="M5703" t="s">
        <v>2175</v>
      </c>
      <c r="N5703" t="s">
        <v>2176</v>
      </c>
      <c r="O5703" t="s">
        <v>20</v>
      </c>
      <c r="P5703" t="s">
        <v>1011</v>
      </c>
    </row>
    <row r="5704" spans="1:16" x14ac:dyDescent="0.2">
      <c r="A5704">
        <v>741374903</v>
      </c>
      <c r="B5704" t="s">
        <v>4094</v>
      </c>
      <c r="C5704">
        <v>5958</v>
      </c>
      <c r="D5704">
        <v>78</v>
      </c>
      <c r="E5704">
        <v>200</v>
      </c>
      <c r="F5704">
        <v>100</v>
      </c>
      <c r="G5704">
        <v>5103</v>
      </c>
      <c r="H5704" t="s">
        <v>1010</v>
      </c>
      <c r="I5704">
        <v>2005</v>
      </c>
      <c r="J5704">
        <v>1</v>
      </c>
      <c r="K5704">
        <v>97</v>
      </c>
      <c r="L5704">
        <v>19</v>
      </c>
      <c r="M5704" t="s">
        <v>2175</v>
      </c>
      <c r="N5704" t="s">
        <v>2176</v>
      </c>
      <c r="O5704" t="s">
        <v>20</v>
      </c>
      <c r="P5704" t="s">
        <v>1011</v>
      </c>
    </row>
    <row r="5705" spans="1:16" x14ac:dyDescent="0.2">
      <c r="A5705">
        <v>741374905</v>
      </c>
      <c r="B5705" t="s">
        <v>4095</v>
      </c>
      <c r="C5705">
        <v>5958</v>
      </c>
      <c r="D5705">
        <v>78</v>
      </c>
      <c r="E5705">
        <v>200</v>
      </c>
      <c r="F5705">
        <v>100</v>
      </c>
      <c r="G5705">
        <v>5103</v>
      </c>
      <c r="H5705" t="s">
        <v>1010</v>
      </c>
      <c r="I5705">
        <v>2005</v>
      </c>
      <c r="J5705">
        <v>3</v>
      </c>
      <c r="K5705">
        <v>97</v>
      </c>
      <c r="L5705">
        <v>19</v>
      </c>
      <c r="M5705" t="s">
        <v>2175</v>
      </c>
      <c r="N5705" t="s">
        <v>2176</v>
      </c>
      <c r="O5705" t="s">
        <v>20</v>
      </c>
      <c r="P5705" t="s">
        <v>1011</v>
      </c>
    </row>
    <row r="5706" spans="1:16" x14ac:dyDescent="0.2">
      <c r="A5706">
        <v>741374883</v>
      </c>
      <c r="B5706" t="s">
        <v>4096</v>
      </c>
      <c r="C5706">
        <v>5958</v>
      </c>
      <c r="D5706">
        <v>78</v>
      </c>
      <c r="E5706">
        <v>200</v>
      </c>
      <c r="F5706">
        <v>100</v>
      </c>
      <c r="G5706">
        <v>5103</v>
      </c>
      <c r="H5706" t="s">
        <v>1010</v>
      </c>
      <c r="I5706">
        <v>2002</v>
      </c>
      <c r="J5706">
        <v>2</v>
      </c>
      <c r="K5706">
        <v>97</v>
      </c>
      <c r="L5706">
        <v>19</v>
      </c>
      <c r="M5706" t="s">
        <v>2175</v>
      </c>
      <c r="N5706" t="s">
        <v>2176</v>
      </c>
      <c r="O5706" t="s">
        <v>20</v>
      </c>
      <c r="P5706" t="s">
        <v>1011</v>
      </c>
    </row>
    <row r="5707" spans="1:16" x14ac:dyDescent="0.2">
      <c r="A5707">
        <v>741374952</v>
      </c>
      <c r="B5707" t="s">
        <v>4097</v>
      </c>
      <c r="C5707">
        <v>5958</v>
      </c>
      <c r="D5707">
        <v>78</v>
      </c>
      <c r="E5707">
        <v>200</v>
      </c>
      <c r="F5707">
        <v>100</v>
      </c>
      <c r="G5707">
        <v>5103</v>
      </c>
      <c r="H5707" t="s">
        <v>1010</v>
      </c>
      <c r="I5707">
        <v>2012</v>
      </c>
      <c r="J5707">
        <v>1</v>
      </c>
      <c r="K5707">
        <v>97</v>
      </c>
      <c r="L5707">
        <v>19</v>
      </c>
      <c r="M5707" t="s">
        <v>2175</v>
      </c>
      <c r="N5707" t="s">
        <v>2176</v>
      </c>
      <c r="O5707" t="s">
        <v>20</v>
      </c>
      <c r="P5707" t="s">
        <v>1011</v>
      </c>
    </row>
    <row r="5708" spans="1:16" x14ac:dyDescent="0.2">
      <c r="A5708">
        <v>741374904</v>
      </c>
      <c r="B5708" t="s">
        <v>4098</v>
      </c>
      <c r="C5708">
        <v>5958</v>
      </c>
      <c r="D5708">
        <v>78</v>
      </c>
      <c r="E5708">
        <v>200</v>
      </c>
      <c r="F5708">
        <v>100</v>
      </c>
      <c r="G5708">
        <v>5103</v>
      </c>
      <c r="H5708" t="s">
        <v>1010</v>
      </c>
      <c r="I5708">
        <v>2005</v>
      </c>
      <c r="J5708">
        <v>2</v>
      </c>
      <c r="K5708">
        <v>97</v>
      </c>
      <c r="L5708">
        <v>19</v>
      </c>
      <c r="M5708" t="s">
        <v>2175</v>
      </c>
      <c r="N5708" t="s">
        <v>2176</v>
      </c>
      <c r="O5708" t="s">
        <v>20</v>
      </c>
      <c r="P5708" t="s">
        <v>1011</v>
      </c>
    </row>
    <row r="5709" spans="1:16" x14ac:dyDescent="0.2">
      <c r="A5709">
        <v>741374906</v>
      </c>
      <c r="B5709" t="s">
        <v>4099</v>
      </c>
      <c r="C5709">
        <v>5958</v>
      </c>
      <c r="D5709">
        <v>78</v>
      </c>
      <c r="E5709">
        <v>200</v>
      </c>
      <c r="F5709">
        <v>100</v>
      </c>
      <c r="G5709">
        <v>5103</v>
      </c>
      <c r="H5709" t="s">
        <v>1010</v>
      </c>
      <c r="I5709">
        <v>2005</v>
      </c>
      <c r="J5709">
        <v>4</v>
      </c>
      <c r="K5709">
        <v>97</v>
      </c>
      <c r="L5709">
        <v>19</v>
      </c>
      <c r="M5709" t="s">
        <v>2175</v>
      </c>
      <c r="N5709" t="s">
        <v>2176</v>
      </c>
      <c r="O5709" t="s">
        <v>20</v>
      </c>
      <c r="P5709" t="s">
        <v>1011</v>
      </c>
    </row>
    <row r="5710" spans="1:16" x14ac:dyDescent="0.2">
      <c r="A5710">
        <v>741374911</v>
      </c>
      <c r="B5710" t="s">
        <v>4100</v>
      </c>
      <c r="C5710">
        <v>5958</v>
      </c>
      <c r="D5710">
        <v>78</v>
      </c>
      <c r="E5710">
        <v>200</v>
      </c>
      <c r="F5710">
        <v>100</v>
      </c>
      <c r="G5710">
        <v>5103</v>
      </c>
      <c r="H5710" t="s">
        <v>1010</v>
      </c>
      <c r="I5710">
        <v>2006</v>
      </c>
      <c r="J5710">
        <v>2</v>
      </c>
      <c r="K5710">
        <v>97</v>
      </c>
      <c r="L5710">
        <v>19</v>
      </c>
      <c r="M5710" t="s">
        <v>2175</v>
      </c>
      <c r="N5710" t="s">
        <v>2176</v>
      </c>
      <c r="O5710" t="s">
        <v>20</v>
      </c>
      <c r="P5710" t="s">
        <v>1011</v>
      </c>
    </row>
    <row r="5711" spans="1:16" x14ac:dyDescent="0.2">
      <c r="A5711">
        <v>741374889</v>
      </c>
      <c r="B5711" t="s">
        <v>4101</v>
      </c>
      <c r="C5711">
        <v>5958</v>
      </c>
      <c r="D5711">
        <v>78</v>
      </c>
      <c r="E5711">
        <v>200</v>
      </c>
      <c r="F5711">
        <v>100</v>
      </c>
      <c r="G5711">
        <v>5103</v>
      </c>
      <c r="H5711" t="s">
        <v>1010</v>
      </c>
      <c r="I5711">
        <v>2003</v>
      </c>
      <c r="J5711">
        <v>1</v>
      </c>
      <c r="K5711">
        <v>97</v>
      </c>
      <c r="L5711">
        <v>19</v>
      </c>
      <c r="M5711" t="s">
        <v>2175</v>
      </c>
      <c r="N5711" t="s">
        <v>2176</v>
      </c>
      <c r="O5711" t="s">
        <v>20</v>
      </c>
      <c r="P5711" t="s">
        <v>1011</v>
      </c>
    </row>
    <row r="5712" spans="1:16" x14ac:dyDescent="0.2">
      <c r="A5712">
        <v>741374890</v>
      </c>
      <c r="B5712" t="s">
        <v>4102</v>
      </c>
      <c r="C5712">
        <v>5958</v>
      </c>
      <c r="D5712">
        <v>78</v>
      </c>
      <c r="E5712">
        <v>200</v>
      </c>
      <c r="F5712">
        <v>100</v>
      </c>
      <c r="G5712">
        <v>5103</v>
      </c>
      <c r="H5712" t="s">
        <v>1010</v>
      </c>
      <c r="I5712">
        <v>2003</v>
      </c>
      <c r="J5712">
        <v>2</v>
      </c>
      <c r="K5712">
        <v>97</v>
      </c>
      <c r="L5712">
        <v>19</v>
      </c>
      <c r="M5712" t="s">
        <v>2175</v>
      </c>
      <c r="N5712" t="s">
        <v>2176</v>
      </c>
      <c r="O5712" t="s">
        <v>20</v>
      </c>
      <c r="P5712" t="s">
        <v>1011</v>
      </c>
    </row>
    <row r="5713" spans="1:16" x14ac:dyDescent="0.2">
      <c r="A5713">
        <v>741374898</v>
      </c>
      <c r="B5713" t="s">
        <v>4103</v>
      </c>
      <c r="C5713">
        <v>5958</v>
      </c>
      <c r="D5713">
        <v>78</v>
      </c>
      <c r="E5713">
        <v>200</v>
      </c>
      <c r="F5713">
        <v>100</v>
      </c>
      <c r="G5713">
        <v>5103</v>
      </c>
      <c r="H5713" t="s">
        <v>1010</v>
      </c>
      <c r="I5713">
        <v>2004</v>
      </c>
      <c r="J5713">
        <v>3</v>
      </c>
      <c r="K5713">
        <v>97</v>
      </c>
      <c r="L5713">
        <v>19</v>
      </c>
      <c r="M5713" t="s">
        <v>2175</v>
      </c>
      <c r="N5713" t="s">
        <v>2176</v>
      </c>
      <c r="O5713" t="s">
        <v>20</v>
      </c>
      <c r="P5713" t="s">
        <v>1011</v>
      </c>
    </row>
    <row r="5714" spans="1:16" x14ac:dyDescent="0.2">
      <c r="A5714">
        <v>741374912</v>
      </c>
      <c r="B5714" t="s">
        <v>4104</v>
      </c>
      <c r="C5714">
        <v>5958</v>
      </c>
      <c r="D5714">
        <v>78</v>
      </c>
      <c r="E5714">
        <v>200</v>
      </c>
      <c r="F5714">
        <v>100</v>
      </c>
      <c r="G5714">
        <v>5103</v>
      </c>
      <c r="H5714" t="s">
        <v>1010</v>
      </c>
      <c r="I5714">
        <v>2006</v>
      </c>
      <c r="J5714">
        <v>3</v>
      </c>
      <c r="K5714">
        <v>97</v>
      </c>
      <c r="L5714">
        <v>19</v>
      </c>
      <c r="M5714" t="s">
        <v>2175</v>
      </c>
      <c r="N5714" t="s">
        <v>2176</v>
      </c>
      <c r="O5714" t="s">
        <v>20</v>
      </c>
      <c r="P5714" t="s">
        <v>1011</v>
      </c>
    </row>
    <row r="5715" spans="1:16" x14ac:dyDescent="0.2">
      <c r="A5715">
        <v>741374885</v>
      </c>
      <c r="B5715" t="s">
        <v>3949</v>
      </c>
      <c r="C5715">
        <v>5958</v>
      </c>
      <c r="D5715">
        <v>78</v>
      </c>
      <c r="E5715">
        <v>200</v>
      </c>
      <c r="F5715">
        <v>100</v>
      </c>
      <c r="G5715">
        <v>5103</v>
      </c>
      <c r="H5715" t="s">
        <v>1010</v>
      </c>
      <c r="I5715">
        <v>2002</v>
      </c>
      <c r="J5715">
        <v>4</v>
      </c>
      <c r="K5715">
        <v>97</v>
      </c>
      <c r="L5715">
        <v>19</v>
      </c>
      <c r="M5715" t="s">
        <v>2175</v>
      </c>
      <c r="N5715" t="s">
        <v>2176</v>
      </c>
      <c r="O5715" t="s">
        <v>20</v>
      </c>
      <c r="P5715" t="s">
        <v>1011</v>
      </c>
    </row>
    <row r="5716" spans="1:16" x14ac:dyDescent="0.2">
      <c r="A5716">
        <v>741374953</v>
      </c>
      <c r="B5716" t="s">
        <v>4105</v>
      </c>
      <c r="C5716">
        <v>5958</v>
      </c>
      <c r="D5716">
        <v>78</v>
      </c>
      <c r="E5716">
        <v>200</v>
      </c>
      <c r="F5716">
        <v>100</v>
      </c>
      <c r="G5716">
        <v>5103</v>
      </c>
      <c r="H5716" t="s">
        <v>1010</v>
      </c>
      <c r="I5716">
        <v>2012</v>
      </c>
      <c r="J5716">
        <v>2</v>
      </c>
      <c r="K5716">
        <v>97</v>
      </c>
      <c r="L5716">
        <v>19</v>
      </c>
      <c r="M5716" t="s">
        <v>2175</v>
      </c>
      <c r="N5716" t="s">
        <v>2176</v>
      </c>
      <c r="O5716" t="s">
        <v>20</v>
      </c>
      <c r="P5716" t="s">
        <v>1011</v>
      </c>
    </row>
    <row r="5717" spans="1:16" x14ac:dyDescent="0.2">
      <c r="A5717">
        <v>741374897</v>
      </c>
      <c r="B5717" t="s">
        <v>4106</v>
      </c>
      <c r="C5717">
        <v>5958</v>
      </c>
      <c r="D5717">
        <v>78</v>
      </c>
      <c r="E5717">
        <v>200</v>
      </c>
      <c r="F5717">
        <v>100</v>
      </c>
      <c r="G5717">
        <v>5103</v>
      </c>
      <c r="H5717" t="s">
        <v>1010</v>
      </c>
      <c r="I5717">
        <v>2004</v>
      </c>
      <c r="J5717">
        <v>2</v>
      </c>
      <c r="K5717">
        <v>97</v>
      </c>
      <c r="L5717">
        <v>19</v>
      </c>
      <c r="M5717" t="s">
        <v>2175</v>
      </c>
      <c r="N5717" t="s">
        <v>2176</v>
      </c>
      <c r="O5717" t="s">
        <v>20</v>
      </c>
      <c r="P5717" t="s">
        <v>1011</v>
      </c>
    </row>
    <row r="5718" spans="1:16" x14ac:dyDescent="0.2">
      <c r="A5718">
        <v>741374913</v>
      </c>
      <c r="B5718" t="s">
        <v>4107</v>
      </c>
      <c r="C5718">
        <v>5958</v>
      </c>
      <c r="D5718">
        <v>78</v>
      </c>
      <c r="E5718">
        <v>200</v>
      </c>
      <c r="F5718">
        <v>100</v>
      </c>
      <c r="G5718">
        <v>5103</v>
      </c>
      <c r="H5718" t="s">
        <v>1010</v>
      </c>
      <c r="I5718">
        <v>2006</v>
      </c>
      <c r="J5718">
        <v>4</v>
      </c>
      <c r="K5718">
        <v>97</v>
      </c>
      <c r="L5718">
        <v>19</v>
      </c>
      <c r="M5718" t="s">
        <v>2175</v>
      </c>
      <c r="N5718" t="s">
        <v>2176</v>
      </c>
      <c r="O5718" t="s">
        <v>20</v>
      </c>
      <c r="P5718" t="s">
        <v>1011</v>
      </c>
    </row>
    <row r="5719" spans="1:16" x14ac:dyDescent="0.2">
      <c r="A5719">
        <v>741374891</v>
      </c>
      <c r="B5719" t="s">
        <v>4108</v>
      </c>
      <c r="C5719">
        <v>5958</v>
      </c>
      <c r="D5719">
        <v>78</v>
      </c>
      <c r="E5719">
        <v>200</v>
      </c>
      <c r="F5719">
        <v>100</v>
      </c>
      <c r="G5719">
        <v>5103</v>
      </c>
      <c r="H5719" t="s">
        <v>1010</v>
      </c>
      <c r="I5719">
        <v>2003</v>
      </c>
      <c r="J5719">
        <v>3</v>
      </c>
      <c r="K5719">
        <v>97</v>
      </c>
      <c r="L5719">
        <v>19</v>
      </c>
      <c r="M5719" t="s">
        <v>2175</v>
      </c>
      <c r="N5719" t="s">
        <v>2176</v>
      </c>
      <c r="O5719" t="s">
        <v>20</v>
      </c>
      <c r="P5719" t="s">
        <v>1011</v>
      </c>
    </row>
    <row r="5720" spans="1:16" x14ac:dyDescent="0.2">
      <c r="A5720">
        <v>741374882</v>
      </c>
      <c r="B5720" t="s">
        <v>4109</v>
      </c>
      <c r="C5720">
        <v>5958</v>
      </c>
      <c r="D5720">
        <v>78</v>
      </c>
      <c r="E5720">
        <v>200</v>
      </c>
      <c r="F5720">
        <v>100</v>
      </c>
      <c r="G5720">
        <v>5103</v>
      </c>
      <c r="H5720" t="s">
        <v>1010</v>
      </c>
      <c r="I5720">
        <v>2002</v>
      </c>
      <c r="J5720">
        <v>1</v>
      </c>
      <c r="K5720">
        <v>97</v>
      </c>
      <c r="L5720">
        <v>19</v>
      </c>
      <c r="M5720" t="s">
        <v>2175</v>
      </c>
      <c r="N5720" t="s">
        <v>2176</v>
      </c>
      <c r="O5720" t="s">
        <v>20</v>
      </c>
      <c r="P5720" t="s">
        <v>1011</v>
      </c>
    </row>
    <row r="5721" spans="1:16" x14ac:dyDescent="0.2">
      <c r="A5721">
        <v>741374910</v>
      </c>
      <c r="B5721" t="s">
        <v>4110</v>
      </c>
      <c r="C5721">
        <v>5958</v>
      </c>
      <c r="D5721">
        <v>78</v>
      </c>
      <c r="E5721">
        <v>200</v>
      </c>
      <c r="F5721">
        <v>100</v>
      </c>
      <c r="G5721">
        <v>5103</v>
      </c>
      <c r="H5721" t="s">
        <v>1010</v>
      </c>
      <c r="I5721">
        <v>2006</v>
      </c>
      <c r="J5721">
        <v>1</v>
      </c>
      <c r="K5721">
        <v>97</v>
      </c>
      <c r="L5721">
        <v>19</v>
      </c>
      <c r="M5721" t="s">
        <v>2175</v>
      </c>
      <c r="N5721" t="s">
        <v>2176</v>
      </c>
      <c r="O5721" t="s">
        <v>20</v>
      </c>
      <c r="P5721" t="s">
        <v>1011</v>
      </c>
    </row>
    <row r="5722" spans="1:16" x14ac:dyDescent="0.2">
      <c r="A5722">
        <v>741374884</v>
      </c>
      <c r="B5722" t="s">
        <v>4111</v>
      </c>
      <c r="C5722">
        <v>5958</v>
      </c>
      <c r="D5722">
        <v>78</v>
      </c>
      <c r="E5722">
        <v>200</v>
      </c>
      <c r="F5722">
        <v>100</v>
      </c>
      <c r="G5722">
        <v>5103</v>
      </c>
      <c r="H5722" t="s">
        <v>1010</v>
      </c>
      <c r="I5722">
        <v>2002</v>
      </c>
      <c r="J5722">
        <v>3</v>
      </c>
      <c r="K5722">
        <v>97</v>
      </c>
      <c r="L5722">
        <v>19</v>
      </c>
      <c r="M5722" t="s">
        <v>2175</v>
      </c>
      <c r="N5722" t="s">
        <v>2176</v>
      </c>
      <c r="O5722" t="s">
        <v>20</v>
      </c>
      <c r="P5722" t="s">
        <v>1011</v>
      </c>
    </row>
    <row r="5723" spans="1:16" x14ac:dyDescent="0.2">
      <c r="A5723">
        <v>741374899</v>
      </c>
      <c r="B5723" t="s">
        <v>4112</v>
      </c>
      <c r="C5723">
        <v>5958</v>
      </c>
      <c r="D5723">
        <v>78</v>
      </c>
      <c r="E5723">
        <v>200</v>
      </c>
      <c r="F5723">
        <v>100</v>
      </c>
      <c r="G5723">
        <v>5103</v>
      </c>
      <c r="H5723" t="s">
        <v>1010</v>
      </c>
      <c r="I5723">
        <v>2004</v>
      </c>
      <c r="J5723">
        <v>4</v>
      </c>
      <c r="K5723">
        <v>97</v>
      </c>
      <c r="L5723">
        <v>19</v>
      </c>
      <c r="M5723" t="s">
        <v>2175</v>
      </c>
      <c r="N5723" t="s">
        <v>2176</v>
      </c>
      <c r="O5723" t="s">
        <v>20</v>
      </c>
      <c r="P5723" t="s">
        <v>1011</v>
      </c>
    </row>
    <row r="5724" spans="1:16" x14ac:dyDescent="0.2">
      <c r="A5724">
        <v>741374954</v>
      </c>
      <c r="B5724" t="s">
        <v>4113</v>
      </c>
      <c r="C5724">
        <v>5958</v>
      </c>
      <c r="D5724">
        <v>78</v>
      </c>
      <c r="E5724">
        <v>200</v>
      </c>
      <c r="F5724">
        <v>100</v>
      </c>
      <c r="G5724">
        <v>5103</v>
      </c>
      <c r="H5724" t="s">
        <v>1010</v>
      </c>
      <c r="I5724">
        <v>2012</v>
      </c>
      <c r="J5724">
        <v>3</v>
      </c>
      <c r="K5724">
        <v>97</v>
      </c>
      <c r="L5724">
        <v>19</v>
      </c>
      <c r="M5724" t="s">
        <v>2175</v>
      </c>
      <c r="N5724" t="s">
        <v>2176</v>
      </c>
      <c r="O5724" t="s">
        <v>20</v>
      </c>
      <c r="P5724" t="s">
        <v>1011</v>
      </c>
    </row>
    <row r="5725" spans="1:16" x14ac:dyDescent="0.2">
      <c r="A5725">
        <v>741374959</v>
      </c>
      <c r="B5725" t="s">
        <v>4114</v>
      </c>
      <c r="C5725">
        <v>5958</v>
      </c>
      <c r="D5725">
        <v>78</v>
      </c>
      <c r="E5725">
        <v>200</v>
      </c>
      <c r="F5725">
        <v>100</v>
      </c>
      <c r="G5725">
        <v>5103</v>
      </c>
      <c r="H5725" t="s">
        <v>1010</v>
      </c>
      <c r="I5725">
        <v>2013</v>
      </c>
      <c r="J5725">
        <v>1</v>
      </c>
      <c r="K5725">
        <v>97</v>
      </c>
      <c r="L5725">
        <v>19</v>
      </c>
      <c r="M5725" t="s">
        <v>2175</v>
      </c>
      <c r="N5725" t="s">
        <v>2176</v>
      </c>
      <c r="O5725" t="s">
        <v>20</v>
      </c>
      <c r="P5725" t="s">
        <v>1011</v>
      </c>
    </row>
    <row r="5726" spans="1:16" x14ac:dyDescent="0.2">
      <c r="A5726">
        <v>741374955</v>
      </c>
      <c r="B5726" t="s">
        <v>4115</v>
      </c>
      <c r="C5726">
        <v>5958</v>
      </c>
      <c r="D5726">
        <v>78</v>
      </c>
      <c r="E5726">
        <v>200</v>
      </c>
      <c r="F5726">
        <v>100</v>
      </c>
      <c r="G5726">
        <v>5103</v>
      </c>
      <c r="H5726" t="s">
        <v>1010</v>
      </c>
      <c r="I5726">
        <v>2012</v>
      </c>
      <c r="J5726">
        <v>4</v>
      </c>
      <c r="K5726">
        <v>97</v>
      </c>
      <c r="L5726">
        <v>19</v>
      </c>
      <c r="M5726" t="s">
        <v>2175</v>
      </c>
      <c r="N5726" t="s">
        <v>2176</v>
      </c>
      <c r="O5726" t="s">
        <v>20</v>
      </c>
      <c r="P5726" t="s">
        <v>1011</v>
      </c>
    </row>
    <row r="5727" spans="1:16" x14ac:dyDescent="0.2">
      <c r="A5727">
        <v>741374960</v>
      </c>
      <c r="B5727" t="s">
        <v>4116</v>
      </c>
      <c r="C5727">
        <v>5958</v>
      </c>
      <c r="D5727">
        <v>78</v>
      </c>
      <c r="E5727">
        <v>200</v>
      </c>
      <c r="F5727">
        <v>100</v>
      </c>
      <c r="G5727">
        <v>5103</v>
      </c>
      <c r="H5727" t="s">
        <v>1010</v>
      </c>
      <c r="I5727">
        <v>2013</v>
      </c>
      <c r="J5727">
        <v>2</v>
      </c>
      <c r="K5727">
        <v>97</v>
      </c>
      <c r="L5727">
        <v>19</v>
      </c>
      <c r="M5727" t="s">
        <v>2175</v>
      </c>
      <c r="N5727" t="s">
        <v>2176</v>
      </c>
      <c r="O5727" t="s">
        <v>20</v>
      </c>
      <c r="P5727" t="s">
        <v>1011</v>
      </c>
    </row>
    <row r="5728" spans="1:16" x14ac:dyDescent="0.2">
      <c r="A5728">
        <v>741374961</v>
      </c>
      <c r="B5728" t="s">
        <v>4117</v>
      </c>
      <c r="C5728">
        <v>5958</v>
      </c>
      <c r="D5728">
        <v>78</v>
      </c>
      <c r="E5728">
        <v>200</v>
      </c>
      <c r="F5728">
        <v>100</v>
      </c>
      <c r="G5728">
        <v>5103</v>
      </c>
      <c r="H5728" t="s">
        <v>1010</v>
      </c>
      <c r="I5728">
        <v>2013</v>
      </c>
      <c r="J5728">
        <v>3</v>
      </c>
      <c r="K5728">
        <v>97</v>
      </c>
      <c r="L5728">
        <v>19</v>
      </c>
      <c r="M5728" t="s">
        <v>2175</v>
      </c>
      <c r="N5728" t="s">
        <v>2176</v>
      </c>
      <c r="O5728" t="s">
        <v>20</v>
      </c>
      <c r="P5728" t="s">
        <v>1011</v>
      </c>
    </row>
    <row r="5729" spans="1:16" x14ac:dyDescent="0.2">
      <c r="A5729">
        <v>741374962</v>
      </c>
      <c r="B5729" t="s">
        <v>4118</v>
      </c>
      <c r="C5729">
        <v>5958</v>
      </c>
      <c r="D5729">
        <v>78</v>
      </c>
      <c r="E5729">
        <v>200</v>
      </c>
      <c r="F5729">
        <v>100</v>
      </c>
      <c r="G5729">
        <v>5103</v>
      </c>
      <c r="H5729" t="s">
        <v>1010</v>
      </c>
      <c r="I5729">
        <v>2013</v>
      </c>
      <c r="J5729">
        <v>4</v>
      </c>
      <c r="K5729">
        <v>97</v>
      </c>
      <c r="L5729">
        <v>19</v>
      </c>
      <c r="M5729" t="s">
        <v>2175</v>
      </c>
      <c r="N5729" t="s">
        <v>2176</v>
      </c>
      <c r="O5729" t="s">
        <v>20</v>
      </c>
      <c r="P5729" t="s">
        <v>1011</v>
      </c>
    </row>
    <row r="5730" spans="1:16" x14ac:dyDescent="0.2">
      <c r="A5730">
        <v>763234910</v>
      </c>
      <c r="B5730" t="s">
        <v>4119</v>
      </c>
      <c r="C5730">
        <v>5958</v>
      </c>
      <c r="D5730">
        <v>78</v>
      </c>
      <c r="E5730">
        <v>200</v>
      </c>
      <c r="F5730">
        <v>100</v>
      </c>
      <c r="G5730">
        <v>5103</v>
      </c>
      <c r="H5730" t="s">
        <v>1010</v>
      </c>
      <c r="I5730">
        <v>2015</v>
      </c>
      <c r="J5730">
        <v>3</v>
      </c>
      <c r="K5730">
        <v>97</v>
      </c>
      <c r="L5730">
        <v>19</v>
      </c>
      <c r="M5730" t="s">
        <v>2175</v>
      </c>
      <c r="N5730" t="s">
        <v>2176</v>
      </c>
      <c r="O5730" t="s">
        <v>20</v>
      </c>
      <c r="P5730" t="s">
        <v>1011</v>
      </c>
    </row>
    <row r="5731" spans="1:16" x14ac:dyDescent="0.2">
      <c r="A5731">
        <v>746642160</v>
      </c>
      <c r="B5731" t="s">
        <v>4120</v>
      </c>
      <c r="C5731">
        <v>5958</v>
      </c>
      <c r="D5731">
        <v>78</v>
      </c>
      <c r="E5731">
        <v>200</v>
      </c>
      <c r="F5731">
        <v>100</v>
      </c>
      <c r="G5731">
        <v>5103</v>
      </c>
      <c r="H5731" t="s">
        <v>1010</v>
      </c>
      <c r="I5731">
        <v>2014</v>
      </c>
      <c r="J5731">
        <v>1</v>
      </c>
      <c r="K5731">
        <v>97</v>
      </c>
      <c r="L5731">
        <v>19</v>
      </c>
      <c r="M5731" t="s">
        <v>2175</v>
      </c>
      <c r="N5731" t="s">
        <v>2176</v>
      </c>
      <c r="O5731" t="s">
        <v>20</v>
      </c>
      <c r="P5731" t="s">
        <v>1011</v>
      </c>
    </row>
    <row r="5732" spans="1:16" x14ac:dyDescent="0.2">
      <c r="A5732">
        <v>763234908</v>
      </c>
      <c r="B5732" t="s">
        <v>4121</v>
      </c>
      <c r="C5732">
        <v>5958</v>
      </c>
      <c r="D5732">
        <v>78</v>
      </c>
      <c r="E5732">
        <v>200</v>
      </c>
      <c r="F5732">
        <v>100</v>
      </c>
      <c r="G5732">
        <v>5103</v>
      </c>
      <c r="H5732" t="s">
        <v>1010</v>
      </c>
      <c r="I5732">
        <v>2015</v>
      </c>
      <c r="J5732">
        <v>1</v>
      </c>
      <c r="K5732">
        <v>97</v>
      </c>
      <c r="L5732">
        <v>19</v>
      </c>
      <c r="M5732" t="s">
        <v>2175</v>
      </c>
      <c r="N5732" t="s">
        <v>2176</v>
      </c>
      <c r="O5732" t="s">
        <v>20</v>
      </c>
      <c r="P5732" t="s">
        <v>1011</v>
      </c>
    </row>
    <row r="5733" spans="1:16" x14ac:dyDescent="0.2">
      <c r="A5733">
        <v>746642161</v>
      </c>
      <c r="B5733" t="s">
        <v>4122</v>
      </c>
      <c r="C5733">
        <v>5958</v>
      </c>
      <c r="D5733">
        <v>78</v>
      </c>
      <c r="E5733">
        <v>200</v>
      </c>
      <c r="F5733">
        <v>100</v>
      </c>
      <c r="G5733">
        <v>5103</v>
      </c>
      <c r="H5733" t="s">
        <v>1010</v>
      </c>
      <c r="I5733">
        <v>2014</v>
      </c>
      <c r="J5733">
        <v>2</v>
      </c>
      <c r="K5733">
        <v>97</v>
      </c>
      <c r="L5733">
        <v>19</v>
      </c>
      <c r="M5733" t="s">
        <v>2175</v>
      </c>
      <c r="N5733" t="s">
        <v>2176</v>
      </c>
      <c r="O5733" t="s">
        <v>20</v>
      </c>
      <c r="P5733" t="s">
        <v>1011</v>
      </c>
    </row>
    <row r="5734" spans="1:16" x14ac:dyDescent="0.2">
      <c r="A5734">
        <v>746642162</v>
      </c>
      <c r="B5734" t="s">
        <v>4123</v>
      </c>
      <c r="C5734">
        <v>5958</v>
      </c>
      <c r="D5734">
        <v>78</v>
      </c>
      <c r="E5734">
        <v>200</v>
      </c>
      <c r="F5734">
        <v>100</v>
      </c>
      <c r="G5734">
        <v>5103</v>
      </c>
      <c r="H5734" t="s">
        <v>1010</v>
      </c>
      <c r="I5734">
        <v>2014</v>
      </c>
      <c r="J5734">
        <v>3</v>
      </c>
      <c r="K5734">
        <v>97</v>
      </c>
      <c r="L5734">
        <v>19</v>
      </c>
      <c r="M5734" t="s">
        <v>2175</v>
      </c>
      <c r="N5734" t="s">
        <v>2176</v>
      </c>
      <c r="O5734" t="s">
        <v>20</v>
      </c>
      <c r="P5734" t="s">
        <v>1011</v>
      </c>
    </row>
    <row r="5735" spans="1:16" x14ac:dyDescent="0.2">
      <c r="A5735">
        <v>763234911</v>
      </c>
      <c r="B5735" t="s">
        <v>4124</v>
      </c>
      <c r="C5735">
        <v>5958</v>
      </c>
      <c r="D5735">
        <v>78</v>
      </c>
      <c r="E5735">
        <v>200</v>
      </c>
      <c r="F5735">
        <v>100</v>
      </c>
      <c r="G5735">
        <v>5103</v>
      </c>
      <c r="H5735" t="s">
        <v>1010</v>
      </c>
      <c r="I5735">
        <v>2015</v>
      </c>
      <c r="J5735">
        <v>4</v>
      </c>
      <c r="K5735">
        <v>97</v>
      </c>
      <c r="L5735">
        <v>19</v>
      </c>
      <c r="M5735" t="s">
        <v>2175</v>
      </c>
      <c r="N5735" t="s">
        <v>2176</v>
      </c>
      <c r="O5735" t="s">
        <v>20</v>
      </c>
      <c r="P5735" t="s">
        <v>1011</v>
      </c>
    </row>
    <row r="5736" spans="1:16" x14ac:dyDescent="0.2">
      <c r="A5736">
        <v>763234909</v>
      </c>
      <c r="B5736" t="s">
        <v>4125</v>
      </c>
      <c r="C5736">
        <v>5958</v>
      </c>
      <c r="D5736">
        <v>78</v>
      </c>
      <c r="E5736">
        <v>200</v>
      </c>
      <c r="F5736">
        <v>100</v>
      </c>
      <c r="G5736">
        <v>5103</v>
      </c>
      <c r="H5736" t="s">
        <v>1010</v>
      </c>
      <c r="I5736">
        <v>2015</v>
      </c>
      <c r="J5736">
        <v>2</v>
      </c>
      <c r="K5736">
        <v>97</v>
      </c>
      <c r="L5736">
        <v>19</v>
      </c>
      <c r="M5736" t="s">
        <v>2175</v>
      </c>
      <c r="N5736" t="s">
        <v>2176</v>
      </c>
      <c r="O5736" t="s">
        <v>20</v>
      </c>
      <c r="P5736" t="s">
        <v>1011</v>
      </c>
    </row>
    <row r="5737" spans="1:16" x14ac:dyDescent="0.2">
      <c r="A5737">
        <v>746642163</v>
      </c>
      <c r="B5737" t="s">
        <v>4126</v>
      </c>
      <c r="C5737">
        <v>5958</v>
      </c>
      <c r="D5737">
        <v>78</v>
      </c>
      <c r="E5737">
        <v>200</v>
      </c>
      <c r="F5737">
        <v>100</v>
      </c>
      <c r="G5737">
        <v>5103</v>
      </c>
      <c r="H5737" t="s">
        <v>1010</v>
      </c>
      <c r="I5737">
        <v>2014</v>
      </c>
      <c r="J5737">
        <v>4</v>
      </c>
      <c r="K5737">
        <v>97</v>
      </c>
      <c r="L5737">
        <v>19</v>
      </c>
      <c r="M5737" t="s">
        <v>2175</v>
      </c>
      <c r="N5737" t="s">
        <v>2176</v>
      </c>
      <c r="O5737" t="s">
        <v>20</v>
      </c>
      <c r="P5737" t="s">
        <v>1011</v>
      </c>
    </row>
    <row r="5738" spans="1:16" x14ac:dyDescent="0.2">
      <c r="A5738">
        <v>886217844</v>
      </c>
      <c r="B5738" t="s">
        <v>4127</v>
      </c>
      <c r="C5738">
        <v>5958</v>
      </c>
      <c r="D5738">
        <v>78</v>
      </c>
      <c r="E5738">
        <v>200</v>
      </c>
      <c r="F5738">
        <v>100</v>
      </c>
      <c r="G5738">
        <v>5103</v>
      </c>
      <c r="H5738" t="s">
        <v>1010</v>
      </c>
      <c r="I5738">
        <v>2018</v>
      </c>
      <c r="J5738">
        <v>4</v>
      </c>
      <c r="K5738">
        <v>97</v>
      </c>
      <c r="L5738">
        <v>19</v>
      </c>
      <c r="M5738" t="s">
        <v>2175</v>
      </c>
      <c r="N5738" t="s">
        <v>2176</v>
      </c>
      <c r="O5738" t="s">
        <v>20</v>
      </c>
      <c r="P5738" t="s">
        <v>1011</v>
      </c>
    </row>
    <row r="5739" spans="1:16" x14ac:dyDescent="0.2">
      <c r="A5739">
        <v>982397004</v>
      </c>
      <c r="B5739" t="s">
        <v>4128</v>
      </c>
      <c r="C5739">
        <v>5958</v>
      </c>
      <c r="D5739">
        <v>78</v>
      </c>
      <c r="E5739">
        <v>200</v>
      </c>
      <c r="F5739">
        <v>100</v>
      </c>
      <c r="G5739">
        <v>5103</v>
      </c>
      <c r="H5739" t="s">
        <v>1010</v>
      </c>
      <c r="I5739">
        <v>2019</v>
      </c>
      <c r="J5739">
        <v>2</v>
      </c>
      <c r="K5739">
        <v>97</v>
      </c>
      <c r="L5739">
        <v>19</v>
      </c>
      <c r="M5739" t="s">
        <v>2175</v>
      </c>
      <c r="N5739" t="s">
        <v>2176</v>
      </c>
      <c r="O5739" t="s">
        <v>20</v>
      </c>
      <c r="P5739" t="s">
        <v>1011</v>
      </c>
    </row>
    <row r="5740" spans="1:16" x14ac:dyDescent="0.2">
      <c r="A5740">
        <v>1107029664</v>
      </c>
      <c r="B5740" t="s">
        <v>4129</v>
      </c>
      <c r="C5740">
        <v>5958</v>
      </c>
      <c r="D5740">
        <v>78</v>
      </c>
      <c r="E5740">
        <v>200</v>
      </c>
      <c r="F5740">
        <v>100</v>
      </c>
      <c r="G5740">
        <v>5103</v>
      </c>
      <c r="H5740" t="s">
        <v>1010</v>
      </c>
      <c r="I5740">
        <v>2020</v>
      </c>
      <c r="J5740">
        <v>4</v>
      </c>
      <c r="K5740">
        <v>97</v>
      </c>
      <c r="L5740">
        <v>19</v>
      </c>
      <c r="M5740" t="s">
        <v>2175</v>
      </c>
      <c r="N5740" t="s">
        <v>2176</v>
      </c>
      <c r="O5740" t="s">
        <v>20</v>
      </c>
      <c r="P5740" t="s">
        <v>1011</v>
      </c>
    </row>
    <row r="5741" spans="1:16" x14ac:dyDescent="0.2">
      <c r="A5741">
        <v>840153787</v>
      </c>
      <c r="B5741" t="s">
        <v>4130</v>
      </c>
      <c r="C5741">
        <v>5958</v>
      </c>
      <c r="D5741">
        <v>78</v>
      </c>
      <c r="E5741">
        <v>200</v>
      </c>
      <c r="F5741">
        <v>100</v>
      </c>
      <c r="G5741">
        <v>5103</v>
      </c>
      <c r="H5741" t="s">
        <v>1010</v>
      </c>
      <c r="I5741">
        <v>2017</v>
      </c>
      <c r="J5741">
        <v>1</v>
      </c>
      <c r="K5741">
        <v>97</v>
      </c>
      <c r="L5741">
        <v>19</v>
      </c>
      <c r="M5741" t="s">
        <v>2175</v>
      </c>
      <c r="N5741" t="s">
        <v>2176</v>
      </c>
      <c r="O5741" t="s">
        <v>20</v>
      </c>
      <c r="P5741" t="s">
        <v>1011</v>
      </c>
    </row>
    <row r="5742" spans="1:16" x14ac:dyDescent="0.2">
      <c r="A5742">
        <v>840149881</v>
      </c>
      <c r="B5742" t="s">
        <v>4131</v>
      </c>
      <c r="C5742">
        <v>5958</v>
      </c>
      <c r="D5742">
        <v>78</v>
      </c>
      <c r="E5742">
        <v>200</v>
      </c>
      <c r="F5742">
        <v>100</v>
      </c>
      <c r="G5742">
        <v>5103</v>
      </c>
      <c r="H5742" t="s">
        <v>1010</v>
      </c>
      <c r="I5742">
        <v>2017</v>
      </c>
      <c r="J5742">
        <v>2</v>
      </c>
      <c r="K5742">
        <v>97</v>
      </c>
      <c r="L5742">
        <v>19</v>
      </c>
      <c r="M5742" t="s">
        <v>2175</v>
      </c>
      <c r="N5742" t="s">
        <v>2176</v>
      </c>
      <c r="O5742" t="s">
        <v>20</v>
      </c>
      <c r="P5742" t="s">
        <v>1011</v>
      </c>
    </row>
    <row r="5743" spans="1:16" x14ac:dyDescent="0.2">
      <c r="A5743">
        <v>781275260</v>
      </c>
      <c r="B5743" t="s">
        <v>4132</v>
      </c>
      <c r="C5743">
        <v>5958</v>
      </c>
      <c r="D5743">
        <v>78</v>
      </c>
      <c r="E5743">
        <v>200</v>
      </c>
      <c r="F5743">
        <v>100</v>
      </c>
      <c r="G5743">
        <v>5103</v>
      </c>
      <c r="H5743" t="s">
        <v>1010</v>
      </c>
      <c r="I5743">
        <v>2016</v>
      </c>
      <c r="J5743">
        <v>1</v>
      </c>
      <c r="K5743">
        <v>97</v>
      </c>
      <c r="L5743">
        <v>19</v>
      </c>
      <c r="M5743" t="s">
        <v>2175</v>
      </c>
      <c r="N5743" t="s">
        <v>2176</v>
      </c>
      <c r="O5743" t="s">
        <v>20</v>
      </c>
      <c r="P5743" t="s">
        <v>1011</v>
      </c>
    </row>
    <row r="5744" spans="1:16" x14ac:dyDescent="0.2">
      <c r="A5744">
        <v>840155523</v>
      </c>
      <c r="B5744" t="s">
        <v>4133</v>
      </c>
      <c r="C5744">
        <v>5958</v>
      </c>
      <c r="D5744">
        <v>78</v>
      </c>
      <c r="E5744">
        <v>200</v>
      </c>
      <c r="F5744">
        <v>100</v>
      </c>
      <c r="G5744">
        <v>5103</v>
      </c>
      <c r="H5744" t="s">
        <v>1010</v>
      </c>
      <c r="I5744">
        <v>2017</v>
      </c>
      <c r="J5744">
        <v>3</v>
      </c>
      <c r="K5744">
        <v>97</v>
      </c>
      <c r="L5744">
        <v>19</v>
      </c>
      <c r="M5744" t="s">
        <v>2175</v>
      </c>
      <c r="N5744" t="s">
        <v>2176</v>
      </c>
      <c r="O5744" t="s">
        <v>20</v>
      </c>
      <c r="P5744" t="s">
        <v>1011</v>
      </c>
    </row>
    <row r="5745" spans="1:16" x14ac:dyDescent="0.2">
      <c r="A5745">
        <v>982398175</v>
      </c>
      <c r="B5745" t="s">
        <v>4134</v>
      </c>
      <c r="C5745">
        <v>5958</v>
      </c>
      <c r="D5745">
        <v>78</v>
      </c>
      <c r="E5745">
        <v>200</v>
      </c>
      <c r="F5745">
        <v>100</v>
      </c>
      <c r="G5745">
        <v>5103</v>
      </c>
      <c r="H5745" t="s">
        <v>1010</v>
      </c>
      <c r="I5745">
        <v>2019</v>
      </c>
      <c r="J5745">
        <v>3</v>
      </c>
      <c r="K5745">
        <v>97</v>
      </c>
      <c r="L5745">
        <v>19</v>
      </c>
      <c r="M5745" t="s">
        <v>2175</v>
      </c>
      <c r="N5745" t="s">
        <v>2176</v>
      </c>
      <c r="O5745" t="s">
        <v>20</v>
      </c>
      <c r="P5745" t="s">
        <v>1011</v>
      </c>
    </row>
    <row r="5746" spans="1:16" x14ac:dyDescent="0.2">
      <c r="A5746">
        <v>886225550</v>
      </c>
      <c r="B5746" t="s">
        <v>4135</v>
      </c>
      <c r="C5746">
        <v>5958</v>
      </c>
      <c r="D5746">
        <v>78</v>
      </c>
      <c r="E5746">
        <v>200</v>
      </c>
      <c r="F5746">
        <v>100</v>
      </c>
      <c r="G5746">
        <v>5103</v>
      </c>
      <c r="H5746" t="s">
        <v>1010</v>
      </c>
      <c r="I5746">
        <v>2018</v>
      </c>
      <c r="J5746">
        <v>1</v>
      </c>
      <c r="K5746">
        <v>97</v>
      </c>
      <c r="L5746">
        <v>19</v>
      </c>
      <c r="M5746" t="s">
        <v>2175</v>
      </c>
      <c r="N5746" t="s">
        <v>2176</v>
      </c>
      <c r="O5746" t="s">
        <v>20</v>
      </c>
      <c r="P5746" t="s">
        <v>1011</v>
      </c>
    </row>
    <row r="5747" spans="1:16" x14ac:dyDescent="0.2">
      <c r="A5747">
        <v>781275263</v>
      </c>
      <c r="B5747" t="s">
        <v>4136</v>
      </c>
      <c r="C5747">
        <v>5958</v>
      </c>
      <c r="D5747">
        <v>78</v>
      </c>
      <c r="E5747">
        <v>200</v>
      </c>
      <c r="F5747">
        <v>100</v>
      </c>
      <c r="G5747">
        <v>5103</v>
      </c>
      <c r="H5747" t="s">
        <v>1010</v>
      </c>
      <c r="I5747">
        <v>2016</v>
      </c>
      <c r="J5747">
        <v>4</v>
      </c>
      <c r="K5747">
        <v>97</v>
      </c>
      <c r="L5747">
        <v>19</v>
      </c>
      <c r="M5747" t="s">
        <v>2175</v>
      </c>
      <c r="N5747" t="s">
        <v>2176</v>
      </c>
      <c r="O5747" t="s">
        <v>20</v>
      </c>
      <c r="P5747" t="s">
        <v>1011</v>
      </c>
    </row>
    <row r="5748" spans="1:16" x14ac:dyDescent="0.2">
      <c r="A5748">
        <v>886215558</v>
      </c>
      <c r="B5748" t="s">
        <v>4137</v>
      </c>
      <c r="C5748">
        <v>5958</v>
      </c>
      <c r="D5748">
        <v>78</v>
      </c>
      <c r="E5748">
        <v>200</v>
      </c>
      <c r="F5748">
        <v>100</v>
      </c>
      <c r="G5748">
        <v>5103</v>
      </c>
      <c r="H5748" t="s">
        <v>1010</v>
      </c>
      <c r="I5748">
        <v>2018</v>
      </c>
      <c r="J5748">
        <v>2</v>
      </c>
      <c r="K5748">
        <v>97</v>
      </c>
      <c r="L5748">
        <v>19</v>
      </c>
      <c r="M5748" t="s">
        <v>2175</v>
      </c>
      <c r="N5748" t="s">
        <v>2176</v>
      </c>
      <c r="O5748" t="s">
        <v>20</v>
      </c>
      <c r="P5748" t="s">
        <v>1011</v>
      </c>
    </row>
    <row r="5749" spans="1:16" x14ac:dyDescent="0.2">
      <c r="A5749">
        <v>982414496</v>
      </c>
      <c r="B5749" t="s">
        <v>4138</v>
      </c>
      <c r="C5749">
        <v>5958</v>
      </c>
      <c r="D5749">
        <v>78</v>
      </c>
      <c r="E5749">
        <v>200</v>
      </c>
      <c r="F5749">
        <v>100</v>
      </c>
      <c r="G5749">
        <v>5103</v>
      </c>
      <c r="H5749" t="s">
        <v>1010</v>
      </c>
      <c r="I5749">
        <v>2019</v>
      </c>
      <c r="J5749">
        <v>1</v>
      </c>
      <c r="K5749">
        <v>97</v>
      </c>
      <c r="L5749">
        <v>19</v>
      </c>
      <c r="M5749" t="s">
        <v>2175</v>
      </c>
      <c r="N5749" t="s">
        <v>2176</v>
      </c>
      <c r="O5749" t="s">
        <v>20</v>
      </c>
      <c r="P5749" t="s">
        <v>1011</v>
      </c>
    </row>
    <row r="5750" spans="1:16" x14ac:dyDescent="0.2">
      <c r="A5750">
        <v>982409601</v>
      </c>
      <c r="B5750" t="s">
        <v>4139</v>
      </c>
      <c r="C5750">
        <v>5958</v>
      </c>
      <c r="D5750">
        <v>78</v>
      </c>
      <c r="E5750">
        <v>200</v>
      </c>
      <c r="F5750">
        <v>100</v>
      </c>
      <c r="G5750">
        <v>5103</v>
      </c>
      <c r="H5750" t="s">
        <v>1010</v>
      </c>
      <c r="I5750">
        <v>2019</v>
      </c>
      <c r="J5750">
        <v>4</v>
      </c>
      <c r="K5750">
        <v>97</v>
      </c>
      <c r="L5750">
        <v>19</v>
      </c>
      <c r="M5750" t="s">
        <v>2175</v>
      </c>
      <c r="N5750" t="s">
        <v>2176</v>
      </c>
      <c r="O5750" t="s">
        <v>20</v>
      </c>
      <c r="P5750" t="s">
        <v>1011</v>
      </c>
    </row>
    <row r="5751" spans="1:16" x14ac:dyDescent="0.2">
      <c r="A5751">
        <v>1107039393</v>
      </c>
      <c r="B5751" t="s">
        <v>4140</v>
      </c>
      <c r="C5751">
        <v>5958</v>
      </c>
      <c r="D5751">
        <v>78</v>
      </c>
      <c r="E5751">
        <v>200</v>
      </c>
      <c r="F5751">
        <v>100</v>
      </c>
      <c r="G5751">
        <v>5103</v>
      </c>
      <c r="H5751" t="s">
        <v>1010</v>
      </c>
      <c r="I5751">
        <v>2020</v>
      </c>
      <c r="J5751">
        <v>3</v>
      </c>
      <c r="K5751">
        <v>97</v>
      </c>
      <c r="L5751">
        <v>19</v>
      </c>
      <c r="M5751" t="s">
        <v>2175</v>
      </c>
      <c r="N5751" t="s">
        <v>2176</v>
      </c>
      <c r="O5751" t="s">
        <v>20</v>
      </c>
      <c r="P5751" t="s">
        <v>1011</v>
      </c>
    </row>
    <row r="5752" spans="1:16" x14ac:dyDescent="0.2">
      <c r="A5752">
        <v>741374938</v>
      </c>
      <c r="B5752" t="s">
        <v>4141</v>
      </c>
      <c r="C5752">
        <v>5958</v>
      </c>
      <c r="D5752">
        <v>78</v>
      </c>
      <c r="E5752">
        <v>200</v>
      </c>
      <c r="F5752">
        <v>100</v>
      </c>
      <c r="G5752">
        <v>5103</v>
      </c>
      <c r="H5752" t="s">
        <v>1010</v>
      </c>
      <c r="I5752">
        <v>2010</v>
      </c>
      <c r="J5752">
        <v>1</v>
      </c>
      <c r="K5752">
        <v>97</v>
      </c>
      <c r="L5752">
        <v>19</v>
      </c>
      <c r="M5752" t="s">
        <v>2175</v>
      </c>
      <c r="N5752" t="s">
        <v>2176</v>
      </c>
      <c r="O5752" t="s">
        <v>20</v>
      </c>
      <c r="P5752" t="s">
        <v>1011</v>
      </c>
    </row>
    <row r="5753" spans="1:16" x14ac:dyDescent="0.2">
      <c r="A5753">
        <v>1107042792</v>
      </c>
      <c r="B5753" t="s">
        <v>4142</v>
      </c>
      <c r="C5753">
        <v>5958</v>
      </c>
      <c r="D5753">
        <v>78</v>
      </c>
      <c r="E5753">
        <v>200</v>
      </c>
      <c r="F5753">
        <v>100</v>
      </c>
      <c r="G5753">
        <v>5103</v>
      </c>
      <c r="H5753" t="s">
        <v>1010</v>
      </c>
      <c r="I5753">
        <v>2020</v>
      </c>
      <c r="J5753">
        <v>2</v>
      </c>
      <c r="K5753">
        <v>97</v>
      </c>
      <c r="L5753">
        <v>19</v>
      </c>
      <c r="M5753" t="s">
        <v>2175</v>
      </c>
      <c r="N5753" t="s">
        <v>2176</v>
      </c>
      <c r="O5753" t="s">
        <v>20</v>
      </c>
      <c r="P5753" t="s">
        <v>1011</v>
      </c>
    </row>
    <row r="5754" spans="1:16" x14ac:dyDescent="0.2">
      <c r="A5754">
        <v>781275261</v>
      </c>
      <c r="B5754" t="s">
        <v>4143</v>
      </c>
      <c r="C5754">
        <v>5958</v>
      </c>
      <c r="D5754">
        <v>78</v>
      </c>
      <c r="E5754">
        <v>200</v>
      </c>
      <c r="F5754">
        <v>100</v>
      </c>
      <c r="G5754">
        <v>5103</v>
      </c>
      <c r="H5754" t="s">
        <v>1010</v>
      </c>
      <c r="I5754">
        <v>2016</v>
      </c>
      <c r="J5754">
        <v>2</v>
      </c>
      <c r="K5754">
        <v>97</v>
      </c>
      <c r="L5754">
        <v>19</v>
      </c>
      <c r="M5754" t="s">
        <v>2175</v>
      </c>
      <c r="N5754" t="s">
        <v>2176</v>
      </c>
      <c r="O5754" t="s">
        <v>20</v>
      </c>
      <c r="P5754" t="s">
        <v>1011</v>
      </c>
    </row>
    <row r="5755" spans="1:16" x14ac:dyDescent="0.2">
      <c r="A5755">
        <v>781275262</v>
      </c>
      <c r="B5755" t="s">
        <v>4144</v>
      </c>
      <c r="C5755">
        <v>5958</v>
      </c>
      <c r="D5755">
        <v>78</v>
      </c>
      <c r="E5755">
        <v>200</v>
      </c>
      <c r="F5755">
        <v>100</v>
      </c>
      <c r="G5755">
        <v>5103</v>
      </c>
      <c r="H5755" t="s">
        <v>1010</v>
      </c>
      <c r="I5755">
        <v>2016</v>
      </c>
      <c r="J5755">
        <v>3</v>
      </c>
      <c r="K5755">
        <v>97</v>
      </c>
      <c r="L5755">
        <v>19</v>
      </c>
      <c r="M5755" t="s">
        <v>2175</v>
      </c>
      <c r="N5755" t="s">
        <v>2176</v>
      </c>
      <c r="O5755" t="s">
        <v>20</v>
      </c>
      <c r="P5755" t="s">
        <v>1011</v>
      </c>
    </row>
    <row r="5756" spans="1:16" x14ac:dyDescent="0.2">
      <c r="A5756">
        <v>840148288</v>
      </c>
      <c r="B5756" t="s">
        <v>4145</v>
      </c>
      <c r="C5756">
        <v>5958</v>
      </c>
      <c r="D5756">
        <v>78</v>
      </c>
      <c r="E5756">
        <v>200</v>
      </c>
      <c r="F5756">
        <v>100</v>
      </c>
      <c r="G5756">
        <v>5103</v>
      </c>
      <c r="H5756" t="s">
        <v>1010</v>
      </c>
      <c r="I5756">
        <v>2017</v>
      </c>
      <c r="J5756">
        <v>4</v>
      </c>
      <c r="K5756">
        <v>97</v>
      </c>
      <c r="L5756">
        <v>19</v>
      </c>
      <c r="M5756" t="s">
        <v>2175</v>
      </c>
      <c r="N5756" t="s">
        <v>2176</v>
      </c>
      <c r="O5756" t="s">
        <v>20</v>
      </c>
      <c r="P5756" t="s">
        <v>1011</v>
      </c>
    </row>
    <row r="5757" spans="1:16" x14ac:dyDescent="0.2">
      <c r="A5757">
        <v>886225866</v>
      </c>
      <c r="B5757" t="s">
        <v>4146</v>
      </c>
      <c r="C5757">
        <v>5958</v>
      </c>
      <c r="D5757">
        <v>78</v>
      </c>
      <c r="E5757">
        <v>200</v>
      </c>
      <c r="F5757">
        <v>100</v>
      </c>
      <c r="G5757">
        <v>5103</v>
      </c>
      <c r="H5757" t="s">
        <v>1010</v>
      </c>
      <c r="I5757">
        <v>2018</v>
      </c>
      <c r="J5757">
        <v>3</v>
      </c>
      <c r="K5757">
        <v>97</v>
      </c>
      <c r="L5757">
        <v>19</v>
      </c>
      <c r="M5757" t="s">
        <v>2175</v>
      </c>
      <c r="N5757" t="s">
        <v>2176</v>
      </c>
      <c r="O5757" t="s">
        <v>20</v>
      </c>
      <c r="P5757" t="s">
        <v>1011</v>
      </c>
    </row>
    <row r="5758" spans="1:16" x14ac:dyDescent="0.2">
      <c r="A5758">
        <v>1107040869</v>
      </c>
      <c r="B5758" t="s">
        <v>4147</v>
      </c>
      <c r="C5758">
        <v>5958</v>
      </c>
      <c r="D5758">
        <v>78</v>
      </c>
      <c r="E5758">
        <v>200</v>
      </c>
      <c r="F5758">
        <v>100</v>
      </c>
      <c r="G5758">
        <v>5103</v>
      </c>
      <c r="H5758" t="s">
        <v>1010</v>
      </c>
      <c r="I5758">
        <v>2020</v>
      </c>
      <c r="J5758">
        <v>1</v>
      </c>
      <c r="K5758">
        <v>97</v>
      </c>
      <c r="L5758">
        <v>19</v>
      </c>
      <c r="M5758" t="s">
        <v>2175</v>
      </c>
      <c r="N5758" t="s">
        <v>2176</v>
      </c>
      <c r="O5758" t="s">
        <v>20</v>
      </c>
      <c r="P5758" t="s">
        <v>1011</v>
      </c>
    </row>
    <row r="5759" spans="1:16" x14ac:dyDescent="0.2">
      <c r="A5759">
        <v>1107051275</v>
      </c>
      <c r="B5759" t="s">
        <v>4148</v>
      </c>
      <c r="C5759">
        <v>5958</v>
      </c>
      <c r="D5759">
        <v>78</v>
      </c>
      <c r="E5759">
        <v>200</v>
      </c>
      <c r="F5759">
        <v>100</v>
      </c>
      <c r="G5759">
        <v>5103</v>
      </c>
      <c r="H5759" t="s">
        <v>1010</v>
      </c>
      <c r="I5759">
        <v>2021</v>
      </c>
      <c r="J5759">
        <v>2</v>
      </c>
      <c r="K5759">
        <v>97</v>
      </c>
      <c r="L5759">
        <v>19</v>
      </c>
      <c r="M5759" t="s">
        <v>2175</v>
      </c>
      <c r="N5759" t="s">
        <v>2176</v>
      </c>
      <c r="O5759" t="s">
        <v>20</v>
      </c>
      <c r="P5759" t="s">
        <v>1011</v>
      </c>
    </row>
    <row r="5760" spans="1:16" x14ac:dyDescent="0.2">
      <c r="A5760">
        <v>1107029522</v>
      </c>
      <c r="B5760" t="s">
        <v>4149</v>
      </c>
      <c r="C5760">
        <v>5958</v>
      </c>
      <c r="D5760">
        <v>78</v>
      </c>
      <c r="E5760">
        <v>200</v>
      </c>
      <c r="F5760">
        <v>100</v>
      </c>
      <c r="G5760">
        <v>5103</v>
      </c>
      <c r="H5760" t="s">
        <v>1010</v>
      </c>
      <c r="I5760">
        <v>2021</v>
      </c>
      <c r="J5760">
        <v>3</v>
      </c>
      <c r="K5760">
        <v>97</v>
      </c>
      <c r="L5760">
        <v>19</v>
      </c>
      <c r="M5760" t="s">
        <v>2175</v>
      </c>
      <c r="N5760" t="s">
        <v>2176</v>
      </c>
      <c r="O5760" t="s">
        <v>20</v>
      </c>
      <c r="P5760" t="s">
        <v>1011</v>
      </c>
    </row>
    <row r="5761" spans="1:16" x14ac:dyDescent="0.2">
      <c r="A5761">
        <v>1107055020</v>
      </c>
      <c r="B5761" t="s">
        <v>4150</v>
      </c>
      <c r="C5761">
        <v>5958</v>
      </c>
      <c r="D5761">
        <v>78</v>
      </c>
      <c r="E5761">
        <v>200</v>
      </c>
      <c r="F5761">
        <v>100</v>
      </c>
      <c r="G5761">
        <v>5103</v>
      </c>
      <c r="H5761" t="s">
        <v>1010</v>
      </c>
      <c r="I5761">
        <v>2021</v>
      </c>
      <c r="J5761">
        <v>1</v>
      </c>
      <c r="K5761">
        <v>97</v>
      </c>
      <c r="L5761">
        <v>19</v>
      </c>
      <c r="M5761" t="s">
        <v>2175</v>
      </c>
      <c r="N5761" t="s">
        <v>2176</v>
      </c>
      <c r="O5761" t="s">
        <v>20</v>
      </c>
      <c r="P5761" t="s">
        <v>1011</v>
      </c>
    </row>
    <row r="5762" spans="1:16" x14ac:dyDescent="0.2">
      <c r="A5762">
        <v>1107043243</v>
      </c>
      <c r="B5762" t="s">
        <v>4151</v>
      </c>
      <c r="C5762">
        <v>5958</v>
      </c>
      <c r="D5762">
        <v>78</v>
      </c>
      <c r="E5762">
        <v>200</v>
      </c>
      <c r="F5762">
        <v>100</v>
      </c>
      <c r="G5762">
        <v>5103</v>
      </c>
      <c r="H5762" t="s">
        <v>1010</v>
      </c>
      <c r="I5762">
        <v>2021</v>
      </c>
      <c r="J5762">
        <v>4</v>
      </c>
      <c r="K5762">
        <v>97</v>
      </c>
      <c r="L5762">
        <v>19</v>
      </c>
      <c r="M5762" t="s">
        <v>2175</v>
      </c>
      <c r="N5762" t="s">
        <v>2176</v>
      </c>
      <c r="O5762" t="s">
        <v>20</v>
      </c>
      <c r="P5762" t="s">
        <v>1011</v>
      </c>
    </row>
    <row r="5763" spans="1:16" x14ac:dyDescent="0.2">
      <c r="A5763">
        <v>1105483918</v>
      </c>
      <c r="B5763" t="s">
        <v>4152</v>
      </c>
      <c r="C5763">
        <v>5958</v>
      </c>
      <c r="D5763">
        <v>78</v>
      </c>
      <c r="E5763">
        <v>200</v>
      </c>
      <c r="F5763">
        <v>100</v>
      </c>
      <c r="G5763">
        <v>5103</v>
      </c>
      <c r="H5763" t="s">
        <v>1010</v>
      </c>
      <c r="I5763">
        <v>2022</v>
      </c>
      <c r="J5763">
        <v>2</v>
      </c>
      <c r="K5763">
        <v>97</v>
      </c>
      <c r="L5763">
        <v>19</v>
      </c>
      <c r="M5763" t="s">
        <v>2175</v>
      </c>
      <c r="N5763" t="s">
        <v>2176</v>
      </c>
      <c r="O5763" t="s">
        <v>20</v>
      </c>
      <c r="P5763" t="s">
        <v>1011</v>
      </c>
    </row>
    <row r="5764" spans="1:16" x14ac:dyDescent="0.2">
      <c r="A5764">
        <v>1105486679</v>
      </c>
      <c r="B5764" t="s">
        <v>4153</v>
      </c>
      <c r="C5764">
        <v>5958</v>
      </c>
      <c r="D5764">
        <v>78</v>
      </c>
      <c r="E5764">
        <v>200</v>
      </c>
      <c r="F5764">
        <v>100</v>
      </c>
      <c r="G5764">
        <v>5103</v>
      </c>
      <c r="H5764" t="s">
        <v>1010</v>
      </c>
      <c r="I5764">
        <v>2022</v>
      </c>
      <c r="J5764">
        <v>3</v>
      </c>
      <c r="K5764">
        <v>97</v>
      </c>
      <c r="L5764">
        <v>19</v>
      </c>
      <c r="M5764" t="s">
        <v>2175</v>
      </c>
      <c r="N5764" t="s">
        <v>2176</v>
      </c>
      <c r="O5764" t="s">
        <v>20</v>
      </c>
      <c r="P5764" t="s">
        <v>1011</v>
      </c>
    </row>
    <row r="5765" spans="1:16" x14ac:dyDescent="0.2">
      <c r="A5765">
        <v>1105477146</v>
      </c>
      <c r="B5765" t="s">
        <v>4154</v>
      </c>
      <c r="C5765">
        <v>5958</v>
      </c>
      <c r="D5765">
        <v>78</v>
      </c>
      <c r="E5765">
        <v>200</v>
      </c>
      <c r="F5765">
        <v>100</v>
      </c>
      <c r="G5765">
        <v>5103</v>
      </c>
      <c r="H5765" t="s">
        <v>1010</v>
      </c>
      <c r="I5765">
        <v>2022</v>
      </c>
      <c r="J5765">
        <v>4</v>
      </c>
      <c r="K5765">
        <v>97</v>
      </c>
      <c r="L5765">
        <v>19</v>
      </c>
      <c r="M5765" t="s">
        <v>2175</v>
      </c>
      <c r="N5765" t="s">
        <v>2176</v>
      </c>
      <c r="O5765" t="s">
        <v>20</v>
      </c>
      <c r="P5765" t="s">
        <v>1011</v>
      </c>
    </row>
    <row r="5766" spans="1:16" x14ac:dyDescent="0.2">
      <c r="A5766">
        <v>1123479938</v>
      </c>
      <c r="B5766" t="s">
        <v>4155</v>
      </c>
      <c r="C5766">
        <v>5958</v>
      </c>
      <c r="D5766">
        <v>78</v>
      </c>
      <c r="E5766">
        <v>200</v>
      </c>
      <c r="F5766">
        <v>100</v>
      </c>
      <c r="G5766">
        <v>5103</v>
      </c>
      <c r="H5766" t="s">
        <v>1010</v>
      </c>
      <c r="I5766">
        <v>2022</v>
      </c>
      <c r="J5766">
        <v>1</v>
      </c>
      <c r="K5766">
        <v>97</v>
      </c>
      <c r="L5766">
        <v>19</v>
      </c>
      <c r="M5766" t="s">
        <v>2175</v>
      </c>
      <c r="N5766" t="s">
        <v>2176</v>
      </c>
      <c r="O5766" t="s">
        <v>20</v>
      </c>
      <c r="P5766" t="s">
        <v>1011</v>
      </c>
    </row>
    <row r="5767" spans="1:16" x14ac:dyDescent="0.2">
      <c r="A5767">
        <v>1123478811</v>
      </c>
      <c r="B5767" t="s">
        <v>4156</v>
      </c>
      <c r="C5767">
        <v>5958</v>
      </c>
      <c r="D5767">
        <v>78</v>
      </c>
      <c r="E5767">
        <v>200</v>
      </c>
      <c r="F5767">
        <v>100</v>
      </c>
      <c r="G5767">
        <v>5103</v>
      </c>
      <c r="H5767" t="s">
        <v>1010</v>
      </c>
      <c r="I5767">
        <v>2023</v>
      </c>
      <c r="J5767">
        <v>1</v>
      </c>
      <c r="K5767">
        <v>97</v>
      </c>
      <c r="L5767">
        <v>19</v>
      </c>
      <c r="M5767" t="s">
        <v>2175</v>
      </c>
      <c r="N5767" t="s">
        <v>2176</v>
      </c>
      <c r="O5767" t="s">
        <v>20</v>
      </c>
      <c r="P5767" t="s">
        <v>1011</v>
      </c>
    </row>
    <row r="5768" spans="1:16" x14ac:dyDescent="0.2">
      <c r="A5768">
        <v>741382139</v>
      </c>
      <c r="B5768" t="s">
        <v>4157</v>
      </c>
      <c r="C5768">
        <v>5958</v>
      </c>
      <c r="D5768">
        <v>78</v>
      </c>
      <c r="E5768">
        <v>200</v>
      </c>
      <c r="F5768">
        <v>200</v>
      </c>
      <c r="G5768">
        <v>5103</v>
      </c>
      <c r="H5768" t="s">
        <v>1226</v>
      </c>
      <c r="I5768">
        <v>2008</v>
      </c>
      <c r="J5768">
        <v>2</v>
      </c>
      <c r="K5768">
        <v>97</v>
      </c>
      <c r="L5768">
        <v>19</v>
      </c>
      <c r="M5768" t="s">
        <v>2175</v>
      </c>
      <c r="N5768" t="s">
        <v>2176</v>
      </c>
      <c r="O5768" t="s">
        <v>1360</v>
      </c>
      <c r="P5768" t="s">
        <v>1227</v>
      </c>
    </row>
    <row r="5769" spans="1:16" x14ac:dyDescent="0.2">
      <c r="A5769">
        <v>741382154</v>
      </c>
      <c r="B5769" t="s">
        <v>4158</v>
      </c>
      <c r="C5769">
        <v>5958</v>
      </c>
      <c r="D5769">
        <v>78</v>
      </c>
      <c r="E5769">
        <v>200</v>
      </c>
      <c r="F5769">
        <v>200</v>
      </c>
      <c r="G5769">
        <v>5103</v>
      </c>
      <c r="H5769" t="s">
        <v>1226</v>
      </c>
      <c r="I5769">
        <v>2010</v>
      </c>
      <c r="J5769">
        <v>3</v>
      </c>
      <c r="K5769">
        <v>97</v>
      </c>
      <c r="L5769">
        <v>19</v>
      </c>
      <c r="M5769" t="s">
        <v>2175</v>
      </c>
      <c r="N5769" t="s">
        <v>2176</v>
      </c>
      <c r="O5769" t="s">
        <v>1360</v>
      </c>
      <c r="P5769" t="s">
        <v>1227</v>
      </c>
    </row>
    <row r="5770" spans="1:16" x14ac:dyDescent="0.2">
      <c r="A5770">
        <v>741382145</v>
      </c>
      <c r="B5770" t="s">
        <v>4159</v>
      </c>
      <c r="C5770">
        <v>5958</v>
      </c>
      <c r="D5770">
        <v>78</v>
      </c>
      <c r="E5770">
        <v>200</v>
      </c>
      <c r="F5770">
        <v>200</v>
      </c>
      <c r="G5770">
        <v>5103</v>
      </c>
      <c r="H5770" t="s">
        <v>1226</v>
      </c>
      <c r="I5770">
        <v>2009</v>
      </c>
      <c r="J5770">
        <v>1</v>
      </c>
      <c r="K5770">
        <v>97</v>
      </c>
      <c r="L5770">
        <v>19</v>
      </c>
      <c r="M5770" t="s">
        <v>2175</v>
      </c>
      <c r="N5770" t="s">
        <v>2176</v>
      </c>
      <c r="O5770" t="s">
        <v>1360</v>
      </c>
      <c r="P5770" t="s">
        <v>1227</v>
      </c>
    </row>
    <row r="5771" spans="1:16" x14ac:dyDescent="0.2">
      <c r="A5771">
        <v>741382153</v>
      </c>
      <c r="B5771" t="s">
        <v>4160</v>
      </c>
      <c r="C5771">
        <v>5958</v>
      </c>
      <c r="D5771">
        <v>78</v>
      </c>
      <c r="E5771">
        <v>200</v>
      </c>
      <c r="F5771">
        <v>200</v>
      </c>
      <c r="G5771">
        <v>5103</v>
      </c>
      <c r="H5771" t="s">
        <v>1226</v>
      </c>
      <c r="I5771">
        <v>2010</v>
      </c>
      <c r="J5771">
        <v>2</v>
      </c>
      <c r="K5771">
        <v>97</v>
      </c>
      <c r="L5771">
        <v>19</v>
      </c>
      <c r="M5771" t="s">
        <v>2175</v>
      </c>
      <c r="N5771" t="s">
        <v>2176</v>
      </c>
      <c r="O5771" t="s">
        <v>1360</v>
      </c>
      <c r="P5771" t="s">
        <v>1227</v>
      </c>
    </row>
    <row r="5772" spans="1:16" x14ac:dyDescent="0.2">
      <c r="A5772">
        <v>741382162</v>
      </c>
      <c r="B5772" t="s">
        <v>4161</v>
      </c>
      <c r="C5772">
        <v>5958</v>
      </c>
      <c r="D5772">
        <v>78</v>
      </c>
      <c r="E5772">
        <v>200</v>
      </c>
      <c r="F5772">
        <v>200</v>
      </c>
      <c r="G5772">
        <v>5103</v>
      </c>
      <c r="H5772" t="s">
        <v>1226</v>
      </c>
      <c r="I5772">
        <v>2011</v>
      </c>
      <c r="J5772">
        <v>4</v>
      </c>
      <c r="K5772">
        <v>97</v>
      </c>
      <c r="L5772">
        <v>19</v>
      </c>
      <c r="M5772" t="s">
        <v>2175</v>
      </c>
      <c r="N5772" t="s">
        <v>2176</v>
      </c>
      <c r="O5772" t="s">
        <v>1360</v>
      </c>
      <c r="P5772" t="s">
        <v>1227</v>
      </c>
    </row>
    <row r="5773" spans="1:16" x14ac:dyDescent="0.2">
      <c r="A5773">
        <v>741382132</v>
      </c>
      <c r="B5773" t="s">
        <v>4162</v>
      </c>
      <c r="C5773">
        <v>5958</v>
      </c>
      <c r="D5773">
        <v>78</v>
      </c>
      <c r="E5773">
        <v>200</v>
      </c>
      <c r="F5773">
        <v>200</v>
      </c>
      <c r="G5773">
        <v>5103</v>
      </c>
      <c r="H5773" t="s">
        <v>1226</v>
      </c>
      <c r="I5773">
        <v>2007</v>
      </c>
      <c r="J5773">
        <v>2</v>
      </c>
      <c r="K5773">
        <v>97</v>
      </c>
      <c r="L5773">
        <v>19</v>
      </c>
      <c r="M5773" t="s">
        <v>2175</v>
      </c>
      <c r="N5773" t="s">
        <v>2176</v>
      </c>
      <c r="O5773" t="s">
        <v>1360</v>
      </c>
      <c r="P5773" t="s">
        <v>1227</v>
      </c>
    </row>
    <row r="5774" spans="1:16" x14ac:dyDescent="0.2">
      <c r="A5774">
        <v>741382134</v>
      </c>
      <c r="B5774" t="s">
        <v>4163</v>
      </c>
      <c r="C5774">
        <v>5958</v>
      </c>
      <c r="D5774">
        <v>78</v>
      </c>
      <c r="E5774">
        <v>200</v>
      </c>
      <c r="F5774">
        <v>200</v>
      </c>
      <c r="G5774">
        <v>5103</v>
      </c>
      <c r="H5774" t="s">
        <v>1226</v>
      </c>
      <c r="I5774">
        <v>2007</v>
      </c>
      <c r="J5774">
        <v>4</v>
      </c>
      <c r="K5774">
        <v>97</v>
      </c>
      <c r="L5774">
        <v>19</v>
      </c>
      <c r="M5774" t="s">
        <v>2175</v>
      </c>
      <c r="N5774" t="s">
        <v>2176</v>
      </c>
      <c r="O5774" t="s">
        <v>1360</v>
      </c>
      <c r="P5774" t="s">
        <v>1227</v>
      </c>
    </row>
    <row r="5775" spans="1:16" x14ac:dyDescent="0.2">
      <c r="A5775">
        <v>741382161</v>
      </c>
      <c r="B5775" t="s">
        <v>4164</v>
      </c>
      <c r="C5775">
        <v>5958</v>
      </c>
      <c r="D5775">
        <v>78</v>
      </c>
      <c r="E5775">
        <v>200</v>
      </c>
      <c r="F5775">
        <v>200</v>
      </c>
      <c r="G5775">
        <v>5103</v>
      </c>
      <c r="H5775" t="s">
        <v>1226</v>
      </c>
      <c r="I5775">
        <v>2011</v>
      </c>
      <c r="J5775">
        <v>3</v>
      </c>
      <c r="K5775">
        <v>97</v>
      </c>
      <c r="L5775">
        <v>19</v>
      </c>
      <c r="M5775" t="s">
        <v>2175</v>
      </c>
      <c r="N5775" t="s">
        <v>2176</v>
      </c>
      <c r="O5775" t="s">
        <v>1360</v>
      </c>
      <c r="P5775" t="s">
        <v>1227</v>
      </c>
    </row>
    <row r="5776" spans="1:16" x14ac:dyDescent="0.2">
      <c r="A5776">
        <v>741382140</v>
      </c>
      <c r="B5776" t="s">
        <v>4165</v>
      </c>
      <c r="C5776">
        <v>5958</v>
      </c>
      <c r="D5776">
        <v>78</v>
      </c>
      <c r="E5776">
        <v>200</v>
      </c>
      <c r="F5776">
        <v>200</v>
      </c>
      <c r="G5776">
        <v>5103</v>
      </c>
      <c r="H5776" t="s">
        <v>1226</v>
      </c>
      <c r="I5776">
        <v>2008</v>
      </c>
      <c r="J5776">
        <v>3</v>
      </c>
      <c r="K5776">
        <v>97</v>
      </c>
      <c r="L5776">
        <v>19</v>
      </c>
      <c r="M5776" t="s">
        <v>2175</v>
      </c>
      <c r="N5776" t="s">
        <v>2176</v>
      </c>
      <c r="O5776" t="s">
        <v>1360</v>
      </c>
      <c r="P5776" t="s">
        <v>1227</v>
      </c>
    </row>
    <row r="5777" spans="1:16" x14ac:dyDescent="0.2">
      <c r="A5777">
        <v>741382147</v>
      </c>
      <c r="B5777" t="s">
        <v>4166</v>
      </c>
      <c r="C5777">
        <v>5958</v>
      </c>
      <c r="D5777">
        <v>78</v>
      </c>
      <c r="E5777">
        <v>200</v>
      </c>
      <c r="F5777">
        <v>200</v>
      </c>
      <c r="G5777">
        <v>5103</v>
      </c>
      <c r="H5777" t="s">
        <v>1226</v>
      </c>
      <c r="I5777">
        <v>2009</v>
      </c>
      <c r="J5777">
        <v>3</v>
      </c>
      <c r="K5777">
        <v>97</v>
      </c>
      <c r="L5777">
        <v>19</v>
      </c>
      <c r="M5777" t="s">
        <v>2175</v>
      </c>
      <c r="N5777" t="s">
        <v>2176</v>
      </c>
      <c r="O5777" t="s">
        <v>1360</v>
      </c>
      <c r="P5777" t="s">
        <v>1227</v>
      </c>
    </row>
    <row r="5778" spans="1:16" x14ac:dyDescent="0.2">
      <c r="A5778">
        <v>741382148</v>
      </c>
      <c r="B5778" t="s">
        <v>4167</v>
      </c>
      <c r="C5778">
        <v>5958</v>
      </c>
      <c r="D5778">
        <v>78</v>
      </c>
      <c r="E5778">
        <v>200</v>
      </c>
      <c r="F5778">
        <v>200</v>
      </c>
      <c r="G5778">
        <v>5103</v>
      </c>
      <c r="H5778" t="s">
        <v>1226</v>
      </c>
      <c r="I5778">
        <v>2009</v>
      </c>
      <c r="J5778">
        <v>4</v>
      </c>
      <c r="K5778">
        <v>97</v>
      </c>
      <c r="L5778">
        <v>19</v>
      </c>
      <c r="M5778" t="s">
        <v>2175</v>
      </c>
      <c r="N5778" t="s">
        <v>2176</v>
      </c>
      <c r="O5778" t="s">
        <v>1360</v>
      </c>
      <c r="P5778" t="s">
        <v>1227</v>
      </c>
    </row>
    <row r="5779" spans="1:16" x14ac:dyDescent="0.2">
      <c r="A5779">
        <v>741382146</v>
      </c>
      <c r="B5779" t="s">
        <v>4168</v>
      </c>
      <c r="C5779">
        <v>5958</v>
      </c>
      <c r="D5779">
        <v>78</v>
      </c>
      <c r="E5779">
        <v>200</v>
      </c>
      <c r="F5779">
        <v>200</v>
      </c>
      <c r="G5779">
        <v>5103</v>
      </c>
      <c r="H5779" t="s">
        <v>1226</v>
      </c>
      <c r="I5779">
        <v>2009</v>
      </c>
      <c r="J5779">
        <v>2</v>
      </c>
      <c r="K5779">
        <v>97</v>
      </c>
      <c r="L5779">
        <v>19</v>
      </c>
      <c r="M5779" t="s">
        <v>2175</v>
      </c>
      <c r="N5779" t="s">
        <v>2176</v>
      </c>
      <c r="O5779" t="s">
        <v>1360</v>
      </c>
      <c r="P5779" t="s">
        <v>1227</v>
      </c>
    </row>
    <row r="5780" spans="1:16" x14ac:dyDescent="0.2">
      <c r="A5780">
        <v>741382159</v>
      </c>
      <c r="B5780" t="s">
        <v>4169</v>
      </c>
      <c r="C5780">
        <v>5958</v>
      </c>
      <c r="D5780">
        <v>78</v>
      </c>
      <c r="E5780">
        <v>200</v>
      </c>
      <c r="F5780">
        <v>200</v>
      </c>
      <c r="G5780">
        <v>5103</v>
      </c>
      <c r="H5780" t="s">
        <v>1226</v>
      </c>
      <c r="I5780">
        <v>2011</v>
      </c>
      <c r="J5780">
        <v>1</v>
      </c>
      <c r="K5780">
        <v>97</v>
      </c>
      <c r="L5780">
        <v>19</v>
      </c>
      <c r="M5780" t="s">
        <v>2175</v>
      </c>
      <c r="N5780" t="s">
        <v>2176</v>
      </c>
      <c r="O5780" t="s">
        <v>1360</v>
      </c>
      <c r="P5780" t="s">
        <v>1227</v>
      </c>
    </row>
    <row r="5781" spans="1:16" x14ac:dyDescent="0.2">
      <c r="A5781">
        <v>741382138</v>
      </c>
      <c r="B5781" t="s">
        <v>4170</v>
      </c>
      <c r="C5781">
        <v>5958</v>
      </c>
      <c r="D5781">
        <v>78</v>
      </c>
      <c r="E5781">
        <v>200</v>
      </c>
      <c r="F5781">
        <v>200</v>
      </c>
      <c r="G5781">
        <v>5103</v>
      </c>
      <c r="H5781" t="s">
        <v>1226</v>
      </c>
      <c r="I5781">
        <v>2008</v>
      </c>
      <c r="J5781">
        <v>1</v>
      </c>
      <c r="K5781">
        <v>97</v>
      </c>
      <c r="L5781">
        <v>19</v>
      </c>
      <c r="M5781" t="s">
        <v>2175</v>
      </c>
      <c r="N5781" t="s">
        <v>2176</v>
      </c>
      <c r="O5781" t="s">
        <v>1360</v>
      </c>
      <c r="P5781" t="s">
        <v>1227</v>
      </c>
    </row>
    <row r="5782" spans="1:16" x14ac:dyDescent="0.2">
      <c r="A5782">
        <v>741382160</v>
      </c>
      <c r="B5782" t="s">
        <v>4171</v>
      </c>
      <c r="C5782">
        <v>5958</v>
      </c>
      <c r="D5782">
        <v>78</v>
      </c>
      <c r="E5782">
        <v>200</v>
      </c>
      <c r="F5782">
        <v>200</v>
      </c>
      <c r="G5782">
        <v>5103</v>
      </c>
      <c r="H5782" t="s">
        <v>1226</v>
      </c>
      <c r="I5782">
        <v>2011</v>
      </c>
      <c r="J5782">
        <v>2</v>
      </c>
      <c r="K5782">
        <v>97</v>
      </c>
      <c r="L5782">
        <v>19</v>
      </c>
      <c r="M5782" t="s">
        <v>2175</v>
      </c>
      <c r="N5782" t="s">
        <v>2176</v>
      </c>
      <c r="O5782" t="s">
        <v>1360</v>
      </c>
      <c r="P5782" t="s">
        <v>1227</v>
      </c>
    </row>
    <row r="5783" spans="1:16" x14ac:dyDescent="0.2">
      <c r="A5783">
        <v>741382131</v>
      </c>
      <c r="B5783" t="s">
        <v>4172</v>
      </c>
      <c r="C5783">
        <v>5958</v>
      </c>
      <c r="D5783">
        <v>78</v>
      </c>
      <c r="E5783">
        <v>200</v>
      </c>
      <c r="F5783">
        <v>200</v>
      </c>
      <c r="G5783">
        <v>5103</v>
      </c>
      <c r="H5783" t="s">
        <v>1226</v>
      </c>
      <c r="I5783">
        <v>2007</v>
      </c>
      <c r="J5783">
        <v>1</v>
      </c>
      <c r="K5783">
        <v>97</v>
      </c>
      <c r="L5783">
        <v>19</v>
      </c>
      <c r="M5783" t="s">
        <v>2175</v>
      </c>
      <c r="N5783" t="s">
        <v>2176</v>
      </c>
      <c r="O5783" t="s">
        <v>1360</v>
      </c>
      <c r="P5783" t="s">
        <v>1227</v>
      </c>
    </row>
    <row r="5784" spans="1:16" x14ac:dyDescent="0.2">
      <c r="A5784">
        <v>741382141</v>
      </c>
      <c r="B5784" t="s">
        <v>4173</v>
      </c>
      <c r="C5784">
        <v>5958</v>
      </c>
      <c r="D5784">
        <v>78</v>
      </c>
      <c r="E5784">
        <v>200</v>
      </c>
      <c r="F5784">
        <v>200</v>
      </c>
      <c r="G5784">
        <v>5103</v>
      </c>
      <c r="H5784" t="s">
        <v>1226</v>
      </c>
      <c r="I5784">
        <v>2008</v>
      </c>
      <c r="J5784">
        <v>4</v>
      </c>
      <c r="K5784">
        <v>97</v>
      </c>
      <c r="L5784">
        <v>19</v>
      </c>
      <c r="M5784" t="s">
        <v>2175</v>
      </c>
      <c r="N5784" t="s">
        <v>2176</v>
      </c>
      <c r="O5784" t="s">
        <v>1360</v>
      </c>
      <c r="P5784" t="s">
        <v>1227</v>
      </c>
    </row>
    <row r="5785" spans="1:16" x14ac:dyDescent="0.2">
      <c r="A5785">
        <v>741382133</v>
      </c>
      <c r="B5785" t="s">
        <v>4174</v>
      </c>
      <c r="C5785">
        <v>5958</v>
      </c>
      <c r="D5785">
        <v>78</v>
      </c>
      <c r="E5785">
        <v>200</v>
      </c>
      <c r="F5785">
        <v>200</v>
      </c>
      <c r="G5785">
        <v>5103</v>
      </c>
      <c r="H5785" t="s">
        <v>1226</v>
      </c>
      <c r="I5785">
        <v>2007</v>
      </c>
      <c r="J5785">
        <v>3</v>
      </c>
      <c r="K5785">
        <v>97</v>
      </c>
      <c r="L5785">
        <v>19</v>
      </c>
      <c r="M5785" t="s">
        <v>2175</v>
      </c>
      <c r="N5785" t="s">
        <v>2176</v>
      </c>
      <c r="O5785" t="s">
        <v>1360</v>
      </c>
      <c r="P5785" t="s">
        <v>1227</v>
      </c>
    </row>
    <row r="5786" spans="1:16" x14ac:dyDescent="0.2">
      <c r="A5786">
        <v>741382155</v>
      </c>
      <c r="B5786" t="s">
        <v>4175</v>
      </c>
      <c r="C5786">
        <v>5958</v>
      </c>
      <c r="D5786">
        <v>78</v>
      </c>
      <c r="E5786">
        <v>200</v>
      </c>
      <c r="F5786">
        <v>200</v>
      </c>
      <c r="G5786">
        <v>5103</v>
      </c>
      <c r="H5786" t="s">
        <v>1226</v>
      </c>
      <c r="I5786">
        <v>2010</v>
      </c>
      <c r="J5786">
        <v>4</v>
      </c>
      <c r="K5786">
        <v>97</v>
      </c>
      <c r="L5786">
        <v>19</v>
      </c>
      <c r="M5786" t="s">
        <v>2175</v>
      </c>
      <c r="N5786" t="s">
        <v>2176</v>
      </c>
      <c r="O5786" t="s">
        <v>1360</v>
      </c>
      <c r="P5786" t="s">
        <v>1227</v>
      </c>
    </row>
    <row r="5787" spans="1:16" x14ac:dyDescent="0.2">
      <c r="A5787">
        <v>741382089</v>
      </c>
      <c r="B5787" t="s">
        <v>4176</v>
      </c>
      <c r="C5787">
        <v>5958</v>
      </c>
      <c r="D5787">
        <v>78</v>
      </c>
      <c r="E5787">
        <v>200</v>
      </c>
      <c r="F5787">
        <v>200</v>
      </c>
      <c r="G5787">
        <v>5103</v>
      </c>
      <c r="H5787" t="s">
        <v>1226</v>
      </c>
      <c r="I5787">
        <v>2001</v>
      </c>
      <c r="J5787">
        <v>1</v>
      </c>
      <c r="K5787">
        <v>97</v>
      </c>
      <c r="L5787">
        <v>19</v>
      </c>
      <c r="M5787" t="s">
        <v>2175</v>
      </c>
      <c r="N5787" t="s">
        <v>2176</v>
      </c>
      <c r="O5787" t="s">
        <v>1360</v>
      </c>
      <c r="P5787" t="s">
        <v>1227</v>
      </c>
    </row>
    <row r="5788" spans="1:16" x14ac:dyDescent="0.2">
      <c r="A5788">
        <v>741382082</v>
      </c>
      <c r="B5788" t="s">
        <v>4177</v>
      </c>
      <c r="C5788">
        <v>5958</v>
      </c>
      <c r="D5788">
        <v>78</v>
      </c>
      <c r="E5788">
        <v>200</v>
      </c>
      <c r="F5788">
        <v>200</v>
      </c>
      <c r="G5788">
        <v>5103</v>
      </c>
      <c r="H5788" t="s">
        <v>1226</v>
      </c>
      <c r="I5788">
        <v>2000</v>
      </c>
      <c r="J5788">
        <v>1</v>
      </c>
      <c r="K5788">
        <v>97</v>
      </c>
      <c r="L5788">
        <v>19</v>
      </c>
      <c r="M5788" t="s">
        <v>2175</v>
      </c>
      <c r="N5788" t="s">
        <v>2176</v>
      </c>
      <c r="O5788" t="s">
        <v>1360</v>
      </c>
      <c r="P5788" t="s">
        <v>1227</v>
      </c>
    </row>
    <row r="5789" spans="1:16" x14ac:dyDescent="0.2">
      <c r="A5789">
        <v>741382090</v>
      </c>
      <c r="B5789" t="s">
        <v>4178</v>
      </c>
      <c r="C5789">
        <v>5958</v>
      </c>
      <c r="D5789">
        <v>78</v>
      </c>
      <c r="E5789">
        <v>200</v>
      </c>
      <c r="F5789">
        <v>200</v>
      </c>
      <c r="G5789">
        <v>5103</v>
      </c>
      <c r="H5789" t="s">
        <v>1226</v>
      </c>
      <c r="I5789">
        <v>2001</v>
      </c>
      <c r="J5789">
        <v>2</v>
      </c>
      <c r="K5789">
        <v>97</v>
      </c>
      <c r="L5789">
        <v>19</v>
      </c>
      <c r="M5789" t="s">
        <v>2175</v>
      </c>
      <c r="N5789" t="s">
        <v>2176</v>
      </c>
      <c r="O5789" t="s">
        <v>1360</v>
      </c>
      <c r="P5789" t="s">
        <v>1227</v>
      </c>
    </row>
    <row r="5790" spans="1:16" x14ac:dyDescent="0.2">
      <c r="A5790">
        <v>741382083</v>
      </c>
      <c r="B5790" t="s">
        <v>4179</v>
      </c>
      <c r="C5790">
        <v>5958</v>
      </c>
      <c r="D5790">
        <v>78</v>
      </c>
      <c r="E5790">
        <v>200</v>
      </c>
      <c r="F5790">
        <v>200</v>
      </c>
      <c r="G5790">
        <v>5103</v>
      </c>
      <c r="H5790" t="s">
        <v>1226</v>
      </c>
      <c r="I5790">
        <v>2000</v>
      </c>
      <c r="J5790">
        <v>2</v>
      </c>
      <c r="K5790">
        <v>97</v>
      </c>
      <c r="L5790">
        <v>19</v>
      </c>
      <c r="M5790" t="s">
        <v>2175</v>
      </c>
      <c r="N5790" t="s">
        <v>2176</v>
      </c>
      <c r="O5790" t="s">
        <v>1360</v>
      </c>
      <c r="P5790" t="s">
        <v>1227</v>
      </c>
    </row>
    <row r="5791" spans="1:16" x14ac:dyDescent="0.2">
      <c r="A5791">
        <v>741382084</v>
      </c>
      <c r="B5791" t="s">
        <v>4180</v>
      </c>
      <c r="C5791">
        <v>5958</v>
      </c>
      <c r="D5791">
        <v>78</v>
      </c>
      <c r="E5791">
        <v>200</v>
      </c>
      <c r="F5791">
        <v>200</v>
      </c>
      <c r="G5791">
        <v>5103</v>
      </c>
      <c r="H5791" t="s">
        <v>1226</v>
      </c>
      <c r="I5791">
        <v>2000</v>
      </c>
      <c r="J5791">
        <v>3</v>
      </c>
      <c r="K5791">
        <v>97</v>
      </c>
      <c r="L5791">
        <v>19</v>
      </c>
      <c r="M5791" t="s">
        <v>2175</v>
      </c>
      <c r="N5791" t="s">
        <v>2176</v>
      </c>
      <c r="O5791" t="s">
        <v>1360</v>
      </c>
      <c r="P5791" t="s">
        <v>1227</v>
      </c>
    </row>
    <row r="5792" spans="1:16" x14ac:dyDescent="0.2">
      <c r="A5792">
        <v>741382092</v>
      </c>
      <c r="B5792" t="s">
        <v>4181</v>
      </c>
      <c r="C5792">
        <v>5958</v>
      </c>
      <c r="D5792">
        <v>78</v>
      </c>
      <c r="E5792">
        <v>200</v>
      </c>
      <c r="F5792">
        <v>200</v>
      </c>
      <c r="G5792">
        <v>5103</v>
      </c>
      <c r="H5792" t="s">
        <v>1226</v>
      </c>
      <c r="I5792">
        <v>2001</v>
      </c>
      <c r="J5792">
        <v>4</v>
      </c>
      <c r="K5792">
        <v>97</v>
      </c>
      <c r="L5792">
        <v>19</v>
      </c>
      <c r="M5792" t="s">
        <v>2175</v>
      </c>
      <c r="N5792" t="s">
        <v>2176</v>
      </c>
      <c r="O5792" t="s">
        <v>1360</v>
      </c>
      <c r="P5792" t="s">
        <v>1227</v>
      </c>
    </row>
    <row r="5793" spans="1:16" x14ac:dyDescent="0.2">
      <c r="A5793">
        <v>741382091</v>
      </c>
      <c r="B5793" t="s">
        <v>4182</v>
      </c>
      <c r="C5793">
        <v>5958</v>
      </c>
      <c r="D5793">
        <v>78</v>
      </c>
      <c r="E5793">
        <v>200</v>
      </c>
      <c r="F5793">
        <v>200</v>
      </c>
      <c r="G5793">
        <v>5103</v>
      </c>
      <c r="H5793" t="s">
        <v>1226</v>
      </c>
      <c r="I5793">
        <v>2001</v>
      </c>
      <c r="J5793">
        <v>3</v>
      </c>
      <c r="K5793">
        <v>97</v>
      </c>
      <c r="L5793">
        <v>19</v>
      </c>
      <c r="M5793" t="s">
        <v>2175</v>
      </c>
      <c r="N5793" t="s">
        <v>2176</v>
      </c>
      <c r="O5793" t="s">
        <v>1360</v>
      </c>
      <c r="P5793" t="s">
        <v>1227</v>
      </c>
    </row>
    <row r="5794" spans="1:16" x14ac:dyDescent="0.2">
      <c r="A5794">
        <v>741382085</v>
      </c>
      <c r="B5794" t="s">
        <v>4183</v>
      </c>
      <c r="C5794">
        <v>5958</v>
      </c>
      <c r="D5794">
        <v>78</v>
      </c>
      <c r="E5794">
        <v>200</v>
      </c>
      <c r="F5794">
        <v>200</v>
      </c>
      <c r="G5794">
        <v>5103</v>
      </c>
      <c r="H5794" t="s">
        <v>1226</v>
      </c>
      <c r="I5794">
        <v>2000</v>
      </c>
      <c r="J5794">
        <v>4</v>
      </c>
      <c r="K5794">
        <v>97</v>
      </c>
      <c r="L5794">
        <v>19</v>
      </c>
      <c r="M5794" t="s">
        <v>2175</v>
      </c>
      <c r="N5794" t="s">
        <v>2176</v>
      </c>
      <c r="O5794" t="s">
        <v>1360</v>
      </c>
      <c r="P5794" t="s">
        <v>1227</v>
      </c>
    </row>
    <row r="5795" spans="1:16" x14ac:dyDescent="0.2">
      <c r="A5795">
        <v>741382106</v>
      </c>
      <c r="B5795" t="s">
        <v>4184</v>
      </c>
      <c r="C5795">
        <v>5958</v>
      </c>
      <c r="D5795">
        <v>78</v>
      </c>
      <c r="E5795">
        <v>200</v>
      </c>
      <c r="F5795">
        <v>200</v>
      </c>
      <c r="G5795">
        <v>5103</v>
      </c>
      <c r="H5795" t="s">
        <v>1226</v>
      </c>
      <c r="I5795">
        <v>2003</v>
      </c>
      <c r="J5795">
        <v>4</v>
      </c>
      <c r="K5795">
        <v>97</v>
      </c>
      <c r="L5795">
        <v>19</v>
      </c>
      <c r="M5795" t="s">
        <v>2175</v>
      </c>
      <c r="N5795" t="s">
        <v>2176</v>
      </c>
      <c r="O5795" t="s">
        <v>1360</v>
      </c>
      <c r="P5795" t="s">
        <v>1227</v>
      </c>
    </row>
    <row r="5796" spans="1:16" x14ac:dyDescent="0.2">
      <c r="A5796">
        <v>741382110</v>
      </c>
      <c r="B5796" t="s">
        <v>4185</v>
      </c>
      <c r="C5796">
        <v>5958</v>
      </c>
      <c r="D5796">
        <v>78</v>
      </c>
      <c r="E5796">
        <v>200</v>
      </c>
      <c r="F5796">
        <v>200</v>
      </c>
      <c r="G5796">
        <v>5103</v>
      </c>
      <c r="H5796" t="s">
        <v>1226</v>
      </c>
      <c r="I5796">
        <v>2004</v>
      </c>
      <c r="J5796">
        <v>1</v>
      </c>
      <c r="K5796">
        <v>97</v>
      </c>
      <c r="L5796">
        <v>19</v>
      </c>
      <c r="M5796" t="s">
        <v>2175</v>
      </c>
      <c r="N5796" t="s">
        <v>2176</v>
      </c>
      <c r="O5796" t="s">
        <v>1360</v>
      </c>
      <c r="P5796" t="s">
        <v>1227</v>
      </c>
    </row>
    <row r="5797" spans="1:16" x14ac:dyDescent="0.2">
      <c r="A5797">
        <v>741382117</v>
      </c>
      <c r="B5797" t="s">
        <v>4186</v>
      </c>
      <c r="C5797">
        <v>5958</v>
      </c>
      <c r="D5797">
        <v>78</v>
      </c>
      <c r="E5797">
        <v>200</v>
      </c>
      <c r="F5797">
        <v>200</v>
      </c>
      <c r="G5797">
        <v>5103</v>
      </c>
      <c r="H5797" t="s">
        <v>1226</v>
      </c>
      <c r="I5797">
        <v>2005</v>
      </c>
      <c r="J5797">
        <v>1</v>
      </c>
      <c r="K5797">
        <v>97</v>
      </c>
      <c r="L5797">
        <v>19</v>
      </c>
      <c r="M5797" t="s">
        <v>2175</v>
      </c>
      <c r="N5797" t="s">
        <v>2176</v>
      </c>
      <c r="O5797" t="s">
        <v>1360</v>
      </c>
      <c r="P5797" t="s">
        <v>1227</v>
      </c>
    </row>
    <row r="5798" spans="1:16" x14ac:dyDescent="0.2">
      <c r="A5798">
        <v>741382119</v>
      </c>
      <c r="B5798" t="s">
        <v>2466</v>
      </c>
      <c r="C5798">
        <v>5958</v>
      </c>
      <c r="D5798">
        <v>78</v>
      </c>
      <c r="E5798">
        <v>200</v>
      </c>
      <c r="F5798">
        <v>200</v>
      </c>
      <c r="G5798">
        <v>5103</v>
      </c>
      <c r="H5798" t="s">
        <v>1226</v>
      </c>
      <c r="I5798">
        <v>2005</v>
      </c>
      <c r="J5798">
        <v>3</v>
      </c>
      <c r="K5798">
        <v>97</v>
      </c>
      <c r="L5798">
        <v>19</v>
      </c>
      <c r="M5798" t="s">
        <v>2175</v>
      </c>
      <c r="N5798" t="s">
        <v>2176</v>
      </c>
      <c r="O5798" t="s">
        <v>1360</v>
      </c>
      <c r="P5798" t="s">
        <v>1227</v>
      </c>
    </row>
    <row r="5799" spans="1:16" x14ac:dyDescent="0.2">
      <c r="A5799">
        <v>741382097</v>
      </c>
      <c r="B5799" t="s">
        <v>4187</v>
      </c>
      <c r="C5799">
        <v>5958</v>
      </c>
      <c r="D5799">
        <v>78</v>
      </c>
      <c r="E5799">
        <v>200</v>
      </c>
      <c r="F5799">
        <v>200</v>
      </c>
      <c r="G5799">
        <v>5103</v>
      </c>
      <c r="H5799" t="s">
        <v>1226</v>
      </c>
      <c r="I5799">
        <v>2002</v>
      </c>
      <c r="J5799">
        <v>2</v>
      </c>
      <c r="K5799">
        <v>97</v>
      </c>
      <c r="L5799">
        <v>19</v>
      </c>
      <c r="M5799" t="s">
        <v>2175</v>
      </c>
      <c r="N5799" t="s">
        <v>2176</v>
      </c>
      <c r="O5799" t="s">
        <v>1360</v>
      </c>
      <c r="P5799" t="s">
        <v>1227</v>
      </c>
    </row>
    <row r="5800" spans="1:16" x14ac:dyDescent="0.2">
      <c r="A5800">
        <v>741382166</v>
      </c>
      <c r="B5800" t="s">
        <v>4188</v>
      </c>
      <c r="C5800">
        <v>5958</v>
      </c>
      <c r="D5800">
        <v>78</v>
      </c>
      <c r="E5800">
        <v>200</v>
      </c>
      <c r="F5800">
        <v>200</v>
      </c>
      <c r="G5800">
        <v>5103</v>
      </c>
      <c r="H5800" t="s">
        <v>1226</v>
      </c>
      <c r="I5800">
        <v>2012</v>
      </c>
      <c r="J5800">
        <v>1</v>
      </c>
      <c r="K5800">
        <v>97</v>
      </c>
      <c r="L5800">
        <v>19</v>
      </c>
      <c r="M5800" t="s">
        <v>2175</v>
      </c>
      <c r="N5800" t="s">
        <v>2176</v>
      </c>
      <c r="O5800" t="s">
        <v>1360</v>
      </c>
      <c r="P5800" t="s">
        <v>1227</v>
      </c>
    </row>
    <row r="5801" spans="1:16" x14ac:dyDescent="0.2">
      <c r="A5801">
        <v>741382118</v>
      </c>
      <c r="B5801" t="s">
        <v>4189</v>
      </c>
      <c r="C5801">
        <v>5958</v>
      </c>
      <c r="D5801">
        <v>78</v>
      </c>
      <c r="E5801">
        <v>200</v>
      </c>
      <c r="F5801">
        <v>200</v>
      </c>
      <c r="G5801">
        <v>5103</v>
      </c>
      <c r="H5801" t="s">
        <v>1226</v>
      </c>
      <c r="I5801">
        <v>2005</v>
      </c>
      <c r="J5801">
        <v>2</v>
      </c>
      <c r="K5801">
        <v>97</v>
      </c>
      <c r="L5801">
        <v>19</v>
      </c>
      <c r="M5801" t="s">
        <v>2175</v>
      </c>
      <c r="N5801" t="s">
        <v>2176</v>
      </c>
      <c r="O5801" t="s">
        <v>1360</v>
      </c>
      <c r="P5801" t="s">
        <v>1227</v>
      </c>
    </row>
    <row r="5802" spans="1:16" x14ac:dyDescent="0.2">
      <c r="A5802">
        <v>741382120</v>
      </c>
      <c r="B5802" t="s">
        <v>4190</v>
      </c>
      <c r="C5802">
        <v>5958</v>
      </c>
      <c r="D5802">
        <v>78</v>
      </c>
      <c r="E5802">
        <v>200</v>
      </c>
      <c r="F5802">
        <v>200</v>
      </c>
      <c r="G5802">
        <v>5103</v>
      </c>
      <c r="H5802" t="s">
        <v>1226</v>
      </c>
      <c r="I5802">
        <v>2005</v>
      </c>
      <c r="J5802">
        <v>4</v>
      </c>
      <c r="K5802">
        <v>97</v>
      </c>
      <c r="L5802">
        <v>19</v>
      </c>
      <c r="M5802" t="s">
        <v>2175</v>
      </c>
      <c r="N5802" t="s">
        <v>2176</v>
      </c>
      <c r="O5802" t="s">
        <v>1360</v>
      </c>
      <c r="P5802" t="s">
        <v>1227</v>
      </c>
    </row>
    <row r="5803" spans="1:16" x14ac:dyDescent="0.2">
      <c r="A5803">
        <v>741382125</v>
      </c>
      <c r="B5803" t="s">
        <v>4191</v>
      </c>
      <c r="C5803">
        <v>5958</v>
      </c>
      <c r="D5803">
        <v>78</v>
      </c>
      <c r="E5803">
        <v>200</v>
      </c>
      <c r="F5803">
        <v>200</v>
      </c>
      <c r="G5803">
        <v>5103</v>
      </c>
      <c r="H5803" t="s">
        <v>1226</v>
      </c>
      <c r="I5803">
        <v>2006</v>
      </c>
      <c r="J5803">
        <v>2</v>
      </c>
      <c r="K5803">
        <v>97</v>
      </c>
      <c r="L5803">
        <v>19</v>
      </c>
      <c r="M5803" t="s">
        <v>2175</v>
      </c>
      <c r="N5803" t="s">
        <v>2176</v>
      </c>
      <c r="O5803" t="s">
        <v>1360</v>
      </c>
      <c r="P5803" t="s">
        <v>1227</v>
      </c>
    </row>
    <row r="5804" spans="1:16" x14ac:dyDescent="0.2">
      <c r="A5804">
        <v>741382103</v>
      </c>
      <c r="B5804" t="s">
        <v>4192</v>
      </c>
      <c r="C5804">
        <v>5958</v>
      </c>
      <c r="D5804">
        <v>78</v>
      </c>
      <c r="E5804">
        <v>200</v>
      </c>
      <c r="F5804">
        <v>200</v>
      </c>
      <c r="G5804">
        <v>5103</v>
      </c>
      <c r="H5804" t="s">
        <v>1226</v>
      </c>
      <c r="I5804">
        <v>2003</v>
      </c>
      <c r="J5804">
        <v>1</v>
      </c>
      <c r="K5804">
        <v>97</v>
      </c>
      <c r="L5804">
        <v>19</v>
      </c>
      <c r="M5804" t="s">
        <v>2175</v>
      </c>
      <c r="N5804" t="s">
        <v>2176</v>
      </c>
      <c r="O5804" t="s">
        <v>1360</v>
      </c>
      <c r="P5804" t="s">
        <v>1227</v>
      </c>
    </row>
    <row r="5805" spans="1:16" x14ac:dyDescent="0.2">
      <c r="A5805">
        <v>741382104</v>
      </c>
      <c r="B5805" t="s">
        <v>4193</v>
      </c>
      <c r="C5805">
        <v>5958</v>
      </c>
      <c r="D5805">
        <v>78</v>
      </c>
      <c r="E5805">
        <v>200</v>
      </c>
      <c r="F5805">
        <v>200</v>
      </c>
      <c r="G5805">
        <v>5103</v>
      </c>
      <c r="H5805" t="s">
        <v>1226</v>
      </c>
      <c r="I5805">
        <v>2003</v>
      </c>
      <c r="J5805">
        <v>2</v>
      </c>
      <c r="K5805">
        <v>97</v>
      </c>
      <c r="L5805">
        <v>19</v>
      </c>
      <c r="M5805" t="s">
        <v>2175</v>
      </c>
      <c r="N5805" t="s">
        <v>2176</v>
      </c>
      <c r="O5805" t="s">
        <v>1360</v>
      </c>
      <c r="P5805" t="s">
        <v>1227</v>
      </c>
    </row>
    <row r="5806" spans="1:16" x14ac:dyDescent="0.2">
      <c r="A5806">
        <v>741382112</v>
      </c>
      <c r="B5806" t="s">
        <v>3123</v>
      </c>
      <c r="C5806">
        <v>5958</v>
      </c>
      <c r="D5806">
        <v>78</v>
      </c>
      <c r="E5806">
        <v>200</v>
      </c>
      <c r="F5806">
        <v>200</v>
      </c>
      <c r="G5806">
        <v>5103</v>
      </c>
      <c r="H5806" t="s">
        <v>1226</v>
      </c>
      <c r="I5806">
        <v>2004</v>
      </c>
      <c r="J5806">
        <v>3</v>
      </c>
      <c r="K5806">
        <v>97</v>
      </c>
      <c r="L5806">
        <v>19</v>
      </c>
      <c r="M5806" t="s">
        <v>2175</v>
      </c>
      <c r="N5806" t="s">
        <v>2176</v>
      </c>
      <c r="O5806" t="s">
        <v>1360</v>
      </c>
      <c r="P5806" t="s">
        <v>1227</v>
      </c>
    </row>
    <row r="5807" spans="1:16" x14ac:dyDescent="0.2">
      <c r="A5807">
        <v>741382126</v>
      </c>
      <c r="B5807" t="s">
        <v>4194</v>
      </c>
      <c r="C5807">
        <v>5958</v>
      </c>
      <c r="D5807">
        <v>78</v>
      </c>
      <c r="E5807">
        <v>200</v>
      </c>
      <c r="F5807">
        <v>200</v>
      </c>
      <c r="G5807">
        <v>5103</v>
      </c>
      <c r="H5807" t="s">
        <v>1226</v>
      </c>
      <c r="I5807">
        <v>2006</v>
      </c>
      <c r="J5807">
        <v>3</v>
      </c>
      <c r="K5807">
        <v>97</v>
      </c>
      <c r="L5807">
        <v>19</v>
      </c>
      <c r="M5807" t="s">
        <v>2175</v>
      </c>
      <c r="N5807" t="s">
        <v>2176</v>
      </c>
      <c r="O5807" t="s">
        <v>1360</v>
      </c>
      <c r="P5807" t="s">
        <v>1227</v>
      </c>
    </row>
    <row r="5808" spans="1:16" x14ac:dyDescent="0.2">
      <c r="A5808">
        <v>741382099</v>
      </c>
      <c r="B5808" t="s">
        <v>4195</v>
      </c>
      <c r="C5808">
        <v>5958</v>
      </c>
      <c r="D5808">
        <v>78</v>
      </c>
      <c r="E5808">
        <v>200</v>
      </c>
      <c r="F5808">
        <v>200</v>
      </c>
      <c r="G5808">
        <v>5103</v>
      </c>
      <c r="H5808" t="s">
        <v>1226</v>
      </c>
      <c r="I5808">
        <v>2002</v>
      </c>
      <c r="J5808">
        <v>4</v>
      </c>
      <c r="K5808">
        <v>97</v>
      </c>
      <c r="L5808">
        <v>19</v>
      </c>
      <c r="M5808" t="s">
        <v>2175</v>
      </c>
      <c r="N5808" t="s">
        <v>2176</v>
      </c>
      <c r="O5808" t="s">
        <v>1360</v>
      </c>
      <c r="P5808" t="s">
        <v>1227</v>
      </c>
    </row>
    <row r="5809" spans="1:16" x14ac:dyDescent="0.2">
      <c r="A5809">
        <v>741382167</v>
      </c>
      <c r="B5809" t="s">
        <v>3369</v>
      </c>
      <c r="C5809">
        <v>5958</v>
      </c>
      <c r="D5809">
        <v>78</v>
      </c>
      <c r="E5809">
        <v>200</v>
      </c>
      <c r="F5809">
        <v>200</v>
      </c>
      <c r="G5809">
        <v>5103</v>
      </c>
      <c r="H5809" t="s">
        <v>1226</v>
      </c>
      <c r="I5809">
        <v>2012</v>
      </c>
      <c r="J5809">
        <v>2</v>
      </c>
      <c r="K5809">
        <v>97</v>
      </c>
      <c r="L5809">
        <v>19</v>
      </c>
      <c r="M5809" t="s">
        <v>2175</v>
      </c>
      <c r="N5809" t="s">
        <v>2176</v>
      </c>
      <c r="O5809" t="s">
        <v>1360</v>
      </c>
      <c r="P5809" t="s">
        <v>1227</v>
      </c>
    </row>
    <row r="5810" spans="1:16" x14ac:dyDescent="0.2">
      <c r="A5810">
        <v>741382111</v>
      </c>
      <c r="B5810" t="s">
        <v>4196</v>
      </c>
      <c r="C5810">
        <v>5958</v>
      </c>
      <c r="D5810">
        <v>78</v>
      </c>
      <c r="E5810">
        <v>200</v>
      </c>
      <c r="F5810">
        <v>200</v>
      </c>
      <c r="G5810">
        <v>5103</v>
      </c>
      <c r="H5810" t="s">
        <v>1226</v>
      </c>
      <c r="I5810">
        <v>2004</v>
      </c>
      <c r="J5810">
        <v>2</v>
      </c>
      <c r="K5810">
        <v>97</v>
      </c>
      <c r="L5810">
        <v>19</v>
      </c>
      <c r="M5810" t="s">
        <v>2175</v>
      </c>
      <c r="N5810" t="s">
        <v>2176</v>
      </c>
      <c r="O5810" t="s">
        <v>1360</v>
      </c>
      <c r="P5810" t="s">
        <v>1227</v>
      </c>
    </row>
    <row r="5811" spans="1:16" x14ac:dyDescent="0.2">
      <c r="A5811">
        <v>741382127</v>
      </c>
      <c r="B5811" t="s">
        <v>4197</v>
      </c>
      <c r="C5811">
        <v>5958</v>
      </c>
      <c r="D5811">
        <v>78</v>
      </c>
      <c r="E5811">
        <v>200</v>
      </c>
      <c r="F5811">
        <v>200</v>
      </c>
      <c r="G5811">
        <v>5103</v>
      </c>
      <c r="H5811" t="s">
        <v>1226</v>
      </c>
      <c r="I5811">
        <v>2006</v>
      </c>
      <c r="J5811">
        <v>4</v>
      </c>
      <c r="K5811">
        <v>97</v>
      </c>
      <c r="L5811">
        <v>19</v>
      </c>
      <c r="M5811" t="s">
        <v>2175</v>
      </c>
      <c r="N5811" t="s">
        <v>2176</v>
      </c>
      <c r="O5811" t="s">
        <v>1360</v>
      </c>
      <c r="P5811" t="s">
        <v>1227</v>
      </c>
    </row>
    <row r="5812" spans="1:16" x14ac:dyDescent="0.2">
      <c r="A5812">
        <v>741382105</v>
      </c>
      <c r="B5812" t="s">
        <v>4198</v>
      </c>
      <c r="C5812">
        <v>5958</v>
      </c>
      <c r="D5812">
        <v>78</v>
      </c>
      <c r="E5812">
        <v>200</v>
      </c>
      <c r="F5812">
        <v>200</v>
      </c>
      <c r="G5812">
        <v>5103</v>
      </c>
      <c r="H5812" t="s">
        <v>1226</v>
      </c>
      <c r="I5812">
        <v>2003</v>
      </c>
      <c r="J5812">
        <v>3</v>
      </c>
      <c r="K5812">
        <v>97</v>
      </c>
      <c r="L5812">
        <v>19</v>
      </c>
      <c r="M5812" t="s">
        <v>2175</v>
      </c>
      <c r="N5812" t="s">
        <v>2176</v>
      </c>
      <c r="O5812" t="s">
        <v>1360</v>
      </c>
      <c r="P5812" t="s">
        <v>1227</v>
      </c>
    </row>
    <row r="5813" spans="1:16" x14ac:dyDescent="0.2">
      <c r="A5813">
        <v>741382096</v>
      </c>
      <c r="B5813" t="s">
        <v>4199</v>
      </c>
      <c r="C5813">
        <v>5958</v>
      </c>
      <c r="D5813">
        <v>78</v>
      </c>
      <c r="E5813">
        <v>200</v>
      </c>
      <c r="F5813">
        <v>200</v>
      </c>
      <c r="G5813">
        <v>5103</v>
      </c>
      <c r="H5813" t="s">
        <v>1226</v>
      </c>
      <c r="I5813">
        <v>2002</v>
      </c>
      <c r="J5813">
        <v>1</v>
      </c>
      <c r="K5813">
        <v>97</v>
      </c>
      <c r="L5813">
        <v>19</v>
      </c>
      <c r="M5813" t="s">
        <v>2175</v>
      </c>
      <c r="N5813" t="s">
        <v>2176</v>
      </c>
      <c r="O5813" t="s">
        <v>1360</v>
      </c>
      <c r="P5813" t="s">
        <v>1227</v>
      </c>
    </row>
    <row r="5814" spans="1:16" x14ac:dyDescent="0.2">
      <c r="A5814">
        <v>741382124</v>
      </c>
      <c r="B5814" t="s">
        <v>4200</v>
      </c>
      <c r="C5814">
        <v>5958</v>
      </c>
      <c r="D5814">
        <v>78</v>
      </c>
      <c r="E5814">
        <v>200</v>
      </c>
      <c r="F5814">
        <v>200</v>
      </c>
      <c r="G5814">
        <v>5103</v>
      </c>
      <c r="H5814" t="s">
        <v>1226</v>
      </c>
      <c r="I5814">
        <v>2006</v>
      </c>
      <c r="J5814">
        <v>1</v>
      </c>
      <c r="K5814">
        <v>97</v>
      </c>
      <c r="L5814">
        <v>19</v>
      </c>
      <c r="M5814" t="s">
        <v>2175</v>
      </c>
      <c r="N5814" t="s">
        <v>2176</v>
      </c>
      <c r="O5814" t="s">
        <v>1360</v>
      </c>
      <c r="P5814" t="s">
        <v>1227</v>
      </c>
    </row>
    <row r="5815" spans="1:16" x14ac:dyDescent="0.2">
      <c r="A5815">
        <v>741382098</v>
      </c>
      <c r="B5815" t="s">
        <v>4201</v>
      </c>
      <c r="C5815">
        <v>5958</v>
      </c>
      <c r="D5815">
        <v>78</v>
      </c>
      <c r="E5815">
        <v>200</v>
      </c>
      <c r="F5815">
        <v>200</v>
      </c>
      <c r="G5815">
        <v>5103</v>
      </c>
      <c r="H5815" t="s">
        <v>1226</v>
      </c>
      <c r="I5815">
        <v>2002</v>
      </c>
      <c r="J5815">
        <v>3</v>
      </c>
      <c r="K5815">
        <v>97</v>
      </c>
      <c r="L5815">
        <v>19</v>
      </c>
      <c r="M5815" t="s">
        <v>2175</v>
      </c>
      <c r="N5815" t="s">
        <v>2176</v>
      </c>
      <c r="O5815" t="s">
        <v>1360</v>
      </c>
      <c r="P5815" t="s">
        <v>1227</v>
      </c>
    </row>
    <row r="5816" spans="1:16" x14ac:dyDescent="0.2">
      <c r="A5816">
        <v>741382113</v>
      </c>
      <c r="B5816" t="s">
        <v>4202</v>
      </c>
      <c r="C5816">
        <v>5958</v>
      </c>
      <c r="D5816">
        <v>78</v>
      </c>
      <c r="E5816">
        <v>200</v>
      </c>
      <c r="F5816">
        <v>200</v>
      </c>
      <c r="G5816">
        <v>5103</v>
      </c>
      <c r="H5816" t="s">
        <v>1226</v>
      </c>
      <c r="I5816">
        <v>2004</v>
      </c>
      <c r="J5816">
        <v>4</v>
      </c>
      <c r="K5816">
        <v>97</v>
      </c>
      <c r="L5816">
        <v>19</v>
      </c>
      <c r="M5816" t="s">
        <v>2175</v>
      </c>
      <c r="N5816" t="s">
        <v>2176</v>
      </c>
      <c r="O5816" t="s">
        <v>1360</v>
      </c>
      <c r="P5816" t="s">
        <v>1227</v>
      </c>
    </row>
    <row r="5817" spans="1:16" x14ac:dyDescent="0.2">
      <c r="A5817">
        <v>741382168</v>
      </c>
      <c r="B5817" t="s">
        <v>4203</v>
      </c>
      <c r="C5817">
        <v>5958</v>
      </c>
      <c r="D5817">
        <v>78</v>
      </c>
      <c r="E5817">
        <v>200</v>
      </c>
      <c r="F5817">
        <v>200</v>
      </c>
      <c r="G5817">
        <v>5103</v>
      </c>
      <c r="H5817" t="s">
        <v>1226</v>
      </c>
      <c r="I5817">
        <v>2012</v>
      </c>
      <c r="J5817">
        <v>3</v>
      </c>
      <c r="K5817">
        <v>97</v>
      </c>
      <c r="L5817">
        <v>19</v>
      </c>
      <c r="M5817" t="s">
        <v>2175</v>
      </c>
      <c r="N5817" t="s">
        <v>2176</v>
      </c>
      <c r="O5817" t="s">
        <v>1360</v>
      </c>
      <c r="P5817" t="s">
        <v>1227</v>
      </c>
    </row>
    <row r="5818" spans="1:16" x14ac:dyDescent="0.2">
      <c r="A5818">
        <v>741382173</v>
      </c>
      <c r="B5818" t="s">
        <v>4204</v>
      </c>
      <c r="C5818">
        <v>5958</v>
      </c>
      <c r="D5818">
        <v>78</v>
      </c>
      <c r="E5818">
        <v>200</v>
      </c>
      <c r="F5818">
        <v>200</v>
      </c>
      <c r="G5818">
        <v>5103</v>
      </c>
      <c r="H5818" t="s">
        <v>1226</v>
      </c>
      <c r="I5818">
        <v>2013</v>
      </c>
      <c r="J5818">
        <v>1</v>
      </c>
      <c r="K5818">
        <v>97</v>
      </c>
      <c r="L5818">
        <v>19</v>
      </c>
      <c r="M5818" t="s">
        <v>2175</v>
      </c>
      <c r="N5818" t="s">
        <v>2176</v>
      </c>
      <c r="O5818" t="s">
        <v>1360</v>
      </c>
      <c r="P5818" t="s">
        <v>1227</v>
      </c>
    </row>
    <row r="5819" spans="1:16" x14ac:dyDescent="0.2">
      <c r="A5819">
        <v>741382169</v>
      </c>
      <c r="B5819" t="s">
        <v>4205</v>
      </c>
      <c r="C5819">
        <v>5958</v>
      </c>
      <c r="D5819">
        <v>78</v>
      </c>
      <c r="E5819">
        <v>200</v>
      </c>
      <c r="F5819">
        <v>200</v>
      </c>
      <c r="G5819">
        <v>5103</v>
      </c>
      <c r="H5819" t="s">
        <v>1226</v>
      </c>
      <c r="I5819">
        <v>2012</v>
      </c>
      <c r="J5819">
        <v>4</v>
      </c>
      <c r="K5819">
        <v>97</v>
      </c>
      <c r="L5819">
        <v>19</v>
      </c>
      <c r="M5819" t="s">
        <v>2175</v>
      </c>
      <c r="N5819" t="s">
        <v>2176</v>
      </c>
      <c r="O5819" t="s">
        <v>1360</v>
      </c>
      <c r="P5819" t="s">
        <v>1227</v>
      </c>
    </row>
    <row r="5820" spans="1:16" x14ac:dyDescent="0.2">
      <c r="A5820">
        <v>741382174</v>
      </c>
      <c r="B5820" t="s">
        <v>4206</v>
      </c>
      <c r="C5820">
        <v>5958</v>
      </c>
      <c r="D5820">
        <v>78</v>
      </c>
      <c r="E5820">
        <v>200</v>
      </c>
      <c r="F5820">
        <v>200</v>
      </c>
      <c r="G5820">
        <v>5103</v>
      </c>
      <c r="H5820" t="s">
        <v>1226</v>
      </c>
      <c r="I5820">
        <v>2013</v>
      </c>
      <c r="J5820">
        <v>2</v>
      </c>
      <c r="K5820">
        <v>97</v>
      </c>
      <c r="L5820">
        <v>19</v>
      </c>
      <c r="M5820" t="s">
        <v>2175</v>
      </c>
      <c r="N5820" t="s">
        <v>2176</v>
      </c>
      <c r="O5820" t="s">
        <v>1360</v>
      </c>
      <c r="P5820" t="s">
        <v>1227</v>
      </c>
    </row>
    <row r="5821" spans="1:16" x14ac:dyDescent="0.2">
      <c r="A5821">
        <v>741382175</v>
      </c>
      <c r="B5821" t="s">
        <v>4207</v>
      </c>
      <c r="C5821">
        <v>5958</v>
      </c>
      <c r="D5821">
        <v>78</v>
      </c>
      <c r="E5821">
        <v>200</v>
      </c>
      <c r="F5821">
        <v>200</v>
      </c>
      <c r="G5821">
        <v>5103</v>
      </c>
      <c r="H5821" t="s">
        <v>1226</v>
      </c>
      <c r="I5821">
        <v>2013</v>
      </c>
      <c r="J5821">
        <v>3</v>
      </c>
      <c r="K5821">
        <v>97</v>
      </c>
      <c r="L5821">
        <v>19</v>
      </c>
      <c r="M5821" t="s">
        <v>2175</v>
      </c>
      <c r="N5821" t="s">
        <v>2176</v>
      </c>
      <c r="O5821" t="s">
        <v>1360</v>
      </c>
      <c r="P5821" t="s">
        <v>1227</v>
      </c>
    </row>
    <row r="5822" spans="1:16" x14ac:dyDescent="0.2">
      <c r="A5822">
        <v>741382176</v>
      </c>
      <c r="B5822" t="s">
        <v>4208</v>
      </c>
      <c r="C5822">
        <v>5958</v>
      </c>
      <c r="D5822">
        <v>78</v>
      </c>
      <c r="E5822">
        <v>200</v>
      </c>
      <c r="F5822">
        <v>200</v>
      </c>
      <c r="G5822">
        <v>5103</v>
      </c>
      <c r="H5822" t="s">
        <v>1226</v>
      </c>
      <c r="I5822">
        <v>2013</v>
      </c>
      <c r="J5822">
        <v>4</v>
      </c>
      <c r="K5822">
        <v>97</v>
      </c>
      <c r="L5822">
        <v>19</v>
      </c>
      <c r="M5822" t="s">
        <v>2175</v>
      </c>
      <c r="N5822" t="s">
        <v>2176</v>
      </c>
      <c r="O5822" t="s">
        <v>1360</v>
      </c>
      <c r="P5822" t="s">
        <v>1227</v>
      </c>
    </row>
    <row r="5823" spans="1:16" x14ac:dyDescent="0.2">
      <c r="A5823">
        <v>763235930</v>
      </c>
      <c r="B5823" t="s">
        <v>4209</v>
      </c>
      <c r="C5823">
        <v>5958</v>
      </c>
      <c r="D5823">
        <v>78</v>
      </c>
      <c r="E5823">
        <v>200</v>
      </c>
      <c r="F5823">
        <v>200</v>
      </c>
      <c r="G5823">
        <v>5103</v>
      </c>
      <c r="H5823" t="s">
        <v>1226</v>
      </c>
      <c r="I5823">
        <v>2015</v>
      </c>
      <c r="J5823">
        <v>3</v>
      </c>
      <c r="K5823">
        <v>97</v>
      </c>
      <c r="L5823">
        <v>19</v>
      </c>
      <c r="M5823" t="s">
        <v>2175</v>
      </c>
      <c r="N5823" t="s">
        <v>2176</v>
      </c>
      <c r="O5823" t="s">
        <v>1360</v>
      </c>
      <c r="P5823" t="s">
        <v>1227</v>
      </c>
    </row>
    <row r="5824" spans="1:16" x14ac:dyDescent="0.2">
      <c r="A5824">
        <v>746643180</v>
      </c>
      <c r="B5824" t="s">
        <v>4210</v>
      </c>
      <c r="C5824">
        <v>5958</v>
      </c>
      <c r="D5824">
        <v>78</v>
      </c>
      <c r="E5824">
        <v>200</v>
      </c>
      <c r="F5824">
        <v>200</v>
      </c>
      <c r="G5824">
        <v>5103</v>
      </c>
      <c r="H5824" t="s">
        <v>1226</v>
      </c>
      <c r="I5824">
        <v>2014</v>
      </c>
      <c r="J5824">
        <v>1</v>
      </c>
      <c r="K5824">
        <v>97</v>
      </c>
      <c r="L5824">
        <v>19</v>
      </c>
      <c r="M5824" t="s">
        <v>2175</v>
      </c>
      <c r="N5824" t="s">
        <v>2176</v>
      </c>
      <c r="O5824" t="s">
        <v>1360</v>
      </c>
      <c r="P5824" t="s">
        <v>1227</v>
      </c>
    </row>
    <row r="5825" spans="1:16" x14ac:dyDescent="0.2">
      <c r="A5825">
        <v>763235928</v>
      </c>
      <c r="B5825" t="s">
        <v>4211</v>
      </c>
      <c r="C5825">
        <v>5958</v>
      </c>
      <c r="D5825">
        <v>78</v>
      </c>
      <c r="E5825">
        <v>200</v>
      </c>
      <c r="F5825">
        <v>200</v>
      </c>
      <c r="G5825">
        <v>5103</v>
      </c>
      <c r="H5825" t="s">
        <v>1226</v>
      </c>
      <c r="I5825">
        <v>2015</v>
      </c>
      <c r="J5825">
        <v>1</v>
      </c>
      <c r="K5825">
        <v>97</v>
      </c>
      <c r="L5825">
        <v>19</v>
      </c>
      <c r="M5825" t="s">
        <v>2175</v>
      </c>
      <c r="N5825" t="s">
        <v>2176</v>
      </c>
      <c r="O5825" t="s">
        <v>1360</v>
      </c>
      <c r="P5825" t="s">
        <v>1227</v>
      </c>
    </row>
    <row r="5826" spans="1:16" x14ac:dyDescent="0.2">
      <c r="A5826">
        <v>746643181</v>
      </c>
      <c r="B5826" t="s">
        <v>4212</v>
      </c>
      <c r="C5826">
        <v>5958</v>
      </c>
      <c r="D5826">
        <v>78</v>
      </c>
      <c r="E5826">
        <v>200</v>
      </c>
      <c r="F5826">
        <v>200</v>
      </c>
      <c r="G5826">
        <v>5103</v>
      </c>
      <c r="H5826" t="s">
        <v>1226</v>
      </c>
      <c r="I5826">
        <v>2014</v>
      </c>
      <c r="J5826">
        <v>2</v>
      </c>
      <c r="K5826">
        <v>97</v>
      </c>
      <c r="L5826">
        <v>19</v>
      </c>
      <c r="M5826" t="s">
        <v>2175</v>
      </c>
      <c r="N5826" t="s">
        <v>2176</v>
      </c>
      <c r="O5826" t="s">
        <v>1360</v>
      </c>
      <c r="P5826" t="s">
        <v>1227</v>
      </c>
    </row>
    <row r="5827" spans="1:16" x14ac:dyDescent="0.2">
      <c r="A5827">
        <v>746643182</v>
      </c>
      <c r="B5827" t="s">
        <v>4213</v>
      </c>
      <c r="C5827">
        <v>5958</v>
      </c>
      <c r="D5827">
        <v>78</v>
      </c>
      <c r="E5827">
        <v>200</v>
      </c>
      <c r="F5827">
        <v>200</v>
      </c>
      <c r="G5827">
        <v>5103</v>
      </c>
      <c r="H5827" t="s">
        <v>1226</v>
      </c>
      <c r="I5827">
        <v>2014</v>
      </c>
      <c r="J5827">
        <v>3</v>
      </c>
      <c r="K5827">
        <v>97</v>
      </c>
      <c r="L5827">
        <v>19</v>
      </c>
      <c r="M5827" t="s">
        <v>2175</v>
      </c>
      <c r="N5827" t="s">
        <v>2176</v>
      </c>
      <c r="O5827" t="s">
        <v>1360</v>
      </c>
      <c r="P5827" t="s">
        <v>1227</v>
      </c>
    </row>
    <row r="5828" spans="1:16" x14ac:dyDescent="0.2">
      <c r="A5828">
        <v>763235931</v>
      </c>
      <c r="B5828" t="s">
        <v>4214</v>
      </c>
      <c r="C5828">
        <v>5958</v>
      </c>
      <c r="D5828">
        <v>78</v>
      </c>
      <c r="E5828">
        <v>200</v>
      </c>
      <c r="F5828">
        <v>200</v>
      </c>
      <c r="G5828">
        <v>5103</v>
      </c>
      <c r="H5828" t="s">
        <v>1226</v>
      </c>
      <c r="I5828">
        <v>2015</v>
      </c>
      <c r="J5828">
        <v>4</v>
      </c>
      <c r="K5828">
        <v>97</v>
      </c>
      <c r="L5828">
        <v>19</v>
      </c>
      <c r="M5828" t="s">
        <v>2175</v>
      </c>
      <c r="N5828" t="s">
        <v>2176</v>
      </c>
      <c r="O5828" t="s">
        <v>1360</v>
      </c>
      <c r="P5828" t="s">
        <v>1227</v>
      </c>
    </row>
    <row r="5829" spans="1:16" x14ac:dyDescent="0.2">
      <c r="A5829">
        <v>763235929</v>
      </c>
      <c r="B5829" t="s">
        <v>4215</v>
      </c>
      <c r="C5829">
        <v>5958</v>
      </c>
      <c r="D5829">
        <v>78</v>
      </c>
      <c r="E5829">
        <v>200</v>
      </c>
      <c r="F5829">
        <v>200</v>
      </c>
      <c r="G5829">
        <v>5103</v>
      </c>
      <c r="H5829" t="s">
        <v>1226</v>
      </c>
      <c r="I5829">
        <v>2015</v>
      </c>
      <c r="J5829">
        <v>2</v>
      </c>
      <c r="K5829">
        <v>97</v>
      </c>
      <c r="L5829">
        <v>19</v>
      </c>
      <c r="M5829" t="s">
        <v>2175</v>
      </c>
      <c r="N5829" t="s">
        <v>2176</v>
      </c>
      <c r="O5829" t="s">
        <v>1360</v>
      </c>
      <c r="P5829" t="s">
        <v>1227</v>
      </c>
    </row>
    <row r="5830" spans="1:16" x14ac:dyDescent="0.2">
      <c r="A5830">
        <v>746643183</v>
      </c>
      <c r="B5830" t="s">
        <v>4216</v>
      </c>
      <c r="C5830">
        <v>5958</v>
      </c>
      <c r="D5830">
        <v>78</v>
      </c>
      <c r="E5830">
        <v>200</v>
      </c>
      <c r="F5830">
        <v>200</v>
      </c>
      <c r="G5830">
        <v>5103</v>
      </c>
      <c r="H5830" t="s">
        <v>1226</v>
      </c>
      <c r="I5830">
        <v>2014</v>
      </c>
      <c r="J5830">
        <v>4</v>
      </c>
      <c r="K5830">
        <v>97</v>
      </c>
      <c r="L5830">
        <v>19</v>
      </c>
      <c r="M5830" t="s">
        <v>2175</v>
      </c>
      <c r="N5830" t="s">
        <v>2176</v>
      </c>
      <c r="O5830" t="s">
        <v>1360</v>
      </c>
      <c r="P5830" t="s">
        <v>1227</v>
      </c>
    </row>
    <row r="5831" spans="1:16" x14ac:dyDescent="0.2">
      <c r="A5831">
        <v>886223461</v>
      </c>
      <c r="B5831" t="s">
        <v>4217</v>
      </c>
      <c r="C5831">
        <v>5958</v>
      </c>
      <c r="D5831">
        <v>78</v>
      </c>
      <c r="E5831">
        <v>200</v>
      </c>
      <c r="F5831">
        <v>200</v>
      </c>
      <c r="G5831">
        <v>5103</v>
      </c>
      <c r="H5831" t="s">
        <v>1226</v>
      </c>
      <c r="I5831">
        <v>2018</v>
      </c>
      <c r="J5831">
        <v>4</v>
      </c>
      <c r="K5831">
        <v>97</v>
      </c>
      <c r="L5831">
        <v>19</v>
      </c>
      <c r="M5831" t="s">
        <v>2175</v>
      </c>
      <c r="N5831" t="s">
        <v>2176</v>
      </c>
      <c r="O5831" t="s">
        <v>1360</v>
      </c>
      <c r="P5831" t="s">
        <v>1227</v>
      </c>
    </row>
    <row r="5832" spans="1:16" x14ac:dyDescent="0.2">
      <c r="A5832">
        <v>982408423</v>
      </c>
      <c r="B5832" t="s">
        <v>4218</v>
      </c>
      <c r="C5832">
        <v>5958</v>
      </c>
      <c r="D5832">
        <v>78</v>
      </c>
      <c r="E5832">
        <v>200</v>
      </c>
      <c r="F5832">
        <v>200</v>
      </c>
      <c r="G5832">
        <v>5103</v>
      </c>
      <c r="H5832" t="s">
        <v>1226</v>
      </c>
      <c r="I5832">
        <v>2019</v>
      </c>
      <c r="J5832">
        <v>2</v>
      </c>
      <c r="K5832">
        <v>97</v>
      </c>
      <c r="L5832">
        <v>19</v>
      </c>
      <c r="M5832" t="s">
        <v>2175</v>
      </c>
      <c r="N5832" t="s">
        <v>2176</v>
      </c>
      <c r="O5832" t="s">
        <v>1360</v>
      </c>
      <c r="P5832" t="s">
        <v>1227</v>
      </c>
    </row>
    <row r="5833" spans="1:16" x14ac:dyDescent="0.2">
      <c r="A5833">
        <v>1107046981</v>
      </c>
      <c r="B5833" t="s">
        <v>4219</v>
      </c>
      <c r="C5833">
        <v>5958</v>
      </c>
      <c r="D5833">
        <v>78</v>
      </c>
      <c r="E5833">
        <v>200</v>
      </c>
      <c r="F5833">
        <v>200</v>
      </c>
      <c r="G5833">
        <v>5103</v>
      </c>
      <c r="H5833" t="s">
        <v>1226</v>
      </c>
      <c r="I5833">
        <v>2020</v>
      </c>
      <c r="J5833">
        <v>4</v>
      </c>
      <c r="K5833">
        <v>97</v>
      </c>
      <c r="L5833">
        <v>19</v>
      </c>
      <c r="M5833" t="s">
        <v>2175</v>
      </c>
      <c r="N5833" t="s">
        <v>2176</v>
      </c>
      <c r="O5833" t="s">
        <v>1360</v>
      </c>
      <c r="P5833" t="s">
        <v>1227</v>
      </c>
    </row>
    <row r="5834" spans="1:16" x14ac:dyDescent="0.2">
      <c r="A5834">
        <v>840149361</v>
      </c>
      <c r="B5834" t="s">
        <v>4220</v>
      </c>
      <c r="C5834">
        <v>5958</v>
      </c>
      <c r="D5834">
        <v>78</v>
      </c>
      <c r="E5834">
        <v>200</v>
      </c>
      <c r="F5834">
        <v>200</v>
      </c>
      <c r="G5834">
        <v>5103</v>
      </c>
      <c r="H5834" t="s">
        <v>1226</v>
      </c>
      <c r="I5834">
        <v>2017</v>
      </c>
      <c r="J5834">
        <v>1</v>
      </c>
      <c r="K5834">
        <v>97</v>
      </c>
      <c r="L5834">
        <v>19</v>
      </c>
      <c r="M5834" t="s">
        <v>2175</v>
      </c>
      <c r="N5834" t="s">
        <v>2176</v>
      </c>
      <c r="O5834" t="s">
        <v>1360</v>
      </c>
      <c r="P5834" t="s">
        <v>1227</v>
      </c>
    </row>
    <row r="5835" spans="1:16" x14ac:dyDescent="0.2">
      <c r="A5835">
        <v>840162695</v>
      </c>
      <c r="B5835" t="s">
        <v>4221</v>
      </c>
      <c r="C5835">
        <v>5958</v>
      </c>
      <c r="D5835">
        <v>78</v>
      </c>
      <c r="E5835">
        <v>200</v>
      </c>
      <c r="F5835">
        <v>200</v>
      </c>
      <c r="G5835">
        <v>5103</v>
      </c>
      <c r="H5835" t="s">
        <v>1226</v>
      </c>
      <c r="I5835">
        <v>2017</v>
      </c>
      <c r="J5835">
        <v>2</v>
      </c>
      <c r="K5835">
        <v>97</v>
      </c>
      <c r="L5835">
        <v>19</v>
      </c>
      <c r="M5835" t="s">
        <v>2175</v>
      </c>
      <c r="N5835" t="s">
        <v>2176</v>
      </c>
      <c r="O5835" t="s">
        <v>1360</v>
      </c>
      <c r="P5835" t="s">
        <v>1227</v>
      </c>
    </row>
    <row r="5836" spans="1:16" x14ac:dyDescent="0.2">
      <c r="A5836">
        <v>781031485</v>
      </c>
      <c r="B5836" t="s">
        <v>4222</v>
      </c>
      <c r="C5836">
        <v>5958</v>
      </c>
      <c r="D5836">
        <v>78</v>
      </c>
      <c r="E5836">
        <v>200</v>
      </c>
      <c r="F5836">
        <v>200</v>
      </c>
      <c r="G5836">
        <v>5103</v>
      </c>
      <c r="H5836" t="s">
        <v>1226</v>
      </c>
      <c r="I5836">
        <v>2016</v>
      </c>
      <c r="J5836">
        <v>1</v>
      </c>
      <c r="K5836">
        <v>97</v>
      </c>
      <c r="L5836">
        <v>19</v>
      </c>
      <c r="M5836" t="s">
        <v>2175</v>
      </c>
      <c r="N5836" t="s">
        <v>2176</v>
      </c>
      <c r="O5836" t="s">
        <v>1360</v>
      </c>
      <c r="P5836" t="s">
        <v>1227</v>
      </c>
    </row>
    <row r="5837" spans="1:16" x14ac:dyDescent="0.2">
      <c r="A5837">
        <v>840158933</v>
      </c>
      <c r="B5837" t="s">
        <v>4223</v>
      </c>
      <c r="C5837">
        <v>5958</v>
      </c>
      <c r="D5837">
        <v>78</v>
      </c>
      <c r="E5837">
        <v>200</v>
      </c>
      <c r="F5837">
        <v>200</v>
      </c>
      <c r="G5837">
        <v>5103</v>
      </c>
      <c r="H5837" t="s">
        <v>1226</v>
      </c>
      <c r="I5837">
        <v>2017</v>
      </c>
      <c r="J5837">
        <v>3</v>
      </c>
      <c r="K5837">
        <v>97</v>
      </c>
      <c r="L5837">
        <v>19</v>
      </c>
      <c r="M5837" t="s">
        <v>2175</v>
      </c>
      <c r="N5837" t="s">
        <v>2176</v>
      </c>
      <c r="O5837" t="s">
        <v>1360</v>
      </c>
      <c r="P5837" t="s">
        <v>1227</v>
      </c>
    </row>
    <row r="5838" spans="1:16" x14ac:dyDescent="0.2">
      <c r="A5838">
        <v>982424120</v>
      </c>
      <c r="B5838" t="s">
        <v>4224</v>
      </c>
      <c r="C5838">
        <v>5958</v>
      </c>
      <c r="D5838">
        <v>78</v>
      </c>
      <c r="E5838">
        <v>200</v>
      </c>
      <c r="F5838">
        <v>200</v>
      </c>
      <c r="G5838">
        <v>5103</v>
      </c>
      <c r="H5838" t="s">
        <v>1226</v>
      </c>
      <c r="I5838">
        <v>2019</v>
      </c>
      <c r="J5838">
        <v>3</v>
      </c>
      <c r="K5838">
        <v>97</v>
      </c>
      <c r="L5838">
        <v>19</v>
      </c>
      <c r="M5838" t="s">
        <v>2175</v>
      </c>
      <c r="N5838" t="s">
        <v>2176</v>
      </c>
      <c r="O5838" t="s">
        <v>1360</v>
      </c>
      <c r="P5838" t="s">
        <v>1227</v>
      </c>
    </row>
    <row r="5839" spans="1:16" x14ac:dyDescent="0.2">
      <c r="A5839">
        <v>886207444</v>
      </c>
      <c r="B5839" t="s">
        <v>4225</v>
      </c>
      <c r="C5839">
        <v>5958</v>
      </c>
      <c r="D5839">
        <v>78</v>
      </c>
      <c r="E5839">
        <v>200</v>
      </c>
      <c r="F5839">
        <v>200</v>
      </c>
      <c r="G5839">
        <v>5103</v>
      </c>
      <c r="H5839" t="s">
        <v>1226</v>
      </c>
      <c r="I5839">
        <v>2018</v>
      </c>
      <c r="J5839">
        <v>1</v>
      </c>
      <c r="K5839">
        <v>97</v>
      </c>
      <c r="L5839">
        <v>19</v>
      </c>
      <c r="M5839" t="s">
        <v>2175</v>
      </c>
      <c r="N5839" t="s">
        <v>2176</v>
      </c>
      <c r="O5839" t="s">
        <v>1360</v>
      </c>
      <c r="P5839" t="s">
        <v>1227</v>
      </c>
    </row>
    <row r="5840" spans="1:16" x14ac:dyDescent="0.2">
      <c r="A5840">
        <v>781031488</v>
      </c>
      <c r="B5840" t="s">
        <v>4226</v>
      </c>
      <c r="C5840">
        <v>5958</v>
      </c>
      <c r="D5840">
        <v>78</v>
      </c>
      <c r="E5840">
        <v>200</v>
      </c>
      <c r="F5840">
        <v>200</v>
      </c>
      <c r="G5840">
        <v>5103</v>
      </c>
      <c r="H5840" t="s">
        <v>1226</v>
      </c>
      <c r="I5840">
        <v>2016</v>
      </c>
      <c r="J5840">
        <v>4</v>
      </c>
      <c r="K5840">
        <v>97</v>
      </c>
      <c r="L5840">
        <v>19</v>
      </c>
      <c r="M5840" t="s">
        <v>2175</v>
      </c>
      <c r="N5840" t="s">
        <v>2176</v>
      </c>
      <c r="O5840" t="s">
        <v>1360</v>
      </c>
      <c r="P5840" t="s">
        <v>1227</v>
      </c>
    </row>
    <row r="5841" spans="1:16" x14ac:dyDescent="0.2">
      <c r="A5841">
        <v>886213418</v>
      </c>
      <c r="B5841" t="s">
        <v>4227</v>
      </c>
      <c r="C5841">
        <v>5958</v>
      </c>
      <c r="D5841">
        <v>78</v>
      </c>
      <c r="E5841">
        <v>200</v>
      </c>
      <c r="F5841">
        <v>200</v>
      </c>
      <c r="G5841">
        <v>5103</v>
      </c>
      <c r="H5841" t="s">
        <v>1226</v>
      </c>
      <c r="I5841">
        <v>2018</v>
      </c>
      <c r="J5841">
        <v>2</v>
      </c>
      <c r="K5841">
        <v>97</v>
      </c>
      <c r="L5841">
        <v>19</v>
      </c>
      <c r="M5841" t="s">
        <v>2175</v>
      </c>
      <c r="N5841" t="s">
        <v>2176</v>
      </c>
      <c r="O5841" t="s">
        <v>1360</v>
      </c>
      <c r="P5841" t="s">
        <v>1227</v>
      </c>
    </row>
    <row r="5842" spans="1:16" x14ac:dyDescent="0.2">
      <c r="A5842">
        <v>982419577</v>
      </c>
      <c r="B5842" t="s">
        <v>4228</v>
      </c>
      <c r="C5842">
        <v>5958</v>
      </c>
      <c r="D5842">
        <v>78</v>
      </c>
      <c r="E5842">
        <v>200</v>
      </c>
      <c r="F5842">
        <v>200</v>
      </c>
      <c r="G5842">
        <v>5103</v>
      </c>
      <c r="H5842" t="s">
        <v>1226</v>
      </c>
      <c r="I5842">
        <v>2019</v>
      </c>
      <c r="J5842">
        <v>1</v>
      </c>
      <c r="K5842">
        <v>97</v>
      </c>
      <c r="L5842">
        <v>19</v>
      </c>
      <c r="M5842" t="s">
        <v>2175</v>
      </c>
      <c r="N5842" t="s">
        <v>2176</v>
      </c>
      <c r="O5842" t="s">
        <v>1360</v>
      </c>
      <c r="P5842" t="s">
        <v>1227</v>
      </c>
    </row>
    <row r="5843" spans="1:16" x14ac:dyDescent="0.2">
      <c r="A5843">
        <v>982421328</v>
      </c>
      <c r="B5843" t="s">
        <v>4229</v>
      </c>
      <c r="C5843">
        <v>5958</v>
      </c>
      <c r="D5843">
        <v>78</v>
      </c>
      <c r="E5843">
        <v>200</v>
      </c>
      <c r="F5843">
        <v>200</v>
      </c>
      <c r="G5843">
        <v>5103</v>
      </c>
      <c r="H5843" t="s">
        <v>1226</v>
      </c>
      <c r="I5843">
        <v>2019</v>
      </c>
      <c r="J5843">
        <v>4</v>
      </c>
      <c r="K5843">
        <v>97</v>
      </c>
      <c r="L5843">
        <v>19</v>
      </c>
      <c r="M5843" t="s">
        <v>2175</v>
      </c>
      <c r="N5843" t="s">
        <v>2176</v>
      </c>
      <c r="O5843" t="s">
        <v>1360</v>
      </c>
      <c r="P5843" t="s">
        <v>1227</v>
      </c>
    </row>
    <row r="5844" spans="1:16" x14ac:dyDescent="0.2">
      <c r="A5844">
        <v>1107044589</v>
      </c>
      <c r="B5844" t="s">
        <v>4230</v>
      </c>
      <c r="C5844">
        <v>5958</v>
      </c>
      <c r="D5844">
        <v>78</v>
      </c>
      <c r="E5844">
        <v>200</v>
      </c>
      <c r="F5844">
        <v>200</v>
      </c>
      <c r="G5844">
        <v>5103</v>
      </c>
      <c r="H5844" t="s">
        <v>1226</v>
      </c>
      <c r="I5844">
        <v>2020</v>
      </c>
      <c r="J5844">
        <v>3</v>
      </c>
      <c r="K5844">
        <v>97</v>
      </c>
      <c r="L5844">
        <v>19</v>
      </c>
      <c r="M5844" t="s">
        <v>2175</v>
      </c>
      <c r="N5844" t="s">
        <v>2176</v>
      </c>
      <c r="O5844" t="s">
        <v>1360</v>
      </c>
      <c r="P5844" t="s">
        <v>1227</v>
      </c>
    </row>
    <row r="5845" spans="1:16" x14ac:dyDescent="0.2">
      <c r="A5845">
        <v>741382152</v>
      </c>
      <c r="B5845" t="s">
        <v>4231</v>
      </c>
      <c r="C5845">
        <v>5958</v>
      </c>
      <c r="D5845">
        <v>78</v>
      </c>
      <c r="E5845">
        <v>200</v>
      </c>
      <c r="F5845">
        <v>200</v>
      </c>
      <c r="G5845">
        <v>5103</v>
      </c>
      <c r="H5845" t="s">
        <v>1226</v>
      </c>
      <c r="I5845">
        <v>2010</v>
      </c>
      <c r="J5845">
        <v>1</v>
      </c>
      <c r="K5845">
        <v>97</v>
      </c>
      <c r="L5845">
        <v>19</v>
      </c>
      <c r="M5845" t="s">
        <v>2175</v>
      </c>
      <c r="N5845" t="s">
        <v>2176</v>
      </c>
      <c r="O5845" t="s">
        <v>1360</v>
      </c>
      <c r="P5845" t="s">
        <v>1227</v>
      </c>
    </row>
    <row r="5846" spans="1:16" x14ac:dyDescent="0.2">
      <c r="A5846">
        <v>1107051861</v>
      </c>
      <c r="B5846" t="s">
        <v>4232</v>
      </c>
      <c r="C5846">
        <v>5958</v>
      </c>
      <c r="D5846">
        <v>78</v>
      </c>
      <c r="E5846">
        <v>200</v>
      </c>
      <c r="F5846">
        <v>200</v>
      </c>
      <c r="G5846">
        <v>5103</v>
      </c>
      <c r="H5846" t="s">
        <v>1226</v>
      </c>
      <c r="I5846">
        <v>2020</v>
      </c>
      <c r="J5846">
        <v>2</v>
      </c>
      <c r="K5846">
        <v>97</v>
      </c>
      <c r="L5846">
        <v>19</v>
      </c>
      <c r="M5846" t="s">
        <v>2175</v>
      </c>
      <c r="N5846" t="s">
        <v>2176</v>
      </c>
      <c r="O5846" t="s">
        <v>1360</v>
      </c>
      <c r="P5846" t="s">
        <v>1227</v>
      </c>
    </row>
    <row r="5847" spans="1:16" x14ac:dyDescent="0.2">
      <c r="A5847">
        <v>781031486</v>
      </c>
      <c r="B5847" t="s">
        <v>4233</v>
      </c>
      <c r="C5847">
        <v>5958</v>
      </c>
      <c r="D5847">
        <v>78</v>
      </c>
      <c r="E5847">
        <v>200</v>
      </c>
      <c r="F5847">
        <v>200</v>
      </c>
      <c r="G5847">
        <v>5103</v>
      </c>
      <c r="H5847" t="s">
        <v>1226</v>
      </c>
      <c r="I5847">
        <v>2016</v>
      </c>
      <c r="J5847">
        <v>2</v>
      </c>
      <c r="K5847">
        <v>97</v>
      </c>
      <c r="L5847">
        <v>19</v>
      </c>
      <c r="M5847" t="s">
        <v>2175</v>
      </c>
      <c r="N5847" t="s">
        <v>2176</v>
      </c>
      <c r="O5847" t="s">
        <v>1360</v>
      </c>
      <c r="P5847" t="s">
        <v>1227</v>
      </c>
    </row>
    <row r="5848" spans="1:16" x14ac:dyDescent="0.2">
      <c r="A5848">
        <v>781031487</v>
      </c>
      <c r="B5848" t="s">
        <v>4234</v>
      </c>
      <c r="C5848">
        <v>5958</v>
      </c>
      <c r="D5848">
        <v>78</v>
      </c>
      <c r="E5848">
        <v>200</v>
      </c>
      <c r="F5848">
        <v>200</v>
      </c>
      <c r="G5848">
        <v>5103</v>
      </c>
      <c r="H5848" t="s">
        <v>1226</v>
      </c>
      <c r="I5848">
        <v>2016</v>
      </c>
      <c r="J5848">
        <v>3</v>
      </c>
      <c r="K5848">
        <v>97</v>
      </c>
      <c r="L5848">
        <v>19</v>
      </c>
      <c r="M5848" t="s">
        <v>2175</v>
      </c>
      <c r="N5848" t="s">
        <v>2176</v>
      </c>
      <c r="O5848" t="s">
        <v>1360</v>
      </c>
      <c r="P5848" t="s">
        <v>1227</v>
      </c>
    </row>
    <row r="5849" spans="1:16" x14ac:dyDescent="0.2">
      <c r="A5849">
        <v>840162080</v>
      </c>
      <c r="B5849" t="s">
        <v>4235</v>
      </c>
      <c r="C5849">
        <v>5958</v>
      </c>
      <c r="D5849">
        <v>78</v>
      </c>
      <c r="E5849">
        <v>200</v>
      </c>
      <c r="F5849">
        <v>200</v>
      </c>
      <c r="G5849">
        <v>5103</v>
      </c>
      <c r="H5849" t="s">
        <v>1226</v>
      </c>
      <c r="I5849">
        <v>2017</v>
      </c>
      <c r="J5849">
        <v>4</v>
      </c>
      <c r="K5849">
        <v>97</v>
      </c>
      <c r="L5849">
        <v>19</v>
      </c>
      <c r="M5849" t="s">
        <v>2175</v>
      </c>
      <c r="N5849" t="s">
        <v>2176</v>
      </c>
      <c r="O5849" t="s">
        <v>1360</v>
      </c>
      <c r="P5849" t="s">
        <v>1227</v>
      </c>
    </row>
    <row r="5850" spans="1:16" x14ac:dyDescent="0.2">
      <c r="A5850">
        <v>886206810</v>
      </c>
      <c r="B5850" t="s">
        <v>4236</v>
      </c>
      <c r="C5850">
        <v>5958</v>
      </c>
      <c r="D5850">
        <v>78</v>
      </c>
      <c r="E5850">
        <v>200</v>
      </c>
      <c r="F5850">
        <v>200</v>
      </c>
      <c r="G5850">
        <v>5103</v>
      </c>
      <c r="H5850" t="s">
        <v>1226</v>
      </c>
      <c r="I5850">
        <v>2018</v>
      </c>
      <c r="J5850">
        <v>3</v>
      </c>
      <c r="K5850">
        <v>97</v>
      </c>
      <c r="L5850">
        <v>19</v>
      </c>
      <c r="M5850" t="s">
        <v>2175</v>
      </c>
      <c r="N5850" t="s">
        <v>2176</v>
      </c>
      <c r="O5850" t="s">
        <v>1360</v>
      </c>
      <c r="P5850" t="s">
        <v>1227</v>
      </c>
    </row>
    <row r="5851" spans="1:16" x14ac:dyDescent="0.2">
      <c r="A5851">
        <v>1107046851</v>
      </c>
      <c r="B5851" t="s">
        <v>4237</v>
      </c>
      <c r="C5851">
        <v>5958</v>
      </c>
      <c r="D5851">
        <v>78</v>
      </c>
      <c r="E5851">
        <v>200</v>
      </c>
      <c r="F5851">
        <v>200</v>
      </c>
      <c r="G5851">
        <v>5103</v>
      </c>
      <c r="H5851" t="s">
        <v>1226</v>
      </c>
      <c r="I5851">
        <v>2020</v>
      </c>
      <c r="J5851">
        <v>1</v>
      </c>
      <c r="K5851">
        <v>97</v>
      </c>
      <c r="L5851">
        <v>19</v>
      </c>
      <c r="M5851" t="s">
        <v>2175</v>
      </c>
      <c r="N5851" t="s">
        <v>2176</v>
      </c>
      <c r="O5851" t="s">
        <v>1360</v>
      </c>
      <c r="P5851" t="s">
        <v>1227</v>
      </c>
    </row>
    <row r="5852" spans="1:16" x14ac:dyDescent="0.2">
      <c r="A5852">
        <v>1107033943</v>
      </c>
      <c r="B5852" t="s">
        <v>4238</v>
      </c>
      <c r="C5852">
        <v>5958</v>
      </c>
      <c r="D5852">
        <v>78</v>
      </c>
      <c r="E5852">
        <v>200</v>
      </c>
      <c r="F5852">
        <v>200</v>
      </c>
      <c r="G5852">
        <v>5103</v>
      </c>
      <c r="H5852" t="s">
        <v>1226</v>
      </c>
      <c r="I5852">
        <v>2021</v>
      </c>
      <c r="J5852">
        <v>2</v>
      </c>
      <c r="K5852">
        <v>97</v>
      </c>
      <c r="L5852">
        <v>19</v>
      </c>
      <c r="M5852" t="s">
        <v>2175</v>
      </c>
      <c r="N5852" t="s">
        <v>2176</v>
      </c>
      <c r="O5852" t="s">
        <v>1360</v>
      </c>
      <c r="P5852" t="s">
        <v>1227</v>
      </c>
    </row>
    <row r="5853" spans="1:16" x14ac:dyDescent="0.2">
      <c r="A5853">
        <v>1107034171</v>
      </c>
      <c r="B5853" t="s">
        <v>4239</v>
      </c>
      <c r="C5853">
        <v>5958</v>
      </c>
      <c r="D5853">
        <v>78</v>
      </c>
      <c r="E5853">
        <v>200</v>
      </c>
      <c r="F5853">
        <v>200</v>
      </c>
      <c r="G5853">
        <v>5103</v>
      </c>
      <c r="H5853" t="s">
        <v>1226</v>
      </c>
      <c r="I5853">
        <v>2021</v>
      </c>
      <c r="J5853">
        <v>3</v>
      </c>
      <c r="K5853">
        <v>97</v>
      </c>
      <c r="L5853">
        <v>19</v>
      </c>
      <c r="M5853" t="s">
        <v>2175</v>
      </c>
      <c r="N5853" t="s">
        <v>2176</v>
      </c>
      <c r="O5853" t="s">
        <v>1360</v>
      </c>
      <c r="P5853" t="s">
        <v>1227</v>
      </c>
    </row>
    <row r="5854" spans="1:16" x14ac:dyDescent="0.2">
      <c r="A5854">
        <v>1107050216</v>
      </c>
      <c r="B5854" t="s">
        <v>4240</v>
      </c>
      <c r="C5854">
        <v>5958</v>
      </c>
      <c r="D5854">
        <v>78</v>
      </c>
      <c r="E5854">
        <v>200</v>
      </c>
      <c r="F5854">
        <v>200</v>
      </c>
      <c r="G5854">
        <v>5103</v>
      </c>
      <c r="H5854" t="s">
        <v>1226</v>
      </c>
      <c r="I5854">
        <v>2021</v>
      </c>
      <c r="J5854">
        <v>1</v>
      </c>
      <c r="K5854">
        <v>97</v>
      </c>
      <c r="L5854">
        <v>19</v>
      </c>
      <c r="M5854" t="s">
        <v>2175</v>
      </c>
      <c r="N5854" t="s">
        <v>2176</v>
      </c>
      <c r="O5854" t="s">
        <v>1360</v>
      </c>
      <c r="P5854" t="s">
        <v>1227</v>
      </c>
    </row>
    <row r="5855" spans="1:16" x14ac:dyDescent="0.2">
      <c r="A5855">
        <v>1107030254</v>
      </c>
      <c r="B5855" t="s">
        <v>4241</v>
      </c>
      <c r="C5855">
        <v>5958</v>
      </c>
      <c r="D5855">
        <v>78</v>
      </c>
      <c r="E5855">
        <v>200</v>
      </c>
      <c r="F5855">
        <v>200</v>
      </c>
      <c r="G5855">
        <v>5103</v>
      </c>
      <c r="H5855" t="s">
        <v>1226</v>
      </c>
      <c r="I5855">
        <v>2021</v>
      </c>
      <c r="J5855">
        <v>4</v>
      </c>
      <c r="K5855">
        <v>97</v>
      </c>
      <c r="L5855">
        <v>19</v>
      </c>
      <c r="M5855" t="s">
        <v>2175</v>
      </c>
      <c r="N5855" t="s">
        <v>2176</v>
      </c>
      <c r="O5855" t="s">
        <v>1360</v>
      </c>
      <c r="P5855" t="s">
        <v>1227</v>
      </c>
    </row>
    <row r="5856" spans="1:16" x14ac:dyDescent="0.2">
      <c r="A5856">
        <v>1105477669</v>
      </c>
      <c r="B5856" t="s">
        <v>4242</v>
      </c>
      <c r="C5856">
        <v>5958</v>
      </c>
      <c r="D5856">
        <v>78</v>
      </c>
      <c r="E5856">
        <v>200</v>
      </c>
      <c r="F5856">
        <v>200</v>
      </c>
      <c r="G5856">
        <v>5103</v>
      </c>
      <c r="H5856" t="s">
        <v>1226</v>
      </c>
      <c r="I5856">
        <v>2022</v>
      </c>
      <c r="J5856">
        <v>2</v>
      </c>
      <c r="K5856">
        <v>97</v>
      </c>
      <c r="L5856">
        <v>19</v>
      </c>
      <c r="M5856" t="s">
        <v>2175</v>
      </c>
      <c r="N5856" t="s">
        <v>2176</v>
      </c>
      <c r="O5856" t="s">
        <v>1360</v>
      </c>
      <c r="P5856" t="s">
        <v>1227</v>
      </c>
    </row>
    <row r="5857" spans="1:16" x14ac:dyDescent="0.2">
      <c r="A5857">
        <v>1105477049</v>
      </c>
      <c r="B5857" t="s">
        <v>4243</v>
      </c>
      <c r="C5857">
        <v>5958</v>
      </c>
      <c r="D5857">
        <v>78</v>
      </c>
      <c r="E5857">
        <v>200</v>
      </c>
      <c r="F5857">
        <v>200</v>
      </c>
      <c r="G5857">
        <v>5103</v>
      </c>
      <c r="H5857" t="s">
        <v>1226</v>
      </c>
      <c r="I5857">
        <v>2022</v>
      </c>
      <c r="J5857">
        <v>3</v>
      </c>
      <c r="K5857">
        <v>97</v>
      </c>
      <c r="L5857">
        <v>19</v>
      </c>
      <c r="M5857" t="s">
        <v>2175</v>
      </c>
      <c r="N5857" t="s">
        <v>2176</v>
      </c>
      <c r="O5857" t="s">
        <v>1360</v>
      </c>
      <c r="P5857" t="s">
        <v>1227</v>
      </c>
    </row>
    <row r="5858" spans="1:16" x14ac:dyDescent="0.2">
      <c r="A5858">
        <v>1105476276</v>
      </c>
      <c r="B5858" t="s">
        <v>3856</v>
      </c>
      <c r="C5858">
        <v>5958</v>
      </c>
      <c r="D5858">
        <v>78</v>
      </c>
      <c r="E5858">
        <v>200</v>
      </c>
      <c r="F5858">
        <v>200</v>
      </c>
      <c r="G5858">
        <v>5103</v>
      </c>
      <c r="H5858" t="s">
        <v>1226</v>
      </c>
      <c r="I5858">
        <v>2022</v>
      </c>
      <c r="J5858">
        <v>4</v>
      </c>
      <c r="K5858">
        <v>97</v>
      </c>
      <c r="L5858">
        <v>19</v>
      </c>
      <c r="M5858" t="s">
        <v>2175</v>
      </c>
      <c r="N5858" t="s">
        <v>2176</v>
      </c>
      <c r="O5858" t="s">
        <v>1360</v>
      </c>
      <c r="P5858" t="s">
        <v>1227</v>
      </c>
    </row>
    <row r="5859" spans="1:16" x14ac:dyDescent="0.2">
      <c r="A5859">
        <v>1123481723</v>
      </c>
      <c r="B5859" t="s">
        <v>4244</v>
      </c>
      <c r="C5859">
        <v>5958</v>
      </c>
      <c r="D5859">
        <v>78</v>
      </c>
      <c r="E5859">
        <v>200</v>
      </c>
      <c r="F5859">
        <v>200</v>
      </c>
      <c r="G5859">
        <v>5103</v>
      </c>
      <c r="H5859" t="s">
        <v>1226</v>
      </c>
      <c r="I5859">
        <v>2022</v>
      </c>
      <c r="J5859">
        <v>1</v>
      </c>
      <c r="K5859">
        <v>97</v>
      </c>
      <c r="L5859">
        <v>19</v>
      </c>
      <c r="M5859" t="s">
        <v>2175</v>
      </c>
      <c r="N5859" t="s">
        <v>2176</v>
      </c>
      <c r="O5859" t="s">
        <v>1360</v>
      </c>
      <c r="P5859" t="s">
        <v>1227</v>
      </c>
    </row>
    <row r="5860" spans="1:16" x14ac:dyDescent="0.2">
      <c r="A5860">
        <v>1123477601</v>
      </c>
      <c r="B5860" t="s">
        <v>4245</v>
      </c>
      <c r="C5860">
        <v>5958</v>
      </c>
      <c r="D5860">
        <v>78</v>
      </c>
      <c r="E5860">
        <v>200</v>
      </c>
      <c r="F5860">
        <v>200</v>
      </c>
      <c r="G5860">
        <v>5103</v>
      </c>
      <c r="H5860" t="s">
        <v>1226</v>
      </c>
      <c r="I5860">
        <v>2023</v>
      </c>
      <c r="J5860">
        <v>1</v>
      </c>
      <c r="K5860">
        <v>97</v>
      </c>
      <c r="L5860">
        <v>19</v>
      </c>
      <c r="M5860" t="s">
        <v>2175</v>
      </c>
      <c r="N5860" t="s">
        <v>2176</v>
      </c>
      <c r="O5860" t="s">
        <v>1360</v>
      </c>
      <c r="P5860" t="s">
        <v>1227</v>
      </c>
    </row>
    <row r="5861" spans="1:16" x14ac:dyDescent="0.2">
      <c r="A5861">
        <v>829364737</v>
      </c>
      <c r="B5861" t="s">
        <v>4006</v>
      </c>
      <c r="C5861">
        <v>5958</v>
      </c>
      <c r="D5861">
        <v>78</v>
      </c>
      <c r="E5861">
        <v>200</v>
      </c>
      <c r="F5861">
        <v>100</v>
      </c>
      <c r="G5861">
        <v>5103</v>
      </c>
      <c r="H5861" t="s">
        <v>780</v>
      </c>
      <c r="I5861">
        <v>2008</v>
      </c>
      <c r="J5861">
        <v>2</v>
      </c>
      <c r="K5861">
        <v>97</v>
      </c>
      <c r="L5861">
        <v>19</v>
      </c>
      <c r="M5861" t="s">
        <v>2175</v>
      </c>
      <c r="N5861" t="s">
        <v>2176</v>
      </c>
      <c r="O5861" t="s">
        <v>20</v>
      </c>
      <c r="P5861" t="s">
        <v>781</v>
      </c>
    </row>
    <row r="5862" spans="1:16" x14ac:dyDescent="0.2">
      <c r="A5862">
        <v>829364746</v>
      </c>
      <c r="B5862" t="s">
        <v>4246</v>
      </c>
      <c r="C5862">
        <v>5958</v>
      </c>
      <c r="D5862">
        <v>78</v>
      </c>
      <c r="E5862">
        <v>200</v>
      </c>
      <c r="F5862">
        <v>100</v>
      </c>
      <c r="G5862">
        <v>5103</v>
      </c>
      <c r="H5862" t="s">
        <v>780</v>
      </c>
      <c r="I5862">
        <v>2010</v>
      </c>
      <c r="J5862">
        <v>3</v>
      </c>
      <c r="K5862">
        <v>97</v>
      </c>
      <c r="L5862">
        <v>19</v>
      </c>
      <c r="M5862" t="s">
        <v>2175</v>
      </c>
      <c r="N5862" t="s">
        <v>2176</v>
      </c>
      <c r="O5862" t="s">
        <v>20</v>
      </c>
      <c r="P5862" t="s">
        <v>781</v>
      </c>
    </row>
    <row r="5863" spans="1:16" x14ac:dyDescent="0.2">
      <c r="A5863">
        <v>829364740</v>
      </c>
      <c r="B5863" t="s">
        <v>4247</v>
      </c>
      <c r="C5863">
        <v>5958</v>
      </c>
      <c r="D5863">
        <v>78</v>
      </c>
      <c r="E5863">
        <v>200</v>
      </c>
      <c r="F5863">
        <v>100</v>
      </c>
      <c r="G5863">
        <v>5103</v>
      </c>
      <c r="H5863" t="s">
        <v>780</v>
      </c>
      <c r="I5863">
        <v>2009</v>
      </c>
      <c r="J5863">
        <v>1</v>
      </c>
      <c r="K5863">
        <v>97</v>
      </c>
      <c r="L5863">
        <v>19</v>
      </c>
      <c r="M5863" t="s">
        <v>2175</v>
      </c>
      <c r="N5863" t="s">
        <v>2176</v>
      </c>
      <c r="O5863" t="s">
        <v>20</v>
      </c>
      <c r="P5863" t="s">
        <v>781</v>
      </c>
    </row>
    <row r="5864" spans="1:16" x14ac:dyDescent="0.2">
      <c r="A5864">
        <v>829364745</v>
      </c>
      <c r="B5864" t="s">
        <v>4248</v>
      </c>
      <c r="C5864">
        <v>5958</v>
      </c>
      <c r="D5864">
        <v>78</v>
      </c>
      <c r="E5864">
        <v>200</v>
      </c>
      <c r="F5864">
        <v>100</v>
      </c>
      <c r="G5864">
        <v>5103</v>
      </c>
      <c r="H5864" t="s">
        <v>780</v>
      </c>
      <c r="I5864">
        <v>2010</v>
      </c>
      <c r="J5864">
        <v>2</v>
      </c>
      <c r="K5864">
        <v>97</v>
      </c>
      <c r="L5864">
        <v>19</v>
      </c>
      <c r="M5864" t="s">
        <v>2175</v>
      </c>
      <c r="N5864" t="s">
        <v>2176</v>
      </c>
      <c r="O5864" t="s">
        <v>20</v>
      </c>
      <c r="P5864" t="s">
        <v>781</v>
      </c>
    </row>
    <row r="5865" spans="1:16" x14ac:dyDescent="0.2">
      <c r="A5865">
        <v>829364751</v>
      </c>
      <c r="B5865" t="s">
        <v>4249</v>
      </c>
      <c r="C5865">
        <v>5958</v>
      </c>
      <c r="D5865">
        <v>78</v>
      </c>
      <c r="E5865">
        <v>200</v>
      </c>
      <c r="F5865">
        <v>100</v>
      </c>
      <c r="G5865">
        <v>5103</v>
      </c>
      <c r="H5865" t="s">
        <v>780</v>
      </c>
      <c r="I5865">
        <v>2011</v>
      </c>
      <c r="J5865">
        <v>4</v>
      </c>
      <c r="K5865">
        <v>97</v>
      </c>
      <c r="L5865">
        <v>19</v>
      </c>
      <c r="M5865" t="s">
        <v>2175</v>
      </c>
      <c r="N5865" t="s">
        <v>2176</v>
      </c>
      <c r="O5865" t="s">
        <v>20</v>
      </c>
      <c r="P5865" t="s">
        <v>781</v>
      </c>
    </row>
    <row r="5866" spans="1:16" x14ac:dyDescent="0.2">
      <c r="A5866">
        <v>829364650</v>
      </c>
      <c r="B5866" t="s">
        <v>4250</v>
      </c>
      <c r="C5866">
        <v>5958</v>
      </c>
      <c r="D5866">
        <v>78</v>
      </c>
      <c r="E5866">
        <v>200</v>
      </c>
      <c r="F5866">
        <v>100</v>
      </c>
      <c r="G5866">
        <v>5103</v>
      </c>
      <c r="H5866" t="s">
        <v>780</v>
      </c>
      <c r="I5866">
        <v>2007</v>
      </c>
      <c r="J5866">
        <v>2</v>
      </c>
      <c r="K5866">
        <v>97</v>
      </c>
      <c r="L5866">
        <v>19</v>
      </c>
      <c r="M5866" t="s">
        <v>2175</v>
      </c>
      <c r="N5866" t="s">
        <v>2176</v>
      </c>
      <c r="O5866" t="s">
        <v>20</v>
      </c>
      <c r="P5866" t="s">
        <v>781</v>
      </c>
    </row>
    <row r="5867" spans="1:16" x14ac:dyDescent="0.2">
      <c r="A5867">
        <v>829364652</v>
      </c>
      <c r="B5867" t="s">
        <v>4251</v>
      </c>
      <c r="C5867">
        <v>5958</v>
      </c>
      <c r="D5867">
        <v>78</v>
      </c>
      <c r="E5867">
        <v>200</v>
      </c>
      <c r="F5867">
        <v>100</v>
      </c>
      <c r="G5867">
        <v>5103</v>
      </c>
      <c r="H5867" t="s">
        <v>780</v>
      </c>
      <c r="I5867">
        <v>2007</v>
      </c>
      <c r="J5867">
        <v>4</v>
      </c>
      <c r="K5867">
        <v>97</v>
      </c>
      <c r="L5867">
        <v>19</v>
      </c>
      <c r="M5867" t="s">
        <v>2175</v>
      </c>
      <c r="N5867" t="s">
        <v>2176</v>
      </c>
      <c r="O5867" t="s">
        <v>20</v>
      </c>
      <c r="P5867" t="s">
        <v>781</v>
      </c>
    </row>
    <row r="5868" spans="1:16" x14ac:dyDescent="0.2">
      <c r="A5868">
        <v>829364750</v>
      </c>
      <c r="B5868" t="s">
        <v>4252</v>
      </c>
      <c r="C5868">
        <v>5958</v>
      </c>
      <c r="D5868">
        <v>78</v>
      </c>
      <c r="E5868">
        <v>200</v>
      </c>
      <c r="F5868">
        <v>100</v>
      </c>
      <c r="G5868">
        <v>5103</v>
      </c>
      <c r="H5868" t="s">
        <v>780</v>
      </c>
      <c r="I5868">
        <v>2011</v>
      </c>
      <c r="J5868">
        <v>3</v>
      </c>
      <c r="K5868">
        <v>97</v>
      </c>
      <c r="L5868">
        <v>19</v>
      </c>
      <c r="M5868" t="s">
        <v>2175</v>
      </c>
      <c r="N5868" t="s">
        <v>2176</v>
      </c>
      <c r="O5868" t="s">
        <v>20</v>
      </c>
      <c r="P5868" t="s">
        <v>781</v>
      </c>
    </row>
    <row r="5869" spans="1:16" x14ac:dyDescent="0.2">
      <c r="A5869">
        <v>829364738</v>
      </c>
      <c r="B5869" t="s">
        <v>4253</v>
      </c>
      <c r="C5869">
        <v>5958</v>
      </c>
      <c r="D5869">
        <v>78</v>
      </c>
      <c r="E5869">
        <v>200</v>
      </c>
      <c r="F5869">
        <v>100</v>
      </c>
      <c r="G5869">
        <v>5103</v>
      </c>
      <c r="H5869" t="s">
        <v>780</v>
      </c>
      <c r="I5869">
        <v>2008</v>
      </c>
      <c r="J5869">
        <v>3</v>
      </c>
      <c r="K5869">
        <v>97</v>
      </c>
      <c r="L5869">
        <v>19</v>
      </c>
      <c r="M5869" t="s">
        <v>2175</v>
      </c>
      <c r="N5869" t="s">
        <v>2176</v>
      </c>
      <c r="O5869" t="s">
        <v>20</v>
      </c>
      <c r="P5869" t="s">
        <v>781</v>
      </c>
    </row>
    <row r="5870" spans="1:16" x14ac:dyDescent="0.2">
      <c r="A5870">
        <v>829364742</v>
      </c>
      <c r="B5870" t="s">
        <v>4254</v>
      </c>
      <c r="C5870">
        <v>5958</v>
      </c>
      <c r="D5870">
        <v>78</v>
      </c>
      <c r="E5870">
        <v>200</v>
      </c>
      <c r="F5870">
        <v>100</v>
      </c>
      <c r="G5870">
        <v>5103</v>
      </c>
      <c r="H5870" t="s">
        <v>780</v>
      </c>
      <c r="I5870">
        <v>2009</v>
      </c>
      <c r="J5870">
        <v>3</v>
      </c>
      <c r="K5870">
        <v>97</v>
      </c>
      <c r="L5870">
        <v>19</v>
      </c>
      <c r="M5870" t="s">
        <v>2175</v>
      </c>
      <c r="N5870" t="s">
        <v>2176</v>
      </c>
      <c r="O5870" t="s">
        <v>20</v>
      </c>
      <c r="P5870" t="s">
        <v>781</v>
      </c>
    </row>
    <row r="5871" spans="1:16" x14ac:dyDescent="0.2">
      <c r="A5871">
        <v>829364743</v>
      </c>
      <c r="B5871" t="s">
        <v>4255</v>
      </c>
      <c r="C5871">
        <v>5958</v>
      </c>
      <c r="D5871">
        <v>78</v>
      </c>
      <c r="E5871">
        <v>200</v>
      </c>
      <c r="F5871">
        <v>100</v>
      </c>
      <c r="G5871">
        <v>5103</v>
      </c>
      <c r="H5871" t="s">
        <v>780</v>
      </c>
      <c r="I5871">
        <v>2009</v>
      </c>
      <c r="J5871">
        <v>4</v>
      </c>
      <c r="K5871">
        <v>97</v>
      </c>
      <c r="L5871">
        <v>19</v>
      </c>
      <c r="M5871" t="s">
        <v>2175</v>
      </c>
      <c r="N5871" t="s">
        <v>2176</v>
      </c>
      <c r="O5871" t="s">
        <v>20</v>
      </c>
      <c r="P5871" t="s">
        <v>781</v>
      </c>
    </row>
    <row r="5872" spans="1:16" x14ac:dyDescent="0.2">
      <c r="A5872">
        <v>829364741</v>
      </c>
      <c r="B5872" t="s">
        <v>4256</v>
      </c>
      <c r="C5872">
        <v>5958</v>
      </c>
      <c r="D5872">
        <v>78</v>
      </c>
      <c r="E5872">
        <v>200</v>
      </c>
      <c r="F5872">
        <v>100</v>
      </c>
      <c r="G5872">
        <v>5103</v>
      </c>
      <c r="H5872" t="s">
        <v>780</v>
      </c>
      <c r="I5872">
        <v>2009</v>
      </c>
      <c r="J5872">
        <v>2</v>
      </c>
      <c r="K5872">
        <v>97</v>
      </c>
      <c r="L5872">
        <v>19</v>
      </c>
      <c r="M5872" t="s">
        <v>2175</v>
      </c>
      <c r="N5872" t="s">
        <v>2176</v>
      </c>
      <c r="O5872" t="s">
        <v>20</v>
      </c>
      <c r="P5872" t="s">
        <v>781</v>
      </c>
    </row>
    <row r="5873" spans="1:16" x14ac:dyDescent="0.2">
      <c r="A5873">
        <v>829364748</v>
      </c>
      <c r="B5873" t="s">
        <v>4257</v>
      </c>
      <c r="C5873">
        <v>5958</v>
      </c>
      <c r="D5873">
        <v>78</v>
      </c>
      <c r="E5873">
        <v>200</v>
      </c>
      <c r="F5873">
        <v>100</v>
      </c>
      <c r="G5873">
        <v>5103</v>
      </c>
      <c r="H5873" t="s">
        <v>780</v>
      </c>
      <c r="I5873">
        <v>2011</v>
      </c>
      <c r="J5873">
        <v>1</v>
      </c>
      <c r="K5873">
        <v>97</v>
      </c>
      <c r="L5873">
        <v>19</v>
      </c>
      <c r="M5873" t="s">
        <v>2175</v>
      </c>
      <c r="N5873" t="s">
        <v>2176</v>
      </c>
      <c r="O5873" t="s">
        <v>20</v>
      </c>
      <c r="P5873" t="s">
        <v>781</v>
      </c>
    </row>
    <row r="5874" spans="1:16" x14ac:dyDescent="0.2">
      <c r="A5874">
        <v>829364736</v>
      </c>
      <c r="B5874" t="s">
        <v>4258</v>
      </c>
      <c r="C5874">
        <v>5958</v>
      </c>
      <c r="D5874">
        <v>78</v>
      </c>
      <c r="E5874">
        <v>200</v>
      </c>
      <c r="F5874">
        <v>100</v>
      </c>
      <c r="G5874">
        <v>5103</v>
      </c>
      <c r="H5874" t="s">
        <v>780</v>
      </c>
      <c r="I5874">
        <v>2008</v>
      </c>
      <c r="J5874">
        <v>1</v>
      </c>
      <c r="K5874">
        <v>97</v>
      </c>
      <c r="L5874">
        <v>19</v>
      </c>
      <c r="M5874" t="s">
        <v>2175</v>
      </c>
      <c r="N5874" t="s">
        <v>2176</v>
      </c>
      <c r="O5874" t="s">
        <v>20</v>
      </c>
      <c r="P5874" t="s">
        <v>781</v>
      </c>
    </row>
    <row r="5875" spans="1:16" x14ac:dyDescent="0.2">
      <c r="A5875">
        <v>829364749</v>
      </c>
      <c r="B5875" t="s">
        <v>4259</v>
      </c>
      <c r="C5875">
        <v>5958</v>
      </c>
      <c r="D5875">
        <v>78</v>
      </c>
      <c r="E5875">
        <v>200</v>
      </c>
      <c r="F5875">
        <v>100</v>
      </c>
      <c r="G5875">
        <v>5103</v>
      </c>
      <c r="H5875" t="s">
        <v>780</v>
      </c>
      <c r="I5875">
        <v>2011</v>
      </c>
      <c r="J5875">
        <v>2</v>
      </c>
      <c r="K5875">
        <v>97</v>
      </c>
      <c r="L5875">
        <v>19</v>
      </c>
      <c r="M5875" t="s">
        <v>2175</v>
      </c>
      <c r="N5875" t="s">
        <v>2176</v>
      </c>
      <c r="O5875" t="s">
        <v>20</v>
      </c>
      <c r="P5875" t="s">
        <v>781</v>
      </c>
    </row>
    <row r="5876" spans="1:16" x14ac:dyDescent="0.2">
      <c r="A5876">
        <v>829364649</v>
      </c>
      <c r="B5876" t="s">
        <v>4260</v>
      </c>
      <c r="C5876">
        <v>5958</v>
      </c>
      <c r="D5876">
        <v>78</v>
      </c>
      <c r="E5876">
        <v>200</v>
      </c>
      <c r="F5876">
        <v>100</v>
      </c>
      <c r="G5876">
        <v>5103</v>
      </c>
      <c r="H5876" t="s">
        <v>780</v>
      </c>
      <c r="I5876">
        <v>2007</v>
      </c>
      <c r="J5876">
        <v>1</v>
      </c>
      <c r="K5876">
        <v>97</v>
      </c>
      <c r="L5876">
        <v>19</v>
      </c>
      <c r="M5876" t="s">
        <v>2175</v>
      </c>
      <c r="N5876" t="s">
        <v>2176</v>
      </c>
      <c r="O5876" t="s">
        <v>20</v>
      </c>
      <c r="P5876" t="s">
        <v>781</v>
      </c>
    </row>
    <row r="5877" spans="1:16" x14ac:dyDescent="0.2">
      <c r="A5877">
        <v>829364739</v>
      </c>
      <c r="B5877" t="s">
        <v>4261</v>
      </c>
      <c r="C5877">
        <v>5958</v>
      </c>
      <c r="D5877">
        <v>78</v>
      </c>
      <c r="E5877">
        <v>200</v>
      </c>
      <c r="F5877">
        <v>100</v>
      </c>
      <c r="G5877">
        <v>5103</v>
      </c>
      <c r="H5877" t="s">
        <v>780</v>
      </c>
      <c r="I5877">
        <v>2008</v>
      </c>
      <c r="J5877">
        <v>4</v>
      </c>
      <c r="K5877">
        <v>97</v>
      </c>
      <c r="L5877">
        <v>19</v>
      </c>
      <c r="M5877" t="s">
        <v>2175</v>
      </c>
      <c r="N5877" t="s">
        <v>2176</v>
      </c>
      <c r="O5877" t="s">
        <v>20</v>
      </c>
      <c r="P5877" t="s">
        <v>781</v>
      </c>
    </row>
    <row r="5878" spans="1:16" x14ac:dyDescent="0.2">
      <c r="A5878">
        <v>829364651</v>
      </c>
      <c r="B5878" t="s">
        <v>4262</v>
      </c>
      <c r="C5878">
        <v>5958</v>
      </c>
      <c r="D5878">
        <v>78</v>
      </c>
      <c r="E5878">
        <v>200</v>
      </c>
      <c r="F5878">
        <v>100</v>
      </c>
      <c r="G5878">
        <v>5103</v>
      </c>
      <c r="H5878" t="s">
        <v>780</v>
      </c>
      <c r="I5878">
        <v>2007</v>
      </c>
      <c r="J5878">
        <v>3</v>
      </c>
      <c r="K5878">
        <v>97</v>
      </c>
      <c r="L5878">
        <v>19</v>
      </c>
      <c r="M5878" t="s">
        <v>2175</v>
      </c>
      <c r="N5878" t="s">
        <v>2176</v>
      </c>
      <c r="O5878" t="s">
        <v>20</v>
      </c>
      <c r="P5878" t="s">
        <v>781</v>
      </c>
    </row>
    <row r="5879" spans="1:16" x14ac:dyDescent="0.2">
      <c r="A5879">
        <v>829364747</v>
      </c>
      <c r="B5879" t="s">
        <v>4263</v>
      </c>
      <c r="C5879">
        <v>5958</v>
      </c>
      <c r="D5879">
        <v>78</v>
      </c>
      <c r="E5879">
        <v>200</v>
      </c>
      <c r="F5879">
        <v>100</v>
      </c>
      <c r="G5879">
        <v>5103</v>
      </c>
      <c r="H5879" t="s">
        <v>780</v>
      </c>
      <c r="I5879">
        <v>2010</v>
      </c>
      <c r="J5879">
        <v>4</v>
      </c>
      <c r="K5879">
        <v>97</v>
      </c>
      <c r="L5879">
        <v>19</v>
      </c>
      <c r="M5879" t="s">
        <v>2175</v>
      </c>
      <c r="N5879" t="s">
        <v>2176</v>
      </c>
      <c r="O5879" t="s">
        <v>20</v>
      </c>
      <c r="P5879" t="s">
        <v>781</v>
      </c>
    </row>
    <row r="5880" spans="1:16" x14ac:dyDescent="0.2">
      <c r="A5880">
        <v>829364625</v>
      </c>
      <c r="B5880" t="s">
        <v>4264</v>
      </c>
      <c r="C5880">
        <v>5958</v>
      </c>
      <c r="D5880">
        <v>78</v>
      </c>
      <c r="E5880">
        <v>200</v>
      </c>
      <c r="F5880">
        <v>100</v>
      </c>
      <c r="G5880">
        <v>5103</v>
      </c>
      <c r="H5880" t="s">
        <v>780</v>
      </c>
      <c r="I5880">
        <v>2001</v>
      </c>
      <c r="J5880">
        <v>1</v>
      </c>
      <c r="K5880">
        <v>97</v>
      </c>
      <c r="L5880">
        <v>19</v>
      </c>
      <c r="M5880" t="s">
        <v>2175</v>
      </c>
      <c r="N5880" t="s">
        <v>2176</v>
      </c>
      <c r="O5880" t="s">
        <v>20</v>
      </c>
      <c r="P5880" t="s">
        <v>781</v>
      </c>
    </row>
    <row r="5881" spans="1:16" x14ac:dyDescent="0.2">
      <c r="A5881">
        <v>829364537</v>
      </c>
      <c r="B5881" t="s">
        <v>4265</v>
      </c>
      <c r="C5881">
        <v>5958</v>
      </c>
      <c r="D5881">
        <v>78</v>
      </c>
      <c r="E5881">
        <v>200</v>
      </c>
      <c r="F5881">
        <v>100</v>
      </c>
      <c r="G5881">
        <v>5103</v>
      </c>
      <c r="H5881" t="s">
        <v>780</v>
      </c>
      <c r="I5881">
        <v>2000</v>
      </c>
      <c r="J5881">
        <v>1</v>
      </c>
      <c r="K5881">
        <v>97</v>
      </c>
      <c r="L5881">
        <v>19</v>
      </c>
      <c r="M5881" t="s">
        <v>2175</v>
      </c>
      <c r="N5881" t="s">
        <v>2176</v>
      </c>
      <c r="O5881" t="s">
        <v>20</v>
      </c>
      <c r="P5881" t="s">
        <v>781</v>
      </c>
    </row>
    <row r="5882" spans="1:16" x14ac:dyDescent="0.2">
      <c r="A5882">
        <v>829364626</v>
      </c>
      <c r="B5882" t="s">
        <v>4266</v>
      </c>
      <c r="C5882">
        <v>5958</v>
      </c>
      <c r="D5882">
        <v>78</v>
      </c>
      <c r="E5882">
        <v>200</v>
      </c>
      <c r="F5882">
        <v>100</v>
      </c>
      <c r="G5882">
        <v>5103</v>
      </c>
      <c r="H5882" t="s">
        <v>780</v>
      </c>
      <c r="I5882">
        <v>2001</v>
      </c>
      <c r="J5882">
        <v>2</v>
      </c>
      <c r="K5882">
        <v>97</v>
      </c>
      <c r="L5882">
        <v>19</v>
      </c>
      <c r="M5882" t="s">
        <v>2175</v>
      </c>
      <c r="N5882" t="s">
        <v>2176</v>
      </c>
      <c r="O5882" t="s">
        <v>20</v>
      </c>
      <c r="P5882" t="s">
        <v>781</v>
      </c>
    </row>
    <row r="5883" spans="1:16" x14ac:dyDescent="0.2">
      <c r="A5883">
        <v>829364538</v>
      </c>
      <c r="B5883" t="s">
        <v>4267</v>
      </c>
      <c r="C5883">
        <v>5958</v>
      </c>
      <c r="D5883">
        <v>78</v>
      </c>
      <c r="E5883">
        <v>200</v>
      </c>
      <c r="F5883">
        <v>100</v>
      </c>
      <c r="G5883">
        <v>5103</v>
      </c>
      <c r="H5883" t="s">
        <v>780</v>
      </c>
      <c r="I5883">
        <v>2000</v>
      </c>
      <c r="J5883">
        <v>2</v>
      </c>
      <c r="K5883">
        <v>97</v>
      </c>
      <c r="L5883">
        <v>19</v>
      </c>
      <c r="M5883" t="s">
        <v>2175</v>
      </c>
      <c r="N5883" t="s">
        <v>2176</v>
      </c>
      <c r="O5883" t="s">
        <v>20</v>
      </c>
      <c r="P5883" t="s">
        <v>781</v>
      </c>
    </row>
    <row r="5884" spans="1:16" x14ac:dyDescent="0.2">
      <c r="A5884">
        <v>829364623</v>
      </c>
      <c r="B5884" t="s">
        <v>4268</v>
      </c>
      <c r="C5884">
        <v>5958</v>
      </c>
      <c r="D5884">
        <v>78</v>
      </c>
      <c r="E5884">
        <v>200</v>
      </c>
      <c r="F5884">
        <v>100</v>
      </c>
      <c r="G5884">
        <v>5103</v>
      </c>
      <c r="H5884" t="s">
        <v>780</v>
      </c>
      <c r="I5884">
        <v>2000</v>
      </c>
      <c r="J5884">
        <v>3</v>
      </c>
      <c r="K5884">
        <v>97</v>
      </c>
      <c r="L5884">
        <v>19</v>
      </c>
      <c r="M5884" t="s">
        <v>2175</v>
      </c>
      <c r="N5884" t="s">
        <v>2176</v>
      </c>
      <c r="O5884" t="s">
        <v>20</v>
      </c>
      <c r="P5884" t="s">
        <v>781</v>
      </c>
    </row>
    <row r="5885" spans="1:16" x14ac:dyDescent="0.2">
      <c r="A5885">
        <v>829364628</v>
      </c>
      <c r="B5885" t="s">
        <v>4269</v>
      </c>
      <c r="C5885">
        <v>5958</v>
      </c>
      <c r="D5885">
        <v>78</v>
      </c>
      <c r="E5885">
        <v>200</v>
      </c>
      <c r="F5885">
        <v>100</v>
      </c>
      <c r="G5885">
        <v>5103</v>
      </c>
      <c r="H5885" t="s">
        <v>780</v>
      </c>
      <c r="I5885">
        <v>2001</v>
      </c>
      <c r="J5885">
        <v>4</v>
      </c>
      <c r="K5885">
        <v>97</v>
      </c>
      <c r="L5885">
        <v>19</v>
      </c>
      <c r="M5885" t="s">
        <v>2175</v>
      </c>
      <c r="N5885" t="s">
        <v>2176</v>
      </c>
      <c r="O5885" t="s">
        <v>20</v>
      </c>
      <c r="P5885" t="s">
        <v>781</v>
      </c>
    </row>
    <row r="5886" spans="1:16" x14ac:dyDescent="0.2">
      <c r="A5886">
        <v>829364627</v>
      </c>
      <c r="B5886" t="s">
        <v>4270</v>
      </c>
      <c r="C5886">
        <v>5958</v>
      </c>
      <c r="D5886">
        <v>78</v>
      </c>
      <c r="E5886">
        <v>200</v>
      </c>
      <c r="F5886">
        <v>100</v>
      </c>
      <c r="G5886">
        <v>5103</v>
      </c>
      <c r="H5886" t="s">
        <v>780</v>
      </c>
      <c r="I5886">
        <v>2001</v>
      </c>
      <c r="J5886">
        <v>3</v>
      </c>
      <c r="K5886">
        <v>97</v>
      </c>
      <c r="L5886">
        <v>19</v>
      </c>
      <c r="M5886" t="s">
        <v>2175</v>
      </c>
      <c r="N5886" t="s">
        <v>2176</v>
      </c>
      <c r="O5886" t="s">
        <v>20</v>
      </c>
      <c r="P5886" t="s">
        <v>781</v>
      </c>
    </row>
    <row r="5887" spans="1:16" x14ac:dyDescent="0.2">
      <c r="A5887">
        <v>829364624</v>
      </c>
      <c r="B5887" t="s">
        <v>4271</v>
      </c>
      <c r="C5887">
        <v>5958</v>
      </c>
      <c r="D5887">
        <v>78</v>
      </c>
      <c r="E5887">
        <v>200</v>
      </c>
      <c r="F5887">
        <v>100</v>
      </c>
      <c r="G5887">
        <v>5103</v>
      </c>
      <c r="H5887" t="s">
        <v>780</v>
      </c>
      <c r="I5887">
        <v>2000</v>
      </c>
      <c r="J5887">
        <v>4</v>
      </c>
      <c r="K5887">
        <v>97</v>
      </c>
      <c r="L5887">
        <v>19</v>
      </c>
      <c r="M5887" t="s">
        <v>2175</v>
      </c>
      <c r="N5887" t="s">
        <v>2176</v>
      </c>
      <c r="O5887" t="s">
        <v>20</v>
      </c>
      <c r="P5887" t="s">
        <v>781</v>
      </c>
    </row>
    <row r="5888" spans="1:16" x14ac:dyDescent="0.2">
      <c r="A5888">
        <v>829364636</v>
      </c>
      <c r="B5888" t="s">
        <v>3205</v>
      </c>
      <c r="C5888">
        <v>5958</v>
      </c>
      <c r="D5888">
        <v>78</v>
      </c>
      <c r="E5888">
        <v>200</v>
      </c>
      <c r="F5888">
        <v>100</v>
      </c>
      <c r="G5888">
        <v>5103</v>
      </c>
      <c r="H5888" t="s">
        <v>780</v>
      </c>
      <c r="I5888">
        <v>2003</v>
      </c>
      <c r="J5888">
        <v>4</v>
      </c>
      <c r="K5888">
        <v>97</v>
      </c>
      <c r="L5888">
        <v>19</v>
      </c>
      <c r="M5888" t="s">
        <v>2175</v>
      </c>
      <c r="N5888" t="s">
        <v>2176</v>
      </c>
      <c r="O5888" t="s">
        <v>20</v>
      </c>
      <c r="P5888" t="s">
        <v>781</v>
      </c>
    </row>
    <row r="5889" spans="1:16" x14ac:dyDescent="0.2">
      <c r="A5889">
        <v>829364637</v>
      </c>
      <c r="B5889" t="s">
        <v>4272</v>
      </c>
      <c r="C5889">
        <v>5958</v>
      </c>
      <c r="D5889">
        <v>78</v>
      </c>
      <c r="E5889">
        <v>200</v>
      </c>
      <c r="F5889">
        <v>100</v>
      </c>
      <c r="G5889">
        <v>5103</v>
      </c>
      <c r="H5889" t="s">
        <v>780</v>
      </c>
      <c r="I5889">
        <v>2004</v>
      </c>
      <c r="J5889">
        <v>1</v>
      </c>
      <c r="K5889">
        <v>97</v>
      </c>
      <c r="L5889">
        <v>19</v>
      </c>
      <c r="M5889" t="s">
        <v>2175</v>
      </c>
      <c r="N5889" t="s">
        <v>2176</v>
      </c>
      <c r="O5889" t="s">
        <v>20</v>
      </c>
      <c r="P5889" t="s">
        <v>781</v>
      </c>
    </row>
    <row r="5890" spans="1:16" x14ac:dyDescent="0.2">
      <c r="A5890">
        <v>829364641</v>
      </c>
      <c r="B5890" t="s">
        <v>4273</v>
      </c>
      <c r="C5890">
        <v>5958</v>
      </c>
      <c r="D5890">
        <v>78</v>
      </c>
      <c r="E5890">
        <v>200</v>
      </c>
      <c r="F5890">
        <v>100</v>
      </c>
      <c r="G5890">
        <v>5103</v>
      </c>
      <c r="H5890" t="s">
        <v>780</v>
      </c>
      <c r="I5890">
        <v>2005</v>
      </c>
      <c r="J5890">
        <v>1</v>
      </c>
      <c r="K5890">
        <v>97</v>
      </c>
      <c r="L5890">
        <v>19</v>
      </c>
      <c r="M5890" t="s">
        <v>2175</v>
      </c>
      <c r="N5890" t="s">
        <v>2176</v>
      </c>
      <c r="O5890" t="s">
        <v>20</v>
      </c>
      <c r="P5890" t="s">
        <v>781</v>
      </c>
    </row>
    <row r="5891" spans="1:16" x14ac:dyDescent="0.2">
      <c r="A5891">
        <v>829364643</v>
      </c>
      <c r="B5891" t="s">
        <v>4274</v>
      </c>
      <c r="C5891">
        <v>5958</v>
      </c>
      <c r="D5891">
        <v>78</v>
      </c>
      <c r="E5891">
        <v>200</v>
      </c>
      <c r="F5891">
        <v>100</v>
      </c>
      <c r="G5891">
        <v>5103</v>
      </c>
      <c r="H5891" t="s">
        <v>780</v>
      </c>
      <c r="I5891">
        <v>2005</v>
      </c>
      <c r="J5891">
        <v>3</v>
      </c>
      <c r="K5891">
        <v>97</v>
      </c>
      <c r="L5891">
        <v>19</v>
      </c>
      <c r="M5891" t="s">
        <v>2175</v>
      </c>
      <c r="N5891" t="s">
        <v>2176</v>
      </c>
      <c r="O5891" t="s">
        <v>20</v>
      </c>
      <c r="P5891" t="s">
        <v>781</v>
      </c>
    </row>
    <row r="5892" spans="1:16" x14ac:dyDescent="0.2">
      <c r="A5892">
        <v>829364630</v>
      </c>
      <c r="B5892" t="s">
        <v>4275</v>
      </c>
      <c r="C5892">
        <v>5958</v>
      </c>
      <c r="D5892">
        <v>78</v>
      </c>
      <c r="E5892">
        <v>200</v>
      </c>
      <c r="F5892">
        <v>100</v>
      </c>
      <c r="G5892">
        <v>5103</v>
      </c>
      <c r="H5892" t="s">
        <v>780</v>
      </c>
      <c r="I5892">
        <v>2002</v>
      </c>
      <c r="J5892">
        <v>2</v>
      </c>
      <c r="K5892">
        <v>97</v>
      </c>
      <c r="L5892">
        <v>19</v>
      </c>
      <c r="M5892" t="s">
        <v>2175</v>
      </c>
      <c r="N5892" t="s">
        <v>2176</v>
      </c>
      <c r="O5892" t="s">
        <v>20</v>
      </c>
      <c r="P5892" t="s">
        <v>781</v>
      </c>
    </row>
    <row r="5893" spans="1:16" x14ac:dyDescent="0.2">
      <c r="A5893">
        <v>829364752</v>
      </c>
      <c r="B5893" t="s">
        <v>4276</v>
      </c>
      <c r="C5893">
        <v>5958</v>
      </c>
      <c r="D5893">
        <v>78</v>
      </c>
      <c r="E5893">
        <v>200</v>
      </c>
      <c r="F5893">
        <v>100</v>
      </c>
      <c r="G5893">
        <v>5103</v>
      </c>
      <c r="H5893" t="s">
        <v>780</v>
      </c>
      <c r="I5893">
        <v>2012</v>
      </c>
      <c r="J5893">
        <v>1</v>
      </c>
      <c r="K5893">
        <v>97</v>
      </c>
      <c r="L5893">
        <v>19</v>
      </c>
      <c r="M5893" t="s">
        <v>2175</v>
      </c>
      <c r="N5893" t="s">
        <v>2176</v>
      </c>
      <c r="O5893" t="s">
        <v>20</v>
      </c>
      <c r="P5893" t="s">
        <v>781</v>
      </c>
    </row>
    <row r="5894" spans="1:16" x14ac:dyDescent="0.2">
      <c r="A5894">
        <v>829364642</v>
      </c>
      <c r="B5894" t="s">
        <v>4277</v>
      </c>
      <c r="C5894">
        <v>5958</v>
      </c>
      <c r="D5894">
        <v>78</v>
      </c>
      <c r="E5894">
        <v>200</v>
      </c>
      <c r="F5894">
        <v>100</v>
      </c>
      <c r="G5894">
        <v>5103</v>
      </c>
      <c r="H5894" t="s">
        <v>780</v>
      </c>
      <c r="I5894">
        <v>2005</v>
      </c>
      <c r="J5894">
        <v>2</v>
      </c>
      <c r="K5894">
        <v>97</v>
      </c>
      <c r="L5894">
        <v>19</v>
      </c>
      <c r="M5894" t="s">
        <v>2175</v>
      </c>
      <c r="N5894" t="s">
        <v>2176</v>
      </c>
      <c r="O5894" t="s">
        <v>20</v>
      </c>
      <c r="P5894" t="s">
        <v>781</v>
      </c>
    </row>
    <row r="5895" spans="1:16" x14ac:dyDescent="0.2">
      <c r="A5895">
        <v>829364644</v>
      </c>
      <c r="B5895" t="s">
        <v>4278</v>
      </c>
      <c r="C5895">
        <v>5958</v>
      </c>
      <c r="D5895">
        <v>78</v>
      </c>
      <c r="E5895">
        <v>200</v>
      </c>
      <c r="F5895">
        <v>100</v>
      </c>
      <c r="G5895">
        <v>5103</v>
      </c>
      <c r="H5895" t="s">
        <v>780</v>
      </c>
      <c r="I5895">
        <v>2005</v>
      </c>
      <c r="J5895">
        <v>4</v>
      </c>
      <c r="K5895">
        <v>97</v>
      </c>
      <c r="L5895">
        <v>19</v>
      </c>
      <c r="M5895" t="s">
        <v>2175</v>
      </c>
      <c r="N5895" t="s">
        <v>2176</v>
      </c>
      <c r="O5895" t="s">
        <v>20</v>
      </c>
      <c r="P5895" t="s">
        <v>781</v>
      </c>
    </row>
    <row r="5896" spans="1:16" x14ac:dyDescent="0.2">
      <c r="A5896">
        <v>829364646</v>
      </c>
      <c r="B5896" t="s">
        <v>4279</v>
      </c>
      <c r="C5896">
        <v>5958</v>
      </c>
      <c r="D5896">
        <v>78</v>
      </c>
      <c r="E5896">
        <v>200</v>
      </c>
      <c r="F5896">
        <v>100</v>
      </c>
      <c r="G5896">
        <v>5103</v>
      </c>
      <c r="H5896" t="s">
        <v>780</v>
      </c>
      <c r="I5896">
        <v>2006</v>
      </c>
      <c r="J5896">
        <v>2</v>
      </c>
      <c r="K5896">
        <v>97</v>
      </c>
      <c r="L5896">
        <v>19</v>
      </c>
      <c r="M5896" t="s">
        <v>2175</v>
      </c>
      <c r="N5896" t="s">
        <v>2176</v>
      </c>
      <c r="O5896" t="s">
        <v>20</v>
      </c>
      <c r="P5896" t="s">
        <v>781</v>
      </c>
    </row>
    <row r="5897" spans="1:16" x14ac:dyDescent="0.2">
      <c r="A5897">
        <v>829364633</v>
      </c>
      <c r="B5897" t="s">
        <v>4280</v>
      </c>
      <c r="C5897">
        <v>5958</v>
      </c>
      <c r="D5897">
        <v>78</v>
      </c>
      <c r="E5897">
        <v>200</v>
      </c>
      <c r="F5897">
        <v>100</v>
      </c>
      <c r="G5897">
        <v>5103</v>
      </c>
      <c r="H5897" t="s">
        <v>780</v>
      </c>
      <c r="I5897">
        <v>2003</v>
      </c>
      <c r="J5897">
        <v>1</v>
      </c>
      <c r="K5897">
        <v>97</v>
      </c>
      <c r="L5897">
        <v>19</v>
      </c>
      <c r="M5897" t="s">
        <v>2175</v>
      </c>
      <c r="N5897" t="s">
        <v>2176</v>
      </c>
      <c r="O5897" t="s">
        <v>20</v>
      </c>
      <c r="P5897" t="s">
        <v>781</v>
      </c>
    </row>
    <row r="5898" spans="1:16" x14ac:dyDescent="0.2">
      <c r="A5898">
        <v>829364634</v>
      </c>
      <c r="B5898" t="s">
        <v>4281</v>
      </c>
      <c r="C5898">
        <v>5958</v>
      </c>
      <c r="D5898">
        <v>78</v>
      </c>
      <c r="E5898">
        <v>200</v>
      </c>
      <c r="F5898">
        <v>100</v>
      </c>
      <c r="G5898">
        <v>5103</v>
      </c>
      <c r="H5898" t="s">
        <v>780</v>
      </c>
      <c r="I5898">
        <v>2003</v>
      </c>
      <c r="J5898">
        <v>2</v>
      </c>
      <c r="K5898">
        <v>97</v>
      </c>
      <c r="L5898">
        <v>19</v>
      </c>
      <c r="M5898" t="s">
        <v>2175</v>
      </c>
      <c r="N5898" t="s">
        <v>2176</v>
      </c>
      <c r="O5898" t="s">
        <v>20</v>
      </c>
      <c r="P5898" t="s">
        <v>781</v>
      </c>
    </row>
    <row r="5899" spans="1:16" x14ac:dyDescent="0.2">
      <c r="A5899">
        <v>829364639</v>
      </c>
      <c r="B5899" t="s">
        <v>4282</v>
      </c>
      <c r="C5899">
        <v>5958</v>
      </c>
      <c r="D5899">
        <v>78</v>
      </c>
      <c r="E5899">
        <v>200</v>
      </c>
      <c r="F5899">
        <v>100</v>
      </c>
      <c r="G5899">
        <v>5103</v>
      </c>
      <c r="H5899" t="s">
        <v>780</v>
      </c>
      <c r="I5899">
        <v>2004</v>
      </c>
      <c r="J5899">
        <v>3</v>
      </c>
      <c r="K5899">
        <v>97</v>
      </c>
      <c r="L5899">
        <v>19</v>
      </c>
      <c r="M5899" t="s">
        <v>2175</v>
      </c>
      <c r="N5899" t="s">
        <v>2176</v>
      </c>
      <c r="O5899" t="s">
        <v>20</v>
      </c>
      <c r="P5899" t="s">
        <v>781</v>
      </c>
    </row>
    <row r="5900" spans="1:16" x14ac:dyDescent="0.2">
      <c r="A5900">
        <v>829364647</v>
      </c>
      <c r="B5900" t="s">
        <v>4283</v>
      </c>
      <c r="C5900">
        <v>5958</v>
      </c>
      <c r="D5900">
        <v>78</v>
      </c>
      <c r="E5900">
        <v>200</v>
      </c>
      <c r="F5900">
        <v>100</v>
      </c>
      <c r="G5900">
        <v>5103</v>
      </c>
      <c r="H5900" t="s">
        <v>780</v>
      </c>
      <c r="I5900">
        <v>2006</v>
      </c>
      <c r="J5900">
        <v>3</v>
      </c>
      <c r="K5900">
        <v>97</v>
      </c>
      <c r="L5900">
        <v>19</v>
      </c>
      <c r="M5900" t="s">
        <v>2175</v>
      </c>
      <c r="N5900" t="s">
        <v>2176</v>
      </c>
      <c r="O5900" t="s">
        <v>20</v>
      </c>
      <c r="P5900" t="s">
        <v>781</v>
      </c>
    </row>
    <row r="5901" spans="1:16" x14ac:dyDescent="0.2">
      <c r="A5901">
        <v>829364632</v>
      </c>
      <c r="B5901" t="s">
        <v>4284</v>
      </c>
      <c r="C5901">
        <v>5958</v>
      </c>
      <c r="D5901">
        <v>78</v>
      </c>
      <c r="E5901">
        <v>200</v>
      </c>
      <c r="F5901">
        <v>100</v>
      </c>
      <c r="G5901">
        <v>5103</v>
      </c>
      <c r="H5901" t="s">
        <v>780</v>
      </c>
      <c r="I5901">
        <v>2002</v>
      </c>
      <c r="J5901">
        <v>4</v>
      </c>
      <c r="K5901">
        <v>97</v>
      </c>
      <c r="L5901">
        <v>19</v>
      </c>
      <c r="M5901" t="s">
        <v>2175</v>
      </c>
      <c r="N5901" t="s">
        <v>2176</v>
      </c>
      <c r="O5901" t="s">
        <v>20</v>
      </c>
      <c r="P5901" t="s">
        <v>781</v>
      </c>
    </row>
    <row r="5902" spans="1:16" x14ac:dyDescent="0.2">
      <c r="A5902">
        <v>829364753</v>
      </c>
      <c r="B5902" t="s">
        <v>4285</v>
      </c>
      <c r="C5902">
        <v>5958</v>
      </c>
      <c r="D5902">
        <v>78</v>
      </c>
      <c r="E5902">
        <v>200</v>
      </c>
      <c r="F5902">
        <v>100</v>
      </c>
      <c r="G5902">
        <v>5103</v>
      </c>
      <c r="H5902" t="s">
        <v>780</v>
      </c>
      <c r="I5902">
        <v>2012</v>
      </c>
      <c r="J5902">
        <v>2</v>
      </c>
      <c r="K5902">
        <v>97</v>
      </c>
      <c r="L5902">
        <v>19</v>
      </c>
      <c r="M5902" t="s">
        <v>2175</v>
      </c>
      <c r="N5902" t="s">
        <v>2176</v>
      </c>
      <c r="O5902" t="s">
        <v>20</v>
      </c>
      <c r="P5902" t="s">
        <v>781</v>
      </c>
    </row>
    <row r="5903" spans="1:16" x14ac:dyDescent="0.2">
      <c r="A5903">
        <v>829364638</v>
      </c>
      <c r="B5903" t="s">
        <v>4286</v>
      </c>
      <c r="C5903">
        <v>5958</v>
      </c>
      <c r="D5903">
        <v>78</v>
      </c>
      <c r="E5903">
        <v>200</v>
      </c>
      <c r="F5903">
        <v>100</v>
      </c>
      <c r="G5903">
        <v>5103</v>
      </c>
      <c r="H5903" t="s">
        <v>780</v>
      </c>
      <c r="I5903">
        <v>2004</v>
      </c>
      <c r="J5903">
        <v>2</v>
      </c>
      <c r="K5903">
        <v>97</v>
      </c>
      <c r="L5903">
        <v>19</v>
      </c>
      <c r="M5903" t="s">
        <v>2175</v>
      </c>
      <c r="N5903" t="s">
        <v>2176</v>
      </c>
      <c r="O5903" t="s">
        <v>20</v>
      </c>
      <c r="P5903" t="s">
        <v>781</v>
      </c>
    </row>
    <row r="5904" spans="1:16" x14ac:dyDescent="0.2">
      <c r="A5904">
        <v>829364648</v>
      </c>
      <c r="B5904" t="s">
        <v>4287</v>
      </c>
      <c r="C5904">
        <v>5958</v>
      </c>
      <c r="D5904">
        <v>78</v>
      </c>
      <c r="E5904">
        <v>200</v>
      </c>
      <c r="F5904">
        <v>100</v>
      </c>
      <c r="G5904">
        <v>5103</v>
      </c>
      <c r="H5904" t="s">
        <v>780</v>
      </c>
      <c r="I5904">
        <v>2006</v>
      </c>
      <c r="J5904">
        <v>4</v>
      </c>
      <c r="K5904">
        <v>97</v>
      </c>
      <c r="L5904">
        <v>19</v>
      </c>
      <c r="M5904" t="s">
        <v>2175</v>
      </c>
      <c r="N5904" t="s">
        <v>2176</v>
      </c>
      <c r="O5904" t="s">
        <v>20</v>
      </c>
      <c r="P5904" t="s">
        <v>781</v>
      </c>
    </row>
    <row r="5905" spans="1:16" x14ac:dyDescent="0.2">
      <c r="A5905">
        <v>829364635</v>
      </c>
      <c r="B5905" t="s">
        <v>4288</v>
      </c>
      <c r="C5905">
        <v>5958</v>
      </c>
      <c r="D5905">
        <v>78</v>
      </c>
      <c r="E5905">
        <v>200</v>
      </c>
      <c r="F5905">
        <v>100</v>
      </c>
      <c r="G5905">
        <v>5103</v>
      </c>
      <c r="H5905" t="s">
        <v>780</v>
      </c>
      <c r="I5905">
        <v>2003</v>
      </c>
      <c r="J5905">
        <v>3</v>
      </c>
      <c r="K5905">
        <v>97</v>
      </c>
      <c r="L5905">
        <v>19</v>
      </c>
      <c r="M5905" t="s">
        <v>2175</v>
      </c>
      <c r="N5905" t="s">
        <v>2176</v>
      </c>
      <c r="O5905" t="s">
        <v>20</v>
      </c>
      <c r="P5905" t="s">
        <v>781</v>
      </c>
    </row>
    <row r="5906" spans="1:16" x14ac:dyDescent="0.2">
      <c r="A5906">
        <v>829364629</v>
      </c>
      <c r="B5906" t="s">
        <v>4289</v>
      </c>
      <c r="C5906">
        <v>5958</v>
      </c>
      <c r="D5906">
        <v>78</v>
      </c>
      <c r="E5906">
        <v>200</v>
      </c>
      <c r="F5906">
        <v>100</v>
      </c>
      <c r="G5906">
        <v>5103</v>
      </c>
      <c r="H5906" t="s">
        <v>780</v>
      </c>
      <c r="I5906">
        <v>2002</v>
      </c>
      <c r="J5906">
        <v>1</v>
      </c>
      <c r="K5906">
        <v>97</v>
      </c>
      <c r="L5906">
        <v>19</v>
      </c>
      <c r="M5906" t="s">
        <v>2175</v>
      </c>
      <c r="N5906" t="s">
        <v>2176</v>
      </c>
      <c r="O5906" t="s">
        <v>20</v>
      </c>
      <c r="P5906" t="s">
        <v>781</v>
      </c>
    </row>
    <row r="5907" spans="1:16" x14ac:dyDescent="0.2">
      <c r="A5907">
        <v>829364645</v>
      </c>
      <c r="B5907" t="s">
        <v>4290</v>
      </c>
      <c r="C5907">
        <v>5958</v>
      </c>
      <c r="D5907">
        <v>78</v>
      </c>
      <c r="E5907">
        <v>200</v>
      </c>
      <c r="F5907">
        <v>100</v>
      </c>
      <c r="G5907">
        <v>5103</v>
      </c>
      <c r="H5907" t="s">
        <v>780</v>
      </c>
      <c r="I5907">
        <v>2006</v>
      </c>
      <c r="J5907">
        <v>1</v>
      </c>
      <c r="K5907">
        <v>97</v>
      </c>
      <c r="L5907">
        <v>19</v>
      </c>
      <c r="M5907" t="s">
        <v>2175</v>
      </c>
      <c r="N5907" t="s">
        <v>2176</v>
      </c>
      <c r="O5907" t="s">
        <v>20</v>
      </c>
      <c r="P5907" t="s">
        <v>781</v>
      </c>
    </row>
    <row r="5908" spans="1:16" x14ac:dyDescent="0.2">
      <c r="A5908">
        <v>829364631</v>
      </c>
      <c r="B5908" t="s">
        <v>4291</v>
      </c>
      <c r="C5908">
        <v>5958</v>
      </c>
      <c r="D5908">
        <v>78</v>
      </c>
      <c r="E5908">
        <v>200</v>
      </c>
      <c r="F5908">
        <v>100</v>
      </c>
      <c r="G5908">
        <v>5103</v>
      </c>
      <c r="H5908" t="s">
        <v>780</v>
      </c>
      <c r="I5908">
        <v>2002</v>
      </c>
      <c r="J5908">
        <v>3</v>
      </c>
      <c r="K5908">
        <v>97</v>
      </c>
      <c r="L5908">
        <v>19</v>
      </c>
      <c r="M5908" t="s">
        <v>2175</v>
      </c>
      <c r="N5908" t="s">
        <v>2176</v>
      </c>
      <c r="O5908" t="s">
        <v>20</v>
      </c>
      <c r="P5908" t="s">
        <v>781</v>
      </c>
    </row>
    <row r="5909" spans="1:16" x14ac:dyDescent="0.2">
      <c r="A5909">
        <v>829364640</v>
      </c>
      <c r="B5909" t="s">
        <v>4292</v>
      </c>
      <c r="C5909">
        <v>5958</v>
      </c>
      <c r="D5909">
        <v>78</v>
      </c>
      <c r="E5909">
        <v>200</v>
      </c>
      <c r="F5909">
        <v>100</v>
      </c>
      <c r="G5909">
        <v>5103</v>
      </c>
      <c r="H5909" t="s">
        <v>780</v>
      </c>
      <c r="I5909">
        <v>2004</v>
      </c>
      <c r="J5909">
        <v>4</v>
      </c>
      <c r="K5909">
        <v>97</v>
      </c>
      <c r="L5909">
        <v>19</v>
      </c>
      <c r="M5909" t="s">
        <v>2175</v>
      </c>
      <c r="N5909" t="s">
        <v>2176</v>
      </c>
      <c r="O5909" t="s">
        <v>20</v>
      </c>
      <c r="P5909" t="s">
        <v>781</v>
      </c>
    </row>
    <row r="5910" spans="1:16" x14ac:dyDescent="0.2">
      <c r="A5910">
        <v>829364754</v>
      </c>
      <c r="B5910" t="s">
        <v>4293</v>
      </c>
      <c r="C5910">
        <v>5958</v>
      </c>
      <c r="D5910">
        <v>78</v>
      </c>
      <c r="E5910">
        <v>200</v>
      </c>
      <c r="F5910">
        <v>100</v>
      </c>
      <c r="G5910">
        <v>5103</v>
      </c>
      <c r="H5910" t="s">
        <v>780</v>
      </c>
      <c r="I5910">
        <v>2012</v>
      </c>
      <c r="J5910">
        <v>3</v>
      </c>
      <c r="K5910">
        <v>97</v>
      </c>
      <c r="L5910">
        <v>19</v>
      </c>
      <c r="M5910" t="s">
        <v>2175</v>
      </c>
      <c r="N5910" t="s">
        <v>2176</v>
      </c>
      <c r="O5910" t="s">
        <v>20</v>
      </c>
      <c r="P5910" t="s">
        <v>781</v>
      </c>
    </row>
    <row r="5911" spans="1:16" x14ac:dyDescent="0.2">
      <c r="A5911">
        <v>829364756</v>
      </c>
      <c r="B5911" t="s">
        <v>4294</v>
      </c>
      <c r="C5911">
        <v>5958</v>
      </c>
      <c r="D5911">
        <v>78</v>
      </c>
      <c r="E5911">
        <v>200</v>
      </c>
      <c r="F5911">
        <v>100</v>
      </c>
      <c r="G5911">
        <v>5103</v>
      </c>
      <c r="H5911" t="s">
        <v>780</v>
      </c>
      <c r="I5911">
        <v>2013</v>
      </c>
      <c r="J5911">
        <v>1</v>
      </c>
      <c r="K5911">
        <v>97</v>
      </c>
      <c r="L5911">
        <v>19</v>
      </c>
      <c r="M5911" t="s">
        <v>2175</v>
      </c>
      <c r="N5911" t="s">
        <v>2176</v>
      </c>
      <c r="O5911" t="s">
        <v>20</v>
      </c>
      <c r="P5911" t="s">
        <v>781</v>
      </c>
    </row>
    <row r="5912" spans="1:16" x14ac:dyDescent="0.2">
      <c r="A5912">
        <v>829364755</v>
      </c>
      <c r="B5912" t="s">
        <v>3599</v>
      </c>
      <c r="C5912">
        <v>5958</v>
      </c>
      <c r="D5912">
        <v>78</v>
      </c>
      <c r="E5912">
        <v>200</v>
      </c>
      <c r="F5912">
        <v>100</v>
      </c>
      <c r="G5912">
        <v>5103</v>
      </c>
      <c r="H5912" t="s">
        <v>780</v>
      </c>
      <c r="I5912">
        <v>2012</v>
      </c>
      <c r="J5912">
        <v>4</v>
      </c>
      <c r="K5912">
        <v>97</v>
      </c>
      <c r="L5912">
        <v>19</v>
      </c>
      <c r="M5912" t="s">
        <v>2175</v>
      </c>
      <c r="N5912" t="s">
        <v>2176</v>
      </c>
      <c r="O5912" t="s">
        <v>20</v>
      </c>
      <c r="P5912" t="s">
        <v>781</v>
      </c>
    </row>
    <row r="5913" spans="1:16" x14ac:dyDescent="0.2">
      <c r="A5913">
        <v>829364757</v>
      </c>
      <c r="B5913" t="s">
        <v>4295</v>
      </c>
      <c r="C5913">
        <v>5958</v>
      </c>
      <c r="D5913">
        <v>78</v>
      </c>
      <c r="E5913">
        <v>200</v>
      </c>
      <c r="F5913">
        <v>100</v>
      </c>
      <c r="G5913">
        <v>5103</v>
      </c>
      <c r="H5913" t="s">
        <v>780</v>
      </c>
      <c r="I5913">
        <v>2013</v>
      </c>
      <c r="J5913">
        <v>2</v>
      </c>
      <c r="K5913">
        <v>97</v>
      </c>
      <c r="L5913">
        <v>19</v>
      </c>
      <c r="M5913" t="s">
        <v>2175</v>
      </c>
      <c r="N5913" t="s">
        <v>2176</v>
      </c>
      <c r="O5913" t="s">
        <v>20</v>
      </c>
      <c r="P5913" t="s">
        <v>781</v>
      </c>
    </row>
    <row r="5914" spans="1:16" x14ac:dyDescent="0.2">
      <c r="A5914">
        <v>829364758</v>
      </c>
      <c r="B5914" t="s">
        <v>4296</v>
      </c>
      <c r="C5914">
        <v>5958</v>
      </c>
      <c r="D5914">
        <v>78</v>
      </c>
      <c r="E5914">
        <v>200</v>
      </c>
      <c r="F5914">
        <v>100</v>
      </c>
      <c r="G5914">
        <v>5103</v>
      </c>
      <c r="H5914" t="s">
        <v>780</v>
      </c>
      <c r="I5914">
        <v>2013</v>
      </c>
      <c r="J5914">
        <v>3</v>
      </c>
      <c r="K5914">
        <v>97</v>
      </c>
      <c r="L5914">
        <v>19</v>
      </c>
      <c r="M5914" t="s">
        <v>2175</v>
      </c>
      <c r="N5914" t="s">
        <v>2176</v>
      </c>
      <c r="O5914" t="s">
        <v>20</v>
      </c>
      <c r="P5914" t="s">
        <v>781</v>
      </c>
    </row>
    <row r="5915" spans="1:16" x14ac:dyDescent="0.2">
      <c r="A5915">
        <v>829364759</v>
      </c>
      <c r="B5915" t="s">
        <v>4297</v>
      </c>
      <c r="C5915">
        <v>5958</v>
      </c>
      <c r="D5915">
        <v>78</v>
      </c>
      <c r="E5915">
        <v>200</v>
      </c>
      <c r="F5915">
        <v>100</v>
      </c>
      <c r="G5915">
        <v>5103</v>
      </c>
      <c r="H5915" t="s">
        <v>780</v>
      </c>
      <c r="I5915">
        <v>2013</v>
      </c>
      <c r="J5915">
        <v>4</v>
      </c>
      <c r="K5915">
        <v>97</v>
      </c>
      <c r="L5915">
        <v>19</v>
      </c>
      <c r="M5915" t="s">
        <v>2175</v>
      </c>
      <c r="N5915" t="s">
        <v>2176</v>
      </c>
      <c r="O5915" t="s">
        <v>20</v>
      </c>
      <c r="P5915" t="s">
        <v>781</v>
      </c>
    </row>
    <row r="5916" spans="1:16" x14ac:dyDescent="0.2">
      <c r="A5916">
        <v>829374391</v>
      </c>
      <c r="B5916" t="s">
        <v>4298</v>
      </c>
      <c r="C5916">
        <v>5958</v>
      </c>
      <c r="D5916">
        <v>78</v>
      </c>
      <c r="E5916">
        <v>200</v>
      </c>
      <c r="F5916">
        <v>100</v>
      </c>
      <c r="G5916">
        <v>5103</v>
      </c>
      <c r="H5916" t="s">
        <v>780</v>
      </c>
      <c r="I5916">
        <v>2015</v>
      </c>
      <c r="J5916">
        <v>3</v>
      </c>
      <c r="K5916">
        <v>97</v>
      </c>
      <c r="L5916">
        <v>19</v>
      </c>
      <c r="M5916" t="s">
        <v>2175</v>
      </c>
      <c r="N5916" t="s">
        <v>2176</v>
      </c>
      <c r="O5916" t="s">
        <v>20</v>
      </c>
      <c r="P5916" t="s">
        <v>781</v>
      </c>
    </row>
    <row r="5917" spans="1:16" x14ac:dyDescent="0.2">
      <c r="A5917">
        <v>829364760</v>
      </c>
      <c r="B5917" t="s">
        <v>4299</v>
      </c>
      <c r="C5917">
        <v>5958</v>
      </c>
      <c r="D5917">
        <v>78</v>
      </c>
      <c r="E5917">
        <v>200</v>
      </c>
      <c r="F5917">
        <v>100</v>
      </c>
      <c r="G5917">
        <v>5103</v>
      </c>
      <c r="H5917" t="s">
        <v>780</v>
      </c>
      <c r="I5917">
        <v>2014</v>
      </c>
      <c r="J5917">
        <v>1</v>
      </c>
      <c r="K5917">
        <v>97</v>
      </c>
      <c r="L5917">
        <v>19</v>
      </c>
      <c r="M5917" t="s">
        <v>2175</v>
      </c>
      <c r="N5917" t="s">
        <v>2176</v>
      </c>
      <c r="O5917" t="s">
        <v>20</v>
      </c>
      <c r="P5917" t="s">
        <v>781</v>
      </c>
    </row>
    <row r="5918" spans="1:16" x14ac:dyDescent="0.2">
      <c r="A5918">
        <v>829364764</v>
      </c>
      <c r="B5918" t="s">
        <v>4300</v>
      </c>
      <c r="C5918">
        <v>5958</v>
      </c>
      <c r="D5918">
        <v>78</v>
      </c>
      <c r="E5918">
        <v>200</v>
      </c>
      <c r="F5918">
        <v>100</v>
      </c>
      <c r="G5918">
        <v>5103</v>
      </c>
      <c r="H5918" t="s">
        <v>780</v>
      </c>
      <c r="I5918">
        <v>2015</v>
      </c>
      <c r="J5918">
        <v>1</v>
      </c>
      <c r="K5918">
        <v>97</v>
      </c>
      <c r="L5918">
        <v>19</v>
      </c>
      <c r="M5918" t="s">
        <v>2175</v>
      </c>
      <c r="N5918" t="s">
        <v>2176</v>
      </c>
      <c r="O5918" t="s">
        <v>20</v>
      </c>
      <c r="P5918" t="s">
        <v>781</v>
      </c>
    </row>
    <row r="5919" spans="1:16" x14ac:dyDescent="0.2">
      <c r="A5919">
        <v>829364761</v>
      </c>
      <c r="B5919" t="s">
        <v>4301</v>
      </c>
      <c r="C5919">
        <v>5958</v>
      </c>
      <c r="D5919">
        <v>78</v>
      </c>
      <c r="E5919">
        <v>200</v>
      </c>
      <c r="F5919">
        <v>100</v>
      </c>
      <c r="G5919">
        <v>5103</v>
      </c>
      <c r="H5919" t="s">
        <v>780</v>
      </c>
      <c r="I5919">
        <v>2014</v>
      </c>
      <c r="J5919">
        <v>2</v>
      </c>
      <c r="K5919">
        <v>97</v>
      </c>
      <c r="L5919">
        <v>19</v>
      </c>
      <c r="M5919" t="s">
        <v>2175</v>
      </c>
      <c r="N5919" t="s">
        <v>2176</v>
      </c>
      <c r="O5919" t="s">
        <v>20</v>
      </c>
      <c r="P5919" t="s">
        <v>781</v>
      </c>
    </row>
    <row r="5920" spans="1:16" x14ac:dyDescent="0.2">
      <c r="A5920">
        <v>829364762</v>
      </c>
      <c r="B5920" t="s">
        <v>4302</v>
      </c>
      <c r="C5920">
        <v>5958</v>
      </c>
      <c r="D5920">
        <v>78</v>
      </c>
      <c r="E5920">
        <v>200</v>
      </c>
      <c r="F5920">
        <v>100</v>
      </c>
      <c r="G5920">
        <v>5103</v>
      </c>
      <c r="H5920" t="s">
        <v>780</v>
      </c>
      <c r="I5920">
        <v>2014</v>
      </c>
      <c r="J5920">
        <v>3</v>
      </c>
      <c r="K5920">
        <v>97</v>
      </c>
      <c r="L5920">
        <v>19</v>
      </c>
      <c r="M5920" t="s">
        <v>2175</v>
      </c>
      <c r="N5920" t="s">
        <v>2176</v>
      </c>
      <c r="O5920" t="s">
        <v>20</v>
      </c>
      <c r="P5920" t="s">
        <v>781</v>
      </c>
    </row>
    <row r="5921" spans="1:16" x14ac:dyDescent="0.2">
      <c r="A5921">
        <v>829374392</v>
      </c>
      <c r="B5921" t="s">
        <v>3260</v>
      </c>
      <c r="C5921">
        <v>5958</v>
      </c>
      <c r="D5921">
        <v>78</v>
      </c>
      <c r="E5921">
        <v>200</v>
      </c>
      <c r="F5921">
        <v>100</v>
      </c>
      <c r="G5921">
        <v>5103</v>
      </c>
      <c r="H5921" t="s">
        <v>780</v>
      </c>
      <c r="I5921">
        <v>2015</v>
      </c>
      <c r="J5921">
        <v>4</v>
      </c>
      <c r="K5921">
        <v>97</v>
      </c>
      <c r="L5921">
        <v>19</v>
      </c>
      <c r="M5921" t="s">
        <v>2175</v>
      </c>
      <c r="N5921" t="s">
        <v>2176</v>
      </c>
      <c r="O5921" t="s">
        <v>20</v>
      </c>
      <c r="P5921" t="s">
        <v>781</v>
      </c>
    </row>
    <row r="5922" spans="1:16" x14ac:dyDescent="0.2">
      <c r="A5922">
        <v>829374390</v>
      </c>
      <c r="B5922" t="s">
        <v>4303</v>
      </c>
      <c r="C5922">
        <v>5958</v>
      </c>
      <c r="D5922">
        <v>78</v>
      </c>
      <c r="E5922">
        <v>200</v>
      </c>
      <c r="F5922">
        <v>100</v>
      </c>
      <c r="G5922">
        <v>5103</v>
      </c>
      <c r="H5922" t="s">
        <v>780</v>
      </c>
      <c r="I5922">
        <v>2015</v>
      </c>
      <c r="J5922">
        <v>2</v>
      </c>
      <c r="K5922">
        <v>97</v>
      </c>
      <c r="L5922">
        <v>19</v>
      </c>
      <c r="M5922" t="s">
        <v>2175</v>
      </c>
      <c r="N5922" t="s">
        <v>2176</v>
      </c>
      <c r="O5922" t="s">
        <v>20</v>
      </c>
      <c r="P5922" t="s">
        <v>781</v>
      </c>
    </row>
    <row r="5923" spans="1:16" x14ac:dyDescent="0.2">
      <c r="A5923">
        <v>829364763</v>
      </c>
      <c r="B5923" t="s">
        <v>4304</v>
      </c>
      <c r="C5923">
        <v>5958</v>
      </c>
      <c r="D5923">
        <v>78</v>
      </c>
      <c r="E5923">
        <v>200</v>
      </c>
      <c r="F5923">
        <v>100</v>
      </c>
      <c r="G5923">
        <v>5103</v>
      </c>
      <c r="H5923" t="s">
        <v>780</v>
      </c>
      <c r="I5923">
        <v>2014</v>
      </c>
      <c r="J5923">
        <v>4</v>
      </c>
      <c r="K5923">
        <v>97</v>
      </c>
      <c r="L5923">
        <v>19</v>
      </c>
      <c r="M5923" t="s">
        <v>2175</v>
      </c>
      <c r="N5923" t="s">
        <v>2176</v>
      </c>
      <c r="O5923" t="s">
        <v>20</v>
      </c>
      <c r="P5923" t="s">
        <v>781</v>
      </c>
    </row>
    <row r="5924" spans="1:16" x14ac:dyDescent="0.2">
      <c r="A5924">
        <v>886210957</v>
      </c>
      <c r="B5924" t="s">
        <v>4305</v>
      </c>
      <c r="C5924">
        <v>5958</v>
      </c>
      <c r="D5924">
        <v>78</v>
      </c>
      <c r="E5924">
        <v>200</v>
      </c>
      <c r="F5924">
        <v>100</v>
      </c>
      <c r="G5924">
        <v>5103</v>
      </c>
      <c r="H5924" t="s">
        <v>780</v>
      </c>
      <c r="I5924">
        <v>2018</v>
      </c>
      <c r="J5924">
        <v>4</v>
      </c>
      <c r="K5924">
        <v>97</v>
      </c>
      <c r="L5924">
        <v>19</v>
      </c>
      <c r="M5924" t="s">
        <v>2175</v>
      </c>
      <c r="N5924" t="s">
        <v>2176</v>
      </c>
      <c r="O5924" t="s">
        <v>20</v>
      </c>
      <c r="P5924" t="s">
        <v>781</v>
      </c>
    </row>
    <row r="5925" spans="1:16" x14ac:dyDescent="0.2">
      <c r="A5925">
        <v>982398808</v>
      </c>
      <c r="B5925" t="s">
        <v>4306</v>
      </c>
      <c r="C5925">
        <v>5958</v>
      </c>
      <c r="D5925">
        <v>78</v>
      </c>
      <c r="E5925">
        <v>200</v>
      </c>
      <c r="F5925">
        <v>100</v>
      </c>
      <c r="G5925">
        <v>5103</v>
      </c>
      <c r="H5925" t="s">
        <v>780</v>
      </c>
      <c r="I5925">
        <v>2019</v>
      </c>
      <c r="J5925">
        <v>2</v>
      </c>
      <c r="K5925">
        <v>97</v>
      </c>
      <c r="L5925">
        <v>19</v>
      </c>
      <c r="M5925" t="s">
        <v>2175</v>
      </c>
      <c r="N5925" t="s">
        <v>2176</v>
      </c>
      <c r="O5925" t="s">
        <v>20</v>
      </c>
      <c r="P5925" t="s">
        <v>781</v>
      </c>
    </row>
    <row r="5926" spans="1:16" x14ac:dyDescent="0.2">
      <c r="A5926">
        <v>1107051546</v>
      </c>
      <c r="B5926" t="s">
        <v>4307</v>
      </c>
      <c r="C5926">
        <v>5958</v>
      </c>
      <c r="D5926">
        <v>78</v>
      </c>
      <c r="E5926">
        <v>200</v>
      </c>
      <c r="F5926">
        <v>100</v>
      </c>
      <c r="G5926">
        <v>5103</v>
      </c>
      <c r="H5926" t="s">
        <v>780</v>
      </c>
      <c r="I5926">
        <v>2020</v>
      </c>
      <c r="J5926">
        <v>4</v>
      </c>
      <c r="K5926">
        <v>97</v>
      </c>
      <c r="L5926">
        <v>19</v>
      </c>
      <c r="M5926" t="s">
        <v>2175</v>
      </c>
      <c r="N5926" t="s">
        <v>2176</v>
      </c>
      <c r="O5926" t="s">
        <v>20</v>
      </c>
      <c r="P5926" t="s">
        <v>781</v>
      </c>
    </row>
    <row r="5927" spans="1:16" x14ac:dyDescent="0.2">
      <c r="A5927">
        <v>840159484</v>
      </c>
      <c r="B5927" t="s">
        <v>4308</v>
      </c>
      <c r="C5927">
        <v>5958</v>
      </c>
      <c r="D5927">
        <v>78</v>
      </c>
      <c r="E5927">
        <v>200</v>
      </c>
      <c r="F5927">
        <v>100</v>
      </c>
      <c r="G5927">
        <v>5103</v>
      </c>
      <c r="H5927" t="s">
        <v>780</v>
      </c>
      <c r="I5927">
        <v>2017</v>
      </c>
      <c r="J5927">
        <v>1</v>
      </c>
      <c r="K5927">
        <v>97</v>
      </c>
      <c r="L5927">
        <v>19</v>
      </c>
      <c r="M5927" t="s">
        <v>2175</v>
      </c>
      <c r="N5927" t="s">
        <v>2176</v>
      </c>
      <c r="O5927" t="s">
        <v>20</v>
      </c>
      <c r="P5927" t="s">
        <v>781</v>
      </c>
    </row>
    <row r="5928" spans="1:16" x14ac:dyDescent="0.2">
      <c r="A5928">
        <v>840154565</v>
      </c>
      <c r="B5928" t="s">
        <v>4309</v>
      </c>
      <c r="C5928">
        <v>5958</v>
      </c>
      <c r="D5928">
        <v>78</v>
      </c>
      <c r="E5928">
        <v>200</v>
      </c>
      <c r="F5928">
        <v>100</v>
      </c>
      <c r="G5928">
        <v>5103</v>
      </c>
      <c r="H5928" t="s">
        <v>780</v>
      </c>
      <c r="I5928">
        <v>2017</v>
      </c>
      <c r="J5928">
        <v>2</v>
      </c>
      <c r="K5928">
        <v>97</v>
      </c>
      <c r="L5928">
        <v>19</v>
      </c>
      <c r="M5928" t="s">
        <v>2175</v>
      </c>
      <c r="N5928" t="s">
        <v>2176</v>
      </c>
      <c r="O5928" t="s">
        <v>20</v>
      </c>
      <c r="P5928" t="s">
        <v>781</v>
      </c>
    </row>
    <row r="5929" spans="1:16" x14ac:dyDescent="0.2">
      <c r="A5929">
        <v>829374393</v>
      </c>
      <c r="B5929" t="s">
        <v>4310</v>
      </c>
      <c r="C5929">
        <v>5958</v>
      </c>
      <c r="D5929">
        <v>78</v>
      </c>
      <c r="E5929">
        <v>200</v>
      </c>
      <c r="F5929">
        <v>100</v>
      </c>
      <c r="G5929">
        <v>5103</v>
      </c>
      <c r="H5929" t="s">
        <v>780</v>
      </c>
      <c r="I5929">
        <v>2016</v>
      </c>
      <c r="J5929">
        <v>1</v>
      </c>
      <c r="K5929">
        <v>97</v>
      </c>
      <c r="L5929">
        <v>19</v>
      </c>
      <c r="M5929" t="s">
        <v>2175</v>
      </c>
      <c r="N5929" t="s">
        <v>2176</v>
      </c>
      <c r="O5929" t="s">
        <v>20</v>
      </c>
      <c r="P5929" t="s">
        <v>781</v>
      </c>
    </row>
    <row r="5930" spans="1:16" x14ac:dyDescent="0.2">
      <c r="A5930">
        <v>840148299</v>
      </c>
      <c r="B5930" t="s">
        <v>4311</v>
      </c>
      <c r="C5930">
        <v>5958</v>
      </c>
      <c r="D5930">
        <v>78</v>
      </c>
      <c r="E5930">
        <v>200</v>
      </c>
      <c r="F5930">
        <v>100</v>
      </c>
      <c r="G5930">
        <v>5103</v>
      </c>
      <c r="H5930" t="s">
        <v>780</v>
      </c>
      <c r="I5930">
        <v>2017</v>
      </c>
      <c r="J5930">
        <v>3</v>
      </c>
      <c r="K5930">
        <v>97</v>
      </c>
      <c r="L5930">
        <v>19</v>
      </c>
      <c r="M5930" t="s">
        <v>2175</v>
      </c>
      <c r="N5930" t="s">
        <v>2176</v>
      </c>
      <c r="O5930" t="s">
        <v>20</v>
      </c>
      <c r="P5930" t="s">
        <v>781</v>
      </c>
    </row>
    <row r="5931" spans="1:16" x14ac:dyDescent="0.2">
      <c r="A5931">
        <v>982397118</v>
      </c>
      <c r="B5931" t="s">
        <v>4312</v>
      </c>
      <c r="C5931">
        <v>5958</v>
      </c>
      <c r="D5931">
        <v>78</v>
      </c>
      <c r="E5931">
        <v>200</v>
      </c>
      <c r="F5931">
        <v>100</v>
      </c>
      <c r="G5931">
        <v>5103</v>
      </c>
      <c r="H5931" t="s">
        <v>780</v>
      </c>
      <c r="I5931">
        <v>2019</v>
      </c>
      <c r="J5931">
        <v>3</v>
      </c>
      <c r="K5931">
        <v>97</v>
      </c>
      <c r="L5931">
        <v>19</v>
      </c>
      <c r="M5931" t="s">
        <v>2175</v>
      </c>
      <c r="N5931" t="s">
        <v>2176</v>
      </c>
      <c r="O5931" t="s">
        <v>20</v>
      </c>
      <c r="P5931" t="s">
        <v>781</v>
      </c>
    </row>
    <row r="5932" spans="1:16" x14ac:dyDescent="0.2">
      <c r="A5932">
        <v>886218079</v>
      </c>
      <c r="B5932" t="s">
        <v>4313</v>
      </c>
      <c r="C5932">
        <v>5958</v>
      </c>
      <c r="D5932">
        <v>78</v>
      </c>
      <c r="E5932">
        <v>200</v>
      </c>
      <c r="F5932">
        <v>100</v>
      </c>
      <c r="G5932">
        <v>5103</v>
      </c>
      <c r="H5932" t="s">
        <v>780</v>
      </c>
      <c r="I5932">
        <v>2018</v>
      </c>
      <c r="J5932">
        <v>1</v>
      </c>
      <c r="K5932">
        <v>97</v>
      </c>
      <c r="L5932">
        <v>19</v>
      </c>
      <c r="M5932" t="s">
        <v>2175</v>
      </c>
      <c r="N5932" t="s">
        <v>2176</v>
      </c>
      <c r="O5932" t="s">
        <v>20</v>
      </c>
      <c r="P5932" t="s">
        <v>781</v>
      </c>
    </row>
    <row r="5933" spans="1:16" x14ac:dyDescent="0.2">
      <c r="A5933">
        <v>829374396</v>
      </c>
      <c r="B5933" t="s">
        <v>4314</v>
      </c>
      <c r="C5933">
        <v>5958</v>
      </c>
      <c r="D5933">
        <v>78</v>
      </c>
      <c r="E5933">
        <v>200</v>
      </c>
      <c r="F5933">
        <v>100</v>
      </c>
      <c r="G5933">
        <v>5103</v>
      </c>
      <c r="H5933" t="s">
        <v>780</v>
      </c>
      <c r="I5933">
        <v>2016</v>
      </c>
      <c r="J5933">
        <v>4</v>
      </c>
      <c r="K5933">
        <v>97</v>
      </c>
      <c r="L5933">
        <v>19</v>
      </c>
      <c r="M5933" t="s">
        <v>2175</v>
      </c>
      <c r="N5933" t="s">
        <v>2176</v>
      </c>
      <c r="O5933" t="s">
        <v>20</v>
      </c>
      <c r="P5933" t="s">
        <v>781</v>
      </c>
    </row>
    <row r="5934" spans="1:16" x14ac:dyDescent="0.2">
      <c r="A5934">
        <v>886212385</v>
      </c>
      <c r="B5934" t="s">
        <v>4315</v>
      </c>
      <c r="C5934">
        <v>5958</v>
      </c>
      <c r="D5934">
        <v>78</v>
      </c>
      <c r="E5934">
        <v>200</v>
      </c>
      <c r="F5934">
        <v>100</v>
      </c>
      <c r="G5934">
        <v>5103</v>
      </c>
      <c r="H5934" t="s">
        <v>780</v>
      </c>
      <c r="I5934">
        <v>2018</v>
      </c>
      <c r="J5934">
        <v>2</v>
      </c>
      <c r="K5934">
        <v>97</v>
      </c>
      <c r="L5934">
        <v>19</v>
      </c>
      <c r="M5934" t="s">
        <v>2175</v>
      </c>
      <c r="N5934" t="s">
        <v>2176</v>
      </c>
      <c r="O5934" t="s">
        <v>20</v>
      </c>
      <c r="P5934" t="s">
        <v>781</v>
      </c>
    </row>
    <row r="5935" spans="1:16" x14ac:dyDescent="0.2">
      <c r="A5935">
        <v>982401157</v>
      </c>
      <c r="B5935" t="s">
        <v>4316</v>
      </c>
      <c r="C5935">
        <v>5958</v>
      </c>
      <c r="D5935">
        <v>78</v>
      </c>
      <c r="E5935">
        <v>200</v>
      </c>
      <c r="F5935">
        <v>100</v>
      </c>
      <c r="G5935">
        <v>5103</v>
      </c>
      <c r="H5935" t="s">
        <v>780</v>
      </c>
      <c r="I5935">
        <v>2019</v>
      </c>
      <c r="J5935">
        <v>1</v>
      </c>
      <c r="K5935">
        <v>97</v>
      </c>
      <c r="L5935">
        <v>19</v>
      </c>
      <c r="M5935" t="s">
        <v>2175</v>
      </c>
      <c r="N5935" t="s">
        <v>2176</v>
      </c>
      <c r="O5935" t="s">
        <v>20</v>
      </c>
      <c r="P5935" t="s">
        <v>781</v>
      </c>
    </row>
    <row r="5936" spans="1:16" x14ac:dyDescent="0.2">
      <c r="A5936">
        <v>982404506</v>
      </c>
      <c r="B5936" t="s">
        <v>4317</v>
      </c>
      <c r="C5936">
        <v>5958</v>
      </c>
      <c r="D5936">
        <v>78</v>
      </c>
      <c r="E5936">
        <v>200</v>
      </c>
      <c r="F5936">
        <v>100</v>
      </c>
      <c r="G5936">
        <v>5103</v>
      </c>
      <c r="H5936" t="s">
        <v>780</v>
      </c>
      <c r="I5936">
        <v>2019</v>
      </c>
      <c r="J5936">
        <v>4</v>
      </c>
      <c r="K5936">
        <v>97</v>
      </c>
      <c r="L5936">
        <v>19</v>
      </c>
      <c r="M5936" t="s">
        <v>2175</v>
      </c>
      <c r="N5936" t="s">
        <v>2176</v>
      </c>
      <c r="O5936" t="s">
        <v>20</v>
      </c>
      <c r="P5936" t="s">
        <v>781</v>
      </c>
    </row>
    <row r="5937" spans="1:16" x14ac:dyDescent="0.2">
      <c r="A5937">
        <v>1107054826</v>
      </c>
      <c r="B5937" t="s">
        <v>4318</v>
      </c>
      <c r="C5937">
        <v>5958</v>
      </c>
      <c r="D5937">
        <v>78</v>
      </c>
      <c r="E5937">
        <v>200</v>
      </c>
      <c r="F5937">
        <v>100</v>
      </c>
      <c r="G5937">
        <v>5103</v>
      </c>
      <c r="H5937" t="s">
        <v>780</v>
      </c>
      <c r="I5937">
        <v>2020</v>
      </c>
      <c r="J5937">
        <v>3</v>
      </c>
      <c r="K5937">
        <v>97</v>
      </c>
      <c r="L5937">
        <v>19</v>
      </c>
      <c r="M5937" t="s">
        <v>2175</v>
      </c>
      <c r="N5937" t="s">
        <v>2176</v>
      </c>
      <c r="O5937" t="s">
        <v>20</v>
      </c>
      <c r="P5937" t="s">
        <v>781</v>
      </c>
    </row>
    <row r="5938" spans="1:16" x14ac:dyDescent="0.2">
      <c r="A5938">
        <v>829364744</v>
      </c>
      <c r="B5938" t="s">
        <v>4319</v>
      </c>
      <c r="C5938">
        <v>5958</v>
      </c>
      <c r="D5938">
        <v>78</v>
      </c>
      <c r="E5938">
        <v>200</v>
      </c>
      <c r="F5938">
        <v>100</v>
      </c>
      <c r="G5938">
        <v>5103</v>
      </c>
      <c r="H5938" t="s">
        <v>780</v>
      </c>
      <c r="I5938">
        <v>2010</v>
      </c>
      <c r="J5938">
        <v>1</v>
      </c>
      <c r="K5938">
        <v>97</v>
      </c>
      <c r="L5938">
        <v>19</v>
      </c>
      <c r="M5938" t="s">
        <v>2175</v>
      </c>
      <c r="N5938" t="s">
        <v>2176</v>
      </c>
      <c r="O5938" t="s">
        <v>20</v>
      </c>
      <c r="P5938" t="s">
        <v>781</v>
      </c>
    </row>
    <row r="5939" spans="1:16" x14ac:dyDescent="0.2">
      <c r="A5939">
        <v>1107031145</v>
      </c>
      <c r="B5939" t="s">
        <v>4320</v>
      </c>
      <c r="C5939">
        <v>5958</v>
      </c>
      <c r="D5939">
        <v>78</v>
      </c>
      <c r="E5939">
        <v>200</v>
      </c>
      <c r="F5939">
        <v>100</v>
      </c>
      <c r="G5939">
        <v>5103</v>
      </c>
      <c r="H5939" t="s">
        <v>780</v>
      </c>
      <c r="I5939">
        <v>2020</v>
      </c>
      <c r="J5939">
        <v>2</v>
      </c>
      <c r="K5939">
        <v>97</v>
      </c>
      <c r="L5939">
        <v>19</v>
      </c>
      <c r="M5939" t="s">
        <v>2175</v>
      </c>
      <c r="N5939" t="s">
        <v>2176</v>
      </c>
      <c r="O5939" t="s">
        <v>20</v>
      </c>
      <c r="P5939" t="s">
        <v>781</v>
      </c>
    </row>
    <row r="5940" spans="1:16" x14ac:dyDescent="0.2">
      <c r="A5940">
        <v>829374394</v>
      </c>
      <c r="B5940" t="s">
        <v>4321</v>
      </c>
      <c r="C5940">
        <v>5958</v>
      </c>
      <c r="D5940">
        <v>78</v>
      </c>
      <c r="E5940">
        <v>200</v>
      </c>
      <c r="F5940">
        <v>100</v>
      </c>
      <c r="G5940">
        <v>5103</v>
      </c>
      <c r="H5940" t="s">
        <v>780</v>
      </c>
      <c r="I5940">
        <v>2016</v>
      </c>
      <c r="J5940">
        <v>2</v>
      </c>
      <c r="K5940">
        <v>97</v>
      </c>
      <c r="L5940">
        <v>19</v>
      </c>
      <c r="M5940" t="s">
        <v>2175</v>
      </c>
      <c r="N5940" t="s">
        <v>2176</v>
      </c>
      <c r="O5940" t="s">
        <v>20</v>
      </c>
      <c r="P5940" t="s">
        <v>781</v>
      </c>
    </row>
    <row r="5941" spans="1:16" x14ac:dyDescent="0.2">
      <c r="A5941">
        <v>829374395</v>
      </c>
      <c r="B5941" t="s">
        <v>4322</v>
      </c>
      <c r="C5941">
        <v>5958</v>
      </c>
      <c r="D5941">
        <v>78</v>
      </c>
      <c r="E5941">
        <v>200</v>
      </c>
      <c r="F5941">
        <v>100</v>
      </c>
      <c r="G5941">
        <v>5103</v>
      </c>
      <c r="H5941" t="s">
        <v>780</v>
      </c>
      <c r="I5941">
        <v>2016</v>
      </c>
      <c r="J5941">
        <v>3</v>
      </c>
      <c r="K5941">
        <v>97</v>
      </c>
      <c r="L5941">
        <v>19</v>
      </c>
      <c r="M5941" t="s">
        <v>2175</v>
      </c>
      <c r="N5941" t="s">
        <v>2176</v>
      </c>
      <c r="O5941" t="s">
        <v>20</v>
      </c>
      <c r="P5941" t="s">
        <v>781</v>
      </c>
    </row>
    <row r="5942" spans="1:16" x14ac:dyDescent="0.2">
      <c r="A5942">
        <v>840156124</v>
      </c>
      <c r="B5942" t="s">
        <v>4323</v>
      </c>
      <c r="C5942">
        <v>5958</v>
      </c>
      <c r="D5942">
        <v>78</v>
      </c>
      <c r="E5942">
        <v>200</v>
      </c>
      <c r="F5942">
        <v>100</v>
      </c>
      <c r="G5942">
        <v>5103</v>
      </c>
      <c r="H5942" t="s">
        <v>780</v>
      </c>
      <c r="I5942">
        <v>2017</v>
      </c>
      <c r="J5942">
        <v>4</v>
      </c>
      <c r="K5942">
        <v>97</v>
      </c>
      <c r="L5942">
        <v>19</v>
      </c>
      <c r="M5942" t="s">
        <v>2175</v>
      </c>
      <c r="N5942" t="s">
        <v>2176</v>
      </c>
      <c r="O5942" t="s">
        <v>20</v>
      </c>
      <c r="P5942" t="s">
        <v>781</v>
      </c>
    </row>
    <row r="5943" spans="1:16" x14ac:dyDescent="0.2">
      <c r="A5943">
        <v>886214170</v>
      </c>
      <c r="B5943" t="s">
        <v>4324</v>
      </c>
      <c r="C5943">
        <v>5958</v>
      </c>
      <c r="D5943">
        <v>78</v>
      </c>
      <c r="E5943">
        <v>200</v>
      </c>
      <c r="F5943">
        <v>100</v>
      </c>
      <c r="G5943">
        <v>5103</v>
      </c>
      <c r="H5943" t="s">
        <v>780</v>
      </c>
      <c r="I5943">
        <v>2018</v>
      </c>
      <c r="J5943">
        <v>3</v>
      </c>
      <c r="K5943">
        <v>97</v>
      </c>
      <c r="L5943">
        <v>19</v>
      </c>
      <c r="M5943" t="s">
        <v>2175</v>
      </c>
      <c r="N5943" t="s">
        <v>2176</v>
      </c>
      <c r="O5943" t="s">
        <v>20</v>
      </c>
      <c r="P5943" t="s">
        <v>781</v>
      </c>
    </row>
    <row r="5944" spans="1:16" x14ac:dyDescent="0.2">
      <c r="A5944">
        <v>1107046488</v>
      </c>
      <c r="B5944" t="s">
        <v>4325</v>
      </c>
      <c r="C5944">
        <v>5958</v>
      </c>
      <c r="D5944">
        <v>78</v>
      </c>
      <c r="E5944">
        <v>200</v>
      </c>
      <c r="F5944">
        <v>100</v>
      </c>
      <c r="G5944">
        <v>5103</v>
      </c>
      <c r="H5944" t="s">
        <v>780</v>
      </c>
      <c r="I5944">
        <v>2020</v>
      </c>
      <c r="J5944">
        <v>1</v>
      </c>
      <c r="K5944">
        <v>97</v>
      </c>
      <c r="L5944">
        <v>19</v>
      </c>
      <c r="M5944" t="s">
        <v>2175</v>
      </c>
      <c r="N5944" t="s">
        <v>2176</v>
      </c>
      <c r="O5944" t="s">
        <v>20</v>
      </c>
      <c r="P5944" t="s">
        <v>781</v>
      </c>
    </row>
    <row r="5945" spans="1:16" x14ac:dyDescent="0.2">
      <c r="A5945">
        <v>1107028494</v>
      </c>
      <c r="B5945" t="s">
        <v>4326</v>
      </c>
      <c r="C5945">
        <v>5958</v>
      </c>
      <c r="D5945">
        <v>78</v>
      </c>
      <c r="E5945">
        <v>200</v>
      </c>
      <c r="F5945">
        <v>100</v>
      </c>
      <c r="G5945">
        <v>5103</v>
      </c>
      <c r="H5945" t="s">
        <v>780</v>
      </c>
      <c r="I5945">
        <v>2021</v>
      </c>
      <c r="J5945">
        <v>2</v>
      </c>
      <c r="K5945">
        <v>97</v>
      </c>
      <c r="L5945">
        <v>19</v>
      </c>
      <c r="M5945" t="s">
        <v>2175</v>
      </c>
      <c r="N5945" t="s">
        <v>2176</v>
      </c>
      <c r="O5945" t="s">
        <v>20</v>
      </c>
      <c r="P5945" t="s">
        <v>781</v>
      </c>
    </row>
    <row r="5946" spans="1:16" x14ac:dyDescent="0.2">
      <c r="A5946">
        <v>1107029248</v>
      </c>
      <c r="B5946" t="s">
        <v>4327</v>
      </c>
      <c r="C5946">
        <v>5958</v>
      </c>
      <c r="D5946">
        <v>78</v>
      </c>
      <c r="E5946">
        <v>200</v>
      </c>
      <c r="F5946">
        <v>100</v>
      </c>
      <c r="G5946">
        <v>5103</v>
      </c>
      <c r="H5946" t="s">
        <v>780</v>
      </c>
      <c r="I5946">
        <v>2021</v>
      </c>
      <c r="J5946">
        <v>3</v>
      </c>
      <c r="K5946">
        <v>97</v>
      </c>
      <c r="L5946">
        <v>19</v>
      </c>
      <c r="M5946" t="s">
        <v>2175</v>
      </c>
      <c r="N5946" t="s">
        <v>2176</v>
      </c>
      <c r="O5946" t="s">
        <v>20</v>
      </c>
      <c r="P5946" t="s">
        <v>781</v>
      </c>
    </row>
    <row r="5947" spans="1:16" x14ac:dyDescent="0.2">
      <c r="A5947">
        <v>1107047958</v>
      </c>
      <c r="B5947" t="s">
        <v>4328</v>
      </c>
      <c r="C5947">
        <v>5958</v>
      </c>
      <c r="D5947">
        <v>78</v>
      </c>
      <c r="E5947">
        <v>200</v>
      </c>
      <c r="F5947">
        <v>100</v>
      </c>
      <c r="G5947">
        <v>5103</v>
      </c>
      <c r="H5947" t="s">
        <v>780</v>
      </c>
      <c r="I5947">
        <v>2021</v>
      </c>
      <c r="J5947">
        <v>1</v>
      </c>
      <c r="K5947">
        <v>97</v>
      </c>
      <c r="L5947">
        <v>19</v>
      </c>
      <c r="M5947" t="s">
        <v>2175</v>
      </c>
      <c r="N5947" t="s">
        <v>2176</v>
      </c>
      <c r="O5947" t="s">
        <v>20</v>
      </c>
      <c r="P5947" t="s">
        <v>781</v>
      </c>
    </row>
    <row r="5948" spans="1:16" x14ac:dyDescent="0.2">
      <c r="A5948">
        <v>1107046753</v>
      </c>
      <c r="B5948" t="s">
        <v>4329</v>
      </c>
      <c r="C5948">
        <v>5958</v>
      </c>
      <c r="D5948">
        <v>78</v>
      </c>
      <c r="E5948">
        <v>200</v>
      </c>
      <c r="F5948">
        <v>100</v>
      </c>
      <c r="G5948">
        <v>5103</v>
      </c>
      <c r="H5948" t="s">
        <v>780</v>
      </c>
      <c r="I5948">
        <v>2021</v>
      </c>
      <c r="J5948">
        <v>4</v>
      </c>
      <c r="K5948">
        <v>97</v>
      </c>
      <c r="L5948">
        <v>19</v>
      </c>
      <c r="M5948" t="s">
        <v>2175</v>
      </c>
      <c r="N5948" t="s">
        <v>2176</v>
      </c>
      <c r="O5948" t="s">
        <v>20</v>
      </c>
      <c r="P5948" t="s">
        <v>781</v>
      </c>
    </row>
    <row r="5949" spans="1:16" x14ac:dyDescent="0.2">
      <c r="A5949">
        <v>1105492538</v>
      </c>
      <c r="B5949" t="s">
        <v>4330</v>
      </c>
      <c r="C5949">
        <v>5958</v>
      </c>
      <c r="D5949">
        <v>78</v>
      </c>
      <c r="E5949">
        <v>200</v>
      </c>
      <c r="F5949">
        <v>100</v>
      </c>
      <c r="G5949">
        <v>5103</v>
      </c>
      <c r="H5949" t="s">
        <v>780</v>
      </c>
      <c r="I5949">
        <v>2022</v>
      </c>
      <c r="J5949">
        <v>2</v>
      </c>
      <c r="K5949">
        <v>97</v>
      </c>
      <c r="L5949">
        <v>19</v>
      </c>
      <c r="M5949" t="s">
        <v>2175</v>
      </c>
      <c r="N5949" t="s">
        <v>2176</v>
      </c>
      <c r="O5949" t="s">
        <v>20</v>
      </c>
      <c r="P5949" t="s">
        <v>781</v>
      </c>
    </row>
    <row r="5950" spans="1:16" x14ac:dyDescent="0.2">
      <c r="A5950">
        <v>1105478529</v>
      </c>
      <c r="B5950" t="s">
        <v>4331</v>
      </c>
      <c r="C5950">
        <v>5958</v>
      </c>
      <c r="D5950">
        <v>78</v>
      </c>
      <c r="E5950">
        <v>200</v>
      </c>
      <c r="F5950">
        <v>100</v>
      </c>
      <c r="G5950">
        <v>5103</v>
      </c>
      <c r="H5950" t="s">
        <v>780</v>
      </c>
      <c r="I5950">
        <v>2022</v>
      </c>
      <c r="J5950">
        <v>3</v>
      </c>
      <c r="K5950">
        <v>97</v>
      </c>
      <c r="L5950">
        <v>19</v>
      </c>
      <c r="M5950" t="s">
        <v>2175</v>
      </c>
      <c r="N5950" t="s">
        <v>2176</v>
      </c>
      <c r="O5950" t="s">
        <v>20</v>
      </c>
      <c r="P5950" t="s">
        <v>781</v>
      </c>
    </row>
    <row r="5951" spans="1:16" x14ac:dyDescent="0.2">
      <c r="A5951">
        <v>1105484341</v>
      </c>
      <c r="B5951" t="s">
        <v>4332</v>
      </c>
      <c r="C5951">
        <v>5958</v>
      </c>
      <c r="D5951">
        <v>78</v>
      </c>
      <c r="E5951">
        <v>200</v>
      </c>
      <c r="F5951">
        <v>100</v>
      </c>
      <c r="G5951">
        <v>5103</v>
      </c>
      <c r="H5951" t="s">
        <v>780</v>
      </c>
      <c r="I5951">
        <v>2022</v>
      </c>
      <c r="J5951">
        <v>4</v>
      </c>
      <c r="K5951">
        <v>97</v>
      </c>
      <c r="L5951">
        <v>19</v>
      </c>
      <c r="M5951" t="s">
        <v>2175</v>
      </c>
      <c r="N5951" t="s">
        <v>2176</v>
      </c>
      <c r="O5951" t="s">
        <v>20</v>
      </c>
      <c r="P5951" t="s">
        <v>781</v>
      </c>
    </row>
    <row r="5952" spans="1:16" x14ac:dyDescent="0.2">
      <c r="A5952">
        <v>1123479931</v>
      </c>
      <c r="B5952" t="s">
        <v>4333</v>
      </c>
      <c r="C5952">
        <v>5958</v>
      </c>
      <c r="D5952">
        <v>78</v>
      </c>
      <c r="E5952">
        <v>200</v>
      </c>
      <c r="F5952">
        <v>100</v>
      </c>
      <c r="G5952">
        <v>5103</v>
      </c>
      <c r="H5952" t="s">
        <v>780</v>
      </c>
      <c r="I5952">
        <v>2022</v>
      </c>
      <c r="J5952">
        <v>1</v>
      </c>
      <c r="K5952">
        <v>97</v>
      </c>
      <c r="L5952">
        <v>19</v>
      </c>
      <c r="M5952" t="s">
        <v>2175</v>
      </c>
      <c r="N5952" t="s">
        <v>2176</v>
      </c>
      <c r="O5952" t="s">
        <v>20</v>
      </c>
      <c r="P5952" t="s">
        <v>781</v>
      </c>
    </row>
    <row r="5953" spans="1:16" x14ac:dyDescent="0.2">
      <c r="A5953">
        <v>1123478731</v>
      </c>
      <c r="B5953" t="s">
        <v>2700</v>
      </c>
      <c r="C5953">
        <v>5958</v>
      </c>
      <c r="D5953">
        <v>78</v>
      </c>
      <c r="E5953">
        <v>200</v>
      </c>
      <c r="F5953">
        <v>100</v>
      </c>
      <c r="G5953">
        <v>5103</v>
      </c>
      <c r="H5953" t="s">
        <v>780</v>
      </c>
      <c r="I5953">
        <v>2023</v>
      </c>
      <c r="J5953">
        <v>1</v>
      </c>
      <c r="K5953">
        <v>97</v>
      </c>
      <c r="L5953">
        <v>19</v>
      </c>
      <c r="M5953" t="s">
        <v>2175</v>
      </c>
      <c r="N5953" t="s">
        <v>2176</v>
      </c>
      <c r="O5953" t="s">
        <v>20</v>
      </c>
      <c r="P5953" t="s">
        <v>781</v>
      </c>
    </row>
    <row r="5954" spans="1:16" x14ac:dyDescent="0.2">
      <c r="A5954">
        <v>741375035</v>
      </c>
      <c r="B5954" t="s">
        <v>4334</v>
      </c>
      <c r="C5954">
        <v>5958</v>
      </c>
      <c r="D5954">
        <v>78</v>
      </c>
      <c r="E5954">
        <v>200</v>
      </c>
      <c r="F5954">
        <v>100</v>
      </c>
      <c r="G5954">
        <v>5103</v>
      </c>
      <c r="H5954" t="s">
        <v>641</v>
      </c>
      <c r="I5954">
        <v>2008</v>
      </c>
      <c r="J5954">
        <v>2</v>
      </c>
      <c r="K5954">
        <v>97</v>
      </c>
      <c r="L5954">
        <v>19</v>
      </c>
      <c r="M5954" t="s">
        <v>2175</v>
      </c>
      <c r="N5954" t="s">
        <v>2176</v>
      </c>
      <c r="O5954" t="s">
        <v>20</v>
      </c>
      <c r="P5954" t="s">
        <v>642</v>
      </c>
    </row>
    <row r="5955" spans="1:16" x14ac:dyDescent="0.2">
      <c r="A5955">
        <v>741375050</v>
      </c>
      <c r="B5955" t="s">
        <v>4335</v>
      </c>
      <c r="C5955">
        <v>5958</v>
      </c>
      <c r="D5955">
        <v>78</v>
      </c>
      <c r="E5955">
        <v>200</v>
      </c>
      <c r="F5955">
        <v>100</v>
      </c>
      <c r="G5955">
        <v>5103</v>
      </c>
      <c r="H5955" t="s">
        <v>641</v>
      </c>
      <c r="I5955">
        <v>2010</v>
      </c>
      <c r="J5955">
        <v>3</v>
      </c>
      <c r="K5955">
        <v>97</v>
      </c>
      <c r="L5955">
        <v>19</v>
      </c>
      <c r="M5955" t="s">
        <v>2175</v>
      </c>
      <c r="N5955" t="s">
        <v>2176</v>
      </c>
      <c r="O5955" t="s">
        <v>20</v>
      </c>
      <c r="P5955" t="s">
        <v>642</v>
      </c>
    </row>
    <row r="5956" spans="1:16" x14ac:dyDescent="0.2">
      <c r="A5956">
        <v>741375041</v>
      </c>
      <c r="B5956" t="s">
        <v>4336</v>
      </c>
      <c r="C5956">
        <v>5958</v>
      </c>
      <c r="D5956">
        <v>78</v>
      </c>
      <c r="E5956">
        <v>200</v>
      </c>
      <c r="F5956">
        <v>100</v>
      </c>
      <c r="G5956">
        <v>5103</v>
      </c>
      <c r="H5956" t="s">
        <v>641</v>
      </c>
      <c r="I5956">
        <v>2009</v>
      </c>
      <c r="J5956">
        <v>1</v>
      </c>
      <c r="K5956">
        <v>97</v>
      </c>
      <c r="L5956">
        <v>19</v>
      </c>
      <c r="M5956" t="s">
        <v>2175</v>
      </c>
      <c r="N5956" t="s">
        <v>2176</v>
      </c>
      <c r="O5956" t="s">
        <v>20</v>
      </c>
      <c r="P5956" t="s">
        <v>642</v>
      </c>
    </row>
    <row r="5957" spans="1:16" x14ac:dyDescent="0.2">
      <c r="A5957">
        <v>741375049</v>
      </c>
      <c r="B5957" t="s">
        <v>4337</v>
      </c>
      <c r="C5957">
        <v>5958</v>
      </c>
      <c r="D5957">
        <v>78</v>
      </c>
      <c r="E5957">
        <v>200</v>
      </c>
      <c r="F5957">
        <v>100</v>
      </c>
      <c r="G5957">
        <v>5103</v>
      </c>
      <c r="H5957" t="s">
        <v>641</v>
      </c>
      <c r="I5957">
        <v>2010</v>
      </c>
      <c r="J5957">
        <v>2</v>
      </c>
      <c r="K5957">
        <v>97</v>
      </c>
      <c r="L5957">
        <v>19</v>
      </c>
      <c r="M5957" t="s">
        <v>2175</v>
      </c>
      <c r="N5957" t="s">
        <v>2176</v>
      </c>
      <c r="O5957" t="s">
        <v>20</v>
      </c>
      <c r="P5957" t="s">
        <v>642</v>
      </c>
    </row>
    <row r="5958" spans="1:16" x14ac:dyDescent="0.2">
      <c r="A5958">
        <v>741375058</v>
      </c>
      <c r="B5958" t="s">
        <v>4338</v>
      </c>
      <c r="C5958">
        <v>5958</v>
      </c>
      <c r="D5958">
        <v>78</v>
      </c>
      <c r="E5958">
        <v>200</v>
      </c>
      <c r="F5958">
        <v>100</v>
      </c>
      <c r="G5958">
        <v>5103</v>
      </c>
      <c r="H5958" t="s">
        <v>641</v>
      </c>
      <c r="I5958">
        <v>2011</v>
      </c>
      <c r="J5958">
        <v>4</v>
      </c>
      <c r="K5958">
        <v>97</v>
      </c>
      <c r="L5958">
        <v>19</v>
      </c>
      <c r="M5958" t="s">
        <v>2175</v>
      </c>
      <c r="N5958" t="s">
        <v>2176</v>
      </c>
      <c r="O5958" t="s">
        <v>20</v>
      </c>
      <c r="P5958" t="s">
        <v>642</v>
      </c>
    </row>
    <row r="5959" spans="1:16" x14ac:dyDescent="0.2">
      <c r="A5959">
        <v>741375028</v>
      </c>
      <c r="B5959" t="s">
        <v>4339</v>
      </c>
      <c r="C5959">
        <v>5958</v>
      </c>
      <c r="D5959">
        <v>78</v>
      </c>
      <c r="E5959">
        <v>200</v>
      </c>
      <c r="F5959">
        <v>100</v>
      </c>
      <c r="G5959">
        <v>5103</v>
      </c>
      <c r="H5959" t="s">
        <v>641</v>
      </c>
      <c r="I5959">
        <v>2007</v>
      </c>
      <c r="J5959">
        <v>2</v>
      </c>
      <c r="K5959">
        <v>97</v>
      </c>
      <c r="L5959">
        <v>19</v>
      </c>
      <c r="M5959" t="s">
        <v>2175</v>
      </c>
      <c r="N5959" t="s">
        <v>2176</v>
      </c>
      <c r="O5959" t="s">
        <v>20</v>
      </c>
      <c r="P5959" t="s">
        <v>642</v>
      </c>
    </row>
    <row r="5960" spans="1:16" x14ac:dyDescent="0.2">
      <c r="A5960">
        <v>741375030</v>
      </c>
      <c r="B5960" t="s">
        <v>4340</v>
      </c>
      <c r="C5960">
        <v>5958</v>
      </c>
      <c r="D5960">
        <v>78</v>
      </c>
      <c r="E5960">
        <v>200</v>
      </c>
      <c r="F5960">
        <v>100</v>
      </c>
      <c r="G5960">
        <v>5103</v>
      </c>
      <c r="H5960" t="s">
        <v>641</v>
      </c>
      <c r="I5960">
        <v>2007</v>
      </c>
      <c r="J5960">
        <v>4</v>
      </c>
      <c r="K5960">
        <v>97</v>
      </c>
      <c r="L5960">
        <v>19</v>
      </c>
      <c r="M5960" t="s">
        <v>2175</v>
      </c>
      <c r="N5960" t="s">
        <v>2176</v>
      </c>
      <c r="O5960" t="s">
        <v>20</v>
      </c>
      <c r="P5960" t="s">
        <v>642</v>
      </c>
    </row>
    <row r="5961" spans="1:16" x14ac:dyDescent="0.2">
      <c r="A5961">
        <v>741375057</v>
      </c>
      <c r="B5961" t="s">
        <v>4341</v>
      </c>
      <c r="C5961">
        <v>5958</v>
      </c>
      <c r="D5961">
        <v>78</v>
      </c>
      <c r="E5961">
        <v>200</v>
      </c>
      <c r="F5961">
        <v>100</v>
      </c>
      <c r="G5961">
        <v>5103</v>
      </c>
      <c r="H5961" t="s">
        <v>641</v>
      </c>
      <c r="I5961">
        <v>2011</v>
      </c>
      <c r="J5961">
        <v>3</v>
      </c>
      <c r="K5961">
        <v>97</v>
      </c>
      <c r="L5961">
        <v>19</v>
      </c>
      <c r="M5961" t="s">
        <v>2175</v>
      </c>
      <c r="N5961" t="s">
        <v>2176</v>
      </c>
      <c r="O5961" t="s">
        <v>20</v>
      </c>
      <c r="P5961" t="s">
        <v>642</v>
      </c>
    </row>
    <row r="5962" spans="1:16" x14ac:dyDescent="0.2">
      <c r="A5962">
        <v>741375036</v>
      </c>
      <c r="B5962" t="s">
        <v>4342</v>
      </c>
      <c r="C5962">
        <v>5958</v>
      </c>
      <c r="D5962">
        <v>78</v>
      </c>
      <c r="E5962">
        <v>200</v>
      </c>
      <c r="F5962">
        <v>100</v>
      </c>
      <c r="G5962">
        <v>5103</v>
      </c>
      <c r="H5962" t="s">
        <v>641</v>
      </c>
      <c r="I5962">
        <v>2008</v>
      </c>
      <c r="J5962">
        <v>3</v>
      </c>
      <c r="K5962">
        <v>97</v>
      </c>
      <c r="L5962">
        <v>19</v>
      </c>
      <c r="M5962" t="s">
        <v>2175</v>
      </c>
      <c r="N5962" t="s">
        <v>2176</v>
      </c>
      <c r="O5962" t="s">
        <v>20</v>
      </c>
      <c r="P5962" t="s">
        <v>642</v>
      </c>
    </row>
    <row r="5963" spans="1:16" x14ac:dyDescent="0.2">
      <c r="A5963">
        <v>741375043</v>
      </c>
      <c r="B5963" t="s">
        <v>4343</v>
      </c>
      <c r="C5963">
        <v>5958</v>
      </c>
      <c r="D5963">
        <v>78</v>
      </c>
      <c r="E5963">
        <v>200</v>
      </c>
      <c r="F5963">
        <v>100</v>
      </c>
      <c r="G5963">
        <v>5103</v>
      </c>
      <c r="H5963" t="s">
        <v>641</v>
      </c>
      <c r="I5963">
        <v>2009</v>
      </c>
      <c r="J5963">
        <v>3</v>
      </c>
      <c r="K5963">
        <v>97</v>
      </c>
      <c r="L5963">
        <v>19</v>
      </c>
      <c r="M5963" t="s">
        <v>2175</v>
      </c>
      <c r="N5963" t="s">
        <v>2176</v>
      </c>
      <c r="O5963" t="s">
        <v>20</v>
      </c>
      <c r="P5963" t="s">
        <v>642</v>
      </c>
    </row>
    <row r="5964" spans="1:16" x14ac:dyDescent="0.2">
      <c r="A5964">
        <v>741375044</v>
      </c>
      <c r="B5964" t="s">
        <v>3835</v>
      </c>
      <c r="C5964">
        <v>5958</v>
      </c>
      <c r="D5964">
        <v>78</v>
      </c>
      <c r="E5964">
        <v>200</v>
      </c>
      <c r="F5964">
        <v>100</v>
      </c>
      <c r="G5964">
        <v>5103</v>
      </c>
      <c r="H5964" t="s">
        <v>641</v>
      </c>
      <c r="I5964">
        <v>2009</v>
      </c>
      <c r="J5964">
        <v>4</v>
      </c>
      <c r="K5964">
        <v>97</v>
      </c>
      <c r="L5964">
        <v>19</v>
      </c>
      <c r="M5964" t="s">
        <v>2175</v>
      </c>
      <c r="N5964" t="s">
        <v>2176</v>
      </c>
      <c r="O5964" t="s">
        <v>20</v>
      </c>
      <c r="P5964" t="s">
        <v>642</v>
      </c>
    </row>
    <row r="5965" spans="1:16" x14ac:dyDescent="0.2">
      <c r="A5965">
        <v>741375042</v>
      </c>
      <c r="B5965" t="s">
        <v>4344</v>
      </c>
      <c r="C5965">
        <v>5958</v>
      </c>
      <c r="D5965">
        <v>78</v>
      </c>
      <c r="E5965">
        <v>200</v>
      </c>
      <c r="F5965">
        <v>100</v>
      </c>
      <c r="G5965">
        <v>5103</v>
      </c>
      <c r="H5965" t="s">
        <v>641</v>
      </c>
      <c r="I5965">
        <v>2009</v>
      </c>
      <c r="J5965">
        <v>2</v>
      </c>
      <c r="K5965">
        <v>97</v>
      </c>
      <c r="L5965">
        <v>19</v>
      </c>
      <c r="M5965" t="s">
        <v>2175</v>
      </c>
      <c r="N5965" t="s">
        <v>2176</v>
      </c>
      <c r="O5965" t="s">
        <v>20</v>
      </c>
      <c r="P5965" t="s">
        <v>642</v>
      </c>
    </row>
    <row r="5966" spans="1:16" x14ac:dyDescent="0.2">
      <c r="A5966">
        <v>741375055</v>
      </c>
      <c r="B5966" t="s">
        <v>4345</v>
      </c>
      <c r="C5966">
        <v>5958</v>
      </c>
      <c r="D5966">
        <v>78</v>
      </c>
      <c r="E5966">
        <v>200</v>
      </c>
      <c r="F5966">
        <v>100</v>
      </c>
      <c r="G5966">
        <v>5103</v>
      </c>
      <c r="H5966" t="s">
        <v>641</v>
      </c>
      <c r="I5966">
        <v>2011</v>
      </c>
      <c r="J5966">
        <v>1</v>
      </c>
      <c r="K5966">
        <v>97</v>
      </c>
      <c r="L5966">
        <v>19</v>
      </c>
      <c r="M5966" t="s">
        <v>2175</v>
      </c>
      <c r="N5966" t="s">
        <v>2176</v>
      </c>
      <c r="O5966" t="s">
        <v>20</v>
      </c>
      <c r="P5966" t="s">
        <v>642</v>
      </c>
    </row>
    <row r="5967" spans="1:16" x14ac:dyDescent="0.2">
      <c r="A5967">
        <v>741375034</v>
      </c>
      <c r="B5967" t="s">
        <v>4346</v>
      </c>
      <c r="C5967">
        <v>5958</v>
      </c>
      <c r="D5967">
        <v>78</v>
      </c>
      <c r="E5967">
        <v>200</v>
      </c>
      <c r="F5967">
        <v>100</v>
      </c>
      <c r="G5967">
        <v>5103</v>
      </c>
      <c r="H5967" t="s">
        <v>641</v>
      </c>
      <c r="I5967">
        <v>2008</v>
      </c>
      <c r="J5967">
        <v>1</v>
      </c>
      <c r="K5967">
        <v>97</v>
      </c>
      <c r="L5967">
        <v>19</v>
      </c>
      <c r="M5967" t="s">
        <v>2175</v>
      </c>
      <c r="N5967" t="s">
        <v>2176</v>
      </c>
      <c r="O5967" t="s">
        <v>20</v>
      </c>
      <c r="P5967" t="s">
        <v>642</v>
      </c>
    </row>
    <row r="5968" spans="1:16" x14ac:dyDescent="0.2">
      <c r="A5968">
        <v>741375056</v>
      </c>
      <c r="B5968" t="s">
        <v>4347</v>
      </c>
      <c r="C5968">
        <v>5958</v>
      </c>
      <c r="D5968">
        <v>78</v>
      </c>
      <c r="E5968">
        <v>200</v>
      </c>
      <c r="F5968">
        <v>100</v>
      </c>
      <c r="G5968">
        <v>5103</v>
      </c>
      <c r="H5968" t="s">
        <v>641</v>
      </c>
      <c r="I5968">
        <v>2011</v>
      </c>
      <c r="J5968">
        <v>2</v>
      </c>
      <c r="K5968">
        <v>97</v>
      </c>
      <c r="L5968">
        <v>19</v>
      </c>
      <c r="M5968" t="s">
        <v>2175</v>
      </c>
      <c r="N5968" t="s">
        <v>2176</v>
      </c>
      <c r="O5968" t="s">
        <v>20</v>
      </c>
      <c r="P5968" t="s">
        <v>642</v>
      </c>
    </row>
    <row r="5969" spans="1:16" x14ac:dyDescent="0.2">
      <c r="A5969">
        <v>741375027</v>
      </c>
      <c r="B5969" t="s">
        <v>4348</v>
      </c>
      <c r="C5969">
        <v>5958</v>
      </c>
      <c r="D5969">
        <v>78</v>
      </c>
      <c r="E5969">
        <v>200</v>
      </c>
      <c r="F5969">
        <v>100</v>
      </c>
      <c r="G5969">
        <v>5103</v>
      </c>
      <c r="H5969" t="s">
        <v>641</v>
      </c>
      <c r="I5969">
        <v>2007</v>
      </c>
      <c r="J5969">
        <v>1</v>
      </c>
      <c r="K5969">
        <v>97</v>
      </c>
      <c r="L5969">
        <v>19</v>
      </c>
      <c r="M5969" t="s">
        <v>2175</v>
      </c>
      <c r="N5969" t="s">
        <v>2176</v>
      </c>
      <c r="O5969" t="s">
        <v>20</v>
      </c>
      <c r="P5969" t="s">
        <v>642</v>
      </c>
    </row>
    <row r="5970" spans="1:16" x14ac:dyDescent="0.2">
      <c r="A5970">
        <v>741375037</v>
      </c>
      <c r="B5970" t="s">
        <v>4349</v>
      </c>
      <c r="C5970">
        <v>5958</v>
      </c>
      <c r="D5970">
        <v>78</v>
      </c>
      <c r="E5970">
        <v>200</v>
      </c>
      <c r="F5970">
        <v>100</v>
      </c>
      <c r="G5970">
        <v>5103</v>
      </c>
      <c r="H5970" t="s">
        <v>641</v>
      </c>
      <c r="I5970">
        <v>2008</v>
      </c>
      <c r="J5970">
        <v>4</v>
      </c>
      <c r="K5970">
        <v>97</v>
      </c>
      <c r="L5970">
        <v>19</v>
      </c>
      <c r="M5970" t="s">
        <v>2175</v>
      </c>
      <c r="N5970" t="s">
        <v>2176</v>
      </c>
      <c r="O5970" t="s">
        <v>20</v>
      </c>
      <c r="P5970" t="s">
        <v>642</v>
      </c>
    </row>
    <row r="5971" spans="1:16" x14ac:dyDescent="0.2">
      <c r="A5971">
        <v>741375029</v>
      </c>
      <c r="B5971" t="s">
        <v>4161</v>
      </c>
      <c r="C5971">
        <v>5958</v>
      </c>
      <c r="D5971">
        <v>78</v>
      </c>
      <c r="E5971">
        <v>200</v>
      </c>
      <c r="F5971">
        <v>100</v>
      </c>
      <c r="G5971">
        <v>5103</v>
      </c>
      <c r="H5971" t="s">
        <v>641</v>
      </c>
      <c r="I5971">
        <v>2007</v>
      </c>
      <c r="J5971">
        <v>3</v>
      </c>
      <c r="K5971">
        <v>97</v>
      </c>
      <c r="L5971">
        <v>19</v>
      </c>
      <c r="M5971" t="s">
        <v>2175</v>
      </c>
      <c r="N5971" t="s">
        <v>2176</v>
      </c>
      <c r="O5971" t="s">
        <v>20</v>
      </c>
      <c r="P5971" t="s">
        <v>642</v>
      </c>
    </row>
    <row r="5972" spans="1:16" x14ac:dyDescent="0.2">
      <c r="A5972">
        <v>741375051</v>
      </c>
      <c r="B5972" t="s">
        <v>4350</v>
      </c>
      <c r="C5972">
        <v>5958</v>
      </c>
      <c r="D5972">
        <v>78</v>
      </c>
      <c r="E5972">
        <v>200</v>
      </c>
      <c r="F5972">
        <v>100</v>
      </c>
      <c r="G5972">
        <v>5103</v>
      </c>
      <c r="H5972" t="s">
        <v>641</v>
      </c>
      <c r="I5972">
        <v>2010</v>
      </c>
      <c r="J5972">
        <v>4</v>
      </c>
      <c r="K5972">
        <v>97</v>
      </c>
      <c r="L5972">
        <v>19</v>
      </c>
      <c r="M5972" t="s">
        <v>2175</v>
      </c>
      <c r="N5972" t="s">
        <v>2176</v>
      </c>
      <c r="O5972" t="s">
        <v>20</v>
      </c>
      <c r="P5972" t="s">
        <v>642</v>
      </c>
    </row>
    <row r="5973" spans="1:16" x14ac:dyDescent="0.2">
      <c r="A5973">
        <v>741374985</v>
      </c>
      <c r="B5973" t="s">
        <v>4351</v>
      </c>
      <c r="C5973">
        <v>5958</v>
      </c>
      <c r="D5973">
        <v>78</v>
      </c>
      <c r="E5973">
        <v>200</v>
      </c>
      <c r="F5973">
        <v>100</v>
      </c>
      <c r="G5973">
        <v>5103</v>
      </c>
      <c r="H5973" t="s">
        <v>641</v>
      </c>
      <c r="I5973">
        <v>2001</v>
      </c>
      <c r="J5973">
        <v>1</v>
      </c>
      <c r="K5973">
        <v>97</v>
      </c>
      <c r="L5973">
        <v>19</v>
      </c>
      <c r="M5973" t="s">
        <v>2175</v>
      </c>
      <c r="N5973" t="s">
        <v>2176</v>
      </c>
      <c r="O5973" t="s">
        <v>20</v>
      </c>
      <c r="P5973" t="s">
        <v>642</v>
      </c>
    </row>
    <row r="5974" spans="1:16" x14ac:dyDescent="0.2">
      <c r="A5974">
        <v>741374978</v>
      </c>
      <c r="B5974" t="s">
        <v>4352</v>
      </c>
      <c r="C5974">
        <v>5958</v>
      </c>
      <c r="D5974">
        <v>78</v>
      </c>
      <c r="E5974">
        <v>200</v>
      </c>
      <c r="F5974">
        <v>100</v>
      </c>
      <c r="G5974">
        <v>5103</v>
      </c>
      <c r="H5974" t="s">
        <v>641</v>
      </c>
      <c r="I5974">
        <v>2000</v>
      </c>
      <c r="J5974">
        <v>1</v>
      </c>
      <c r="K5974">
        <v>97</v>
      </c>
      <c r="L5974">
        <v>19</v>
      </c>
      <c r="M5974" t="s">
        <v>2175</v>
      </c>
      <c r="N5974" t="s">
        <v>2176</v>
      </c>
      <c r="O5974" t="s">
        <v>20</v>
      </c>
      <c r="P5974" t="s">
        <v>642</v>
      </c>
    </row>
    <row r="5975" spans="1:16" x14ac:dyDescent="0.2">
      <c r="A5975">
        <v>741374986</v>
      </c>
      <c r="B5975" t="s">
        <v>4353</v>
      </c>
      <c r="C5975">
        <v>5958</v>
      </c>
      <c r="D5975">
        <v>78</v>
      </c>
      <c r="E5975">
        <v>200</v>
      </c>
      <c r="F5975">
        <v>100</v>
      </c>
      <c r="G5975">
        <v>5103</v>
      </c>
      <c r="H5975" t="s">
        <v>641</v>
      </c>
      <c r="I5975">
        <v>2001</v>
      </c>
      <c r="J5975">
        <v>2</v>
      </c>
      <c r="K5975">
        <v>97</v>
      </c>
      <c r="L5975">
        <v>19</v>
      </c>
      <c r="M5975" t="s">
        <v>2175</v>
      </c>
      <c r="N5975" t="s">
        <v>2176</v>
      </c>
      <c r="O5975" t="s">
        <v>20</v>
      </c>
      <c r="P5975" t="s">
        <v>642</v>
      </c>
    </row>
    <row r="5976" spans="1:16" x14ac:dyDescent="0.2">
      <c r="A5976">
        <v>741374979</v>
      </c>
      <c r="B5976" t="s">
        <v>4354</v>
      </c>
      <c r="C5976">
        <v>5958</v>
      </c>
      <c r="D5976">
        <v>78</v>
      </c>
      <c r="E5976">
        <v>200</v>
      </c>
      <c r="F5976">
        <v>100</v>
      </c>
      <c r="G5976">
        <v>5103</v>
      </c>
      <c r="H5976" t="s">
        <v>641</v>
      </c>
      <c r="I5976">
        <v>2000</v>
      </c>
      <c r="J5976">
        <v>2</v>
      </c>
      <c r="K5976">
        <v>97</v>
      </c>
      <c r="L5976">
        <v>19</v>
      </c>
      <c r="M5976" t="s">
        <v>2175</v>
      </c>
      <c r="N5976" t="s">
        <v>2176</v>
      </c>
      <c r="O5976" t="s">
        <v>20</v>
      </c>
      <c r="P5976" t="s">
        <v>642</v>
      </c>
    </row>
    <row r="5977" spans="1:16" x14ac:dyDescent="0.2">
      <c r="A5977">
        <v>741374980</v>
      </c>
      <c r="B5977" t="s">
        <v>4355</v>
      </c>
      <c r="C5977">
        <v>5958</v>
      </c>
      <c r="D5977">
        <v>78</v>
      </c>
      <c r="E5977">
        <v>200</v>
      </c>
      <c r="F5977">
        <v>100</v>
      </c>
      <c r="G5977">
        <v>5103</v>
      </c>
      <c r="H5977" t="s">
        <v>641</v>
      </c>
      <c r="I5977">
        <v>2000</v>
      </c>
      <c r="J5977">
        <v>3</v>
      </c>
      <c r="K5977">
        <v>97</v>
      </c>
      <c r="L5977">
        <v>19</v>
      </c>
      <c r="M5977" t="s">
        <v>2175</v>
      </c>
      <c r="N5977" t="s">
        <v>2176</v>
      </c>
      <c r="O5977" t="s">
        <v>20</v>
      </c>
      <c r="P5977" t="s">
        <v>642</v>
      </c>
    </row>
    <row r="5978" spans="1:16" x14ac:dyDescent="0.2">
      <c r="A5978">
        <v>741374988</v>
      </c>
      <c r="B5978" t="s">
        <v>4356</v>
      </c>
      <c r="C5978">
        <v>5958</v>
      </c>
      <c r="D5978">
        <v>78</v>
      </c>
      <c r="E5978">
        <v>200</v>
      </c>
      <c r="F5978">
        <v>100</v>
      </c>
      <c r="G5978">
        <v>5103</v>
      </c>
      <c r="H5978" t="s">
        <v>641</v>
      </c>
      <c r="I5978">
        <v>2001</v>
      </c>
      <c r="J5978">
        <v>4</v>
      </c>
      <c r="K5978">
        <v>97</v>
      </c>
      <c r="L5978">
        <v>19</v>
      </c>
      <c r="M5978" t="s">
        <v>2175</v>
      </c>
      <c r="N5978" t="s">
        <v>2176</v>
      </c>
      <c r="O5978" t="s">
        <v>20</v>
      </c>
      <c r="P5978" t="s">
        <v>642</v>
      </c>
    </row>
    <row r="5979" spans="1:16" x14ac:dyDescent="0.2">
      <c r="A5979">
        <v>741374987</v>
      </c>
      <c r="B5979" t="s">
        <v>4357</v>
      </c>
      <c r="C5979">
        <v>5958</v>
      </c>
      <c r="D5979">
        <v>78</v>
      </c>
      <c r="E5979">
        <v>200</v>
      </c>
      <c r="F5979">
        <v>100</v>
      </c>
      <c r="G5979">
        <v>5103</v>
      </c>
      <c r="H5979" t="s">
        <v>641</v>
      </c>
      <c r="I5979">
        <v>2001</v>
      </c>
      <c r="J5979">
        <v>3</v>
      </c>
      <c r="K5979">
        <v>97</v>
      </c>
      <c r="L5979">
        <v>19</v>
      </c>
      <c r="M5979" t="s">
        <v>2175</v>
      </c>
      <c r="N5979" t="s">
        <v>2176</v>
      </c>
      <c r="O5979" t="s">
        <v>20</v>
      </c>
      <c r="P5979" t="s">
        <v>642</v>
      </c>
    </row>
    <row r="5980" spans="1:16" x14ac:dyDescent="0.2">
      <c r="A5980">
        <v>741374981</v>
      </c>
      <c r="B5980" t="s">
        <v>4358</v>
      </c>
      <c r="C5980">
        <v>5958</v>
      </c>
      <c r="D5980">
        <v>78</v>
      </c>
      <c r="E5980">
        <v>200</v>
      </c>
      <c r="F5980">
        <v>100</v>
      </c>
      <c r="G5980">
        <v>5103</v>
      </c>
      <c r="H5980" t="s">
        <v>641</v>
      </c>
      <c r="I5980">
        <v>2000</v>
      </c>
      <c r="J5980">
        <v>4</v>
      </c>
      <c r="K5980">
        <v>97</v>
      </c>
      <c r="L5980">
        <v>19</v>
      </c>
      <c r="M5980" t="s">
        <v>2175</v>
      </c>
      <c r="N5980" t="s">
        <v>2176</v>
      </c>
      <c r="O5980" t="s">
        <v>20</v>
      </c>
      <c r="P5980" t="s">
        <v>642</v>
      </c>
    </row>
    <row r="5981" spans="1:16" x14ac:dyDescent="0.2">
      <c r="A5981">
        <v>741375002</v>
      </c>
      <c r="B5981" t="s">
        <v>4359</v>
      </c>
      <c r="C5981">
        <v>5958</v>
      </c>
      <c r="D5981">
        <v>78</v>
      </c>
      <c r="E5981">
        <v>200</v>
      </c>
      <c r="F5981">
        <v>100</v>
      </c>
      <c r="G5981">
        <v>5103</v>
      </c>
      <c r="H5981" t="s">
        <v>641</v>
      </c>
      <c r="I5981">
        <v>2003</v>
      </c>
      <c r="J5981">
        <v>4</v>
      </c>
      <c r="K5981">
        <v>97</v>
      </c>
      <c r="L5981">
        <v>19</v>
      </c>
      <c r="M5981" t="s">
        <v>2175</v>
      </c>
      <c r="N5981" t="s">
        <v>2176</v>
      </c>
      <c r="O5981" t="s">
        <v>20</v>
      </c>
      <c r="P5981" t="s">
        <v>642</v>
      </c>
    </row>
    <row r="5982" spans="1:16" x14ac:dyDescent="0.2">
      <c r="A5982">
        <v>741375006</v>
      </c>
      <c r="B5982" t="s">
        <v>4360</v>
      </c>
      <c r="C5982">
        <v>5958</v>
      </c>
      <c r="D5982">
        <v>78</v>
      </c>
      <c r="E5982">
        <v>200</v>
      </c>
      <c r="F5982">
        <v>100</v>
      </c>
      <c r="G5982">
        <v>5103</v>
      </c>
      <c r="H5982" t="s">
        <v>641</v>
      </c>
      <c r="I5982">
        <v>2004</v>
      </c>
      <c r="J5982">
        <v>1</v>
      </c>
      <c r="K5982">
        <v>97</v>
      </c>
      <c r="L5982">
        <v>19</v>
      </c>
      <c r="M5982" t="s">
        <v>2175</v>
      </c>
      <c r="N5982" t="s">
        <v>2176</v>
      </c>
      <c r="O5982" t="s">
        <v>20</v>
      </c>
      <c r="P5982" t="s">
        <v>642</v>
      </c>
    </row>
    <row r="5983" spans="1:16" x14ac:dyDescent="0.2">
      <c r="A5983">
        <v>741375013</v>
      </c>
      <c r="B5983" t="s">
        <v>4361</v>
      </c>
      <c r="C5983">
        <v>5958</v>
      </c>
      <c r="D5983">
        <v>78</v>
      </c>
      <c r="E5983">
        <v>200</v>
      </c>
      <c r="F5983">
        <v>100</v>
      </c>
      <c r="G5983">
        <v>5103</v>
      </c>
      <c r="H5983" t="s">
        <v>641</v>
      </c>
      <c r="I5983">
        <v>2005</v>
      </c>
      <c r="J5983">
        <v>1</v>
      </c>
      <c r="K5983">
        <v>97</v>
      </c>
      <c r="L5983">
        <v>19</v>
      </c>
      <c r="M5983" t="s">
        <v>2175</v>
      </c>
      <c r="N5983" t="s">
        <v>2176</v>
      </c>
      <c r="O5983" t="s">
        <v>20</v>
      </c>
      <c r="P5983" t="s">
        <v>642</v>
      </c>
    </row>
    <row r="5984" spans="1:16" x14ac:dyDescent="0.2">
      <c r="A5984">
        <v>741375015</v>
      </c>
      <c r="B5984" t="s">
        <v>4362</v>
      </c>
      <c r="C5984">
        <v>5958</v>
      </c>
      <c r="D5984">
        <v>78</v>
      </c>
      <c r="E5984">
        <v>200</v>
      </c>
      <c r="F5984">
        <v>100</v>
      </c>
      <c r="G5984">
        <v>5103</v>
      </c>
      <c r="H5984" t="s">
        <v>641</v>
      </c>
      <c r="I5984">
        <v>2005</v>
      </c>
      <c r="J5984">
        <v>3</v>
      </c>
      <c r="K5984">
        <v>97</v>
      </c>
      <c r="L5984">
        <v>19</v>
      </c>
      <c r="M5984" t="s">
        <v>2175</v>
      </c>
      <c r="N5984" t="s">
        <v>2176</v>
      </c>
      <c r="O5984" t="s">
        <v>20</v>
      </c>
      <c r="P5984" t="s">
        <v>642</v>
      </c>
    </row>
    <row r="5985" spans="1:16" x14ac:dyDescent="0.2">
      <c r="A5985">
        <v>741374993</v>
      </c>
      <c r="B5985" t="s">
        <v>4363</v>
      </c>
      <c r="C5985">
        <v>5958</v>
      </c>
      <c r="D5985">
        <v>78</v>
      </c>
      <c r="E5985">
        <v>200</v>
      </c>
      <c r="F5985">
        <v>100</v>
      </c>
      <c r="G5985">
        <v>5103</v>
      </c>
      <c r="H5985" t="s">
        <v>641</v>
      </c>
      <c r="I5985">
        <v>2002</v>
      </c>
      <c r="J5985">
        <v>2</v>
      </c>
      <c r="K5985">
        <v>97</v>
      </c>
      <c r="L5985">
        <v>19</v>
      </c>
      <c r="M5985" t="s">
        <v>2175</v>
      </c>
      <c r="N5985" t="s">
        <v>2176</v>
      </c>
      <c r="O5985" t="s">
        <v>20</v>
      </c>
      <c r="P5985" t="s">
        <v>642</v>
      </c>
    </row>
    <row r="5986" spans="1:16" x14ac:dyDescent="0.2">
      <c r="A5986">
        <v>741375062</v>
      </c>
      <c r="B5986" t="s">
        <v>4364</v>
      </c>
      <c r="C5986">
        <v>5958</v>
      </c>
      <c r="D5986">
        <v>78</v>
      </c>
      <c r="E5986">
        <v>200</v>
      </c>
      <c r="F5986">
        <v>100</v>
      </c>
      <c r="G5986">
        <v>5103</v>
      </c>
      <c r="H5986" t="s">
        <v>641</v>
      </c>
      <c r="I5986">
        <v>2012</v>
      </c>
      <c r="J5986">
        <v>1</v>
      </c>
      <c r="K5986">
        <v>97</v>
      </c>
      <c r="L5986">
        <v>19</v>
      </c>
      <c r="M5986" t="s">
        <v>2175</v>
      </c>
      <c r="N5986" t="s">
        <v>2176</v>
      </c>
      <c r="O5986" t="s">
        <v>20</v>
      </c>
      <c r="P5986" t="s">
        <v>642</v>
      </c>
    </row>
    <row r="5987" spans="1:16" x14ac:dyDescent="0.2">
      <c r="A5987">
        <v>741375014</v>
      </c>
      <c r="B5987" t="s">
        <v>4365</v>
      </c>
      <c r="C5987">
        <v>5958</v>
      </c>
      <c r="D5987">
        <v>78</v>
      </c>
      <c r="E5987">
        <v>200</v>
      </c>
      <c r="F5987">
        <v>100</v>
      </c>
      <c r="G5987">
        <v>5103</v>
      </c>
      <c r="H5987" t="s">
        <v>641</v>
      </c>
      <c r="I5987">
        <v>2005</v>
      </c>
      <c r="J5987">
        <v>2</v>
      </c>
      <c r="K5987">
        <v>97</v>
      </c>
      <c r="L5987">
        <v>19</v>
      </c>
      <c r="M5987" t="s">
        <v>2175</v>
      </c>
      <c r="N5987" t="s">
        <v>2176</v>
      </c>
      <c r="O5987" t="s">
        <v>20</v>
      </c>
      <c r="P5987" t="s">
        <v>642</v>
      </c>
    </row>
    <row r="5988" spans="1:16" x14ac:dyDescent="0.2">
      <c r="A5988">
        <v>741375016</v>
      </c>
      <c r="B5988" t="s">
        <v>4366</v>
      </c>
      <c r="C5988">
        <v>5958</v>
      </c>
      <c r="D5988">
        <v>78</v>
      </c>
      <c r="E5988">
        <v>200</v>
      </c>
      <c r="F5988">
        <v>100</v>
      </c>
      <c r="G5988">
        <v>5103</v>
      </c>
      <c r="H5988" t="s">
        <v>641</v>
      </c>
      <c r="I5988">
        <v>2005</v>
      </c>
      <c r="J5988">
        <v>4</v>
      </c>
      <c r="K5988">
        <v>97</v>
      </c>
      <c r="L5988">
        <v>19</v>
      </c>
      <c r="M5988" t="s">
        <v>2175</v>
      </c>
      <c r="N5988" t="s">
        <v>2176</v>
      </c>
      <c r="O5988" t="s">
        <v>20</v>
      </c>
      <c r="P5988" t="s">
        <v>642</v>
      </c>
    </row>
    <row r="5989" spans="1:16" x14ac:dyDescent="0.2">
      <c r="A5989">
        <v>741375021</v>
      </c>
      <c r="B5989" t="s">
        <v>4367</v>
      </c>
      <c r="C5989">
        <v>5958</v>
      </c>
      <c r="D5989">
        <v>78</v>
      </c>
      <c r="E5989">
        <v>200</v>
      </c>
      <c r="F5989">
        <v>100</v>
      </c>
      <c r="G5989">
        <v>5103</v>
      </c>
      <c r="H5989" t="s">
        <v>641</v>
      </c>
      <c r="I5989">
        <v>2006</v>
      </c>
      <c r="J5989">
        <v>2</v>
      </c>
      <c r="K5989">
        <v>97</v>
      </c>
      <c r="L5989">
        <v>19</v>
      </c>
      <c r="M5989" t="s">
        <v>2175</v>
      </c>
      <c r="N5989" t="s">
        <v>2176</v>
      </c>
      <c r="O5989" t="s">
        <v>20</v>
      </c>
      <c r="P5989" t="s">
        <v>642</v>
      </c>
    </row>
    <row r="5990" spans="1:16" x14ac:dyDescent="0.2">
      <c r="A5990">
        <v>741374999</v>
      </c>
      <c r="B5990" t="s">
        <v>4368</v>
      </c>
      <c r="C5990">
        <v>5958</v>
      </c>
      <c r="D5990">
        <v>78</v>
      </c>
      <c r="E5990">
        <v>200</v>
      </c>
      <c r="F5990">
        <v>100</v>
      </c>
      <c r="G5990">
        <v>5103</v>
      </c>
      <c r="H5990" t="s">
        <v>641</v>
      </c>
      <c r="I5990">
        <v>2003</v>
      </c>
      <c r="J5990">
        <v>1</v>
      </c>
      <c r="K5990">
        <v>97</v>
      </c>
      <c r="L5990">
        <v>19</v>
      </c>
      <c r="M5990" t="s">
        <v>2175</v>
      </c>
      <c r="N5990" t="s">
        <v>2176</v>
      </c>
      <c r="O5990" t="s">
        <v>20</v>
      </c>
      <c r="P5990" t="s">
        <v>642</v>
      </c>
    </row>
    <row r="5991" spans="1:16" x14ac:dyDescent="0.2">
      <c r="A5991">
        <v>741375000</v>
      </c>
      <c r="B5991" t="s">
        <v>4369</v>
      </c>
      <c r="C5991">
        <v>5958</v>
      </c>
      <c r="D5991">
        <v>78</v>
      </c>
      <c r="E5991">
        <v>200</v>
      </c>
      <c r="F5991">
        <v>100</v>
      </c>
      <c r="G5991">
        <v>5103</v>
      </c>
      <c r="H5991" t="s">
        <v>641</v>
      </c>
      <c r="I5991">
        <v>2003</v>
      </c>
      <c r="J5991">
        <v>2</v>
      </c>
      <c r="K5991">
        <v>97</v>
      </c>
      <c r="L5991">
        <v>19</v>
      </c>
      <c r="M5991" t="s">
        <v>2175</v>
      </c>
      <c r="N5991" t="s">
        <v>2176</v>
      </c>
      <c r="O5991" t="s">
        <v>20</v>
      </c>
      <c r="P5991" t="s">
        <v>642</v>
      </c>
    </row>
    <row r="5992" spans="1:16" x14ac:dyDescent="0.2">
      <c r="A5992">
        <v>741375008</v>
      </c>
      <c r="B5992" t="s">
        <v>4370</v>
      </c>
      <c r="C5992">
        <v>5958</v>
      </c>
      <c r="D5992">
        <v>78</v>
      </c>
      <c r="E5992">
        <v>200</v>
      </c>
      <c r="F5992">
        <v>100</v>
      </c>
      <c r="G5992">
        <v>5103</v>
      </c>
      <c r="H5992" t="s">
        <v>641</v>
      </c>
      <c r="I5992">
        <v>2004</v>
      </c>
      <c r="J5992">
        <v>3</v>
      </c>
      <c r="K5992">
        <v>97</v>
      </c>
      <c r="L5992">
        <v>19</v>
      </c>
      <c r="M5992" t="s">
        <v>2175</v>
      </c>
      <c r="N5992" t="s">
        <v>2176</v>
      </c>
      <c r="O5992" t="s">
        <v>20</v>
      </c>
      <c r="P5992" t="s">
        <v>642</v>
      </c>
    </row>
    <row r="5993" spans="1:16" x14ac:dyDescent="0.2">
      <c r="A5993">
        <v>741375022</v>
      </c>
      <c r="B5993" t="s">
        <v>4371</v>
      </c>
      <c r="C5993">
        <v>5958</v>
      </c>
      <c r="D5993">
        <v>78</v>
      </c>
      <c r="E5993">
        <v>200</v>
      </c>
      <c r="F5993">
        <v>100</v>
      </c>
      <c r="G5993">
        <v>5103</v>
      </c>
      <c r="H5993" t="s">
        <v>641</v>
      </c>
      <c r="I5993">
        <v>2006</v>
      </c>
      <c r="J5993">
        <v>3</v>
      </c>
      <c r="K5993">
        <v>97</v>
      </c>
      <c r="L5993">
        <v>19</v>
      </c>
      <c r="M5993" t="s">
        <v>2175</v>
      </c>
      <c r="N5993" t="s">
        <v>2176</v>
      </c>
      <c r="O5993" t="s">
        <v>20</v>
      </c>
      <c r="P5993" t="s">
        <v>642</v>
      </c>
    </row>
    <row r="5994" spans="1:16" x14ac:dyDescent="0.2">
      <c r="A5994">
        <v>741374995</v>
      </c>
      <c r="B5994" t="s">
        <v>4372</v>
      </c>
      <c r="C5994">
        <v>5958</v>
      </c>
      <c r="D5994">
        <v>78</v>
      </c>
      <c r="E5994">
        <v>200</v>
      </c>
      <c r="F5994">
        <v>100</v>
      </c>
      <c r="G5994">
        <v>5103</v>
      </c>
      <c r="H5994" t="s">
        <v>641</v>
      </c>
      <c r="I5994">
        <v>2002</v>
      </c>
      <c r="J5994">
        <v>4</v>
      </c>
      <c r="K5994">
        <v>97</v>
      </c>
      <c r="L5994">
        <v>19</v>
      </c>
      <c r="M5994" t="s">
        <v>2175</v>
      </c>
      <c r="N5994" t="s">
        <v>2176</v>
      </c>
      <c r="O5994" t="s">
        <v>20</v>
      </c>
      <c r="P5994" t="s">
        <v>642</v>
      </c>
    </row>
    <row r="5995" spans="1:16" x14ac:dyDescent="0.2">
      <c r="A5995">
        <v>741375063</v>
      </c>
      <c r="B5995" t="s">
        <v>4373</v>
      </c>
      <c r="C5995">
        <v>5958</v>
      </c>
      <c r="D5995">
        <v>78</v>
      </c>
      <c r="E5995">
        <v>200</v>
      </c>
      <c r="F5995">
        <v>100</v>
      </c>
      <c r="G5995">
        <v>5103</v>
      </c>
      <c r="H5995" t="s">
        <v>641</v>
      </c>
      <c r="I5995">
        <v>2012</v>
      </c>
      <c r="J5995">
        <v>2</v>
      </c>
      <c r="K5995">
        <v>97</v>
      </c>
      <c r="L5995">
        <v>19</v>
      </c>
      <c r="M5995" t="s">
        <v>2175</v>
      </c>
      <c r="N5995" t="s">
        <v>2176</v>
      </c>
      <c r="O5995" t="s">
        <v>20</v>
      </c>
      <c r="P5995" t="s">
        <v>642</v>
      </c>
    </row>
    <row r="5996" spans="1:16" x14ac:dyDescent="0.2">
      <c r="A5996">
        <v>741375007</v>
      </c>
      <c r="B5996" t="s">
        <v>4374</v>
      </c>
      <c r="C5996">
        <v>5958</v>
      </c>
      <c r="D5996">
        <v>78</v>
      </c>
      <c r="E5996">
        <v>200</v>
      </c>
      <c r="F5996">
        <v>100</v>
      </c>
      <c r="G5996">
        <v>5103</v>
      </c>
      <c r="H5996" t="s">
        <v>641</v>
      </c>
      <c r="I5996">
        <v>2004</v>
      </c>
      <c r="J5996">
        <v>2</v>
      </c>
      <c r="K5996">
        <v>97</v>
      </c>
      <c r="L5996">
        <v>19</v>
      </c>
      <c r="M5996" t="s">
        <v>2175</v>
      </c>
      <c r="N5996" t="s">
        <v>2176</v>
      </c>
      <c r="O5996" t="s">
        <v>20</v>
      </c>
      <c r="P5996" t="s">
        <v>642</v>
      </c>
    </row>
    <row r="5997" spans="1:16" x14ac:dyDescent="0.2">
      <c r="A5997">
        <v>741375023</v>
      </c>
      <c r="B5997" t="s">
        <v>4375</v>
      </c>
      <c r="C5997">
        <v>5958</v>
      </c>
      <c r="D5997">
        <v>78</v>
      </c>
      <c r="E5997">
        <v>200</v>
      </c>
      <c r="F5997">
        <v>100</v>
      </c>
      <c r="G5997">
        <v>5103</v>
      </c>
      <c r="H5997" t="s">
        <v>641</v>
      </c>
      <c r="I5997">
        <v>2006</v>
      </c>
      <c r="J5997">
        <v>4</v>
      </c>
      <c r="K5997">
        <v>97</v>
      </c>
      <c r="L5997">
        <v>19</v>
      </c>
      <c r="M5997" t="s">
        <v>2175</v>
      </c>
      <c r="N5997" t="s">
        <v>2176</v>
      </c>
      <c r="O5997" t="s">
        <v>20</v>
      </c>
      <c r="P5997" t="s">
        <v>642</v>
      </c>
    </row>
    <row r="5998" spans="1:16" x14ac:dyDescent="0.2">
      <c r="A5998">
        <v>741375001</v>
      </c>
      <c r="B5998" t="s">
        <v>4376</v>
      </c>
      <c r="C5998">
        <v>5958</v>
      </c>
      <c r="D5998">
        <v>78</v>
      </c>
      <c r="E5998">
        <v>200</v>
      </c>
      <c r="F5998">
        <v>100</v>
      </c>
      <c r="G5998">
        <v>5103</v>
      </c>
      <c r="H5998" t="s">
        <v>641</v>
      </c>
      <c r="I5998">
        <v>2003</v>
      </c>
      <c r="J5998">
        <v>3</v>
      </c>
      <c r="K5998">
        <v>97</v>
      </c>
      <c r="L5998">
        <v>19</v>
      </c>
      <c r="M5998" t="s">
        <v>2175</v>
      </c>
      <c r="N5998" t="s">
        <v>2176</v>
      </c>
      <c r="O5998" t="s">
        <v>20</v>
      </c>
      <c r="P5998" t="s">
        <v>642</v>
      </c>
    </row>
    <row r="5999" spans="1:16" x14ac:dyDescent="0.2">
      <c r="A5999">
        <v>741374992</v>
      </c>
      <c r="B5999" t="s">
        <v>4377</v>
      </c>
      <c r="C5999">
        <v>5958</v>
      </c>
      <c r="D5999">
        <v>78</v>
      </c>
      <c r="E5999">
        <v>200</v>
      </c>
      <c r="F5999">
        <v>100</v>
      </c>
      <c r="G5999">
        <v>5103</v>
      </c>
      <c r="H5999" t="s">
        <v>641</v>
      </c>
      <c r="I5999">
        <v>2002</v>
      </c>
      <c r="J5999">
        <v>1</v>
      </c>
      <c r="K5999">
        <v>97</v>
      </c>
      <c r="L5999">
        <v>19</v>
      </c>
      <c r="M5999" t="s">
        <v>2175</v>
      </c>
      <c r="N5999" t="s">
        <v>2176</v>
      </c>
      <c r="O5999" t="s">
        <v>20</v>
      </c>
      <c r="P5999" t="s">
        <v>642</v>
      </c>
    </row>
    <row r="6000" spans="1:16" x14ac:dyDescent="0.2">
      <c r="A6000">
        <v>741375020</v>
      </c>
      <c r="B6000" t="s">
        <v>4378</v>
      </c>
      <c r="C6000">
        <v>5958</v>
      </c>
      <c r="D6000">
        <v>78</v>
      </c>
      <c r="E6000">
        <v>200</v>
      </c>
      <c r="F6000">
        <v>100</v>
      </c>
      <c r="G6000">
        <v>5103</v>
      </c>
      <c r="H6000" t="s">
        <v>641</v>
      </c>
      <c r="I6000">
        <v>2006</v>
      </c>
      <c r="J6000">
        <v>1</v>
      </c>
      <c r="K6000">
        <v>97</v>
      </c>
      <c r="L6000">
        <v>19</v>
      </c>
      <c r="M6000" t="s">
        <v>2175</v>
      </c>
      <c r="N6000" t="s">
        <v>2176</v>
      </c>
      <c r="O6000" t="s">
        <v>20</v>
      </c>
      <c r="P6000" t="s">
        <v>642</v>
      </c>
    </row>
    <row r="6001" spans="1:16" x14ac:dyDescent="0.2">
      <c r="A6001">
        <v>741374994</v>
      </c>
      <c r="B6001" t="s">
        <v>4379</v>
      </c>
      <c r="C6001">
        <v>5958</v>
      </c>
      <c r="D6001">
        <v>78</v>
      </c>
      <c r="E6001">
        <v>200</v>
      </c>
      <c r="F6001">
        <v>100</v>
      </c>
      <c r="G6001">
        <v>5103</v>
      </c>
      <c r="H6001" t="s">
        <v>641</v>
      </c>
      <c r="I6001">
        <v>2002</v>
      </c>
      <c r="J6001">
        <v>3</v>
      </c>
      <c r="K6001">
        <v>97</v>
      </c>
      <c r="L6001">
        <v>19</v>
      </c>
      <c r="M6001" t="s">
        <v>2175</v>
      </c>
      <c r="N6001" t="s">
        <v>2176</v>
      </c>
      <c r="O6001" t="s">
        <v>20</v>
      </c>
      <c r="P6001" t="s">
        <v>642</v>
      </c>
    </row>
    <row r="6002" spans="1:16" x14ac:dyDescent="0.2">
      <c r="A6002">
        <v>741375009</v>
      </c>
      <c r="B6002" t="s">
        <v>4240</v>
      </c>
      <c r="C6002">
        <v>5958</v>
      </c>
      <c r="D6002">
        <v>78</v>
      </c>
      <c r="E6002">
        <v>200</v>
      </c>
      <c r="F6002">
        <v>100</v>
      </c>
      <c r="G6002">
        <v>5103</v>
      </c>
      <c r="H6002" t="s">
        <v>641</v>
      </c>
      <c r="I6002">
        <v>2004</v>
      </c>
      <c r="J6002">
        <v>4</v>
      </c>
      <c r="K6002">
        <v>97</v>
      </c>
      <c r="L6002">
        <v>19</v>
      </c>
      <c r="M6002" t="s">
        <v>2175</v>
      </c>
      <c r="N6002" t="s">
        <v>2176</v>
      </c>
      <c r="O6002" t="s">
        <v>20</v>
      </c>
      <c r="P6002" t="s">
        <v>642</v>
      </c>
    </row>
    <row r="6003" spans="1:16" x14ac:dyDescent="0.2">
      <c r="A6003">
        <v>741375064</v>
      </c>
      <c r="B6003" t="s">
        <v>4380</v>
      </c>
      <c r="C6003">
        <v>5958</v>
      </c>
      <c r="D6003">
        <v>78</v>
      </c>
      <c r="E6003">
        <v>200</v>
      </c>
      <c r="F6003">
        <v>100</v>
      </c>
      <c r="G6003">
        <v>5103</v>
      </c>
      <c r="H6003" t="s">
        <v>641</v>
      </c>
      <c r="I6003">
        <v>2012</v>
      </c>
      <c r="J6003">
        <v>3</v>
      </c>
      <c r="K6003">
        <v>97</v>
      </c>
      <c r="L6003">
        <v>19</v>
      </c>
      <c r="M6003" t="s">
        <v>2175</v>
      </c>
      <c r="N6003" t="s">
        <v>2176</v>
      </c>
      <c r="O6003" t="s">
        <v>20</v>
      </c>
      <c r="P6003" t="s">
        <v>642</v>
      </c>
    </row>
    <row r="6004" spans="1:16" x14ac:dyDescent="0.2">
      <c r="A6004">
        <v>741375069</v>
      </c>
      <c r="B6004" t="s">
        <v>4381</v>
      </c>
      <c r="C6004">
        <v>5958</v>
      </c>
      <c r="D6004">
        <v>78</v>
      </c>
      <c r="E6004">
        <v>200</v>
      </c>
      <c r="F6004">
        <v>100</v>
      </c>
      <c r="G6004">
        <v>5103</v>
      </c>
      <c r="H6004" t="s">
        <v>641</v>
      </c>
      <c r="I6004">
        <v>2013</v>
      </c>
      <c r="J6004">
        <v>1</v>
      </c>
      <c r="K6004">
        <v>97</v>
      </c>
      <c r="L6004">
        <v>19</v>
      </c>
      <c r="M6004" t="s">
        <v>2175</v>
      </c>
      <c r="N6004" t="s">
        <v>2176</v>
      </c>
      <c r="O6004" t="s">
        <v>20</v>
      </c>
      <c r="P6004" t="s">
        <v>642</v>
      </c>
    </row>
    <row r="6005" spans="1:16" x14ac:dyDescent="0.2">
      <c r="A6005">
        <v>741375065</v>
      </c>
      <c r="B6005" t="s">
        <v>4382</v>
      </c>
      <c r="C6005">
        <v>5958</v>
      </c>
      <c r="D6005">
        <v>78</v>
      </c>
      <c r="E6005">
        <v>200</v>
      </c>
      <c r="F6005">
        <v>100</v>
      </c>
      <c r="G6005">
        <v>5103</v>
      </c>
      <c r="H6005" t="s">
        <v>641</v>
      </c>
      <c r="I6005">
        <v>2012</v>
      </c>
      <c r="J6005">
        <v>4</v>
      </c>
      <c r="K6005">
        <v>97</v>
      </c>
      <c r="L6005">
        <v>19</v>
      </c>
      <c r="M6005" t="s">
        <v>2175</v>
      </c>
      <c r="N6005" t="s">
        <v>2176</v>
      </c>
      <c r="O6005" t="s">
        <v>20</v>
      </c>
      <c r="P6005" t="s">
        <v>642</v>
      </c>
    </row>
    <row r="6006" spans="1:16" x14ac:dyDescent="0.2">
      <c r="A6006">
        <v>741375070</v>
      </c>
      <c r="B6006" t="s">
        <v>4383</v>
      </c>
      <c r="C6006">
        <v>5958</v>
      </c>
      <c r="D6006">
        <v>78</v>
      </c>
      <c r="E6006">
        <v>200</v>
      </c>
      <c r="F6006">
        <v>100</v>
      </c>
      <c r="G6006">
        <v>5103</v>
      </c>
      <c r="H6006" t="s">
        <v>641</v>
      </c>
      <c r="I6006">
        <v>2013</v>
      </c>
      <c r="J6006">
        <v>2</v>
      </c>
      <c r="K6006">
        <v>97</v>
      </c>
      <c r="L6006">
        <v>19</v>
      </c>
      <c r="M6006" t="s">
        <v>2175</v>
      </c>
      <c r="N6006" t="s">
        <v>2176</v>
      </c>
      <c r="O6006" t="s">
        <v>20</v>
      </c>
      <c r="P6006" t="s">
        <v>642</v>
      </c>
    </row>
    <row r="6007" spans="1:16" x14ac:dyDescent="0.2">
      <c r="A6007">
        <v>741375071</v>
      </c>
      <c r="B6007" t="s">
        <v>4384</v>
      </c>
      <c r="C6007">
        <v>5958</v>
      </c>
      <c r="D6007">
        <v>78</v>
      </c>
      <c r="E6007">
        <v>200</v>
      </c>
      <c r="F6007">
        <v>100</v>
      </c>
      <c r="G6007">
        <v>5103</v>
      </c>
      <c r="H6007" t="s">
        <v>641</v>
      </c>
      <c r="I6007">
        <v>2013</v>
      </c>
      <c r="J6007">
        <v>3</v>
      </c>
      <c r="K6007">
        <v>97</v>
      </c>
      <c r="L6007">
        <v>19</v>
      </c>
      <c r="M6007" t="s">
        <v>2175</v>
      </c>
      <c r="N6007" t="s">
        <v>2176</v>
      </c>
      <c r="O6007" t="s">
        <v>20</v>
      </c>
      <c r="P6007" t="s">
        <v>642</v>
      </c>
    </row>
    <row r="6008" spans="1:16" x14ac:dyDescent="0.2">
      <c r="A6008">
        <v>741375072</v>
      </c>
      <c r="B6008" t="s">
        <v>4385</v>
      </c>
      <c r="C6008">
        <v>5958</v>
      </c>
      <c r="D6008">
        <v>78</v>
      </c>
      <c r="E6008">
        <v>200</v>
      </c>
      <c r="F6008">
        <v>100</v>
      </c>
      <c r="G6008">
        <v>5103</v>
      </c>
      <c r="H6008" t="s">
        <v>641</v>
      </c>
      <c r="I6008">
        <v>2013</v>
      </c>
      <c r="J6008">
        <v>4</v>
      </c>
      <c r="K6008">
        <v>97</v>
      </c>
      <c r="L6008">
        <v>19</v>
      </c>
      <c r="M6008" t="s">
        <v>2175</v>
      </c>
      <c r="N6008" t="s">
        <v>2176</v>
      </c>
      <c r="O6008" t="s">
        <v>20</v>
      </c>
      <c r="P6008" t="s">
        <v>642</v>
      </c>
    </row>
    <row r="6009" spans="1:16" x14ac:dyDescent="0.2">
      <c r="A6009">
        <v>763234925</v>
      </c>
      <c r="B6009" t="s">
        <v>4386</v>
      </c>
      <c r="C6009">
        <v>5958</v>
      </c>
      <c r="D6009">
        <v>78</v>
      </c>
      <c r="E6009">
        <v>200</v>
      </c>
      <c r="F6009">
        <v>100</v>
      </c>
      <c r="G6009">
        <v>5103</v>
      </c>
      <c r="H6009" t="s">
        <v>641</v>
      </c>
      <c r="I6009">
        <v>2015</v>
      </c>
      <c r="J6009">
        <v>3</v>
      </c>
      <c r="K6009">
        <v>97</v>
      </c>
      <c r="L6009">
        <v>19</v>
      </c>
      <c r="M6009" t="s">
        <v>2175</v>
      </c>
      <c r="N6009" t="s">
        <v>2176</v>
      </c>
      <c r="O6009" t="s">
        <v>20</v>
      </c>
      <c r="P6009" t="s">
        <v>642</v>
      </c>
    </row>
    <row r="6010" spans="1:16" x14ac:dyDescent="0.2">
      <c r="A6010">
        <v>746642175</v>
      </c>
      <c r="B6010" t="s">
        <v>4387</v>
      </c>
      <c r="C6010">
        <v>5958</v>
      </c>
      <c r="D6010">
        <v>78</v>
      </c>
      <c r="E6010">
        <v>200</v>
      </c>
      <c r="F6010">
        <v>100</v>
      </c>
      <c r="G6010">
        <v>5103</v>
      </c>
      <c r="H6010" t="s">
        <v>641</v>
      </c>
      <c r="I6010">
        <v>2014</v>
      </c>
      <c r="J6010">
        <v>1</v>
      </c>
      <c r="K6010">
        <v>97</v>
      </c>
      <c r="L6010">
        <v>19</v>
      </c>
      <c r="M6010" t="s">
        <v>2175</v>
      </c>
      <c r="N6010" t="s">
        <v>2176</v>
      </c>
      <c r="O6010" t="s">
        <v>20</v>
      </c>
      <c r="P6010" t="s">
        <v>642</v>
      </c>
    </row>
    <row r="6011" spans="1:16" x14ac:dyDescent="0.2">
      <c r="A6011">
        <v>763234923</v>
      </c>
      <c r="B6011" t="s">
        <v>4388</v>
      </c>
      <c r="C6011">
        <v>5958</v>
      </c>
      <c r="D6011">
        <v>78</v>
      </c>
      <c r="E6011">
        <v>200</v>
      </c>
      <c r="F6011">
        <v>100</v>
      </c>
      <c r="G6011">
        <v>5103</v>
      </c>
      <c r="H6011" t="s">
        <v>641</v>
      </c>
      <c r="I6011">
        <v>2015</v>
      </c>
      <c r="J6011">
        <v>1</v>
      </c>
      <c r="K6011">
        <v>97</v>
      </c>
      <c r="L6011">
        <v>19</v>
      </c>
      <c r="M6011" t="s">
        <v>2175</v>
      </c>
      <c r="N6011" t="s">
        <v>2176</v>
      </c>
      <c r="O6011" t="s">
        <v>20</v>
      </c>
      <c r="P6011" t="s">
        <v>642</v>
      </c>
    </row>
    <row r="6012" spans="1:16" x14ac:dyDescent="0.2">
      <c r="A6012">
        <v>746642176</v>
      </c>
      <c r="B6012" t="s">
        <v>4389</v>
      </c>
      <c r="C6012">
        <v>5958</v>
      </c>
      <c r="D6012">
        <v>78</v>
      </c>
      <c r="E6012">
        <v>200</v>
      </c>
      <c r="F6012">
        <v>100</v>
      </c>
      <c r="G6012">
        <v>5103</v>
      </c>
      <c r="H6012" t="s">
        <v>641</v>
      </c>
      <c r="I6012">
        <v>2014</v>
      </c>
      <c r="J6012">
        <v>2</v>
      </c>
      <c r="K6012">
        <v>97</v>
      </c>
      <c r="L6012">
        <v>19</v>
      </c>
      <c r="M6012" t="s">
        <v>2175</v>
      </c>
      <c r="N6012" t="s">
        <v>2176</v>
      </c>
      <c r="O6012" t="s">
        <v>20</v>
      </c>
      <c r="P6012" t="s">
        <v>642</v>
      </c>
    </row>
    <row r="6013" spans="1:16" x14ac:dyDescent="0.2">
      <c r="A6013">
        <v>746642177</v>
      </c>
      <c r="B6013" t="s">
        <v>4390</v>
      </c>
      <c r="C6013">
        <v>5958</v>
      </c>
      <c r="D6013">
        <v>78</v>
      </c>
      <c r="E6013">
        <v>200</v>
      </c>
      <c r="F6013">
        <v>100</v>
      </c>
      <c r="G6013">
        <v>5103</v>
      </c>
      <c r="H6013" t="s">
        <v>641</v>
      </c>
      <c r="I6013">
        <v>2014</v>
      </c>
      <c r="J6013">
        <v>3</v>
      </c>
      <c r="K6013">
        <v>97</v>
      </c>
      <c r="L6013">
        <v>19</v>
      </c>
      <c r="M6013" t="s">
        <v>2175</v>
      </c>
      <c r="N6013" t="s">
        <v>2176</v>
      </c>
      <c r="O6013" t="s">
        <v>20</v>
      </c>
      <c r="P6013" t="s">
        <v>642</v>
      </c>
    </row>
    <row r="6014" spans="1:16" x14ac:dyDescent="0.2">
      <c r="A6014">
        <v>763234926</v>
      </c>
      <c r="B6014" t="s">
        <v>4391</v>
      </c>
      <c r="C6014">
        <v>5958</v>
      </c>
      <c r="D6014">
        <v>78</v>
      </c>
      <c r="E6014">
        <v>200</v>
      </c>
      <c r="F6014">
        <v>100</v>
      </c>
      <c r="G6014">
        <v>5103</v>
      </c>
      <c r="H6014" t="s">
        <v>641</v>
      </c>
      <c r="I6014">
        <v>2015</v>
      </c>
      <c r="J6014">
        <v>4</v>
      </c>
      <c r="K6014">
        <v>97</v>
      </c>
      <c r="L6014">
        <v>19</v>
      </c>
      <c r="M6014" t="s">
        <v>2175</v>
      </c>
      <c r="N6014" t="s">
        <v>2176</v>
      </c>
      <c r="O6014" t="s">
        <v>20</v>
      </c>
      <c r="P6014" t="s">
        <v>642</v>
      </c>
    </row>
    <row r="6015" spans="1:16" x14ac:dyDescent="0.2">
      <c r="A6015">
        <v>763234924</v>
      </c>
      <c r="B6015" t="s">
        <v>4392</v>
      </c>
      <c r="C6015">
        <v>5958</v>
      </c>
      <c r="D6015">
        <v>78</v>
      </c>
      <c r="E6015">
        <v>200</v>
      </c>
      <c r="F6015">
        <v>100</v>
      </c>
      <c r="G6015">
        <v>5103</v>
      </c>
      <c r="H6015" t="s">
        <v>641</v>
      </c>
      <c r="I6015">
        <v>2015</v>
      </c>
      <c r="J6015">
        <v>2</v>
      </c>
      <c r="K6015">
        <v>97</v>
      </c>
      <c r="L6015">
        <v>19</v>
      </c>
      <c r="M6015" t="s">
        <v>2175</v>
      </c>
      <c r="N6015" t="s">
        <v>2176</v>
      </c>
      <c r="O6015" t="s">
        <v>20</v>
      </c>
      <c r="P6015" t="s">
        <v>642</v>
      </c>
    </row>
    <row r="6016" spans="1:16" x14ac:dyDescent="0.2">
      <c r="A6016">
        <v>746642178</v>
      </c>
      <c r="B6016" t="s">
        <v>4393</v>
      </c>
      <c r="C6016">
        <v>5958</v>
      </c>
      <c r="D6016">
        <v>78</v>
      </c>
      <c r="E6016">
        <v>200</v>
      </c>
      <c r="F6016">
        <v>100</v>
      </c>
      <c r="G6016">
        <v>5103</v>
      </c>
      <c r="H6016" t="s">
        <v>641</v>
      </c>
      <c r="I6016">
        <v>2014</v>
      </c>
      <c r="J6016">
        <v>4</v>
      </c>
      <c r="K6016">
        <v>97</v>
      </c>
      <c r="L6016">
        <v>19</v>
      </c>
      <c r="M6016" t="s">
        <v>2175</v>
      </c>
      <c r="N6016" t="s">
        <v>2176</v>
      </c>
      <c r="O6016" t="s">
        <v>20</v>
      </c>
      <c r="P6016" t="s">
        <v>642</v>
      </c>
    </row>
    <row r="6017" spans="1:16" x14ac:dyDescent="0.2">
      <c r="A6017">
        <v>886207570</v>
      </c>
      <c r="B6017" t="s">
        <v>4394</v>
      </c>
      <c r="C6017">
        <v>5958</v>
      </c>
      <c r="D6017">
        <v>78</v>
      </c>
      <c r="E6017">
        <v>200</v>
      </c>
      <c r="F6017">
        <v>100</v>
      </c>
      <c r="G6017">
        <v>5103</v>
      </c>
      <c r="H6017" t="s">
        <v>641</v>
      </c>
      <c r="I6017">
        <v>2018</v>
      </c>
      <c r="J6017">
        <v>4</v>
      </c>
      <c r="K6017">
        <v>97</v>
      </c>
      <c r="L6017">
        <v>19</v>
      </c>
      <c r="M6017" t="s">
        <v>2175</v>
      </c>
      <c r="N6017" t="s">
        <v>2176</v>
      </c>
      <c r="O6017" t="s">
        <v>20</v>
      </c>
      <c r="P6017" t="s">
        <v>642</v>
      </c>
    </row>
    <row r="6018" spans="1:16" x14ac:dyDescent="0.2">
      <c r="A6018">
        <v>982415039</v>
      </c>
      <c r="B6018" t="s">
        <v>4395</v>
      </c>
      <c r="C6018">
        <v>5958</v>
      </c>
      <c r="D6018">
        <v>78</v>
      </c>
      <c r="E6018">
        <v>200</v>
      </c>
      <c r="F6018">
        <v>100</v>
      </c>
      <c r="G6018">
        <v>5103</v>
      </c>
      <c r="H6018" t="s">
        <v>641</v>
      </c>
      <c r="I6018">
        <v>2019</v>
      </c>
      <c r="J6018">
        <v>2</v>
      </c>
      <c r="K6018">
        <v>97</v>
      </c>
      <c r="L6018">
        <v>19</v>
      </c>
      <c r="M6018" t="s">
        <v>2175</v>
      </c>
      <c r="N6018" t="s">
        <v>2176</v>
      </c>
      <c r="O6018" t="s">
        <v>20</v>
      </c>
      <c r="P6018" t="s">
        <v>642</v>
      </c>
    </row>
    <row r="6019" spans="1:16" x14ac:dyDescent="0.2">
      <c r="A6019">
        <v>1107039537</v>
      </c>
      <c r="B6019" t="s">
        <v>4396</v>
      </c>
      <c r="C6019">
        <v>5958</v>
      </c>
      <c r="D6019">
        <v>78</v>
      </c>
      <c r="E6019">
        <v>200</v>
      </c>
      <c r="F6019">
        <v>100</v>
      </c>
      <c r="G6019">
        <v>5103</v>
      </c>
      <c r="H6019" t="s">
        <v>641</v>
      </c>
      <c r="I6019">
        <v>2020</v>
      </c>
      <c r="J6019">
        <v>4</v>
      </c>
      <c r="K6019">
        <v>97</v>
      </c>
      <c r="L6019">
        <v>19</v>
      </c>
      <c r="M6019" t="s">
        <v>2175</v>
      </c>
      <c r="N6019" t="s">
        <v>2176</v>
      </c>
      <c r="O6019" t="s">
        <v>20</v>
      </c>
      <c r="P6019" t="s">
        <v>642</v>
      </c>
    </row>
    <row r="6020" spans="1:16" x14ac:dyDescent="0.2">
      <c r="A6020">
        <v>840149715</v>
      </c>
      <c r="B6020" t="s">
        <v>4397</v>
      </c>
      <c r="C6020">
        <v>5958</v>
      </c>
      <c r="D6020">
        <v>78</v>
      </c>
      <c r="E6020">
        <v>200</v>
      </c>
      <c r="F6020">
        <v>100</v>
      </c>
      <c r="G6020">
        <v>5103</v>
      </c>
      <c r="H6020" t="s">
        <v>641</v>
      </c>
      <c r="I6020">
        <v>2017</v>
      </c>
      <c r="J6020">
        <v>1</v>
      </c>
      <c r="K6020">
        <v>97</v>
      </c>
      <c r="L6020">
        <v>19</v>
      </c>
      <c r="M6020" t="s">
        <v>2175</v>
      </c>
      <c r="N6020" t="s">
        <v>2176</v>
      </c>
      <c r="O6020" t="s">
        <v>20</v>
      </c>
      <c r="P6020" t="s">
        <v>642</v>
      </c>
    </row>
    <row r="6021" spans="1:16" x14ac:dyDescent="0.2">
      <c r="A6021">
        <v>840154190</v>
      </c>
      <c r="B6021" t="s">
        <v>4398</v>
      </c>
      <c r="C6021">
        <v>5958</v>
      </c>
      <c r="D6021">
        <v>78</v>
      </c>
      <c r="E6021">
        <v>200</v>
      </c>
      <c r="F6021">
        <v>100</v>
      </c>
      <c r="G6021">
        <v>5103</v>
      </c>
      <c r="H6021" t="s">
        <v>641</v>
      </c>
      <c r="I6021">
        <v>2017</v>
      </c>
      <c r="J6021">
        <v>2</v>
      </c>
      <c r="K6021">
        <v>97</v>
      </c>
      <c r="L6021">
        <v>19</v>
      </c>
      <c r="M6021" t="s">
        <v>2175</v>
      </c>
      <c r="N6021" t="s">
        <v>2176</v>
      </c>
      <c r="O6021" t="s">
        <v>20</v>
      </c>
      <c r="P6021" t="s">
        <v>642</v>
      </c>
    </row>
    <row r="6022" spans="1:16" x14ac:dyDescent="0.2">
      <c r="A6022">
        <v>781275275</v>
      </c>
      <c r="B6022" t="s">
        <v>4399</v>
      </c>
      <c r="C6022">
        <v>5958</v>
      </c>
      <c r="D6022">
        <v>78</v>
      </c>
      <c r="E6022">
        <v>200</v>
      </c>
      <c r="F6022">
        <v>100</v>
      </c>
      <c r="G6022">
        <v>5103</v>
      </c>
      <c r="H6022" t="s">
        <v>641</v>
      </c>
      <c r="I6022">
        <v>2016</v>
      </c>
      <c r="J6022">
        <v>1</v>
      </c>
      <c r="K6022">
        <v>97</v>
      </c>
      <c r="L6022">
        <v>19</v>
      </c>
      <c r="M6022" t="s">
        <v>2175</v>
      </c>
      <c r="N6022" t="s">
        <v>2176</v>
      </c>
      <c r="O6022" t="s">
        <v>20</v>
      </c>
      <c r="P6022" t="s">
        <v>642</v>
      </c>
    </row>
    <row r="6023" spans="1:16" x14ac:dyDescent="0.2">
      <c r="A6023">
        <v>840155158</v>
      </c>
      <c r="B6023" t="s">
        <v>4400</v>
      </c>
      <c r="C6023">
        <v>5958</v>
      </c>
      <c r="D6023">
        <v>78</v>
      </c>
      <c r="E6023">
        <v>200</v>
      </c>
      <c r="F6023">
        <v>100</v>
      </c>
      <c r="G6023">
        <v>5103</v>
      </c>
      <c r="H6023" t="s">
        <v>641</v>
      </c>
      <c r="I6023">
        <v>2017</v>
      </c>
      <c r="J6023">
        <v>3</v>
      </c>
      <c r="K6023">
        <v>97</v>
      </c>
      <c r="L6023">
        <v>19</v>
      </c>
      <c r="M6023" t="s">
        <v>2175</v>
      </c>
      <c r="N6023" t="s">
        <v>2176</v>
      </c>
      <c r="O6023" t="s">
        <v>20</v>
      </c>
      <c r="P6023" t="s">
        <v>642</v>
      </c>
    </row>
    <row r="6024" spans="1:16" x14ac:dyDescent="0.2">
      <c r="A6024">
        <v>982419723</v>
      </c>
      <c r="B6024" t="s">
        <v>4401</v>
      </c>
      <c r="C6024">
        <v>5958</v>
      </c>
      <c r="D6024">
        <v>78</v>
      </c>
      <c r="E6024">
        <v>200</v>
      </c>
      <c r="F6024">
        <v>100</v>
      </c>
      <c r="G6024">
        <v>5103</v>
      </c>
      <c r="H6024" t="s">
        <v>641</v>
      </c>
      <c r="I6024">
        <v>2019</v>
      </c>
      <c r="J6024">
        <v>3</v>
      </c>
      <c r="K6024">
        <v>97</v>
      </c>
      <c r="L6024">
        <v>19</v>
      </c>
      <c r="M6024" t="s">
        <v>2175</v>
      </c>
      <c r="N6024" t="s">
        <v>2176</v>
      </c>
      <c r="O6024" t="s">
        <v>20</v>
      </c>
      <c r="P6024" t="s">
        <v>642</v>
      </c>
    </row>
    <row r="6025" spans="1:16" x14ac:dyDescent="0.2">
      <c r="A6025">
        <v>886218075</v>
      </c>
      <c r="B6025" t="s">
        <v>4402</v>
      </c>
      <c r="C6025">
        <v>5958</v>
      </c>
      <c r="D6025">
        <v>78</v>
      </c>
      <c r="E6025">
        <v>200</v>
      </c>
      <c r="F6025">
        <v>100</v>
      </c>
      <c r="G6025">
        <v>5103</v>
      </c>
      <c r="H6025" t="s">
        <v>641</v>
      </c>
      <c r="I6025">
        <v>2018</v>
      </c>
      <c r="J6025">
        <v>1</v>
      </c>
      <c r="K6025">
        <v>97</v>
      </c>
      <c r="L6025">
        <v>19</v>
      </c>
      <c r="M6025" t="s">
        <v>2175</v>
      </c>
      <c r="N6025" t="s">
        <v>2176</v>
      </c>
      <c r="O6025" t="s">
        <v>20</v>
      </c>
      <c r="P6025" t="s">
        <v>642</v>
      </c>
    </row>
    <row r="6026" spans="1:16" x14ac:dyDescent="0.2">
      <c r="A6026">
        <v>781275278</v>
      </c>
      <c r="B6026" t="s">
        <v>4403</v>
      </c>
      <c r="C6026">
        <v>5958</v>
      </c>
      <c r="D6026">
        <v>78</v>
      </c>
      <c r="E6026">
        <v>200</v>
      </c>
      <c r="F6026">
        <v>100</v>
      </c>
      <c r="G6026">
        <v>5103</v>
      </c>
      <c r="H6026" t="s">
        <v>641</v>
      </c>
      <c r="I6026">
        <v>2016</v>
      </c>
      <c r="J6026">
        <v>4</v>
      </c>
      <c r="K6026">
        <v>97</v>
      </c>
      <c r="L6026">
        <v>19</v>
      </c>
      <c r="M6026" t="s">
        <v>2175</v>
      </c>
      <c r="N6026" t="s">
        <v>2176</v>
      </c>
      <c r="O6026" t="s">
        <v>20</v>
      </c>
      <c r="P6026" t="s">
        <v>642</v>
      </c>
    </row>
    <row r="6027" spans="1:16" x14ac:dyDescent="0.2">
      <c r="A6027">
        <v>886223616</v>
      </c>
      <c r="B6027" t="s">
        <v>4404</v>
      </c>
      <c r="C6027">
        <v>5958</v>
      </c>
      <c r="D6027">
        <v>78</v>
      </c>
      <c r="E6027">
        <v>200</v>
      </c>
      <c r="F6027">
        <v>100</v>
      </c>
      <c r="G6027">
        <v>5103</v>
      </c>
      <c r="H6027" t="s">
        <v>641</v>
      </c>
      <c r="I6027">
        <v>2018</v>
      </c>
      <c r="J6027">
        <v>2</v>
      </c>
      <c r="K6027">
        <v>97</v>
      </c>
      <c r="L6027">
        <v>19</v>
      </c>
      <c r="M6027" t="s">
        <v>2175</v>
      </c>
      <c r="N6027" t="s">
        <v>2176</v>
      </c>
      <c r="O6027" t="s">
        <v>20</v>
      </c>
      <c r="P6027" t="s">
        <v>642</v>
      </c>
    </row>
    <row r="6028" spans="1:16" x14ac:dyDescent="0.2">
      <c r="A6028">
        <v>982415568</v>
      </c>
      <c r="B6028" t="s">
        <v>4405</v>
      </c>
      <c r="C6028">
        <v>5958</v>
      </c>
      <c r="D6028">
        <v>78</v>
      </c>
      <c r="E6028">
        <v>200</v>
      </c>
      <c r="F6028">
        <v>100</v>
      </c>
      <c r="G6028">
        <v>5103</v>
      </c>
      <c r="H6028" t="s">
        <v>641</v>
      </c>
      <c r="I6028">
        <v>2019</v>
      </c>
      <c r="J6028">
        <v>1</v>
      </c>
      <c r="K6028">
        <v>97</v>
      </c>
      <c r="L6028">
        <v>19</v>
      </c>
      <c r="M6028" t="s">
        <v>2175</v>
      </c>
      <c r="N6028" t="s">
        <v>2176</v>
      </c>
      <c r="O6028" t="s">
        <v>20</v>
      </c>
      <c r="P6028" t="s">
        <v>642</v>
      </c>
    </row>
    <row r="6029" spans="1:16" x14ac:dyDescent="0.2">
      <c r="A6029">
        <v>982402400</v>
      </c>
      <c r="B6029" t="s">
        <v>4406</v>
      </c>
      <c r="C6029">
        <v>5958</v>
      </c>
      <c r="D6029">
        <v>78</v>
      </c>
      <c r="E6029">
        <v>200</v>
      </c>
      <c r="F6029">
        <v>100</v>
      </c>
      <c r="G6029">
        <v>5103</v>
      </c>
      <c r="H6029" t="s">
        <v>641</v>
      </c>
      <c r="I6029">
        <v>2019</v>
      </c>
      <c r="J6029">
        <v>4</v>
      </c>
      <c r="K6029">
        <v>97</v>
      </c>
      <c r="L6029">
        <v>19</v>
      </c>
      <c r="M6029" t="s">
        <v>2175</v>
      </c>
      <c r="N6029" t="s">
        <v>2176</v>
      </c>
      <c r="O6029" t="s">
        <v>20</v>
      </c>
      <c r="P6029" t="s">
        <v>642</v>
      </c>
    </row>
    <row r="6030" spans="1:16" x14ac:dyDescent="0.2">
      <c r="A6030">
        <v>1107029523</v>
      </c>
      <c r="B6030" t="s">
        <v>4407</v>
      </c>
      <c r="C6030">
        <v>5958</v>
      </c>
      <c r="D6030">
        <v>78</v>
      </c>
      <c r="E6030">
        <v>200</v>
      </c>
      <c r="F6030">
        <v>100</v>
      </c>
      <c r="G6030">
        <v>5103</v>
      </c>
      <c r="H6030" t="s">
        <v>641</v>
      </c>
      <c r="I6030">
        <v>2020</v>
      </c>
      <c r="J6030">
        <v>3</v>
      </c>
      <c r="K6030">
        <v>97</v>
      </c>
      <c r="L6030">
        <v>19</v>
      </c>
      <c r="M6030" t="s">
        <v>2175</v>
      </c>
      <c r="N6030" t="s">
        <v>2176</v>
      </c>
      <c r="O6030" t="s">
        <v>20</v>
      </c>
      <c r="P6030" t="s">
        <v>642</v>
      </c>
    </row>
    <row r="6031" spans="1:16" x14ac:dyDescent="0.2">
      <c r="A6031">
        <v>741375048</v>
      </c>
      <c r="B6031" t="s">
        <v>4408</v>
      </c>
      <c r="C6031">
        <v>5958</v>
      </c>
      <c r="D6031">
        <v>78</v>
      </c>
      <c r="E6031">
        <v>200</v>
      </c>
      <c r="F6031">
        <v>100</v>
      </c>
      <c r="G6031">
        <v>5103</v>
      </c>
      <c r="H6031" t="s">
        <v>641</v>
      </c>
      <c r="I6031">
        <v>2010</v>
      </c>
      <c r="J6031">
        <v>1</v>
      </c>
      <c r="K6031">
        <v>97</v>
      </c>
      <c r="L6031">
        <v>19</v>
      </c>
      <c r="M6031" t="s">
        <v>2175</v>
      </c>
      <c r="N6031" t="s">
        <v>2176</v>
      </c>
      <c r="O6031" t="s">
        <v>20</v>
      </c>
      <c r="P6031" t="s">
        <v>642</v>
      </c>
    </row>
    <row r="6032" spans="1:16" x14ac:dyDescent="0.2">
      <c r="A6032">
        <v>1107028241</v>
      </c>
      <c r="B6032" t="s">
        <v>4409</v>
      </c>
      <c r="C6032">
        <v>5958</v>
      </c>
      <c r="D6032">
        <v>78</v>
      </c>
      <c r="E6032">
        <v>200</v>
      </c>
      <c r="F6032">
        <v>100</v>
      </c>
      <c r="G6032">
        <v>5103</v>
      </c>
      <c r="H6032" t="s">
        <v>641</v>
      </c>
      <c r="I6032">
        <v>2020</v>
      </c>
      <c r="J6032">
        <v>2</v>
      </c>
      <c r="K6032">
        <v>97</v>
      </c>
      <c r="L6032">
        <v>19</v>
      </c>
      <c r="M6032" t="s">
        <v>2175</v>
      </c>
      <c r="N6032" t="s">
        <v>2176</v>
      </c>
      <c r="O6032" t="s">
        <v>20</v>
      </c>
      <c r="P6032" t="s">
        <v>642</v>
      </c>
    </row>
    <row r="6033" spans="1:16" x14ac:dyDescent="0.2">
      <c r="A6033">
        <v>781275276</v>
      </c>
      <c r="B6033" t="s">
        <v>4410</v>
      </c>
      <c r="C6033">
        <v>5958</v>
      </c>
      <c r="D6033">
        <v>78</v>
      </c>
      <c r="E6033">
        <v>200</v>
      </c>
      <c r="F6033">
        <v>100</v>
      </c>
      <c r="G6033">
        <v>5103</v>
      </c>
      <c r="H6033" t="s">
        <v>641</v>
      </c>
      <c r="I6033">
        <v>2016</v>
      </c>
      <c r="J6033">
        <v>2</v>
      </c>
      <c r="K6033">
        <v>97</v>
      </c>
      <c r="L6033">
        <v>19</v>
      </c>
      <c r="M6033" t="s">
        <v>2175</v>
      </c>
      <c r="N6033" t="s">
        <v>2176</v>
      </c>
      <c r="O6033" t="s">
        <v>20</v>
      </c>
      <c r="P6033" t="s">
        <v>642</v>
      </c>
    </row>
    <row r="6034" spans="1:16" x14ac:dyDescent="0.2">
      <c r="A6034">
        <v>781275277</v>
      </c>
      <c r="B6034" t="s">
        <v>4411</v>
      </c>
      <c r="C6034">
        <v>5958</v>
      </c>
      <c r="D6034">
        <v>78</v>
      </c>
      <c r="E6034">
        <v>200</v>
      </c>
      <c r="F6034">
        <v>100</v>
      </c>
      <c r="G6034">
        <v>5103</v>
      </c>
      <c r="H6034" t="s">
        <v>641</v>
      </c>
      <c r="I6034">
        <v>2016</v>
      </c>
      <c r="J6034">
        <v>3</v>
      </c>
      <c r="K6034">
        <v>97</v>
      </c>
      <c r="L6034">
        <v>19</v>
      </c>
      <c r="M6034" t="s">
        <v>2175</v>
      </c>
      <c r="N6034" t="s">
        <v>2176</v>
      </c>
      <c r="O6034" t="s">
        <v>20</v>
      </c>
      <c r="P6034" t="s">
        <v>642</v>
      </c>
    </row>
    <row r="6035" spans="1:16" x14ac:dyDescent="0.2">
      <c r="A6035">
        <v>840162819</v>
      </c>
      <c r="B6035" t="s">
        <v>4412</v>
      </c>
      <c r="C6035">
        <v>5958</v>
      </c>
      <c r="D6035">
        <v>78</v>
      </c>
      <c r="E6035">
        <v>200</v>
      </c>
      <c r="F6035">
        <v>100</v>
      </c>
      <c r="G6035">
        <v>5103</v>
      </c>
      <c r="H6035" t="s">
        <v>641</v>
      </c>
      <c r="I6035">
        <v>2017</v>
      </c>
      <c r="J6035">
        <v>4</v>
      </c>
      <c r="K6035">
        <v>97</v>
      </c>
      <c r="L6035">
        <v>19</v>
      </c>
      <c r="M6035" t="s">
        <v>2175</v>
      </c>
      <c r="N6035" t="s">
        <v>2176</v>
      </c>
      <c r="O6035" t="s">
        <v>20</v>
      </c>
      <c r="P6035" t="s">
        <v>642</v>
      </c>
    </row>
    <row r="6036" spans="1:16" x14ac:dyDescent="0.2">
      <c r="A6036">
        <v>886211230</v>
      </c>
      <c r="B6036" t="s">
        <v>4413</v>
      </c>
      <c r="C6036">
        <v>5958</v>
      </c>
      <c r="D6036">
        <v>78</v>
      </c>
      <c r="E6036">
        <v>200</v>
      </c>
      <c r="F6036">
        <v>100</v>
      </c>
      <c r="G6036">
        <v>5103</v>
      </c>
      <c r="H6036" t="s">
        <v>641</v>
      </c>
      <c r="I6036">
        <v>2018</v>
      </c>
      <c r="J6036">
        <v>3</v>
      </c>
      <c r="K6036">
        <v>97</v>
      </c>
      <c r="L6036">
        <v>19</v>
      </c>
      <c r="M6036" t="s">
        <v>2175</v>
      </c>
      <c r="N6036" t="s">
        <v>2176</v>
      </c>
      <c r="O6036" t="s">
        <v>20</v>
      </c>
      <c r="P6036" t="s">
        <v>642</v>
      </c>
    </row>
    <row r="6037" spans="1:16" x14ac:dyDescent="0.2">
      <c r="A6037">
        <v>1107041020</v>
      </c>
      <c r="B6037" t="s">
        <v>4414</v>
      </c>
      <c r="C6037">
        <v>5958</v>
      </c>
      <c r="D6037">
        <v>78</v>
      </c>
      <c r="E6037">
        <v>200</v>
      </c>
      <c r="F6037">
        <v>100</v>
      </c>
      <c r="G6037">
        <v>5103</v>
      </c>
      <c r="H6037" t="s">
        <v>641</v>
      </c>
      <c r="I6037">
        <v>2020</v>
      </c>
      <c r="J6037">
        <v>1</v>
      </c>
      <c r="K6037">
        <v>97</v>
      </c>
      <c r="L6037">
        <v>19</v>
      </c>
      <c r="M6037" t="s">
        <v>2175</v>
      </c>
      <c r="N6037" t="s">
        <v>2176</v>
      </c>
      <c r="O6037" t="s">
        <v>20</v>
      </c>
      <c r="P6037" t="s">
        <v>642</v>
      </c>
    </row>
    <row r="6038" spans="1:16" x14ac:dyDescent="0.2">
      <c r="A6038">
        <v>1107050009</v>
      </c>
      <c r="B6038" t="s">
        <v>4415</v>
      </c>
      <c r="C6038">
        <v>5958</v>
      </c>
      <c r="D6038">
        <v>78</v>
      </c>
      <c r="E6038">
        <v>200</v>
      </c>
      <c r="F6038">
        <v>100</v>
      </c>
      <c r="G6038">
        <v>5103</v>
      </c>
      <c r="H6038" t="s">
        <v>641</v>
      </c>
      <c r="I6038">
        <v>2021</v>
      </c>
      <c r="J6038">
        <v>2</v>
      </c>
      <c r="K6038">
        <v>97</v>
      </c>
      <c r="L6038">
        <v>19</v>
      </c>
      <c r="M6038" t="s">
        <v>2175</v>
      </c>
      <c r="N6038" t="s">
        <v>2176</v>
      </c>
      <c r="O6038" t="s">
        <v>20</v>
      </c>
      <c r="P6038" t="s">
        <v>642</v>
      </c>
    </row>
    <row r="6039" spans="1:16" x14ac:dyDescent="0.2">
      <c r="A6039">
        <v>1107054824</v>
      </c>
      <c r="B6039" t="s">
        <v>4416</v>
      </c>
      <c r="C6039">
        <v>5958</v>
      </c>
      <c r="D6039">
        <v>78</v>
      </c>
      <c r="E6039">
        <v>200</v>
      </c>
      <c r="F6039">
        <v>100</v>
      </c>
      <c r="G6039">
        <v>5103</v>
      </c>
      <c r="H6039" t="s">
        <v>641</v>
      </c>
      <c r="I6039">
        <v>2021</v>
      </c>
      <c r="J6039">
        <v>3</v>
      </c>
      <c r="K6039">
        <v>97</v>
      </c>
      <c r="L6039">
        <v>19</v>
      </c>
      <c r="M6039" t="s">
        <v>2175</v>
      </c>
      <c r="N6039" t="s">
        <v>2176</v>
      </c>
      <c r="O6039" t="s">
        <v>20</v>
      </c>
      <c r="P6039" t="s">
        <v>642</v>
      </c>
    </row>
    <row r="6040" spans="1:16" x14ac:dyDescent="0.2">
      <c r="A6040">
        <v>1107040990</v>
      </c>
      <c r="B6040" t="s">
        <v>4417</v>
      </c>
      <c r="C6040">
        <v>5958</v>
      </c>
      <c r="D6040">
        <v>78</v>
      </c>
      <c r="E6040">
        <v>200</v>
      </c>
      <c r="F6040">
        <v>100</v>
      </c>
      <c r="G6040">
        <v>5103</v>
      </c>
      <c r="H6040" t="s">
        <v>641</v>
      </c>
      <c r="I6040">
        <v>2021</v>
      </c>
      <c r="J6040">
        <v>1</v>
      </c>
      <c r="K6040">
        <v>97</v>
      </c>
      <c r="L6040">
        <v>19</v>
      </c>
      <c r="M6040" t="s">
        <v>2175</v>
      </c>
      <c r="N6040" t="s">
        <v>2176</v>
      </c>
      <c r="O6040" t="s">
        <v>20</v>
      </c>
      <c r="P6040" t="s">
        <v>642</v>
      </c>
    </row>
    <row r="6041" spans="1:16" x14ac:dyDescent="0.2">
      <c r="A6041">
        <v>1107044134</v>
      </c>
      <c r="B6041" t="s">
        <v>4418</v>
      </c>
      <c r="C6041">
        <v>5958</v>
      </c>
      <c r="D6041">
        <v>78</v>
      </c>
      <c r="E6041">
        <v>200</v>
      </c>
      <c r="F6041">
        <v>100</v>
      </c>
      <c r="G6041">
        <v>5103</v>
      </c>
      <c r="H6041" t="s">
        <v>641</v>
      </c>
      <c r="I6041">
        <v>2021</v>
      </c>
      <c r="J6041">
        <v>4</v>
      </c>
      <c r="K6041">
        <v>97</v>
      </c>
      <c r="L6041">
        <v>19</v>
      </c>
      <c r="M6041" t="s">
        <v>2175</v>
      </c>
      <c r="N6041" t="s">
        <v>2176</v>
      </c>
      <c r="O6041" t="s">
        <v>20</v>
      </c>
      <c r="P6041" t="s">
        <v>642</v>
      </c>
    </row>
    <row r="6042" spans="1:16" x14ac:dyDescent="0.2">
      <c r="A6042">
        <v>1105481724</v>
      </c>
      <c r="B6042" t="s">
        <v>4419</v>
      </c>
      <c r="C6042">
        <v>5958</v>
      </c>
      <c r="D6042">
        <v>78</v>
      </c>
      <c r="E6042">
        <v>200</v>
      </c>
      <c r="F6042">
        <v>100</v>
      </c>
      <c r="G6042">
        <v>5103</v>
      </c>
      <c r="H6042" t="s">
        <v>641</v>
      </c>
      <c r="I6042">
        <v>2022</v>
      </c>
      <c r="J6042">
        <v>2</v>
      </c>
      <c r="K6042">
        <v>97</v>
      </c>
      <c r="L6042">
        <v>19</v>
      </c>
      <c r="M6042" t="s">
        <v>2175</v>
      </c>
      <c r="N6042" t="s">
        <v>2176</v>
      </c>
      <c r="O6042" t="s">
        <v>20</v>
      </c>
      <c r="P6042" t="s">
        <v>642</v>
      </c>
    </row>
    <row r="6043" spans="1:16" x14ac:dyDescent="0.2">
      <c r="A6043">
        <v>1105479399</v>
      </c>
      <c r="B6043" t="s">
        <v>4420</v>
      </c>
      <c r="C6043">
        <v>5958</v>
      </c>
      <c r="D6043">
        <v>78</v>
      </c>
      <c r="E6043">
        <v>200</v>
      </c>
      <c r="F6043">
        <v>100</v>
      </c>
      <c r="G6043">
        <v>5103</v>
      </c>
      <c r="H6043" t="s">
        <v>641</v>
      </c>
      <c r="I6043">
        <v>2022</v>
      </c>
      <c r="J6043">
        <v>3</v>
      </c>
      <c r="K6043">
        <v>97</v>
      </c>
      <c r="L6043">
        <v>19</v>
      </c>
      <c r="M6043" t="s">
        <v>2175</v>
      </c>
      <c r="N6043" t="s">
        <v>2176</v>
      </c>
      <c r="O6043" t="s">
        <v>20</v>
      </c>
      <c r="P6043" t="s">
        <v>642</v>
      </c>
    </row>
    <row r="6044" spans="1:16" x14ac:dyDescent="0.2">
      <c r="A6044">
        <v>1105486178</v>
      </c>
      <c r="B6044" t="s">
        <v>4421</v>
      </c>
      <c r="C6044">
        <v>5958</v>
      </c>
      <c r="D6044">
        <v>78</v>
      </c>
      <c r="E6044">
        <v>200</v>
      </c>
      <c r="F6044">
        <v>100</v>
      </c>
      <c r="G6044">
        <v>5103</v>
      </c>
      <c r="H6044" t="s">
        <v>641</v>
      </c>
      <c r="I6044">
        <v>2022</v>
      </c>
      <c r="J6044">
        <v>4</v>
      </c>
      <c r="K6044">
        <v>97</v>
      </c>
      <c r="L6044">
        <v>19</v>
      </c>
      <c r="M6044" t="s">
        <v>2175</v>
      </c>
      <c r="N6044" t="s">
        <v>2176</v>
      </c>
      <c r="O6044" t="s">
        <v>20</v>
      </c>
      <c r="P6044" t="s">
        <v>642</v>
      </c>
    </row>
    <row r="6045" spans="1:16" x14ac:dyDescent="0.2">
      <c r="A6045">
        <v>1123482115</v>
      </c>
      <c r="B6045" t="s">
        <v>4422</v>
      </c>
      <c r="C6045">
        <v>5958</v>
      </c>
      <c r="D6045">
        <v>78</v>
      </c>
      <c r="E6045">
        <v>200</v>
      </c>
      <c r="F6045">
        <v>100</v>
      </c>
      <c r="G6045">
        <v>5103</v>
      </c>
      <c r="H6045" t="s">
        <v>641</v>
      </c>
      <c r="I6045">
        <v>2022</v>
      </c>
      <c r="J6045">
        <v>1</v>
      </c>
      <c r="K6045">
        <v>97</v>
      </c>
      <c r="L6045">
        <v>19</v>
      </c>
      <c r="M6045" t="s">
        <v>2175</v>
      </c>
      <c r="N6045" t="s">
        <v>2176</v>
      </c>
      <c r="O6045" t="s">
        <v>20</v>
      </c>
      <c r="P6045" t="s">
        <v>642</v>
      </c>
    </row>
    <row r="6046" spans="1:16" x14ac:dyDescent="0.2">
      <c r="A6046">
        <v>1123478732</v>
      </c>
      <c r="B6046" t="s">
        <v>4423</v>
      </c>
      <c r="C6046">
        <v>5958</v>
      </c>
      <c r="D6046">
        <v>78</v>
      </c>
      <c r="E6046">
        <v>200</v>
      </c>
      <c r="F6046">
        <v>100</v>
      </c>
      <c r="G6046">
        <v>5103</v>
      </c>
      <c r="H6046" t="s">
        <v>641</v>
      </c>
      <c r="I6046">
        <v>2023</v>
      </c>
      <c r="J6046">
        <v>1</v>
      </c>
      <c r="K6046">
        <v>97</v>
      </c>
      <c r="L6046">
        <v>19</v>
      </c>
      <c r="M6046" t="s">
        <v>2175</v>
      </c>
      <c r="N6046" t="s">
        <v>2176</v>
      </c>
      <c r="O6046" t="s">
        <v>20</v>
      </c>
      <c r="P6046" t="s">
        <v>642</v>
      </c>
    </row>
    <row r="6047" spans="1:16" x14ac:dyDescent="0.2">
      <c r="A6047">
        <v>741382689</v>
      </c>
      <c r="B6047" t="s">
        <v>4424</v>
      </c>
      <c r="C6047">
        <v>5958</v>
      </c>
      <c r="D6047">
        <v>78</v>
      </c>
      <c r="E6047">
        <v>200</v>
      </c>
      <c r="F6047">
        <v>200</v>
      </c>
      <c r="G6047">
        <v>5103</v>
      </c>
      <c r="H6047" t="s">
        <v>922</v>
      </c>
      <c r="I6047">
        <v>2008</v>
      </c>
      <c r="J6047">
        <v>2</v>
      </c>
      <c r="K6047">
        <v>97</v>
      </c>
      <c r="L6047">
        <v>19</v>
      </c>
      <c r="M6047" t="s">
        <v>2175</v>
      </c>
      <c r="N6047" t="s">
        <v>2176</v>
      </c>
      <c r="O6047" t="s">
        <v>1360</v>
      </c>
      <c r="P6047" t="s">
        <v>923</v>
      </c>
    </row>
    <row r="6048" spans="1:16" x14ac:dyDescent="0.2">
      <c r="A6048">
        <v>741382704</v>
      </c>
      <c r="B6048" t="s">
        <v>4425</v>
      </c>
      <c r="C6048">
        <v>5958</v>
      </c>
      <c r="D6048">
        <v>78</v>
      </c>
      <c r="E6048">
        <v>200</v>
      </c>
      <c r="F6048">
        <v>200</v>
      </c>
      <c r="G6048">
        <v>5103</v>
      </c>
      <c r="H6048" t="s">
        <v>922</v>
      </c>
      <c r="I6048">
        <v>2010</v>
      </c>
      <c r="J6048">
        <v>3</v>
      </c>
      <c r="K6048">
        <v>97</v>
      </c>
      <c r="L6048">
        <v>19</v>
      </c>
      <c r="M6048" t="s">
        <v>2175</v>
      </c>
      <c r="N6048" t="s">
        <v>2176</v>
      </c>
      <c r="O6048" t="s">
        <v>1360</v>
      </c>
      <c r="P6048" t="s">
        <v>923</v>
      </c>
    </row>
    <row r="6049" spans="1:16" x14ac:dyDescent="0.2">
      <c r="A6049">
        <v>741382695</v>
      </c>
      <c r="B6049" t="s">
        <v>4426</v>
      </c>
      <c r="C6049">
        <v>5958</v>
      </c>
      <c r="D6049">
        <v>78</v>
      </c>
      <c r="E6049">
        <v>200</v>
      </c>
      <c r="F6049">
        <v>200</v>
      </c>
      <c r="G6049">
        <v>5103</v>
      </c>
      <c r="H6049" t="s">
        <v>922</v>
      </c>
      <c r="I6049">
        <v>2009</v>
      </c>
      <c r="J6049">
        <v>1</v>
      </c>
      <c r="K6049">
        <v>97</v>
      </c>
      <c r="L6049">
        <v>19</v>
      </c>
      <c r="M6049" t="s">
        <v>2175</v>
      </c>
      <c r="N6049" t="s">
        <v>2176</v>
      </c>
      <c r="O6049" t="s">
        <v>1360</v>
      </c>
      <c r="P6049" t="s">
        <v>923</v>
      </c>
    </row>
    <row r="6050" spans="1:16" x14ac:dyDescent="0.2">
      <c r="A6050">
        <v>741382703</v>
      </c>
      <c r="B6050" t="s">
        <v>4254</v>
      </c>
      <c r="C6050">
        <v>5958</v>
      </c>
      <c r="D6050">
        <v>78</v>
      </c>
      <c r="E6050">
        <v>200</v>
      </c>
      <c r="F6050">
        <v>200</v>
      </c>
      <c r="G6050">
        <v>5103</v>
      </c>
      <c r="H6050" t="s">
        <v>922</v>
      </c>
      <c r="I6050">
        <v>2010</v>
      </c>
      <c r="J6050">
        <v>2</v>
      </c>
      <c r="K6050">
        <v>97</v>
      </c>
      <c r="L6050">
        <v>19</v>
      </c>
      <c r="M6050" t="s">
        <v>2175</v>
      </c>
      <c r="N6050" t="s">
        <v>2176</v>
      </c>
      <c r="O6050" t="s">
        <v>1360</v>
      </c>
      <c r="P6050" t="s">
        <v>923</v>
      </c>
    </row>
    <row r="6051" spans="1:16" x14ac:dyDescent="0.2">
      <c r="A6051">
        <v>741382712</v>
      </c>
      <c r="B6051" t="s">
        <v>4427</v>
      </c>
      <c r="C6051">
        <v>5958</v>
      </c>
      <c r="D6051">
        <v>78</v>
      </c>
      <c r="E6051">
        <v>200</v>
      </c>
      <c r="F6051">
        <v>200</v>
      </c>
      <c r="G6051">
        <v>5103</v>
      </c>
      <c r="H6051" t="s">
        <v>922</v>
      </c>
      <c r="I6051">
        <v>2011</v>
      </c>
      <c r="J6051">
        <v>4</v>
      </c>
      <c r="K6051">
        <v>97</v>
      </c>
      <c r="L6051">
        <v>19</v>
      </c>
      <c r="M6051" t="s">
        <v>2175</v>
      </c>
      <c r="N6051" t="s">
        <v>2176</v>
      </c>
      <c r="O6051" t="s">
        <v>1360</v>
      </c>
      <c r="P6051" t="s">
        <v>923</v>
      </c>
    </row>
    <row r="6052" spans="1:16" x14ac:dyDescent="0.2">
      <c r="A6052">
        <v>741382682</v>
      </c>
      <c r="B6052" t="s">
        <v>4428</v>
      </c>
      <c r="C6052">
        <v>5958</v>
      </c>
      <c r="D6052">
        <v>78</v>
      </c>
      <c r="E6052">
        <v>200</v>
      </c>
      <c r="F6052">
        <v>200</v>
      </c>
      <c r="G6052">
        <v>5103</v>
      </c>
      <c r="H6052" t="s">
        <v>922</v>
      </c>
      <c r="I6052">
        <v>2007</v>
      </c>
      <c r="J6052">
        <v>2</v>
      </c>
      <c r="K6052">
        <v>97</v>
      </c>
      <c r="L6052">
        <v>19</v>
      </c>
      <c r="M6052" t="s">
        <v>2175</v>
      </c>
      <c r="N6052" t="s">
        <v>2176</v>
      </c>
      <c r="O6052" t="s">
        <v>1360</v>
      </c>
      <c r="P6052" t="s">
        <v>923</v>
      </c>
    </row>
    <row r="6053" spans="1:16" x14ac:dyDescent="0.2">
      <c r="A6053">
        <v>741382684</v>
      </c>
      <c r="B6053" t="s">
        <v>4429</v>
      </c>
      <c r="C6053">
        <v>5958</v>
      </c>
      <c r="D6053">
        <v>78</v>
      </c>
      <c r="E6053">
        <v>200</v>
      </c>
      <c r="F6053">
        <v>200</v>
      </c>
      <c r="G6053">
        <v>5103</v>
      </c>
      <c r="H6053" t="s">
        <v>922</v>
      </c>
      <c r="I6053">
        <v>2007</v>
      </c>
      <c r="J6053">
        <v>4</v>
      </c>
      <c r="K6053">
        <v>97</v>
      </c>
      <c r="L6053">
        <v>19</v>
      </c>
      <c r="M6053" t="s">
        <v>2175</v>
      </c>
      <c r="N6053" t="s">
        <v>2176</v>
      </c>
      <c r="O6053" t="s">
        <v>1360</v>
      </c>
      <c r="P6053" t="s">
        <v>923</v>
      </c>
    </row>
    <row r="6054" spans="1:16" x14ac:dyDescent="0.2">
      <c r="A6054">
        <v>741382711</v>
      </c>
      <c r="B6054" t="s">
        <v>4430</v>
      </c>
      <c r="C6054">
        <v>5958</v>
      </c>
      <c r="D6054">
        <v>78</v>
      </c>
      <c r="E6054">
        <v>200</v>
      </c>
      <c r="F6054">
        <v>200</v>
      </c>
      <c r="G6054">
        <v>5103</v>
      </c>
      <c r="H6054" t="s">
        <v>922</v>
      </c>
      <c r="I6054">
        <v>2011</v>
      </c>
      <c r="J6054">
        <v>3</v>
      </c>
      <c r="K6054">
        <v>97</v>
      </c>
      <c r="L6054">
        <v>19</v>
      </c>
      <c r="M6054" t="s">
        <v>2175</v>
      </c>
      <c r="N6054" t="s">
        <v>2176</v>
      </c>
      <c r="O6054" t="s">
        <v>1360</v>
      </c>
      <c r="P6054" t="s">
        <v>923</v>
      </c>
    </row>
    <row r="6055" spans="1:16" x14ac:dyDescent="0.2">
      <c r="A6055">
        <v>741382690</v>
      </c>
      <c r="B6055" t="s">
        <v>4431</v>
      </c>
      <c r="C6055">
        <v>5958</v>
      </c>
      <c r="D6055">
        <v>78</v>
      </c>
      <c r="E6055">
        <v>200</v>
      </c>
      <c r="F6055">
        <v>200</v>
      </c>
      <c r="G6055">
        <v>5103</v>
      </c>
      <c r="H6055" t="s">
        <v>922</v>
      </c>
      <c r="I6055">
        <v>2008</v>
      </c>
      <c r="J6055">
        <v>3</v>
      </c>
      <c r="K6055">
        <v>97</v>
      </c>
      <c r="L6055">
        <v>19</v>
      </c>
      <c r="M6055" t="s">
        <v>2175</v>
      </c>
      <c r="N6055" t="s">
        <v>2176</v>
      </c>
      <c r="O6055" t="s">
        <v>1360</v>
      </c>
      <c r="P6055" t="s">
        <v>923</v>
      </c>
    </row>
    <row r="6056" spans="1:16" x14ac:dyDescent="0.2">
      <c r="A6056">
        <v>741382697</v>
      </c>
      <c r="B6056" t="s">
        <v>2349</v>
      </c>
      <c r="C6056">
        <v>5958</v>
      </c>
      <c r="D6056">
        <v>78</v>
      </c>
      <c r="E6056">
        <v>200</v>
      </c>
      <c r="F6056">
        <v>200</v>
      </c>
      <c r="G6056">
        <v>5103</v>
      </c>
      <c r="H6056" t="s">
        <v>922</v>
      </c>
      <c r="I6056">
        <v>2009</v>
      </c>
      <c r="J6056">
        <v>3</v>
      </c>
      <c r="K6056">
        <v>97</v>
      </c>
      <c r="L6056">
        <v>19</v>
      </c>
      <c r="M6056" t="s">
        <v>2175</v>
      </c>
      <c r="N6056" t="s">
        <v>2176</v>
      </c>
      <c r="O6056" t="s">
        <v>1360</v>
      </c>
      <c r="P6056" t="s">
        <v>923</v>
      </c>
    </row>
    <row r="6057" spans="1:16" x14ac:dyDescent="0.2">
      <c r="A6057">
        <v>741382698</v>
      </c>
      <c r="B6057" t="s">
        <v>2507</v>
      </c>
      <c r="C6057">
        <v>5958</v>
      </c>
      <c r="D6057">
        <v>78</v>
      </c>
      <c r="E6057">
        <v>200</v>
      </c>
      <c r="F6057">
        <v>200</v>
      </c>
      <c r="G6057">
        <v>5103</v>
      </c>
      <c r="H6057" t="s">
        <v>922</v>
      </c>
      <c r="I6057">
        <v>2009</v>
      </c>
      <c r="J6057">
        <v>4</v>
      </c>
      <c r="K6057">
        <v>97</v>
      </c>
      <c r="L6057">
        <v>19</v>
      </c>
      <c r="M6057" t="s">
        <v>2175</v>
      </c>
      <c r="N6057" t="s">
        <v>2176</v>
      </c>
      <c r="O6057" t="s">
        <v>1360</v>
      </c>
      <c r="P6057" t="s">
        <v>923</v>
      </c>
    </row>
    <row r="6058" spans="1:16" x14ac:dyDescent="0.2">
      <c r="A6058">
        <v>741382696</v>
      </c>
      <c r="B6058" t="s">
        <v>4432</v>
      </c>
      <c r="C6058">
        <v>5958</v>
      </c>
      <c r="D6058">
        <v>78</v>
      </c>
      <c r="E6058">
        <v>200</v>
      </c>
      <c r="F6058">
        <v>200</v>
      </c>
      <c r="G6058">
        <v>5103</v>
      </c>
      <c r="H6058" t="s">
        <v>922</v>
      </c>
      <c r="I6058">
        <v>2009</v>
      </c>
      <c r="J6058">
        <v>2</v>
      </c>
      <c r="K6058">
        <v>97</v>
      </c>
      <c r="L6058">
        <v>19</v>
      </c>
      <c r="M6058" t="s">
        <v>2175</v>
      </c>
      <c r="N6058" t="s">
        <v>2176</v>
      </c>
      <c r="O6058" t="s">
        <v>1360</v>
      </c>
      <c r="P6058" t="s">
        <v>923</v>
      </c>
    </row>
    <row r="6059" spans="1:16" x14ac:dyDescent="0.2">
      <c r="A6059">
        <v>741382709</v>
      </c>
      <c r="B6059" t="s">
        <v>4433</v>
      </c>
      <c r="C6059">
        <v>5958</v>
      </c>
      <c r="D6059">
        <v>78</v>
      </c>
      <c r="E6059">
        <v>200</v>
      </c>
      <c r="F6059">
        <v>200</v>
      </c>
      <c r="G6059">
        <v>5103</v>
      </c>
      <c r="H6059" t="s">
        <v>922</v>
      </c>
      <c r="I6059">
        <v>2011</v>
      </c>
      <c r="J6059">
        <v>1</v>
      </c>
      <c r="K6059">
        <v>97</v>
      </c>
      <c r="L6059">
        <v>19</v>
      </c>
      <c r="M6059" t="s">
        <v>2175</v>
      </c>
      <c r="N6059" t="s">
        <v>2176</v>
      </c>
      <c r="O6059" t="s">
        <v>1360</v>
      </c>
      <c r="P6059" t="s">
        <v>923</v>
      </c>
    </row>
    <row r="6060" spans="1:16" x14ac:dyDescent="0.2">
      <c r="A6060">
        <v>741382688</v>
      </c>
      <c r="B6060" t="s">
        <v>4434</v>
      </c>
      <c r="C6060">
        <v>5958</v>
      </c>
      <c r="D6060">
        <v>78</v>
      </c>
      <c r="E6060">
        <v>200</v>
      </c>
      <c r="F6060">
        <v>200</v>
      </c>
      <c r="G6060">
        <v>5103</v>
      </c>
      <c r="H6060" t="s">
        <v>922</v>
      </c>
      <c r="I6060">
        <v>2008</v>
      </c>
      <c r="J6060">
        <v>1</v>
      </c>
      <c r="K6060">
        <v>97</v>
      </c>
      <c r="L6060">
        <v>19</v>
      </c>
      <c r="M6060" t="s">
        <v>2175</v>
      </c>
      <c r="N6060" t="s">
        <v>2176</v>
      </c>
      <c r="O6060" t="s">
        <v>1360</v>
      </c>
      <c r="P6060" t="s">
        <v>923</v>
      </c>
    </row>
    <row r="6061" spans="1:16" x14ac:dyDescent="0.2">
      <c r="A6061">
        <v>741382710</v>
      </c>
      <c r="B6061" t="s">
        <v>4435</v>
      </c>
      <c r="C6061">
        <v>5958</v>
      </c>
      <c r="D6061">
        <v>78</v>
      </c>
      <c r="E6061">
        <v>200</v>
      </c>
      <c r="F6061">
        <v>200</v>
      </c>
      <c r="G6061">
        <v>5103</v>
      </c>
      <c r="H6061" t="s">
        <v>922</v>
      </c>
      <c r="I6061">
        <v>2011</v>
      </c>
      <c r="J6061">
        <v>2</v>
      </c>
      <c r="K6061">
        <v>97</v>
      </c>
      <c r="L6061">
        <v>19</v>
      </c>
      <c r="M6061" t="s">
        <v>2175</v>
      </c>
      <c r="N6061" t="s">
        <v>2176</v>
      </c>
      <c r="O6061" t="s">
        <v>1360</v>
      </c>
      <c r="P6061" t="s">
        <v>923</v>
      </c>
    </row>
    <row r="6062" spans="1:16" x14ac:dyDescent="0.2">
      <c r="A6062">
        <v>741382681</v>
      </c>
      <c r="B6062" t="s">
        <v>4436</v>
      </c>
      <c r="C6062">
        <v>5958</v>
      </c>
      <c r="D6062">
        <v>78</v>
      </c>
      <c r="E6062">
        <v>200</v>
      </c>
      <c r="F6062">
        <v>200</v>
      </c>
      <c r="G6062">
        <v>5103</v>
      </c>
      <c r="H6062" t="s">
        <v>922</v>
      </c>
      <c r="I6062">
        <v>2007</v>
      </c>
      <c r="J6062">
        <v>1</v>
      </c>
      <c r="K6062">
        <v>97</v>
      </c>
      <c r="L6062">
        <v>19</v>
      </c>
      <c r="M6062" t="s">
        <v>2175</v>
      </c>
      <c r="N6062" t="s">
        <v>2176</v>
      </c>
      <c r="O6062" t="s">
        <v>1360</v>
      </c>
      <c r="P6062" t="s">
        <v>923</v>
      </c>
    </row>
    <row r="6063" spans="1:16" x14ac:dyDescent="0.2">
      <c r="A6063">
        <v>741382691</v>
      </c>
      <c r="B6063" t="s">
        <v>4437</v>
      </c>
      <c r="C6063">
        <v>5958</v>
      </c>
      <c r="D6063">
        <v>78</v>
      </c>
      <c r="E6063">
        <v>200</v>
      </c>
      <c r="F6063">
        <v>200</v>
      </c>
      <c r="G6063">
        <v>5103</v>
      </c>
      <c r="H6063" t="s">
        <v>922</v>
      </c>
      <c r="I6063">
        <v>2008</v>
      </c>
      <c r="J6063">
        <v>4</v>
      </c>
      <c r="K6063">
        <v>97</v>
      </c>
      <c r="L6063">
        <v>19</v>
      </c>
      <c r="M6063" t="s">
        <v>2175</v>
      </c>
      <c r="N6063" t="s">
        <v>2176</v>
      </c>
      <c r="O6063" t="s">
        <v>1360</v>
      </c>
      <c r="P6063" t="s">
        <v>923</v>
      </c>
    </row>
    <row r="6064" spans="1:16" x14ac:dyDescent="0.2">
      <c r="A6064">
        <v>741382683</v>
      </c>
      <c r="B6064" t="s">
        <v>4438</v>
      </c>
      <c r="C6064">
        <v>5958</v>
      </c>
      <c r="D6064">
        <v>78</v>
      </c>
      <c r="E6064">
        <v>200</v>
      </c>
      <c r="F6064">
        <v>200</v>
      </c>
      <c r="G6064">
        <v>5103</v>
      </c>
      <c r="H6064" t="s">
        <v>922</v>
      </c>
      <c r="I6064">
        <v>2007</v>
      </c>
      <c r="J6064">
        <v>3</v>
      </c>
      <c r="K6064">
        <v>97</v>
      </c>
      <c r="L6064">
        <v>19</v>
      </c>
      <c r="M6064" t="s">
        <v>2175</v>
      </c>
      <c r="N6064" t="s">
        <v>2176</v>
      </c>
      <c r="O6064" t="s">
        <v>1360</v>
      </c>
      <c r="P6064" t="s">
        <v>923</v>
      </c>
    </row>
    <row r="6065" spans="1:16" x14ac:dyDescent="0.2">
      <c r="A6065">
        <v>741382705</v>
      </c>
      <c r="B6065" t="s">
        <v>4439</v>
      </c>
      <c r="C6065">
        <v>5958</v>
      </c>
      <c r="D6065">
        <v>78</v>
      </c>
      <c r="E6065">
        <v>200</v>
      </c>
      <c r="F6065">
        <v>200</v>
      </c>
      <c r="G6065">
        <v>5103</v>
      </c>
      <c r="H6065" t="s">
        <v>922</v>
      </c>
      <c r="I6065">
        <v>2010</v>
      </c>
      <c r="J6065">
        <v>4</v>
      </c>
      <c r="K6065">
        <v>97</v>
      </c>
      <c r="L6065">
        <v>19</v>
      </c>
      <c r="M6065" t="s">
        <v>2175</v>
      </c>
      <c r="N6065" t="s">
        <v>2176</v>
      </c>
      <c r="O6065" t="s">
        <v>1360</v>
      </c>
      <c r="P6065" t="s">
        <v>923</v>
      </c>
    </row>
    <row r="6066" spans="1:16" x14ac:dyDescent="0.2">
      <c r="A6066">
        <v>741382639</v>
      </c>
      <c r="B6066" t="s">
        <v>4440</v>
      </c>
      <c r="C6066">
        <v>5958</v>
      </c>
      <c r="D6066">
        <v>78</v>
      </c>
      <c r="E6066">
        <v>200</v>
      </c>
      <c r="F6066">
        <v>200</v>
      </c>
      <c r="G6066">
        <v>5103</v>
      </c>
      <c r="H6066" t="s">
        <v>922</v>
      </c>
      <c r="I6066">
        <v>2001</v>
      </c>
      <c r="J6066">
        <v>1</v>
      </c>
      <c r="K6066">
        <v>97</v>
      </c>
      <c r="L6066">
        <v>19</v>
      </c>
      <c r="M6066" t="s">
        <v>2175</v>
      </c>
      <c r="N6066" t="s">
        <v>2176</v>
      </c>
      <c r="O6066" t="s">
        <v>1360</v>
      </c>
      <c r="P6066" t="s">
        <v>923</v>
      </c>
    </row>
    <row r="6067" spans="1:16" x14ac:dyDescent="0.2">
      <c r="A6067">
        <v>741382632</v>
      </c>
      <c r="B6067" t="s">
        <v>4441</v>
      </c>
      <c r="C6067">
        <v>5958</v>
      </c>
      <c r="D6067">
        <v>78</v>
      </c>
      <c r="E6067">
        <v>200</v>
      </c>
      <c r="F6067">
        <v>200</v>
      </c>
      <c r="G6067">
        <v>5103</v>
      </c>
      <c r="H6067" t="s">
        <v>922</v>
      </c>
      <c r="I6067">
        <v>2000</v>
      </c>
      <c r="J6067">
        <v>1</v>
      </c>
      <c r="K6067">
        <v>97</v>
      </c>
      <c r="L6067">
        <v>19</v>
      </c>
      <c r="M6067" t="s">
        <v>2175</v>
      </c>
      <c r="N6067" t="s">
        <v>2176</v>
      </c>
      <c r="O6067" t="s">
        <v>1360</v>
      </c>
      <c r="P6067" t="s">
        <v>923</v>
      </c>
    </row>
    <row r="6068" spans="1:16" x14ac:dyDescent="0.2">
      <c r="A6068">
        <v>741382640</v>
      </c>
      <c r="B6068" t="s">
        <v>4442</v>
      </c>
      <c r="C6068">
        <v>5958</v>
      </c>
      <c r="D6068">
        <v>78</v>
      </c>
      <c r="E6068">
        <v>200</v>
      </c>
      <c r="F6068">
        <v>200</v>
      </c>
      <c r="G6068">
        <v>5103</v>
      </c>
      <c r="H6068" t="s">
        <v>922</v>
      </c>
      <c r="I6068">
        <v>2001</v>
      </c>
      <c r="J6068">
        <v>2</v>
      </c>
      <c r="K6068">
        <v>97</v>
      </c>
      <c r="L6068">
        <v>19</v>
      </c>
      <c r="M6068" t="s">
        <v>2175</v>
      </c>
      <c r="N6068" t="s">
        <v>2176</v>
      </c>
      <c r="O6068" t="s">
        <v>1360</v>
      </c>
      <c r="P6068" t="s">
        <v>923</v>
      </c>
    </row>
    <row r="6069" spans="1:16" x14ac:dyDescent="0.2">
      <c r="A6069">
        <v>741382633</v>
      </c>
      <c r="B6069" t="s">
        <v>4443</v>
      </c>
      <c r="C6069">
        <v>5958</v>
      </c>
      <c r="D6069">
        <v>78</v>
      </c>
      <c r="E6069">
        <v>200</v>
      </c>
      <c r="F6069">
        <v>200</v>
      </c>
      <c r="G6069">
        <v>5103</v>
      </c>
      <c r="H6069" t="s">
        <v>922</v>
      </c>
      <c r="I6069">
        <v>2000</v>
      </c>
      <c r="J6069">
        <v>2</v>
      </c>
      <c r="K6069">
        <v>97</v>
      </c>
      <c r="L6069">
        <v>19</v>
      </c>
      <c r="M6069" t="s">
        <v>2175</v>
      </c>
      <c r="N6069" t="s">
        <v>2176</v>
      </c>
      <c r="O6069" t="s">
        <v>1360</v>
      </c>
      <c r="P6069" t="s">
        <v>923</v>
      </c>
    </row>
    <row r="6070" spans="1:16" x14ac:dyDescent="0.2">
      <c r="A6070">
        <v>741382634</v>
      </c>
      <c r="B6070" t="s">
        <v>4444</v>
      </c>
      <c r="C6070">
        <v>5958</v>
      </c>
      <c r="D6070">
        <v>78</v>
      </c>
      <c r="E6070">
        <v>200</v>
      </c>
      <c r="F6070">
        <v>200</v>
      </c>
      <c r="G6070">
        <v>5103</v>
      </c>
      <c r="H6070" t="s">
        <v>922</v>
      </c>
      <c r="I6070">
        <v>2000</v>
      </c>
      <c r="J6070">
        <v>3</v>
      </c>
      <c r="K6070">
        <v>97</v>
      </c>
      <c r="L6070">
        <v>19</v>
      </c>
      <c r="M6070" t="s">
        <v>2175</v>
      </c>
      <c r="N6070" t="s">
        <v>2176</v>
      </c>
      <c r="O6070" t="s">
        <v>1360</v>
      </c>
      <c r="P6070" t="s">
        <v>923</v>
      </c>
    </row>
    <row r="6071" spans="1:16" x14ac:dyDescent="0.2">
      <c r="A6071">
        <v>741382642</v>
      </c>
      <c r="B6071" t="s">
        <v>4445</v>
      </c>
      <c r="C6071">
        <v>5958</v>
      </c>
      <c r="D6071">
        <v>78</v>
      </c>
      <c r="E6071">
        <v>200</v>
      </c>
      <c r="F6071">
        <v>200</v>
      </c>
      <c r="G6071">
        <v>5103</v>
      </c>
      <c r="H6071" t="s">
        <v>922</v>
      </c>
      <c r="I6071">
        <v>2001</v>
      </c>
      <c r="J6071">
        <v>4</v>
      </c>
      <c r="K6071">
        <v>97</v>
      </c>
      <c r="L6071">
        <v>19</v>
      </c>
      <c r="M6071" t="s">
        <v>2175</v>
      </c>
      <c r="N6071" t="s">
        <v>2176</v>
      </c>
      <c r="O6071" t="s">
        <v>1360</v>
      </c>
      <c r="P6071" t="s">
        <v>923</v>
      </c>
    </row>
    <row r="6072" spans="1:16" x14ac:dyDescent="0.2">
      <c r="A6072">
        <v>741382641</v>
      </c>
      <c r="B6072" t="s">
        <v>4446</v>
      </c>
      <c r="C6072">
        <v>5958</v>
      </c>
      <c r="D6072">
        <v>78</v>
      </c>
      <c r="E6072">
        <v>200</v>
      </c>
      <c r="F6072">
        <v>200</v>
      </c>
      <c r="G6072">
        <v>5103</v>
      </c>
      <c r="H6072" t="s">
        <v>922</v>
      </c>
      <c r="I6072">
        <v>2001</v>
      </c>
      <c r="J6072">
        <v>3</v>
      </c>
      <c r="K6072">
        <v>97</v>
      </c>
      <c r="L6072">
        <v>19</v>
      </c>
      <c r="M6072" t="s">
        <v>2175</v>
      </c>
      <c r="N6072" t="s">
        <v>2176</v>
      </c>
      <c r="O6072" t="s">
        <v>1360</v>
      </c>
      <c r="P6072" t="s">
        <v>923</v>
      </c>
    </row>
    <row r="6073" spans="1:16" x14ac:dyDescent="0.2">
      <c r="A6073">
        <v>741382635</v>
      </c>
      <c r="B6073" t="s">
        <v>4447</v>
      </c>
      <c r="C6073">
        <v>5958</v>
      </c>
      <c r="D6073">
        <v>78</v>
      </c>
      <c r="E6073">
        <v>200</v>
      </c>
      <c r="F6073">
        <v>200</v>
      </c>
      <c r="G6073">
        <v>5103</v>
      </c>
      <c r="H6073" t="s">
        <v>922</v>
      </c>
      <c r="I6073">
        <v>2000</v>
      </c>
      <c r="J6073">
        <v>4</v>
      </c>
      <c r="K6073">
        <v>97</v>
      </c>
      <c r="L6073">
        <v>19</v>
      </c>
      <c r="M6073" t="s">
        <v>2175</v>
      </c>
      <c r="N6073" t="s">
        <v>2176</v>
      </c>
      <c r="O6073" t="s">
        <v>1360</v>
      </c>
      <c r="P6073" t="s">
        <v>923</v>
      </c>
    </row>
    <row r="6074" spans="1:16" x14ac:dyDescent="0.2">
      <c r="A6074">
        <v>741382656</v>
      </c>
      <c r="B6074" t="s">
        <v>2482</v>
      </c>
      <c r="C6074">
        <v>5958</v>
      </c>
      <c r="D6074">
        <v>78</v>
      </c>
      <c r="E6074">
        <v>200</v>
      </c>
      <c r="F6074">
        <v>200</v>
      </c>
      <c r="G6074">
        <v>5103</v>
      </c>
      <c r="H6074" t="s">
        <v>922</v>
      </c>
      <c r="I6074">
        <v>2003</v>
      </c>
      <c r="J6074">
        <v>4</v>
      </c>
      <c r="K6074">
        <v>97</v>
      </c>
      <c r="L6074">
        <v>19</v>
      </c>
      <c r="M6074" t="s">
        <v>2175</v>
      </c>
      <c r="N6074" t="s">
        <v>2176</v>
      </c>
      <c r="O6074" t="s">
        <v>1360</v>
      </c>
      <c r="P6074" t="s">
        <v>923</v>
      </c>
    </row>
    <row r="6075" spans="1:16" x14ac:dyDescent="0.2">
      <c r="A6075">
        <v>741382660</v>
      </c>
      <c r="B6075" t="s">
        <v>4448</v>
      </c>
      <c r="C6075">
        <v>5958</v>
      </c>
      <c r="D6075">
        <v>78</v>
      </c>
      <c r="E6075">
        <v>200</v>
      </c>
      <c r="F6075">
        <v>200</v>
      </c>
      <c r="G6075">
        <v>5103</v>
      </c>
      <c r="H6075" t="s">
        <v>922</v>
      </c>
      <c r="I6075">
        <v>2004</v>
      </c>
      <c r="J6075">
        <v>1</v>
      </c>
      <c r="K6075">
        <v>97</v>
      </c>
      <c r="L6075">
        <v>19</v>
      </c>
      <c r="M6075" t="s">
        <v>2175</v>
      </c>
      <c r="N6075" t="s">
        <v>2176</v>
      </c>
      <c r="O6075" t="s">
        <v>1360</v>
      </c>
      <c r="P6075" t="s">
        <v>923</v>
      </c>
    </row>
    <row r="6076" spans="1:16" x14ac:dyDescent="0.2">
      <c r="A6076">
        <v>741382667</v>
      </c>
      <c r="B6076" t="s">
        <v>4449</v>
      </c>
      <c r="C6076">
        <v>5958</v>
      </c>
      <c r="D6076">
        <v>78</v>
      </c>
      <c r="E6076">
        <v>200</v>
      </c>
      <c r="F6076">
        <v>200</v>
      </c>
      <c r="G6076">
        <v>5103</v>
      </c>
      <c r="H6076" t="s">
        <v>922</v>
      </c>
      <c r="I6076">
        <v>2005</v>
      </c>
      <c r="J6076">
        <v>1</v>
      </c>
      <c r="K6076">
        <v>97</v>
      </c>
      <c r="L6076">
        <v>19</v>
      </c>
      <c r="M6076" t="s">
        <v>2175</v>
      </c>
      <c r="N6076" t="s">
        <v>2176</v>
      </c>
      <c r="O6076" t="s">
        <v>1360</v>
      </c>
      <c r="P6076" t="s">
        <v>923</v>
      </c>
    </row>
    <row r="6077" spans="1:16" x14ac:dyDescent="0.2">
      <c r="A6077">
        <v>741382669</v>
      </c>
      <c r="B6077" t="s">
        <v>3036</v>
      </c>
      <c r="C6077">
        <v>5958</v>
      </c>
      <c r="D6077">
        <v>78</v>
      </c>
      <c r="E6077">
        <v>200</v>
      </c>
      <c r="F6077">
        <v>200</v>
      </c>
      <c r="G6077">
        <v>5103</v>
      </c>
      <c r="H6077" t="s">
        <v>922</v>
      </c>
      <c r="I6077">
        <v>2005</v>
      </c>
      <c r="J6077">
        <v>3</v>
      </c>
      <c r="K6077">
        <v>97</v>
      </c>
      <c r="L6077">
        <v>19</v>
      </c>
      <c r="M6077" t="s">
        <v>2175</v>
      </c>
      <c r="N6077" t="s">
        <v>2176</v>
      </c>
      <c r="O6077" t="s">
        <v>1360</v>
      </c>
      <c r="P6077" t="s">
        <v>923</v>
      </c>
    </row>
    <row r="6078" spans="1:16" x14ac:dyDescent="0.2">
      <c r="A6078">
        <v>741382647</v>
      </c>
      <c r="B6078" t="s">
        <v>4450</v>
      </c>
      <c r="C6078">
        <v>5958</v>
      </c>
      <c r="D6078">
        <v>78</v>
      </c>
      <c r="E6078">
        <v>200</v>
      </c>
      <c r="F6078">
        <v>200</v>
      </c>
      <c r="G6078">
        <v>5103</v>
      </c>
      <c r="H6078" t="s">
        <v>922</v>
      </c>
      <c r="I6078">
        <v>2002</v>
      </c>
      <c r="J6078">
        <v>2</v>
      </c>
      <c r="K6078">
        <v>97</v>
      </c>
      <c r="L6078">
        <v>19</v>
      </c>
      <c r="M6078" t="s">
        <v>2175</v>
      </c>
      <c r="N6078" t="s">
        <v>2176</v>
      </c>
      <c r="O6078" t="s">
        <v>1360</v>
      </c>
      <c r="P6078" t="s">
        <v>923</v>
      </c>
    </row>
    <row r="6079" spans="1:16" x14ac:dyDescent="0.2">
      <c r="A6079">
        <v>741382716</v>
      </c>
      <c r="B6079" t="s">
        <v>4451</v>
      </c>
      <c r="C6079">
        <v>5958</v>
      </c>
      <c r="D6079">
        <v>78</v>
      </c>
      <c r="E6079">
        <v>200</v>
      </c>
      <c r="F6079">
        <v>200</v>
      </c>
      <c r="G6079">
        <v>5103</v>
      </c>
      <c r="H6079" t="s">
        <v>922</v>
      </c>
      <c r="I6079">
        <v>2012</v>
      </c>
      <c r="J6079">
        <v>1</v>
      </c>
      <c r="K6079">
        <v>97</v>
      </c>
      <c r="L6079">
        <v>19</v>
      </c>
      <c r="M6079" t="s">
        <v>2175</v>
      </c>
      <c r="N6079" t="s">
        <v>2176</v>
      </c>
      <c r="O6079" t="s">
        <v>1360</v>
      </c>
      <c r="P6079" t="s">
        <v>923</v>
      </c>
    </row>
    <row r="6080" spans="1:16" x14ac:dyDescent="0.2">
      <c r="A6080">
        <v>741382668</v>
      </c>
      <c r="B6080" t="s">
        <v>4452</v>
      </c>
      <c r="C6080">
        <v>5958</v>
      </c>
      <c r="D6080">
        <v>78</v>
      </c>
      <c r="E6080">
        <v>200</v>
      </c>
      <c r="F6080">
        <v>200</v>
      </c>
      <c r="G6080">
        <v>5103</v>
      </c>
      <c r="H6080" t="s">
        <v>922</v>
      </c>
      <c r="I6080">
        <v>2005</v>
      </c>
      <c r="J6080">
        <v>2</v>
      </c>
      <c r="K6080">
        <v>97</v>
      </c>
      <c r="L6080">
        <v>19</v>
      </c>
      <c r="M6080" t="s">
        <v>2175</v>
      </c>
      <c r="N6080" t="s">
        <v>2176</v>
      </c>
      <c r="O6080" t="s">
        <v>1360</v>
      </c>
      <c r="P6080" t="s">
        <v>923</v>
      </c>
    </row>
    <row r="6081" spans="1:16" x14ac:dyDescent="0.2">
      <c r="A6081">
        <v>741382670</v>
      </c>
      <c r="B6081" t="s">
        <v>4453</v>
      </c>
      <c r="C6081">
        <v>5958</v>
      </c>
      <c r="D6081">
        <v>78</v>
      </c>
      <c r="E6081">
        <v>200</v>
      </c>
      <c r="F6081">
        <v>200</v>
      </c>
      <c r="G6081">
        <v>5103</v>
      </c>
      <c r="H6081" t="s">
        <v>922</v>
      </c>
      <c r="I6081">
        <v>2005</v>
      </c>
      <c r="J6081">
        <v>4</v>
      </c>
      <c r="K6081">
        <v>97</v>
      </c>
      <c r="L6081">
        <v>19</v>
      </c>
      <c r="M6081" t="s">
        <v>2175</v>
      </c>
      <c r="N6081" t="s">
        <v>2176</v>
      </c>
      <c r="O6081" t="s">
        <v>1360</v>
      </c>
      <c r="P6081" t="s">
        <v>923</v>
      </c>
    </row>
    <row r="6082" spans="1:16" x14ac:dyDescent="0.2">
      <c r="A6082">
        <v>741382675</v>
      </c>
      <c r="B6082" t="s">
        <v>4454</v>
      </c>
      <c r="C6082">
        <v>5958</v>
      </c>
      <c r="D6082">
        <v>78</v>
      </c>
      <c r="E6082">
        <v>200</v>
      </c>
      <c r="F6082">
        <v>200</v>
      </c>
      <c r="G6082">
        <v>5103</v>
      </c>
      <c r="H6082" t="s">
        <v>922</v>
      </c>
      <c r="I6082">
        <v>2006</v>
      </c>
      <c r="J6082">
        <v>2</v>
      </c>
      <c r="K6082">
        <v>97</v>
      </c>
      <c r="L6082">
        <v>19</v>
      </c>
      <c r="M6082" t="s">
        <v>2175</v>
      </c>
      <c r="N6082" t="s">
        <v>2176</v>
      </c>
      <c r="O6082" t="s">
        <v>1360</v>
      </c>
      <c r="P6082" t="s">
        <v>923</v>
      </c>
    </row>
    <row r="6083" spans="1:16" x14ac:dyDescent="0.2">
      <c r="A6083">
        <v>741382653</v>
      </c>
      <c r="B6083" t="s">
        <v>4455</v>
      </c>
      <c r="C6083">
        <v>5958</v>
      </c>
      <c r="D6083">
        <v>78</v>
      </c>
      <c r="E6083">
        <v>200</v>
      </c>
      <c r="F6083">
        <v>200</v>
      </c>
      <c r="G6083">
        <v>5103</v>
      </c>
      <c r="H6083" t="s">
        <v>922</v>
      </c>
      <c r="I6083">
        <v>2003</v>
      </c>
      <c r="J6083">
        <v>1</v>
      </c>
      <c r="K6083">
        <v>97</v>
      </c>
      <c r="L6083">
        <v>19</v>
      </c>
      <c r="M6083" t="s">
        <v>2175</v>
      </c>
      <c r="N6083" t="s">
        <v>2176</v>
      </c>
      <c r="O6083" t="s">
        <v>1360</v>
      </c>
      <c r="P6083" t="s">
        <v>923</v>
      </c>
    </row>
    <row r="6084" spans="1:16" x14ac:dyDescent="0.2">
      <c r="A6084">
        <v>741382654</v>
      </c>
      <c r="B6084" t="s">
        <v>4456</v>
      </c>
      <c r="C6084">
        <v>5958</v>
      </c>
      <c r="D6084">
        <v>78</v>
      </c>
      <c r="E6084">
        <v>200</v>
      </c>
      <c r="F6084">
        <v>200</v>
      </c>
      <c r="G6084">
        <v>5103</v>
      </c>
      <c r="H6084" t="s">
        <v>922</v>
      </c>
      <c r="I6084">
        <v>2003</v>
      </c>
      <c r="J6084">
        <v>2</v>
      </c>
      <c r="K6084">
        <v>97</v>
      </c>
      <c r="L6084">
        <v>19</v>
      </c>
      <c r="M6084" t="s">
        <v>2175</v>
      </c>
      <c r="N6084" t="s">
        <v>2176</v>
      </c>
      <c r="O6084" t="s">
        <v>1360</v>
      </c>
      <c r="P6084" t="s">
        <v>923</v>
      </c>
    </row>
    <row r="6085" spans="1:16" x14ac:dyDescent="0.2">
      <c r="A6085">
        <v>741382662</v>
      </c>
      <c r="B6085" t="s">
        <v>4457</v>
      </c>
      <c r="C6085">
        <v>5958</v>
      </c>
      <c r="D6085">
        <v>78</v>
      </c>
      <c r="E6085">
        <v>200</v>
      </c>
      <c r="F6085">
        <v>200</v>
      </c>
      <c r="G6085">
        <v>5103</v>
      </c>
      <c r="H6085" t="s">
        <v>922</v>
      </c>
      <c r="I6085">
        <v>2004</v>
      </c>
      <c r="J6085">
        <v>3</v>
      </c>
      <c r="K6085">
        <v>97</v>
      </c>
      <c r="L6085">
        <v>19</v>
      </c>
      <c r="M6085" t="s">
        <v>2175</v>
      </c>
      <c r="N6085" t="s">
        <v>2176</v>
      </c>
      <c r="O6085" t="s">
        <v>1360</v>
      </c>
      <c r="P6085" t="s">
        <v>923</v>
      </c>
    </row>
    <row r="6086" spans="1:16" x14ac:dyDescent="0.2">
      <c r="A6086">
        <v>741382676</v>
      </c>
      <c r="B6086" t="s">
        <v>4458</v>
      </c>
      <c r="C6086">
        <v>5958</v>
      </c>
      <c r="D6086">
        <v>78</v>
      </c>
      <c r="E6086">
        <v>200</v>
      </c>
      <c r="F6086">
        <v>200</v>
      </c>
      <c r="G6086">
        <v>5103</v>
      </c>
      <c r="H6086" t="s">
        <v>922</v>
      </c>
      <c r="I6086">
        <v>2006</v>
      </c>
      <c r="J6086">
        <v>3</v>
      </c>
      <c r="K6086">
        <v>97</v>
      </c>
      <c r="L6086">
        <v>19</v>
      </c>
      <c r="M6086" t="s">
        <v>2175</v>
      </c>
      <c r="N6086" t="s">
        <v>2176</v>
      </c>
      <c r="O6086" t="s">
        <v>1360</v>
      </c>
      <c r="P6086" t="s">
        <v>923</v>
      </c>
    </row>
    <row r="6087" spans="1:16" x14ac:dyDescent="0.2">
      <c r="A6087">
        <v>741382649</v>
      </c>
      <c r="B6087" t="s">
        <v>4459</v>
      </c>
      <c r="C6087">
        <v>5958</v>
      </c>
      <c r="D6087">
        <v>78</v>
      </c>
      <c r="E6087">
        <v>200</v>
      </c>
      <c r="F6087">
        <v>200</v>
      </c>
      <c r="G6087">
        <v>5103</v>
      </c>
      <c r="H6087" t="s">
        <v>922</v>
      </c>
      <c r="I6087">
        <v>2002</v>
      </c>
      <c r="J6087">
        <v>4</v>
      </c>
      <c r="K6087">
        <v>97</v>
      </c>
      <c r="L6087">
        <v>19</v>
      </c>
      <c r="M6087" t="s">
        <v>2175</v>
      </c>
      <c r="N6087" t="s">
        <v>2176</v>
      </c>
      <c r="O6087" t="s">
        <v>1360</v>
      </c>
      <c r="P6087" t="s">
        <v>923</v>
      </c>
    </row>
    <row r="6088" spans="1:16" x14ac:dyDescent="0.2">
      <c r="A6088">
        <v>741382717</v>
      </c>
      <c r="B6088" t="s">
        <v>4460</v>
      </c>
      <c r="C6088">
        <v>5958</v>
      </c>
      <c r="D6088">
        <v>78</v>
      </c>
      <c r="E6088">
        <v>200</v>
      </c>
      <c r="F6088">
        <v>200</v>
      </c>
      <c r="G6088">
        <v>5103</v>
      </c>
      <c r="H6088" t="s">
        <v>922</v>
      </c>
      <c r="I6088">
        <v>2012</v>
      </c>
      <c r="J6088">
        <v>2</v>
      </c>
      <c r="K6088">
        <v>97</v>
      </c>
      <c r="L6088">
        <v>19</v>
      </c>
      <c r="M6088" t="s">
        <v>2175</v>
      </c>
      <c r="N6088" t="s">
        <v>2176</v>
      </c>
      <c r="O6088" t="s">
        <v>1360</v>
      </c>
      <c r="P6088" t="s">
        <v>923</v>
      </c>
    </row>
    <row r="6089" spans="1:16" x14ac:dyDescent="0.2">
      <c r="A6089">
        <v>741382661</v>
      </c>
      <c r="B6089" t="s">
        <v>4461</v>
      </c>
      <c r="C6089">
        <v>5958</v>
      </c>
      <c r="D6089">
        <v>78</v>
      </c>
      <c r="E6089">
        <v>200</v>
      </c>
      <c r="F6089">
        <v>200</v>
      </c>
      <c r="G6089">
        <v>5103</v>
      </c>
      <c r="H6089" t="s">
        <v>922</v>
      </c>
      <c r="I6089">
        <v>2004</v>
      </c>
      <c r="J6089">
        <v>2</v>
      </c>
      <c r="K6089">
        <v>97</v>
      </c>
      <c r="L6089">
        <v>19</v>
      </c>
      <c r="M6089" t="s">
        <v>2175</v>
      </c>
      <c r="N6089" t="s">
        <v>2176</v>
      </c>
      <c r="O6089" t="s">
        <v>1360</v>
      </c>
      <c r="P6089" t="s">
        <v>923</v>
      </c>
    </row>
    <row r="6090" spans="1:16" x14ac:dyDescent="0.2">
      <c r="A6090">
        <v>741382677</v>
      </c>
      <c r="B6090" t="s">
        <v>4462</v>
      </c>
      <c r="C6090">
        <v>5958</v>
      </c>
      <c r="D6090">
        <v>78</v>
      </c>
      <c r="E6090">
        <v>200</v>
      </c>
      <c r="F6090">
        <v>200</v>
      </c>
      <c r="G6090">
        <v>5103</v>
      </c>
      <c r="H6090" t="s">
        <v>922</v>
      </c>
      <c r="I6090">
        <v>2006</v>
      </c>
      <c r="J6090">
        <v>4</v>
      </c>
      <c r="K6090">
        <v>97</v>
      </c>
      <c r="L6090">
        <v>19</v>
      </c>
      <c r="M6090" t="s">
        <v>2175</v>
      </c>
      <c r="N6090" t="s">
        <v>2176</v>
      </c>
      <c r="O6090" t="s">
        <v>1360</v>
      </c>
      <c r="P6090" t="s">
        <v>923</v>
      </c>
    </row>
    <row r="6091" spans="1:16" x14ac:dyDescent="0.2">
      <c r="A6091">
        <v>741382655</v>
      </c>
      <c r="B6091" t="s">
        <v>4463</v>
      </c>
      <c r="C6091">
        <v>5958</v>
      </c>
      <c r="D6091">
        <v>78</v>
      </c>
      <c r="E6091">
        <v>200</v>
      </c>
      <c r="F6091">
        <v>200</v>
      </c>
      <c r="G6091">
        <v>5103</v>
      </c>
      <c r="H6091" t="s">
        <v>922</v>
      </c>
      <c r="I6091">
        <v>2003</v>
      </c>
      <c r="J6091">
        <v>3</v>
      </c>
      <c r="K6091">
        <v>97</v>
      </c>
      <c r="L6091">
        <v>19</v>
      </c>
      <c r="M6091" t="s">
        <v>2175</v>
      </c>
      <c r="N6091" t="s">
        <v>2176</v>
      </c>
      <c r="O6091" t="s">
        <v>1360</v>
      </c>
      <c r="P6091" t="s">
        <v>923</v>
      </c>
    </row>
    <row r="6092" spans="1:16" x14ac:dyDescent="0.2">
      <c r="A6092">
        <v>741382646</v>
      </c>
      <c r="B6092" t="s">
        <v>4464</v>
      </c>
      <c r="C6092">
        <v>5958</v>
      </c>
      <c r="D6092">
        <v>78</v>
      </c>
      <c r="E6092">
        <v>200</v>
      </c>
      <c r="F6092">
        <v>200</v>
      </c>
      <c r="G6092">
        <v>5103</v>
      </c>
      <c r="H6092" t="s">
        <v>922</v>
      </c>
      <c r="I6092">
        <v>2002</v>
      </c>
      <c r="J6092">
        <v>1</v>
      </c>
      <c r="K6092">
        <v>97</v>
      </c>
      <c r="L6092">
        <v>19</v>
      </c>
      <c r="M6092" t="s">
        <v>2175</v>
      </c>
      <c r="N6092" t="s">
        <v>2176</v>
      </c>
      <c r="O6092" t="s">
        <v>1360</v>
      </c>
      <c r="P6092" t="s">
        <v>923</v>
      </c>
    </row>
    <row r="6093" spans="1:16" x14ac:dyDescent="0.2">
      <c r="A6093">
        <v>741382674</v>
      </c>
      <c r="B6093" t="s">
        <v>4465</v>
      </c>
      <c r="C6093">
        <v>5958</v>
      </c>
      <c r="D6093">
        <v>78</v>
      </c>
      <c r="E6093">
        <v>200</v>
      </c>
      <c r="F6093">
        <v>200</v>
      </c>
      <c r="G6093">
        <v>5103</v>
      </c>
      <c r="H6093" t="s">
        <v>922</v>
      </c>
      <c r="I6093">
        <v>2006</v>
      </c>
      <c r="J6093">
        <v>1</v>
      </c>
      <c r="K6093">
        <v>97</v>
      </c>
      <c r="L6093">
        <v>19</v>
      </c>
      <c r="M6093" t="s">
        <v>2175</v>
      </c>
      <c r="N6093" t="s">
        <v>2176</v>
      </c>
      <c r="O6093" t="s">
        <v>1360</v>
      </c>
      <c r="P6093" t="s">
        <v>923</v>
      </c>
    </row>
    <row r="6094" spans="1:16" x14ac:dyDescent="0.2">
      <c r="A6094">
        <v>741382648</v>
      </c>
      <c r="B6094" t="s">
        <v>4466</v>
      </c>
      <c r="C6094">
        <v>5958</v>
      </c>
      <c r="D6094">
        <v>78</v>
      </c>
      <c r="E6094">
        <v>200</v>
      </c>
      <c r="F6094">
        <v>200</v>
      </c>
      <c r="G6094">
        <v>5103</v>
      </c>
      <c r="H6094" t="s">
        <v>922</v>
      </c>
      <c r="I6094">
        <v>2002</v>
      </c>
      <c r="J6094">
        <v>3</v>
      </c>
      <c r="K6094">
        <v>97</v>
      </c>
      <c r="L6094">
        <v>19</v>
      </c>
      <c r="M6094" t="s">
        <v>2175</v>
      </c>
      <c r="N6094" t="s">
        <v>2176</v>
      </c>
      <c r="O6094" t="s">
        <v>1360</v>
      </c>
      <c r="P6094" t="s">
        <v>923</v>
      </c>
    </row>
    <row r="6095" spans="1:16" x14ac:dyDescent="0.2">
      <c r="A6095">
        <v>741382663</v>
      </c>
      <c r="B6095" t="s">
        <v>4467</v>
      </c>
      <c r="C6095">
        <v>5958</v>
      </c>
      <c r="D6095">
        <v>78</v>
      </c>
      <c r="E6095">
        <v>200</v>
      </c>
      <c r="F6095">
        <v>200</v>
      </c>
      <c r="G6095">
        <v>5103</v>
      </c>
      <c r="H6095" t="s">
        <v>922</v>
      </c>
      <c r="I6095">
        <v>2004</v>
      </c>
      <c r="J6095">
        <v>4</v>
      </c>
      <c r="K6095">
        <v>97</v>
      </c>
      <c r="L6095">
        <v>19</v>
      </c>
      <c r="M6095" t="s">
        <v>2175</v>
      </c>
      <c r="N6095" t="s">
        <v>2176</v>
      </c>
      <c r="O6095" t="s">
        <v>1360</v>
      </c>
      <c r="P6095" t="s">
        <v>923</v>
      </c>
    </row>
    <row r="6096" spans="1:16" x14ac:dyDescent="0.2">
      <c r="A6096">
        <v>741382718</v>
      </c>
      <c r="B6096" t="s">
        <v>3668</v>
      </c>
      <c r="C6096">
        <v>5958</v>
      </c>
      <c r="D6096">
        <v>78</v>
      </c>
      <c r="E6096">
        <v>200</v>
      </c>
      <c r="F6096">
        <v>200</v>
      </c>
      <c r="G6096">
        <v>5103</v>
      </c>
      <c r="H6096" t="s">
        <v>922</v>
      </c>
      <c r="I6096">
        <v>2012</v>
      </c>
      <c r="J6096">
        <v>3</v>
      </c>
      <c r="K6096">
        <v>97</v>
      </c>
      <c r="L6096">
        <v>19</v>
      </c>
      <c r="M6096" t="s">
        <v>2175</v>
      </c>
      <c r="N6096" t="s">
        <v>2176</v>
      </c>
      <c r="O6096" t="s">
        <v>1360</v>
      </c>
      <c r="P6096" t="s">
        <v>923</v>
      </c>
    </row>
    <row r="6097" spans="1:16" x14ac:dyDescent="0.2">
      <c r="A6097">
        <v>741382723</v>
      </c>
      <c r="B6097" t="s">
        <v>4468</v>
      </c>
      <c r="C6097">
        <v>5958</v>
      </c>
      <c r="D6097">
        <v>78</v>
      </c>
      <c r="E6097">
        <v>200</v>
      </c>
      <c r="F6097">
        <v>200</v>
      </c>
      <c r="G6097">
        <v>5103</v>
      </c>
      <c r="H6097" t="s">
        <v>922</v>
      </c>
      <c r="I6097">
        <v>2013</v>
      </c>
      <c r="J6097">
        <v>1</v>
      </c>
      <c r="K6097">
        <v>97</v>
      </c>
      <c r="L6097">
        <v>19</v>
      </c>
      <c r="M6097" t="s">
        <v>2175</v>
      </c>
      <c r="N6097" t="s">
        <v>2176</v>
      </c>
      <c r="O6097" t="s">
        <v>1360</v>
      </c>
      <c r="P6097" t="s">
        <v>923</v>
      </c>
    </row>
    <row r="6098" spans="1:16" x14ac:dyDescent="0.2">
      <c r="A6098">
        <v>741382719</v>
      </c>
      <c r="B6098" t="s">
        <v>4469</v>
      </c>
      <c r="C6098">
        <v>5958</v>
      </c>
      <c r="D6098">
        <v>78</v>
      </c>
      <c r="E6098">
        <v>200</v>
      </c>
      <c r="F6098">
        <v>200</v>
      </c>
      <c r="G6098">
        <v>5103</v>
      </c>
      <c r="H6098" t="s">
        <v>922</v>
      </c>
      <c r="I6098">
        <v>2012</v>
      </c>
      <c r="J6098">
        <v>4</v>
      </c>
      <c r="K6098">
        <v>97</v>
      </c>
      <c r="L6098">
        <v>19</v>
      </c>
      <c r="M6098" t="s">
        <v>2175</v>
      </c>
      <c r="N6098" t="s">
        <v>2176</v>
      </c>
      <c r="O6098" t="s">
        <v>1360</v>
      </c>
      <c r="P6098" t="s">
        <v>923</v>
      </c>
    </row>
    <row r="6099" spans="1:16" x14ac:dyDescent="0.2">
      <c r="A6099">
        <v>741382724</v>
      </c>
      <c r="B6099" t="s">
        <v>4470</v>
      </c>
      <c r="C6099">
        <v>5958</v>
      </c>
      <c r="D6099">
        <v>78</v>
      </c>
      <c r="E6099">
        <v>200</v>
      </c>
      <c r="F6099">
        <v>200</v>
      </c>
      <c r="G6099">
        <v>5103</v>
      </c>
      <c r="H6099" t="s">
        <v>922</v>
      </c>
      <c r="I6099">
        <v>2013</v>
      </c>
      <c r="J6099">
        <v>2</v>
      </c>
      <c r="K6099">
        <v>97</v>
      </c>
      <c r="L6099">
        <v>19</v>
      </c>
      <c r="M6099" t="s">
        <v>2175</v>
      </c>
      <c r="N6099" t="s">
        <v>2176</v>
      </c>
      <c r="O6099" t="s">
        <v>1360</v>
      </c>
      <c r="P6099" t="s">
        <v>923</v>
      </c>
    </row>
    <row r="6100" spans="1:16" x14ac:dyDescent="0.2">
      <c r="A6100">
        <v>741382725</v>
      </c>
      <c r="B6100" t="s">
        <v>4471</v>
      </c>
      <c r="C6100">
        <v>5958</v>
      </c>
      <c r="D6100">
        <v>78</v>
      </c>
      <c r="E6100">
        <v>200</v>
      </c>
      <c r="F6100">
        <v>200</v>
      </c>
      <c r="G6100">
        <v>5103</v>
      </c>
      <c r="H6100" t="s">
        <v>922</v>
      </c>
      <c r="I6100">
        <v>2013</v>
      </c>
      <c r="J6100">
        <v>3</v>
      </c>
      <c r="K6100">
        <v>97</v>
      </c>
      <c r="L6100">
        <v>19</v>
      </c>
      <c r="M6100" t="s">
        <v>2175</v>
      </c>
      <c r="N6100" t="s">
        <v>2176</v>
      </c>
      <c r="O6100" t="s">
        <v>1360</v>
      </c>
      <c r="P6100" t="s">
        <v>923</v>
      </c>
    </row>
    <row r="6101" spans="1:16" x14ac:dyDescent="0.2">
      <c r="A6101">
        <v>741382726</v>
      </c>
      <c r="B6101" t="s">
        <v>4472</v>
      </c>
      <c r="C6101">
        <v>5958</v>
      </c>
      <c r="D6101">
        <v>78</v>
      </c>
      <c r="E6101">
        <v>200</v>
      </c>
      <c r="F6101">
        <v>200</v>
      </c>
      <c r="G6101">
        <v>5103</v>
      </c>
      <c r="H6101" t="s">
        <v>922</v>
      </c>
      <c r="I6101">
        <v>2013</v>
      </c>
      <c r="J6101">
        <v>4</v>
      </c>
      <c r="K6101">
        <v>97</v>
      </c>
      <c r="L6101">
        <v>19</v>
      </c>
      <c r="M6101" t="s">
        <v>2175</v>
      </c>
      <c r="N6101" t="s">
        <v>2176</v>
      </c>
      <c r="O6101" t="s">
        <v>1360</v>
      </c>
      <c r="P6101" t="s">
        <v>923</v>
      </c>
    </row>
    <row r="6102" spans="1:16" x14ac:dyDescent="0.2">
      <c r="A6102">
        <v>763236005</v>
      </c>
      <c r="B6102" t="s">
        <v>4473</v>
      </c>
      <c r="C6102">
        <v>5958</v>
      </c>
      <c r="D6102">
        <v>78</v>
      </c>
      <c r="E6102">
        <v>200</v>
      </c>
      <c r="F6102">
        <v>200</v>
      </c>
      <c r="G6102">
        <v>5103</v>
      </c>
      <c r="H6102" t="s">
        <v>922</v>
      </c>
      <c r="I6102">
        <v>2015</v>
      </c>
      <c r="J6102">
        <v>3</v>
      </c>
      <c r="K6102">
        <v>97</v>
      </c>
      <c r="L6102">
        <v>19</v>
      </c>
      <c r="M6102" t="s">
        <v>2175</v>
      </c>
      <c r="N6102" t="s">
        <v>2176</v>
      </c>
      <c r="O6102" t="s">
        <v>1360</v>
      </c>
      <c r="P6102" t="s">
        <v>923</v>
      </c>
    </row>
    <row r="6103" spans="1:16" x14ac:dyDescent="0.2">
      <c r="A6103">
        <v>746643255</v>
      </c>
      <c r="B6103" t="s">
        <v>4474</v>
      </c>
      <c r="C6103">
        <v>5958</v>
      </c>
      <c r="D6103">
        <v>78</v>
      </c>
      <c r="E6103">
        <v>200</v>
      </c>
      <c r="F6103">
        <v>200</v>
      </c>
      <c r="G6103">
        <v>5103</v>
      </c>
      <c r="H6103" t="s">
        <v>922</v>
      </c>
      <c r="I6103">
        <v>2014</v>
      </c>
      <c r="J6103">
        <v>1</v>
      </c>
      <c r="K6103">
        <v>97</v>
      </c>
      <c r="L6103">
        <v>19</v>
      </c>
      <c r="M6103" t="s">
        <v>2175</v>
      </c>
      <c r="N6103" t="s">
        <v>2176</v>
      </c>
      <c r="O6103" t="s">
        <v>1360</v>
      </c>
      <c r="P6103" t="s">
        <v>923</v>
      </c>
    </row>
    <row r="6104" spans="1:16" x14ac:dyDescent="0.2">
      <c r="A6104">
        <v>763236003</v>
      </c>
      <c r="B6104" t="s">
        <v>3725</v>
      </c>
      <c r="C6104">
        <v>5958</v>
      </c>
      <c r="D6104">
        <v>78</v>
      </c>
      <c r="E6104">
        <v>200</v>
      </c>
      <c r="F6104">
        <v>200</v>
      </c>
      <c r="G6104">
        <v>5103</v>
      </c>
      <c r="H6104" t="s">
        <v>922</v>
      </c>
      <c r="I6104">
        <v>2015</v>
      </c>
      <c r="J6104">
        <v>1</v>
      </c>
      <c r="K6104">
        <v>97</v>
      </c>
      <c r="L6104">
        <v>19</v>
      </c>
      <c r="M6104" t="s">
        <v>2175</v>
      </c>
      <c r="N6104" t="s">
        <v>2176</v>
      </c>
      <c r="O6104" t="s">
        <v>1360</v>
      </c>
      <c r="P6104" t="s">
        <v>923</v>
      </c>
    </row>
    <row r="6105" spans="1:16" x14ac:dyDescent="0.2">
      <c r="A6105">
        <v>746643256</v>
      </c>
      <c r="B6105" t="s">
        <v>4475</v>
      </c>
      <c r="C6105">
        <v>5958</v>
      </c>
      <c r="D6105">
        <v>78</v>
      </c>
      <c r="E6105">
        <v>200</v>
      </c>
      <c r="F6105">
        <v>200</v>
      </c>
      <c r="G6105">
        <v>5103</v>
      </c>
      <c r="H6105" t="s">
        <v>922</v>
      </c>
      <c r="I6105">
        <v>2014</v>
      </c>
      <c r="J6105">
        <v>2</v>
      </c>
      <c r="K6105">
        <v>97</v>
      </c>
      <c r="L6105">
        <v>19</v>
      </c>
      <c r="M6105" t="s">
        <v>2175</v>
      </c>
      <c r="N6105" t="s">
        <v>2176</v>
      </c>
      <c r="O6105" t="s">
        <v>1360</v>
      </c>
      <c r="P6105" t="s">
        <v>923</v>
      </c>
    </row>
    <row r="6106" spans="1:16" x14ac:dyDescent="0.2">
      <c r="A6106">
        <v>746643257</v>
      </c>
      <c r="B6106" t="s">
        <v>4476</v>
      </c>
      <c r="C6106">
        <v>5958</v>
      </c>
      <c r="D6106">
        <v>78</v>
      </c>
      <c r="E6106">
        <v>200</v>
      </c>
      <c r="F6106">
        <v>200</v>
      </c>
      <c r="G6106">
        <v>5103</v>
      </c>
      <c r="H6106" t="s">
        <v>922</v>
      </c>
      <c r="I6106">
        <v>2014</v>
      </c>
      <c r="J6106">
        <v>3</v>
      </c>
      <c r="K6106">
        <v>97</v>
      </c>
      <c r="L6106">
        <v>19</v>
      </c>
      <c r="M6106" t="s">
        <v>2175</v>
      </c>
      <c r="N6106" t="s">
        <v>2176</v>
      </c>
      <c r="O6106" t="s">
        <v>1360</v>
      </c>
      <c r="P6106" t="s">
        <v>923</v>
      </c>
    </row>
    <row r="6107" spans="1:16" x14ac:dyDescent="0.2">
      <c r="A6107">
        <v>763236006</v>
      </c>
      <c r="B6107" t="s">
        <v>4477</v>
      </c>
      <c r="C6107">
        <v>5958</v>
      </c>
      <c r="D6107">
        <v>78</v>
      </c>
      <c r="E6107">
        <v>200</v>
      </c>
      <c r="F6107">
        <v>200</v>
      </c>
      <c r="G6107">
        <v>5103</v>
      </c>
      <c r="H6107" t="s">
        <v>922</v>
      </c>
      <c r="I6107">
        <v>2015</v>
      </c>
      <c r="J6107">
        <v>4</v>
      </c>
      <c r="K6107">
        <v>97</v>
      </c>
      <c r="L6107">
        <v>19</v>
      </c>
      <c r="M6107" t="s">
        <v>2175</v>
      </c>
      <c r="N6107" t="s">
        <v>2176</v>
      </c>
      <c r="O6107" t="s">
        <v>1360</v>
      </c>
      <c r="P6107" t="s">
        <v>923</v>
      </c>
    </row>
    <row r="6108" spans="1:16" x14ac:dyDescent="0.2">
      <c r="A6108">
        <v>763236004</v>
      </c>
      <c r="B6108" t="s">
        <v>4478</v>
      </c>
      <c r="C6108">
        <v>5958</v>
      </c>
      <c r="D6108">
        <v>78</v>
      </c>
      <c r="E6108">
        <v>200</v>
      </c>
      <c r="F6108">
        <v>200</v>
      </c>
      <c r="G6108">
        <v>5103</v>
      </c>
      <c r="H6108" t="s">
        <v>922</v>
      </c>
      <c r="I6108">
        <v>2015</v>
      </c>
      <c r="J6108">
        <v>2</v>
      </c>
      <c r="K6108">
        <v>97</v>
      </c>
      <c r="L6108">
        <v>19</v>
      </c>
      <c r="M6108" t="s">
        <v>2175</v>
      </c>
      <c r="N6108" t="s">
        <v>2176</v>
      </c>
      <c r="O6108" t="s">
        <v>1360</v>
      </c>
      <c r="P6108" t="s">
        <v>923</v>
      </c>
    </row>
    <row r="6109" spans="1:16" x14ac:dyDescent="0.2">
      <c r="A6109">
        <v>746643258</v>
      </c>
      <c r="B6109" t="s">
        <v>4479</v>
      </c>
      <c r="C6109">
        <v>5958</v>
      </c>
      <c r="D6109">
        <v>78</v>
      </c>
      <c r="E6109">
        <v>200</v>
      </c>
      <c r="F6109">
        <v>200</v>
      </c>
      <c r="G6109">
        <v>5103</v>
      </c>
      <c r="H6109" t="s">
        <v>922</v>
      </c>
      <c r="I6109">
        <v>2014</v>
      </c>
      <c r="J6109">
        <v>4</v>
      </c>
      <c r="K6109">
        <v>97</v>
      </c>
      <c r="L6109">
        <v>19</v>
      </c>
      <c r="M6109" t="s">
        <v>2175</v>
      </c>
      <c r="N6109" t="s">
        <v>2176</v>
      </c>
      <c r="O6109" t="s">
        <v>1360</v>
      </c>
      <c r="P6109" t="s">
        <v>923</v>
      </c>
    </row>
    <row r="6110" spans="1:16" x14ac:dyDescent="0.2">
      <c r="A6110">
        <v>886209412</v>
      </c>
      <c r="B6110" t="s">
        <v>4480</v>
      </c>
      <c r="C6110">
        <v>5958</v>
      </c>
      <c r="D6110">
        <v>78</v>
      </c>
      <c r="E6110">
        <v>200</v>
      </c>
      <c r="F6110">
        <v>200</v>
      </c>
      <c r="G6110">
        <v>5103</v>
      </c>
      <c r="H6110" t="s">
        <v>922</v>
      </c>
      <c r="I6110">
        <v>2018</v>
      </c>
      <c r="J6110">
        <v>4</v>
      </c>
      <c r="K6110">
        <v>97</v>
      </c>
      <c r="L6110">
        <v>19</v>
      </c>
      <c r="M6110" t="s">
        <v>2175</v>
      </c>
      <c r="N6110" t="s">
        <v>2176</v>
      </c>
      <c r="O6110" t="s">
        <v>1360</v>
      </c>
      <c r="P6110" t="s">
        <v>923</v>
      </c>
    </row>
    <row r="6111" spans="1:16" x14ac:dyDescent="0.2">
      <c r="A6111">
        <v>982401477</v>
      </c>
      <c r="B6111" t="s">
        <v>4481</v>
      </c>
      <c r="C6111">
        <v>5958</v>
      </c>
      <c r="D6111">
        <v>78</v>
      </c>
      <c r="E6111">
        <v>200</v>
      </c>
      <c r="F6111">
        <v>200</v>
      </c>
      <c r="G6111">
        <v>5103</v>
      </c>
      <c r="H6111" t="s">
        <v>922</v>
      </c>
      <c r="I6111">
        <v>2019</v>
      </c>
      <c r="J6111">
        <v>2</v>
      </c>
      <c r="K6111">
        <v>97</v>
      </c>
      <c r="L6111">
        <v>19</v>
      </c>
      <c r="M6111" t="s">
        <v>2175</v>
      </c>
      <c r="N6111" t="s">
        <v>2176</v>
      </c>
      <c r="O6111" t="s">
        <v>1360</v>
      </c>
      <c r="P6111" t="s">
        <v>923</v>
      </c>
    </row>
    <row r="6112" spans="1:16" x14ac:dyDescent="0.2">
      <c r="A6112">
        <v>1107029355</v>
      </c>
      <c r="B6112" t="s">
        <v>4482</v>
      </c>
      <c r="C6112">
        <v>5958</v>
      </c>
      <c r="D6112">
        <v>78</v>
      </c>
      <c r="E6112">
        <v>200</v>
      </c>
      <c r="F6112">
        <v>200</v>
      </c>
      <c r="G6112">
        <v>5103</v>
      </c>
      <c r="H6112" t="s">
        <v>922</v>
      </c>
      <c r="I6112">
        <v>2020</v>
      </c>
      <c r="J6112">
        <v>4</v>
      </c>
      <c r="K6112">
        <v>97</v>
      </c>
      <c r="L6112">
        <v>19</v>
      </c>
      <c r="M6112" t="s">
        <v>2175</v>
      </c>
      <c r="N6112" t="s">
        <v>2176</v>
      </c>
      <c r="O6112" t="s">
        <v>1360</v>
      </c>
      <c r="P6112" t="s">
        <v>923</v>
      </c>
    </row>
    <row r="6113" spans="1:16" x14ac:dyDescent="0.2">
      <c r="A6113">
        <v>840161677</v>
      </c>
      <c r="B6113" t="s">
        <v>4483</v>
      </c>
      <c r="C6113">
        <v>5958</v>
      </c>
      <c r="D6113">
        <v>78</v>
      </c>
      <c r="E6113">
        <v>200</v>
      </c>
      <c r="F6113">
        <v>200</v>
      </c>
      <c r="G6113">
        <v>5103</v>
      </c>
      <c r="H6113" t="s">
        <v>922</v>
      </c>
      <c r="I6113">
        <v>2017</v>
      </c>
      <c r="J6113">
        <v>1</v>
      </c>
      <c r="K6113">
        <v>97</v>
      </c>
      <c r="L6113">
        <v>19</v>
      </c>
      <c r="M6113" t="s">
        <v>2175</v>
      </c>
      <c r="N6113" t="s">
        <v>2176</v>
      </c>
      <c r="O6113" t="s">
        <v>1360</v>
      </c>
      <c r="P6113" t="s">
        <v>923</v>
      </c>
    </row>
    <row r="6114" spans="1:16" x14ac:dyDescent="0.2">
      <c r="A6114">
        <v>840150736</v>
      </c>
      <c r="B6114" t="s">
        <v>4484</v>
      </c>
      <c r="C6114">
        <v>5958</v>
      </c>
      <c r="D6114">
        <v>78</v>
      </c>
      <c r="E6114">
        <v>200</v>
      </c>
      <c r="F6114">
        <v>200</v>
      </c>
      <c r="G6114">
        <v>5103</v>
      </c>
      <c r="H6114" t="s">
        <v>922</v>
      </c>
      <c r="I6114">
        <v>2017</v>
      </c>
      <c r="J6114">
        <v>2</v>
      </c>
      <c r="K6114">
        <v>97</v>
      </c>
      <c r="L6114">
        <v>19</v>
      </c>
      <c r="M6114" t="s">
        <v>2175</v>
      </c>
      <c r="N6114" t="s">
        <v>2176</v>
      </c>
      <c r="O6114" t="s">
        <v>1360</v>
      </c>
      <c r="P6114" t="s">
        <v>923</v>
      </c>
    </row>
    <row r="6115" spans="1:16" x14ac:dyDescent="0.2">
      <c r="A6115">
        <v>781031555</v>
      </c>
      <c r="B6115" t="s">
        <v>4485</v>
      </c>
      <c r="C6115">
        <v>5958</v>
      </c>
      <c r="D6115">
        <v>78</v>
      </c>
      <c r="E6115">
        <v>200</v>
      </c>
      <c r="F6115">
        <v>200</v>
      </c>
      <c r="G6115">
        <v>5103</v>
      </c>
      <c r="H6115" t="s">
        <v>922</v>
      </c>
      <c r="I6115">
        <v>2016</v>
      </c>
      <c r="J6115">
        <v>1</v>
      </c>
      <c r="K6115">
        <v>97</v>
      </c>
      <c r="L6115">
        <v>19</v>
      </c>
      <c r="M6115" t="s">
        <v>2175</v>
      </c>
      <c r="N6115" t="s">
        <v>2176</v>
      </c>
      <c r="O6115" t="s">
        <v>1360</v>
      </c>
      <c r="P6115" t="s">
        <v>923</v>
      </c>
    </row>
    <row r="6116" spans="1:16" x14ac:dyDescent="0.2">
      <c r="A6116">
        <v>840162470</v>
      </c>
      <c r="B6116" t="s">
        <v>4486</v>
      </c>
      <c r="C6116">
        <v>5958</v>
      </c>
      <c r="D6116">
        <v>78</v>
      </c>
      <c r="E6116">
        <v>200</v>
      </c>
      <c r="F6116">
        <v>200</v>
      </c>
      <c r="G6116">
        <v>5103</v>
      </c>
      <c r="H6116" t="s">
        <v>922</v>
      </c>
      <c r="I6116">
        <v>2017</v>
      </c>
      <c r="J6116">
        <v>3</v>
      </c>
      <c r="K6116">
        <v>97</v>
      </c>
      <c r="L6116">
        <v>19</v>
      </c>
      <c r="M6116" t="s">
        <v>2175</v>
      </c>
      <c r="N6116" t="s">
        <v>2176</v>
      </c>
      <c r="O6116" t="s">
        <v>1360</v>
      </c>
      <c r="P6116" t="s">
        <v>923</v>
      </c>
    </row>
    <row r="6117" spans="1:16" x14ac:dyDescent="0.2">
      <c r="A6117">
        <v>982395963</v>
      </c>
      <c r="B6117" t="s">
        <v>4487</v>
      </c>
      <c r="C6117">
        <v>5958</v>
      </c>
      <c r="D6117">
        <v>78</v>
      </c>
      <c r="E6117">
        <v>200</v>
      </c>
      <c r="F6117">
        <v>200</v>
      </c>
      <c r="G6117">
        <v>5103</v>
      </c>
      <c r="H6117" t="s">
        <v>922</v>
      </c>
      <c r="I6117">
        <v>2019</v>
      </c>
      <c r="J6117">
        <v>3</v>
      </c>
      <c r="K6117">
        <v>97</v>
      </c>
      <c r="L6117">
        <v>19</v>
      </c>
      <c r="M6117" t="s">
        <v>2175</v>
      </c>
      <c r="N6117" t="s">
        <v>2176</v>
      </c>
      <c r="O6117" t="s">
        <v>1360</v>
      </c>
      <c r="P6117" t="s">
        <v>923</v>
      </c>
    </row>
    <row r="6118" spans="1:16" x14ac:dyDescent="0.2">
      <c r="A6118">
        <v>886206772</v>
      </c>
      <c r="B6118" t="s">
        <v>4488</v>
      </c>
      <c r="C6118">
        <v>5958</v>
      </c>
      <c r="D6118">
        <v>78</v>
      </c>
      <c r="E6118">
        <v>200</v>
      </c>
      <c r="F6118">
        <v>200</v>
      </c>
      <c r="G6118">
        <v>5103</v>
      </c>
      <c r="H6118" t="s">
        <v>922</v>
      </c>
      <c r="I6118">
        <v>2018</v>
      </c>
      <c r="J6118">
        <v>1</v>
      </c>
      <c r="K6118">
        <v>97</v>
      </c>
      <c r="L6118">
        <v>19</v>
      </c>
      <c r="M6118" t="s">
        <v>2175</v>
      </c>
      <c r="N6118" t="s">
        <v>2176</v>
      </c>
      <c r="O6118" t="s">
        <v>1360</v>
      </c>
      <c r="P6118" t="s">
        <v>923</v>
      </c>
    </row>
    <row r="6119" spans="1:16" x14ac:dyDescent="0.2">
      <c r="A6119">
        <v>781031558</v>
      </c>
      <c r="B6119" t="s">
        <v>4489</v>
      </c>
      <c r="C6119">
        <v>5958</v>
      </c>
      <c r="D6119">
        <v>78</v>
      </c>
      <c r="E6119">
        <v>200</v>
      </c>
      <c r="F6119">
        <v>200</v>
      </c>
      <c r="G6119">
        <v>5103</v>
      </c>
      <c r="H6119" t="s">
        <v>922</v>
      </c>
      <c r="I6119">
        <v>2016</v>
      </c>
      <c r="J6119">
        <v>4</v>
      </c>
      <c r="K6119">
        <v>97</v>
      </c>
      <c r="L6119">
        <v>19</v>
      </c>
      <c r="M6119" t="s">
        <v>2175</v>
      </c>
      <c r="N6119" t="s">
        <v>2176</v>
      </c>
      <c r="O6119" t="s">
        <v>1360</v>
      </c>
      <c r="P6119" t="s">
        <v>923</v>
      </c>
    </row>
    <row r="6120" spans="1:16" x14ac:dyDescent="0.2">
      <c r="A6120">
        <v>886215563</v>
      </c>
      <c r="B6120" t="s">
        <v>4490</v>
      </c>
      <c r="C6120">
        <v>5958</v>
      </c>
      <c r="D6120">
        <v>78</v>
      </c>
      <c r="E6120">
        <v>200</v>
      </c>
      <c r="F6120">
        <v>200</v>
      </c>
      <c r="G6120">
        <v>5103</v>
      </c>
      <c r="H6120" t="s">
        <v>922</v>
      </c>
      <c r="I6120">
        <v>2018</v>
      </c>
      <c r="J6120">
        <v>2</v>
      </c>
      <c r="K6120">
        <v>97</v>
      </c>
      <c r="L6120">
        <v>19</v>
      </c>
      <c r="M6120" t="s">
        <v>2175</v>
      </c>
      <c r="N6120" t="s">
        <v>2176</v>
      </c>
      <c r="O6120" t="s">
        <v>1360</v>
      </c>
      <c r="P6120" t="s">
        <v>923</v>
      </c>
    </row>
    <row r="6121" spans="1:16" x14ac:dyDescent="0.2">
      <c r="A6121">
        <v>982407101</v>
      </c>
      <c r="B6121" t="s">
        <v>4491</v>
      </c>
      <c r="C6121">
        <v>5958</v>
      </c>
      <c r="D6121">
        <v>78</v>
      </c>
      <c r="E6121">
        <v>200</v>
      </c>
      <c r="F6121">
        <v>200</v>
      </c>
      <c r="G6121">
        <v>5103</v>
      </c>
      <c r="H6121" t="s">
        <v>922</v>
      </c>
      <c r="I6121">
        <v>2019</v>
      </c>
      <c r="J6121">
        <v>1</v>
      </c>
      <c r="K6121">
        <v>97</v>
      </c>
      <c r="L6121">
        <v>19</v>
      </c>
      <c r="M6121" t="s">
        <v>2175</v>
      </c>
      <c r="N6121" t="s">
        <v>2176</v>
      </c>
      <c r="O6121" t="s">
        <v>1360</v>
      </c>
      <c r="P6121" t="s">
        <v>923</v>
      </c>
    </row>
    <row r="6122" spans="1:16" x14ac:dyDescent="0.2">
      <c r="A6122">
        <v>982399648</v>
      </c>
      <c r="B6122" t="s">
        <v>4492</v>
      </c>
      <c r="C6122">
        <v>5958</v>
      </c>
      <c r="D6122">
        <v>78</v>
      </c>
      <c r="E6122">
        <v>200</v>
      </c>
      <c r="F6122">
        <v>200</v>
      </c>
      <c r="G6122">
        <v>5103</v>
      </c>
      <c r="H6122" t="s">
        <v>922</v>
      </c>
      <c r="I6122">
        <v>2019</v>
      </c>
      <c r="J6122">
        <v>4</v>
      </c>
      <c r="K6122">
        <v>97</v>
      </c>
      <c r="L6122">
        <v>19</v>
      </c>
      <c r="M6122" t="s">
        <v>2175</v>
      </c>
      <c r="N6122" t="s">
        <v>2176</v>
      </c>
      <c r="O6122" t="s">
        <v>1360</v>
      </c>
      <c r="P6122" t="s">
        <v>923</v>
      </c>
    </row>
    <row r="6123" spans="1:16" x14ac:dyDescent="0.2">
      <c r="A6123">
        <v>1107047899</v>
      </c>
      <c r="B6123" t="s">
        <v>4493</v>
      </c>
      <c r="C6123">
        <v>5958</v>
      </c>
      <c r="D6123">
        <v>78</v>
      </c>
      <c r="E6123">
        <v>200</v>
      </c>
      <c r="F6123">
        <v>200</v>
      </c>
      <c r="G6123">
        <v>5103</v>
      </c>
      <c r="H6123" t="s">
        <v>922</v>
      </c>
      <c r="I6123">
        <v>2020</v>
      </c>
      <c r="J6123">
        <v>3</v>
      </c>
      <c r="K6123">
        <v>97</v>
      </c>
      <c r="L6123">
        <v>19</v>
      </c>
      <c r="M6123" t="s">
        <v>2175</v>
      </c>
      <c r="N6123" t="s">
        <v>2176</v>
      </c>
      <c r="O6123" t="s">
        <v>1360</v>
      </c>
      <c r="P6123" t="s">
        <v>923</v>
      </c>
    </row>
    <row r="6124" spans="1:16" x14ac:dyDescent="0.2">
      <c r="A6124">
        <v>741382702</v>
      </c>
      <c r="B6124" t="s">
        <v>2414</v>
      </c>
      <c r="C6124">
        <v>5958</v>
      </c>
      <c r="D6124">
        <v>78</v>
      </c>
      <c r="E6124">
        <v>200</v>
      </c>
      <c r="F6124">
        <v>200</v>
      </c>
      <c r="G6124">
        <v>5103</v>
      </c>
      <c r="H6124" t="s">
        <v>922</v>
      </c>
      <c r="I6124">
        <v>2010</v>
      </c>
      <c r="J6124">
        <v>1</v>
      </c>
      <c r="K6124">
        <v>97</v>
      </c>
      <c r="L6124">
        <v>19</v>
      </c>
      <c r="M6124" t="s">
        <v>2175</v>
      </c>
      <c r="N6124" t="s">
        <v>2176</v>
      </c>
      <c r="O6124" t="s">
        <v>1360</v>
      </c>
      <c r="P6124" t="s">
        <v>923</v>
      </c>
    </row>
    <row r="6125" spans="1:16" x14ac:dyDescent="0.2">
      <c r="A6125">
        <v>1107047934</v>
      </c>
      <c r="B6125" t="s">
        <v>4494</v>
      </c>
      <c r="C6125">
        <v>5958</v>
      </c>
      <c r="D6125">
        <v>78</v>
      </c>
      <c r="E6125">
        <v>200</v>
      </c>
      <c r="F6125">
        <v>200</v>
      </c>
      <c r="G6125">
        <v>5103</v>
      </c>
      <c r="H6125" t="s">
        <v>922</v>
      </c>
      <c r="I6125">
        <v>2020</v>
      </c>
      <c r="J6125">
        <v>2</v>
      </c>
      <c r="K6125">
        <v>97</v>
      </c>
      <c r="L6125">
        <v>19</v>
      </c>
      <c r="M6125" t="s">
        <v>2175</v>
      </c>
      <c r="N6125" t="s">
        <v>2176</v>
      </c>
      <c r="O6125" t="s">
        <v>1360</v>
      </c>
      <c r="P6125" t="s">
        <v>923</v>
      </c>
    </row>
    <row r="6126" spans="1:16" x14ac:dyDescent="0.2">
      <c r="A6126">
        <v>781031556</v>
      </c>
      <c r="B6126" t="s">
        <v>4495</v>
      </c>
      <c r="C6126">
        <v>5958</v>
      </c>
      <c r="D6126">
        <v>78</v>
      </c>
      <c r="E6126">
        <v>200</v>
      </c>
      <c r="F6126">
        <v>200</v>
      </c>
      <c r="G6126">
        <v>5103</v>
      </c>
      <c r="H6126" t="s">
        <v>922</v>
      </c>
      <c r="I6126">
        <v>2016</v>
      </c>
      <c r="J6126">
        <v>2</v>
      </c>
      <c r="K6126">
        <v>97</v>
      </c>
      <c r="L6126">
        <v>19</v>
      </c>
      <c r="M6126" t="s">
        <v>2175</v>
      </c>
      <c r="N6126" t="s">
        <v>2176</v>
      </c>
      <c r="O6126" t="s">
        <v>1360</v>
      </c>
      <c r="P6126" t="s">
        <v>923</v>
      </c>
    </row>
    <row r="6127" spans="1:16" x14ac:dyDescent="0.2">
      <c r="A6127">
        <v>781031557</v>
      </c>
      <c r="B6127" t="s">
        <v>4496</v>
      </c>
      <c r="C6127">
        <v>5958</v>
      </c>
      <c r="D6127">
        <v>78</v>
      </c>
      <c r="E6127">
        <v>200</v>
      </c>
      <c r="F6127">
        <v>200</v>
      </c>
      <c r="G6127">
        <v>5103</v>
      </c>
      <c r="H6127" t="s">
        <v>922</v>
      </c>
      <c r="I6127">
        <v>2016</v>
      </c>
      <c r="J6127">
        <v>3</v>
      </c>
      <c r="K6127">
        <v>97</v>
      </c>
      <c r="L6127">
        <v>19</v>
      </c>
      <c r="M6127" t="s">
        <v>2175</v>
      </c>
      <c r="N6127" t="s">
        <v>2176</v>
      </c>
      <c r="O6127" t="s">
        <v>1360</v>
      </c>
      <c r="P6127" t="s">
        <v>923</v>
      </c>
    </row>
    <row r="6128" spans="1:16" x14ac:dyDescent="0.2">
      <c r="A6128">
        <v>840162708</v>
      </c>
      <c r="B6128" t="s">
        <v>4497</v>
      </c>
      <c r="C6128">
        <v>5958</v>
      </c>
      <c r="D6128">
        <v>78</v>
      </c>
      <c r="E6128">
        <v>200</v>
      </c>
      <c r="F6128">
        <v>200</v>
      </c>
      <c r="G6128">
        <v>5103</v>
      </c>
      <c r="H6128" t="s">
        <v>922</v>
      </c>
      <c r="I6128">
        <v>2017</v>
      </c>
      <c r="J6128">
        <v>4</v>
      </c>
      <c r="K6128">
        <v>97</v>
      </c>
      <c r="L6128">
        <v>19</v>
      </c>
      <c r="M6128" t="s">
        <v>2175</v>
      </c>
      <c r="N6128" t="s">
        <v>2176</v>
      </c>
      <c r="O6128" t="s">
        <v>1360</v>
      </c>
      <c r="P6128" t="s">
        <v>923</v>
      </c>
    </row>
    <row r="6129" spans="1:16" x14ac:dyDescent="0.2">
      <c r="A6129">
        <v>886214186</v>
      </c>
      <c r="B6129" t="s">
        <v>4498</v>
      </c>
      <c r="C6129">
        <v>5958</v>
      </c>
      <c r="D6129">
        <v>78</v>
      </c>
      <c r="E6129">
        <v>200</v>
      </c>
      <c r="F6129">
        <v>200</v>
      </c>
      <c r="G6129">
        <v>5103</v>
      </c>
      <c r="H6129" t="s">
        <v>922</v>
      </c>
      <c r="I6129">
        <v>2018</v>
      </c>
      <c r="J6129">
        <v>3</v>
      </c>
      <c r="K6129">
        <v>97</v>
      </c>
      <c r="L6129">
        <v>19</v>
      </c>
      <c r="M6129" t="s">
        <v>2175</v>
      </c>
      <c r="N6129" t="s">
        <v>2176</v>
      </c>
      <c r="O6129" t="s">
        <v>1360</v>
      </c>
      <c r="P6129" t="s">
        <v>923</v>
      </c>
    </row>
    <row r="6130" spans="1:16" x14ac:dyDescent="0.2">
      <c r="A6130">
        <v>1107028600</v>
      </c>
      <c r="B6130" t="s">
        <v>4499</v>
      </c>
      <c r="C6130">
        <v>5958</v>
      </c>
      <c r="D6130">
        <v>78</v>
      </c>
      <c r="E6130">
        <v>200</v>
      </c>
      <c r="F6130">
        <v>200</v>
      </c>
      <c r="G6130">
        <v>5103</v>
      </c>
      <c r="H6130" t="s">
        <v>922</v>
      </c>
      <c r="I6130">
        <v>2020</v>
      </c>
      <c r="J6130">
        <v>1</v>
      </c>
      <c r="K6130">
        <v>97</v>
      </c>
      <c r="L6130">
        <v>19</v>
      </c>
      <c r="M6130" t="s">
        <v>2175</v>
      </c>
      <c r="N6130" t="s">
        <v>2176</v>
      </c>
      <c r="O6130" t="s">
        <v>1360</v>
      </c>
      <c r="P6130" t="s">
        <v>923</v>
      </c>
    </row>
    <row r="6131" spans="1:16" x14ac:dyDescent="0.2">
      <c r="A6131">
        <v>1107029894</v>
      </c>
      <c r="B6131" t="s">
        <v>4500</v>
      </c>
      <c r="C6131">
        <v>5958</v>
      </c>
      <c r="D6131">
        <v>78</v>
      </c>
      <c r="E6131">
        <v>200</v>
      </c>
      <c r="F6131">
        <v>200</v>
      </c>
      <c r="G6131">
        <v>5103</v>
      </c>
      <c r="H6131" t="s">
        <v>922</v>
      </c>
      <c r="I6131">
        <v>2021</v>
      </c>
      <c r="J6131">
        <v>2</v>
      </c>
      <c r="K6131">
        <v>97</v>
      </c>
      <c r="L6131">
        <v>19</v>
      </c>
      <c r="M6131" t="s">
        <v>2175</v>
      </c>
      <c r="N6131" t="s">
        <v>2176</v>
      </c>
      <c r="O6131" t="s">
        <v>1360</v>
      </c>
      <c r="P6131" t="s">
        <v>923</v>
      </c>
    </row>
    <row r="6132" spans="1:16" x14ac:dyDescent="0.2">
      <c r="A6132">
        <v>1107049923</v>
      </c>
      <c r="B6132" t="s">
        <v>4501</v>
      </c>
      <c r="C6132">
        <v>5958</v>
      </c>
      <c r="D6132">
        <v>78</v>
      </c>
      <c r="E6132">
        <v>200</v>
      </c>
      <c r="F6132">
        <v>200</v>
      </c>
      <c r="G6132">
        <v>5103</v>
      </c>
      <c r="H6132" t="s">
        <v>922</v>
      </c>
      <c r="I6132">
        <v>2021</v>
      </c>
      <c r="J6132">
        <v>3</v>
      </c>
      <c r="K6132">
        <v>97</v>
      </c>
      <c r="L6132">
        <v>19</v>
      </c>
      <c r="M6132" t="s">
        <v>2175</v>
      </c>
      <c r="N6132" t="s">
        <v>2176</v>
      </c>
      <c r="O6132" t="s">
        <v>1360</v>
      </c>
      <c r="P6132" t="s">
        <v>923</v>
      </c>
    </row>
    <row r="6133" spans="1:16" x14ac:dyDescent="0.2">
      <c r="A6133">
        <v>1107046849</v>
      </c>
      <c r="B6133" t="s">
        <v>4502</v>
      </c>
      <c r="C6133">
        <v>5958</v>
      </c>
      <c r="D6133">
        <v>78</v>
      </c>
      <c r="E6133">
        <v>200</v>
      </c>
      <c r="F6133">
        <v>200</v>
      </c>
      <c r="G6133">
        <v>5103</v>
      </c>
      <c r="H6133" t="s">
        <v>922</v>
      </c>
      <c r="I6133">
        <v>2021</v>
      </c>
      <c r="J6133">
        <v>1</v>
      </c>
      <c r="K6133">
        <v>97</v>
      </c>
      <c r="L6133">
        <v>19</v>
      </c>
      <c r="M6133" t="s">
        <v>2175</v>
      </c>
      <c r="N6133" t="s">
        <v>2176</v>
      </c>
      <c r="O6133" t="s">
        <v>1360</v>
      </c>
      <c r="P6133" t="s">
        <v>923</v>
      </c>
    </row>
    <row r="6134" spans="1:16" x14ac:dyDescent="0.2">
      <c r="A6134">
        <v>1107050869</v>
      </c>
      <c r="B6134" t="s">
        <v>4503</v>
      </c>
      <c r="C6134">
        <v>5958</v>
      </c>
      <c r="D6134">
        <v>78</v>
      </c>
      <c r="E6134">
        <v>200</v>
      </c>
      <c r="F6134">
        <v>200</v>
      </c>
      <c r="G6134">
        <v>5103</v>
      </c>
      <c r="H6134" t="s">
        <v>922</v>
      </c>
      <c r="I6134">
        <v>2021</v>
      </c>
      <c r="J6134">
        <v>4</v>
      </c>
      <c r="K6134">
        <v>97</v>
      </c>
      <c r="L6134">
        <v>19</v>
      </c>
      <c r="M6134" t="s">
        <v>2175</v>
      </c>
      <c r="N6134" t="s">
        <v>2176</v>
      </c>
      <c r="O6134" t="s">
        <v>1360</v>
      </c>
      <c r="P6134" t="s">
        <v>923</v>
      </c>
    </row>
    <row r="6135" spans="1:16" x14ac:dyDescent="0.2">
      <c r="A6135">
        <v>1105488460</v>
      </c>
      <c r="B6135" t="s">
        <v>4504</v>
      </c>
      <c r="C6135">
        <v>5958</v>
      </c>
      <c r="D6135">
        <v>78</v>
      </c>
      <c r="E6135">
        <v>200</v>
      </c>
      <c r="F6135">
        <v>200</v>
      </c>
      <c r="G6135">
        <v>5103</v>
      </c>
      <c r="H6135" t="s">
        <v>922</v>
      </c>
      <c r="I6135">
        <v>2022</v>
      </c>
      <c r="J6135">
        <v>2</v>
      </c>
      <c r="K6135">
        <v>97</v>
      </c>
      <c r="L6135">
        <v>19</v>
      </c>
      <c r="M6135" t="s">
        <v>2175</v>
      </c>
      <c r="N6135" t="s">
        <v>2176</v>
      </c>
      <c r="O6135" t="s">
        <v>1360</v>
      </c>
      <c r="P6135" t="s">
        <v>923</v>
      </c>
    </row>
    <row r="6136" spans="1:16" x14ac:dyDescent="0.2">
      <c r="A6136">
        <v>1105493036</v>
      </c>
      <c r="B6136" t="s">
        <v>4505</v>
      </c>
      <c r="C6136">
        <v>5958</v>
      </c>
      <c r="D6136">
        <v>78</v>
      </c>
      <c r="E6136">
        <v>200</v>
      </c>
      <c r="F6136">
        <v>200</v>
      </c>
      <c r="G6136">
        <v>5103</v>
      </c>
      <c r="H6136" t="s">
        <v>922</v>
      </c>
      <c r="I6136">
        <v>2022</v>
      </c>
      <c r="J6136">
        <v>3</v>
      </c>
      <c r="K6136">
        <v>97</v>
      </c>
      <c r="L6136">
        <v>19</v>
      </c>
      <c r="M6136" t="s">
        <v>2175</v>
      </c>
      <c r="N6136" t="s">
        <v>2176</v>
      </c>
      <c r="O6136" t="s">
        <v>1360</v>
      </c>
      <c r="P6136" t="s">
        <v>923</v>
      </c>
    </row>
    <row r="6137" spans="1:16" x14ac:dyDescent="0.2">
      <c r="A6137">
        <v>1105484467</v>
      </c>
      <c r="B6137" t="s">
        <v>4506</v>
      </c>
      <c r="C6137">
        <v>5958</v>
      </c>
      <c r="D6137">
        <v>78</v>
      </c>
      <c r="E6137">
        <v>200</v>
      </c>
      <c r="F6137">
        <v>200</v>
      </c>
      <c r="G6137">
        <v>5103</v>
      </c>
      <c r="H6137" t="s">
        <v>922</v>
      </c>
      <c r="I6137">
        <v>2022</v>
      </c>
      <c r="J6137">
        <v>4</v>
      </c>
      <c r="K6137">
        <v>97</v>
      </c>
      <c r="L6137">
        <v>19</v>
      </c>
      <c r="M6137" t="s">
        <v>2175</v>
      </c>
      <c r="N6137" t="s">
        <v>2176</v>
      </c>
      <c r="O6137" t="s">
        <v>1360</v>
      </c>
      <c r="P6137" t="s">
        <v>923</v>
      </c>
    </row>
    <row r="6138" spans="1:16" x14ac:dyDescent="0.2">
      <c r="A6138">
        <v>1123477466</v>
      </c>
      <c r="B6138" t="s">
        <v>4507</v>
      </c>
      <c r="C6138">
        <v>5958</v>
      </c>
      <c r="D6138">
        <v>78</v>
      </c>
      <c r="E6138">
        <v>200</v>
      </c>
      <c r="F6138">
        <v>200</v>
      </c>
      <c r="G6138">
        <v>5103</v>
      </c>
      <c r="H6138" t="s">
        <v>922</v>
      </c>
      <c r="I6138">
        <v>2022</v>
      </c>
      <c r="J6138">
        <v>1</v>
      </c>
      <c r="K6138">
        <v>97</v>
      </c>
      <c r="L6138">
        <v>19</v>
      </c>
      <c r="M6138" t="s">
        <v>2175</v>
      </c>
      <c r="N6138" t="s">
        <v>2176</v>
      </c>
      <c r="O6138" t="s">
        <v>1360</v>
      </c>
      <c r="P6138" t="s">
        <v>923</v>
      </c>
    </row>
    <row r="6139" spans="1:16" x14ac:dyDescent="0.2">
      <c r="A6139">
        <v>1123479571</v>
      </c>
      <c r="B6139" t="s">
        <v>4508</v>
      </c>
      <c r="C6139">
        <v>5958</v>
      </c>
      <c r="D6139">
        <v>78</v>
      </c>
      <c r="E6139">
        <v>200</v>
      </c>
      <c r="F6139">
        <v>200</v>
      </c>
      <c r="G6139">
        <v>5103</v>
      </c>
      <c r="H6139" t="s">
        <v>922</v>
      </c>
      <c r="I6139">
        <v>2023</v>
      </c>
      <c r="J6139">
        <v>1</v>
      </c>
      <c r="K6139">
        <v>97</v>
      </c>
      <c r="L6139">
        <v>19</v>
      </c>
      <c r="M6139" t="s">
        <v>2175</v>
      </c>
      <c r="N6139" t="s">
        <v>2176</v>
      </c>
      <c r="O6139" t="s">
        <v>1360</v>
      </c>
      <c r="P6139" t="s">
        <v>923</v>
      </c>
    </row>
    <row r="6140" spans="1:16" x14ac:dyDescent="0.2">
      <c r="A6140">
        <v>741383349</v>
      </c>
      <c r="B6140" t="s">
        <v>4509</v>
      </c>
      <c r="C6140">
        <v>5958</v>
      </c>
      <c r="D6140">
        <v>78</v>
      </c>
      <c r="E6140">
        <v>200</v>
      </c>
      <c r="F6140">
        <v>200</v>
      </c>
      <c r="G6140">
        <v>5103</v>
      </c>
      <c r="H6140" t="s">
        <v>414</v>
      </c>
      <c r="I6140">
        <v>2008</v>
      </c>
      <c r="J6140">
        <v>2</v>
      </c>
      <c r="K6140">
        <v>97</v>
      </c>
      <c r="L6140">
        <v>19</v>
      </c>
      <c r="M6140" t="s">
        <v>2175</v>
      </c>
      <c r="N6140" t="s">
        <v>2176</v>
      </c>
      <c r="O6140" t="s">
        <v>1360</v>
      </c>
      <c r="P6140" t="s">
        <v>415</v>
      </c>
    </row>
    <row r="6141" spans="1:16" x14ac:dyDescent="0.2">
      <c r="A6141">
        <v>741383364</v>
      </c>
      <c r="B6141" t="s">
        <v>4510</v>
      </c>
      <c r="C6141">
        <v>5958</v>
      </c>
      <c r="D6141">
        <v>78</v>
      </c>
      <c r="E6141">
        <v>200</v>
      </c>
      <c r="F6141">
        <v>200</v>
      </c>
      <c r="G6141">
        <v>5103</v>
      </c>
      <c r="H6141" t="s">
        <v>414</v>
      </c>
      <c r="I6141">
        <v>2010</v>
      </c>
      <c r="J6141">
        <v>3</v>
      </c>
      <c r="K6141">
        <v>97</v>
      </c>
      <c r="L6141">
        <v>19</v>
      </c>
      <c r="M6141" t="s">
        <v>2175</v>
      </c>
      <c r="N6141" t="s">
        <v>2176</v>
      </c>
      <c r="O6141" t="s">
        <v>1360</v>
      </c>
      <c r="P6141" t="s">
        <v>415</v>
      </c>
    </row>
    <row r="6142" spans="1:16" x14ac:dyDescent="0.2">
      <c r="A6142">
        <v>741383355</v>
      </c>
      <c r="B6142" t="s">
        <v>4511</v>
      </c>
      <c r="C6142">
        <v>5958</v>
      </c>
      <c r="D6142">
        <v>78</v>
      </c>
      <c r="E6142">
        <v>200</v>
      </c>
      <c r="F6142">
        <v>200</v>
      </c>
      <c r="G6142">
        <v>5103</v>
      </c>
      <c r="H6142" t="s">
        <v>414</v>
      </c>
      <c r="I6142">
        <v>2009</v>
      </c>
      <c r="J6142">
        <v>1</v>
      </c>
      <c r="K6142">
        <v>97</v>
      </c>
      <c r="L6142">
        <v>19</v>
      </c>
      <c r="M6142" t="s">
        <v>2175</v>
      </c>
      <c r="N6142" t="s">
        <v>2176</v>
      </c>
      <c r="O6142" t="s">
        <v>1360</v>
      </c>
      <c r="P6142" t="s">
        <v>415</v>
      </c>
    </row>
    <row r="6143" spans="1:16" x14ac:dyDescent="0.2">
      <c r="A6143">
        <v>741383363</v>
      </c>
      <c r="B6143" t="s">
        <v>4512</v>
      </c>
      <c r="C6143">
        <v>5958</v>
      </c>
      <c r="D6143">
        <v>78</v>
      </c>
      <c r="E6143">
        <v>200</v>
      </c>
      <c r="F6143">
        <v>200</v>
      </c>
      <c r="G6143">
        <v>5103</v>
      </c>
      <c r="H6143" t="s">
        <v>414</v>
      </c>
      <c r="I6143">
        <v>2010</v>
      </c>
      <c r="J6143">
        <v>2</v>
      </c>
      <c r="K6143">
        <v>97</v>
      </c>
      <c r="L6143">
        <v>19</v>
      </c>
      <c r="M6143" t="s">
        <v>2175</v>
      </c>
      <c r="N6143" t="s">
        <v>2176</v>
      </c>
      <c r="O6143" t="s">
        <v>1360</v>
      </c>
      <c r="P6143" t="s">
        <v>415</v>
      </c>
    </row>
    <row r="6144" spans="1:16" x14ac:dyDescent="0.2">
      <c r="A6144">
        <v>741383372</v>
      </c>
      <c r="B6144" t="s">
        <v>4513</v>
      </c>
      <c r="C6144">
        <v>5958</v>
      </c>
      <c r="D6144">
        <v>78</v>
      </c>
      <c r="E6144">
        <v>200</v>
      </c>
      <c r="F6144">
        <v>200</v>
      </c>
      <c r="G6144">
        <v>5103</v>
      </c>
      <c r="H6144" t="s">
        <v>414</v>
      </c>
      <c r="I6144">
        <v>2011</v>
      </c>
      <c r="J6144">
        <v>4</v>
      </c>
      <c r="K6144">
        <v>97</v>
      </c>
      <c r="L6144">
        <v>19</v>
      </c>
      <c r="M6144" t="s">
        <v>2175</v>
      </c>
      <c r="N6144" t="s">
        <v>2176</v>
      </c>
      <c r="O6144" t="s">
        <v>1360</v>
      </c>
      <c r="P6144" t="s">
        <v>415</v>
      </c>
    </row>
    <row r="6145" spans="1:16" x14ac:dyDescent="0.2">
      <c r="A6145">
        <v>741383342</v>
      </c>
      <c r="B6145" t="s">
        <v>4514</v>
      </c>
      <c r="C6145">
        <v>5958</v>
      </c>
      <c r="D6145">
        <v>78</v>
      </c>
      <c r="E6145">
        <v>200</v>
      </c>
      <c r="F6145">
        <v>200</v>
      </c>
      <c r="G6145">
        <v>5103</v>
      </c>
      <c r="H6145" t="s">
        <v>414</v>
      </c>
      <c r="I6145">
        <v>2007</v>
      </c>
      <c r="J6145">
        <v>2</v>
      </c>
      <c r="K6145">
        <v>97</v>
      </c>
      <c r="L6145">
        <v>19</v>
      </c>
      <c r="M6145" t="s">
        <v>2175</v>
      </c>
      <c r="N6145" t="s">
        <v>2176</v>
      </c>
      <c r="O6145" t="s">
        <v>1360</v>
      </c>
      <c r="P6145" t="s">
        <v>415</v>
      </c>
    </row>
    <row r="6146" spans="1:16" x14ac:dyDescent="0.2">
      <c r="A6146">
        <v>741383344</v>
      </c>
      <c r="B6146" t="s">
        <v>4515</v>
      </c>
      <c r="C6146">
        <v>5958</v>
      </c>
      <c r="D6146">
        <v>78</v>
      </c>
      <c r="E6146">
        <v>200</v>
      </c>
      <c r="F6146">
        <v>200</v>
      </c>
      <c r="G6146">
        <v>5103</v>
      </c>
      <c r="H6146" t="s">
        <v>414</v>
      </c>
      <c r="I6146">
        <v>2007</v>
      </c>
      <c r="J6146">
        <v>4</v>
      </c>
      <c r="K6146">
        <v>97</v>
      </c>
      <c r="L6146">
        <v>19</v>
      </c>
      <c r="M6146" t="s">
        <v>2175</v>
      </c>
      <c r="N6146" t="s">
        <v>2176</v>
      </c>
      <c r="O6146" t="s">
        <v>1360</v>
      </c>
      <c r="P6146" t="s">
        <v>415</v>
      </c>
    </row>
    <row r="6147" spans="1:16" x14ac:dyDescent="0.2">
      <c r="A6147">
        <v>741383371</v>
      </c>
      <c r="B6147" t="s">
        <v>4516</v>
      </c>
      <c r="C6147">
        <v>5958</v>
      </c>
      <c r="D6147">
        <v>78</v>
      </c>
      <c r="E6147">
        <v>200</v>
      </c>
      <c r="F6147">
        <v>200</v>
      </c>
      <c r="G6147">
        <v>5103</v>
      </c>
      <c r="H6147" t="s">
        <v>414</v>
      </c>
      <c r="I6147">
        <v>2011</v>
      </c>
      <c r="J6147">
        <v>3</v>
      </c>
      <c r="K6147">
        <v>97</v>
      </c>
      <c r="L6147">
        <v>19</v>
      </c>
      <c r="M6147" t="s">
        <v>2175</v>
      </c>
      <c r="N6147" t="s">
        <v>2176</v>
      </c>
      <c r="O6147" t="s">
        <v>1360</v>
      </c>
      <c r="P6147" t="s">
        <v>415</v>
      </c>
    </row>
    <row r="6148" spans="1:16" x14ac:dyDescent="0.2">
      <c r="A6148">
        <v>741383350</v>
      </c>
      <c r="B6148" t="s">
        <v>4517</v>
      </c>
      <c r="C6148">
        <v>5958</v>
      </c>
      <c r="D6148">
        <v>78</v>
      </c>
      <c r="E6148">
        <v>200</v>
      </c>
      <c r="F6148">
        <v>200</v>
      </c>
      <c r="G6148">
        <v>5103</v>
      </c>
      <c r="H6148" t="s">
        <v>414</v>
      </c>
      <c r="I6148">
        <v>2008</v>
      </c>
      <c r="J6148">
        <v>3</v>
      </c>
      <c r="K6148">
        <v>97</v>
      </c>
      <c r="L6148">
        <v>19</v>
      </c>
      <c r="M6148" t="s">
        <v>2175</v>
      </c>
      <c r="N6148" t="s">
        <v>2176</v>
      </c>
      <c r="O6148" t="s">
        <v>1360</v>
      </c>
      <c r="P6148" t="s">
        <v>415</v>
      </c>
    </row>
    <row r="6149" spans="1:16" x14ac:dyDescent="0.2">
      <c r="A6149">
        <v>741383357</v>
      </c>
      <c r="B6149" t="s">
        <v>4518</v>
      </c>
      <c r="C6149">
        <v>5958</v>
      </c>
      <c r="D6149">
        <v>78</v>
      </c>
      <c r="E6149">
        <v>200</v>
      </c>
      <c r="F6149">
        <v>200</v>
      </c>
      <c r="G6149">
        <v>5103</v>
      </c>
      <c r="H6149" t="s">
        <v>414</v>
      </c>
      <c r="I6149">
        <v>2009</v>
      </c>
      <c r="J6149">
        <v>3</v>
      </c>
      <c r="K6149">
        <v>97</v>
      </c>
      <c r="L6149">
        <v>19</v>
      </c>
      <c r="M6149" t="s">
        <v>2175</v>
      </c>
      <c r="N6149" t="s">
        <v>2176</v>
      </c>
      <c r="O6149" t="s">
        <v>1360</v>
      </c>
      <c r="P6149" t="s">
        <v>415</v>
      </c>
    </row>
    <row r="6150" spans="1:16" x14ac:dyDescent="0.2">
      <c r="A6150">
        <v>741383358</v>
      </c>
      <c r="B6150" t="s">
        <v>4519</v>
      </c>
      <c r="C6150">
        <v>5958</v>
      </c>
      <c r="D6150">
        <v>78</v>
      </c>
      <c r="E6150">
        <v>200</v>
      </c>
      <c r="F6150">
        <v>200</v>
      </c>
      <c r="G6150">
        <v>5103</v>
      </c>
      <c r="H6150" t="s">
        <v>414</v>
      </c>
      <c r="I6150">
        <v>2009</v>
      </c>
      <c r="J6150">
        <v>4</v>
      </c>
      <c r="K6150">
        <v>97</v>
      </c>
      <c r="L6150">
        <v>19</v>
      </c>
      <c r="M6150" t="s">
        <v>2175</v>
      </c>
      <c r="N6150" t="s">
        <v>2176</v>
      </c>
      <c r="O6150" t="s">
        <v>1360</v>
      </c>
      <c r="P6150" t="s">
        <v>415</v>
      </c>
    </row>
    <row r="6151" spans="1:16" x14ac:dyDescent="0.2">
      <c r="A6151">
        <v>741383356</v>
      </c>
      <c r="B6151" t="s">
        <v>4520</v>
      </c>
      <c r="C6151">
        <v>5958</v>
      </c>
      <c r="D6151">
        <v>78</v>
      </c>
      <c r="E6151">
        <v>200</v>
      </c>
      <c r="F6151">
        <v>200</v>
      </c>
      <c r="G6151">
        <v>5103</v>
      </c>
      <c r="H6151" t="s">
        <v>414</v>
      </c>
      <c r="I6151">
        <v>2009</v>
      </c>
      <c r="J6151">
        <v>2</v>
      </c>
      <c r="K6151">
        <v>97</v>
      </c>
      <c r="L6151">
        <v>19</v>
      </c>
      <c r="M6151" t="s">
        <v>2175</v>
      </c>
      <c r="N6151" t="s">
        <v>2176</v>
      </c>
      <c r="O6151" t="s">
        <v>1360</v>
      </c>
      <c r="P6151" t="s">
        <v>415</v>
      </c>
    </row>
    <row r="6152" spans="1:16" x14ac:dyDescent="0.2">
      <c r="A6152">
        <v>741383369</v>
      </c>
      <c r="B6152" t="s">
        <v>4521</v>
      </c>
      <c r="C6152">
        <v>5958</v>
      </c>
      <c r="D6152">
        <v>78</v>
      </c>
      <c r="E6152">
        <v>200</v>
      </c>
      <c r="F6152">
        <v>200</v>
      </c>
      <c r="G6152">
        <v>5103</v>
      </c>
      <c r="H6152" t="s">
        <v>414</v>
      </c>
      <c r="I6152">
        <v>2011</v>
      </c>
      <c r="J6152">
        <v>1</v>
      </c>
      <c r="K6152">
        <v>97</v>
      </c>
      <c r="L6152">
        <v>19</v>
      </c>
      <c r="M6152" t="s">
        <v>2175</v>
      </c>
      <c r="N6152" t="s">
        <v>2176</v>
      </c>
      <c r="O6152" t="s">
        <v>1360</v>
      </c>
      <c r="P6152" t="s">
        <v>415</v>
      </c>
    </row>
    <row r="6153" spans="1:16" x14ac:dyDescent="0.2">
      <c r="A6153">
        <v>741383348</v>
      </c>
      <c r="B6153" t="s">
        <v>3263</v>
      </c>
      <c r="C6153">
        <v>5958</v>
      </c>
      <c r="D6153">
        <v>78</v>
      </c>
      <c r="E6153">
        <v>200</v>
      </c>
      <c r="F6153">
        <v>200</v>
      </c>
      <c r="G6153">
        <v>5103</v>
      </c>
      <c r="H6153" t="s">
        <v>414</v>
      </c>
      <c r="I6153">
        <v>2008</v>
      </c>
      <c r="J6153">
        <v>1</v>
      </c>
      <c r="K6153">
        <v>97</v>
      </c>
      <c r="L6153">
        <v>19</v>
      </c>
      <c r="M6153" t="s">
        <v>2175</v>
      </c>
      <c r="N6153" t="s">
        <v>2176</v>
      </c>
      <c r="O6153" t="s">
        <v>1360</v>
      </c>
      <c r="P6153" t="s">
        <v>415</v>
      </c>
    </row>
    <row r="6154" spans="1:16" x14ac:dyDescent="0.2">
      <c r="A6154">
        <v>741383370</v>
      </c>
      <c r="B6154" t="s">
        <v>3788</v>
      </c>
      <c r="C6154">
        <v>5958</v>
      </c>
      <c r="D6154">
        <v>78</v>
      </c>
      <c r="E6154">
        <v>200</v>
      </c>
      <c r="F6154">
        <v>200</v>
      </c>
      <c r="G6154">
        <v>5103</v>
      </c>
      <c r="H6154" t="s">
        <v>414</v>
      </c>
      <c r="I6154">
        <v>2011</v>
      </c>
      <c r="J6154">
        <v>2</v>
      </c>
      <c r="K6154">
        <v>97</v>
      </c>
      <c r="L6154">
        <v>19</v>
      </c>
      <c r="M6154" t="s">
        <v>2175</v>
      </c>
      <c r="N6154" t="s">
        <v>2176</v>
      </c>
      <c r="O6154" t="s">
        <v>1360</v>
      </c>
      <c r="P6154" t="s">
        <v>415</v>
      </c>
    </row>
    <row r="6155" spans="1:16" x14ac:dyDescent="0.2">
      <c r="A6155">
        <v>741383341</v>
      </c>
      <c r="B6155" t="s">
        <v>4522</v>
      </c>
      <c r="C6155">
        <v>5958</v>
      </c>
      <c r="D6155">
        <v>78</v>
      </c>
      <c r="E6155">
        <v>200</v>
      </c>
      <c r="F6155">
        <v>200</v>
      </c>
      <c r="G6155">
        <v>5103</v>
      </c>
      <c r="H6155" t="s">
        <v>414</v>
      </c>
      <c r="I6155">
        <v>2007</v>
      </c>
      <c r="J6155">
        <v>1</v>
      </c>
      <c r="K6155">
        <v>97</v>
      </c>
      <c r="L6155">
        <v>19</v>
      </c>
      <c r="M6155" t="s">
        <v>2175</v>
      </c>
      <c r="N6155" t="s">
        <v>2176</v>
      </c>
      <c r="O6155" t="s">
        <v>1360</v>
      </c>
      <c r="P6155" t="s">
        <v>415</v>
      </c>
    </row>
    <row r="6156" spans="1:16" x14ac:dyDescent="0.2">
      <c r="A6156">
        <v>741383351</v>
      </c>
      <c r="B6156" t="s">
        <v>4523</v>
      </c>
      <c r="C6156">
        <v>5958</v>
      </c>
      <c r="D6156">
        <v>78</v>
      </c>
      <c r="E6156">
        <v>200</v>
      </c>
      <c r="F6156">
        <v>200</v>
      </c>
      <c r="G6156">
        <v>5103</v>
      </c>
      <c r="H6156" t="s">
        <v>414</v>
      </c>
      <c r="I6156">
        <v>2008</v>
      </c>
      <c r="J6156">
        <v>4</v>
      </c>
      <c r="K6156">
        <v>97</v>
      </c>
      <c r="L6156">
        <v>19</v>
      </c>
      <c r="M6156" t="s">
        <v>2175</v>
      </c>
      <c r="N6156" t="s">
        <v>2176</v>
      </c>
      <c r="O6156" t="s">
        <v>1360</v>
      </c>
      <c r="P6156" t="s">
        <v>415</v>
      </c>
    </row>
    <row r="6157" spans="1:16" x14ac:dyDescent="0.2">
      <c r="A6157">
        <v>741383343</v>
      </c>
      <c r="B6157" t="s">
        <v>4524</v>
      </c>
      <c r="C6157">
        <v>5958</v>
      </c>
      <c r="D6157">
        <v>78</v>
      </c>
      <c r="E6157">
        <v>200</v>
      </c>
      <c r="F6157">
        <v>200</v>
      </c>
      <c r="G6157">
        <v>5103</v>
      </c>
      <c r="H6157" t="s">
        <v>414</v>
      </c>
      <c r="I6157">
        <v>2007</v>
      </c>
      <c r="J6157">
        <v>3</v>
      </c>
      <c r="K6157">
        <v>97</v>
      </c>
      <c r="L6157">
        <v>19</v>
      </c>
      <c r="M6157" t="s">
        <v>2175</v>
      </c>
      <c r="N6157" t="s">
        <v>2176</v>
      </c>
      <c r="O6157" t="s">
        <v>1360</v>
      </c>
      <c r="P6157" t="s">
        <v>415</v>
      </c>
    </row>
    <row r="6158" spans="1:16" x14ac:dyDescent="0.2">
      <c r="A6158">
        <v>741383365</v>
      </c>
      <c r="B6158" t="s">
        <v>4525</v>
      </c>
      <c r="C6158">
        <v>5958</v>
      </c>
      <c r="D6158">
        <v>78</v>
      </c>
      <c r="E6158">
        <v>200</v>
      </c>
      <c r="F6158">
        <v>200</v>
      </c>
      <c r="G6158">
        <v>5103</v>
      </c>
      <c r="H6158" t="s">
        <v>414</v>
      </c>
      <c r="I6158">
        <v>2010</v>
      </c>
      <c r="J6158">
        <v>4</v>
      </c>
      <c r="K6158">
        <v>97</v>
      </c>
      <c r="L6158">
        <v>19</v>
      </c>
      <c r="M6158" t="s">
        <v>2175</v>
      </c>
      <c r="N6158" t="s">
        <v>2176</v>
      </c>
      <c r="O6158" t="s">
        <v>1360</v>
      </c>
      <c r="P6158" t="s">
        <v>415</v>
      </c>
    </row>
    <row r="6159" spans="1:16" x14ac:dyDescent="0.2">
      <c r="A6159">
        <v>741383299</v>
      </c>
      <c r="B6159" t="s">
        <v>4526</v>
      </c>
      <c r="C6159">
        <v>5958</v>
      </c>
      <c r="D6159">
        <v>78</v>
      </c>
      <c r="E6159">
        <v>200</v>
      </c>
      <c r="F6159">
        <v>200</v>
      </c>
      <c r="G6159">
        <v>5103</v>
      </c>
      <c r="H6159" t="s">
        <v>414</v>
      </c>
      <c r="I6159">
        <v>2001</v>
      </c>
      <c r="J6159">
        <v>1</v>
      </c>
      <c r="K6159">
        <v>97</v>
      </c>
      <c r="L6159">
        <v>19</v>
      </c>
      <c r="M6159" t="s">
        <v>2175</v>
      </c>
      <c r="N6159" t="s">
        <v>2176</v>
      </c>
      <c r="O6159" t="s">
        <v>1360</v>
      </c>
      <c r="P6159" t="s">
        <v>415</v>
      </c>
    </row>
    <row r="6160" spans="1:16" x14ac:dyDescent="0.2">
      <c r="A6160">
        <v>741383292</v>
      </c>
      <c r="B6160" t="s">
        <v>4527</v>
      </c>
      <c r="C6160">
        <v>5958</v>
      </c>
      <c r="D6160">
        <v>78</v>
      </c>
      <c r="E6160">
        <v>200</v>
      </c>
      <c r="F6160">
        <v>200</v>
      </c>
      <c r="G6160">
        <v>5103</v>
      </c>
      <c r="H6160" t="s">
        <v>414</v>
      </c>
      <c r="I6160">
        <v>2000</v>
      </c>
      <c r="J6160">
        <v>1</v>
      </c>
      <c r="K6160">
        <v>97</v>
      </c>
      <c r="L6160">
        <v>19</v>
      </c>
      <c r="M6160" t="s">
        <v>2175</v>
      </c>
      <c r="N6160" t="s">
        <v>2176</v>
      </c>
      <c r="O6160" t="s">
        <v>1360</v>
      </c>
      <c r="P6160" t="s">
        <v>415</v>
      </c>
    </row>
    <row r="6161" spans="1:16" x14ac:dyDescent="0.2">
      <c r="A6161">
        <v>741383300</v>
      </c>
      <c r="B6161" t="s">
        <v>4452</v>
      </c>
      <c r="C6161">
        <v>5958</v>
      </c>
      <c r="D6161">
        <v>78</v>
      </c>
      <c r="E6161">
        <v>200</v>
      </c>
      <c r="F6161">
        <v>200</v>
      </c>
      <c r="G6161">
        <v>5103</v>
      </c>
      <c r="H6161" t="s">
        <v>414</v>
      </c>
      <c r="I6161">
        <v>2001</v>
      </c>
      <c r="J6161">
        <v>2</v>
      </c>
      <c r="K6161">
        <v>97</v>
      </c>
      <c r="L6161">
        <v>19</v>
      </c>
      <c r="M6161" t="s">
        <v>2175</v>
      </c>
      <c r="N6161" t="s">
        <v>2176</v>
      </c>
      <c r="O6161" t="s">
        <v>1360</v>
      </c>
      <c r="P6161" t="s">
        <v>415</v>
      </c>
    </row>
    <row r="6162" spans="1:16" x14ac:dyDescent="0.2">
      <c r="A6162">
        <v>741383293</v>
      </c>
      <c r="B6162" t="s">
        <v>4528</v>
      </c>
      <c r="C6162">
        <v>5958</v>
      </c>
      <c r="D6162">
        <v>78</v>
      </c>
      <c r="E6162">
        <v>200</v>
      </c>
      <c r="F6162">
        <v>200</v>
      </c>
      <c r="G6162">
        <v>5103</v>
      </c>
      <c r="H6162" t="s">
        <v>414</v>
      </c>
      <c r="I6162">
        <v>2000</v>
      </c>
      <c r="J6162">
        <v>2</v>
      </c>
      <c r="K6162">
        <v>97</v>
      </c>
      <c r="L6162">
        <v>19</v>
      </c>
      <c r="M6162" t="s">
        <v>2175</v>
      </c>
      <c r="N6162" t="s">
        <v>2176</v>
      </c>
      <c r="O6162" t="s">
        <v>1360</v>
      </c>
      <c r="P6162" t="s">
        <v>415</v>
      </c>
    </row>
    <row r="6163" spans="1:16" x14ac:dyDescent="0.2">
      <c r="A6163">
        <v>741383294</v>
      </c>
      <c r="B6163" t="s">
        <v>4529</v>
      </c>
      <c r="C6163">
        <v>5958</v>
      </c>
      <c r="D6163">
        <v>78</v>
      </c>
      <c r="E6163">
        <v>200</v>
      </c>
      <c r="F6163">
        <v>200</v>
      </c>
      <c r="G6163">
        <v>5103</v>
      </c>
      <c r="H6163" t="s">
        <v>414</v>
      </c>
      <c r="I6163">
        <v>2000</v>
      </c>
      <c r="J6163">
        <v>3</v>
      </c>
      <c r="K6163">
        <v>97</v>
      </c>
      <c r="L6163">
        <v>19</v>
      </c>
      <c r="M6163" t="s">
        <v>2175</v>
      </c>
      <c r="N6163" t="s">
        <v>2176</v>
      </c>
      <c r="O6163" t="s">
        <v>1360</v>
      </c>
      <c r="P6163" t="s">
        <v>415</v>
      </c>
    </row>
    <row r="6164" spans="1:16" x14ac:dyDescent="0.2">
      <c r="A6164">
        <v>741383302</v>
      </c>
      <c r="B6164" t="s">
        <v>4530</v>
      </c>
      <c r="C6164">
        <v>5958</v>
      </c>
      <c r="D6164">
        <v>78</v>
      </c>
      <c r="E6164">
        <v>200</v>
      </c>
      <c r="F6164">
        <v>200</v>
      </c>
      <c r="G6164">
        <v>5103</v>
      </c>
      <c r="H6164" t="s">
        <v>414</v>
      </c>
      <c r="I6164">
        <v>2001</v>
      </c>
      <c r="J6164">
        <v>4</v>
      </c>
      <c r="K6164">
        <v>97</v>
      </c>
      <c r="L6164">
        <v>19</v>
      </c>
      <c r="M6164" t="s">
        <v>2175</v>
      </c>
      <c r="N6164" t="s">
        <v>2176</v>
      </c>
      <c r="O6164" t="s">
        <v>1360</v>
      </c>
      <c r="P6164" t="s">
        <v>415</v>
      </c>
    </row>
    <row r="6165" spans="1:16" x14ac:dyDescent="0.2">
      <c r="A6165">
        <v>741383301</v>
      </c>
      <c r="B6165" t="s">
        <v>4531</v>
      </c>
      <c r="C6165">
        <v>5958</v>
      </c>
      <c r="D6165">
        <v>78</v>
      </c>
      <c r="E6165">
        <v>200</v>
      </c>
      <c r="F6165">
        <v>200</v>
      </c>
      <c r="G6165">
        <v>5103</v>
      </c>
      <c r="H6165" t="s">
        <v>414</v>
      </c>
      <c r="I6165">
        <v>2001</v>
      </c>
      <c r="J6165">
        <v>3</v>
      </c>
      <c r="K6165">
        <v>97</v>
      </c>
      <c r="L6165">
        <v>19</v>
      </c>
      <c r="M6165" t="s">
        <v>2175</v>
      </c>
      <c r="N6165" t="s">
        <v>2176</v>
      </c>
      <c r="O6165" t="s">
        <v>1360</v>
      </c>
      <c r="P6165" t="s">
        <v>415</v>
      </c>
    </row>
    <row r="6166" spans="1:16" x14ac:dyDescent="0.2">
      <c r="A6166">
        <v>741383295</v>
      </c>
      <c r="B6166" t="s">
        <v>4532</v>
      </c>
      <c r="C6166">
        <v>5958</v>
      </c>
      <c r="D6166">
        <v>78</v>
      </c>
      <c r="E6166">
        <v>200</v>
      </c>
      <c r="F6166">
        <v>200</v>
      </c>
      <c r="G6166">
        <v>5103</v>
      </c>
      <c r="H6166" t="s">
        <v>414</v>
      </c>
      <c r="I6166">
        <v>2000</v>
      </c>
      <c r="J6166">
        <v>4</v>
      </c>
      <c r="K6166">
        <v>97</v>
      </c>
      <c r="L6166">
        <v>19</v>
      </c>
      <c r="M6166" t="s">
        <v>2175</v>
      </c>
      <c r="N6166" t="s">
        <v>2176</v>
      </c>
      <c r="O6166" t="s">
        <v>1360</v>
      </c>
      <c r="P6166" t="s">
        <v>415</v>
      </c>
    </row>
    <row r="6167" spans="1:16" x14ac:dyDescent="0.2">
      <c r="A6167">
        <v>741383316</v>
      </c>
      <c r="B6167" t="s">
        <v>4533</v>
      </c>
      <c r="C6167">
        <v>5958</v>
      </c>
      <c r="D6167">
        <v>78</v>
      </c>
      <c r="E6167">
        <v>200</v>
      </c>
      <c r="F6167">
        <v>200</v>
      </c>
      <c r="G6167">
        <v>5103</v>
      </c>
      <c r="H6167" t="s">
        <v>414</v>
      </c>
      <c r="I6167">
        <v>2003</v>
      </c>
      <c r="J6167">
        <v>4</v>
      </c>
      <c r="K6167">
        <v>97</v>
      </c>
      <c r="L6167">
        <v>19</v>
      </c>
      <c r="M6167" t="s">
        <v>2175</v>
      </c>
      <c r="N6167" t="s">
        <v>2176</v>
      </c>
      <c r="O6167" t="s">
        <v>1360</v>
      </c>
      <c r="P6167" t="s">
        <v>415</v>
      </c>
    </row>
    <row r="6168" spans="1:16" x14ac:dyDescent="0.2">
      <c r="A6168">
        <v>741383320</v>
      </c>
      <c r="B6168" t="s">
        <v>4534</v>
      </c>
      <c r="C6168">
        <v>5958</v>
      </c>
      <c r="D6168">
        <v>78</v>
      </c>
      <c r="E6168">
        <v>200</v>
      </c>
      <c r="F6168">
        <v>200</v>
      </c>
      <c r="G6168">
        <v>5103</v>
      </c>
      <c r="H6168" t="s">
        <v>414</v>
      </c>
      <c r="I6168">
        <v>2004</v>
      </c>
      <c r="J6168">
        <v>1</v>
      </c>
      <c r="K6168">
        <v>97</v>
      </c>
      <c r="L6168">
        <v>19</v>
      </c>
      <c r="M6168" t="s">
        <v>2175</v>
      </c>
      <c r="N6168" t="s">
        <v>2176</v>
      </c>
      <c r="O6168" t="s">
        <v>1360</v>
      </c>
      <c r="P6168" t="s">
        <v>415</v>
      </c>
    </row>
    <row r="6169" spans="1:16" x14ac:dyDescent="0.2">
      <c r="A6169">
        <v>741383327</v>
      </c>
      <c r="B6169" t="s">
        <v>4535</v>
      </c>
      <c r="C6169">
        <v>5958</v>
      </c>
      <c r="D6169">
        <v>78</v>
      </c>
      <c r="E6169">
        <v>200</v>
      </c>
      <c r="F6169">
        <v>200</v>
      </c>
      <c r="G6169">
        <v>5103</v>
      </c>
      <c r="H6169" t="s">
        <v>414</v>
      </c>
      <c r="I6169">
        <v>2005</v>
      </c>
      <c r="J6169">
        <v>1</v>
      </c>
      <c r="K6169">
        <v>97</v>
      </c>
      <c r="L6169">
        <v>19</v>
      </c>
      <c r="M6169" t="s">
        <v>2175</v>
      </c>
      <c r="N6169" t="s">
        <v>2176</v>
      </c>
      <c r="O6169" t="s">
        <v>1360</v>
      </c>
      <c r="P6169" t="s">
        <v>415</v>
      </c>
    </row>
    <row r="6170" spans="1:16" x14ac:dyDescent="0.2">
      <c r="A6170">
        <v>741383329</v>
      </c>
      <c r="B6170" t="s">
        <v>4536</v>
      </c>
      <c r="C6170">
        <v>5958</v>
      </c>
      <c r="D6170">
        <v>78</v>
      </c>
      <c r="E6170">
        <v>200</v>
      </c>
      <c r="F6170">
        <v>200</v>
      </c>
      <c r="G6170">
        <v>5103</v>
      </c>
      <c r="H6170" t="s">
        <v>414</v>
      </c>
      <c r="I6170">
        <v>2005</v>
      </c>
      <c r="J6170">
        <v>3</v>
      </c>
      <c r="K6170">
        <v>97</v>
      </c>
      <c r="L6170">
        <v>19</v>
      </c>
      <c r="M6170" t="s">
        <v>2175</v>
      </c>
      <c r="N6170" t="s">
        <v>2176</v>
      </c>
      <c r="O6170" t="s">
        <v>1360</v>
      </c>
      <c r="P6170" t="s">
        <v>415</v>
      </c>
    </row>
    <row r="6171" spans="1:16" x14ac:dyDescent="0.2">
      <c r="A6171">
        <v>741383307</v>
      </c>
      <c r="B6171" t="s">
        <v>4537</v>
      </c>
      <c r="C6171">
        <v>5958</v>
      </c>
      <c r="D6171">
        <v>78</v>
      </c>
      <c r="E6171">
        <v>200</v>
      </c>
      <c r="F6171">
        <v>200</v>
      </c>
      <c r="G6171">
        <v>5103</v>
      </c>
      <c r="H6171" t="s">
        <v>414</v>
      </c>
      <c r="I6171">
        <v>2002</v>
      </c>
      <c r="J6171">
        <v>2</v>
      </c>
      <c r="K6171">
        <v>97</v>
      </c>
      <c r="L6171">
        <v>19</v>
      </c>
      <c r="M6171" t="s">
        <v>2175</v>
      </c>
      <c r="N6171" t="s">
        <v>2176</v>
      </c>
      <c r="O6171" t="s">
        <v>1360</v>
      </c>
      <c r="P6171" t="s">
        <v>415</v>
      </c>
    </row>
    <row r="6172" spans="1:16" x14ac:dyDescent="0.2">
      <c r="A6172">
        <v>741383376</v>
      </c>
      <c r="B6172" t="s">
        <v>4538</v>
      </c>
      <c r="C6172">
        <v>5958</v>
      </c>
      <c r="D6172">
        <v>78</v>
      </c>
      <c r="E6172">
        <v>200</v>
      </c>
      <c r="F6172">
        <v>200</v>
      </c>
      <c r="G6172">
        <v>5103</v>
      </c>
      <c r="H6172" t="s">
        <v>414</v>
      </c>
      <c r="I6172">
        <v>2012</v>
      </c>
      <c r="J6172">
        <v>1</v>
      </c>
      <c r="K6172">
        <v>97</v>
      </c>
      <c r="L6172">
        <v>19</v>
      </c>
      <c r="M6172" t="s">
        <v>2175</v>
      </c>
      <c r="N6172" t="s">
        <v>2176</v>
      </c>
      <c r="O6172" t="s">
        <v>1360</v>
      </c>
      <c r="P6172" t="s">
        <v>415</v>
      </c>
    </row>
    <row r="6173" spans="1:16" x14ac:dyDescent="0.2">
      <c r="A6173">
        <v>741383328</v>
      </c>
      <c r="B6173" t="s">
        <v>4451</v>
      </c>
      <c r="C6173">
        <v>5958</v>
      </c>
      <c r="D6173">
        <v>78</v>
      </c>
      <c r="E6173">
        <v>200</v>
      </c>
      <c r="F6173">
        <v>200</v>
      </c>
      <c r="G6173">
        <v>5103</v>
      </c>
      <c r="H6173" t="s">
        <v>414</v>
      </c>
      <c r="I6173">
        <v>2005</v>
      </c>
      <c r="J6173">
        <v>2</v>
      </c>
      <c r="K6173">
        <v>97</v>
      </c>
      <c r="L6173">
        <v>19</v>
      </c>
      <c r="M6173" t="s">
        <v>2175</v>
      </c>
      <c r="N6173" t="s">
        <v>2176</v>
      </c>
      <c r="O6173" t="s">
        <v>1360</v>
      </c>
      <c r="P6173" t="s">
        <v>415</v>
      </c>
    </row>
    <row r="6174" spans="1:16" x14ac:dyDescent="0.2">
      <c r="A6174">
        <v>741383330</v>
      </c>
      <c r="B6174" t="s">
        <v>4539</v>
      </c>
      <c r="C6174">
        <v>5958</v>
      </c>
      <c r="D6174">
        <v>78</v>
      </c>
      <c r="E6174">
        <v>200</v>
      </c>
      <c r="F6174">
        <v>200</v>
      </c>
      <c r="G6174">
        <v>5103</v>
      </c>
      <c r="H6174" t="s">
        <v>414</v>
      </c>
      <c r="I6174">
        <v>2005</v>
      </c>
      <c r="J6174">
        <v>4</v>
      </c>
      <c r="K6174">
        <v>97</v>
      </c>
      <c r="L6174">
        <v>19</v>
      </c>
      <c r="M6174" t="s">
        <v>2175</v>
      </c>
      <c r="N6174" t="s">
        <v>2176</v>
      </c>
      <c r="O6174" t="s">
        <v>1360</v>
      </c>
      <c r="P6174" t="s">
        <v>415</v>
      </c>
    </row>
    <row r="6175" spans="1:16" x14ac:dyDescent="0.2">
      <c r="A6175">
        <v>741383335</v>
      </c>
      <c r="B6175" t="s">
        <v>4540</v>
      </c>
      <c r="C6175">
        <v>5958</v>
      </c>
      <c r="D6175">
        <v>78</v>
      </c>
      <c r="E6175">
        <v>200</v>
      </c>
      <c r="F6175">
        <v>200</v>
      </c>
      <c r="G6175">
        <v>5103</v>
      </c>
      <c r="H6175" t="s">
        <v>414</v>
      </c>
      <c r="I6175">
        <v>2006</v>
      </c>
      <c r="J6175">
        <v>2</v>
      </c>
      <c r="K6175">
        <v>97</v>
      </c>
      <c r="L6175">
        <v>19</v>
      </c>
      <c r="M6175" t="s">
        <v>2175</v>
      </c>
      <c r="N6175" t="s">
        <v>2176</v>
      </c>
      <c r="O6175" t="s">
        <v>1360</v>
      </c>
      <c r="P6175" t="s">
        <v>415</v>
      </c>
    </row>
    <row r="6176" spans="1:16" x14ac:dyDescent="0.2">
      <c r="A6176">
        <v>741383313</v>
      </c>
      <c r="B6176" t="s">
        <v>4541</v>
      </c>
      <c r="C6176">
        <v>5958</v>
      </c>
      <c r="D6176">
        <v>78</v>
      </c>
      <c r="E6176">
        <v>200</v>
      </c>
      <c r="F6176">
        <v>200</v>
      </c>
      <c r="G6176">
        <v>5103</v>
      </c>
      <c r="H6176" t="s">
        <v>414</v>
      </c>
      <c r="I6176">
        <v>2003</v>
      </c>
      <c r="J6176">
        <v>1</v>
      </c>
      <c r="K6176">
        <v>97</v>
      </c>
      <c r="L6176">
        <v>19</v>
      </c>
      <c r="M6176" t="s">
        <v>2175</v>
      </c>
      <c r="N6176" t="s">
        <v>2176</v>
      </c>
      <c r="O6176" t="s">
        <v>1360</v>
      </c>
      <c r="P6176" t="s">
        <v>415</v>
      </c>
    </row>
    <row r="6177" spans="1:16" x14ac:dyDescent="0.2">
      <c r="A6177">
        <v>741383314</v>
      </c>
      <c r="B6177" t="s">
        <v>4542</v>
      </c>
      <c r="C6177">
        <v>5958</v>
      </c>
      <c r="D6177">
        <v>78</v>
      </c>
      <c r="E6177">
        <v>200</v>
      </c>
      <c r="F6177">
        <v>200</v>
      </c>
      <c r="G6177">
        <v>5103</v>
      </c>
      <c r="H6177" t="s">
        <v>414</v>
      </c>
      <c r="I6177">
        <v>2003</v>
      </c>
      <c r="J6177">
        <v>2</v>
      </c>
      <c r="K6177">
        <v>97</v>
      </c>
      <c r="L6177">
        <v>19</v>
      </c>
      <c r="M6177" t="s">
        <v>2175</v>
      </c>
      <c r="N6177" t="s">
        <v>2176</v>
      </c>
      <c r="O6177" t="s">
        <v>1360</v>
      </c>
      <c r="P6177" t="s">
        <v>415</v>
      </c>
    </row>
    <row r="6178" spans="1:16" x14ac:dyDescent="0.2">
      <c r="A6178">
        <v>741383322</v>
      </c>
      <c r="B6178" t="s">
        <v>3391</v>
      </c>
      <c r="C6178">
        <v>5958</v>
      </c>
      <c r="D6178">
        <v>78</v>
      </c>
      <c r="E6178">
        <v>200</v>
      </c>
      <c r="F6178">
        <v>200</v>
      </c>
      <c r="G6178">
        <v>5103</v>
      </c>
      <c r="H6178" t="s">
        <v>414</v>
      </c>
      <c r="I6178">
        <v>2004</v>
      </c>
      <c r="J6178">
        <v>3</v>
      </c>
      <c r="K6178">
        <v>97</v>
      </c>
      <c r="L6178">
        <v>19</v>
      </c>
      <c r="M6178" t="s">
        <v>2175</v>
      </c>
      <c r="N6178" t="s">
        <v>2176</v>
      </c>
      <c r="O6178" t="s">
        <v>1360</v>
      </c>
      <c r="P6178" t="s">
        <v>415</v>
      </c>
    </row>
    <row r="6179" spans="1:16" x14ac:dyDescent="0.2">
      <c r="A6179">
        <v>741383336</v>
      </c>
      <c r="B6179" t="s">
        <v>4543</v>
      </c>
      <c r="C6179">
        <v>5958</v>
      </c>
      <c r="D6179">
        <v>78</v>
      </c>
      <c r="E6179">
        <v>200</v>
      </c>
      <c r="F6179">
        <v>200</v>
      </c>
      <c r="G6179">
        <v>5103</v>
      </c>
      <c r="H6179" t="s">
        <v>414</v>
      </c>
      <c r="I6179">
        <v>2006</v>
      </c>
      <c r="J6179">
        <v>3</v>
      </c>
      <c r="K6179">
        <v>97</v>
      </c>
      <c r="L6179">
        <v>19</v>
      </c>
      <c r="M6179" t="s">
        <v>2175</v>
      </c>
      <c r="N6179" t="s">
        <v>2176</v>
      </c>
      <c r="O6179" t="s">
        <v>1360</v>
      </c>
      <c r="P6179" t="s">
        <v>415</v>
      </c>
    </row>
    <row r="6180" spans="1:16" x14ac:dyDescent="0.2">
      <c r="A6180">
        <v>741383309</v>
      </c>
      <c r="B6180" t="s">
        <v>4544</v>
      </c>
      <c r="C6180">
        <v>5958</v>
      </c>
      <c r="D6180">
        <v>78</v>
      </c>
      <c r="E6180">
        <v>200</v>
      </c>
      <c r="F6180">
        <v>200</v>
      </c>
      <c r="G6180">
        <v>5103</v>
      </c>
      <c r="H6180" t="s">
        <v>414</v>
      </c>
      <c r="I6180">
        <v>2002</v>
      </c>
      <c r="J6180">
        <v>4</v>
      </c>
      <c r="K6180">
        <v>97</v>
      </c>
      <c r="L6180">
        <v>19</v>
      </c>
      <c r="M6180" t="s">
        <v>2175</v>
      </c>
      <c r="N6180" t="s">
        <v>2176</v>
      </c>
      <c r="O6180" t="s">
        <v>1360</v>
      </c>
      <c r="P6180" t="s">
        <v>415</v>
      </c>
    </row>
    <row r="6181" spans="1:16" x14ac:dyDescent="0.2">
      <c r="A6181">
        <v>741383377</v>
      </c>
      <c r="B6181" t="s">
        <v>4545</v>
      </c>
      <c r="C6181">
        <v>5958</v>
      </c>
      <c r="D6181">
        <v>78</v>
      </c>
      <c r="E6181">
        <v>200</v>
      </c>
      <c r="F6181">
        <v>200</v>
      </c>
      <c r="G6181">
        <v>5103</v>
      </c>
      <c r="H6181" t="s">
        <v>414</v>
      </c>
      <c r="I6181">
        <v>2012</v>
      </c>
      <c r="J6181">
        <v>2</v>
      </c>
      <c r="K6181">
        <v>97</v>
      </c>
      <c r="L6181">
        <v>19</v>
      </c>
      <c r="M6181" t="s">
        <v>2175</v>
      </c>
      <c r="N6181" t="s">
        <v>2176</v>
      </c>
      <c r="O6181" t="s">
        <v>1360</v>
      </c>
      <c r="P6181" t="s">
        <v>415</v>
      </c>
    </row>
    <row r="6182" spans="1:16" x14ac:dyDescent="0.2">
      <c r="A6182">
        <v>741383321</v>
      </c>
      <c r="B6182" t="s">
        <v>4546</v>
      </c>
      <c r="C6182">
        <v>5958</v>
      </c>
      <c r="D6182">
        <v>78</v>
      </c>
      <c r="E6182">
        <v>200</v>
      </c>
      <c r="F6182">
        <v>200</v>
      </c>
      <c r="G6182">
        <v>5103</v>
      </c>
      <c r="H6182" t="s">
        <v>414</v>
      </c>
      <c r="I6182">
        <v>2004</v>
      </c>
      <c r="J6182">
        <v>2</v>
      </c>
      <c r="K6182">
        <v>97</v>
      </c>
      <c r="L6182">
        <v>19</v>
      </c>
      <c r="M6182" t="s">
        <v>2175</v>
      </c>
      <c r="N6182" t="s">
        <v>2176</v>
      </c>
      <c r="O6182" t="s">
        <v>1360</v>
      </c>
      <c r="P6182" t="s">
        <v>415</v>
      </c>
    </row>
    <row r="6183" spans="1:16" x14ac:dyDescent="0.2">
      <c r="A6183">
        <v>741383337</v>
      </c>
      <c r="B6183" t="s">
        <v>4547</v>
      </c>
      <c r="C6183">
        <v>5958</v>
      </c>
      <c r="D6183">
        <v>78</v>
      </c>
      <c r="E6183">
        <v>200</v>
      </c>
      <c r="F6183">
        <v>200</v>
      </c>
      <c r="G6183">
        <v>5103</v>
      </c>
      <c r="H6183" t="s">
        <v>414</v>
      </c>
      <c r="I6183">
        <v>2006</v>
      </c>
      <c r="J6183">
        <v>4</v>
      </c>
      <c r="K6183">
        <v>97</v>
      </c>
      <c r="L6183">
        <v>19</v>
      </c>
      <c r="M6183" t="s">
        <v>2175</v>
      </c>
      <c r="N6183" t="s">
        <v>2176</v>
      </c>
      <c r="O6183" t="s">
        <v>1360</v>
      </c>
      <c r="P6183" t="s">
        <v>415</v>
      </c>
    </row>
    <row r="6184" spans="1:16" x14ac:dyDescent="0.2">
      <c r="A6184">
        <v>741383315</v>
      </c>
      <c r="B6184" t="s">
        <v>2550</v>
      </c>
      <c r="C6184">
        <v>5958</v>
      </c>
      <c r="D6184">
        <v>78</v>
      </c>
      <c r="E6184">
        <v>200</v>
      </c>
      <c r="F6184">
        <v>200</v>
      </c>
      <c r="G6184">
        <v>5103</v>
      </c>
      <c r="H6184" t="s">
        <v>414</v>
      </c>
      <c r="I6184">
        <v>2003</v>
      </c>
      <c r="J6184">
        <v>3</v>
      </c>
      <c r="K6184">
        <v>97</v>
      </c>
      <c r="L6184">
        <v>19</v>
      </c>
      <c r="M6184" t="s">
        <v>2175</v>
      </c>
      <c r="N6184" t="s">
        <v>2176</v>
      </c>
      <c r="O6184" t="s">
        <v>1360</v>
      </c>
      <c r="P6184" t="s">
        <v>415</v>
      </c>
    </row>
    <row r="6185" spans="1:16" x14ac:dyDescent="0.2">
      <c r="A6185">
        <v>741383306</v>
      </c>
      <c r="B6185" t="s">
        <v>4548</v>
      </c>
      <c r="C6185">
        <v>5958</v>
      </c>
      <c r="D6185">
        <v>78</v>
      </c>
      <c r="E6185">
        <v>200</v>
      </c>
      <c r="F6185">
        <v>200</v>
      </c>
      <c r="G6185">
        <v>5103</v>
      </c>
      <c r="H6185" t="s">
        <v>414</v>
      </c>
      <c r="I6185">
        <v>2002</v>
      </c>
      <c r="J6185">
        <v>1</v>
      </c>
      <c r="K6185">
        <v>97</v>
      </c>
      <c r="L6185">
        <v>19</v>
      </c>
      <c r="M6185" t="s">
        <v>2175</v>
      </c>
      <c r="N6185" t="s">
        <v>2176</v>
      </c>
      <c r="O6185" t="s">
        <v>1360</v>
      </c>
      <c r="P6185" t="s">
        <v>415</v>
      </c>
    </row>
    <row r="6186" spans="1:16" x14ac:dyDescent="0.2">
      <c r="A6186">
        <v>741383334</v>
      </c>
      <c r="B6186" t="s">
        <v>4549</v>
      </c>
      <c r="C6186">
        <v>5958</v>
      </c>
      <c r="D6186">
        <v>78</v>
      </c>
      <c r="E6186">
        <v>200</v>
      </c>
      <c r="F6186">
        <v>200</v>
      </c>
      <c r="G6186">
        <v>5103</v>
      </c>
      <c r="H6186" t="s">
        <v>414</v>
      </c>
      <c r="I6186">
        <v>2006</v>
      </c>
      <c r="J6186">
        <v>1</v>
      </c>
      <c r="K6186">
        <v>97</v>
      </c>
      <c r="L6186">
        <v>19</v>
      </c>
      <c r="M6186" t="s">
        <v>2175</v>
      </c>
      <c r="N6186" t="s">
        <v>2176</v>
      </c>
      <c r="O6186" t="s">
        <v>1360</v>
      </c>
      <c r="P6186" t="s">
        <v>415</v>
      </c>
    </row>
    <row r="6187" spans="1:16" x14ac:dyDescent="0.2">
      <c r="A6187">
        <v>741383308</v>
      </c>
      <c r="B6187" t="s">
        <v>4550</v>
      </c>
      <c r="C6187">
        <v>5958</v>
      </c>
      <c r="D6187">
        <v>78</v>
      </c>
      <c r="E6187">
        <v>200</v>
      </c>
      <c r="F6187">
        <v>200</v>
      </c>
      <c r="G6187">
        <v>5103</v>
      </c>
      <c r="H6187" t="s">
        <v>414</v>
      </c>
      <c r="I6187">
        <v>2002</v>
      </c>
      <c r="J6187">
        <v>3</v>
      </c>
      <c r="K6187">
        <v>97</v>
      </c>
      <c r="L6187">
        <v>19</v>
      </c>
      <c r="M6187" t="s">
        <v>2175</v>
      </c>
      <c r="N6187" t="s">
        <v>2176</v>
      </c>
      <c r="O6187" t="s">
        <v>1360</v>
      </c>
      <c r="P6187" t="s">
        <v>415</v>
      </c>
    </row>
    <row r="6188" spans="1:16" x14ac:dyDescent="0.2">
      <c r="A6188">
        <v>741383323</v>
      </c>
      <c r="B6188" t="s">
        <v>4551</v>
      </c>
      <c r="C6188">
        <v>5958</v>
      </c>
      <c r="D6188">
        <v>78</v>
      </c>
      <c r="E6188">
        <v>200</v>
      </c>
      <c r="F6188">
        <v>200</v>
      </c>
      <c r="G6188">
        <v>5103</v>
      </c>
      <c r="H6188" t="s">
        <v>414</v>
      </c>
      <c r="I6188">
        <v>2004</v>
      </c>
      <c r="J6188">
        <v>4</v>
      </c>
      <c r="K6188">
        <v>97</v>
      </c>
      <c r="L6188">
        <v>19</v>
      </c>
      <c r="M6188" t="s">
        <v>2175</v>
      </c>
      <c r="N6188" t="s">
        <v>2176</v>
      </c>
      <c r="O6188" t="s">
        <v>1360</v>
      </c>
      <c r="P6188" t="s">
        <v>415</v>
      </c>
    </row>
    <row r="6189" spans="1:16" x14ac:dyDescent="0.2">
      <c r="A6189">
        <v>741383378</v>
      </c>
      <c r="B6189" t="s">
        <v>4552</v>
      </c>
      <c r="C6189">
        <v>5958</v>
      </c>
      <c r="D6189">
        <v>78</v>
      </c>
      <c r="E6189">
        <v>200</v>
      </c>
      <c r="F6189">
        <v>200</v>
      </c>
      <c r="G6189">
        <v>5103</v>
      </c>
      <c r="H6189" t="s">
        <v>414</v>
      </c>
      <c r="I6189">
        <v>2012</v>
      </c>
      <c r="J6189">
        <v>3</v>
      </c>
      <c r="K6189">
        <v>97</v>
      </c>
      <c r="L6189">
        <v>19</v>
      </c>
      <c r="M6189" t="s">
        <v>2175</v>
      </c>
      <c r="N6189" t="s">
        <v>2176</v>
      </c>
      <c r="O6189" t="s">
        <v>1360</v>
      </c>
      <c r="P6189" t="s">
        <v>415</v>
      </c>
    </row>
    <row r="6190" spans="1:16" x14ac:dyDescent="0.2">
      <c r="A6190">
        <v>741383383</v>
      </c>
      <c r="B6190" t="s">
        <v>4553</v>
      </c>
      <c r="C6190">
        <v>5958</v>
      </c>
      <c r="D6190">
        <v>78</v>
      </c>
      <c r="E6190">
        <v>200</v>
      </c>
      <c r="F6190">
        <v>200</v>
      </c>
      <c r="G6190">
        <v>5103</v>
      </c>
      <c r="H6190" t="s">
        <v>414</v>
      </c>
      <c r="I6190">
        <v>2013</v>
      </c>
      <c r="J6190">
        <v>1</v>
      </c>
      <c r="K6190">
        <v>97</v>
      </c>
      <c r="L6190">
        <v>19</v>
      </c>
      <c r="M6190" t="s">
        <v>2175</v>
      </c>
      <c r="N6190" t="s">
        <v>2176</v>
      </c>
      <c r="O6190" t="s">
        <v>1360</v>
      </c>
      <c r="P6190" t="s">
        <v>415</v>
      </c>
    </row>
    <row r="6191" spans="1:16" x14ac:dyDescent="0.2">
      <c r="A6191">
        <v>741383379</v>
      </c>
      <c r="B6191" t="s">
        <v>4554</v>
      </c>
      <c r="C6191">
        <v>5958</v>
      </c>
      <c r="D6191">
        <v>78</v>
      </c>
      <c r="E6191">
        <v>200</v>
      </c>
      <c r="F6191">
        <v>200</v>
      </c>
      <c r="G6191">
        <v>5103</v>
      </c>
      <c r="H6191" t="s">
        <v>414</v>
      </c>
      <c r="I6191">
        <v>2012</v>
      </c>
      <c r="J6191">
        <v>4</v>
      </c>
      <c r="K6191">
        <v>97</v>
      </c>
      <c r="L6191">
        <v>19</v>
      </c>
      <c r="M6191" t="s">
        <v>2175</v>
      </c>
      <c r="N6191" t="s">
        <v>2176</v>
      </c>
      <c r="O6191" t="s">
        <v>1360</v>
      </c>
      <c r="P6191" t="s">
        <v>415</v>
      </c>
    </row>
    <row r="6192" spans="1:16" x14ac:dyDescent="0.2">
      <c r="A6192">
        <v>741383384</v>
      </c>
      <c r="B6192" t="s">
        <v>4555</v>
      </c>
      <c r="C6192">
        <v>5958</v>
      </c>
      <c r="D6192">
        <v>78</v>
      </c>
      <c r="E6192">
        <v>200</v>
      </c>
      <c r="F6192">
        <v>200</v>
      </c>
      <c r="G6192">
        <v>5103</v>
      </c>
      <c r="H6192" t="s">
        <v>414</v>
      </c>
      <c r="I6192">
        <v>2013</v>
      </c>
      <c r="J6192">
        <v>2</v>
      </c>
      <c r="K6192">
        <v>97</v>
      </c>
      <c r="L6192">
        <v>19</v>
      </c>
      <c r="M6192" t="s">
        <v>2175</v>
      </c>
      <c r="N6192" t="s">
        <v>2176</v>
      </c>
      <c r="O6192" t="s">
        <v>1360</v>
      </c>
      <c r="P6192" t="s">
        <v>415</v>
      </c>
    </row>
    <row r="6193" spans="1:16" x14ac:dyDescent="0.2">
      <c r="A6193">
        <v>741383385</v>
      </c>
      <c r="B6193" t="s">
        <v>4556</v>
      </c>
      <c r="C6193">
        <v>5958</v>
      </c>
      <c r="D6193">
        <v>78</v>
      </c>
      <c r="E6193">
        <v>200</v>
      </c>
      <c r="F6193">
        <v>200</v>
      </c>
      <c r="G6193">
        <v>5103</v>
      </c>
      <c r="H6193" t="s">
        <v>414</v>
      </c>
      <c r="I6193">
        <v>2013</v>
      </c>
      <c r="J6193">
        <v>3</v>
      </c>
      <c r="K6193">
        <v>97</v>
      </c>
      <c r="L6193">
        <v>19</v>
      </c>
      <c r="M6193" t="s">
        <v>2175</v>
      </c>
      <c r="N6193" t="s">
        <v>2176</v>
      </c>
      <c r="O6193" t="s">
        <v>1360</v>
      </c>
      <c r="P6193" t="s">
        <v>415</v>
      </c>
    </row>
    <row r="6194" spans="1:16" x14ac:dyDescent="0.2">
      <c r="A6194">
        <v>741383386</v>
      </c>
      <c r="B6194" t="s">
        <v>4557</v>
      </c>
      <c r="C6194">
        <v>5958</v>
      </c>
      <c r="D6194">
        <v>78</v>
      </c>
      <c r="E6194">
        <v>200</v>
      </c>
      <c r="F6194">
        <v>200</v>
      </c>
      <c r="G6194">
        <v>5103</v>
      </c>
      <c r="H6194" t="s">
        <v>414</v>
      </c>
      <c r="I6194">
        <v>2013</v>
      </c>
      <c r="J6194">
        <v>4</v>
      </c>
      <c r="K6194">
        <v>97</v>
      </c>
      <c r="L6194">
        <v>19</v>
      </c>
      <c r="M6194" t="s">
        <v>2175</v>
      </c>
      <c r="N6194" t="s">
        <v>2176</v>
      </c>
      <c r="O6194" t="s">
        <v>1360</v>
      </c>
      <c r="P6194" t="s">
        <v>415</v>
      </c>
    </row>
    <row r="6195" spans="1:16" x14ac:dyDescent="0.2">
      <c r="A6195">
        <v>763236095</v>
      </c>
      <c r="B6195" t="s">
        <v>4558</v>
      </c>
      <c r="C6195">
        <v>5958</v>
      </c>
      <c r="D6195">
        <v>78</v>
      </c>
      <c r="E6195">
        <v>200</v>
      </c>
      <c r="F6195">
        <v>200</v>
      </c>
      <c r="G6195">
        <v>5103</v>
      </c>
      <c r="H6195" t="s">
        <v>414</v>
      </c>
      <c r="I6195">
        <v>2015</v>
      </c>
      <c r="J6195">
        <v>3</v>
      </c>
      <c r="K6195">
        <v>97</v>
      </c>
      <c r="L6195">
        <v>19</v>
      </c>
      <c r="M6195" t="s">
        <v>2175</v>
      </c>
      <c r="N6195" t="s">
        <v>2176</v>
      </c>
      <c r="O6195" t="s">
        <v>1360</v>
      </c>
      <c r="P6195" t="s">
        <v>415</v>
      </c>
    </row>
    <row r="6196" spans="1:16" x14ac:dyDescent="0.2">
      <c r="A6196">
        <v>746643345</v>
      </c>
      <c r="B6196" t="s">
        <v>4480</v>
      </c>
      <c r="C6196">
        <v>5958</v>
      </c>
      <c r="D6196">
        <v>78</v>
      </c>
      <c r="E6196">
        <v>200</v>
      </c>
      <c r="F6196">
        <v>200</v>
      </c>
      <c r="G6196">
        <v>5103</v>
      </c>
      <c r="H6196" t="s">
        <v>414</v>
      </c>
      <c r="I6196">
        <v>2014</v>
      </c>
      <c r="J6196">
        <v>1</v>
      </c>
      <c r="K6196">
        <v>97</v>
      </c>
      <c r="L6196">
        <v>19</v>
      </c>
      <c r="M6196" t="s">
        <v>2175</v>
      </c>
      <c r="N6196" t="s">
        <v>2176</v>
      </c>
      <c r="O6196" t="s">
        <v>1360</v>
      </c>
      <c r="P6196" t="s">
        <v>415</v>
      </c>
    </row>
    <row r="6197" spans="1:16" x14ac:dyDescent="0.2">
      <c r="A6197">
        <v>763236093</v>
      </c>
      <c r="B6197" t="s">
        <v>4559</v>
      </c>
      <c r="C6197">
        <v>5958</v>
      </c>
      <c r="D6197">
        <v>78</v>
      </c>
      <c r="E6197">
        <v>200</v>
      </c>
      <c r="F6197">
        <v>200</v>
      </c>
      <c r="G6197">
        <v>5103</v>
      </c>
      <c r="H6197" t="s">
        <v>414</v>
      </c>
      <c r="I6197">
        <v>2015</v>
      </c>
      <c r="J6197">
        <v>1</v>
      </c>
      <c r="K6197">
        <v>97</v>
      </c>
      <c r="L6197">
        <v>19</v>
      </c>
      <c r="M6197" t="s">
        <v>2175</v>
      </c>
      <c r="N6197" t="s">
        <v>2176</v>
      </c>
      <c r="O6197" t="s">
        <v>1360</v>
      </c>
      <c r="P6197" t="s">
        <v>415</v>
      </c>
    </row>
    <row r="6198" spans="1:16" x14ac:dyDescent="0.2">
      <c r="A6198">
        <v>746643346</v>
      </c>
      <c r="B6198" t="s">
        <v>4560</v>
      </c>
      <c r="C6198">
        <v>5958</v>
      </c>
      <c r="D6198">
        <v>78</v>
      </c>
      <c r="E6198">
        <v>200</v>
      </c>
      <c r="F6198">
        <v>200</v>
      </c>
      <c r="G6198">
        <v>5103</v>
      </c>
      <c r="H6198" t="s">
        <v>414</v>
      </c>
      <c r="I6198">
        <v>2014</v>
      </c>
      <c r="J6198">
        <v>2</v>
      </c>
      <c r="K6198">
        <v>97</v>
      </c>
      <c r="L6198">
        <v>19</v>
      </c>
      <c r="M6198" t="s">
        <v>2175</v>
      </c>
      <c r="N6198" t="s">
        <v>2176</v>
      </c>
      <c r="O6198" t="s">
        <v>1360</v>
      </c>
      <c r="P6198" t="s">
        <v>415</v>
      </c>
    </row>
    <row r="6199" spans="1:16" x14ac:dyDescent="0.2">
      <c r="A6199">
        <v>746643347</v>
      </c>
      <c r="B6199" t="s">
        <v>4561</v>
      </c>
      <c r="C6199">
        <v>5958</v>
      </c>
      <c r="D6199">
        <v>78</v>
      </c>
      <c r="E6199">
        <v>200</v>
      </c>
      <c r="F6199">
        <v>200</v>
      </c>
      <c r="G6199">
        <v>5103</v>
      </c>
      <c r="H6199" t="s">
        <v>414</v>
      </c>
      <c r="I6199">
        <v>2014</v>
      </c>
      <c r="J6199">
        <v>3</v>
      </c>
      <c r="K6199">
        <v>97</v>
      </c>
      <c r="L6199">
        <v>19</v>
      </c>
      <c r="M6199" t="s">
        <v>2175</v>
      </c>
      <c r="N6199" t="s">
        <v>2176</v>
      </c>
      <c r="O6199" t="s">
        <v>1360</v>
      </c>
      <c r="P6199" t="s">
        <v>415</v>
      </c>
    </row>
    <row r="6200" spans="1:16" x14ac:dyDescent="0.2">
      <c r="A6200">
        <v>763236096</v>
      </c>
      <c r="B6200" t="s">
        <v>4562</v>
      </c>
      <c r="C6200">
        <v>5958</v>
      </c>
      <c r="D6200">
        <v>78</v>
      </c>
      <c r="E6200">
        <v>200</v>
      </c>
      <c r="F6200">
        <v>200</v>
      </c>
      <c r="G6200">
        <v>5103</v>
      </c>
      <c r="H6200" t="s">
        <v>414</v>
      </c>
      <c r="I6200">
        <v>2015</v>
      </c>
      <c r="J6200">
        <v>4</v>
      </c>
      <c r="K6200">
        <v>97</v>
      </c>
      <c r="L6200">
        <v>19</v>
      </c>
      <c r="M6200" t="s">
        <v>2175</v>
      </c>
      <c r="N6200" t="s">
        <v>2176</v>
      </c>
      <c r="O6200" t="s">
        <v>1360</v>
      </c>
      <c r="P6200" t="s">
        <v>415</v>
      </c>
    </row>
    <row r="6201" spans="1:16" x14ac:dyDescent="0.2">
      <c r="A6201">
        <v>763236094</v>
      </c>
      <c r="B6201" t="s">
        <v>4563</v>
      </c>
      <c r="C6201">
        <v>5958</v>
      </c>
      <c r="D6201">
        <v>78</v>
      </c>
      <c r="E6201">
        <v>200</v>
      </c>
      <c r="F6201">
        <v>200</v>
      </c>
      <c r="G6201">
        <v>5103</v>
      </c>
      <c r="H6201" t="s">
        <v>414</v>
      </c>
      <c r="I6201">
        <v>2015</v>
      </c>
      <c r="J6201">
        <v>2</v>
      </c>
      <c r="K6201">
        <v>97</v>
      </c>
      <c r="L6201">
        <v>19</v>
      </c>
      <c r="M6201" t="s">
        <v>2175</v>
      </c>
      <c r="N6201" t="s">
        <v>2176</v>
      </c>
      <c r="O6201" t="s">
        <v>1360</v>
      </c>
      <c r="P6201" t="s">
        <v>415</v>
      </c>
    </row>
    <row r="6202" spans="1:16" x14ac:dyDescent="0.2">
      <c r="A6202">
        <v>746643348</v>
      </c>
      <c r="B6202" t="s">
        <v>4564</v>
      </c>
      <c r="C6202">
        <v>5958</v>
      </c>
      <c r="D6202">
        <v>78</v>
      </c>
      <c r="E6202">
        <v>200</v>
      </c>
      <c r="F6202">
        <v>200</v>
      </c>
      <c r="G6202">
        <v>5103</v>
      </c>
      <c r="H6202" t="s">
        <v>414</v>
      </c>
      <c r="I6202">
        <v>2014</v>
      </c>
      <c r="J6202">
        <v>4</v>
      </c>
      <c r="K6202">
        <v>97</v>
      </c>
      <c r="L6202">
        <v>19</v>
      </c>
      <c r="M6202" t="s">
        <v>2175</v>
      </c>
      <c r="N6202" t="s">
        <v>2176</v>
      </c>
      <c r="O6202" t="s">
        <v>1360</v>
      </c>
      <c r="P6202" t="s">
        <v>415</v>
      </c>
    </row>
    <row r="6203" spans="1:16" x14ac:dyDescent="0.2">
      <c r="A6203">
        <v>886223631</v>
      </c>
      <c r="B6203" t="s">
        <v>4565</v>
      </c>
      <c r="C6203">
        <v>5958</v>
      </c>
      <c r="D6203">
        <v>78</v>
      </c>
      <c r="E6203">
        <v>200</v>
      </c>
      <c r="F6203">
        <v>200</v>
      </c>
      <c r="G6203">
        <v>5103</v>
      </c>
      <c r="H6203" t="s">
        <v>414</v>
      </c>
      <c r="I6203">
        <v>2018</v>
      </c>
      <c r="J6203">
        <v>4</v>
      </c>
      <c r="K6203">
        <v>97</v>
      </c>
      <c r="L6203">
        <v>19</v>
      </c>
      <c r="M6203" t="s">
        <v>2175</v>
      </c>
      <c r="N6203" t="s">
        <v>2176</v>
      </c>
      <c r="O6203" t="s">
        <v>1360</v>
      </c>
      <c r="P6203" t="s">
        <v>415</v>
      </c>
    </row>
    <row r="6204" spans="1:16" x14ac:dyDescent="0.2">
      <c r="A6204">
        <v>982415790</v>
      </c>
      <c r="B6204" t="s">
        <v>4566</v>
      </c>
      <c r="C6204">
        <v>5958</v>
      </c>
      <c r="D6204">
        <v>78</v>
      </c>
      <c r="E6204">
        <v>200</v>
      </c>
      <c r="F6204">
        <v>200</v>
      </c>
      <c r="G6204">
        <v>5103</v>
      </c>
      <c r="H6204" t="s">
        <v>414</v>
      </c>
      <c r="I6204">
        <v>2019</v>
      </c>
      <c r="J6204">
        <v>2</v>
      </c>
      <c r="K6204">
        <v>97</v>
      </c>
      <c r="L6204">
        <v>19</v>
      </c>
      <c r="M6204" t="s">
        <v>2175</v>
      </c>
      <c r="N6204" t="s">
        <v>2176</v>
      </c>
      <c r="O6204" t="s">
        <v>1360</v>
      </c>
      <c r="P6204" t="s">
        <v>415</v>
      </c>
    </row>
    <row r="6205" spans="1:16" x14ac:dyDescent="0.2">
      <c r="A6205">
        <v>1107046661</v>
      </c>
      <c r="B6205" t="s">
        <v>4567</v>
      </c>
      <c r="C6205">
        <v>5958</v>
      </c>
      <c r="D6205">
        <v>78</v>
      </c>
      <c r="E6205">
        <v>200</v>
      </c>
      <c r="F6205">
        <v>200</v>
      </c>
      <c r="G6205">
        <v>5103</v>
      </c>
      <c r="H6205" t="s">
        <v>414</v>
      </c>
      <c r="I6205">
        <v>2020</v>
      </c>
      <c r="J6205">
        <v>4</v>
      </c>
      <c r="K6205">
        <v>97</v>
      </c>
      <c r="L6205">
        <v>19</v>
      </c>
      <c r="M6205" t="s">
        <v>2175</v>
      </c>
      <c r="N6205" t="s">
        <v>2176</v>
      </c>
      <c r="O6205" t="s">
        <v>1360</v>
      </c>
      <c r="P6205" t="s">
        <v>415</v>
      </c>
    </row>
    <row r="6206" spans="1:16" x14ac:dyDescent="0.2">
      <c r="A6206">
        <v>840162644</v>
      </c>
      <c r="B6206" t="s">
        <v>4568</v>
      </c>
      <c r="C6206">
        <v>5958</v>
      </c>
      <c r="D6206">
        <v>78</v>
      </c>
      <c r="E6206">
        <v>200</v>
      </c>
      <c r="F6206">
        <v>200</v>
      </c>
      <c r="G6206">
        <v>5103</v>
      </c>
      <c r="H6206" t="s">
        <v>414</v>
      </c>
      <c r="I6206">
        <v>2017</v>
      </c>
      <c r="J6206">
        <v>1</v>
      </c>
      <c r="K6206">
        <v>97</v>
      </c>
      <c r="L6206">
        <v>19</v>
      </c>
      <c r="M6206" t="s">
        <v>2175</v>
      </c>
      <c r="N6206" t="s">
        <v>2176</v>
      </c>
      <c r="O6206" t="s">
        <v>1360</v>
      </c>
      <c r="P6206" t="s">
        <v>415</v>
      </c>
    </row>
    <row r="6207" spans="1:16" x14ac:dyDescent="0.2">
      <c r="A6207">
        <v>840150733</v>
      </c>
      <c r="B6207" t="s">
        <v>4569</v>
      </c>
      <c r="C6207">
        <v>5958</v>
      </c>
      <c r="D6207">
        <v>78</v>
      </c>
      <c r="E6207">
        <v>200</v>
      </c>
      <c r="F6207">
        <v>200</v>
      </c>
      <c r="G6207">
        <v>5103</v>
      </c>
      <c r="H6207" t="s">
        <v>414</v>
      </c>
      <c r="I6207">
        <v>2017</v>
      </c>
      <c r="J6207">
        <v>2</v>
      </c>
      <c r="K6207">
        <v>97</v>
      </c>
      <c r="L6207">
        <v>19</v>
      </c>
      <c r="M6207" t="s">
        <v>2175</v>
      </c>
      <c r="N6207" t="s">
        <v>2176</v>
      </c>
      <c r="O6207" t="s">
        <v>1360</v>
      </c>
      <c r="P6207" t="s">
        <v>415</v>
      </c>
    </row>
    <row r="6208" spans="1:16" x14ac:dyDescent="0.2">
      <c r="A6208">
        <v>781031639</v>
      </c>
      <c r="B6208" t="s">
        <v>4570</v>
      </c>
      <c r="C6208">
        <v>5958</v>
      </c>
      <c r="D6208">
        <v>78</v>
      </c>
      <c r="E6208">
        <v>200</v>
      </c>
      <c r="F6208">
        <v>200</v>
      </c>
      <c r="G6208">
        <v>5103</v>
      </c>
      <c r="H6208" t="s">
        <v>414</v>
      </c>
      <c r="I6208">
        <v>2016</v>
      </c>
      <c r="J6208">
        <v>1</v>
      </c>
      <c r="K6208">
        <v>97</v>
      </c>
      <c r="L6208">
        <v>19</v>
      </c>
      <c r="M6208" t="s">
        <v>2175</v>
      </c>
      <c r="N6208" t="s">
        <v>2176</v>
      </c>
      <c r="O6208" t="s">
        <v>1360</v>
      </c>
      <c r="P6208" t="s">
        <v>415</v>
      </c>
    </row>
    <row r="6209" spans="1:16" x14ac:dyDescent="0.2">
      <c r="A6209">
        <v>840138551</v>
      </c>
      <c r="B6209" t="s">
        <v>4571</v>
      </c>
      <c r="C6209">
        <v>5958</v>
      </c>
      <c r="D6209">
        <v>78</v>
      </c>
      <c r="E6209">
        <v>200</v>
      </c>
      <c r="F6209">
        <v>200</v>
      </c>
      <c r="G6209">
        <v>5103</v>
      </c>
      <c r="H6209" t="s">
        <v>414</v>
      </c>
      <c r="I6209">
        <v>2017</v>
      </c>
      <c r="J6209">
        <v>3</v>
      </c>
      <c r="K6209">
        <v>97</v>
      </c>
      <c r="L6209">
        <v>19</v>
      </c>
      <c r="M6209" t="s">
        <v>2175</v>
      </c>
      <c r="N6209" t="s">
        <v>2176</v>
      </c>
      <c r="O6209" t="s">
        <v>1360</v>
      </c>
      <c r="P6209" t="s">
        <v>415</v>
      </c>
    </row>
    <row r="6210" spans="1:16" x14ac:dyDescent="0.2">
      <c r="A6210">
        <v>982416831</v>
      </c>
      <c r="B6210" t="s">
        <v>4572</v>
      </c>
      <c r="C6210">
        <v>5958</v>
      </c>
      <c r="D6210">
        <v>78</v>
      </c>
      <c r="E6210">
        <v>200</v>
      </c>
      <c r="F6210">
        <v>200</v>
      </c>
      <c r="G6210">
        <v>5103</v>
      </c>
      <c r="H6210" t="s">
        <v>414</v>
      </c>
      <c r="I6210">
        <v>2019</v>
      </c>
      <c r="J6210">
        <v>3</v>
      </c>
      <c r="K6210">
        <v>97</v>
      </c>
      <c r="L6210">
        <v>19</v>
      </c>
      <c r="M6210" t="s">
        <v>2175</v>
      </c>
      <c r="N6210" t="s">
        <v>2176</v>
      </c>
      <c r="O6210" t="s">
        <v>1360</v>
      </c>
      <c r="P6210" t="s">
        <v>415</v>
      </c>
    </row>
    <row r="6211" spans="1:16" x14ac:dyDescent="0.2">
      <c r="A6211">
        <v>886206773</v>
      </c>
      <c r="B6211" t="s">
        <v>4573</v>
      </c>
      <c r="C6211">
        <v>5958</v>
      </c>
      <c r="D6211">
        <v>78</v>
      </c>
      <c r="E6211">
        <v>200</v>
      </c>
      <c r="F6211">
        <v>200</v>
      </c>
      <c r="G6211">
        <v>5103</v>
      </c>
      <c r="H6211" t="s">
        <v>414</v>
      </c>
      <c r="I6211">
        <v>2018</v>
      </c>
      <c r="J6211">
        <v>1</v>
      </c>
      <c r="K6211">
        <v>97</v>
      </c>
      <c r="L6211">
        <v>19</v>
      </c>
      <c r="M6211" t="s">
        <v>2175</v>
      </c>
      <c r="N6211" t="s">
        <v>2176</v>
      </c>
      <c r="O6211" t="s">
        <v>1360</v>
      </c>
      <c r="P6211" t="s">
        <v>415</v>
      </c>
    </row>
    <row r="6212" spans="1:16" x14ac:dyDescent="0.2">
      <c r="A6212">
        <v>781031642</v>
      </c>
      <c r="B6212" t="s">
        <v>4574</v>
      </c>
      <c r="C6212">
        <v>5958</v>
      </c>
      <c r="D6212">
        <v>78</v>
      </c>
      <c r="E6212">
        <v>200</v>
      </c>
      <c r="F6212">
        <v>200</v>
      </c>
      <c r="G6212">
        <v>5103</v>
      </c>
      <c r="H6212" t="s">
        <v>414</v>
      </c>
      <c r="I6212">
        <v>2016</v>
      </c>
      <c r="J6212">
        <v>4</v>
      </c>
      <c r="K6212">
        <v>97</v>
      </c>
      <c r="L6212">
        <v>19</v>
      </c>
      <c r="M6212" t="s">
        <v>2175</v>
      </c>
      <c r="N6212" t="s">
        <v>2176</v>
      </c>
      <c r="O6212" t="s">
        <v>1360</v>
      </c>
      <c r="P6212" t="s">
        <v>415</v>
      </c>
    </row>
    <row r="6213" spans="1:16" x14ac:dyDescent="0.2">
      <c r="A6213">
        <v>886226848</v>
      </c>
      <c r="B6213" t="s">
        <v>4575</v>
      </c>
      <c r="C6213">
        <v>5958</v>
      </c>
      <c r="D6213">
        <v>78</v>
      </c>
      <c r="E6213">
        <v>200</v>
      </c>
      <c r="F6213">
        <v>200</v>
      </c>
      <c r="G6213">
        <v>5103</v>
      </c>
      <c r="H6213" t="s">
        <v>414</v>
      </c>
      <c r="I6213">
        <v>2018</v>
      </c>
      <c r="J6213">
        <v>2</v>
      </c>
      <c r="K6213">
        <v>97</v>
      </c>
      <c r="L6213">
        <v>19</v>
      </c>
      <c r="M6213" t="s">
        <v>2175</v>
      </c>
      <c r="N6213" t="s">
        <v>2176</v>
      </c>
      <c r="O6213" t="s">
        <v>1360</v>
      </c>
      <c r="P6213" t="s">
        <v>415</v>
      </c>
    </row>
    <row r="6214" spans="1:16" x14ac:dyDescent="0.2">
      <c r="A6214">
        <v>982396543</v>
      </c>
      <c r="B6214" t="s">
        <v>4576</v>
      </c>
      <c r="C6214">
        <v>5958</v>
      </c>
      <c r="D6214">
        <v>78</v>
      </c>
      <c r="E6214">
        <v>200</v>
      </c>
      <c r="F6214">
        <v>200</v>
      </c>
      <c r="G6214">
        <v>5103</v>
      </c>
      <c r="H6214" t="s">
        <v>414</v>
      </c>
      <c r="I6214">
        <v>2019</v>
      </c>
      <c r="J6214">
        <v>1</v>
      </c>
      <c r="K6214">
        <v>97</v>
      </c>
      <c r="L6214">
        <v>19</v>
      </c>
      <c r="M6214" t="s">
        <v>2175</v>
      </c>
      <c r="N6214" t="s">
        <v>2176</v>
      </c>
      <c r="O6214" t="s">
        <v>1360</v>
      </c>
      <c r="P6214" t="s">
        <v>415</v>
      </c>
    </row>
    <row r="6215" spans="1:16" x14ac:dyDescent="0.2">
      <c r="A6215">
        <v>982421329</v>
      </c>
      <c r="B6215" t="s">
        <v>4577</v>
      </c>
      <c r="C6215">
        <v>5958</v>
      </c>
      <c r="D6215">
        <v>78</v>
      </c>
      <c r="E6215">
        <v>200</v>
      </c>
      <c r="F6215">
        <v>200</v>
      </c>
      <c r="G6215">
        <v>5103</v>
      </c>
      <c r="H6215" t="s">
        <v>414</v>
      </c>
      <c r="I6215">
        <v>2019</v>
      </c>
      <c r="J6215">
        <v>4</v>
      </c>
      <c r="K6215">
        <v>97</v>
      </c>
      <c r="L6215">
        <v>19</v>
      </c>
      <c r="M6215" t="s">
        <v>2175</v>
      </c>
      <c r="N6215" t="s">
        <v>2176</v>
      </c>
      <c r="O6215" t="s">
        <v>1360</v>
      </c>
      <c r="P6215" t="s">
        <v>415</v>
      </c>
    </row>
    <row r="6216" spans="1:16" x14ac:dyDescent="0.2">
      <c r="A6216">
        <v>1107043484</v>
      </c>
      <c r="B6216" t="s">
        <v>3441</v>
      </c>
      <c r="C6216">
        <v>5958</v>
      </c>
      <c r="D6216">
        <v>78</v>
      </c>
      <c r="E6216">
        <v>200</v>
      </c>
      <c r="F6216">
        <v>200</v>
      </c>
      <c r="G6216">
        <v>5103</v>
      </c>
      <c r="H6216" t="s">
        <v>414</v>
      </c>
      <c r="I6216">
        <v>2020</v>
      </c>
      <c r="J6216">
        <v>3</v>
      </c>
      <c r="K6216">
        <v>97</v>
      </c>
      <c r="L6216">
        <v>19</v>
      </c>
      <c r="M6216" t="s">
        <v>2175</v>
      </c>
      <c r="N6216" t="s">
        <v>2176</v>
      </c>
      <c r="O6216" t="s">
        <v>1360</v>
      </c>
      <c r="P6216" t="s">
        <v>415</v>
      </c>
    </row>
    <row r="6217" spans="1:16" x14ac:dyDescent="0.2">
      <c r="A6217">
        <v>741383362</v>
      </c>
      <c r="B6217" t="s">
        <v>4578</v>
      </c>
      <c r="C6217">
        <v>5958</v>
      </c>
      <c r="D6217">
        <v>78</v>
      </c>
      <c r="E6217">
        <v>200</v>
      </c>
      <c r="F6217">
        <v>200</v>
      </c>
      <c r="G6217">
        <v>5103</v>
      </c>
      <c r="H6217" t="s">
        <v>414</v>
      </c>
      <c r="I6217">
        <v>2010</v>
      </c>
      <c r="J6217">
        <v>1</v>
      </c>
      <c r="K6217">
        <v>97</v>
      </c>
      <c r="L6217">
        <v>19</v>
      </c>
      <c r="M6217" t="s">
        <v>2175</v>
      </c>
      <c r="N6217" t="s">
        <v>2176</v>
      </c>
      <c r="O6217" t="s">
        <v>1360</v>
      </c>
      <c r="P6217" t="s">
        <v>415</v>
      </c>
    </row>
    <row r="6218" spans="1:16" x14ac:dyDescent="0.2">
      <c r="A6218">
        <v>1107051862</v>
      </c>
      <c r="B6218" t="s">
        <v>4579</v>
      </c>
      <c r="C6218">
        <v>5958</v>
      </c>
      <c r="D6218">
        <v>78</v>
      </c>
      <c r="E6218">
        <v>200</v>
      </c>
      <c r="F6218">
        <v>200</v>
      </c>
      <c r="G6218">
        <v>5103</v>
      </c>
      <c r="H6218" t="s">
        <v>414</v>
      </c>
      <c r="I6218">
        <v>2020</v>
      </c>
      <c r="J6218">
        <v>2</v>
      </c>
      <c r="K6218">
        <v>97</v>
      </c>
      <c r="L6218">
        <v>19</v>
      </c>
      <c r="M6218" t="s">
        <v>2175</v>
      </c>
      <c r="N6218" t="s">
        <v>2176</v>
      </c>
      <c r="O6218" t="s">
        <v>1360</v>
      </c>
      <c r="P6218" t="s">
        <v>415</v>
      </c>
    </row>
    <row r="6219" spans="1:16" x14ac:dyDescent="0.2">
      <c r="A6219">
        <v>781031640</v>
      </c>
      <c r="B6219" t="s">
        <v>4580</v>
      </c>
      <c r="C6219">
        <v>5958</v>
      </c>
      <c r="D6219">
        <v>78</v>
      </c>
      <c r="E6219">
        <v>200</v>
      </c>
      <c r="F6219">
        <v>200</v>
      </c>
      <c r="G6219">
        <v>5103</v>
      </c>
      <c r="H6219" t="s">
        <v>414</v>
      </c>
      <c r="I6219">
        <v>2016</v>
      </c>
      <c r="J6219">
        <v>2</v>
      </c>
      <c r="K6219">
        <v>97</v>
      </c>
      <c r="L6219">
        <v>19</v>
      </c>
      <c r="M6219" t="s">
        <v>2175</v>
      </c>
      <c r="N6219" t="s">
        <v>2176</v>
      </c>
      <c r="O6219" t="s">
        <v>1360</v>
      </c>
      <c r="P6219" t="s">
        <v>415</v>
      </c>
    </row>
    <row r="6220" spans="1:16" x14ac:dyDescent="0.2">
      <c r="A6220">
        <v>781031641</v>
      </c>
      <c r="B6220" t="s">
        <v>4581</v>
      </c>
      <c r="C6220">
        <v>5958</v>
      </c>
      <c r="D6220">
        <v>78</v>
      </c>
      <c r="E6220">
        <v>200</v>
      </c>
      <c r="F6220">
        <v>200</v>
      </c>
      <c r="G6220">
        <v>5103</v>
      </c>
      <c r="H6220" t="s">
        <v>414</v>
      </c>
      <c r="I6220">
        <v>2016</v>
      </c>
      <c r="J6220">
        <v>3</v>
      </c>
      <c r="K6220">
        <v>97</v>
      </c>
      <c r="L6220">
        <v>19</v>
      </c>
      <c r="M6220" t="s">
        <v>2175</v>
      </c>
      <c r="N6220" t="s">
        <v>2176</v>
      </c>
      <c r="O6220" t="s">
        <v>1360</v>
      </c>
      <c r="P6220" t="s">
        <v>415</v>
      </c>
    </row>
    <row r="6221" spans="1:16" x14ac:dyDescent="0.2">
      <c r="A6221">
        <v>840138545</v>
      </c>
      <c r="B6221" t="s">
        <v>4582</v>
      </c>
      <c r="C6221">
        <v>5958</v>
      </c>
      <c r="D6221">
        <v>78</v>
      </c>
      <c r="E6221">
        <v>200</v>
      </c>
      <c r="F6221">
        <v>200</v>
      </c>
      <c r="G6221">
        <v>5103</v>
      </c>
      <c r="H6221" t="s">
        <v>414</v>
      </c>
      <c r="I6221">
        <v>2017</v>
      </c>
      <c r="J6221">
        <v>4</v>
      </c>
      <c r="K6221">
        <v>97</v>
      </c>
      <c r="L6221">
        <v>19</v>
      </c>
      <c r="M6221" t="s">
        <v>2175</v>
      </c>
      <c r="N6221" t="s">
        <v>2176</v>
      </c>
      <c r="O6221" t="s">
        <v>1360</v>
      </c>
      <c r="P6221" t="s">
        <v>415</v>
      </c>
    </row>
    <row r="6222" spans="1:16" x14ac:dyDescent="0.2">
      <c r="A6222">
        <v>886206812</v>
      </c>
      <c r="B6222" t="s">
        <v>4583</v>
      </c>
      <c r="C6222">
        <v>5958</v>
      </c>
      <c r="D6222">
        <v>78</v>
      </c>
      <c r="E6222">
        <v>200</v>
      </c>
      <c r="F6222">
        <v>200</v>
      </c>
      <c r="G6222">
        <v>5103</v>
      </c>
      <c r="H6222" t="s">
        <v>414</v>
      </c>
      <c r="I6222">
        <v>2018</v>
      </c>
      <c r="J6222">
        <v>3</v>
      </c>
      <c r="K6222">
        <v>97</v>
      </c>
      <c r="L6222">
        <v>19</v>
      </c>
      <c r="M6222" t="s">
        <v>2175</v>
      </c>
      <c r="N6222" t="s">
        <v>2176</v>
      </c>
      <c r="O6222" t="s">
        <v>1360</v>
      </c>
      <c r="P6222" t="s">
        <v>415</v>
      </c>
    </row>
    <row r="6223" spans="1:16" x14ac:dyDescent="0.2">
      <c r="A6223">
        <v>1107044371</v>
      </c>
      <c r="B6223" t="s">
        <v>4584</v>
      </c>
      <c r="C6223">
        <v>5958</v>
      </c>
      <c r="D6223">
        <v>78</v>
      </c>
      <c r="E6223">
        <v>200</v>
      </c>
      <c r="F6223">
        <v>200</v>
      </c>
      <c r="G6223">
        <v>5103</v>
      </c>
      <c r="H6223" t="s">
        <v>414</v>
      </c>
      <c r="I6223">
        <v>2020</v>
      </c>
      <c r="J6223">
        <v>1</v>
      </c>
      <c r="K6223">
        <v>97</v>
      </c>
      <c r="L6223">
        <v>19</v>
      </c>
      <c r="M6223" t="s">
        <v>2175</v>
      </c>
      <c r="N6223" t="s">
        <v>2176</v>
      </c>
      <c r="O6223" t="s">
        <v>1360</v>
      </c>
      <c r="P6223" t="s">
        <v>415</v>
      </c>
    </row>
    <row r="6224" spans="1:16" x14ac:dyDescent="0.2">
      <c r="A6224">
        <v>1107051583</v>
      </c>
      <c r="B6224" t="s">
        <v>4585</v>
      </c>
      <c r="C6224">
        <v>5958</v>
      </c>
      <c r="D6224">
        <v>78</v>
      </c>
      <c r="E6224">
        <v>200</v>
      </c>
      <c r="F6224">
        <v>200</v>
      </c>
      <c r="G6224">
        <v>5103</v>
      </c>
      <c r="H6224" t="s">
        <v>414</v>
      </c>
      <c r="I6224">
        <v>2021</v>
      </c>
      <c r="J6224">
        <v>2</v>
      </c>
      <c r="K6224">
        <v>97</v>
      </c>
      <c r="L6224">
        <v>19</v>
      </c>
      <c r="M6224" t="s">
        <v>2175</v>
      </c>
      <c r="N6224" t="s">
        <v>2176</v>
      </c>
      <c r="O6224" t="s">
        <v>1360</v>
      </c>
      <c r="P6224" t="s">
        <v>415</v>
      </c>
    </row>
    <row r="6225" spans="1:16" x14ac:dyDescent="0.2">
      <c r="A6225">
        <v>1107046979</v>
      </c>
      <c r="B6225" t="s">
        <v>4586</v>
      </c>
      <c r="C6225">
        <v>5958</v>
      </c>
      <c r="D6225">
        <v>78</v>
      </c>
      <c r="E6225">
        <v>200</v>
      </c>
      <c r="F6225">
        <v>200</v>
      </c>
      <c r="G6225">
        <v>5103</v>
      </c>
      <c r="H6225" t="s">
        <v>414</v>
      </c>
      <c r="I6225">
        <v>2021</v>
      </c>
      <c r="J6225">
        <v>3</v>
      </c>
      <c r="K6225">
        <v>97</v>
      </c>
      <c r="L6225">
        <v>19</v>
      </c>
      <c r="M6225" t="s">
        <v>2175</v>
      </c>
      <c r="N6225" t="s">
        <v>2176</v>
      </c>
      <c r="O6225" t="s">
        <v>1360</v>
      </c>
      <c r="P6225" t="s">
        <v>415</v>
      </c>
    </row>
    <row r="6226" spans="1:16" x14ac:dyDescent="0.2">
      <c r="A6226">
        <v>1107055385</v>
      </c>
      <c r="B6226" t="s">
        <v>4587</v>
      </c>
      <c r="C6226">
        <v>5958</v>
      </c>
      <c r="D6226">
        <v>78</v>
      </c>
      <c r="E6226">
        <v>200</v>
      </c>
      <c r="F6226">
        <v>200</v>
      </c>
      <c r="G6226">
        <v>5103</v>
      </c>
      <c r="H6226" t="s">
        <v>414</v>
      </c>
      <c r="I6226">
        <v>2021</v>
      </c>
      <c r="J6226">
        <v>1</v>
      </c>
      <c r="K6226">
        <v>97</v>
      </c>
      <c r="L6226">
        <v>19</v>
      </c>
      <c r="M6226" t="s">
        <v>2175</v>
      </c>
      <c r="N6226" t="s">
        <v>2176</v>
      </c>
      <c r="O6226" t="s">
        <v>1360</v>
      </c>
      <c r="P6226" t="s">
        <v>415</v>
      </c>
    </row>
    <row r="6227" spans="1:16" x14ac:dyDescent="0.2">
      <c r="A6227">
        <v>1107031168</v>
      </c>
      <c r="B6227" t="s">
        <v>4588</v>
      </c>
      <c r="C6227">
        <v>5958</v>
      </c>
      <c r="D6227">
        <v>78</v>
      </c>
      <c r="E6227">
        <v>200</v>
      </c>
      <c r="F6227">
        <v>200</v>
      </c>
      <c r="G6227">
        <v>5103</v>
      </c>
      <c r="H6227" t="s">
        <v>414</v>
      </c>
      <c r="I6227">
        <v>2021</v>
      </c>
      <c r="J6227">
        <v>4</v>
      </c>
      <c r="K6227">
        <v>97</v>
      </c>
      <c r="L6227">
        <v>19</v>
      </c>
      <c r="M6227" t="s">
        <v>2175</v>
      </c>
      <c r="N6227" t="s">
        <v>2176</v>
      </c>
      <c r="O6227" t="s">
        <v>1360</v>
      </c>
      <c r="P6227" t="s">
        <v>415</v>
      </c>
    </row>
    <row r="6228" spans="1:16" x14ac:dyDescent="0.2">
      <c r="A6228">
        <v>1105477045</v>
      </c>
      <c r="B6228" t="s">
        <v>4589</v>
      </c>
      <c r="C6228">
        <v>5958</v>
      </c>
      <c r="D6228">
        <v>78</v>
      </c>
      <c r="E6228">
        <v>200</v>
      </c>
      <c r="F6228">
        <v>200</v>
      </c>
      <c r="G6228">
        <v>5103</v>
      </c>
      <c r="H6228" t="s">
        <v>414</v>
      </c>
      <c r="I6228">
        <v>2022</v>
      </c>
      <c r="J6228">
        <v>2</v>
      </c>
      <c r="K6228">
        <v>97</v>
      </c>
      <c r="L6228">
        <v>19</v>
      </c>
      <c r="M6228" t="s">
        <v>2175</v>
      </c>
      <c r="N6228" t="s">
        <v>2176</v>
      </c>
      <c r="O6228" t="s">
        <v>1360</v>
      </c>
      <c r="P6228" t="s">
        <v>415</v>
      </c>
    </row>
    <row r="6229" spans="1:16" x14ac:dyDescent="0.2">
      <c r="A6229">
        <v>1105485653</v>
      </c>
      <c r="B6229" t="s">
        <v>4590</v>
      </c>
      <c r="C6229">
        <v>5958</v>
      </c>
      <c r="D6229">
        <v>78</v>
      </c>
      <c r="E6229">
        <v>200</v>
      </c>
      <c r="F6229">
        <v>200</v>
      </c>
      <c r="G6229">
        <v>5103</v>
      </c>
      <c r="H6229" t="s">
        <v>414</v>
      </c>
      <c r="I6229">
        <v>2022</v>
      </c>
      <c r="J6229">
        <v>3</v>
      </c>
      <c r="K6229">
        <v>97</v>
      </c>
      <c r="L6229">
        <v>19</v>
      </c>
      <c r="M6229" t="s">
        <v>2175</v>
      </c>
      <c r="N6229" t="s">
        <v>2176</v>
      </c>
      <c r="O6229" t="s">
        <v>1360</v>
      </c>
      <c r="P6229" t="s">
        <v>415</v>
      </c>
    </row>
    <row r="6230" spans="1:16" x14ac:dyDescent="0.2">
      <c r="A6230">
        <v>1105481075</v>
      </c>
      <c r="B6230" t="s">
        <v>4591</v>
      </c>
      <c r="C6230">
        <v>5958</v>
      </c>
      <c r="D6230">
        <v>78</v>
      </c>
      <c r="E6230">
        <v>200</v>
      </c>
      <c r="F6230">
        <v>200</v>
      </c>
      <c r="G6230">
        <v>5103</v>
      </c>
      <c r="H6230" t="s">
        <v>414</v>
      </c>
      <c r="I6230">
        <v>2022</v>
      </c>
      <c r="J6230">
        <v>4</v>
      </c>
      <c r="K6230">
        <v>97</v>
      </c>
      <c r="L6230">
        <v>19</v>
      </c>
      <c r="M6230" t="s">
        <v>2175</v>
      </c>
      <c r="N6230" t="s">
        <v>2176</v>
      </c>
      <c r="O6230" t="s">
        <v>1360</v>
      </c>
      <c r="P6230" t="s">
        <v>415</v>
      </c>
    </row>
    <row r="6231" spans="1:16" x14ac:dyDescent="0.2">
      <c r="A6231">
        <v>1123477468</v>
      </c>
      <c r="B6231" t="s">
        <v>4592</v>
      </c>
      <c r="C6231">
        <v>5958</v>
      </c>
      <c r="D6231">
        <v>78</v>
      </c>
      <c r="E6231">
        <v>200</v>
      </c>
      <c r="F6231">
        <v>200</v>
      </c>
      <c r="G6231">
        <v>5103</v>
      </c>
      <c r="H6231" t="s">
        <v>414</v>
      </c>
      <c r="I6231">
        <v>2022</v>
      </c>
      <c r="J6231">
        <v>1</v>
      </c>
      <c r="K6231">
        <v>97</v>
      </c>
      <c r="L6231">
        <v>19</v>
      </c>
      <c r="M6231" t="s">
        <v>2175</v>
      </c>
      <c r="N6231" t="s">
        <v>2176</v>
      </c>
      <c r="O6231" t="s">
        <v>1360</v>
      </c>
      <c r="P6231" t="s">
        <v>415</v>
      </c>
    </row>
    <row r="6232" spans="1:16" x14ac:dyDescent="0.2">
      <c r="A6232">
        <v>1123479291</v>
      </c>
      <c r="B6232" t="s">
        <v>4593</v>
      </c>
      <c r="C6232">
        <v>5958</v>
      </c>
      <c r="D6232">
        <v>78</v>
      </c>
      <c r="E6232">
        <v>200</v>
      </c>
      <c r="F6232">
        <v>200</v>
      </c>
      <c r="G6232">
        <v>5103</v>
      </c>
      <c r="H6232" t="s">
        <v>414</v>
      </c>
      <c r="I6232">
        <v>2023</v>
      </c>
      <c r="J6232">
        <v>1</v>
      </c>
      <c r="K6232">
        <v>97</v>
      </c>
      <c r="L6232">
        <v>19</v>
      </c>
      <c r="M6232" t="s">
        <v>2175</v>
      </c>
      <c r="N6232" t="s">
        <v>2176</v>
      </c>
      <c r="O6232" t="s">
        <v>1360</v>
      </c>
      <c r="P6232" t="s">
        <v>415</v>
      </c>
    </row>
    <row r="6233" spans="1:16" x14ac:dyDescent="0.2">
      <c r="A6233">
        <v>741383899</v>
      </c>
      <c r="B6233" t="s">
        <v>4594</v>
      </c>
      <c r="C6233">
        <v>5958</v>
      </c>
      <c r="D6233">
        <v>78</v>
      </c>
      <c r="E6233">
        <v>200</v>
      </c>
      <c r="F6233">
        <v>200</v>
      </c>
      <c r="G6233">
        <v>5103</v>
      </c>
      <c r="H6233" t="s">
        <v>1144</v>
      </c>
      <c r="I6233">
        <v>2008</v>
      </c>
      <c r="J6233">
        <v>2</v>
      </c>
      <c r="K6233">
        <v>97</v>
      </c>
      <c r="L6233">
        <v>19</v>
      </c>
      <c r="M6233" t="s">
        <v>2175</v>
      </c>
      <c r="N6233" t="s">
        <v>2176</v>
      </c>
      <c r="O6233" t="s">
        <v>1360</v>
      </c>
      <c r="P6233" t="s">
        <v>1145</v>
      </c>
    </row>
    <row r="6234" spans="1:16" x14ac:dyDescent="0.2">
      <c r="A6234">
        <v>741383914</v>
      </c>
      <c r="B6234" t="s">
        <v>4595</v>
      </c>
      <c r="C6234">
        <v>5958</v>
      </c>
      <c r="D6234">
        <v>78</v>
      </c>
      <c r="E6234">
        <v>200</v>
      </c>
      <c r="F6234">
        <v>200</v>
      </c>
      <c r="G6234">
        <v>5103</v>
      </c>
      <c r="H6234" t="s">
        <v>1144</v>
      </c>
      <c r="I6234">
        <v>2010</v>
      </c>
      <c r="J6234">
        <v>3</v>
      </c>
      <c r="K6234">
        <v>97</v>
      </c>
      <c r="L6234">
        <v>19</v>
      </c>
      <c r="M6234" t="s">
        <v>2175</v>
      </c>
      <c r="N6234" t="s">
        <v>2176</v>
      </c>
      <c r="O6234" t="s">
        <v>1360</v>
      </c>
      <c r="P6234" t="s">
        <v>1145</v>
      </c>
    </row>
    <row r="6235" spans="1:16" x14ac:dyDescent="0.2">
      <c r="A6235">
        <v>741383905</v>
      </c>
      <c r="B6235" t="s">
        <v>4596</v>
      </c>
      <c r="C6235">
        <v>5958</v>
      </c>
      <c r="D6235">
        <v>78</v>
      </c>
      <c r="E6235">
        <v>200</v>
      </c>
      <c r="F6235">
        <v>200</v>
      </c>
      <c r="G6235">
        <v>5103</v>
      </c>
      <c r="H6235" t="s">
        <v>1144</v>
      </c>
      <c r="I6235">
        <v>2009</v>
      </c>
      <c r="J6235">
        <v>1</v>
      </c>
      <c r="K6235">
        <v>97</v>
      </c>
      <c r="L6235">
        <v>19</v>
      </c>
      <c r="M6235" t="s">
        <v>2175</v>
      </c>
      <c r="N6235" t="s">
        <v>2176</v>
      </c>
      <c r="O6235" t="s">
        <v>1360</v>
      </c>
      <c r="P6235" t="s">
        <v>1145</v>
      </c>
    </row>
    <row r="6236" spans="1:16" x14ac:dyDescent="0.2">
      <c r="A6236">
        <v>741383913</v>
      </c>
      <c r="B6236" t="s">
        <v>4597</v>
      </c>
      <c r="C6236">
        <v>5958</v>
      </c>
      <c r="D6236">
        <v>78</v>
      </c>
      <c r="E6236">
        <v>200</v>
      </c>
      <c r="F6236">
        <v>200</v>
      </c>
      <c r="G6236">
        <v>5103</v>
      </c>
      <c r="H6236" t="s">
        <v>1144</v>
      </c>
      <c r="I6236">
        <v>2010</v>
      </c>
      <c r="J6236">
        <v>2</v>
      </c>
      <c r="K6236">
        <v>97</v>
      </c>
      <c r="L6236">
        <v>19</v>
      </c>
      <c r="M6236" t="s">
        <v>2175</v>
      </c>
      <c r="N6236" t="s">
        <v>2176</v>
      </c>
      <c r="O6236" t="s">
        <v>1360</v>
      </c>
      <c r="P6236" t="s">
        <v>1145</v>
      </c>
    </row>
    <row r="6237" spans="1:16" x14ac:dyDescent="0.2">
      <c r="A6237">
        <v>741383922</v>
      </c>
      <c r="B6237" t="s">
        <v>4598</v>
      </c>
      <c r="C6237">
        <v>5958</v>
      </c>
      <c r="D6237">
        <v>78</v>
      </c>
      <c r="E6237">
        <v>200</v>
      </c>
      <c r="F6237">
        <v>200</v>
      </c>
      <c r="G6237">
        <v>5103</v>
      </c>
      <c r="H6237" t="s">
        <v>1144</v>
      </c>
      <c r="I6237">
        <v>2011</v>
      </c>
      <c r="J6237">
        <v>4</v>
      </c>
      <c r="K6237">
        <v>97</v>
      </c>
      <c r="L6237">
        <v>19</v>
      </c>
      <c r="M6237" t="s">
        <v>2175</v>
      </c>
      <c r="N6237" t="s">
        <v>2176</v>
      </c>
      <c r="O6237" t="s">
        <v>1360</v>
      </c>
      <c r="P6237" t="s">
        <v>1145</v>
      </c>
    </row>
    <row r="6238" spans="1:16" x14ac:dyDescent="0.2">
      <c r="A6238">
        <v>741383892</v>
      </c>
      <c r="B6238" t="s">
        <v>4599</v>
      </c>
      <c r="C6238">
        <v>5958</v>
      </c>
      <c r="D6238">
        <v>78</v>
      </c>
      <c r="E6238">
        <v>200</v>
      </c>
      <c r="F6238">
        <v>200</v>
      </c>
      <c r="G6238">
        <v>5103</v>
      </c>
      <c r="H6238" t="s">
        <v>1144</v>
      </c>
      <c r="I6238">
        <v>2007</v>
      </c>
      <c r="J6238">
        <v>2</v>
      </c>
      <c r="K6238">
        <v>97</v>
      </c>
      <c r="L6238">
        <v>19</v>
      </c>
      <c r="M6238" t="s">
        <v>2175</v>
      </c>
      <c r="N6238" t="s">
        <v>2176</v>
      </c>
      <c r="O6238" t="s">
        <v>1360</v>
      </c>
      <c r="P6238" t="s">
        <v>1145</v>
      </c>
    </row>
    <row r="6239" spans="1:16" x14ac:dyDescent="0.2">
      <c r="A6239">
        <v>741383894</v>
      </c>
      <c r="B6239" t="s">
        <v>3520</v>
      </c>
      <c r="C6239">
        <v>5958</v>
      </c>
      <c r="D6239">
        <v>78</v>
      </c>
      <c r="E6239">
        <v>200</v>
      </c>
      <c r="F6239">
        <v>200</v>
      </c>
      <c r="G6239">
        <v>5103</v>
      </c>
      <c r="H6239" t="s">
        <v>1144</v>
      </c>
      <c r="I6239">
        <v>2007</v>
      </c>
      <c r="J6239">
        <v>4</v>
      </c>
      <c r="K6239">
        <v>97</v>
      </c>
      <c r="L6239">
        <v>19</v>
      </c>
      <c r="M6239" t="s">
        <v>2175</v>
      </c>
      <c r="N6239" t="s">
        <v>2176</v>
      </c>
      <c r="O6239" t="s">
        <v>1360</v>
      </c>
      <c r="P6239" t="s">
        <v>1145</v>
      </c>
    </row>
    <row r="6240" spans="1:16" x14ac:dyDescent="0.2">
      <c r="A6240">
        <v>741383921</v>
      </c>
      <c r="B6240" t="s">
        <v>4600</v>
      </c>
      <c r="C6240">
        <v>5958</v>
      </c>
      <c r="D6240">
        <v>78</v>
      </c>
      <c r="E6240">
        <v>200</v>
      </c>
      <c r="F6240">
        <v>200</v>
      </c>
      <c r="G6240">
        <v>5103</v>
      </c>
      <c r="H6240" t="s">
        <v>1144</v>
      </c>
      <c r="I6240">
        <v>2011</v>
      </c>
      <c r="J6240">
        <v>3</v>
      </c>
      <c r="K6240">
        <v>97</v>
      </c>
      <c r="L6240">
        <v>19</v>
      </c>
      <c r="M6240" t="s">
        <v>2175</v>
      </c>
      <c r="N6240" t="s">
        <v>2176</v>
      </c>
      <c r="O6240" t="s">
        <v>1360</v>
      </c>
      <c r="P6240" t="s">
        <v>1145</v>
      </c>
    </row>
    <row r="6241" spans="1:16" x14ac:dyDescent="0.2">
      <c r="A6241">
        <v>741383900</v>
      </c>
      <c r="B6241" t="s">
        <v>4601</v>
      </c>
      <c r="C6241">
        <v>5958</v>
      </c>
      <c r="D6241">
        <v>78</v>
      </c>
      <c r="E6241">
        <v>200</v>
      </c>
      <c r="F6241">
        <v>200</v>
      </c>
      <c r="G6241">
        <v>5103</v>
      </c>
      <c r="H6241" t="s">
        <v>1144</v>
      </c>
      <c r="I6241">
        <v>2008</v>
      </c>
      <c r="J6241">
        <v>3</v>
      </c>
      <c r="K6241">
        <v>97</v>
      </c>
      <c r="L6241">
        <v>19</v>
      </c>
      <c r="M6241" t="s">
        <v>2175</v>
      </c>
      <c r="N6241" t="s">
        <v>2176</v>
      </c>
      <c r="O6241" t="s">
        <v>1360</v>
      </c>
      <c r="P6241" t="s">
        <v>1145</v>
      </c>
    </row>
    <row r="6242" spans="1:16" x14ac:dyDescent="0.2">
      <c r="A6242">
        <v>741383907</v>
      </c>
      <c r="B6242" t="s">
        <v>4602</v>
      </c>
      <c r="C6242">
        <v>5958</v>
      </c>
      <c r="D6242">
        <v>78</v>
      </c>
      <c r="E6242">
        <v>200</v>
      </c>
      <c r="F6242">
        <v>200</v>
      </c>
      <c r="G6242">
        <v>5103</v>
      </c>
      <c r="H6242" t="s">
        <v>1144</v>
      </c>
      <c r="I6242">
        <v>2009</v>
      </c>
      <c r="J6242">
        <v>3</v>
      </c>
      <c r="K6242">
        <v>97</v>
      </c>
      <c r="L6242">
        <v>19</v>
      </c>
      <c r="M6242" t="s">
        <v>2175</v>
      </c>
      <c r="N6242" t="s">
        <v>2176</v>
      </c>
      <c r="O6242" t="s">
        <v>1360</v>
      </c>
      <c r="P6242" t="s">
        <v>1145</v>
      </c>
    </row>
    <row r="6243" spans="1:16" x14ac:dyDescent="0.2">
      <c r="A6243">
        <v>741383908</v>
      </c>
      <c r="B6243" t="s">
        <v>4603</v>
      </c>
      <c r="C6243">
        <v>5958</v>
      </c>
      <c r="D6243">
        <v>78</v>
      </c>
      <c r="E6243">
        <v>200</v>
      </c>
      <c r="F6243">
        <v>200</v>
      </c>
      <c r="G6243">
        <v>5103</v>
      </c>
      <c r="H6243" t="s">
        <v>1144</v>
      </c>
      <c r="I6243">
        <v>2009</v>
      </c>
      <c r="J6243">
        <v>4</v>
      </c>
      <c r="K6243">
        <v>97</v>
      </c>
      <c r="L6243">
        <v>19</v>
      </c>
      <c r="M6243" t="s">
        <v>2175</v>
      </c>
      <c r="N6243" t="s">
        <v>2176</v>
      </c>
      <c r="O6243" t="s">
        <v>1360</v>
      </c>
      <c r="P6243" t="s">
        <v>1145</v>
      </c>
    </row>
    <row r="6244" spans="1:16" x14ac:dyDescent="0.2">
      <c r="A6244">
        <v>741383906</v>
      </c>
      <c r="B6244" t="s">
        <v>4604</v>
      </c>
      <c r="C6244">
        <v>5958</v>
      </c>
      <c r="D6244">
        <v>78</v>
      </c>
      <c r="E6244">
        <v>200</v>
      </c>
      <c r="F6244">
        <v>200</v>
      </c>
      <c r="G6244">
        <v>5103</v>
      </c>
      <c r="H6244" t="s">
        <v>1144</v>
      </c>
      <c r="I6244">
        <v>2009</v>
      </c>
      <c r="J6244">
        <v>2</v>
      </c>
      <c r="K6244">
        <v>97</v>
      </c>
      <c r="L6244">
        <v>19</v>
      </c>
      <c r="M6244" t="s">
        <v>2175</v>
      </c>
      <c r="N6244" t="s">
        <v>2176</v>
      </c>
      <c r="O6244" t="s">
        <v>1360</v>
      </c>
      <c r="P6244" t="s">
        <v>1145</v>
      </c>
    </row>
    <row r="6245" spans="1:16" x14ac:dyDescent="0.2">
      <c r="A6245">
        <v>741383919</v>
      </c>
      <c r="B6245" t="s">
        <v>4605</v>
      </c>
      <c r="C6245">
        <v>5958</v>
      </c>
      <c r="D6245">
        <v>78</v>
      </c>
      <c r="E6245">
        <v>200</v>
      </c>
      <c r="F6245">
        <v>200</v>
      </c>
      <c r="G6245">
        <v>5103</v>
      </c>
      <c r="H6245" t="s">
        <v>1144</v>
      </c>
      <c r="I6245">
        <v>2011</v>
      </c>
      <c r="J6245">
        <v>1</v>
      </c>
      <c r="K6245">
        <v>97</v>
      </c>
      <c r="L6245">
        <v>19</v>
      </c>
      <c r="M6245" t="s">
        <v>2175</v>
      </c>
      <c r="N6245" t="s">
        <v>2176</v>
      </c>
      <c r="O6245" t="s">
        <v>1360</v>
      </c>
      <c r="P6245" t="s">
        <v>1145</v>
      </c>
    </row>
    <row r="6246" spans="1:16" x14ac:dyDescent="0.2">
      <c r="A6246">
        <v>741383898</v>
      </c>
      <c r="B6246" t="s">
        <v>4606</v>
      </c>
      <c r="C6246">
        <v>5958</v>
      </c>
      <c r="D6246">
        <v>78</v>
      </c>
      <c r="E6246">
        <v>200</v>
      </c>
      <c r="F6246">
        <v>200</v>
      </c>
      <c r="G6246">
        <v>5103</v>
      </c>
      <c r="H6246" t="s">
        <v>1144</v>
      </c>
      <c r="I6246">
        <v>2008</v>
      </c>
      <c r="J6246">
        <v>1</v>
      </c>
      <c r="K6246">
        <v>97</v>
      </c>
      <c r="L6246">
        <v>19</v>
      </c>
      <c r="M6246" t="s">
        <v>2175</v>
      </c>
      <c r="N6246" t="s">
        <v>2176</v>
      </c>
      <c r="O6246" t="s">
        <v>1360</v>
      </c>
      <c r="P6246" t="s">
        <v>1145</v>
      </c>
    </row>
    <row r="6247" spans="1:16" x14ac:dyDescent="0.2">
      <c r="A6247">
        <v>741383920</v>
      </c>
      <c r="B6247" t="s">
        <v>4607</v>
      </c>
      <c r="C6247">
        <v>5958</v>
      </c>
      <c r="D6247">
        <v>78</v>
      </c>
      <c r="E6247">
        <v>200</v>
      </c>
      <c r="F6247">
        <v>200</v>
      </c>
      <c r="G6247">
        <v>5103</v>
      </c>
      <c r="H6247" t="s">
        <v>1144</v>
      </c>
      <c r="I6247">
        <v>2011</v>
      </c>
      <c r="J6247">
        <v>2</v>
      </c>
      <c r="K6247">
        <v>97</v>
      </c>
      <c r="L6247">
        <v>19</v>
      </c>
      <c r="M6247" t="s">
        <v>2175</v>
      </c>
      <c r="N6247" t="s">
        <v>2176</v>
      </c>
      <c r="O6247" t="s">
        <v>1360</v>
      </c>
      <c r="P6247" t="s">
        <v>1145</v>
      </c>
    </row>
    <row r="6248" spans="1:16" x14ac:dyDescent="0.2">
      <c r="A6248">
        <v>741383891</v>
      </c>
      <c r="B6248" t="s">
        <v>4608</v>
      </c>
      <c r="C6248">
        <v>5958</v>
      </c>
      <c r="D6248">
        <v>78</v>
      </c>
      <c r="E6248">
        <v>200</v>
      </c>
      <c r="F6248">
        <v>200</v>
      </c>
      <c r="G6248">
        <v>5103</v>
      </c>
      <c r="H6248" t="s">
        <v>1144</v>
      </c>
      <c r="I6248">
        <v>2007</v>
      </c>
      <c r="J6248">
        <v>1</v>
      </c>
      <c r="K6248">
        <v>97</v>
      </c>
      <c r="L6248">
        <v>19</v>
      </c>
      <c r="M6248" t="s">
        <v>2175</v>
      </c>
      <c r="N6248" t="s">
        <v>2176</v>
      </c>
      <c r="O6248" t="s">
        <v>1360</v>
      </c>
      <c r="P6248" t="s">
        <v>1145</v>
      </c>
    </row>
    <row r="6249" spans="1:16" x14ac:dyDescent="0.2">
      <c r="A6249">
        <v>741383901</v>
      </c>
      <c r="B6249" t="s">
        <v>4609</v>
      </c>
      <c r="C6249">
        <v>5958</v>
      </c>
      <c r="D6249">
        <v>78</v>
      </c>
      <c r="E6249">
        <v>200</v>
      </c>
      <c r="F6249">
        <v>200</v>
      </c>
      <c r="G6249">
        <v>5103</v>
      </c>
      <c r="H6249" t="s">
        <v>1144</v>
      </c>
      <c r="I6249">
        <v>2008</v>
      </c>
      <c r="J6249">
        <v>4</v>
      </c>
      <c r="K6249">
        <v>97</v>
      </c>
      <c r="L6249">
        <v>19</v>
      </c>
      <c r="M6249" t="s">
        <v>2175</v>
      </c>
      <c r="N6249" t="s">
        <v>2176</v>
      </c>
      <c r="O6249" t="s">
        <v>1360</v>
      </c>
      <c r="P6249" t="s">
        <v>1145</v>
      </c>
    </row>
    <row r="6250" spans="1:16" x14ac:dyDescent="0.2">
      <c r="A6250">
        <v>741383893</v>
      </c>
      <c r="B6250" t="s">
        <v>4610</v>
      </c>
      <c r="C6250">
        <v>5958</v>
      </c>
      <c r="D6250">
        <v>78</v>
      </c>
      <c r="E6250">
        <v>200</v>
      </c>
      <c r="F6250">
        <v>200</v>
      </c>
      <c r="G6250">
        <v>5103</v>
      </c>
      <c r="H6250" t="s">
        <v>1144</v>
      </c>
      <c r="I6250">
        <v>2007</v>
      </c>
      <c r="J6250">
        <v>3</v>
      </c>
      <c r="K6250">
        <v>97</v>
      </c>
      <c r="L6250">
        <v>19</v>
      </c>
      <c r="M6250" t="s">
        <v>2175</v>
      </c>
      <c r="N6250" t="s">
        <v>2176</v>
      </c>
      <c r="O6250" t="s">
        <v>1360</v>
      </c>
      <c r="P6250" t="s">
        <v>1145</v>
      </c>
    </row>
    <row r="6251" spans="1:16" x14ac:dyDescent="0.2">
      <c r="A6251">
        <v>741383915</v>
      </c>
      <c r="B6251" t="s">
        <v>4611</v>
      </c>
      <c r="C6251">
        <v>5958</v>
      </c>
      <c r="D6251">
        <v>78</v>
      </c>
      <c r="E6251">
        <v>200</v>
      </c>
      <c r="F6251">
        <v>200</v>
      </c>
      <c r="G6251">
        <v>5103</v>
      </c>
      <c r="H6251" t="s">
        <v>1144</v>
      </c>
      <c r="I6251">
        <v>2010</v>
      </c>
      <c r="J6251">
        <v>4</v>
      </c>
      <c r="K6251">
        <v>97</v>
      </c>
      <c r="L6251">
        <v>19</v>
      </c>
      <c r="M6251" t="s">
        <v>2175</v>
      </c>
      <c r="N6251" t="s">
        <v>2176</v>
      </c>
      <c r="O6251" t="s">
        <v>1360</v>
      </c>
      <c r="P6251" t="s">
        <v>1145</v>
      </c>
    </row>
    <row r="6252" spans="1:16" x14ac:dyDescent="0.2">
      <c r="A6252">
        <v>741383849</v>
      </c>
      <c r="B6252" t="s">
        <v>4612</v>
      </c>
      <c r="C6252">
        <v>5958</v>
      </c>
      <c r="D6252">
        <v>78</v>
      </c>
      <c r="E6252">
        <v>200</v>
      </c>
      <c r="F6252">
        <v>200</v>
      </c>
      <c r="G6252">
        <v>5103</v>
      </c>
      <c r="H6252" t="s">
        <v>1144</v>
      </c>
      <c r="I6252">
        <v>2001</v>
      </c>
      <c r="J6252">
        <v>1</v>
      </c>
      <c r="K6252">
        <v>97</v>
      </c>
      <c r="L6252">
        <v>19</v>
      </c>
      <c r="M6252" t="s">
        <v>2175</v>
      </c>
      <c r="N6252" t="s">
        <v>2176</v>
      </c>
      <c r="O6252" t="s">
        <v>1360</v>
      </c>
      <c r="P6252" t="s">
        <v>1145</v>
      </c>
    </row>
    <row r="6253" spans="1:16" x14ac:dyDescent="0.2">
      <c r="A6253">
        <v>741383842</v>
      </c>
      <c r="B6253" t="s">
        <v>4613</v>
      </c>
      <c r="C6253">
        <v>5958</v>
      </c>
      <c r="D6253">
        <v>78</v>
      </c>
      <c r="E6253">
        <v>200</v>
      </c>
      <c r="F6253">
        <v>200</v>
      </c>
      <c r="G6253">
        <v>5103</v>
      </c>
      <c r="H6253" t="s">
        <v>1144</v>
      </c>
      <c r="I6253">
        <v>2000</v>
      </c>
      <c r="J6253">
        <v>1</v>
      </c>
      <c r="K6253">
        <v>97</v>
      </c>
      <c r="L6253">
        <v>19</v>
      </c>
      <c r="M6253" t="s">
        <v>2175</v>
      </c>
      <c r="N6253" t="s">
        <v>2176</v>
      </c>
      <c r="O6253" t="s">
        <v>1360</v>
      </c>
      <c r="P6253" t="s">
        <v>1145</v>
      </c>
    </row>
    <row r="6254" spans="1:16" x14ac:dyDescent="0.2">
      <c r="A6254">
        <v>741383850</v>
      </c>
      <c r="B6254" t="s">
        <v>4614</v>
      </c>
      <c r="C6254">
        <v>5958</v>
      </c>
      <c r="D6254">
        <v>78</v>
      </c>
      <c r="E6254">
        <v>200</v>
      </c>
      <c r="F6254">
        <v>200</v>
      </c>
      <c r="G6254">
        <v>5103</v>
      </c>
      <c r="H6254" t="s">
        <v>1144</v>
      </c>
      <c r="I6254">
        <v>2001</v>
      </c>
      <c r="J6254">
        <v>2</v>
      </c>
      <c r="K6254">
        <v>97</v>
      </c>
      <c r="L6254">
        <v>19</v>
      </c>
      <c r="M6254" t="s">
        <v>2175</v>
      </c>
      <c r="N6254" t="s">
        <v>2176</v>
      </c>
      <c r="O6254" t="s">
        <v>1360</v>
      </c>
      <c r="P6254" t="s">
        <v>1145</v>
      </c>
    </row>
    <row r="6255" spans="1:16" x14ac:dyDescent="0.2">
      <c r="A6255">
        <v>741383843</v>
      </c>
      <c r="B6255" t="s">
        <v>4615</v>
      </c>
      <c r="C6255">
        <v>5958</v>
      </c>
      <c r="D6255">
        <v>78</v>
      </c>
      <c r="E6255">
        <v>200</v>
      </c>
      <c r="F6255">
        <v>200</v>
      </c>
      <c r="G6255">
        <v>5103</v>
      </c>
      <c r="H6255" t="s">
        <v>1144</v>
      </c>
      <c r="I6255">
        <v>2000</v>
      </c>
      <c r="J6255">
        <v>2</v>
      </c>
      <c r="K6255">
        <v>97</v>
      </c>
      <c r="L6255">
        <v>19</v>
      </c>
      <c r="M6255" t="s">
        <v>2175</v>
      </c>
      <c r="N6255" t="s">
        <v>2176</v>
      </c>
      <c r="O6255" t="s">
        <v>1360</v>
      </c>
      <c r="P6255" t="s">
        <v>1145</v>
      </c>
    </row>
    <row r="6256" spans="1:16" x14ac:dyDescent="0.2">
      <c r="A6256">
        <v>741383844</v>
      </c>
      <c r="B6256" t="s">
        <v>4616</v>
      </c>
      <c r="C6256">
        <v>5958</v>
      </c>
      <c r="D6256">
        <v>78</v>
      </c>
      <c r="E6256">
        <v>200</v>
      </c>
      <c r="F6256">
        <v>200</v>
      </c>
      <c r="G6256">
        <v>5103</v>
      </c>
      <c r="H6256" t="s">
        <v>1144</v>
      </c>
      <c r="I6256">
        <v>2000</v>
      </c>
      <c r="J6256">
        <v>3</v>
      </c>
      <c r="K6256">
        <v>97</v>
      </c>
      <c r="L6256">
        <v>19</v>
      </c>
      <c r="M6256" t="s">
        <v>2175</v>
      </c>
      <c r="N6256" t="s">
        <v>2176</v>
      </c>
      <c r="O6256" t="s">
        <v>1360</v>
      </c>
      <c r="P6256" t="s">
        <v>1145</v>
      </c>
    </row>
    <row r="6257" spans="1:16" x14ac:dyDescent="0.2">
      <c r="A6257">
        <v>741383852</v>
      </c>
      <c r="B6257" t="s">
        <v>4617</v>
      </c>
      <c r="C6257">
        <v>5958</v>
      </c>
      <c r="D6257">
        <v>78</v>
      </c>
      <c r="E6257">
        <v>200</v>
      </c>
      <c r="F6257">
        <v>200</v>
      </c>
      <c r="G6257">
        <v>5103</v>
      </c>
      <c r="H6257" t="s">
        <v>1144</v>
      </c>
      <c r="I6257">
        <v>2001</v>
      </c>
      <c r="J6257">
        <v>4</v>
      </c>
      <c r="K6257">
        <v>97</v>
      </c>
      <c r="L6257">
        <v>19</v>
      </c>
      <c r="M6257" t="s">
        <v>2175</v>
      </c>
      <c r="N6257" t="s">
        <v>2176</v>
      </c>
      <c r="O6257" t="s">
        <v>1360</v>
      </c>
      <c r="P6257" t="s">
        <v>1145</v>
      </c>
    </row>
    <row r="6258" spans="1:16" x14ac:dyDescent="0.2">
      <c r="A6258">
        <v>741383851</v>
      </c>
      <c r="B6258" t="s">
        <v>4618</v>
      </c>
      <c r="C6258">
        <v>5958</v>
      </c>
      <c r="D6258">
        <v>78</v>
      </c>
      <c r="E6258">
        <v>200</v>
      </c>
      <c r="F6258">
        <v>200</v>
      </c>
      <c r="G6258">
        <v>5103</v>
      </c>
      <c r="H6258" t="s">
        <v>1144</v>
      </c>
      <c r="I6258">
        <v>2001</v>
      </c>
      <c r="J6258">
        <v>3</v>
      </c>
      <c r="K6258">
        <v>97</v>
      </c>
      <c r="L6258">
        <v>19</v>
      </c>
      <c r="M6258" t="s">
        <v>2175</v>
      </c>
      <c r="N6258" t="s">
        <v>2176</v>
      </c>
      <c r="O6258" t="s">
        <v>1360</v>
      </c>
      <c r="P6258" t="s">
        <v>1145</v>
      </c>
    </row>
    <row r="6259" spans="1:16" x14ac:dyDescent="0.2">
      <c r="A6259">
        <v>741383845</v>
      </c>
      <c r="B6259" t="s">
        <v>4619</v>
      </c>
      <c r="C6259">
        <v>5958</v>
      </c>
      <c r="D6259">
        <v>78</v>
      </c>
      <c r="E6259">
        <v>200</v>
      </c>
      <c r="F6259">
        <v>200</v>
      </c>
      <c r="G6259">
        <v>5103</v>
      </c>
      <c r="H6259" t="s">
        <v>1144</v>
      </c>
      <c r="I6259">
        <v>2000</v>
      </c>
      <c r="J6259">
        <v>4</v>
      </c>
      <c r="K6259">
        <v>97</v>
      </c>
      <c r="L6259">
        <v>19</v>
      </c>
      <c r="M6259" t="s">
        <v>2175</v>
      </c>
      <c r="N6259" t="s">
        <v>2176</v>
      </c>
      <c r="O6259" t="s">
        <v>1360</v>
      </c>
      <c r="P6259" t="s">
        <v>1145</v>
      </c>
    </row>
    <row r="6260" spans="1:16" x14ac:dyDescent="0.2">
      <c r="A6260">
        <v>741383866</v>
      </c>
      <c r="B6260" t="s">
        <v>4620</v>
      </c>
      <c r="C6260">
        <v>5958</v>
      </c>
      <c r="D6260">
        <v>78</v>
      </c>
      <c r="E6260">
        <v>200</v>
      </c>
      <c r="F6260">
        <v>200</v>
      </c>
      <c r="G6260">
        <v>5103</v>
      </c>
      <c r="H6260" t="s">
        <v>1144</v>
      </c>
      <c r="I6260">
        <v>2003</v>
      </c>
      <c r="J6260">
        <v>4</v>
      </c>
      <c r="K6260">
        <v>97</v>
      </c>
      <c r="L6260">
        <v>19</v>
      </c>
      <c r="M6260" t="s">
        <v>2175</v>
      </c>
      <c r="N6260" t="s">
        <v>2176</v>
      </c>
      <c r="O6260" t="s">
        <v>1360</v>
      </c>
      <c r="P6260" t="s">
        <v>1145</v>
      </c>
    </row>
    <row r="6261" spans="1:16" x14ac:dyDescent="0.2">
      <c r="A6261">
        <v>741383870</v>
      </c>
      <c r="B6261" t="s">
        <v>4621</v>
      </c>
      <c r="C6261">
        <v>5958</v>
      </c>
      <c r="D6261">
        <v>78</v>
      </c>
      <c r="E6261">
        <v>200</v>
      </c>
      <c r="F6261">
        <v>200</v>
      </c>
      <c r="G6261">
        <v>5103</v>
      </c>
      <c r="H6261" t="s">
        <v>1144</v>
      </c>
      <c r="I6261">
        <v>2004</v>
      </c>
      <c r="J6261">
        <v>1</v>
      </c>
      <c r="K6261">
        <v>97</v>
      </c>
      <c r="L6261">
        <v>19</v>
      </c>
      <c r="M6261" t="s">
        <v>2175</v>
      </c>
      <c r="N6261" t="s">
        <v>2176</v>
      </c>
      <c r="O6261" t="s">
        <v>1360</v>
      </c>
      <c r="P6261" t="s">
        <v>1145</v>
      </c>
    </row>
    <row r="6262" spans="1:16" x14ac:dyDescent="0.2">
      <c r="A6262">
        <v>741383877</v>
      </c>
      <c r="B6262" t="s">
        <v>4622</v>
      </c>
      <c r="C6262">
        <v>5958</v>
      </c>
      <c r="D6262">
        <v>78</v>
      </c>
      <c r="E6262">
        <v>200</v>
      </c>
      <c r="F6262">
        <v>200</v>
      </c>
      <c r="G6262">
        <v>5103</v>
      </c>
      <c r="H6262" t="s">
        <v>1144</v>
      </c>
      <c r="I6262">
        <v>2005</v>
      </c>
      <c r="J6262">
        <v>1</v>
      </c>
      <c r="K6262">
        <v>97</v>
      </c>
      <c r="L6262">
        <v>19</v>
      </c>
      <c r="M6262" t="s">
        <v>2175</v>
      </c>
      <c r="N6262" t="s">
        <v>2176</v>
      </c>
      <c r="O6262" t="s">
        <v>1360</v>
      </c>
      <c r="P6262" t="s">
        <v>1145</v>
      </c>
    </row>
    <row r="6263" spans="1:16" x14ac:dyDescent="0.2">
      <c r="A6263">
        <v>741383879</v>
      </c>
      <c r="B6263" t="s">
        <v>4623</v>
      </c>
      <c r="C6263">
        <v>5958</v>
      </c>
      <c r="D6263">
        <v>78</v>
      </c>
      <c r="E6263">
        <v>200</v>
      </c>
      <c r="F6263">
        <v>200</v>
      </c>
      <c r="G6263">
        <v>5103</v>
      </c>
      <c r="H6263" t="s">
        <v>1144</v>
      </c>
      <c r="I6263">
        <v>2005</v>
      </c>
      <c r="J6263">
        <v>3</v>
      </c>
      <c r="K6263">
        <v>97</v>
      </c>
      <c r="L6263">
        <v>19</v>
      </c>
      <c r="M6263" t="s">
        <v>2175</v>
      </c>
      <c r="N6263" t="s">
        <v>2176</v>
      </c>
      <c r="O6263" t="s">
        <v>1360</v>
      </c>
      <c r="P6263" t="s">
        <v>1145</v>
      </c>
    </row>
    <row r="6264" spans="1:16" x14ac:dyDescent="0.2">
      <c r="A6264">
        <v>741383857</v>
      </c>
      <c r="B6264" t="s">
        <v>4624</v>
      </c>
      <c r="C6264">
        <v>5958</v>
      </c>
      <c r="D6264">
        <v>78</v>
      </c>
      <c r="E6264">
        <v>200</v>
      </c>
      <c r="F6264">
        <v>200</v>
      </c>
      <c r="G6264">
        <v>5103</v>
      </c>
      <c r="H6264" t="s">
        <v>1144</v>
      </c>
      <c r="I6264">
        <v>2002</v>
      </c>
      <c r="J6264">
        <v>2</v>
      </c>
      <c r="K6264">
        <v>97</v>
      </c>
      <c r="L6264">
        <v>19</v>
      </c>
      <c r="M6264" t="s">
        <v>2175</v>
      </c>
      <c r="N6264" t="s">
        <v>2176</v>
      </c>
      <c r="O6264" t="s">
        <v>1360</v>
      </c>
      <c r="P6264" t="s">
        <v>1145</v>
      </c>
    </row>
    <row r="6265" spans="1:16" x14ac:dyDescent="0.2">
      <c r="A6265">
        <v>741383926</v>
      </c>
      <c r="B6265" t="s">
        <v>4625</v>
      </c>
      <c r="C6265">
        <v>5958</v>
      </c>
      <c r="D6265">
        <v>78</v>
      </c>
      <c r="E6265">
        <v>200</v>
      </c>
      <c r="F6265">
        <v>200</v>
      </c>
      <c r="G6265">
        <v>5103</v>
      </c>
      <c r="H6265" t="s">
        <v>1144</v>
      </c>
      <c r="I6265">
        <v>2012</v>
      </c>
      <c r="J6265">
        <v>1</v>
      </c>
      <c r="K6265">
        <v>97</v>
      </c>
      <c r="L6265">
        <v>19</v>
      </c>
      <c r="M6265" t="s">
        <v>2175</v>
      </c>
      <c r="N6265" t="s">
        <v>2176</v>
      </c>
      <c r="O6265" t="s">
        <v>1360</v>
      </c>
      <c r="P6265" t="s">
        <v>1145</v>
      </c>
    </row>
    <row r="6266" spans="1:16" x14ac:dyDescent="0.2">
      <c r="A6266">
        <v>741383878</v>
      </c>
      <c r="B6266" t="s">
        <v>4626</v>
      </c>
      <c r="C6266">
        <v>5958</v>
      </c>
      <c r="D6266">
        <v>78</v>
      </c>
      <c r="E6266">
        <v>200</v>
      </c>
      <c r="F6266">
        <v>200</v>
      </c>
      <c r="G6266">
        <v>5103</v>
      </c>
      <c r="H6266" t="s">
        <v>1144</v>
      </c>
      <c r="I6266">
        <v>2005</v>
      </c>
      <c r="J6266">
        <v>2</v>
      </c>
      <c r="K6266">
        <v>97</v>
      </c>
      <c r="L6266">
        <v>19</v>
      </c>
      <c r="M6266" t="s">
        <v>2175</v>
      </c>
      <c r="N6266" t="s">
        <v>2176</v>
      </c>
      <c r="O6266" t="s">
        <v>1360</v>
      </c>
      <c r="P6266" t="s">
        <v>1145</v>
      </c>
    </row>
    <row r="6267" spans="1:16" x14ac:dyDescent="0.2">
      <c r="A6267">
        <v>741383880</v>
      </c>
      <c r="B6267" t="s">
        <v>4627</v>
      </c>
      <c r="C6267">
        <v>5958</v>
      </c>
      <c r="D6267">
        <v>78</v>
      </c>
      <c r="E6267">
        <v>200</v>
      </c>
      <c r="F6267">
        <v>200</v>
      </c>
      <c r="G6267">
        <v>5103</v>
      </c>
      <c r="H6267" t="s">
        <v>1144</v>
      </c>
      <c r="I6267">
        <v>2005</v>
      </c>
      <c r="J6267">
        <v>4</v>
      </c>
      <c r="K6267">
        <v>97</v>
      </c>
      <c r="L6267">
        <v>19</v>
      </c>
      <c r="M6267" t="s">
        <v>2175</v>
      </c>
      <c r="N6267" t="s">
        <v>2176</v>
      </c>
      <c r="O6267" t="s">
        <v>1360</v>
      </c>
      <c r="P6267" t="s">
        <v>1145</v>
      </c>
    </row>
    <row r="6268" spans="1:16" x14ac:dyDescent="0.2">
      <c r="A6268">
        <v>741383885</v>
      </c>
      <c r="B6268" t="s">
        <v>4628</v>
      </c>
      <c r="C6268">
        <v>5958</v>
      </c>
      <c r="D6268">
        <v>78</v>
      </c>
      <c r="E6268">
        <v>200</v>
      </c>
      <c r="F6268">
        <v>200</v>
      </c>
      <c r="G6268">
        <v>5103</v>
      </c>
      <c r="H6268" t="s">
        <v>1144</v>
      </c>
      <c r="I6268">
        <v>2006</v>
      </c>
      <c r="J6268">
        <v>2</v>
      </c>
      <c r="K6268">
        <v>97</v>
      </c>
      <c r="L6268">
        <v>19</v>
      </c>
      <c r="M6268" t="s">
        <v>2175</v>
      </c>
      <c r="N6268" t="s">
        <v>2176</v>
      </c>
      <c r="O6268" t="s">
        <v>1360</v>
      </c>
      <c r="P6268" t="s">
        <v>1145</v>
      </c>
    </row>
    <row r="6269" spans="1:16" x14ac:dyDescent="0.2">
      <c r="A6269">
        <v>741383863</v>
      </c>
      <c r="B6269" t="s">
        <v>4629</v>
      </c>
      <c r="C6269">
        <v>5958</v>
      </c>
      <c r="D6269">
        <v>78</v>
      </c>
      <c r="E6269">
        <v>200</v>
      </c>
      <c r="F6269">
        <v>200</v>
      </c>
      <c r="G6269">
        <v>5103</v>
      </c>
      <c r="H6269" t="s">
        <v>1144</v>
      </c>
      <c r="I6269">
        <v>2003</v>
      </c>
      <c r="J6269">
        <v>1</v>
      </c>
      <c r="K6269">
        <v>97</v>
      </c>
      <c r="L6269">
        <v>19</v>
      </c>
      <c r="M6269" t="s">
        <v>2175</v>
      </c>
      <c r="N6269" t="s">
        <v>2176</v>
      </c>
      <c r="O6269" t="s">
        <v>1360</v>
      </c>
      <c r="P6269" t="s">
        <v>1145</v>
      </c>
    </row>
    <row r="6270" spans="1:16" x14ac:dyDescent="0.2">
      <c r="A6270">
        <v>741383864</v>
      </c>
      <c r="B6270" t="s">
        <v>4630</v>
      </c>
      <c r="C6270">
        <v>5958</v>
      </c>
      <c r="D6270">
        <v>78</v>
      </c>
      <c r="E6270">
        <v>200</v>
      </c>
      <c r="F6270">
        <v>200</v>
      </c>
      <c r="G6270">
        <v>5103</v>
      </c>
      <c r="H6270" t="s">
        <v>1144</v>
      </c>
      <c r="I6270">
        <v>2003</v>
      </c>
      <c r="J6270">
        <v>2</v>
      </c>
      <c r="K6270">
        <v>97</v>
      </c>
      <c r="L6270">
        <v>19</v>
      </c>
      <c r="M6270" t="s">
        <v>2175</v>
      </c>
      <c r="N6270" t="s">
        <v>2176</v>
      </c>
      <c r="O6270" t="s">
        <v>1360</v>
      </c>
      <c r="P6270" t="s">
        <v>1145</v>
      </c>
    </row>
    <row r="6271" spans="1:16" x14ac:dyDescent="0.2">
      <c r="A6271">
        <v>741383872</v>
      </c>
      <c r="B6271" t="s">
        <v>4631</v>
      </c>
      <c r="C6271">
        <v>5958</v>
      </c>
      <c r="D6271">
        <v>78</v>
      </c>
      <c r="E6271">
        <v>200</v>
      </c>
      <c r="F6271">
        <v>200</v>
      </c>
      <c r="G6271">
        <v>5103</v>
      </c>
      <c r="H6271" t="s">
        <v>1144</v>
      </c>
      <c r="I6271">
        <v>2004</v>
      </c>
      <c r="J6271">
        <v>3</v>
      </c>
      <c r="K6271">
        <v>97</v>
      </c>
      <c r="L6271">
        <v>19</v>
      </c>
      <c r="M6271" t="s">
        <v>2175</v>
      </c>
      <c r="N6271" t="s">
        <v>2176</v>
      </c>
      <c r="O6271" t="s">
        <v>1360</v>
      </c>
      <c r="P6271" t="s">
        <v>1145</v>
      </c>
    </row>
    <row r="6272" spans="1:16" x14ac:dyDescent="0.2">
      <c r="A6272">
        <v>741383886</v>
      </c>
      <c r="B6272" t="s">
        <v>4632</v>
      </c>
      <c r="C6272">
        <v>5958</v>
      </c>
      <c r="D6272">
        <v>78</v>
      </c>
      <c r="E6272">
        <v>200</v>
      </c>
      <c r="F6272">
        <v>200</v>
      </c>
      <c r="G6272">
        <v>5103</v>
      </c>
      <c r="H6272" t="s">
        <v>1144</v>
      </c>
      <c r="I6272">
        <v>2006</v>
      </c>
      <c r="J6272">
        <v>3</v>
      </c>
      <c r="K6272">
        <v>97</v>
      </c>
      <c r="L6272">
        <v>19</v>
      </c>
      <c r="M6272" t="s">
        <v>2175</v>
      </c>
      <c r="N6272" t="s">
        <v>2176</v>
      </c>
      <c r="O6272" t="s">
        <v>1360</v>
      </c>
      <c r="P6272" t="s">
        <v>1145</v>
      </c>
    </row>
    <row r="6273" spans="1:16" x14ac:dyDescent="0.2">
      <c r="A6273">
        <v>741383859</v>
      </c>
      <c r="B6273" t="s">
        <v>4633</v>
      </c>
      <c r="C6273">
        <v>5958</v>
      </c>
      <c r="D6273">
        <v>78</v>
      </c>
      <c r="E6273">
        <v>200</v>
      </c>
      <c r="F6273">
        <v>200</v>
      </c>
      <c r="G6273">
        <v>5103</v>
      </c>
      <c r="H6273" t="s">
        <v>1144</v>
      </c>
      <c r="I6273">
        <v>2002</v>
      </c>
      <c r="J6273">
        <v>4</v>
      </c>
      <c r="K6273">
        <v>97</v>
      </c>
      <c r="L6273">
        <v>19</v>
      </c>
      <c r="M6273" t="s">
        <v>2175</v>
      </c>
      <c r="N6273" t="s">
        <v>2176</v>
      </c>
      <c r="O6273" t="s">
        <v>1360</v>
      </c>
      <c r="P6273" t="s">
        <v>1145</v>
      </c>
    </row>
    <row r="6274" spans="1:16" x14ac:dyDescent="0.2">
      <c r="A6274">
        <v>741383927</v>
      </c>
      <c r="B6274" t="s">
        <v>4634</v>
      </c>
      <c r="C6274">
        <v>5958</v>
      </c>
      <c r="D6274">
        <v>78</v>
      </c>
      <c r="E6274">
        <v>200</v>
      </c>
      <c r="F6274">
        <v>200</v>
      </c>
      <c r="G6274">
        <v>5103</v>
      </c>
      <c r="H6274" t="s">
        <v>1144</v>
      </c>
      <c r="I6274">
        <v>2012</v>
      </c>
      <c r="J6274">
        <v>2</v>
      </c>
      <c r="K6274">
        <v>97</v>
      </c>
      <c r="L6274">
        <v>19</v>
      </c>
      <c r="M6274" t="s">
        <v>2175</v>
      </c>
      <c r="N6274" t="s">
        <v>2176</v>
      </c>
      <c r="O6274" t="s">
        <v>1360</v>
      </c>
      <c r="P6274" t="s">
        <v>1145</v>
      </c>
    </row>
    <row r="6275" spans="1:16" x14ac:dyDescent="0.2">
      <c r="A6275">
        <v>741383871</v>
      </c>
      <c r="B6275" t="s">
        <v>4635</v>
      </c>
      <c r="C6275">
        <v>5958</v>
      </c>
      <c r="D6275">
        <v>78</v>
      </c>
      <c r="E6275">
        <v>200</v>
      </c>
      <c r="F6275">
        <v>200</v>
      </c>
      <c r="G6275">
        <v>5103</v>
      </c>
      <c r="H6275" t="s">
        <v>1144</v>
      </c>
      <c r="I6275">
        <v>2004</v>
      </c>
      <c r="J6275">
        <v>2</v>
      </c>
      <c r="K6275">
        <v>97</v>
      </c>
      <c r="L6275">
        <v>19</v>
      </c>
      <c r="M6275" t="s">
        <v>2175</v>
      </c>
      <c r="N6275" t="s">
        <v>2176</v>
      </c>
      <c r="O6275" t="s">
        <v>1360</v>
      </c>
      <c r="P6275" t="s">
        <v>1145</v>
      </c>
    </row>
    <row r="6276" spans="1:16" x14ac:dyDescent="0.2">
      <c r="A6276">
        <v>741383887</v>
      </c>
      <c r="B6276" t="s">
        <v>4636</v>
      </c>
      <c r="C6276">
        <v>5958</v>
      </c>
      <c r="D6276">
        <v>78</v>
      </c>
      <c r="E6276">
        <v>200</v>
      </c>
      <c r="F6276">
        <v>200</v>
      </c>
      <c r="G6276">
        <v>5103</v>
      </c>
      <c r="H6276" t="s">
        <v>1144</v>
      </c>
      <c r="I6276">
        <v>2006</v>
      </c>
      <c r="J6276">
        <v>4</v>
      </c>
      <c r="K6276">
        <v>97</v>
      </c>
      <c r="L6276">
        <v>19</v>
      </c>
      <c r="M6276" t="s">
        <v>2175</v>
      </c>
      <c r="N6276" t="s">
        <v>2176</v>
      </c>
      <c r="O6276" t="s">
        <v>1360</v>
      </c>
      <c r="P6276" t="s">
        <v>1145</v>
      </c>
    </row>
    <row r="6277" spans="1:16" x14ac:dyDescent="0.2">
      <c r="A6277">
        <v>741383865</v>
      </c>
      <c r="B6277" t="s">
        <v>4637</v>
      </c>
      <c r="C6277">
        <v>5958</v>
      </c>
      <c r="D6277">
        <v>78</v>
      </c>
      <c r="E6277">
        <v>200</v>
      </c>
      <c r="F6277">
        <v>200</v>
      </c>
      <c r="G6277">
        <v>5103</v>
      </c>
      <c r="H6277" t="s">
        <v>1144</v>
      </c>
      <c r="I6277">
        <v>2003</v>
      </c>
      <c r="J6277">
        <v>3</v>
      </c>
      <c r="K6277">
        <v>97</v>
      </c>
      <c r="L6277">
        <v>19</v>
      </c>
      <c r="M6277" t="s">
        <v>2175</v>
      </c>
      <c r="N6277" t="s">
        <v>2176</v>
      </c>
      <c r="O6277" t="s">
        <v>1360</v>
      </c>
      <c r="P6277" t="s">
        <v>1145</v>
      </c>
    </row>
    <row r="6278" spans="1:16" x14ac:dyDescent="0.2">
      <c r="A6278">
        <v>741383856</v>
      </c>
      <c r="B6278" t="s">
        <v>4638</v>
      </c>
      <c r="C6278">
        <v>5958</v>
      </c>
      <c r="D6278">
        <v>78</v>
      </c>
      <c r="E6278">
        <v>200</v>
      </c>
      <c r="F6278">
        <v>200</v>
      </c>
      <c r="G6278">
        <v>5103</v>
      </c>
      <c r="H6278" t="s">
        <v>1144</v>
      </c>
      <c r="I6278">
        <v>2002</v>
      </c>
      <c r="J6278">
        <v>1</v>
      </c>
      <c r="K6278">
        <v>97</v>
      </c>
      <c r="L6278">
        <v>19</v>
      </c>
      <c r="M6278" t="s">
        <v>2175</v>
      </c>
      <c r="N6278" t="s">
        <v>2176</v>
      </c>
      <c r="O6278" t="s">
        <v>1360</v>
      </c>
      <c r="P6278" t="s">
        <v>1145</v>
      </c>
    </row>
    <row r="6279" spans="1:16" x14ac:dyDescent="0.2">
      <c r="A6279">
        <v>741383884</v>
      </c>
      <c r="B6279" t="s">
        <v>4639</v>
      </c>
      <c r="C6279">
        <v>5958</v>
      </c>
      <c r="D6279">
        <v>78</v>
      </c>
      <c r="E6279">
        <v>200</v>
      </c>
      <c r="F6279">
        <v>200</v>
      </c>
      <c r="G6279">
        <v>5103</v>
      </c>
      <c r="H6279" t="s">
        <v>1144</v>
      </c>
      <c r="I6279">
        <v>2006</v>
      </c>
      <c r="J6279">
        <v>1</v>
      </c>
      <c r="K6279">
        <v>97</v>
      </c>
      <c r="L6279">
        <v>19</v>
      </c>
      <c r="M6279" t="s">
        <v>2175</v>
      </c>
      <c r="N6279" t="s">
        <v>2176</v>
      </c>
      <c r="O6279" t="s">
        <v>1360</v>
      </c>
      <c r="P6279" t="s">
        <v>1145</v>
      </c>
    </row>
    <row r="6280" spans="1:16" x14ac:dyDescent="0.2">
      <c r="A6280">
        <v>741383858</v>
      </c>
      <c r="B6280" t="s">
        <v>4640</v>
      </c>
      <c r="C6280">
        <v>5958</v>
      </c>
      <c r="D6280">
        <v>78</v>
      </c>
      <c r="E6280">
        <v>200</v>
      </c>
      <c r="F6280">
        <v>200</v>
      </c>
      <c r="G6280">
        <v>5103</v>
      </c>
      <c r="H6280" t="s">
        <v>1144</v>
      </c>
      <c r="I6280">
        <v>2002</v>
      </c>
      <c r="J6280">
        <v>3</v>
      </c>
      <c r="K6280">
        <v>97</v>
      </c>
      <c r="L6280">
        <v>19</v>
      </c>
      <c r="M6280" t="s">
        <v>2175</v>
      </c>
      <c r="N6280" t="s">
        <v>2176</v>
      </c>
      <c r="O6280" t="s">
        <v>1360</v>
      </c>
      <c r="P6280" t="s">
        <v>1145</v>
      </c>
    </row>
    <row r="6281" spans="1:16" x14ac:dyDescent="0.2">
      <c r="A6281">
        <v>741383873</v>
      </c>
      <c r="B6281" t="s">
        <v>4641</v>
      </c>
      <c r="C6281">
        <v>5958</v>
      </c>
      <c r="D6281">
        <v>78</v>
      </c>
      <c r="E6281">
        <v>200</v>
      </c>
      <c r="F6281">
        <v>200</v>
      </c>
      <c r="G6281">
        <v>5103</v>
      </c>
      <c r="H6281" t="s">
        <v>1144</v>
      </c>
      <c r="I6281">
        <v>2004</v>
      </c>
      <c r="J6281">
        <v>4</v>
      </c>
      <c r="K6281">
        <v>97</v>
      </c>
      <c r="L6281">
        <v>19</v>
      </c>
      <c r="M6281" t="s">
        <v>2175</v>
      </c>
      <c r="N6281" t="s">
        <v>2176</v>
      </c>
      <c r="O6281" t="s">
        <v>1360</v>
      </c>
      <c r="P6281" t="s">
        <v>1145</v>
      </c>
    </row>
    <row r="6282" spans="1:16" x14ac:dyDescent="0.2">
      <c r="A6282">
        <v>741383928</v>
      </c>
      <c r="B6282" t="s">
        <v>4642</v>
      </c>
      <c r="C6282">
        <v>5958</v>
      </c>
      <c r="D6282">
        <v>78</v>
      </c>
      <c r="E6282">
        <v>200</v>
      </c>
      <c r="F6282">
        <v>200</v>
      </c>
      <c r="G6282">
        <v>5103</v>
      </c>
      <c r="H6282" t="s">
        <v>1144</v>
      </c>
      <c r="I6282">
        <v>2012</v>
      </c>
      <c r="J6282">
        <v>3</v>
      </c>
      <c r="K6282">
        <v>97</v>
      </c>
      <c r="L6282">
        <v>19</v>
      </c>
      <c r="M6282" t="s">
        <v>2175</v>
      </c>
      <c r="N6282" t="s">
        <v>2176</v>
      </c>
      <c r="O6282" t="s">
        <v>1360</v>
      </c>
      <c r="P6282" t="s">
        <v>1145</v>
      </c>
    </row>
    <row r="6283" spans="1:16" x14ac:dyDescent="0.2">
      <c r="A6283">
        <v>741383933</v>
      </c>
      <c r="B6283" t="s">
        <v>4643</v>
      </c>
      <c r="C6283">
        <v>5958</v>
      </c>
      <c r="D6283">
        <v>78</v>
      </c>
      <c r="E6283">
        <v>200</v>
      </c>
      <c r="F6283">
        <v>200</v>
      </c>
      <c r="G6283">
        <v>5103</v>
      </c>
      <c r="H6283" t="s">
        <v>1144</v>
      </c>
      <c r="I6283">
        <v>2013</v>
      </c>
      <c r="J6283">
        <v>1</v>
      </c>
      <c r="K6283">
        <v>97</v>
      </c>
      <c r="L6283">
        <v>19</v>
      </c>
      <c r="M6283" t="s">
        <v>2175</v>
      </c>
      <c r="N6283" t="s">
        <v>2176</v>
      </c>
      <c r="O6283" t="s">
        <v>1360</v>
      </c>
      <c r="P6283" t="s">
        <v>1145</v>
      </c>
    </row>
    <row r="6284" spans="1:16" x14ac:dyDescent="0.2">
      <c r="A6284">
        <v>741383929</v>
      </c>
      <c r="B6284" t="s">
        <v>4644</v>
      </c>
      <c r="C6284">
        <v>5958</v>
      </c>
      <c r="D6284">
        <v>78</v>
      </c>
      <c r="E6284">
        <v>200</v>
      </c>
      <c r="F6284">
        <v>200</v>
      </c>
      <c r="G6284">
        <v>5103</v>
      </c>
      <c r="H6284" t="s">
        <v>1144</v>
      </c>
      <c r="I6284">
        <v>2012</v>
      </c>
      <c r="J6284">
        <v>4</v>
      </c>
      <c r="K6284">
        <v>97</v>
      </c>
      <c r="L6284">
        <v>19</v>
      </c>
      <c r="M6284" t="s">
        <v>2175</v>
      </c>
      <c r="N6284" t="s">
        <v>2176</v>
      </c>
      <c r="O6284" t="s">
        <v>1360</v>
      </c>
      <c r="P6284" t="s">
        <v>1145</v>
      </c>
    </row>
    <row r="6285" spans="1:16" x14ac:dyDescent="0.2">
      <c r="A6285">
        <v>741383934</v>
      </c>
      <c r="B6285" t="s">
        <v>2935</v>
      </c>
      <c r="C6285">
        <v>5958</v>
      </c>
      <c r="D6285">
        <v>78</v>
      </c>
      <c r="E6285">
        <v>200</v>
      </c>
      <c r="F6285">
        <v>200</v>
      </c>
      <c r="G6285">
        <v>5103</v>
      </c>
      <c r="H6285" t="s">
        <v>1144</v>
      </c>
      <c r="I6285">
        <v>2013</v>
      </c>
      <c r="J6285">
        <v>2</v>
      </c>
      <c r="K6285">
        <v>97</v>
      </c>
      <c r="L6285">
        <v>19</v>
      </c>
      <c r="M6285" t="s">
        <v>2175</v>
      </c>
      <c r="N6285" t="s">
        <v>2176</v>
      </c>
      <c r="O6285" t="s">
        <v>1360</v>
      </c>
      <c r="P6285" t="s">
        <v>1145</v>
      </c>
    </row>
    <row r="6286" spans="1:16" x14ac:dyDescent="0.2">
      <c r="A6286">
        <v>741383935</v>
      </c>
      <c r="B6286" t="s">
        <v>4645</v>
      </c>
      <c r="C6286">
        <v>5958</v>
      </c>
      <c r="D6286">
        <v>78</v>
      </c>
      <c r="E6286">
        <v>200</v>
      </c>
      <c r="F6286">
        <v>200</v>
      </c>
      <c r="G6286">
        <v>5103</v>
      </c>
      <c r="H6286" t="s">
        <v>1144</v>
      </c>
      <c r="I6286">
        <v>2013</v>
      </c>
      <c r="J6286">
        <v>3</v>
      </c>
      <c r="K6286">
        <v>97</v>
      </c>
      <c r="L6286">
        <v>19</v>
      </c>
      <c r="M6286" t="s">
        <v>2175</v>
      </c>
      <c r="N6286" t="s">
        <v>2176</v>
      </c>
      <c r="O6286" t="s">
        <v>1360</v>
      </c>
      <c r="P6286" t="s">
        <v>1145</v>
      </c>
    </row>
    <row r="6287" spans="1:16" x14ac:dyDescent="0.2">
      <c r="A6287">
        <v>741383936</v>
      </c>
      <c r="B6287" t="s">
        <v>4646</v>
      </c>
      <c r="C6287">
        <v>5958</v>
      </c>
      <c r="D6287">
        <v>78</v>
      </c>
      <c r="E6287">
        <v>200</v>
      </c>
      <c r="F6287">
        <v>200</v>
      </c>
      <c r="G6287">
        <v>5103</v>
      </c>
      <c r="H6287" t="s">
        <v>1144</v>
      </c>
      <c r="I6287">
        <v>2013</v>
      </c>
      <c r="J6287">
        <v>4</v>
      </c>
      <c r="K6287">
        <v>97</v>
      </c>
      <c r="L6287">
        <v>19</v>
      </c>
      <c r="M6287" t="s">
        <v>2175</v>
      </c>
      <c r="N6287" t="s">
        <v>2176</v>
      </c>
      <c r="O6287" t="s">
        <v>1360</v>
      </c>
      <c r="P6287" t="s">
        <v>1145</v>
      </c>
    </row>
    <row r="6288" spans="1:16" x14ac:dyDescent="0.2">
      <c r="A6288">
        <v>763236170</v>
      </c>
      <c r="B6288" t="s">
        <v>4647</v>
      </c>
      <c r="C6288">
        <v>5958</v>
      </c>
      <c r="D6288">
        <v>78</v>
      </c>
      <c r="E6288">
        <v>200</v>
      </c>
      <c r="F6288">
        <v>200</v>
      </c>
      <c r="G6288">
        <v>5103</v>
      </c>
      <c r="H6288" t="s">
        <v>1144</v>
      </c>
      <c r="I6288">
        <v>2015</v>
      </c>
      <c r="J6288">
        <v>3</v>
      </c>
      <c r="K6288">
        <v>97</v>
      </c>
      <c r="L6288">
        <v>19</v>
      </c>
      <c r="M6288" t="s">
        <v>2175</v>
      </c>
      <c r="N6288" t="s">
        <v>2176</v>
      </c>
      <c r="O6288" t="s">
        <v>1360</v>
      </c>
      <c r="P6288" t="s">
        <v>1145</v>
      </c>
    </row>
    <row r="6289" spans="1:16" x14ac:dyDescent="0.2">
      <c r="A6289">
        <v>746643420</v>
      </c>
      <c r="B6289" t="s">
        <v>4648</v>
      </c>
      <c r="C6289">
        <v>5958</v>
      </c>
      <c r="D6289">
        <v>78</v>
      </c>
      <c r="E6289">
        <v>200</v>
      </c>
      <c r="F6289">
        <v>200</v>
      </c>
      <c r="G6289">
        <v>5103</v>
      </c>
      <c r="H6289" t="s">
        <v>1144</v>
      </c>
      <c r="I6289">
        <v>2014</v>
      </c>
      <c r="J6289">
        <v>1</v>
      </c>
      <c r="K6289">
        <v>97</v>
      </c>
      <c r="L6289">
        <v>19</v>
      </c>
      <c r="M6289" t="s">
        <v>2175</v>
      </c>
      <c r="N6289" t="s">
        <v>2176</v>
      </c>
      <c r="O6289" t="s">
        <v>1360</v>
      </c>
      <c r="P6289" t="s">
        <v>1145</v>
      </c>
    </row>
    <row r="6290" spans="1:16" x14ac:dyDescent="0.2">
      <c r="A6290">
        <v>763236168</v>
      </c>
      <c r="B6290" t="s">
        <v>4649</v>
      </c>
      <c r="C6290">
        <v>5958</v>
      </c>
      <c r="D6290">
        <v>78</v>
      </c>
      <c r="E6290">
        <v>200</v>
      </c>
      <c r="F6290">
        <v>200</v>
      </c>
      <c r="G6290">
        <v>5103</v>
      </c>
      <c r="H6290" t="s">
        <v>1144</v>
      </c>
      <c r="I6290">
        <v>2015</v>
      </c>
      <c r="J6290">
        <v>1</v>
      </c>
      <c r="K6290">
        <v>97</v>
      </c>
      <c r="L6290">
        <v>19</v>
      </c>
      <c r="M6290" t="s">
        <v>2175</v>
      </c>
      <c r="N6290" t="s">
        <v>2176</v>
      </c>
      <c r="O6290" t="s">
        <v>1360</v>
      </c>
      <c r="P6290" t="s">
        <v>1145</v>
      </c>
    </row>
    <row r="6291" spans="1:16" x14ac:dyDescent="0.2">
      <c r="A6291">
        <v>746643421</v>
      </c>
      <c r="B6291" t="s">
        <v>4650</v>
      </c>
      <c r="C6291">
        <v>5958</v>
      </c>
      <c r="D6291">
        <v>78</v>
      </c>
      <c r="E6291">
        <v>200</v>
      </c>
      <c r="F6291">
        <v>200</v>
      </c>
      <c r="G6291">
        <v>5103</v>
      </c>
      <c r="H6291" t="s">
        <v>1144</v>
      </c>
      <c r="I6291">
        <v>2014</v>
      </c>
      <c r="J6291">
        <v>2</v>
      </c>
      <c r="K6291">
        <v>97</v>
      </c>
      <c r="L6291">
        <v>19</v>
      </c>
      <c r="M6291" t="s">
        <v>2175</v>
      </c>
      <c r="N6291" t="s">
        <v>2176</v>
      </c>
      <c r="O6291" t="s">
        <v>1360</v>
      </c>
      <c r="P6291" t="s">
        <v>1145</v>
      </c>
    </row>
    <row r="6292" spans="1:16" x14ac:dyDescent="0.2">
      <c r="A6292">
        <v>746643422</v>
      </c>
      <c r="B6292" t="s">
        <v>3722</v>
      </c>
      <c r="C6292">
        <v>5958</v>
      </c>
      <c r="D6292">
        <v>78</v>
      </c>
      <c r="E6292">
        <v>200</v>
      </c>
      <c r="F6292">
        <v>200</v>
      </c>
      <c r="G6292">
        <v>5103</v>
      </c>
      <c r="H6292" t="s">
        <v>1144</v>
      </c>
      <c r="I6292">
        <v>2014</v>
      </c>
      <c r="J6292">
        <v>3</v>
      </c>
      <c r="K6292">
        <v>97</v>
      </c>
      <c r="L6292">
        <v>19</v>
      </c>
      <c r="M6292" t="s">
        <v>2175</v>
      </c>
      <c r="N6292" t="s">
        <v>2176</v>
      </c>
      <c r="O6292" t="s">
        <v>1360</v>
      </c>
      <c r="P6292" t="s">
        <v>1145</v>
      </c>
    </row>
    <row r="6293" spans="1:16" x14ac:dyDescent="0.2">
      <c r="A6293">
        <v>763236171</v>
      </c>
      <c r="B6293" t="s">
        <v>4651</v>
      </c>
      <c r="C6293">
        <v>5958</v>
      </c>
      <c r="D6293">
        <v>78</v>
      </c>
      <c r="E6293">
        <v>200</v>
      </c>
      <c r="F6293">
        <v>200</v>
      </c>
      <c r="G6293">
        <v>5103</v>
      </c>
      <c r="H6293" t="s">
        <v>1144</v>
      </c>
      <c r="I6293">
        <v>2015</v>
      </c>
      <c r="J6293">
        <v>4</v>
      </c>
      <c r="K6293">
        <v>97</v>
      </c>
      <c r="L6293">
        <v>19</v>
      </c>
      <c r="M6293" t="s">
        <v>2175</v>
      </c>
      <c r="N6293" t="s">
        <v>2176</v>
      </c>
      <c r="O6293" t="s">
        <v>1360</v>
      </c>
      <c r="P6293" t="s">
        <v>1145</v>
      </c>
    </row>
    <row r="6294" spans="1:16" x14ac:dyDescent="0.2">
      <c r="A6294">
        <v>763236169</v>
      </c>
      <c r="B6294" t="s">
        <v>4652</v>
      </c>
      <c r="C6294">
        <v>5958</v>
      </c>
      <c r="D6294">
        <v>78</v>
      </c>
      <c r="E6294">
        <v>200</v>
      </c>
      <c r="F6294">
        <v>200</v>
      </c>
      <c r="G6294">
        <v>5103</v>
      </c>
      <c r="H6294" t="s">
        <v>1144</v>
      </c>
      <c r="I6294">
        <v>2015</v>
      </c>
      <c r="J6294">
        <v>2</v>
      </c>
      <c r="K6294">
        <v>97</v>
      </c>
      <c r="L6294">
        <v>19</v>
      </c>
      <c r="M6294" t="s">
        <v>2175</v>
      </c>
      <c r="N6294" t="s">
        <v>2176</v>
      </c>
      <c r="O6294" t="s">
        <v>1360</v>
      </c>
      <c r="P6294" t="s">
        <v>1145</v>
      </c>
    </row>
    <row r="6295" spans="1:16" x14ac:dyDescent="0.2">
      <c r="A6295">
        <v>746643423</v>
      </c>
      <c r="B6295" t="s">
        <v>4653</v>
      </c>
      <c r="C6295">
        <v>5958</v>
      </c>
      <c r="D6295">
        <v>78</v>
      </c>
      <c r="E6295">
        <v>200</v>
      </c>
      <c r="F6295">
        <v>200</v>
      </c>
      <c r="G6295">
        <v>5103</v>
      </c>
      <c r="H6295" t="s">
        <v>1144</v>
      </c>
      <c r="I6295">
        <v>2014</v>
      </c>
      <c r="J6295">
        <v>4</v>
      </c>
      <c r="K6295">
        <v>97</v>
      </c>
      <c r="L6295">
        <v>19</v>
      </c>
      <c r="M6295" t="s">
        <v>2175</v>
      </c>
      <c r="N6295" t="s">
        <v>2176</v>
      </c>
      <c r="O6295" t="s">
        <v>1360</v>
      </c>
      <c r="P6295" t="s">
        <v>1145</v>
      </c>
    </row>
    <row r="6296" spans="1:16" x14ac:dyDescent="0.2">
      <c r="A6296">
        <v>886214909</v>
      </c>
      <c r="B6296" t="s">
        <v>4654</v>
      </c>
      <c r="C6296">
        <v>5958</v>
      </c>
      <c r="D6296">
        <v>78</v>
      </c>
      <c r="E6296">
        <v>200</v>
      </c>
      <c r="F6296">
        <v>200</v>
      </c>
      <c r="G6296">
        <v>5103</v>
      </c>
      <c r="H6296" t="s">
        <v>1144</v>
      </c>
      <c r="I6296">
        <v>2018</v>
      </c>
      <c r="J6296">
        <v>4</v>
      </c>
      <c r="K6296">
        <v>97</v>
      </c>
      <c r="L6296">
        <v>19</v>
      </c>
      <c r="M6296" t="s">
        <v>2175</v>
      </c>
      <c r="N6296" t="s">
        <v>2176</v>
      </c>
      <c r="O6296" t="s">
        <v>1360</v>
      </c>
      <c r="P6296" t="s">
        <v>1145</v>
      </c>
    </row>
    <row r="6297" spans="1:16" x14ac:dyDescent="0.2">
      <c r="A6297">
        <v>982400861</v>
      </c>
      <c r="B6297" t="s">
        <v>4655</v>
      </c>
      <c r="C6297">
        <v>5958</v>
      </c>
      <c r="D6297">
        <v>78</v>
      </c>
      <c r="E6297">
        <v>200</v>
      </c>
      <c r="F6297">
        <v>200</v>
      </c>
      <c r="G6297">
        <v>5103</v>
      </c>
      <c r="H6297" t="s">
        <v>1144</v>
      </c>
      <c r="I6297">
        <v>2019</v>
      </c>
      <c r="J6297">
        <v>2</v>
      </c>
      <c r="K6297">
        <v>97</v>
      </c>
      <c r="L6297">
        <v>19</v>
      </c>
      <c r="M6297" t="s">
        <v>2175</v>
      </c>
      <c r="N6297" t="s">
        <v>2176</v>
      </c>
      <c r="O6297" t="s">
        <v>1360</v>
      </c>
      <c r="P6297" t="s">
        <v>1145</v>
      </c>
    </row>
    <row r="6298" spans="1:16" x14ac:dyDescent="0.2">
      <c r="A6298">
        <v>1107030683</v>
      </c>
      <c r="B6298" t="s">
        <v>4656</v>
      </c>
      <c r="C6298">
        <v>5958</v>
      </c>
      <c r="D6298">
        <v>78</v>
      </c>
      <c r="E6298">
        <v>200</v>
      </c>
      <c r="F6298">
        <v>200</v>
      </c>
      <c r="G6298">
        <v>5103</v>
      </c>
      <c r="H6298" t="s">
        <v>1144</v>
      </c>
      <c r="I6298">
        <v>2020</v>
      </c>
      <c r="J6298">
        <v>4</v>
      </c>
      <c r="K6298">
        <v>97</v>
      </c>
      <c r="L6298">
        <v>19</v>
      </c>
      <c r="M6298" t="s">
        <v>2175</v>
      </c>
      <c r="N6298" t="s">
        <v>2176</v>
      </c>
      <c r="O6298" t="s">
        <v>1360</v>
      </c>
      <c r="P6298" t="s">
        <v>1145</v>
      </c>
    </row>
    <row r="6299" spans="1:16" x14ac:dyDescent="0.2">
      <c r="A6299">
        <v>840162645</v>
      </c>
      <c r="B6299" t="s">
        <v>4657</v>
      </c>
      <c r="C6299">
        <v>5958</v>
      </c>
      <c r="D6299">
        <v>78</v>
      </c>
      <c r="E6299">
        <v>200</v>
      </c>
      <c r="F6299">
        <v>200</v>
      </c>
      <c r="G6299">
        <v>5103</v>
      </c>
      <c r="H6299" t="s">
        <v>1144</v>
      </c>
      <c r="I6299">
        <v>2017</v>
      </c>
      <c r="J6299">
        <v>1</v>
      </c>
      <c r="K6299">
        <v>97</v>
      </c>
      <c r="L6299">
        <v>19</v>
      </c>
      <c r="M6299" t="s">
        <v>2175</v>
      </c>
      <c r="N6299" t="s">
        <v>2176</v>
      </c>
      <c r="O6299" t="s">
        <v>1360</v>
      </c>
      <c r="P6299" t="s">
        <v>1145</v>
      </c>
    </row>
    <row r="6300" spans="1:16" x14ac:dyDescent="0.2">
      <c r="A6300">
        <v>840156390</v>
      </c>
      <c r="B6300" t="s">
        <v>4658</v>
      </c>
      <c r="C6300">
        <v>5958</v>
      </c>
      <c r="D6300">
        <v>78</v>
      </c>
      <c r="E6300">
        <v>200</v>
      </c>
      <c r="F6300">
        <v>200</v>
      </c>
      <c r="G6300">
        <v>5103</v>
      </c>
      <c r="H6300" t="s">
        <v>1144</v>
      </c>
      <c r="I6300">
        <v>2017</v>
      </c>
      <c r="J6300">
        <v>2</v>
      </c>
      <c r="K6300">
        <v>97</v>
      </c>
      <c r="L6300">
        <v>19</v>
      </c>
      <c r="M6300" t="s">
        <v>2175</v>
      </c>
      <c r="N6300" t="s">
        <v>2176</v>
      </c>
      <c r="O6300" t="s">
        <v>1360</v>
      </c>
      <c r="P6300" t="s">
        <v>1145</v>
      </c>
    </row>
    <row r="6301" spans="1:16" x14ac:dyDescent="0.2">
      <c r="A6301">
        <v>781031709</v>
      </c>
      <c r="B6301" t="s">
        <v>4659</v>
      </c>
      <c r="C6301">
        <v>5958</v>
      </c>
      <c r="D6301">
        <v>78</v>
      </c>
      <c r="E6301">
        <v>200</v>
      </c>
      <c r="F6301">
        <v>200</v>
      </c>
      <c r="G6301">
        <v>5103</v>
      </c>
      <c r="H6301" t="s">
        <v>1144</v>
      </c>
      <c r="I6301">
        <v>2016</v>
      </c>
      <c r="J6301">
        <v>1</v>
      </c>
      <c r="K6301">
        <v>97</v>
      </c>
      <c r="L6301">
        <v>19</v>
      </c>
      <c r="M6301" t="s">
        <v>2175</v>
      </c>
      <c r="N6301" t="s">
        <v>2176</v>
      </c>
      <c r="O6301" t="s">
        <v>1360</v>
      </c>
      <c r="P6301" t="s">
        <v>1145</v>
      </c>
    </row>
    <row r="6302" spans="1:16" x14ac:dyDescent="0.2">
      <c r="A6302">
        <v>840161491</v>
      </c>
      <c r="B6302" t="s">
        <v>4660</v>
      </c>
      <c r="C6302">
        <v>5958</v>
      </c>
      <c r="D6302">
        <v>78</v>
      </c>
      <c r="E6302">
        <v>200</v>
      </c>
      <c r="F6302">
        <v>200</v>
      </c>
      <c r="G6302">
        <v>5103</v>
      </c>
      <c r="H6302" t="s">
        <v>1144</v>
      </c>
      <c r="I6302">
        <v>2017</v>
      </c>
      <c r="J6302">
        <v>3</v>
      </c>
      <c r="K6302">
        <v>97</v>
      </c>
      <c r="L6302">
        <v>19</v>
      </c>
      <c r="M6302" t="s">
        <v>2175</v>
      </c>
      <c r="N6302" t="s">
        <v>2176</v>
      </c>
      <c r="O6302" t="s">
        <v>1360</v>
      </c>
      <c r="P6302" t="s">
        <v>1145</v>
      </c>
    </row>
    <row r="6303" spans="1:16" x14ac:dyDescent="0.2">
      <c r="A6303">
        <v>982423830</v>
      </c>
      <c r="B6303" t="s">
        <v>4661</v>
      </c>
      <c r="C6303">
        <v>5958</v>
      </c>
      <c r="D6303">
        <v>78</v>
      </c>
      <c r="E6303">
        <v>200</v>
      </c>
      <c r="F6303">
        <v>200</v>
      </c>
      <c r="G6303">
        <v>5103</v>
      </c>
      <c r="H6303" t="s">
        <v>1144</v>
      </c>
      <c r="I6303">
        <v>2019</v>
      </c>
      <c r="J6303">
        <v>3</v>
      </c>
      <c r="K6303">
        <v>97</v>
      </c>
      <c r="L6303">
        <v>19</v>
      </c>
      <c r="M6303" t="s">
        <v>2175</v>
      </c>
      <c r="N6303" t="s">
        <v>2176</v>
      </c>
      <c r="O6303" t="s">
        <v>1360</v>
      </c>
      <c r="P6303" t="s">
        <v>1145</v>
      </c>
    </row>
    <row r="6304" spans="1:16" x14ac:dyDescent="0.2">
      <c r="A6304">
        <v>886227055</v>
      </c>
      <c r="B6304" t="s">
        <v>3958</v>
      </c>
      <c r="C6304">
        <v>5958</v>
      </c>
      <c r="D6304">
        <v>78</v>
      </c>
      <c r="E6304">
        <v>200</v>
      </c>
      <c r="F6304">
        <v>200</v>
      </c>
      <c r="G6304">
        <v>5103</v>
      </c>
      <c r="H6304" t="s">
        <v>1144</v>
      </c>
      <c r="I6304">
        <v>2018</v>
      </c>
      <c r="J6304">
        <v>1</v>
      </c>
      <c r="K6304">
        <v>97</v>
      </c>
      <c r="L6304">
        <v>19</v>
      </c>
      <c r="M6304" t="s">
        <v>2175</v>
      </c>
      <c r="N6304" t="s">
        <v>2176</v>
      </c>
      <c r="O6304" t="s">
        <v>1360</v>
      </c>
      <c r="P6304" t="s">
        <v>1145</v>
      </c>
    </row>
    <row r="6305" spans="1:16" x14ac:dyDescent="0.2">
      <c r="A6305">
        <v>781031712</v>
      </c>
      <c r="B6305" t="s">
        <v>2694</v>
      </c>
      <c r="C6305">
        <v>5958</v>
      </c>
      <c r="D6305">
        <v>78</v>
      </c>
      <c r="E6305">
        <v>200</v>
      </c>
      <c r="F6305">
        <v>200</v>
      </c>
      <c r="G6305">
        <v>5103</v>
      </c>
      <c r="H6305" t="s">
        <v>1144</v>
      </c>
      <c r="I6305">
        <v>2016</v>
      </c>
      <c r="J6305">
        <v>4</v>
      </c>
      <c r="K6305">
        <v>97</v>
      </c>
      <c r="L6305">
        <v>19</v>
      </c>
      <c r="M6305" t="s">
        <v>2175</v>
      </c>
      <c r="N6305" t="s">
        <v>2176</v>
      </c>
      <c r="O6305" t="s">
        <v>1360</v>
      </c>
      <c r="P6305" t="s">
        <v>1145</v>
      </c>
    </row>
    <row r="6306" spans="1:16" x14ac:dyDescent="0.2">
      <c r="A6306">
        <v>886225385</v>
      </c>
      <c r="B6306" t="s">
        <v>4662</v>
      </c>
      <c r="C6306">
        <v>5958</v>
      </c>
      <c r="D6306">
        <v>78</v>
      </c>
      <c r="E6306">
        <v>200</v>
      </c>
      <c r="F6306">
        <v>200</v>
      </c>
      <c r="G6306">
        <v>5103</v>
      </c>
      <c r="H6306" t="s">
        <v>1144</v>
      </c>
      <c r="I6306">
        <v>2018</v>
      </c>
      <c r="J6306">
        <v>2</v>
      </c>
      <c r="K6306">
        <v>97</v>
      </c>
      <c r="L6306">
        <v>19</v>
      </c>
      <c r="M6306" t="s">
        <v>2175</v>
      </c>
      <c r="N6306" t="s">
        <v>2176</v>
      </c>
      <c r="O6306" t="s">
        <v>1360</v>
      </c>
      <c r="P6306" t="s">
        <v>1145</v>
      </c>
    </row>
    <row r="6307" spans="1:16" x14ac:dyDescent="0.2">
      <c r="A6307">
        <v>982420172</v>
      </c>
      <c r="B6307" t="s">
        <v>4663</v>
      </c>
      <c r="C6307">
        <v>5958</v>
      </c>
      <c r="D6307">
        <v>78</v>
      </c>
      <c r="E6307">
        <v>200</v>
      </c>
      <c r="F6307">
        <v>200</v>
      </c>
      <c r="G6307">
        <v>5103</v>
      </c>
      <c r="H6307" t="s">
        <v>1144</v>
      </c>
      <c r="I6307">
        <v>2019</v>
      </c>
      <c r="J6307">
        <v>1</v>
      </c>
      <c r="K6307">
        <v>97</v>
      </c>
      <c r="L6307">
        <v>19</v>
      </c>
      <c r="M6307" t="s">
        <v>2175</v>
      </c>
      <c r="N6307" t="s">
        <v>2176</v>
      </c>
      <c r="O6307" t="s">
        <v>1360</v>
      </c>
      <c r="P6307" t="s">
        <v>1145</v>
      </c>
    </row>
    <row r="6308" spans="1:16" x14ac:dyDescent="0.2">
      <c r="A6308">
        <v>982415792</v>
      </c>
      <c r="B6308" t="s">
        <v>4664</v>
      </c>
      <c r="C6308">
        <v>5958</v>
      </c>
      <c r="D6308">
        <v>78</v>
      </c>
      <c r="E6308">
        <v>200</v>
      </c>
      <c r="F6308">
        <v>200</v>
      </c>
      <c r="G6308">
        <v>5103</v>
      </c>
      <c r="H6308" t="s">
        <v>1144</v>
      </c>
      <c r="I6308">
        <v>2019</v>
      </c>
      <c r="J6308">
        <v>4</v>
      </c>
      <c r="K6308">
        <v>97</v>
      </c>
      <c r="L6308">
        <v>19</v>
      </c>
      <c r="M6308" t="s">
        <v>2175</v>
      </c>
      <c r="N6308" t="s">
        <v>2176</v>
      </c>
      <c r="O6308" t="s">
        <v>1360</v>
      </c>
      <c r="P6308" t="s">
        <v>1145</v>
      </c>
    </row>
    <row r="6309" spans="1:16" x14ac:dyDescent="0.2">
      <c r="A6309">
        <v>1107039795</v>
      </c>
      <c r="B6309" t="s">
        <v>4665</v>
      </c>
      <c r="C6309">
        <v>5958</v>
      </c>
      <c r="D6309">
        <v>78</v>
      </c>
      <c r="E6309">
        <v>200</v>
      </c>
      <c r="F6309">
        <v>200</v>
      </c>
      <c r="G6309">
        <v>5103</v>
      </c>
      <c r="H6309" t="s">
        <v>1144</v>
      </c>
      <c r="I6309">
        <v>2020</v>
      </c>
      <c r="J6309">
        <v>3</v>
      </c>
      <c r="K6309">
        <v>97</v>
      </c>
      <c r="L6309">
        <v>19</v>
      </c>
      <c r="M6309" t="s">
        <v>2175</v>
      </c>
      <c r="N6309" t="s">
        <v>2176</v>
      </c>
      <c r="O6309" t="s">
        <v>1360</v>
      </c>
      <c r="P6309" t="s">
        <v>1145</v>
      </c>
    </row>
    <row r="6310" spans="1:16" x14ac:dyDescent="0.2">
      <c r="A6310">
        <v>741383912</v>
      </c>
      <c r="B6310" t="s">
        <v>4666</v>
      </c>
      <c r="C6310">
        <v>5958</v>
      </c>
      <c r="D6310">
        <v>78</v>
      </c>
      <c r="E6310">
        <v>200</v>
      </c>
      <c r="F6310">
        <v>200</v>
      </c>
      <c r="G6310">
        <v>5103</v>
      </c>
      <c r="H6310" t="s">
        <v>1144</v>
      </c>
      <c r="I6310">
        <v>2010</v>
      </c>
      <c r="J6310">
        <v>1</v>
      </c>
      <c r="K6310">
        <v>97</v>
      </c>
      <c r="L6310">
        <v>19</v>
      </c>
      <c r="M6310" t="s">
        <v>2175</v>
      </c>
      <c r="N6310" t="s">
        <v>2176</v>
      </c>
      <c r="O6310" t="s">
        <v>1360</v>
      </c>
      <c r="P6310" t="s">
        <v>1145</v>
      </c>
    </row>
    <row r="6311" spans="1:16" x14ac:dyDescent="0.2">
      <c r="A6311">
        <v>1107043289</v>
      </c>
      <c r="B6311" t="s">
        <v>4667</v>
      </c>
      <c r="C6311">
        <v>5958</v>
      </c>
      <c r="D6311">
        <v>78</v>
      </c>
      <c r="E6311">
        <v>200</v>
      </c>
      <c r="F6311">
        <v>200</v>
      </c>
      <c r="G6311">
        <v>5103</v>
      </c>
      <c r="H6311" t="s">
        <v>1144</v>
      </c>
      <c r="I6311">
        <v>2020</v>
      </c>
      <c r="J6311">
        <v>2</v>
      </c>
      <c r="K6311">
        <v>97</v>
      </c>
      <c r="L6311">
        <v>19</v>
      </c>
      <c r="M6311" t="s">
        <v>2175</v>
      </c>
      <c r="N6311" t="s">
        <v>2176</v>
      </c>
      <c r="O6311" t="s">
        <v>1360</v>
      </c>
      <c r="P6311" t="s">
        <v>1145</v>
      </c>
    </row>
    <row r="6312" spans="1:16" x14ac:dyDescent="0.2">
      <c r="A6312">
        <v>781031710</v>
      </c>
      <c r="B6312" t="s">
        <v>4668</v>
      </c>
      <c r="C6312">
        <v>5958</v>
      </c>
      <c r="D6312">
        <v>78</v>
      </c>
      <c r="E6312">
        <v>200</v>
      </c>
      <c r="F6312">
        <v>200</v>
      </c>
      <c r="G6312">
        <v>5103</v>
      </c>
      <c r="H6312" t="s">
        <v>1144</v>
      </c>
      <c r="I6312">
        <v>2016</v>
      </c>
      <c r="J6312">
        <v>2</v>
      </c>
      <c r="K6312">
        <v>97</v>
      </c>
      <c r="L6312">
        <v>19</v>
      </c>
      <c r="M6312" t="s">
        <v>2175</v>
      </c>
      <c r="N6312" t="s">
        <v>2176</v>
      </c>
      <c r="O6312" t="s">
        <v>1360</v>
      </c>
      <c r="P6312" t="s">
        <v>1145</v>
      </c>
    </row>
    <row r="6313" spans="1:16" x14ac:dyDescent="0.2">
      <c r="A6313">
        <v>781031711</v>
      </c>
      <c r="B6313" t="s">
        <v>4669</v>
      </c>
      <c r="C6313">
        <v>5958</v>
      </c>
      <c r="D6313">
        <v>78</v>
      </c>
      <c r="E6313">
        <v>200</v>
      </c>
      <c r="F6313">
        <v>200</v>
      </c>
      <c r="G6313">
        <v>5103</v>
      </c>
      <c r="H6313" t="s">
        <v>1144</v>
      </c>
      <c r="I6313">
        <v>2016</v>
      </c>
      <c r="J6313">
        <v>3</v>
      </c>
      <c r="K6313">
        <v>97</v>
      </c>
      <c r="L6313">
        <v>19</v>
      </c>
      <c r="M6313" t="s">
        <v>2175</v>
      </c>
      <c r="N6313" t="s">
        <v>2176</v>
      </c>
      <c r="O6313" t="s">
        <v>1360</v>
      </c>
      <c r="P6313" t="s">
        <v>1145</v>
      </c>
    </row>
    <row r="6314" spans="1:16" x14ac:dyDescent="0.2">
      <c r="A6314">
        <v>840157354</v>
      </c>
      <c r="B6314" t="s">
        <v>4670</v>
      </c>
      <c r="C6314">
        <v>5958</v>
      </c>
      <c r="D6314">
        <v>78</v>
      </c>
      <c r="E6314">
        <v>200</v>
      </c>
      <c r="F6314">
        <v>200</v>
      </c>
      <c r="G6314">
        <v>5103</v>
      </c>
      <c r="H6314" t="s">
        <v>1144</v>
      </c>
      <c r="I6314">
        <v>2017</v>
      </c>
      <c r="J6314">
        <v>4</v>
      </c>
      <c r="K6314">
        <v>97</v>
      </c>
      <c r="L6314">
        <v>19</v>
      </c>
      <c r="M6314" t="s">
        <v>2175</v>
      </c>
      <c r="N6314" t="s">
        <v>2176</v>
      </c>
      <c r="O6314" t="s">
        <v>1360</v>
      </c>
      <c r="P6314" t="s">
        <v>1145</v>
      </c>
    </row>
    <row r="6315" spans="1:16" x14ac:dyDescent="0.2">
      <c r="A6315">
        <v>886209022</v>
      </c>
      <c r="B6315" t="s">
        <v>4671</v>
      </c>
      <c r="C6315">
        <v>5958</v>
      </c>
      <c r="D6315">
        <v>78</v>
      </c>
      <c r="E6315">
        <v>200</v>
      </c>
      <c r="F6315">
        <v>200</v>
      </c>
      <c r="G6315">
        <v>5103</v>
      </c>
      <c r="H6315" t="s">
        <v>1144</v>
      </c>
      <c r="I6315">
        <v>2018</v>
      </c>
      <c r="J6315">
        <v>3</v>
      </c>
      <c r="K6315">
        <v>97</v>
      </c>
      <c r="L6315">
        <v>19</v>
      </c>
      <c r="M6315" t="s">
        <v>2175</v>
      </c>
      <c r="N6315" t="s">
        <v>2176</v>
      </c>
      <c r="O6315" t="s">
        <v>1360</v>
      </c>
      <c r="P6315" t="s">
        <v>1145</v>
      </c>
    </row>
    <row r="6316" spans="1:16" x14ac:dyDescent="0.2">
      <c r="A6316">
        <v>1107039516</v>
      </c>
      <c r="B6316" t="s">
        <v>4672</v>
      </c>
      <c r="C6316">
        <v>5958</v>
      </c>
      <c r="D6316">
        <v>78</v>
      </c>
      <c r="E6316">
        <v>200</v>
      </c>
      <c r="F6316">
        <v>200</v>
      </c>
      <c r="G6316">
        <v>5103</v>
      </c>
      <c r="H6316" t="s">
        <v>1144</v>
      </c>
      <c r="I6316">
        <v>2020</v>
      </c>
      <c r="J6316">
        <v>1</v>
      </c>
      <c r="K6316">
        <v>97</v>
      </c>
      <c r="L6316">
        <v>19</v>
      </c>
      <c r="M6316" t="s">
        <v>2175</v>
      </c>
      <c r="N6316" t="s">
        <v>2176</v>
      </c>
      <c r="O6316" t="s">
        <v>1360</v>
      </c>
      <c r="P6316" t="s">
        <v>1145</v>
      </c>
    </row>
    <row r="6317" spans="1:16" x14ac:dyDescent="0.2">
      <c r="A6317">
        <v>1107043244</v>
      </c>
      <c r="B6317" t="s">
        <v>4673</v>
      </c>
      <c r="C6317">
        <v>5958</v>
      </c>
      <c r="D6317">
        <v>78</v>
      </c>
      <c r="E6317">
        <v>200</v>
      </c>
      <c r="F6317">
        <v>200</v>
      </c>
      <c r="G6317">
        <v>5103</v>
      </c>
      <c r="H6317" t="s">
        <v>1144</v>
      </c>
      <c r="I6317">
        <v>2021</v>
      </c>
      <c r="J6317">
        <v>2</v>
      </c>
      <c r="K6317">
        <v>97</v>
      </c>
      <c r="L6317">
        <v>19</v>
      </c>
      <c r="M6317" t="s">
        <v>2175</v>
      </c>
      <c r="N6317" t="s">
        <v>2176</v>
      </c>
      <c r="O6317" t="s">
        <v>1360</v>
      </c>
      <c r="P6317" t="s">
        <v>1145</v>
      </c>
    </row>
    <row r="6318" spans="1:16" x14ac:dyDescent="0.2">
      <c r="A6318">
        <v>1107030257</v>
      </c>
      <c r="B6318" t="s">
        <v>4674</v>
      </c>
      <c r="C6318">
        <v>5958</v>
      </c>
      <c r="D6318">
        <v>78</v>
      </c>
      <c r="E6318">
        <v>200</v>
      </c>
      <c r="F6318">
        <v>200</v>
      </c>
      <c r="G6318">
        <v>5103</v>
      </c>
      <c r="H6318" t="s">
        <v>1144</v>
      </c>
      <c r="I6318">
        <v>2021</v>
      </c>
      <c r="J6318">
        <v>3</v>
      </c>
      <c r="K6318">
        <v>97</v>
      </c>
      <c r="L6318">
        <v>19</v>
      </c>
      <c r="M6318" t="s">
        <v>2175</v>
      </c>
      <c r="N6318" t="s">
        <v>2176</v>
      </c>
      <c r="O6318" t="s">
        <v>1360</v>
      </c>
      <c r="P6318" t="s">
        <v>1145</v>
      </c>
    </row>
    <row r="6319" spans="1:16" x14ac:dyDescent="0.2">
      <c r="A6319">
        <v>1107028234</v>
      </c>
      <c r="B6319" t="s">
        <v>4675</v>
      </c>
      <c r="C6319">
        <v>5958</v>
      </c>
      <c r="D6319">
        <v>78</v>
      </c>
      <c r="E6319">
        <v>200</v>
      </c>
      <c r="F6319">
        <v>200</v>
      </c>
      <c r="G6319">
        <v>5103</v>
      </c>
      <c r="H6319" t="s">
        <v>1144</v>
      </c>
      <c r="I6319">
        <v>2021</v>
      </c>
      <c r="J6319">
        <v>1</v>
      </c>
      <c r="K6319">
        <v>97</v>
      </c>
      <c r="L6319">
        <v>19</v>
      </c>
      <c r="M6319" t="s">
        <v>2175</v>
      </c>
      <c r="N6319" t="s">
        <v>2176</v>
      </c>
      <c r="O6319" t="s">
        <v>1360</v>
      </c>
      <c r="P6319" t="s">
        <v>1145</v>
      </c>
    </row>
    <row r="6320" spans="1:16" x14ac:dyDescent="0.2">
      <c r="A6320">
        <v>1107043621</v>
      </c>
      <c r="B6320" t="s">
        <v>4676</v>
      </c>
      <c r="C6320">
        <v>5958</v>
      </c>
      <c r="D6320">
        <v>78</v>
      </c>
      <c r="E6320">
        <v>200</v>
      </c>
      <c r="F6320">
        <v>200</v>
      </c>
      <c r="G6320">
        <v>5103</v>
      </c>
      <c r="H6320" t="s">
        <v>1144</v>
      </c>
      <c r="I6320">
        <v>2021</v>
      </c>
      <c r="J6320">
        <v>4</v>
      </c>
      <c r="K6320">
        <v>97</v>
      </c>
      <c r="L6320">
        <v>19</v>
      </c>
      <c r="M6320" t="s">
        <v>2175</v>
      </c>
      <c r="N6320" t="s">
        <v>2176</v>
      </c>
      <c r="O6320" t="s">
        <v>1360</v>
      </c>
      <c r="P6320" t="s">
        <v>1145</v>
      </c>
    </row>
    <row r="6321" spans="1:16" x14ac:dyDescent="0.2">
      <c r="A6321">
        <v>1105475396</v>
      </c>
      <c r="B6321" t="s">
        <v>4677</v>
      </c>
      <c r="C6321">
        <v>5958</v>
      </c>
      <c r="D6321">
        <v>78</v>
      </c>
      <c r="E6321">
        <v>200</v>
      </c>
      <c r="F6321">
        <v>200</v>
      </c>
      <c r="G6321">
        <v>5103</v>
      </c>
      <c r="H6321" t="s">
        <v>1144</v>
      </c>
      <c r="I6321">
        <v>2022</v>
      </c>
      <c r="J6321">
        <v>2</v>
      </c>
      <c r="K6321">
        <v>97</v>
      </c>
      <c r="L6321">
        <v>19</v>
      </c>
      <c r="M6321" t="s">
        <v>2175</v>
      </c>
      <c r="N6321" t="s">
        <v>2176</v>
      </c>
      <c r="O6321" t="s">
        <v>1360</v>
      </c>
      <c r="P6321" t="s">
        <v>1145</v>
      </c>
    </row>
    <row r="6322" spans="1:16" x14ac:dyDescent="0.2">
      <c r="A6322">
        <v>1105489331</v>
      </c>
      <c r="B6322" t="s">
        <v>4678</v>
      </c>
      <c r="C6322">
        <v>5958</v>
      </c>
      <c r="D6322">
        <v>78</v>
      </c>
      <c r="E6322">
        <v>200</v>
      </c>
      <c r="F6322">
        <v>200</v>
      </c>
      <c r="G6322">
        <v>5103</v>
      </c>
      <c r="H6322" t="s">
        <v>1144</v>
      </c>
      <c r="I6322">
        <v>2022</v>
      </c>
      <c r="J6322">
        <v>3</v>
      </c>
      <c r="K6322">
        <v>97</v>
      </c>
      <c r="L6322">
        <v>19</v>
      </c>
      <c r="M6322" t="s">
        <v>2175</v>
      </c>
      <c r="N6322" t="s">
        <v>2176</v>
      </c>
      <c r="O6322" t="s">
        <v>1360</v>
      </c>
      <c r="P6322" t="s">
        <v>1145</v>
      </c>
    </row>
    <row r="6323" spans="1:16" x14ac:dyDescent="0.2">
      <c r="A6323">
        <v>1105481069</v>
      </c>
      <c r="B6323" t="s">
        <v>4679</v>
      </c>
      <c r="C6323">
        <v>5958</v>
      </c>
      <c r="D6323">
        <v>78</v>
      </c>
      <c r="E6323">
        <v>200</v>
      </c>
      <c r="F6323">
        <v>200</v>
      </c>
      <c r="G6323">
        <v>5103</v>
      </c>
      <c r="H6323" t="s">
        <v>1144</v>
      </c>
      <c r="I6323">
        <v>2022</v>
      </c>
      <c r="J6323">
        <v>4</v>
      </c>
      <c r="K6323">
        <v>97</v>
      </c>
      <c r="L6323">
        <v>19</v>
      </c>
      <c r="M6323" t="s">
        <v>2175</v>
      </c>
      <c r="N6323" t="s">
        <v>2176</v>
      </c>
      <c r="O6323" t="s">
        <v>1360</v>
      </c>
      <c r="P6323" t="s">
        <v>1145</v>
      </c>
    </row>
    <row r="6324" spans="1:16" x14ac:dyDescent="0.2">
      <c r="A6324">
        <v>1123482063</v>
      </c>
      <c r="B6324" t="s">
        <v>4680</v>
      </c>
      <c r="C6324">
        <v>5958</v>
      </c>
      <c r="D6324">
        <v>78</v>
      </c>
      <c r="E6324">
        <v>200</v>
      </c>
      <c r="F6324">
        <v>200</v>
      </c>
      <c r="G6324">
        <v>5103</v>
      </c>
      <c r="H6324" t="s">
        <v>1144</v>
      </c>
      <c r="I6324">
        <v>2022</v>
      </c>
      <c r="J6324">
        <v>1</v>
      </c>
      <c r="K6324">
        <v>97</v>
      </c>
      <c r="L6324">
        <v>19</v>
      </c>
      <c r="M6324" t="s">
        <v>2175</v>
      </c>
      <c r="N6324" t="s">
        <v>2176</v>
      </c>
      <c r="O6324" t="s">
        <v>1360</v>
      </c>
      <c r="P6324" t="s">
        <v>1145</v>
      </c>
    </row>
    <row r="6325" spans="1:16" x14ac:dyDescent="0.2">
      <c r="A6325">
        <v>1123480050</v>
      </c>
      <c r="B6325" t="s">
        <v>4681</v>
      </c>
      <c r="C6325">
        <v>5958</v>
      </c>
      <c r="D6325">
        <v>78</v>
      </c>
      <c r="E6325">
        <v>200</v>
      </c>
      <c r="F6325">
        <v>200</v>
      </c>
      <c r="G6325">
        <v>5103</v>
      </c>
      <c r="H6325" t="s">
        <v>1144</v>
      </c>
      <c r="I6325">
        <v>2023</v>
      </c>
      <c r="J6325">
        <v>1</v>
      </c>
      <c r="K6325">
        <v>97</v>
      </c>
      <c r="L6325">
        <v>19</v>
      </c>
      <c r="M6325" t="s">
        <v>2175</v>
      </c>
      <c r="N6325" t="s">
        <v>2176</v>
      </c>
      <c r="O6325" t="s">
        <v>1360</v>
      </c>
      <c r="P6325" t="s">
        <v>1145</v>
      </c>
    </row>
    <row r="6326" spans="1:16" x14ac:dyDescent="0.2">
      <c r="A6326">
        <v>741374485</v>
      </c>
      <c r="B6326" t="s">
        <v>4682</v>
      </c>
      <c r="C6326">
        <v>5958</v>
      </c>
      <c r="D6326">
        <v>78</v>
      </c>
      <c r="E6326">
        <v>200</v>
      </c>
      <c r="F6326">
        <v>100</v>
      </c>
      <c r="G6326">
        <v>5103</v>
      </c>
      <c r="H6326" t="s">
        <v>1285</v>
      </c>
      <c r="I6326">
        <v>2008</v>
      </c>
      <c r="J6326">
        <v>2</v>
      </c>
      <c r="K6326">
        <v>97</v>
      </c>
      <c r="L6326">
        <v>19</v>
      </c>
      <c r="M6326" t="s">
        <v>2175</v>
      </c>
      <c r="N6326" t="s">
        <v>2176</v>
      </c>
      <c r="O6326" t="s">
        <v>20</v>
      </c>
      <c r="P6326" t="s">
        <v>1286</v>
      </c>
    </row>
    <row r="6327" spans="1:16" x14ac:dyDescent="0.2">
      <c r="A6327">
        <v>741374500</v>
      </c>
      <c r="B6327" t="s">
        <v>2853</v>
      </c>
      <c r="C6327">
        <v>5958</v>
      </c>
      <c r="D6327">
        <v>78</v>
      </c>
      <c r="E6327">
        <v>200</v>
      </c>
      <c r="F6327">
        <v>100</v>
      </c>
      <c r="G6327">
        <v>5103</v>
      </c>
      <c r="H6327" t="s">
        <v>1285</v>
      </c>
      <c r="I6327">
        <v>2010</v>
      </c>
      <c r="J6327">
        <v>3</v>
      </c>
      <c r="K6327">
        <v>97</v>
      </c>
      <c r="L6327">
        <v>19</v>
      </c>
      <c r="M6327" t="s">
        <v>2175</v>
      </c>
      <c r="N6327" t="s">
        <v>2176</v>
      </c>
      <c r="O6327" t="s">
        <v>20</v>
      </c>
      <c r="P6327" t="s">
        <v>1286</v>
      </c>
    </row>
    <row r="6328" spans="1:16" x14ac:dyDescent="0.2">
      <c r="A6328">
        <v>741374491</v>
      </c>
      <c r="B6328" t="s">
        <v>4683</v>
      </c>
      <c r="C6328">
        <v>5958</v>
      </c>
      <c r="D6328">
        <v>78</v>
      </c>
      <c r="E6328">
        <v>200</v>
      </c>
      <c r="F6328">
        <v>100</v>
      </c>
      <c r="G6328">
        <v>5103</v>
      </c>
      <c r="H6328" t="s">
        <v>1285</v>
      </c>
      <c r="I6328">
        <v>2009</v>
      </c>
      <c r="J6328">
        <v>1</v>
      </c>
      <c r="K6328">
        <v>97</v>
      </c>
      <c r="L6328">
        <v>19</v>
      </c>
      <c r="M6328" t="s">
        <v>2175</v>
      </c>
      <c r="N6328" t="s">
        <v>2176</v>
      </c>
      <c r="O6328" t="s">
        <v>20</v>
      </c>
      <c r="P6328" t="s">
        <v>1286</v>
      </c>
    </row>
    <row r="6329" spans="1:16" x14ac:dyDescent="0.2">
      <c r="A6329">
        <v>741374499</v>
      </c>
      <c r="B6329" t="s">
        <v>4684</v>
      </c>
      <c r="C6329">
        <v>5958</v>
      </c>
      <c r="D6329">
        <v>78</v>
      </c>
      <c r="E6329">
        <v>200</v>
      </c>
      <c r="F6329">
        <v>100</v>
      </c>
      <c r="G6329">
        <v>5103</v>
      </c>
      <c r="H6329" t="s">
        <v>1285</v>
      </c>
      <c r="I6329">
        <v>2010</v>
      </c>
      <c r="J6329">
        <v>2</v>
      </c>
      <c r="K6329">
        <v>97</v>
      </c>
      <c r="L6329">
        <v>19</v>
      </c>
      <c r="M6329" t="s">
        <v>2175</v>
      </c>
      <c r="N6329" t="s">
        <v>2176</v>
      </c>
      <c r="O6329" t="s">
        <v>20</v>
      </c>
      <c r="P6329" t="s">
        <v>1286</v>
      </c>
    </row>
    <row r="6330" spans="1:16" x14ac:dyDescent="0.2">
      <c r="A6330">
        <v>741374508</v>
      </c>
      <c r="B6330" t="s">
        <v>4685</v>
      </c>
      <c r="C6330">
        <v>5958</v>
      </c>
      <c r="D6330">
        <v>78</v>
      </c>
      <c r="E6330">
        <v>200</v>
      </c>
      <c r="F6330">
        <v>100</v>
      </c>
      <c r="G6330">
        <v>5103</v>
      </c>
      <c r="H6330" t="s">
        <v>1285</v>
      </c>
      <c r="I6330">
        <v>2011</v>
      </c>
      <c r="J6330">
        <v>4</v>
      </c>
      <c r="K6330">
        <v>97</v>
      </c>
      <c r="L6330">
        <v>19</v>
      </c>
      <c r="M6330" t="s">
        <v>2175</v>
      </c>
      <c r="N6330" t="s">
        <v>2176</v>
      </c>
      <c r="O6330" t="s">
        <v>20</v>
      </c>
      <c r="P6330" t="s">
        <v>1286</v>
      </c>
    </row>
    <row r="6331" spans="1:16" x14ac:dyDescent="0.2">
      <c r="A6331">
        <v>741374478</v>
      </c>
      <c r="B6331" t="s">
        <v>4686</v>
      </c>
      <c r="C6331">
        <v>5958</v>
      </c>
      <c r="D6331">
        <v>78</v>
      </c>
      <c r="E6331">
        <v>200</v>
      </c>
      <c r="F6331">
        <v>100</v>
      </c>
      <c r="G6331">
        <v>5103</v>
      </c>
      <c r="H6331" t="s">
        <v>1285</v>
      </c>
      <c r="I6331">
        <v>2007</v>
      </c>
      <c r="J6331">
        <v>2</v>
      </c>
      <c r="K6331">
        <v>97</v>
      </c>
      <c r="L6331">
        <v>19</v>
      </c>
      <c r="M6331" t="s">
        <v>2175</v>
      </c>
      <c r="N6331" t="s">
        <v>2176</v>
      </c>
      <c r="O6331" t="s">
        <v>20</v>
      </c>
      <c r="P6331" t="s">
        <v>1286</v>
      </c>
    </row>
    <row r="6332" spans="1:16" x14ac:dyDescent="0.2">
      <c r="A6332">
        <v>741374480</v>
      </c>
      <c r="B6332" t="s">
        <v>4687</v>
      </c>
      <c r="C6332">
        <v>5958</v>
      </c>
      <c r="D6332">
        <v>78</v>
      </c>
      <c r="E6332">
        <v>200</v>
      </c>
      <c r="F6332">
        <v>100</v>
      </c>
      <c r="G6332">
        <v>5103</v>
      </c>
      <c r="H6332" t="s">
        <v>1285</v>
      </c>
      <c r="I6332">
        <v>2007</v>
      </c>
      <c r="J6332">
        <v>4</v>
      </c>
      <c r="K6332">
        <v>97</v>
      </c>
      <c r="L6332">
        <v>19</v>
      </c>
      <c r="M6332" t="s">
        <v>2175</v>
      </c>
      <c r="N6332" t="s">
        <v>2176</v>
      </c>
      <c r="O6332" t="s">
        <v>20</v>
      </c>
      <c r="P6332" t="s">
        <v>1286</v>
      </c>
    </row>
    <row r="6333" spans="1:16" x14ac:dyDescent="0.2">
      <c r="A6333">
        <v>741374507</v>
      </c>
      <c r="B6333" t="s">
        <v>4688</v>
      </c>
      <c r="C6333">
        <v>5958</v>
      </c>
      <c r="D6333">
        <v>78</v>
      </c>
      <c r="E6333">
        <v>200</v>
      </c>
      <c r="F6333">
        <v>100</v>
      </c>
      <c r="G6333">
        <v>5103</v>
      </c>
      <c r="H6333" t="s">
        <v>1285</v>
      </c>
      <c r="I6333">
        <v>2011</v>
      </c>
      <c r="J6333">
        <v>3</v>
      </c>
      <c r="K6333">
        <v>97</v>
      </c>
      <c r="L6333">
        <v>19</v>
      </c>
      <c r="M6333" t="s">
        <v>2175</v>
      </c>
      <c r="N6333" t="s">
        <v>2176</v>
      </c>
      <c r="O6333" t="s">
        <v>20</v>
      </c>
      <c r="P6333" t="s">
        <v>1286</v>
      </c>
    </row>
    <row r="6334" spans="1:16" x14ac:dyDescent="0.2">
      <c r="A6334">
        <v>741374486</v>
      </c>
      <c r="B6334" t="s">
        <v>4689</v>
      </c>
      <c r="C6334">
        <v>5958</v>
      </c>
      <c r="D6334">
        <v>78</v>
      </c>
      <c r="E6334">
        <v>200</v>
      </c>
      <c r="F6334">
        <v>100</v>
      </c>
      <c r="G6334">
        <v>5103</v>
      </c>
      <c r="H6334" t="s">
        <v>1285</v>
      </c>
      <c r="I6334">
        <v>2008</v>
      </c>
      <c r="J6334">
        <v>3</v>
      </c>
      <c r="K6334">
        <v>97</v>
      </c>
      <c r="L6334">
        <v>19</v>
      </c>
      <c r="M6334" t="s">
        <v>2175</v>
      </c>
      <c r="N6334" t="s">
        <v>2176</v>
      </c>
      <c r="O6334" t="s">
        <v>20</v>
      </c>
      <c r="P6334" t="s">
        <v>1286</v>
      </c>
    </row>
    <row r="6335" spans="1:16" x14ac:dyDescent="0.2">
      <c r="A6335">
        <v>741374493</v>
      </c>
      <c r="B6335" t="s">
        <v>4690</v>
      </c>
      <c r="C6335">
        <v>5958</v>
      </c>
      <c r="D6335">
        <v>78</v>
      </c>
      <c r="E6335">
        <v>200</v>
      </c>
      <c r="F6335">
        <v>100</v>
      </c>
      <c r="G6335">
        <v>5103</v>
      </c>
      <c r="H6335" t="s">
        <v>1285</v>
      </c>
      <c r="I6335">
        <v>2009</v>
      </c>
      <c r="J6335">
        <v>3</v>
      </c>
      <c r="K6335">
        <v>97</v>
      </c>
      <c r="L6335">
        <v>19</v>
      </c>
      <c r="M6335" t="s">
        <v>2175</v>
      </c>
      <c r="N6335" t="s">
        <v>2176</v>
      </c>
      <c r="O6335" t="s">
        <v>20</v>
      </c>
      <c r="P6335" t="s">
        <v>1286</v>
      </c>
    </row>
    <row r="6336" spans="1:16" x14ac:dyDescent="0.2">
      <c r="A6336">
        <v>741374494</v>
      </c>
      <c r="B6336" t="s">
        <v>4691</v>
      </c>
      <c r="C6336">
        <v>5958</v>
      </c>
      <c r="D6336">
        <v>78</v>
      </c>
      <c r="E6336">
        <v>200</v>
      </c>
      <c r="F6336">
        <v>100</v>
      </c>
      <c r="G6336">
        <v>5103</v>
      </c>
      <c r="H6336" t="s">
        <v>1285</v>
      </c>
      <c r="I6336">
        <v>2009</v>
      </c>
      <c r="J6336">
        <v>4</v>
      </c>
      <c r="K6336">
        <v>97</v>
      </c>
      <c r="L6336">
        <v>19</v>
      </c>
      <c r="M6336" t="s">
        <v>2175</v>
      </c>
      <c r="N6336" t="s">
        <v>2176</v>
      </c>
      <c r="O6336" t="s">
        <v>20</v>
      </c>
      <c r="P6336" t="s">
        <v>1286</v>
      </c>
    </row>
    <row r="6337" spans="1:16" x14ac:dyDescent="0.2">
      <c r="A6337">
        <v>741374492</v>
      </c>
      <c r="B6337" t="s">
        <v>4692</v>
      </c>
      <c r="C6337">
        <v>5958</v>
      </c>
      <c r="D6337">
        <v>78</v>
      </c>
      <c r="E6337">
        <v>200</v>
      </c>
      <c r="F6337">
        <v>100</v>
      </c>
      <c r="G6337">
        <v>5103</v>
      </c>
      <c r="H6337" t="s">
        <v>1285</v>
      </c>
      <c r="I6337">
        <v>2009</v>
      </c>
      <c r="J6337">
        <v>2</v>
      </c>
      <c r="K6337">
        <v>97</v>
      </c>
      <c r="L6337">
        <v>19</v>
      </c>
      <c r="M6337" t="s">
        <v>2175</v>
      </c>
      <c r="N6337" t="s">
        <v>2176</v>
      </c>
      <c r="O6337" t="s">
        <v>20</v>
      </c>
      <c r="P6337" t="s">
        <v>1286</v>
      </c>
    </row>
    <row r="6338" spans="1:16" x14ac:dyDescent="0.2">
      <c r="A6338">
        <v>741374505</v>
      </c>
      <c r="B6338" t="s">
        <v>4693</v>
      </c>
      <c r="C6338">
        <v>5958</v>
      </c>
      <c r="D6338">
        <v>78</v>
      </c>
      <c r="E6338">
        <v>200</v>
      </c>
      <c r="F6338">
        <v>100</v>
      </c>
      <c r="G6338">
        <v>5103</v>
      </c>
      <c r="H6338" t="s">
        <v>1285</v>
      </c>
      <c r="I6338">
        <v>2011</v>
      </c>
      <c r="J6338">
        <v>1</v>
      </c>
      <c r="K6338">
        <v>97</v>
      </c>
      <c r="L6338">
        <v>19</v>
      </c>
      <c r="M6338" t="s">
        <v>2175</v>
      </c>
      <c r="N6338" t="s">
        <v>2176</v>
      </c>
      <c r="O6338" t="s">
        <v>20</v>
      </c>
      <c r="P6338" t="s">
        <v>1286</v>
      </c>
    </row>
    <row r="6339" spans="1:16" x14ac:dyDescent="0.2">
      <c r="A6339">
        <v>741374484</v>
      </c>
      <c r="B6339" t="s">
        <v>4694</v>
      </c>
      <c r="C6339">
        <v>5958</v>
      </c>
      <c r="D6339">
        <v>78</v>
      </c>
      <c r="E6339">
        <v>200</v>
      </c>
      <c r="F6339">
        <v>100</v>
      </c>
      <c r="G6339">
        <v>5103</v>
      </c>
      <c r="H6339" t="s">
        <v>1285</v>
      </c>
      <c r="I6339">
        <v>2008</v>
      </c>
      <c r="J6339">
        <v>1</v>
      </c>
      <c r="K6339">
        <v>97</v>
      </c>
      <c r="L6339">
        <v>19</v>
      </c>
      <c r="M6339" t="s">
        <v>2175</v>
      </c>
      <c r="N6339" t="s">
        <v>2176</v>
      </c>
      <c r="O6339" t="s">
        <v>20</v>
      </c>
      <c r="P6339" t="s">
        <v>1286</v>
      </c>
    </row>
    <row r="6340" spans="1:16" x14ac:dyDescent="0.2">
      <c r="A6340">
        <v>741374506</v>
      </c>
      <c r="B6340" t="s">
        <v>4695</v>
      </c>
      <c r="C6340">
        <v>5958</v>
      </c>
      <c r="D6340">
        <v>78</v>
      </c>
      <c r="E6340">
        <v>200</v>
      </c>
      <c r="F6340">
        <v>100</v>
      </c>
      <c r="G6340">
        <v>5103</v>
      </c>
      <c r="H6340" t="s">
        <v>1285</v>
      </c>
      <c r="I6340">
        <v>2011</v>
      </c>
      <c r="J6340">
        <v>2</v>
      </c>
      <c r="K6340">
        <v>97</v>
      </c>
      <c r="L6340">
        <v>19</v>
      </c>
      <c r="M6340" t="s">
        <v>2175</v>
      </c>
      <c r="N6340" t="s">
        <v>2176</v>
      </c>
      <c r="O6340" t="s">
        <v>20</v>
      </c>
      <c r="P6340" t="s">
        <v>1286</v>
      </c>
    </row>
    <row r="6341" spans="1:16" x14ac:dyDescent="0.2">
      <c r="A6341">
        <v>741374477</v>
      </c>
      <c r="B6341" t="s">
        <v>4696</v>
      </c>
      <c r="C6341">
        <v>5958</v>
      </c>
      <c r="D6341">
        <v>78</v>
      </c>
      <c r="E6341">
        <v>200</v>
      </c>
      <c r="F6341">
        <v>100</v>
      </c>
      <c r="G6341">
        <v>5103</v>
      </c>
      <c r="H6341" t="s">
        <v>1285</v>
      </c>
      <c r="I6341">
        <v>2007</v>
      </c>
      <c r="J6341">
        <v>1</v>
      </c>
      <c r="K6341">
        <v>97</v>
      </c>
      <c r="L6341">
        <v>19</v>
      </c>
      <c r="M6341" t="s">
        <v>2175</v>
      </c>
      <c r="N6341" t="s">
        <v>2176</v>
      </c>
      <c r="O6341" t="s">
        <v>20</v>
      </c>
      <c r="P6341" t="s">
        <v>1286</v>
      </c>
    </row>
    <row r="6342" spans="1:16" x14ac:dyDescent="0.2">
      <c r="A6342">
        <v>741374487</v>
      </c>
      <c r="B6342" t="s">
        <v>4697</v>
      </c>
      <c r="C6342">
        <v>5958</v>
      </c>
      <c r="D6342">
        <v>78</v>
      </c>
      <c r="E6342">
        <v>200</v>
      </c>
      <c r="F6342">
        <v>100</v>
      </c>
      <c r="G6342">
        <v>5103</v>
      </c>
      <c r="H6342" t="s">
        <v>1285</v>
      </c>
      <c r="I6342">
        <v>2008</v>
      </c>
      <c r="J6342">
        <v>4</v>
      </c>
      <c r="K6342">
        <v>97</v>
      </c>
      <c r="L6342">
        <v>19</v>
      </c>
      <c r="M6342" t="s">
        <v>2175</v>
      </c>
      <c r="N6342" t="s">
        <v>2176</v>
      </c>
      <c r="O6342" t="s">
        <v>20</v>
      </c>
      <c r="P6342" t="s">
        <v>1286</v>
      </c>
    </row>
    <row r="6343" spans="1:16" x14ac:dyDescent="0.2">
      <c r="A6343">
        <v>741374479</v>
      </c>
      <c r="B6343" t="s">
        <v>4698</v>
      </c>
      <c r="C6343">
        <v>5958</v>
      </c>
      <c r="D6343">
        <v>78</v>
      </c>
      <c r="E6343">
        <v>200</v>
      </c>
      <c r="F6343">
        <v>100</v>
      </c>
      <c r="G6343">
        <v>5103</v>
      </c>
      <c r="H6343" t="s">
        <v>1285</v>
      </c>
      <c r="I6343">
        <v>2007</v>
      </c>
      <c r="J6343">
        <v>3</v>
      </c>
      <c r="K6343">
        <v>97</v>
      </c>
      <c r="L6343">
        <v>19</v>
      </c>
      <c r="M6343" t="s">
        <v>2175</v>
      </c>
      <c r="N6343" t="s">
        <v>2176</v>
      </c>
      <c r="O6343" t="s">
        <v>20</v>
      </c>
      <c r="P6343" t="s">
        <v>1286</v>
      </c>
    </row>
    <row r="6344" spans="1:16" x14ac:dyDescent="0.2">
      <c r="A6344">
        <v>741374501</v>
      </c>
      <c r="B6344" t="s">
        <v>4699</v>
      </c>
      <c r="C6344">
        <v>5958</v>
      </c>
      <c r="D6344">
        <v>78</v>
      </c>
      <c r="E6344">
        <v>200</v>
      </c>
      <c r="F6344">
        <v>100</v>
      </c>
      <c r="G6344">
        <v>5103</v>
      </c>
      <c r="H6344" t="s">
        <v>1285</v>
      </c>
      <c r="I6344">
        <v>2010</v>
      </c>
      <c r="J6344">
        <v>4</v>
      </c>
      <c r="K6344">
        <v>97</v>
      </c>
      <c r="L6344">
        <v>19</v>
      </c>
      <c r="M6344" t="s">
        <v>2175</v>
      </c>
      <c r="N6344" t="s">
        <v>2176</v>
      </c>
      <c r="O6344" t="s">
        <v>20</v>
      </c>
      <c r="P6344" t="s">
        <v>1286</v>
      </c>
    </row>
    <row r="6345" spans="1:16" x14ac:dyDescent="0.2">
      <c r="A6345">
        <v>741374435</v>
      </c>
      <c r="B6345" t="s">
        <v>4700</v>
      </c>
      <c r="C6345">
        <v>5958</v>
      </c>
      <c r="D6345">
        <v>78</v>
      </c>
      <c r="E6345">
        <v>200</v>
      </c>
      <c r="F6345">
        <v>100</v>
      </c>
      <c r="G6345">
        <v>5103</v>
      </c>
      <c r="H6345" t="s">
        <v>1285</v>
      </c>
      <c r="I6345">
        <v>2001</v>
      </c>
      <c r="J6345">
        <v>1</v>
      </c>
      <c r="K6345">
        <v>97</v>
      </c>
      <c r="L6345">
        <v>19</v>
      </c>
      <c r="M6345" t="s">
        <v>2175</v>
      </c>
      <c r="N6345" t="s">
        <v>2176</v>
      </c>
      <c r="O6345" t="s">
        <v>20</v>
      </c>
      <c r="P6345" t="s">
        <v>1286</v>
      </c>
    </row>
    <row r="6346" spans="1:16" x14ac:dyDescent="0.2">
      <c r="A6346">
        <v>741374428</v>
      </c>
      <c r="B6346" t="s">
        <v>4701</v>
      </c>
      <c r="C6346">
        <v>5958</v>
      </c>
      <c r="D6346">
        <v>78</v>
      </c>
      <c r="E6346">
        <v>200</v>
      </c>
      <c r="F6346">
        <v>100</v>
      </c>
      <c r="G6346">
        <v>5103</v>
      </c>
      <c r="H6346" t="s">
        <v>1285</v>
      </c>
      <c r="I6346">
        <v>2000</v>
      </c>
      <c r="J6346">
        <v>1</v>
      </c>
      <c r="K6346">
        <v>97</v>
      </c>
      <c r="L6346">
        <v>19</v>
      </c>
      <c r="M6346" t="s">
        <v>2175</v>
      </c>
      <c r="N6346" t="s">
        <v>2176</v>
      </c>
      <c r="O6346" t="s">
        <v>20</v>
      </c>
      <c r="P6346" t="s">
        <v>1286</v>
      </c>
    </row>
    <row r="6347" spans="1:16" x14ac:dyDescent="0.2">
      <c r="A6347">
        <v>741374436</v>
      </c>
      <c r="B6347" t="s">
        <v>4702</v>
      </c>
      <c r="C6347">
        <v>5958</v>
      </c>
      <c r="D6347">
        <v>78</v>
      </c>
      <c r="E6347">
        <v>200</v>
      </c>
      <c r="F6347">
        <v>100</v>
      </c>
      <c r="G6347">
        <v>5103</v>
      </c>
      <c r="H6347" t="s">
        <v>1285</v>
      </c>
      <c r="I6347">
        <v>2001</v>
      </c>
      <c r="J6347">
        <v>2</v>
      </c>
      <c r="K6347">
        <v>97</v>
      </c>
      <c r="L6347">
        <v>19</v>
      </c>
      <c r="M6347" t="s">
        <v>2175</v>
      </c>
      <c r="N6347" t="s">
        <v>2176</v>
      </c>
      <c r="O6347" t="s">
        <v>20</v>
      </c>
      <c r="P6347" t="s">
        <v>1286</v>
      </c>
    </row>
    <row r="6348" spans="1:16" x14ac:dyDescent="0.2">
      <c r="A6348">
        <v>741374429</v>
      </c>
      <c r="B6348" t="s">
        <v>4703</v>
      </c>
      <c r="C6348">
        <v>5958</v>
      </c>
      <c r="D6348">
        <v>78</v>
      </c>
      <c r="E6348">
        <v>200</v>
      </c>
      <c r="F6348">
        <v>100</v>
      </c>
      <c r="G6348">
        <v>5103</v>
      </c>
      <c r="H6348" t="s">
        <v>1285</v>
      </c>
      <c r="I6348">
        <v>2000</v>
      </c>
      <c r="J6348">
        <v>2</v>
      </c>
      <c r="K6348">
        <v>97</v>
      </c>
      <c r="L6348">
        <v>19</v>
      </c>
      <c r="M6348" t="s">
        <v>2175</v>
      </c>
      <c r="N6348" t="s">
        <v>2176</v>
      </c>
      <c r="O6348" t="s">
        <v>20</v>
      </c>
      <c r="P6348" t="s">
        <v>1286</v>
      </c>
    </row>
    <row r="6349" spans="1:16" x14ac:dyDescent="0.2">
      <c r="A6349">
        <v>741374430</v>
      </c>
      <c r="B6349" t="s">
        <v>4704</v>
      </c>
      <c r="C6349">
        <v>5958</v>
      </c>
      <c r="D6349">
        <v>78</v>
      </c>
      <c r="E6349">
        <v>200</v>
      </c>
      <c r="F6349">
        <v>100</v>
      </c>
      <c r="G6349">
        <v>5103</v>
      </c>
      <c r="H6349" t="s">
        <v>1285</v>
      </c>
      <c r="I6349">
        <v>2000</v>
      </c>
      <c r="J6349">
        <v>3</v>
      </c>
      <c r="K6349">
        <v>97</v>
      </c>
      <c r="L6349">
        <v>19</v>
      </c>
      <c r="M6349" t="s">
        <v>2175</v>
      </c>
      <c r="N6349" t="s">
        <v>2176</v>
      </c>
      <c r="O6349" t="s">
        <v>20</v>
      </c>
      <c r="P6349" t="s">
        <v>1286</v>
      </c>
    </row>
    <row r="6350" spans="1:16" x14ac:dyDescent="0.2">
      <c r="A6350">
        <v>741374438</v>
      </c>
      <c r="B6350" t="s">
        <v>4705</v>
      </c>
      <c r="C6350">
        <v>5958</v>
      </c>
      <c r="D6350">
        <v>78</v>
      </c>
      <c r="E6350">
        <v>200</v>
      </c>
      <c r="F6350">
        <v>100</v>
      </c>
      <c r="G6350">
        <v>5103</v>
      </c>
      <c r="H6350" t="s">
        <v>1285</v>
      </c>
      <c r="I6350">
        <v>2001</v>
      </c>
      <c r="J6350">
        <v>4</v>
      </c>
      <c r="K6350">
        <v>97</v>
      </c>
      <c r="L6350">
        <v>19</v>
      </c>
      <c r="M6350" t="s">
        <v>2175</v>
      </c>
      <c r="N6350" t="s">
        <v>2176</v>
      </c>
      <c r="O6350" t="s">
        <v>20</v>
      </c>
      <c r="P6350" t="s">
        <v>1286</v>
      </c>
    </row>
    <row r="6351" spans="1:16" x14ac:dyDescent="0.2">
      <c r="A6351">
        <v>741374437</v>
      </c>
      <c r="B6351" t="s">
        <v>4706</v>
      </c>
      <c r="C6351">
        <v>5958</v>
      </c>
      <c r="D6351">
        <v>78</v>
      </c>
      <c r="E6351">
        <v>200</v>
      </c>
      <c r="F6351">
        <v>100</v>
      </c>
      <c r="G6351">
        <v>5103</v>
      </c>
      <c r="H6351" t="s">
        <v>1285</v>
      </c>
      <c r="I6351">
        <v>2001</v>
      </c>
      <c r="J6351">
        <v>3</v>
      </c>
      <c r="K6351">
        <v>97</v>
      </c>
      <c r="L6351">
        <v>19</v>
      </c>
      <c r="M6351" t="s">
        <v>2175</v>
      </c>
      <c r="N6351" t="s">
        <v>2176</v>
      </c>
      <c r="O6351" t="s">
        <v>20</v>
      </c>
      <c r="P6351" t="s">
        <v>1286</v>
      </c>
    </row>
    <row r="6352" spans="1:16" x14ac:dyDescent="0.2">
      <c r="A6352">
        <v>741374431</v>
      </c>
      <c r="B6352" t="s">
        <v>4707</v>
      </c>
      <c r="C6352">
        <v>5958</v>
      </c>
      <c r="D6352">
        <v>78</v>
      </c>
      <c r="E6352">
        <v>200</v>
      </c>
      <c r="F6352">
        <v>100</v>
      </c>
      <c r="G6352">
        <v>5103</v>
      </c>
      <c r="H6352" t="s">
        <v>1285</v>
      </c>
      <c r="I6352">
        <v>2000</v>
      </c>
      <c r="J6352">
        <v>4</v>
      </c>
      <c r="K6352">
        <v>97</v>
      </c>
      <c r="L6352">
        <v>19</v>
      </c>
      <c r="M6352" t="s">
        <v>2175</v>
      </c>
      <c r="N6352" t="s">
        <v>2176</v>
      </c>
      <c r="O6352" t="s">
        <v>20</v>
      </c>
      <c r="P6352" t="s">
        <v>1286</v>
      </c>
    </row>
    <row r="6353" spans="1:16" x14ac:dyDescent="0.2">
      <c r="A6353">
        <v>741374452</v>
      </c>
      <c r="B6353" t="s">
        <v>4708</v>
      </c>
      <c r="C6353">
        <v>5958</v>
      </c>
      <c r="D6353">
        <v>78</v>
      </c>
      <c r="E6353">
        <v>200</v>
      </c>
      <c r="F6353">
        <v>100</v>
      </c>
      <c r="G6353">
        <v>5103</v>
      </c>
      <c r="H6353" t="s">
        <v>1285</v>
      </c>
      <c r="I6353">
        <v>2003</v>
      </c>
      <c r="J6353">
        <v>4</v>
      </c>
      <c r="K6353">
        <v>97</v>
      </c>
      <c r="L6353">
        <v>19</v>
      </c>
      <c r="M6353" t="s">
        <v>2175</v>
      </c>
      <c r="N6353" t="s">
        <v>2176</v>
      </c>
      <c r="O6353" t="s">
        <v>20</v>
      </c>
      <c r="P6353" t="s">
        <v>1286</v>
      </c>
    </row>
    <row r="6354" spans="1:16" x14ac:dyDescent="0.2">
      <c r="A6354">
        <v>741374456</v>
      </c>
      <c r="B6354" t="s">
        <v>4709</v>
      </c>
      <c r="C6354">
        <v>5958</v>
      </c>
      <c r="D6354">
        <v>78</v>
      </c>
      <c r="E6354">
        <v>200</v>
      </c>
      <c r="F6354">
        <v>100</v>
      </c>
      <c r="G6354">
        <v>5103</v>
      </c>
      <c r="H6354" t="s">
        <v>1285</v>
      </c>
      <c r="I6354">
        <v>2004</v>
      </c>
      <c r="J6354">
        <v>1</v>
      </c>
      <c r="K6354">
        <v>97</v>
      </c>
      <c r="L6354">
        <v>19</v>
      </c>
      <c r="M6354" t="s">
        <v>2175</v>
      </c>
      <c r="N6354" t="s">
        <v>2176</v>
      </c>
      <c r="O6354" t="s">
        <v>20</v>
      </c>
      <c r="P6354" t="s">
        <v>1286</v>
      </c>
    </row>
    <row r="6355" spans="1:16" x14ac:dyDescent="0.2">
      <c r="A6355">
        <v>741374463</v>
      </c>
      <c r="B6355" t="s">
        <v>4710</v>
      </c>
      <c r="C6355">
        <v>5958</v>
      </c>
      <c r="D6355">
        <v>78</v>
      </c>
      <c r="E6355">
        <v>200</v>
      </c>
      <c r="F6355">
        <v>100</v>
      </c>
      <c r="G6355">
        <v>5103</v>
      </c>
      <c r="H6355" t="s">
        <v>1285</v>
      </c>
      <c r="I6355">
        <v>2005</v>
      </c>
      <c r="J6355">
        <v>1</v>
      </c>
      <c r="K6355">
        <v>97</v>
      </c>
      <c r="L6355">
        <v>19</v>
      </c>
      <c r="M6355" t="s">
        <v>2175</v>
      </c>
      <c r="N6355" t="s">
        <v>2176</v>
      </c>
      <c r="O6355" t="s">
        <v>20</v>
      </c>
      <c r="P6355" t="s">
        <v>1286</v>
      </c>
    </row>
    <row r="6356" spans="1:16" x14ac:dyDescent="0.2">
      <c r="A6356">
        <v>741374465</v>
      </c>
      <c r="B6356" t="s">
        <v>4711</v>
      </c>
      <c r="C6356">
        <v>5958</v>
      </c>
      <c r="D6356">
        <v>78</v>
      </c>
      <c r="E6356">
        <v>200</v>
      </c>
      <c r="F6356">
        <v>100</v>
      </c>
      <c r="G6356">
        <v>5103</v>
      </c>
      <c r="H6356" t="s">
        <v>1285</v>
      </c>
      <c r="I6356">
        <v>2005</v>
      </c>
      <c r="J6356">
        <v>3</v>
      </c>
      <c r="K6356">
        <v>97</v>
      </c>
      <c r="L6356">
        <v>19</v>
      </c>
      <c r="M6356" t="s">
        <v>2175</v>
      </c>
      <c r="N6356" t="s">
        <v>2176</v>
      </c>
      <c r="O6356" t="s">
        <v>20</v>
      </c>
      <c r="P6356" t="s">
        <v>1286</v>
      </c>
    </row>
    <row r="6357" spans="1:16" x14ac:dyDescent="0.2">
      <c r="A6357">
        <v>741374443</v>
      </c>
      <c r="B6357" t="s">
        <v>4712</v>
      </c>
      <c r="C6357">
        <v>5958</v>
      </c>
      <c r="D6357">
        <v>78</v>
      </c>
      <c r="E6357">
        <v>200</v>
      </c>
      <c r="F6357">
        <v>100</v>
      </c>
      <c r="G6357">
        <v>5103</v>
      </c>
      <c r="H6357" t="s">
        <v>1285</v>
      </c>
      <c r="I6357">
        <v>2002</v>
      </c>
      <c r="J6357">
        <v>2</v>
      </c>
      <c r="K6357">
        <v>97</v>
      </c>
      <c r="L6357">
        <v>19</v>
      </c>
      <c r="M6357" t="s">
        <v>2175</v>
      </c>
      <c r="N6357" t="s">
        <v>2176</v>
      </c>
      <c r="O6357" t="s">
        <v>20</v>
      </c>
      <c r="P6357" t="s">
        <v>1286</v>
      </c>
    </row>
    <row r="6358" spans="1:16" x14ac:dyDescent="0.2">
      <c r="A6358">
        <v>741374512</v>
      </c>
      <c r="B6358" t="s">
        <v>4713</v>
      </c>
      <c r="C6358">
        <v>5958</v>
      </c>
      <c r="D6358">
        <v>78</v>
      </c>
      <c r="E6358">
        <v>200</v>
      </c>
      <c r="F6358">
        <v>100</v>
      </c>
      <c r="G6358">
        <v>5103</v>
      </c>
      <c r="H6358" t="s">
        <v>1285</v>
      </c>
      <c r="I6358">
        <v>2012</v>
      </c>
      <c r="J6358">
        <v>1</v>
      </c>
      <c r="K6358">
        <v>97</v>
      </c>
      <c r="L6358">
        <v>19</v>
      </c>
      <c r="M6358" t="s">
        <v>2175</v>
      </c>
      <c r="N6358" t="s">
        <v>2176</v>
      </c>
      <c r="O6358" t="s">
        <v>20</v>
      </c>
      <c r="P6358" t="s">
        <v>1286</v>
      </c>
    </row>
    <row r="6359" spans="1:16" x14ac:dyDescent="0.2">
      <c r="A6359">
        <v>741374464</v>
      </c>
      <c r="B6359" t="s">
        <v>4714</v>
      </c>
      <c r="C6359">
        <v>5958</v>
      </c>
      <c r="D6359">
        <v>78</v>
      </c>
      <c r="E6359">
        <v>200</v>
      </c>
      <c r="F6359">
        <v>100</v>
      </c>
      <c r="G6359">
        <v>5103</v>
      </c>
      <c r="H6359" t="s">
        <v>1285</v>
      </c>
      <c r="I6359">
        <v>2005</v>
      </c>
      <c r="J6359">
        <v>2</v>
      </c>
      <c r="K6359">
        <v>97</v>
      </c>
      <c r="L6359">
        <v>19</v>
      </c>
      <c r="M6359" t="s">
        <v>2175</v>
      </c>
      <c r="N6359" t="s">
        <v>2176</v>
      </c>
      <c r="O6359" t="s">
        <v>20</v>
      </c>
      <c r="P6359" t="s">
        <v>1286</v>
      </c>
    </row>
    <row r="6360" spans="1:16" x14ac:dyDescent="0.2">
      <c r="A6360">
        <v>741374466</v>
      </c>
      <c r="B6360" t="s">
        <v>3516</v>
      </c>
      <c r="C6360">
        <v>5958</v>
      </c>
      <c r="D6360">
        <v>78</v>
      </c>
      <c r="E6360">
        <v>200</v>
      </c>
      <c r="F6360">
        <v>100</v>
      </c>
      <c r="G6360">
        <v>5103</v>
      </c>
      <c r="H6360" t="s">
        <v>1285</v>
      </c>
      <c r="I6360">
        <v>2005</v>
      </c>
      <c r="J6360">
        <v>4</v>
      </c>
      <c r="K6360">
        <v>97</v>
      </c>
      <c r="L6360">
        <v>19</v>
      </c>
      <c r="M6360" t="s">
        <v>2175</v>
      </c>
      <c r="N6360" t="s">
        <v>2176</v>
      </c>
      <c r="O6360" t="s">
        <v>20</v>
      </c>
      <c r="P6360" t="s">
        <v>1286</v>
      </c>
    </row>
    <row r="6361" spans="1:16" x14ac:dyDescent="0.2">
      <c r="A6361">
        <v>741374471</v>
      </c>
      <c r="B6361" t="s">
        <v>4715</v>
      </c>
      <c r="C6361">
        <v>5958</v>
      </c>
      <c r="D6361">
        <v>78</v>
      </c>
      <c r="E6361">
        <v>200</v>
      </c>
      <c r="F6361">
        <v>100</v>
      </c>
      <c r="G6361">
        <v>5103</v>
      </c>
      <c r="H6361" t="s">
        <v>1285</v>
      </c>
      <c r="I6361">
        <v>2006</v>
      </c>
      <c r="J6361">
        <v>2</v>
      </c>
      <c r="K6361">
        <v>97</v>
      </c>
      <c r="L6361">
        <v>19</v>
      </c>
      <c r="M6361" t="s">
        <v>2175</v>
      </c>
      <c r="N6361" t="s">
        <v>2176</v>
      </c>
      <c r="O6361" t="s">
        <v>20</v>
      </c>
      <c r="P6361" t="s">
        <v>1286</v>
      </c>
    </row>
    <row r="6362" spans="1:16" x14ac:dyDescent="0.2">
      <c r="A6362">
        <v>741374449</v>
      </c>
      <c r="B6362" t="s">
        <v>4716</v>
      </c>
      <c r="C6362">
        <v>5958</v>
      </c>
      <c r="D6362">
        <v>78</v>
      </c>
      <c r="E6362">
        <v>200</v>
      </c>
      <c r="F6362">
        <v>100</v>
      </c>
      <c r="G6362">
        <v>5103</v>
      </c>
      <c r="H6362" t="s">
        <v>1285</v>
      </c>
      <c r="I6362">
        <v>2003</v>
      </c>
      <c r="J6362">
        <v>1</v>
      </c>
      <c r="K6362">
        <v>97</v>
      </c>
      <c r="L6362">
        <v>19</v>
      </c>
      <c r="M6362" t="s">
        <v>2175</v>
      </c>
      <c r="N6362" t="s">
        <v>2176</v>
      </c>
      <c r="O6362" t="s">
        <v>20</v>
      </c>
      <c r="P6362" t="s">
        <v>1286</v>
      </c>
    </row>
    <row r="6363" spans="1:16" x14ac:dyDescent="0.2">
      <c r="A6363">
        <v>741374450</v>
      </c>
      <c r="B6363" t="s">
        <v>4717</v>
      </c>
      <c r="C6363">
        <v>5958</v>
      </c>
      <c r="D6363">
        <v>78</v>
      </c>
      <c r="E6363">
        <v>200</v>
      </c>
      <c r="F6363">
        <v>100</v>
      </c>
      <c r="G6363">
        <v>5103</v>
      </c>
      <c r="H6363" t="s">
        <v>1285</v>
      </c>
      <c r="I6363">
        <v>2003</v>
      </c>
      <c r="J6363">
        <v>2</v>
      </c>
      <c r="K6363">
        <v>97</v>
      </c>
      <c r="L6363">
        <v>19</v>
      </c>
      <c r="M6363" t="s">
        <v>2175</v>
      </c>
      <c r="N6363" t="s">
        <v>2176</v>
      </c>
      <c r="O6363" t="s">
        <v>20</v>
      </c>
      <c r="P6363" t="s">
        <v>1286</v>
      </c>
    </row>
    <row r="6364" spans="1:16" x14ac:dyDescent="0.2">
      <c r="A6364">
        <v>741374458</v>
      </c>
      <c r="B6364" t="s">
        <v>2769</v>
      </c>
      <c r="C6364">
        <v>5958</v>
      </c>
      <c r="D6364">
        <v>78</v>
      </c>
      <c r="E6364">
        <v>200</v>
      </c>
      <c r="F6364">
        <v>100</v>
      </c>
      <c r="G6364">
        <v>5103</v>
      </c>
      <c r="H6364" t="s">
        <v>1285</v>
      </c>
      <c r="I6364">
        <v>2004</v>
      </c>
      <c r="J6364">
        <v>3</v>
      </c>
      <c r="K6364">
        <v>97</v>
      </c>
      <c r="L6364">
        <v>19</v>
      </c>
      <c r="M6364" t="s">
        <v>2175</v>
      </c>
      <c r="N6364" t="s">
        <v>2176</v>
      </c>
      <c r="O6364" t="s">
        <v>20</v>
      </c>
      <c r="P6364" t="s">
        <v>1286</v>
      </c>
    </row>
    <row r="6365" spans="1:16" x14ac:dyDescent="0.2">
      <c r="A6365">
        <v>741374472</v>
      </c>
      <c r="B6365" t="s">
        <v>4718</v>
      </c>
      <c r="C6365">
        <v>5958</v>
      </c>
      <c r="D6365">
        <v>78</v>
      </c>
      <c r="E6365">
        <v>200</v>
      </c>
      <c r="F6365">
        <v>100</v>
      </c>
      <c r="G6365">
        <v>5103</v>
      </c>
      <c r="H6365" t="s">
        <v>1285</v>
      </c>
      <c r="I6365">
        <v>2006</v>
      </c>
      <c r="J6365">
        <v>3</v>
      </c>
      <c r="K6365">
        <v>97</v>
      </c>
      <c r="L6365">
        <v>19</v>
      </c>
      <c r="M6365" t="s">
        <v>2175</v>
      </c>
      <c r="N6365" t="s">
        <v>2176</v>
      </c>
      <c r="O6365" t="s">
        <v>20</v>
      </c>
      <c r="P6365" t="s">
        <v>1286</v>
      </c>
    </row>
    <row r="6366" spans="1:16" x14ac:dyDescent="0.2">
      <c r="A6366">
        <v>741374445</v>
      </c>
      <c r="B6366" t="s">
        <v>4719</v>
      </c>
      <c r="C6366">
        <v>5958</v>
      </c>
      <c r="D6366">
        <v>78</v>
      </c>
      <c r="E6366">
        <v>200</v>
      </c>
      <c r="F6366">
        <v>100</v>
      </c>
      <c r="G6366">
        <v>5103</v>
      </c>
      <c r="H6366" t="s">
        <v>1285</v>
      </c>
      <c r="I6366">
        <v>2002</v>
      </c>
      <c r="J6366">
        <v>4</v>
      </c>
      <c r="K6366">
        <v>97</v>
      </c>
      <c r="L6366">
        <v>19</v>
      </c>
      <c r="M6366" t="s">
        <v>2175</v>
      </c>
      <c r="N6366" t="s">
        <v>2176</v>
      </c>
      <c r="O6366" t="s">
        <v>20</v>
      </c>
      <c r="P6366" t="s">
        <v>1286</v>
      </c>
    </row>
    <row r="6367" spans="1:16" x14ac:dyDescent="0.2">
      <c r="A6367">
        <v>741374513</v>
      </c>
      <c r="B6367" t="s">
        <v>4720</v>
      </c>
      <c r="C6367">
        <v>5958</v>
      </c>
      <c r="D6367">
        <v>78</v>
      </c>
      <c r="E6367">
        <v>200</v>
      </c>
      <c r="F6367">
        <v>100</v>
      </c>
      <c r="G6367">
        <v>5103</v>
      </c>
      <c r="H6367" t="s">
        <v>1285</v>
      </c>
      <c r="I6367">
        <v>2012</v>
      </c>
      <c r="J6367">
        <v>2</v>
      </c>
      <c r="K6367">
        <v>97</v>
      </c>
      <c r="L6367">
        <v>19</v>
      </c>
      <c r="M6367" t="s">
        <v>2175</v>
      </c>
      <c r="N6367" t="s">
        <v>2176</v>
      </c>
      <c r="O6367" t="s">
        <v>20</v>
      </c>
      <c r="P6367" t="s">
        <v>1286</v>
      </c>
    </row>
    <row r="6368" spans="1:16" x14ac:dyDescent="0.2">
      <c r="A6368">
        <v>741374457</v>
      </c>
      <c r="B6368" t="s">
        <v>4721</v>
      </c>
      <c r="C6368">
        <v>5958</v>
      </c>
      <c r="D6368">
        <v>78</v>
      </c>
      <c r="E6368">
        <v>200</v>
      </c>
      <c r="F6368">
        <v>100</v>
      </c>
      <c r="G6368">
        <v>5103</v>
      </c>
      <c r="H6368" t="s">
        <v>1285</v>
      </c>
      <c r="I6368">
        <v>2004</v>
      </c>
      <c r="J6368">
        <v>2</v>
      </c>
      <c r="K6368">
        <v>97</v>
      </c>
      <c r="L6368">
        <v>19</v>
      </c>
      <c r="M6368" t="s">
        <v>2175</v>
      </c>
      <c r="N6368" t="s">
        <v>2176</v>
      </c>
      <c r="O6368" t="s">
        <v>20</v>
      </c>
      <c r="P6368" t="s">
        <v>1286</v>
      </c>
    </row>
    <row r="6369" spans="1:16" x14ac:dyDescent="0.2">
      <c r="A6369">
        <v>741374473</v>
      </c>
      <c r="B6369" t="s">
        <v>4722</v>
      </c>
      <c r="C6369">
        <v>5958</v>
      </c>
      <c r="D6369">
        <v>78</v>
      </c>
      <c r="E6369">
        <v>200</v>
      </c>
      <c r="F6369">
        <v>100</v>
      </c>
      <c r="G6369">
        <v>5103</v>
      </c>
      <c r="H6369" t="s">
        <v>1285</v>
      </c>
      <c r="I6369">
        <v>2006</v>
      </c>
      <c r="J6369">
        <v>4</v>
      </c>
      <c r="K6369">
        <v>97</v>
      </c>
      <c r="L6369">
        <v>19</v>
      </c>
      <c r="M6369" t="s">
        <v>2175</v>
      </c>
      <c r="N6369" t="s">
        <v>2176</v>
      </c>
      <c r="O6369" t="s">
        <v>20</v>
      </c>
      <c r="P6369" t="s">
        <v>1286</v>
      </c>
    </row>
    <row r="6370" spans="1:16" x14ac:dyDescent="0.2">
      <c r="A6370">
        <v>741374451</v>
      </c>
      <c r="B6370" t="s">
        <v>4723</v>
      </c>
      <c r="C6370">
        <v>5958</v>
      </c>
      <c r="D6370">
        <v>78</v>
      </c>
      <c r="E6370">
        <v>200</v>
      </c>
      <c r="F6370">
        <v>100</v>
      </c>
      <c r="G6370">
        <v>5103</v>
      </c>
      <c r="H6370" t="s">
        <v>1285</v>
      </c>
      <c r="I6370">
        <v>2003</v>
      </c>
      <c r="J6370">
        <v>3</v>
      </c>
      <c r="K6370">
        <v>97</v>
      </c>
      <c r="L6370">
        <v>19</v>
      </c>
      <c r="M6370" t="s">
        <v>2175</v>
      </c>
      <c r="N6370" t="s">
        <v>2176</v>
      </c>
      <c r="O6370" t="s">
        <v>20</v>
      </c>
      <c r="P6370" t="s">
        <v>1286</v>
      </c>
    </row>
    <row r="6371" spans="1:16" x14ac:dyDescent="0.2">
      <c r="A6371">
        <v>741374442</v>
      </c>
      <c r="B6371" t="s">
        <v>4724</v>
      </c>
      <c r="C6371">
        <v>5958</v>
      </c>
      <c r="D6371">
        <v>78</v>
      </c>
      <c r="E6371">
        <v>200</v>
      </c>
      <c r="F6371">
        <v>100</v>
      </c>
      <c r="G6371">
        <v>5103</v>
      </c>
      <c r="H6371" t="s">
        <v>1285</v>
      </c>
      <c r="I6371">
        <v>2002</v>
      </c>
      <c r="J6371">
        <v>1</v>
      </c>
      <c r="K6371">
        <v>97</v>
      </c>
      <c r="L6371">
        <v>19</v>
      </c>
      <c r="M6371" t="s">
        <v>2175</v>
      </c>
      <c r="N6371" t="s">
        <v>2176</v>
      </c>
      <c r="O6371" t="s">
        <v>20</v>
      </c>
      <c r="P6371" t="s">
        <v>1286</v>
      </c>
    </row>
    <row r="6372" spans="1:16" x14ac:dyDescent="0.2">
      <c r="A6372">
        <v>741374470</v>
      </c>
      <c r="B6372" t="s">
        <v>4725</v>
      </c>
      <c r="C6372">
        <v>5958</v>
      </c>
      <c r="D6372">
        <v>78</v>
      </c>
      <c r="E6372">
        <v>200</v>
      </c>
      <c r="F6372">
        <v>100</v>
      </c>
      <c r="G6372">
        <v>5103</v>
      </c>
      <c r="H6372" t="s">
        <v>1285</v>
      </c>
      <c r="I6372">
        <v>2006</v>
      </c>
      <c r="J6372">
        <v>1</v>
      </c>
      <c r="K6372">
        <v>97</v>
      </c>
      <c r="L6372">
        <v>19</v>
      </c>
      <c r="M6372" t="s">
        <v>2175</v>
      </c>
      <c r="N6372" t="s">
        <v>2176</v>
      </c>
      <c r="O6372" t="s">
        <v>20</v>
      </c>
      <c r="P6372" t="s">
        <v>1286</v>
      </c>
    </row>
    <row r="6373" spans="1:16" x14ac:dyDescent="0.2">
      <c r="A6373">
        <v>741374444</v>
      </c>
      <c r="B6373" t="s">
        <v>4726</v>
      </c>
      <c r="C6373">
        <v>5958</v>
      </c>
      <c r="D6373">
        <v>78</v>
      </c>
      <c r="E6373">
        <v>200</v>
      </c>
      <c r="F6373">
        <v>100</v>
      </c>
      <c r="G6373">
        <v>5103</v>
      </c>
      <c r="H6373" t="s">
        <v>1285</v>
      </c>
      <c r="I6373">
        <v>2002</v>
      </c>
      <c r="J6373">
        <v>3</v>
      </c>
      <c r="K6373">
        <v>97</v>
      </c>
      <c r="L6373">
        <v>19</v>
      </c>
      <c r="M6373" t="s">
        <v>2175</v>
      </c>
      <c r="N6373" t="s">
        <v>2176</v>
      </c>
      <c r="O6373" t="s">
        <v>20</v>
      </c>
      <c r="P6373" t="s">
        <v>1286</v>
      </c>
    </row>
    <row r="6374" spans="1:16" x14ac:dyDescent="0.2">
      <c r="A6374">
        <v>741374459</v>
      </c>
      <c r="B6374" t="s">
        <v>4727</v>
      </c>
      <c r="C6374">
        <v>5958</v>
      </c>
      <c r="D6374">
        <v>78</v>
      </c>
      <c r="E6374">
        <v>200</v>
      </c>
      <c r="F6374">
        <v>100</v>
      </c>
      <c r="G6374">
        <v>5103</v>
      </c>
      <c r="H6374" t="s">
        <v>1285</v>
      </c>
      <c r="I6374">
        <v>2004</v>
      </c>
      <c r="J6374">
        <v>4</v>
      </c>
      <c r="K6374">
        <v>97</v>
      </c>
      <c r="L6374">
        <v>19</v>
      </c>
      <c r="M6374" t="s">
        <v>2175</v>
      </c>
      <c r="N6374" t="s">
        <v>2176</v>
      </c>
      <c r="O6374" t="s">
        <v>20</v>
      </c>
      <c r="P6374" t="s">
        <v>1286</v>
      </c>
    </row>
    <row r="6375" spans="1:16" x14ac:dyDescent="0.2">
      <c r="A6375">
        <v>741374514</v>
      </c>
      <c r="B6375" t="s">
        <v>4728</v>
      </c>
      <c r="C6375">
        <v>5958</v>
      </c>
      <c r="D6375">
        <v>78</v>
      </c>
      <c r="E6375">
        <v>200</v>
      </c>
      <c r="F6375">
        <v>100</v>
      </c>
      <c r="G6375">
        <v>5103</v>
      </c>
      <c r="H6375" t="s">
        <v>1285</v>
      </c>
      <c r="I6375">
        <v>2012</v>
      </c>
      <c r="J6375">
        <v>3</v>
      </c>
      <c r="K6375">
        <v>97</v>
      </c>
      <c r="L6375">
        <v>19</v>
      </c>
      <c r="M6375" t="s">
        <v>2175</v>
      </c>
      <c r="N6375" t="s">
        <v>2176</v>
      </c>
      <c r="O6375" t="s">
        <v>20</v>
      </c>
      <c r="P6375" t="s">
        <v>1286</v>
      </c>
    </row>
    <row r="6376" spans="1:16" x14ac:dyDescent="0.2">
      <c r="A6376">
        <v>741374519</v>
      </c>
      <c r="B6376" t="s">
        <v>4729</v>
      </c>
      <c r="C6376">
        <v>5958</v>
      </c>
      <c r="D6376">
        <v>78</v>
      </c>
      <c r="E6376">
        <v>200</v>
      </c>
      <c r="F6376">
        <v>100</v>
      </c>
      <c r="G6376">
        <v>5103</v>
      </c>
      <c r="H6376" t="s">
        <v>1285</v>
      </c>
      <c r="I6376">
        <v>2013</v>
      </c>
      <c r="J6376">
        <v>1</v>
      </c>
      <c r="K6376">
        <v>97</v>
      </c>
      <c r="L6376">
        <v>19</v>
      </c>
      <c r="M6376" t="s">
        <v>2175</v>
      </c>
      <c r="N6376" t="s">
        <v>2176</v>
      </c>
      <c r="O6376" t="s">
        <v>20</v>
      </c>
      <c r="P6376" t="s">
        <v>1286</v>
      </c>
    </row>
    <row r="6377" spans="1:16" x14ac:dyDescent="0.2">
      <c r="A6377">
        <v>741374515</v>
      </c>
      <c r="B6377" t="s">
        <v>4730</v>
      </c>
      <c r="C6377">
        <v>5958</v>
      </c>
      <c r="D6377">
        <v>78</v>
      </c>
      <c r="E6377">
        <v>200</v>
      </c>
      <c r="F6377">
        <v>100</v>
      </c>
      <c r="G6377">
        <v>5103</v>
      </c>
      <c r="H6377" t="s">
        <v>1285</v>
      </c>
      <c r="I6377">
        <v>2012</v>
      </c>
      <c r="J6377">
        <v>4</v>
      </c>
      <c r="K6377">
        <v>97</v>
      </c>
      <c r="L6377">
        <v>19</v>
      </c>
      <c r="M6377" t="s">
        <v>2175</v>
      </c>
      <c r="N6377" t="s">
        <v>2176</v>
      </c>
      <c r="O6377" t="s">
        <v>20</v>
      </c>
      <c r="P6377" t="s">
        <v>1286</v>
      </c>
    </row>
    <row r="6378" spans="1:16" x14ac:dyDescent="0.2">
      <c r="A6378">
        <v>741374520</v>
      </c>
      <c r="B6378" t="s">
        <v>4731</v>
      </c>
      <c r="C6378">
        <v>5958</v>
      </c>
      <c r="D6378">
        <v>78</v>
      </c>
      <c r="E6378">
        <v>200</v>
      </c>
      <c r="F6378">
        <v>100</v>
      </c>
      <c r="G6378">
        <v>5103</v>
      </c>
      <c r="H6378" t="s">
        <v>1285</v>
      </c>
      <c r="I6378">
        <v>2013</v>
      </c>
      <c r="J6378">
        <v>2</v>
      </c>
      <c r="K6378">
        <v>97</v>
      </c>
      <c r="L6378">
        <v>19</v>
      </c>
      <c r="M6378" t="s">
        <v>2175</v>
      </c>
      <c r="N6378" t="s">
        <v>2176</v>
      </c>
      <c r="O6378" t="s">
        <v>20</v>
      </c>
      <c r="P6378" t="s">
        <v>1286</v>
      </c>
    </row>
    <row r="6379" spans="1:16" x14ac:dyDescent="0.2">
      <c r="A6379">
        <v>741374521</v>
      </c>
      <c r="B6379" t="s">
        <v>4732</v>
      </c>
      <c r="C6379">
        <v>5958</v>
      </c>
      <c r="D6379">
        <v>78</v>
      </c>
      <c r="E6379">
        <v>200</v>
      </c>
      <c r="F6379">
        <v>100</v>
      </c>
      <c r="G6379">
        <v>5103</v>
      </c>
      <c r="H6379" t="s">
        <v>1285</v>
      </c>
      <c r="I6379">
        <v>2013</v>
      </c>
      <c r="J6379">
        <v>3</v>
      </c>
      <c r="K6379">
        <v>97</v>
      </c>
      <c r="L6379">
        <v>19</v>
      </c>
      <c r="M6379" t="s">
        <v>2175</v>
      </c>
      <c r="N6379" t="s">
        <v>2176</v>
      </c>
      <c r="O6379" t="s">
        <v>20</v>
      </c>
      <c r="P6379" t="s">
        <v>1286</v>
      </c>
    </row>
    <row r="6380" spans="1:16" x14ac:dyDescent="0.2">
      <c r="A6380">
        <v>741374522</v>
      </c>
      <c r="B6380" t="s">
        <v>3759</v>
      </c>
      <c r="C6380">
        <v>5958</v>
      </c>
      <c r="D6380">
        <v>78</v>
      </c>
      <c r="E6380">
        <v>200</v>
      </c>
      <c r="F6380">
        <v>100</v>
      </c>
      <c r="G6380">
        <v>5103</v>
      </c>
      <c r="H6380" t="s">
        <v>1285</v>
      </c>
      <c r="I6380">
        <v>2013</v>
      </c>
      <c r="J6380">
        <v>4</v>
      </c>
      <c r="K6380">
        <v>97</v>
      </c>
      <c r="L6380">
        <v>19</v>
      </c>
      <c r="M6380" t="s">
        <v>2175</v>
      </c>
      <c r="N6380" t="s">
        <v>2176</v>
      </c>
      <c r="O6380" t="s">
        <v>20</v>
      </c>
      <c r="P6380" t="s">
        <v>1286</v>
      </c>
    </row>
    <row r="6381" spans="1:16" x14ac:dyDescent="0.2">
      <c r="A6381">
        <v>763234850</v>
      </c>
      <c r="B6381" t="s">
        <v>4733</v>
      </c>
      <c r="C6381">
        <v>5958</v>
      </c>
      <c r="D6381">
        <v>78</v>
      </c>
      <c r="E6381">
        <v>200</v>
      </c>
      <c r="F6381">
        <v>100</v>
      </c>
      <c r="G6381">
        <v>5103</v>
      </c>
      <c r="H6381" t="s">
        <v>1285</v>
      </c>
      <c r="I6381">
        <v>2015</v>
      </c>
      <c r="J6381">
        <v>3</v>
      </c>
      <c r="K6381">
        <v>97</v>
      </c>
      <c r="L6381">
        <v>19</v>
      </c>
      <c r="M6381" t="s">
        <v>2175</v>
      </c>
      <c r="N6381" t="s">
        <v>2176</v>
      </c>
      <c r="O6381" t="s">
        <v>20</v>
      </c>
      <c r="P6381" t="s">
        <v>1286</v>
      </c>
    </row>
    <row r="6382" spans="1:16" x14ac:dyDescent="0.2">
      <c r="A6382">
        <v>746642100</v>
      </c>
      <c r="B6382" t="s">
        <v>4734</v>
      </c>
      <c r="C6382">
        <v>5958</v>
      </c>
      <c r="D6382">
        <v>78</v>
      </c>
      <c r="E6382">
        <v>200</v>
      </c>
      <c r="F6382">
        <v>100</v>
      </c>
      <c r="G6382">
        <v>5103</v>
      </c>
      <c r="H6382" t="s">
        <v>1285</v>
      </c>
      <c r="I6382">
        <v>2014</v>
      </c>
      <c r="J6382">
        <v>1</v>
      </c>
      <c r="K6382">
        <v>97</v>
      </c>
      <c r="L6382">
        <v>19</v>
      </c>
      <c r="M6382" t="s">
        <v>2175</v>
      </c>
      <c r="N6382" t="s">
        <v>2176</v>
      </c>
      <c r="O6382" t="s">
        <v>20</v>
      </c>
      <c r="P6382" t="s">
        <v>1286</v>
      </c>
    </row>
    <row r="6383" spans="1:16" x14ac:dyDescent="0.2">
      <c r="A6383">
        <v>763234848</v>
      </c>
      <c r="B6383" t="s">
        <v>4735</v>
      </c>
      <c r="C6383">
        <v>5958</v>
      </c>
      <c r="D6383">
        <v>78</v>
      </c>
      <c r="E6383">
        <v>200</v>
      </c>
      <c r="F6383">
        <v>100</v>
      </c>
      <c r="G6383">
        <v>5103</v>
      </c>
      <c r="H6383" t="s">
        <v>1285</v>
      </c>
      <c r="I6383">
        <v>2015</v>
      </c>
      <c r="J6383">
        <v>1</v>
      </c>
      <c r="K6383">
        <v>97</v>
      </c>
      <c r="L6383">
        <v>19</v>
      </c>
      <c r="M6383" t="s">
        <v>2175</v>
      </c>
      <c r="N6383" t="s">
        <v>2176</v>
      </c>
      <c r="O6383" t="s">
        <v>20</v>
      </c>
      <c r="P6383" t="s">
        <v>1286</v>
      </c>
    </row>
    <row r="6384" spans="1:16" x14ac:dyDescent="0.2">
      <c r="A6384">
        <v>746642101</v>
      </c>
      <c r="B6384" t="s">
        <v>4736</v>
      </c>
      <c r="C6384">
        <v>5958</v>
      </c>
      <c r="D6384">
        <v>78</v>
      </c>
      <c r="E6384">
        <v>200</v>
      </c>
      <c r="F6384">
        <v>100</v>
      </c>
      <c r="G6384">
        <v>5103</v>
      </c>
      <c r="H6384" t="s">
        <v>1285</v>
      </c>
      <c r="I6384">
        <v>2014</v>
      </c>
      <c r="J6384">
        <v>2</v>
      </c>
      <c r="K6384">
        <v>97</v>
      </c>
      <c r="L6384">
        <v>19</v>
      </c>
      <c r="M6384" t="s">
        <v>2175</v>
      </c>
      <c r="N6384" t="s">
        <v>2176</v>
      </c>
      <c r="O6384" t="s">
        <v>20</v>
      </c>
      <c r="P6384" t="s">
        <v>1286</v>
      </c>
    </row>
    <row r="6385" spans="1:16" x14ac:dyDescent="0.2">
      <c r="A6385">
        <v>746642102</v>
      </c>
      <c r="B6385" t="s">
        <v>4737</v>
      </c>
      <c r="C6385">
        <v>5958</v>
      </c>
      <c r="D6385">
        <v>78</v>
      </c>
      <c r="E6385">
        <v>200</v>
      </c>
      <c r="F6385">
        <v>100</v>
      </c>
      <c r="G6385">
        <v>5103</v>
      </c>
      <c r="H6385" t="s">
        <v>1285</v>
      </c>
      <c r="I6385">
        <v>2014</v>
      </c>
      <c r="J6385">
        <v>3</v>
      </c>
      <c r="K6385">
        <v>97</v>
      </c>
      <c r="L6385">
        <v>19</v>
      </c>
      <c r="M6385" t="s">
        <v>2175</v>
      </c>
      <c r="N6385" t="s">
        <v>2176</v>
      </c>
      <c r="O6385" t="s">
        <v>20</v>
      </c>
      <c r="P6385" t="s">
        <v>1286</v>
      </c>
    </row>
    <row r="6386" spans="1:16" x14ac:dyDescent="0.2">
      <c r="A6386">
        <v>763234851</v>
      </c>
      <c r="B6386" t="s">
        <v>4738</v>
      </c>
      <c r="C6386">
        <v>5958</v>
      </c>
      <c r="D6386">
        <v>78</v>
      </c>
      <c r="E6386">
        <v>200</v>
      </c>
      <c r="F6386">
        <v>100</v>
      </c>
      <c r="G6386">
        <v>5103</v>
      </c>
      <c r="H6386" t="s">
        <v>1285</v>
      </c>
      <c r="I6386">
        <v>2015</v>
      </c>
      <c r="J6386">
        <v>4</v>
      </c>
      <c r="K6386">
        <v>97</v>
      </c>
      <c r="L6386">
        <v>19</v>
      </c>
      <c r="M6386" t="s">
        <v>2175</v>
      </c>
      <c r="N6386" t="s">
        <v>2176</v>
      </c>
      <c r="O6386" t="s">
        <v>20</v>
      </c>
      <c r="P6386" t="s">
        <v>1286</v>
      </c>
    </row>
    <row r="6387" spans="1:16" x14ac:dyDescent="0.2">
      <c r="A6387">
        <v>763234849</v>
      </c>
      <c r="B6387" t="s">
        <v>4739</v>
      </c>
      <c r="C6387">
        <v>5958</v>
      </c>
      <c r="D6387">
        <v>78</v>
      </c>
      <c r="E6387">
        <v>200</v>
      </c>
      <c r="F6387">
        <v>100</v>
      </c>
      <c r="G6387">
        <v>5103</v>
      </c>
      <c r="H6387" t="s">
        <v>1285</v>
      </c>
      <c r="I6387">
        <v>2015</v>
      </c>
      <c r="J6387">
        <v>2</v>
      </c>
      <c r="K6387">
        <v>97</v>
      </c>
      <c r="L6387">
        <v>19</v>
      </c>
      <c r="M6387" t="s">
        <v>2175</v>
      </c>
      <c r="N6387" t="s">
        <v>2176</v>
      </c>
      <c r="O6387" t="s">
        <v>20</v>
      </c>
      <c r="P6387" t="s">
        <v>1286</v>
      </c>
    </row>
    <row r="6388" spans="1:16" x14ac:dyDescent="0.2">
      <c r="A6388">
        <v>746642103</v>
      </c>
      <c r="B6388" t="s">
        <v>4740</v>
      </c>
      <c r="C6388">
        <v>5958</v>
      </c>
      <c r="D6388">
        <v>78</v>
      </c>
      <c r="E6388">
        <v>200</v>
      </c>
      <c r="F6388">
        <v>100</v>
      </c>
      <c r="G6388">
        <v>5103</v>
      </c>
      <c r="H6388" t="s">
        <v>1285</v>
      </c>
      <c r="I6388">
        <v>2014</v>
      </c>
      <c r="J6388">
        <v>4</v>
      </c>
      <c r="K6388">
        <v>97</v>
      </c>
      <c r="L6388">
        <v>19</v>
      </c>
      <c r="M6388" t="s">
        <v>2175</v>
      </c>
      <c r="N6388" t="s">
        <v>2176</v>
      </c>
      <c r="O6388" t="s">
        <v>20</v>
      </c>
      <c r="P6388" t="s">
        <v>1286</v>
      </c>
    </row>
    <row r="6389" spans="1:16" x14ac:dyDescent="0.2">
      <c r="A6389">
        <v>886214906</v>
      </c>
      <c r="B6389" t="s">
        <v>4741</v>
      </c>
      <c r="C6389">
        <v>5958</v>
      </c>
      <c r="D6389">
        <v>78</v>
      </c>
      <c r="E6389">
        <v>200</v>
      </c>
      <c r="F6389">
        <v>100</v>
      </c>
      <c r="G6389">
        <v>5103</v>
      </c>
      <c r="H6389" t="s">
        <v>1285</v>
      </c>
      <c r="I6389">
        <v>2018</v>
      </c>
      <c r="J6389">
        <v>4</v>
      </c>
      <c r="K6389">
        <v>97</v>
      </c>
      <c r="L6389">
        <v>19</v>
      </c>
      <c r="M6389" t="s">
        <v>2175</v>
      </c>
      <c r="N6389" t="s">
        <v>2176</v>
      </c>
      <c r="O6389" t="s">
        <v>20</v>
      </c>
      <c r="P6389" t="s">
        <v>1286</v>
      </c>
    </row>
    <row r="6390" spans="1:16" x14ac:dyDescent="0.2">
      <c r="A6390">
        <v>982421876</v>
      </c>
      <c r="B6390" t="s">
        <v>4742</v>
      </c>
      <c r="C6390">
        <v>5958</v>
      </c>
      <c r="D6390">
        <v>78</v>
      </c>
      <c r="E6390">
        <v>200</v>
      </c>
      <c r="F6390">
        <v>100</v>
      </c>
      <c r="G6390">
        <v>5103</v>
      </c>
      <c r="H6390" t="s">
        <v>1285</v>
      </c>
      <c r="I6390">
        <v>2019</v>
      </c>
      <c r="J6390">
        <v>2</v>
      </c>
      <c r="K6390">
        <v>97</v>
      </c>
      <c r="L6390">
        <v>19</v>
      </c>
      <c r="M6390" t="s">
        <v>2175</v>
      </c>
      <c r="N6390" t="s">
        <v>2176</v>
      </c>
      <c r="O6390" t="s">
        <v>20</v>
      </c>
      <c r="P6390" t="s">
        <v>1286</v>
      </c>
    </row>
    <row r="6391" spans="1:16" x14ac:dyDescent="0.2">
      <c r="A6391">
        <v>1107044131</v>
      </c>
      <c r="B6391" t="s">
        <v>4743</v>
      </c>
      <c r="C6391">
        <v>5958</v>
      </c>
      <c r="D6391">
        <v>78</v>
      </c>
      <c r="E6391">
        <v>200</v>
      </c>
      <c r="F6391">
        <v>100</v>
      </c>
      <c r="G6391">
        <v>5103</v>
      </c>
      <c r="H6391" t="s">
        <v>1285</v>
      </c>
      <c r="I6391">
        <v>2020</v>
      </c>
      <c r="J6391">
        <v>4</v>
      </c>
      <c r="K6391">
        <v>97</v>
      </c>
      <c r="L6391">
        <v>19</v>
      </c>
      <c r="M6391" t="s">
        <v>2175</v>
      </c>
      <c r="N6391" t="s">
        <v>2176</v>
      </c>
      <c r="O6391" t="s">
        <v>20</v>
      </c>
      <c r="P6391" t="s">
        <v>1286</v>
      </c>
    </row>
    <row r="6392" spans="1:16" x14ac:dyDescent="0.2">
      <c r="A6392">
        <v>840160067</v>
      </c>
      <c r="B6392" t="s">
        <v>4744</v>
      </c>
      <c r="C6392">
        <v>5958</v>
      </c>
      <c r="D6392">
        <v>78</v>
      </c>
      <c r="E6392">
        <v>200</v>
      </c>
      <c r="F6392">
        <v>100</v>
      </c>
      <c r="G6392">
        <v>5103</v>
      </c>
      <c r="H6392" t="s">
        <v>1285</v>
      </c>
      <c r="I6392">
        <v>2017</v>
      </c>
      <c r="J6392">
        <v>1</v>
      </c>
      <c r="K6392">
        <v>97</v>
      </c>
      <c r="L6392">
        <v>19</v>
      </c>
      <c r="M6392" t="s">
        <v>2175</v>
      </c>
      <c r="N6392" t="s">
        <v>2176</v>
      </c>
      <c r="O6392" t="s">
        <v>20</v>
      </c>
      <c r="P6392" t="s">
        <v>1286</v>
      </c>
    </row>
    <row r="6393" spans="1:16" x14ac:dyDescent="0.2">
      <c r="A6393">
        <v>840152032</v>
      </c>
      <c r="B6393" t="s">
        <v>4745</v>
      </c>
      <c r="C6393">
        <v>5958</v>
      </c>
      <c r="D6393">
        <v>78</v>
      </c>
      <c r="E6393">
        <v>200</v>
      </c>
      <c r="F6393">
        <v>100</v>
      </c>
      <c r="G6393">
        <v>5103</v>
      </c>
      <c r="H6393" t="s">
        <v>1285</v>
      </c>
      <c r="I6393">
        <v>2017</v>
      </c>
      <c r="J6393">
        <v>2</v>
      </c>
      <c r="K6393">
        <v>97</v>
      </c>
      <c r="L6393">
        <v>19</v>
      </c>
      <c r="M6393" t="s">
        <v>2175</v>
      </c>
      <c r="N6393" t="s">
        <v>2176</v>
      </c>
      <c r="O6393" t="s">
        <v>20</v>
      </c>
      <c r="P6393" t="s">
        <v>1286</v>
      </c>
    </row>
    <row r="6394" spans="1:16" x14ac:dyDescent="0.2">
      <c r="A6394">
        <v>781275200</v>
      </c>
      <c r="B6394" t="s">
        <v>4746</v>
      </c>
      <c r="C6394">
        <v>5958</v>
      </c>
      <c r="D6394">
        <v>78</v>
      </c>
      <c r="E6394">
        <v>200</v>
      </c>
      <c r="F6394">
        <v>100</v>
      </c>
      <c r="G6394">
        <v>5103</v>
      </c>
      <c r="H6394" t="s">
        <v>1285</v>
      </c>
      <c r="I6394">
        <v>2016</v>
      </c>
      <c r="J6394">
        <v>1</v>
      </c>
      <c r="K6394">
        <v>97</v>
      </c>
      <c r="L6394">
        <v>19</v>
      </c>
      <c r="M6394" t="s">
        <v>2175</v>
      </c>
      <c r="N6394" t="s">
        <v>2176</v>
      </c>
      <c r="O6394" t="s">
        <v>20</v>
      </c>
      <c r="P6394" t="s">
        <v>1286</v>
      </c>
    </row>
    <row r="6395" spans="1:16" x14ac:dyDescent="0.2">
      <c r="A6395">
        <v>840142517</v>
      </c>
      <c r="B6395" t="s">
        <v>4747</v>
      </c>
      <c r="C6395">
        <v>5958</v>
      </c>
      <c r="D6395">
        <v>78</v>
      </c>
      <c r="E6395">
        <v>200</v>
      </c>
      <c r="F6395">
        <v>100</v>
      </c>
      <c r="G6395">
        <v>5103</v>
      </c>
      <c r="H6395" t="s">
        <v>1285</v>
      </c>
      <c r="I6395">
        <v>2017</v>
      </c>
      <c r="J6395">
        <v>3</v>
      </c>
      <c r="K6395">
        <v>97</v>
      </c>
      <c r="L6395">
        <v>19</v>
      </c>
      <c r="M6395" t="s">
        <v>2175</v>
      </c>
      <c r="N6395" t="s">
        <v>2176</v>
      </c>
      <c r="O6395" t="s">
        <v>20</v>
      </c>
      <c r="P6395" t="s">
        <v>1286</v>
      </c>
    </row>
    <row r="6396" spans="1:16" x14ac:dyDescent="0.2">
      <c r="A6396">
        <v>982407323</v>
      </c>
      <c r="B6396" t="s">
        <v>4748</v>
      </c>
      <c r="C6396">
        <v>5958</v>
      </c>
      <c r="D6396">
        <v>78</v>
      </c>
      <c r="E6396">
        <v>200</v>
      </c>
      <c r="F6396">
        <v>100</v>
      </c>
      <c r="G6396">
        <v>5103</v>
      </c>
      <c r="H6396" t="s">
        <v>1285</v>
      </c>
      <c r="I6396">
        <v>2019</v>
      </c>
      <c r="J6396">
        <v>3</v>
      </c>
      <c r="K6396">
        <v>97</v>
      </c>
      <c r="L6396">
        <v>19</v>
      </c>
      <c r="M6396" t="s">
        <v>2175</v>
      </c>
      <c r="N6396" t="s">
        <v>2176</v>
      </c>
      <c r="O6396" t="s">
        <v>20</v>
      </c>
      <c r="P6396" t="s">
        <v>1286</v>
      </c>
    </row>
    <row r="6397" spans="1:16" x14ac:dyDescent="0.2">
      <c r="A6397">
        <v>886216658</v>
      </c>
      <c r="B6397" t="s">
        <v>4749</v>
      </c>
      <c r="C6397">
        <v>5958</v>
      </c>
      <c r="D6397">
        <v>78</v>
      </c>
      <c r="E6397">
        <v>200</v>
      </c>
      <c r="F6397">
        <v>100</v>
      </c>
      <c r="G6397">
        <v>5103</v>
      </c>
      <c r="H6397" t="s">
        <v>1285</v>
      </c>
      <c r="I6397">
        <v>2018</v>
      </c>
      <c r="J6397">
        <v>1</v>
      </c>
      <c r="K6397">
        <v>97</v>
      </c>
      <c r="L6397">
        <v>19</v>
      </c>
      <c r="M6397" t="s">
        <v>2175</v>
      </c>
      <c r="N6397" t="s">
        <v>2176</v>
      </c>
      <c r="O6397" t="s">
        <v>20</v>
      </c>
      <c r="P6397" t="s">
        <v>1286</v>
      </c>
    </row>
    <row r="6398" spans="1:16" x14ac:dyDescent="0.2">
      <c r="A6398">
        <v>781275203</v>
      </c>
      <c r="B6398" t="s">
        <v>4750</v>
      </c>
      <c r="C6398">
        <v>5958</v>
      </c>
      <c r="D6398">
        <v>78</v>
      </c>
      <c r="E6398">
        <v>200</v>
      </c>
      <c r="F6398">
        <v>100</v>
      </c>
      <c r="G6398">
        <v>5103</v>
      </c>
      <c r="H6398" t="s">
        <v>1285</v>
      </c>
      <c r="I6398">
        <v>2016</v>
      </c>
      <c r="J6398">
        <v>4</v>
      </c>
      <c r="K6398">
        <v>97</v>
      </c>
      <c r="L6398">
        <v>19</v>
      </c>
      <c r="M6398" t="s">
        <v>2175</v>
      </c>
      <c r="N6398" t="s">
        <v>2176</v>
      </c>
      <c r="O6398" t="s">
        <v>20</v>
      </c>
      <c r="P6398" t="s">
        <v>1286</v>
      </c>
    </row>
    <row r="6399" spans="1:16" x14ac:dyDescent="0.2">
      <c r="A6399">
        <v>886222154</v>
      </c>
      <c r="B6399" t="s">
        <v>4751</v>
      </c>
      <c r="C6399">
        <v>5958</v>
      </c>
      <c r="D6399">
        <v>78</v>
      </c>
      <c r="E6399">
        <v>200</v>
      </c>
      <c r="F6399">
        <v>100</v>
      </c>
      <c r="G6399">
        <v>5103</v>
      </c>
      <c r="H6399" t="s">
        <v>1285</v>
      </c>
      <c r="I6399">
        <v>2018</v>
      </c>
      <c r="J6399">
        <v>2</v>
      </c>
      <c r="K6399">
        <v>97</v>
      </c>
      <c r="L6399">
        <v>19</v>
      </c>
      <c r="M6399" t="s">
        <v>2175</v>
      </c>
      <c r="N6399" t="s">
        <v>2176</v>
      </c>
      <c r="O6399" t="s">
        <v>20</v>
      </c>
      <c r="P6399" t="s">
        <v>1286</v>
      </c>
    </row>
    <row r="6400" spans="1:16" x14ac:dyDescent="0.2">
      <c r="A6400">
        <v>982399732</v>
      </c>
      <c r="B6400" t="s">
        <v>4752</v>
      </c>
      <c r="C6400">
        <v>5958</v>
      </c>
      <c r="D6400">
        <v>78</v>
      </c>
      <c r="E6400">
        <v>200</v>
      </c>
      <c r="F6400">
        <v>100</v>
      </c>
      <c r="G6400">
        <v>5103</v>
      </c>
      <c r="H6400" t="s">
        <v>1285</v>
      </c>
      <c r="I6400">
        <v>2019</v>
      </c>
      <c r="J6400">
        <v>1</v>
      </c>
      <c r="K6400">
        <v>97</v>
      </c>
      <c r="L6400">
        <v>19</v>
      </c>
      <c r="M6400" t="s">
        <v>2175</v>
      </c>
      <c r="N6400" t="s">
        <v>2176</v>
      </c>
      <c r="O6400" t="s">
        <v>20</v>
      </c>
      <c r="P6400" t="s">
        <v>1286</v>
      </c>
    </row>
    <row r="6401" spans="1:16" x14ac:dyDescent="0.2">
      <c r="A6401">
        <v>982419823</v>
      </c>
      <c r="B6401" t="s">
        <v>4753</v>
      </c>
      <c r="C6401">
        <v>5958</v>
      </c>
      <c r="D6401">
        <v>78</v>
      </c>
      <c r="E6401">
        <v>200</v>
      </c>
      <c r="F6401">
        <v>100</v>
      </c>
      <c r="G6401">
        <v>5103</v>
      </c>
      <c r="H6401" t="s">
        <v>1285</v>
      </c>
      <c r="I6401">
        <v>2019</v>
      </c>
      <c r="J6401">
        <v>4</v>
      </c>
      <c r="K6401">
        <v>97</v>
      </c>
      <c r="L6401">
        <v>19</v>
      </c>
      <c r="M6401" t="s">
        <v>2175</v>
      </c>
      <c r="N6401" t="s">
        <v>2176</v>
      </c>
      <c r="O6401" t="s">
        <v>20</v>
      </c>
      <c r="P6401" t="s">
        <v>1286</v>
      </c>
    </row>
    <row r="6402" spans="1:16" x14ac:dyDescent="0.2">
      <c r="A6402">
        <v>1107034010</v>
      </c>
      <c r="B6402" t="s">
        <v>4754</v>
      </c>
      <c r="C6402">
        <v>5958</v>
      </c>
      <c r="D6402">
        <v>78</v>
      </c>
      <c r="E6402">
        <v>200</v>
      </c>
      <c r="F6402">
        <v>100</v>
      </c>
      <c r="G6402">
        <v>5103</v>
      </c>
      <c r="H6402" t="s">
        <v>1285</v>
      </c>
      <c r="I6402">
        <v>2020</v>
      </c>
      <c r="J6402">
        <v>3</v>
      </c>
      <c r="K6402">
        <v>97</v>
      </c>
      <c r="L6402">
        <v>19</v>
      </c>
      <c r="M6402" t="s">
        <v>2175</v>
      </c>
      <c r="N6402" t="s">
        <v>2176</v>
      </c>
      <c r="O6402" t="s">
        <v>20</v>
      </c>
      <c r="P6402" t="s">
        <v>1286</v>
      </c>
    </row>
    <row r="6403" spans="1:16" x14ac:dyDescent="0.2">
      <c r="A6403">
        <v>741374498</v>
      </c>
      <c r="B6403" t="s">
        <v>4755</v>
      </c>
      <c r="C6403">
        <v>5958</v>
      </c>
      <c r="D6403">
        <v>78</v>
      </c>
      <c r="E6403">
        <v>200</v>
      </c>
      <c r="F6403">
        <v>100</v>
      </c>
      <c r="G6403">
        <v>5103</v>
      </c>
      <c r="H6403" t="s">
        <v>1285</v>
      </c>
      <c r="I6403">
        <v>2010</v>
      </c>
      <c r="J6403">
        <v>1</v>
      </c>
      <c r="K6403">
        <v>97</v>
      </c>
      <c r="L6403">
        <v>19</v>
      </c>
      <c r="M6403" t="s">
        <v>2175</v>
      </c>
      <c r="N6403" t="s">
        <v>2176</v>
      </c>
      <c r="O6403" t="s">
        <v>20</v>
      </c>
      <c r="P6403" t="s">
        <v>1286</v>
      </c>
    </row>
    <row r="6404" spans="1:16" x14ac:dyDescent="0.2">
      <c r="A6404">
        <v>1107028248</v>
      </c>
      <c r="B6404" t="s">
        <v>4756</v>
      </c>
      <c r="C6404">
        <v>5958</v>
      </c>
      <c r="D6404">
        <v>78</v>
      </c>
      <c r="E6404">
        <v>200</v>
      </c>
      <c r="F6404">
        <v>100</v>
      </c>
      <c r="G6404">
        <v>5103</v>
      </c>
      <c r="H6404" t="s">
        <v>1285</v>
      </c>
      <c r="I6404">
        <v>2020</v>
      </c>
      <c r="J6404">
        <v>2</v>
      </c>
      <c r="K6404">
        <v>97</v>
      </c>
      <c r="L6404">
        <v>19</v>
      </c>
      <c r="M6404" t="s">
        <v>2175</v>
      </c>
      <c r="N6404" t="s">
        <v>2176</v>
      </c>
      <c r="O6404" t="s">
        <v>20</v>
      </c>
      <c r="P6404" t="s">
        <v>1286</v>
      </c>
    </row>
    <row r="6405" spans="1:16" x14ac:dyDescent="0.2">
      <c r="A6405">
        <v>781275201</v>
      </c>
      <c r="B6405" t="s">
        <v>4757</v>
      </c>
      <c r="C6405">
        <v>5958</v>
      </c>
      <c r="D6405">
        <v>78</v>
      </c>
      <c r="E6405">
        <v>200</v>
      </c>
      <c r="F6405">
        <v>100</v>
      </c>
      <c r="G6405">
        <v>5103</v>
      </c>
      <c r="H6405" t="s">
        <v>1285</v>
      </c>
      <c r="I6405">
        <v>2016</v>
      </c>
      <c r="J6405">
        <v>2</v>
      </c>
      <c r="K6405">
        <v>97</v>
      </c>
      <c r="L6405">
        <v>19</v>
      </c>
      <c r="M6405" t="s">
        <v>2175</v>
      </c>
      <c r="N6405" t="s">
        <v>2176</v>
      </c>
      <c r="O6405" t="s">
        <v>20</v>
      </c>
      <c r="P6405" t="s">
        <v>1286</v>
      </c>
    </row>
    <row r="6406" spans="1:16" x14ac:dyDescent="0.2">
      <c r="A6406">
        <v>781275202</v>
      </c>
      <c r="B6406" t="s">
        <v>4758</v>
      </c>
      <c r="C6406">
        <v>5958</v>
      </c>
      <c r="D6406">
        <v>78</v>
      </c>
      <c r="E6406">
        <v>200</v>
      </c>
      <c r="F6406">
        <v>100</v>
      </c>
      <c r="G6406">
        <v>5103</v>
      </c>
      <c r="H6406" t="s">
        <v>1285</v>
      </c>
      <c r="I6406">
        <v>2016</v>
      </c>
      <c r="J6406">
        <v>3</v>
      </c>
      <c r="K6406">
        <v>97</v>
      </c>
      <c r="L6406">
        <v>19</v>
      </c>
      <c r="M6406" t="s">
        <v>2175</v>
      </c>
      <c r="N6406" t="s">
        <v>2176</v>
      </c>
      <c r="O6406" t="s">
        <v>20</v>
      </c>
      <c r="P6406" t="s">
        <v>1286</v>
      </c>
    </row>
    <row r="6407" spans="1:16" x14ac:dyDescent="0.2">
      <c r="A6407">
        <v>840156117</v>
      </c>
      <c r="B6407" t="s">
        <v>4759</v>
      </c>
      <c r="C6407">
        <v>5958</v>
      </c>
      <c r="D6407">
        <v>78</v>
      </c>
      <c r="E6407">
        <v>200</v>
      </c>
      <c r="F6407">
        <v>100</v>
      </c>
      <c r="G6407">
        <v>5103</v>
      </c>
      <c r="H6407" t="s">
        <v>1285</v>
      </c>
      <c r="I6407">
        <v>2017</v>
      </c>
      <c r="J6407">
        <v>4</v>
      </c>
      <c r="K6407">
        <v>97</v>
      </c>
      <c r="L6407">
        <v>19</v>
      </c>
      <c r="M6407" t="s">
        <v>2175</v>
      </c>
      <c r="N6407" t="s">
        <v>2176</v>
      </c>
      <c r="O6407" t="s">
        <v>20</v>
      </c>
      <c r="P6407" t="s">
        <v>1286</v>
      </c>
    </row>
    <row r="6408" spans="1:16" x14ac:dyDescent="0.2">
      <c r="A6408">
        <v>886209785</v>
      </c>
      <c r="B6408" t="s">
        <v>4760</v>
      </c>
      <c r="C6408">
        <v>5958</v>
      </c>
      <c r="D6408">
        <v>78</v>
      </c>
      <c r="E6408">
        <v>200</v>
      </c>
      <c r="F6408">
        <v>100</v>
      </c>
      <c r="G6408">
        <v>5103</v>
      </c>
      <c r="H6408" t="s">
        <v>1285</v>
      </c>
      <c r="I6408">
        <v>2018</v>
      </c>
      <c r="J6408">
        <v>3</v>
      </c>
      <c r="K6408">
        <v>97</v>
      </c>
      <c r="L6408">
        <v>19</v>
      </c>
      <c r="M6408" t="s">
        <v>2175</v>
      </c>
      <c r="N6408" t="s">
        <v>2176</v>
      </c>
      <c r="O6408" t="s">
        <v>20</v>
      </c>
      <c r="P6408" t="s">
        <v>1286</v>
      </c>
    </row>
    <row r="6409" spans="1:16" x14ac:dyDescent="0.2">
      <c r="A6409">
        <v>1107044445</v>
      </c>
      <c r="B6409" t="s">
        <v>4761</v>
      </c>
      <c r="C6409">
        <v>5958</v>
      </c>
      <c r="D6409">
        <v>78</v>
      </c>
      <c r="E6409">
        <v>200</v>
      </c>
      <c r="F6409">
        <v>100</v>
      </c>
      <c r="G6409">
        <v>5103</v>
      </c>
      <c r="H6409" t="s">
        <v>1285</v>
      </c>
      <c r="I6409">
        <v>2020</v>
      </c>
      <c r="J6409">
        <v>1</v>
      </c>
      <c r="K6409">
        <v>97</v>
      </c>
      <c r="L6409">
        <v>19</v>
      </c>
      <c r="M6409" t="s">
        <v>2175</v>
      </c>
      <c r="N6409" t="s">
        <v>2176</v>
      </c>
      <c r="O6409" t="s">
        <v>20</v>
      </c>
      <c r="P6409" t="s">
        <v>1286</v>
      </c>
    </row>
    <row r="6410" spans="1:16" x14ac:dyDescent="0.2">
      <c r="A6410">
        <v>1107031146</v>
      </c>
      <c r="B6410" t="s">
        <v>4762</v>
      </c>
      <c r="C6410">
        <v>5958</v>
      </c>
      <c r="D6410">
        <v>78</v>
      </c>
      <c r="E6410">
        <v>200</v>
      </c>
      <c r="F6410">
        <v>100</v>
      </c>
      <c r="G6410">
        <v>5103</v>
      </c>
      <c r="H6410" t="s">
        <v>1285</v>
      </c>
      <c r="I6410">
        <v>2021</v>
      </c>
      <c r="J6410">
        <v>2</v>
      </c>
      <c r="K6410">
        <v>97</v>
      </c>
      <c r="L6410">
        <v>19</v>
      </c>
      <c r="M6410" t="s">
        <v>2175</v>
      </c>
      <c r="N6410" t="s">
        <v>2176</v>
      </c>
      <c r="O6410" t="s">
        <v>20</v>
      </c>
      <c r="P6410" t="s">
        <v>1286</v>
      </c>
    </row>
    <row r="6411" spans="1:16" x14ac:dyDescent="0.2">
      <c r="A6411">
        <v>1107039394</v>
      </c>
      <c r="B6411" t="s">
        <v>4763</v>
      </c>
      <c r="C6411">
        <v>5958</v>
      </c>
      <c r="D6411">
        <v>78</v>
      </c>
      <c r="E6411">
        <v>200</v>
      </c>
      <c r="F6411">
        <v>100</v>
      </c>
      <c r="G6411">
        <v>5103</v>
      </c>
      <c r="H6411" t="s">
        <v>1285</v>
      </c>
      <c r="I6411">
        <v>2021</v>
      </c>
      <c r="J6411">
        <v>3</v>
      </c>
      <c r="K6411">
        <v>97</v>
      </c>
      <c r="L6411">
        <v>19</v>
      </c>
      <c r="M6411" t="s">
        <v>2175</v>
      </c>
      <c r="N6411" t="s">
        <v>2176</v>
      </c>
      <c r="O6411" t="s">
        <v>20</v>
      </c>
      <c r="P6411" t="s">
        <v>1286</v>
      </c>
    </row>
    <row r="6412" spans="1:16" x14ac:dyDescent="0.2">
      <c r="A6412">
        <v>1107053673</v>
      </c>
      <c r="B6412" t="s">
        <v>4764</v>
      </c>
      <c r="C6412">
        <v>5958</v>
      </c>
      <c r="D6412">
        <v>78</v>
      </c>
      <c r="E6412">
        <v>200</v>
      </c>
      <c r="F6412">
        <v>100</v>
      </c>
      <c r="G6412">
        <v>5103</v>
      </c>
      <c r="H6412" t="s">
        <v>1285</v>
      </c>
      <c r="I6412">
        <v>2021</v>
      </c>
      <c r="J6412">
        <v>1</v>
      </c>
      <c r="K6412">
        <v>97</v>
      </c>
      <c r="L6412">
        <v>19</v>
      </c>
      <c r="M6412" t="s">
        <v>2175</v>
      </c>
      <c r="N6412" t="s">
        <v>2176</v>
      </c>
      <c r="O6412" t="s">
        <v>20</v>
      </c>
      <c r="P6412" t="s">
        <v>1286</v>
      </c>
    </row>
    <row r="6413" spans="1:16" x14ac:dyDescent="0.2">
      <c r="A6413">
        <v>1107054229</v>
      </c>
      <c r="B6413" t="s">
        <v>2812</v>
      </c>
      <c r="C6413">
        <v>5958</v>
      </c>
      <c r="D6413">
        <v>78</v>
      </c>
      <c r="E6413">
        <v>200</v>
      </c>
      <c r="F6413">
        <v>100</v>
      </c>
      <c r="G6413">
        <v>5103</v>
      </c>
      <c r="H6413" t="s">
        <v>1285</v>
      </c>
      <c r="I6413">
        <v>2021</v>
      </c>
      <c r="J6413">
        <v>4</v>
      </c>
      <c r="K6413">
        <v>97</v>
      </c>
      <c r="L6413">
        <v>19</v>
      </c>
      <c r="M6413" t="s">
        <v>2175</v>
      </c>
      <c r="N6413" t="s">
        <v>2176</v>
      </c>
      <c r="O6413" t="s">
        <v>20</v>
      </c>
      <c r="P6413" t="s">
        <v>1286</v>
      </c>
    </row>
    <row r="6414" spans="1:16" x14ac:dyDescent="0.2">
      <c r="A6414">
        <v>1105479294</v>
      </c>
      <c r="B6414" t="s">
        <v>4765</v>
      </c>
      <c r="C6414">
        <v>5958</v>
      </c>
      <c r="D6414">
        <v>78</v>
      </c>
      <c r="E6414">
        <v>200</v>
      </c>
      <c r="F6414">
        <v>100</v>
      </c>
      <c r="G6414">
        <v>5103</v>
      </c>
      <c r="H6414" t="s">
        <v>1285</v>
      </c>
      <c r="I6414">
        <v>2022</v>
      </c>
      <c r="J6414">
        <v>2</v>
      </c>
      <c r="K6414">
        <v>97</v>
      </c>
      <c r="L6414">
        <v>19</v>
      </c>
      <c r="M6414" t="s">
        <v>2175</v>
      </c>
      <c r="N6414" t="s">
        <v>2176</v>
      </c>
      <c r="O6414" t="s">
        <v>20</v>
      </c>
      <c r="P6414" t="s">
        <v>1286</v>
      </c>
    </row>
    <row r="6415" spans="1:16" x14ac:dyDescent="0.2">
      <c r="A6415">
        <v>1105485316</v>
      </c>
      <c r="B6415" t="s">
        <v>4766</v>
      </c>
      <c r="C6415">
        <v>5958</v>
      </c>
      <c r="D6415">
        <v>78</v>
      </c>
      <c r="E6415">
        <v>200</v>
      </c>
      <c r="F6415">
        <v>100</v>
      </c>
      <c r="G6415">
        <v>5103</v>
      </c>
      <c r="H6415" t="s">
        <v>1285</v>
      </c>
      <c r="I6415">
        <v>2022</v>
      </c>
      <c r="J6415">
        <v>3</v>
      </c>
      <c r="K6415">
        <v>97</v>
      </c>
      <c r="L6415">
        <v>19</v>
      </c>
      <c r="M6415" t="s">
        <v>2175</v>
      </c>
      <c r="N6415" t="s">
        <v>2176</v>
      </c>
      <c r="O6415" t="s">
        <v>20</v>
      </c>
      <c r="P6415" t="s">
        <v>1286</v>
      </c>
    </row>
    <row r="6416" spans="1:16" x14ac:dyDescent="0.2">
      <c r="A6416">
        <v>1105485642</v>
      </c>
      <c r="B6416" t="s">
        <v>4767</v>
      </c>
      <c r="C6416">
        <v>5958</v>
      </c>
      <c r="D6416">
        <v>78</v>
      </c>
      <c r="E6416">
        <v>200</v>
      </c>
      <c r="F6416">
        <v>100</v>
      </c>
      <c r="G6416">
        <v>5103</v>
      </c>
      <c r="H6416" t="s">
        <v>1285</v>
      </c>
      <c r="I6416">
        <v>2022</v>
      </c>
      <c r="J6416">
        <v>4</v>
      </c>
      <c r="K6416">
        <v>97</v>
      </c>
      <c r="L6416">
        <v>19</v>
      </c>
      <c r="M6416" t="s">
        <v>2175</v>
      </c>
      <c r="N6416" t="s">
        <v>2176</v>
      </c>
      <c r="O6416" t="s">
        <v>20</v>
      </c>
      <c r="P6416" t="s">
        <v>1286</v>
      </c>
    </row>
    <row r="6417" spans="1:16" x14ac:dyDescent="0.2">
      <c r="A6417">
        <v>1123479932</v>
      </c>
      <c r="B6417" t="s">
        <v>4768</v>
      </c>
      <c r="C6417">
        <v>5958</v>
      </c>
      <c r="D6417">
        <v>78</v>
      </c>
      <c r="E6417">
        <v>200</v>
      </c>
      <c r="F6417">
        <v>100</v>
      </c>
      <c r="G6417">
        <v>5103</v>
      </c>
      <c r="H6417" t="s">
        <v>1285</v>
      </c>
      <c r="I6417">
        <v>2022</v>
      </c>
      <c r="J6417">
        <v>1</v>
      </c>
      <c r="K6417">
        <v>97</v>
      </c>
      <c r="L6417">
        <v>19</v>
      </c>
      <c r="M6417" t="s">
        <v>2175</v>
      </c>
      <c r="N6417" t="s">
        <v>2176</v>
      </c>
      <c r="O6417" t="s">
        <v>20</v>
      </c>
      <c r="P6417" t="s">
        <v>1286</v>
      </c>
    </row>
    <row r="6418" spans="1:16" x14ac:dyDescent="0.2">
      <c r="A6418">
        <v>1123479678</v>
      </c>
      <c r="B6418" t="s">
        <v>4769</v>
      </c>
      <c r="C6418">
        <v>5958</v>
      </c>
      <c r="D6418">
        <v>78</v>
      </c>
      <c r="E6418">
        <v>200</v>
      </c>
      <c r="F6418">
        <v>100</v>
      </c>
      <c r="G6418">
        <v>5103</v>
      </c>
      <c r="H6418" t="s">
        <v>1285</v>
      </c>
      <c r="I6418">
        <v>2023</v>
      </c>
      <c r="J6418">
        <v>1</v>
      </c>
      <c r="K6418">
        <v>97</v>
      </c>
      <c r="L6418">
        <v>19</v>
      </c>
      <c r="M6418" t="s">
        <v>2175</v>
      </c>
      <c r="N6418" t="s">
        <v>2176</v>
      </c>
      <c r="O6418" t="s">
        <v>20</v>
      </c>
      <c r="P6418" t="s">
        <v>1286</v>
      </c>
    </row>
    <row r="6419" spans="1:16" x14ac:dyDescent="0.2">
      <c r="A6419">
        <v>741382909</v>
      </c>
      <c r="B6419" t="s">
        <v>4770</v>
      </c>
      <c r="C6419">
        <v>5958</v>
      </c>
      <c r="D6419">
        <v>78</v>
      </c>
      <c r="E6419">
        <v>200</v>
      </c>
      <c r="F6419">
        <v>200</v>
      </c>
      <c r="G6419">
        <v>5103</v>
      </c>
      <c r="H6419" t="s">
        <v>191</v>
      </c>
      <c r="I6419">
        <v>2008</v>
      </c>
      <c r="J6419">
        <v>2</v>
      </c>
      <c r="K6419">
        <v>97</v>
      </c>
      <c r="L6419">
        <v>19</v>
      </c>
      <c r="M6419" t="s">
        <v>2175</v>
      </c>
      <c r="N6419" t="s">
        <v>2176</v>
      </c>
      <c r="O6419" t="s">
        <v>1360</v>
      </c>
      <c r="P6419" t="s">
        <v>192</v>
      </c>
    </row>
    <row r="6420" spans="1:16" x14ac:dyDescent="0.2">
      <c r="A6420">
        <v>741382924</v>
      </c>
      <c r="B6420" t="s">
        <v>4771</v>
      </c>
      <c r="C6420">
        <v>5958</v>
      </c>
      <c r="D6420">
        <v>78</v>
      </c>
      <c r="E6420">
        <v>200</v>
      </c>
      <c r="F6420">
        <v>200</v>
      </c>
      <c r="G6420">
        <v>5103</v>
      </c>
      <c r="H6420" t="s">
        <v>191</v>
      </c>
      <c r="I6420">
        <v>2010</v>
      </c>
      <c r="J6420">
        <v>3</v>
      </c>
      <c r="K6420">
        <v>97</v>
      </c>
      <c r="L6420">
        <v>19</v>
      </c>
      <c r="M6420" t="s">
        <v>2175</v>
      </c>
      <c r="N6420" t="s">
        <v>2176</v>
      </c>
      <c r="O6420" t="s">
        <v>1360</v>
      </c>
      <c r="P6420" t="s">
        <v>192</v>
      </c>
    </row>
    <row r="6421" spans="1:16" x14ac:dyDescent="0.2">
      <c r="A6421">
        <v>741382915</v>
      </c>
      <c r="B6421" t="s">
        <v>4772</v>
      </c>
      <c r="C6421">
        <v>5958</v>
      </c>
      <c r="D6421">
        <v>78</v>
      </c>
      <c r="E6421">
        <v>200</v>
      </c>
      <c r="F6421">
        <v>200</v>
      </c>
      <c r="G6421">
        <v>5103</v>
      </c>
      <c r="H6421" t="s">
        <v>191</v>
      </c>
      <c r="I6421">
        <v>2009</v>
      </c>
      <c r="J6421">
        <v>1</v>
      </c>
      <c r="K6421">
        <v>97</v>
      </c>
      <c r="L6421">
        <v>19</v>
      </c>
      <c r="M6421" t="s">
        <v>2175</v>
      </c>
      <c r="N6421" t="s">
        <v>2176</v>
      </c>
      <c r="O6421" t="s">
        <v>1360</v>
      </c>
      <c r="P6421" t="s">
        <v>192</v>
      </c>
    </row>
    <row r="6422" spans="1:16" x14ac:dyDescent="0.2">
      <c r="A6422">
        <v>741382923</v>
      </c>
      <c r="B6422" t="s">
        <v>4773</v>
      </c>
      <c r="C6422">
        <v>5958</v>
      </c>
      <c r="D6422">
        <v>78</v>
      </c>
      <c r="E6422">
        <v>200</v>
      </c>
      <c r="F6422">
        <v>200</v>
      </c>
      <c r="G6422">
        <v>5103</v>
      </c>
      <c r="H6422" t="s">
        <v>191</v>
      </c>
      <c r="I6422">
        <v>2010</v>
      </c>
      <c r="J6422">
        <v>2</v>
      </c>
      <c r="K6422">
        <v>97</v>
      </c>
      <c r="L6422">
        <v>19</v>
      </c>
      <c r="M6422" t="s">
        <v>2175</v>
      </c>
      <c r="N6422" t="s">
        <v>2176</v>
      </c>
      <c r="O6422" t="s">
        <v>1360</v>
      </c>
      <c r="P6422" t="s">
        <v>192</v>
      </c>
    </row>
    <row r="6423" spans="1:16" x14ac:dyDescent="0.2">
      <c r="A6423">
        <v>741382932</v>
      </c>
      <c r="B6423" t="s">
        <v>4774</v>
      </c>
      <c r="C6423">
        <v>5958</v>
      </c>
      <c r="D6423">
        <v>78</v>
      </c>
      <c r="E6423">
        <v>200</v>
      </c>
      <c r="F6423">
        <v>200</v>
      </c>
      <c r="G6423">
        <v>5103</v>
      </c>
      <c r="H6423" t="s">
        <v>191</v>
      </c>
      <c r="I6423">
        <v>2011</v>
      </c>
      <c r="J6423">
        <v>4</v>
      </c>
      <c r="K6423">
        <v>97</v>
      </c>
      <c r="L6423">
        <v>19</v>
      </c>
      <c r="M6423" t="s">
        <v>2175</v>
      </c>
      <c r="N6423" t="s">
        <v>2176</v>
      </c>
      <c r="O6423" t="s">
        <v>1360</v>
      </c>
      <c r="P6423" t="s">
        <v>192</v>
      </c>
    </row>
    <row r="6424" spans="1:16" x14ac:dyDescent="0.2">
      <c r="A6424">
        <v>741382902</v>
      </c>
      <c r="B6424" t="s">
        <v>4703</v>
      </c>
      <c r="C6424">
        <v>5958</v>
      </c>
      <c r="D6424">
        <v>78</v>
      </c>
      <c r="E6424">
        <v>200</v>
      </c>
      <c r="F6424">
        <v>200</v>
      </c>
      <c r="G6424">
        <v>5103</v>
      </c>
      <c r="H6424" t="s">
        <v>191</v>
      </c>
      <c r="I6424">
        <v>2007</v>
      </c>
      <c r="J6424">
        <v>2</v>
      </c>
      <c r="K6424">
        <v>97</v>
      </c>
      <c r="L6424">
        <v>19</v>
      </c>
      <c r="M6424" t="s">
        <v>2175</v>
      </c>
      <c r="N6424" t="s">
        <v>2176</v>
      </c>
      <c r="O6424" t="s">
        <v>1360</v>
      </c>
      <c r="P6424" t="s">
        <v>192</v>
      </c>
    </row>
    <row r="6425" spans="1:16" x14ac:dyDescent="0.2">
      <c r="A6425">
        <v>741382904</v>
      </c>
      <c r="B6425" t="s">
        <v>4775</v>
      </c>
      <c r="C6425">
        <v>5958</v>
      </c>
      <c r="D6425">
        <v>78</v>
      </c>
      <c r="E6425">
        <v>200</v>
      </c>
      <c r="F6425">
        <v>200</v>
      </c>
      <c r="G6425">
        <v>5103</v>
      </c>
      <c r="H6425" t="s">
        <v>191</v>
      </c>
      <c r="I6425">
        <v>2007</v>
      </c>
      <c r="J6425">
        <v>4</v>
      </c>
      <c r="K6425">
        <v>97</v>
      </c>
      <c r="L6425">
        <v>19</v>
      </c>
      <c r="M6425" t="s">
        <v>2175</v>
      </c>
      <c r="N6425" t="s">
        <v>2176</v>
      </c>
      <c r="O6425" t="s">
        <v>1360</v>
      </c>
      <c r="P6425" t="s">
        <v>192</v>
      </c>
    </row>
    <row r="6426" spans="1:16" x14ac:dyDescent="0.2">
      <c r="A6426">
        <v>741382931</v>
      </c>
      <c r="B6426" t="s">
        <v>4776</v>
      </c>
      <c r="C6426">
        <v>5958</v>
      </c>
      <c r="D6426">
        <v>78</v>
      </c>
      <c r="E6426">
        <v>200</v>
      </c>
      <c r="F6426">
        <v>200</v>
      </c>
      <c r="G6426">
        <v>5103</v>
      </c>
      <c r="H6426" t="s">
        <v>191</v>
      </c>
      <c r="I6426">
        <v>2011</v>
      </c>
      <c r="J6426">
        <v>3</v>
      </c>
      <c r="K6426">
        <v>97</v>
      </c>
      <c r="L6426">
        <v>19</v>
      </c>
      <c r="M6426" t="s">
        <v>2175</v>
      </c>
      <c r="N6426" t="s">
        <v>2176</v>
      </c>
      <c r="O6426" t="s">
        <v>1360</v>
      </c>
      <c r="P6426" t="s">
        <v>192</v>
      </c>
    </row>
    <row r="6427" spans="1:16" x14ac:dyDescent="0.2">
      <c r="A6427">
        <v>741382910</v>
      </c>
      <c r="B6427" t="s">
        <v>4777</v>
      </c>
      <c r="C6427">
        <v>5958</v>
      </c>
      <c r="D6427">
        <v>78</v>
      </c>
      <c r="E6427">
        <v>200</v>
      </c>
      <c r="F6427">
        <v>200</v>
      </c>
      <c r="G6427">
        <v>5103</v>
      </c>
      <c r="H6427" t="s">
        <v>191</v>
      </c>
      <c r="I6427">
        <v>2008</v>
      </c>
      <c r="J6427">
        <v>3</v>
      </c>
      <c r="K6427">
        <v>97</v>
      </c>
      <c r="L6427">
        <v>19</v>
      </c>
      <c r="M6427" t="s">
        <v>2175</v>
      </c>
      <c r="N6427" t="s">
        <v>2176</v>
      </c>
      <c r="O6427" t="s">
        <v>1360</v>
      </c>
      <c r="P6427" t="s">
        <v>192</v>
      </c>
    </row>
    <row r="6428" spans="1:16" x14ac:dyDescent="0.2">
      <c r="A6428">
        <v>741382917</v>
      </c>
      <c r="B6428" t="s">
        <v>4778</v>
      </c>
      <c r="C6428">
        <v>5958</v>
      </c>
      <c r="D6428">
        <v>78</v>
      </c>
      <c r="E6428">
        <v>200</v>
      </c>
      <c r="F6428">
        <v>200</v>
      </c>
      <c r="G6428">
        <v>5103</v>
      </c>
      <c r="H6428" t="s">
        <v>191</v>
      </c>
      <c r="I6428">
        <v>2009</v>
      </c>
      <c r="J6428">
        <v>3</v>
      </c>
      <c r="K6428">
        <v>97</v>
      </c>
      <c r="L6428">
        <v>19</v>
      </c>
      <c r="M6428" t="s">
        <v>2175</v>
      </c>
      <c r="N6428" t="s">
        <v>2176</v>
      </c>
      <c r="O6428" t="s">
        <v>1360</v>
      </c>
      <c r="P6428" t="s">
        <v>192</v>
      </c>
    </row>
    <row r="6429" spans="1:16" x14ac:dyDescent="0.2">
      <c r="A6429">
        <v>741382918</v>
      </c>
      <c r="B6429" t="s">
        <v>4779</v>
      </c>
      <c r="C6429">
        <v>5958</v>
      </c>
      <c r="D6429">
        <v>78</v>
      </c>
      <c r="E6429">
        <v>200</v>
      </c>
      <c r="F6429">
        <v>200</v>
      </c>
      <c r="G6429">
        <v>5103</v>
      </c>
      <c r="H6429" t="s">
        <v>191</v>
      </c>
      <c r="I6429">
        <v>2009</v>
      </c>
      <c r="J6429">
        <v>4</v>
      </c>
      <c r="K6429">
        <v>97</v>
      </c>
      <c r="L6429">
        <v>19</v>
      </c>
      <c r="M6429" t="s">
        <v>2175</v>
      </c>
      <c r="N6429" t="s">
        <v>2176</v>
      </c>
      <c r="O6429" t="s">
        <v>1360</v>
      </c>
      <c r="P6429" t="s">
        <v>192</v>
      </c>
    </row>
    <row r="6430" spans="1:16" x14ac:dyDescent="0.2">
      <c r="A6430">
        <v>741382916</v>
      </c>
      <c r="B6430" t="s">
        <v>4780</v>
      </c>
      <c r="C6430">
        <v>5958</v>
      </c>
      <c r="D6430">
        <v>78</v>
      </c>
      <c r="E6430">
        <v>200</v>
      </c>
      <c r="F6430">
        <v>200</v>
      </c>
      <c r="G6430">
        <v>5103</v>
      </c>
      <c r="H6430" t="s">
        <v>191</v>
      </c>
      <c r="I6430">
        <v>2009</v>
      </c>
      <c r="J6430">
        <v>2</v>
      </c>
      <c r="K6430">
        <v>97</v>
      </c>
      <c r="L6430">
        <v>19</v>
      </c>
      <c r="M6430" t="s">
        <v>2175</v>
      </c>
      <c r="N6430" t="s">
        <v>2176</v>
      </c>
      <c r="O6430" t="s">
        <v>1360</v>
      </c>
      <c r="P6430" t="s">
        <v>192</v>
      </c>
    </row>
    <row r="6431" spans="1:16" x14ac:dyDescent="0.2">
      <c r="A6431">
        <v>741382929</v>
      </c>
      <c r="B6431" t="s">
        <v>4781</v>
      </c>
      <c r="C6431">
        <v>5958</v>
      </c>
      <c r="D6431">
        <v>78</v>
      </c>
      <c r="E6431">
        <v>200</v>
      </c>
      <c r="F6431">
        <v>200</v>
      </c>
      <c r="G6431">
        <v>5103</v>
      </c>
      <c r="H6431" t="s">
        <v>191</v>
      </c>
      <c r="I6431">
        <v>2011</v>
      </c>
      <c r="J6431">
        <v>1</v>
      </c>
      <c r="K6431">
        <v>97</v>
      </c>
      <c r="L6431">
        <v>19</v>
      </c>
      <c r="M6431" t="s">
        <v>2175</v>
      </c>
      <c r="N6431" t="s">
        <v>2176</v>
      </c>
      <c r="O6431" t="s">
        <v>1360</v>
      </c>
      <c r="P6431" t="s">
        <v>192</v>
      </c>
    </row>
    <row r="6432" spans="1:16" x14ac:dyDescent="0.2">
      <c r="A6432">
        <v>741382908</v>
      </c>
      <c r="B6432" t="s">
        <v>4782</v>
      </c>
      <c r="C6432">
        <v>5958</v>
      </c>
      <c r="D6432">
        <v>78</v>
      </c>
      <c r="E6432">
        <v>200</v>
      </c>
      <c r="F6432">
        <v>200</v>
      </c>
      <c r="G6432">
        <v>5103</v>
      </c>
      <c r="H6432" t="s">
        <v>191</v>
      </c>
      <c r="I6432">
        <v>2008</v>
      </c>
      <c r="J6432">
        <v>1</v>
      </c>
      <c r="K6432">
        <v>97</v>
      </c>
      <c r="L6432">
        <v>19</v>
      </c>
      <c r="M6432" t="s">
        <v>2175</v>
      </c>
      <c r="N6432" t="s">
        <v>2176</v>
      </c>
      <c r="O6432" t="s">
        <v>1360</v>
      </c>
      <c r="P6432" t="s">
        <v>192</v>
      </c>
    </row>
    <row r="6433" spans="1:16" x14ac:dyDescent="0.2">
      <c r="A6433">
        <v>741382930</v>
      </c>
      <c r="B6433" t="s">
        <v>4783</v>
      </c>
      <c r="C6433">
        <v>5958</v>
      </c>
      <c r="D6433">
        <v>78</v>
      </c>
      <c r="E6433">
        <v>200</v>
      </c>
      <c r="F6433">
        <v>200</v>
      </c>
      <c r="G6433">
        <v>5103</v>
      </c>
      <c r="H6433" t="s">
        <v>191</v>
      </c>
      <c r="I6433">
        <v>2011</v>
      </c>
      <c r="J6433">
        <v>2</v>
      </c>
      <c r="K6433">
        <v>97</v>
      </c>
      <c r="L6433">
        <v>19</v>
      </c>
      <c r="M6433" t="s">
        <v>2175</v>
      </c>
      <c r="N6433" t="s">
        <v>2176</v>
      </c>
      <c r="O6433" t="s">
        <v>1360</v>
      </c>
      <c r="P6433" t="s">
        <v>192</v>
      </c>
    </row>
    <row r="6434" spans="1:16" x14ac:dyDescent="0.2">
      <c r="A6434">
        <v>741382901</v>
      </c>
      <c r="B6434" t="s">
        <v>4784</v>
      </c>
      <c r="C6434">
        <v>5958</v>
      </c>
      <c r="D6434">
        <v>78</v>
      </c>
      <c r="E6434">
        <v>200</v>
      </c>
      <c r="F6434">
        <v>200</v>
      </c>
      <c r="G6434">
        <v>5103</v>
      </c>
      <c r="H6434" t="s">
        <v>191</v>
      </c>
      <c r="I6434">
        <v>2007</v>
      </c>
      <c r="J6434">
        <v>1</v>
      </c>
      <c r="K6434">
        <v>97</v>
      </c>
      <c r="L6434">
        <v>19</v>
      </c>
      <c r="M6434" t="s">
        <v>2175</v>
      </c>
      <c r="N6434" t="s">
        <v>2176</v>
      </c>
      <c r="O6434" t="s">
        <v>1360</v>
      </c>
      <c r="P6434" t="s">
        <v>192</v>
      </c>
    </row>
    <row r="6435" spans="1:16" x14ac:dyDescent="0.2">
      <c r="A6435">
        <v>741382911</v>
      </c>
      <c r="B6435" t="s">
        <v>4785</v>
      </c>
      <c r="C6435">
        <v>5958</v>
      </c>
      <c r="D6435">
        <v>78</v>
      </c>
      <c r="E6435">
        <v>200</v>
      </c>
      <c r="F6435">
        <v>200</v>
      </c>
      <c r="G6435">
        <v>5103</v>
      </c>
      <c r="H6435" t="s">
        <v>191</v>
      </c>
      <c r="I6435">
        <v>2008</v>
      </c>
      <c r="J6435">
        <v>4</v>
      </c>
      <c r="K6435">
        <v>97</v>
      </c>
      <c r="L6435">
        <v>19</v>
      </c>
      <c r="M6435" t="s">
        <v>2175</v>
      </c>
      <c r="N6435" t="s">
        <v>2176</v>
      </c>
      <c r="O6435" t="s">
        <v>1360</v>
      </c>
      <c r="P6435" t="s">
        <v>192</v>
      </c>
    </row>
    <row r="6436" spans="1:16" x14ac:dyDescent="0.2">
      <c r="A6436">
        <v>741382903</v>
      </c>
      <c r="B6436" t="s">
        <v>4786</v>
      </c>
      <c r="C6436">
        <v>5958</v>
      </c>
      <c r="D6436">
        <v>78</v>
      </c>
      <c r="E6436">
        <v>200</v>
      </c>
      <c r="F6436">
        <v>200</v>
      </c>
      <c r="G6436">
        <v>5103</v>
      </c>
      <c r="H6436" t="s">
        <v>191</v>
      </c>
      <c r="I6436">
        <v>2007</v>
      </c>
      <c r="J6436">
        <v>3</v>
      </c>
      <c r="K6436">
        <v>97</v>
      </c>
      <c r="L6436">
        <v>19</v>
      </c>
      <c r="M6436" t="s">
        <v>2175</v>
      </c>
      <c r="N6436" t="s">
        <v>2176</v>
      </c>
      <c r="O6436" t="s">
        <v>1360</v>
      </c>
      <c r="P6436" t="s">
        <v>192</v>
      </c>
    </row>
    <row r="6437" spans="1:16" x14ac:dyDescent="0.2">
      <c r="A6437">
        <v>741382925</v>
      </c>
      <c r="B6437" t="s">
        <v>4787</v>
      </c>
      <c r="C6437">
        <v>5958</v>
      </c>
      <c r="D6437">
        <v>78</v>
      </c>
      <c r="E6437">
        <v>200</v>
      </c>
      <c r="F6437">
        <v>200</v>
      </c>
      <c r="G6437">
        <v>5103</v>
      </c>
      <c r="H6437" t="s">
        <v>191</v>
      </c>
      <c r="I6437">
        <v>2010</v>
      </c>
      <c r="J6437">
        <v>4</v>
      </c>
      <c r="K6437">
        <v>97</v>
      </c>
      <c r="L6437">
        <v>19</v>
      </c>
      <c r="M6437" t="s">
        <v>2175</v>
      </c>
      <c r="N6437" t="s">
        <v>2176</v>
      </c>
      <c r="O6437" t="s">
        <v>1360</v>
      </c>
      <c r="P6437" t="s">
        <v>192</v>
      </c>
    </row>
    <row r="6438" spans="1:16" x14ac:dyDescent="0.2">
      <c r="A6438">
        <v>741382859</v>
      </c>
      <c r="B6438" t="s">
        <v>4788</v>
      </c>
      <c r="C6438">
        <v>5958</v>
      </c>
      <c r="D6438">
        <v>78</v>
      </c>
      <c r="E6438">
        <v>200</v>
      </c>
      <c r="F6438">
        <v>200</v>
      </c>
      <c r="G6438">
        <v>5103</v>
      </c>
      <c r="H6438" t="s">
        <v>191</v>
      </c>
      <c r="I6438">
        <v>2001</v>
      </c>
      <c r="J6438">
        <v>1</v>
      </c>
      <c r="K6438">
        <v>97</v>
      </c>
      <c r="L6438">
        <v>19</v>
      </c>
      <c r="M6438" t="s">
        <v>2175</v>
      </c>
      <c r="N6438" t="s">
        <v>2176</v>
      </c>
      <c r="O6438" t="s">
        <v>1360</v>
      </c>
      <c r="P6438" t="s">
        <v>192</v>
      </c>
    </row>
    <row r="6439" spans="1:16" x14ac:dyDescent="0.2">
      <c r="A6439">
        <v>741382852</v>
      </c>
      <c r="B6439" t="s">
        <v>4789</v>
      </c>
      <c r="C6439">
        <v>5958</v>
      </c>
      <c r="D6439">
        <v>78</v>
      </c>
      <c r="E6439">
        <v>200</v>
      </c>
      <c r="F6439">
        <v>200</v>
      </c>
      <c r="G6439">
        <v>5103</v>
      </c>
      <c r="H6439" t="s">
        <v>191</v>
      </c>
      <c r="I6439">
        <v>2000</v>
      </c>
      <c r="J6439">
        <v>1</v>
      </c>
      <c r="K6439">
        <v>97</v>
      </c>
      <c r="L6439">
        <v>19</v>
      </c>
      <c r="M6439" t="s">
        <v>2175</v>
      </c>
      <c r="N6439" t="s">
        <v>2176</v>
      </c>
      <c r="O6439" t="s">
        <v>1360</v>
      </c>
      <c r="P6439" t="s">
        <v>192</v>
      </c>
    </row>
    <row r="6440" spans="1:16" x14ac:dyDescent="0.2">
      <c r="A6440">
        <v>741382860</v>
      </c>
      <c r="B6440" t="s">
        <v>4790</v>
      </c>
      <c r="C6440">
        <v>5958</v>
      </c>
      <c r="D6440">
        <v>78</v>
      </c>
      <c r="E6440">
        <v>200</v>
      </c>
      <c r="F6440">
        <v>200</v>
      </c>
      <c r="G6440">
        <v>5103</v>
      </c>
      <c r="H6440" t="s">
        <v>191</v>
      </c>
      <c r="I6440">
        <v>2001</v>
      </c>
      <c r="J6440">
        <v>2</v>
      </c>
      <c r="K6440">
        <v>97</v>
      </c>
      <c r="L6440">
        <v>19</v>
      </c>
      <c r="M6440" t="s">
        <v>2175</v>
      </c>
      <c r="N6440" t="s">
        <v>2176</v>
      </c>
      <c r="O6440" t="s">
        <v>1360</v>
      </c>
      <c r="P6440" t="s">
        <v>192</v>
      </c>
    </row>
    <row r="6441" spans="1:16" x14ac:dyDescent="0.2">
      <c r="A6441">
        <v>741382853</v>
      </c>
      <c r="B6441" t="s">
        <v>4791</v>
      </c>
      <c r="C6441">
        <v>5958</v>
      </c>
      <c r="D6441">
        <v>78</v>
      </c>
      <c r="E6441">
        <v>200</v>
      </c>
      <c r="F6441">
        <v>200</v>
      </c>
      <c r="G6441">
        <v>5103</v>
      </c>
      <c r="H6441" t="s">
        <v>191</v>
      </c>
      <c r="I6441">
        <v>2000</v>
      </c>
      <c r="J6441">
        <v>2</v>
      </c>
      <c r="K6441">
        <v>97</v>
      </c>
      <c r="L6441">
        <v>19</v>
      </c>
      <c r="M6441" t="s">
        <v>2175</v>
      </c>
      <c r="N6441" t="s">
        <v>2176</v>
      </c>
      <c r="O6441" t="s">
        <v>1360</v>
      </c>
      <c r="P6441" t="s">
        <v>192</v>
      </c>
    </row>
    <row r="6442" spans="1:16" x14ac:dyDescent="0.2">
      <c r="A6442">
        <v>741382854</v>
      </c>
      <c r="B6442" t="s">
        <v>4792</v>
      </c>
      <c r="C6442">
        <v>5958</v>
      </c>
      <c r="D6442">
        <v>78</v>
      </c>
      <c r="E6442">
        <v>200</v>
      </c>
      <c r="F6442">
        <v>200</v>
      </c>
      <c r="G6442">
        <v>5103</v>
      </c>
      <c r="H6442" t="s">
        <v>191</v>
      </c>
      <c r="I6442">
        <v>2000</v>
      </c>
      <c r="J6442">
        <v>3</v>
      </c>
      <c r="K6442">
        <v>97</v>
      </c>
      <c r="L6442">
        <v>19</v>
      </c>
      <c r="M6442" t="s">
        <v>2175</v>
      </c>
      <c r="N6442" t="s">
        <v>2176</v>
      </c>
      <c r="O6442" t="s">
        <v>1360</v>
      </c>
      <c r="P6442" t="s">
        <v>192</v>
      </c>
    </row>
    <row r="6443" spans="1:16" x14ac:dyDescent="0.2">
      <c r="A6443">
        <v>741382862</v>
      </c>
      <c r="B6443" t="s">
        <v>4793</v>
      </c>
      <c r="C6443">
        <v>5958</v>
      </c>
      <c r="D6443">
        <v>78</v>
      </c>
      <c r="E6443">
        <v>200</v>
      </c>
      <c r="F6443">
        <v>200</v>
      </c>
      <c r="G6443">
        <v>5103</v>
      </c>
      <c r="H6443" t="s">
        <v>191</v>
      </c>
      <c r="I6443">
        <v>2001</v>
      </c>
      <c r="J6443">
        <v>4</v>
      </c>
      <c r="K6443">
        <v>97</v>
      </c>
      <c r="L6443">
        <v>19</v>
      </c>
      <c r="M6443" t="s">
        <v>2175</v>
      </c>
      <c r="N6443" t="s">
        <v>2176</v>
      </c>
      <c r="O6443" t="s">
        <v>1360</v>
      </c>
      <c r="P6443" t="s">
        <v>192</v>
      </c>
    </row>
    <row r="6444" spans="1:16" x14ac:dyDescent="0.2">
      <c r="A6444">
        <v>741382861</v>
      </c>
      <c r="B6444" t="s">
        <v>4794</v>
      </c>
      <c r="C6444">
        <v>5958</v>
      </c>
      <c r="D6444">
        <v>78</v>
      </c>
      <c r="E6444">
        <v>200</v>
      </c>
      <c r="F6444">
        <v>200</v>
      </c>
      <c r="G6444">
        <v>5103</v>
      </c>
      <c r="H6444" t="s">
        <v>191</v>
      </c>
      <c r="I6444">
        <v>2001</v>
      </c>
      <c r="J6444">
        <v>3</v>
      </c>
      <c r="K6444">
        <v>97</v>
      </c>
      <c r="L6444">
        <v>19</v>
      </c>
      <c r="M6444" t="s">
        <v>2175</v>
      </c>
      <c r="N6444" t="s">
        <v>2176</v>
      </c>
      <c r="O6444" t="s">
        <v>1360</v>
      </c>
      <c r="P6444" t="s">
        <v>192</v>
      </c>
    </row>
    <row r="6445" spans="1:16" x14ac:dyDescent="0.2">
      <c r="A6445">
        <v>741382855</v>
      </c>
      <c r="B6445" t="s">
        <v>4795</v>
      </c>
      <c r="C6445">
        <v>5958</v>
      </c>
      <c r="D6445">
        <v>78</v>
      </c>
      <c r="E6445">
        <v>200</v>
      </c>
      <c r="F6445">
        <v>200</v>
      </c>
      <c r="G6445">
        <v>5103</v>
      </c>
      <c r="H6445" t="s">
        <v>191</v>
      </c>
      <c r="I6445">
        <v>2000</v>
      </c>
      <c r="J6445">
        <v>4</v>
      </c>
      <c r="K6445">
        <v>97</v>
      </c>
      <c r="L6445">
        <v>19</v>
      </c>
      <c r="M6445" t="s">
        <v>2175</v>
      </c>
      <c r="N6445" t="s">
        <v>2176</v>
      </c>
      <c r="O6445" t="s">
        <v>1360</v>
      </c>
      <c r="P6445" t="s">
        <v>192</v>
      </c>
    </row>
    <row r="6446" spans="1:16" x14ac:dyDescent="0.2">
      <c r="A6446">
        <v>741382876</v>
      </c>
      <c r="B6446" t="s">
        <v>4796</v>
      </c>
      <c r="C6446">
        <v>5958</v>
      </c>
      <c r="D6446">
        <v>78</v>
      </c>
      <c r="E6446">
        <v>200</v>
      </c>
      <c r="F6446">
        <v>200</v>
      </c>
      <c r="G6446">
        <v>5103</v>
      </c>
      <c r="H6446" t="s">
        <v>191</v>
      </c>
      <c r="I6446">
        <v>2003</v>
      </c>
      <c r="J6446">
        <v>4</v>
      </c>
      <c r="K6446">
        <v>97</v>
      </c>
      <c r="L6446">
        <v>19</v>
      </c>
      <c r="M6446" t="s">
        <v>2175</v>
      </c>
      <c r="N6446" t="s">
        <v>2176</v>
      </c>
      <c r="O6446" t="s">
        <v>1360</v>
      </c>
      <c r="P6446" t="s">
        <v>192</v>
      </c>
    </row>
    <row r="6447" spans="1:16" x14ac:dyDescent="0.2">
      <c r="A6447">
        <v>741382880</v>
      </c>
      <c r="B6447" t="s">
        <v>4797</v>
      </c>
      <c r="C6447">
        <v>5958</v>
      </c>
      <c r="D6447">
        <v>78</v>
      </c>
      <c r="E6447">
        <v>200</v>
      </c>
      <c r="F6447">
        <v>200</v>
      </c>
      <c r="G6447">
        <v>5103</v>
      </c>
      <c r="H6447" t="s">
        <v>191</v>
      </c>
      <c r="I6447">
        <v>2004</v>
      </c>
      <c r="J6447">
        <v>1</v>
      </c>
      <c r="K6447">
        <v>97</v>
      </c>
      <c r="L6447">
        <v>19</v>
      </c>
      <c r="M6447" t="s">
        <v>2175</v>
      </c>
      <c r="N6447" t="s">
        <v>2176</v>
      </c>
      <c r="O6447" t="s">
        <v>1360</v>
      </c>
      <c r="P6447" t="s">
        <v>192</v>
      </c>
    </row>
    <row r="6448" spans="1:16" x14ac:dyDescent="0.2">
      <c r="A6448">
        <v>741382887</v>
      </c>
      <c r="B6448" t="s">
        <v>4798</v>
      </c>
      <c r="C6448">
        <v>5958</v>
      </c>
      <c r="D6448">
        <v>78</v>
      </c>
      <c r="E6448">
        <v>200</v>
      </c>
      <c r="F6448">
        <v>200</v>
      </c>
      <c r="G6448">
        <v>5103</v>
      </c>
      <c r="H6448" t="s">
        <v>191</v>
      </c>
      <c r="I6448">
        <v>2005</v>
      </c>
      <c r="J6448">
        <v>1</v>
      </c>
      <c r="K6448">
        <v>97</v>
      </c>
      <c r="L6448">
        <v>19</v>
      </c>
      <c r="M6448" t="s">
        <v>2175</v>
      </c>
      <c r="N6448" t="s">
        <v>2176</v>
      </c>
      <c r="O6448" t="s">
        <v>1360</v>
      </c>
      <c r="P6448" t="s">
        <v>192</v>
      </c>
    </row>
    <row r="6449" spans="1:16" x14ac:dyDescent="0.2">
      <c r="A6449">
        <v>741382889</v>
      </c>
      <c r="B6449" t="s">
        <v>4799</v>
      </c>
      <c r="C6449">
        <v>5958</v>
      </c>
      <c r="D6449">
        <v>78</v>
      </c>
      <c r="E6449">
        <v>200</v>
      </c>
      <c r="F6449">
        <v>200</v>
      </c>
      <c r="G6449">
        <v>5103</v>
      </c>
      <c r="H6449" t="s">
        <v>191</v>
      </c>
      <c r="I6449">
        <v>2005</v>
      </c>
      <c r="J6449">
        <v>3</v>
      </c>
      <c r="K6449">
        <v>97</v>
      </c>
      <c r="L6449">
        <v>19</v>
      </c>
      <c r="M6449" t="s">
        <v>2175</v>
      </c>
      <c r="N6449" t="s">
        <v>2176</v>
      </c>
      <c r="O6449" t="s">
        <v>1360</v>
      </c>
      <c r="P6449" t="s">
        <v>192</v>
      </c>
    </row>
    <row r="6450" spans="1:16" x14ac:dyDescent="0.2">
      <c r="A6450">
        <v>741382867</v>
      </c>
      <c r="B6450" t="s">
        <v>4800</v>
      </c>
      <c r="C6450">
        <v>5958</v>
      </c>
      <c r="D6450">
        <v>78</v>
      </c>
      <c r="E6450">
        <v>200</v>
      </c>
      <c r="F6450">
        <v>200</v>
      </c>
      <c r="G6450">
        <v>5103</v>
      </c>
      <c r="H6450" t="s">
        <v>191</v>
      </c>
      <c r="I6450">
        <v>2002</v>
      </c>
      <c r="J6450">
        <v>2</v>
      </c>
      <c r="K6450">
        <v>97</v>
      </c>
      <c r="L6450">
        <v>19</v>
      </c>
      <c r="M6450" t="s">
        <v>2175</v>
      </c>
      <c r="N6450" t="s">
        <v>2176</v>
      </c>
      <c r="O6450" t="s">
        <v>1360</v>
      </c>
      <c r="P6450" t="s">
        <v>192</v>
      </c>
    </row>
    <row r="6451" spans="1:16" x14ac:dyDescent="0.2">
      <c r="A6451">
        <v>741382936</v>
      </c>
      <c r="B6451" t="s">
        <v>4801</v>
      </c>
      <c r="C6451">
        <v>5958</v>
      </c>
      <c r="D6451">
        <v>78</v>
      </c>
      <c r="E6451">
        <v>200</v>
      </c>
      <c r="F6451">
        <v>200</v>
      </c>
      <c r="G6451">
        <v>5103</v>
      </c>
      <c r="H6451" t="s">
        <v>191</v>
      </c>
      <c r="I6451">
        <v>2012</v>
      </c>
      <c r="J6451">
        <v>1</v>
      </c>
      <c r="K6451">
        <v>97</v>
      </c>
      <c r="L6451">
        <v>19</v>
      </c>
      <c r="M6451" t="s">
        <v>2175</v>
      </c>
      <c r="N6451" t="s">
        <v>2176</v>
      </c>
      <c r="O6451" t="s">
        <v>1360</v>
      </c>
      <c r="P6451" t="s">
        <v>192</v>
      </c>
    </row>
    <row r="6452" spans="1:16" x14ac:dyDescent="0.2">
      <c r="A6452">
        <v>741382888</v>
      </c>
      <c r="B6452" t="s">
        <v>4802</v>
      </c>
      <c r="C6452">
        <v>5958</v>
      </c>
      <c r="D6452">
        <v>78</v>
      </c>
      <c r="E6452">
        <v>200</v>
      </c>
      <c r="F6452">
        <v>200</v>
      </c>
      <c r="G6452">
        <v>5103</v>
      </c>
      <c r="H6452" t="s">
        <v>191</v>
      </c>
      <c r="I6452">
        <v>2005</v>
      </c>
      <c r="J6452">
        <v>2</v>
      </c>
      <c r="K6452">
        <v>97</v>
      </c>
      <c r="L6452">
        <v>19</v>
      </c>
      <c r="M6452" t="s">
        <v>2175</v>
      </c>
      <c r="N6452" t="s">
        <v>2176</v>
      </c>
      <c r="O6452" t="s">
        <v>1360</v>
      </c>
      <c r="P6452" t="s">
        <v>192</v>
      </c>
    </row>
    <row r="6453" spans="1:16" x14ac:dyDescent="0.2">
      <c r="A6453">
        <v>741382890</v>
      </c>
      <c r="B6453" t="s">
        <v>4803</v>
      </c>
      <c r="C6453">
        <v>5958</v>
      </c>
      <c r="D6453">
        <v>78</v>
      </c>
      <c r="E6453">
        <v>200</v>
      </c>
      <c r="F6453">
        <v>200</v>
      </c>
      <c r="G6453">
        <v>5103</v>
      </c>
      <c r="H6453" t="s">
        <v>191</v>
      </c>
      <c r="I6453">
        <v>2005</v>
      </c>
      <c r="J6453">
        <v>4</v>
      </c>
      <c r="K6453">
        <v>97</v>
      </c>
      <c r="L6453">
        <v>19</v>
      </c>
      <c r="M6453" t="s">
        <v>2175</v>
      </c>
      <c r="N6453" t="s">
        <v>2176</v>
      </c>
      <c r="O6453" t="s">
        <v>1360</v>
      </c>
      <c r="P6453" t="s">
        <v>192</v>
      </c>
    </row>
    <row r="6454" spans="1:16" x14ac:dyDescent="0.2">
      <c r="A6454">
        <v>741382895</v>
      </c>
      <c r="B6454" t="s">
        <v>4804</v>
      </c>
      <c r="C6454">
        <v>5958</v>
      </c>
      <c r="D6454">
        <v>78</v>
      </c>
      <c r="E6454">
        <v>200</v>
      </c>
      <c r="F6454">
        <v>200</v>
      </c>
      <c r="G6454">
        <v>5103</v>
      </c>
      <c r="H6454" t="s">
        <v>191</v>
      </c>
      <c r="I6454">
        <v>2006</v>
      </c>
      <c r="J6454">
        <v>2</v>
      </c>
      <c r="K6454">
        <v>97</v>
      </c>
      <c r="L6454">
        <v>19</v>
      </c>
      <c r="M6454" t="s">
        <v>2175</v>
      </c>
      <c r="N6454" t="s">
        <v>2176</v>
      </c>
      <c r="O6454" t="s">
        <v>1360</v>
      </c>
      <c r="P6454" t="s">
        <v>192</v>
      </c>
    </row>
    <row r="6455" spans="1:16" x14ac:dyDescent="0.2">
      <c r="A6455">
        <v>741382873</v>
      </c>
      <c r="B6455" t="s">
        <v>4805</v>
      </c>
      <c r="C6455">
        <v>5958</v>
      </c>
      <c r="D6455">
        <v>78</v>
      </c>
      <c r="E6455">
        <v>200</v>
      </c>
      <c r="F6455">
        <v>200</v>
      </c>
      <c r="G6455">
        <v>5103</v>
      </c>
      <c r="H6455" t="s">
        <v>191</v>
      </c>
      <c r="I6455">
        <v>2003</v>
      </c>
      <c r="J6455">
        <v>1</v>
      </c>
      <c r="K6455">
        <v>97</v>
      </c>
      <c r="L6455">
        <v>19</v>
      </c>
      <c r="M6455" t="s">
        <v>2175</v>
      </c>
      <c r="N6455" t="s">
        <v>2176</v>
      </c>
      <c r="O6455" t="s">
        <v>1360</v>
      </c>
      <c r="P6455" t="s">
        <v>192</v>
      </c>
    </row>
    <row r="6456" spans="1:16" x14ac:dyDescent="0.2">
      <c r="A6456">
        <v>741382874</v>
      </c>
      <c r="B6456" t="s">
        <v>4806</v>
      </c>
      <c r="C6456">
        <v>5958</v>
      </c>
      <c r="D6456">
        <v>78</v>
      </c>
      <c r="E6456">
        <v>200</v>
      </c>
      <c r="F6456">
        <v>200</v>
      </c>
      <c r="G6456">
        <v>5103</v>
      </c>
      <c r="H6456" t="s">
        <v>191</v>
      </c>
      <c r="I6456">
        <v>2003</v>
      </c>
      <c r="J6456">
        <v>2</v>
      </c>
      <c r="K6456">
        <v>97</v>
      </c>
      <c r="L6456">
        <v>19</v>
      </c>
      <c r="M6456" t="s">
        <v>2175</v>
      </c>
      <c r="N6456" t="s">
        <v>2176</v>
      </c>
      <c r="O6456" t="s">
        <v>1360</v>
      </c>
      <c r="P6456" t="s">
        <v>192</v>
      </c>
    </row>
    <row r="6457" spans="1:16" x14ac:dyDescent="0.2">
      <c r="A6457">
        <v>741382882</v>
      </c>
      <c r="B6457" t="s">
        <v>4807</v>
      </c>
      <c r="C6457">
        <v>5958</v>
      </c>
      <c r="D6457">
        <v>78</v>
      </c>
      <c r="E6457">
        <v>200</v>
      </c>
      <c r="F6457">
        <v>200</v>
      </c>
      <c r="G6457">
        <v>5103</v>
      </c>
      <c r="H6457" t="s">
        <v>191</v>
      </c>
      <c r="I6457">
        <v>2004</v>
      </c>
      <c r="J6457">
        <v>3</v>
      </c>
      <c r="K6457">
        <v>97</v>
      </c>
      <c r="L6457">
        <v>19</v>
      </c>
      <c r="M6457" t="s">
        <v>2175</v>
      </c>
      <c r="N6457" t="s">
        <v>2176</v>
      </c>
      <c r="O6457" t="s">
        <v>1360</v>
      </c>
      <c r="P6457" t="s">
        <v>192</v>
      </c>
    </row>
    <row r="6458" spans="1:16" x14ac:dyDescent="0.2">
      <c r="A6458">
        <v>741382896</v>
      </c>
      <c r="B6458" t="s">
        <v>4808</v>
      </c>
      <c r="C6458">
        <v>5958</v>
      </c>
      <c r="D6458">
        <v>78</v>
      </c>
      <c r="E6458">
        <v>200</v>
      </c>
      <c r="F6458">
        <v>200</v>
      </c>
      <c r="G6458">
        <v>5103</v>
      </c>
      <c r="H6458" t="s">
        <v>191</v>
      </c>
      <c r="I6458">
        <v>2006</v>
      </c>
      <c r="J6458">
        <v>3</v>
      </c>
      <c r="K6458">
        <v>97</v>
      </c>
      <c r="L6458">
        <v>19</v>
      </c>
      <c r="M6458" t="s">
        <v>2175</v>
      </c>
      <c r="N6458" t="s">
        <v>2176</v>
      </c>
      <c r="O6458" t="s">
        <v>1360</v>
      </c>
      <c r="P6458" t="s">
        <v>192</v>
      </c>
    </row>
    <row r="6459" spans="1:16" x14ac:dyDescent="0.2">
      <c r="A6459">
        <v>741382869</v>
      </c>
      <c r="B6459" t="s">
        <v>4809</v>
      </c>
      <c r="C6459">
        <v>5958</v>
      </c>
      <c r="D6459">
        <v>78</v>
      </c>
      <c r="E6459">
        <v>200</v>
      </c>
      <c r="F6459">
        <v>200</v>
      </c>
      <c r="G6459">
        <v>5103</v>
      </c>
      <c r="H6459" t="s">
        <v>191</v>
      </c>
      <c r="I6459">
        <v>2002</v>
      </c>
      <c r="J6459">
        <v>4</v>
      </c>
      <c r="K6459">
        <v>97</v>
      </c>
      <c r="L6459">
        <v>19</v>
      </c>
      <c r="M6459" t="s">
        <v>2175</v>
      </c>
      <c r="N6459" t="s">
        <v>2176</v>
      </c>
      <c r="O6459" t="s">
        <v>1360</v>
      </c>
      <c r="P6459" t="s">
        <v>192</v>
      </c>
    </row>
    <row r="6460" spans="1:16" x14ac:dyDescent="0.2">
      <c r="A6460">
        <v>741382937</v>
      </c>
      <c r="B6460" t="s">
        <v>4810</v>
      </c>
      <c r="C6460">
        <v>5958</v>
      </c>
      <c r="D6460">
        <v>78</v>
      </c>
      <c r="E6460">
        <v>200</v>
      </c>
      <c r="F6460">
        <v>200</v>
      </c>
      <c r="G6460">
        <v>5103</v>
      </c>
      <c r="H6460" t="s">
        <v>191</v>
      </c>
      <c r="I6460">
        <v>2012</v>
      </c>
      <c r="J6460">
        <v>2</v>
      </c>
      <c r="K6460">
        <v>97</v>
      </c>
      <c r="L6460">
        <v>19</v>
      </c>
      <c r="M6460" t="s">
        <v>2175</v>
      </c>
      <c r="N6460" t="s">
        <v>2176</v>
      </c>
      <c r="O6460" t="s">
        <v>1360</v>
      </c>
      <c r="P6460" t="s">
        <v>192</v>
      </c>
    </row>
    <row r="6461" spans="1:16" x14ac:dyDescent="0.2">
      <c r="A6461">
        <v>741382881</v>
      </c>
      <c r="B6461" t="s">
        <v>4811</v>
      </c>
      <c r="C6461">
        <v>5958</v>
      </c>
      <c r="D6461">
        <v>78</v>
      </c>
      <c r="E6461">
        <v>200</v>
      </c>
      <c r="F6461">
        <v>200</v>
      </c>
      <c r="G6461">
        <v>5103</v>
      </c>
      <c r="H6461" t="s">
        <v>191</v>
      </c>
      <c r="I6461">
        <v>2004</v>
      </c>
      <c r="J6461">
        <v>2</v>
      </c>
      <c r="K6461">
        <v>97</v>
      </c>
      <c r="L6461">
        <v>19</v>
      </c>
      <c r="M6461" t="s">
        <v>2175</v>
      </c>
      <c r="N6461" t="s">
        <v>2176</v>
      </c>
      <c r="O6461" t="s">
        <v>1360</v>
      </c>
      <c r="P6461" t="s">
        <v>192</v>
      </c>
    </row>
    <row r="6462" spans="1:16" x14ac:dyDescent="0.2">
      <c r="A6462">
        <v>741382897</v>
      </c>
      <c r="B6462" t="s">
        <v>4812</v>
      </c>
      <c r="C6462">
        <v>5958</v>
      </c>
      <c r="D6462">
        <v>78</v>
      </c>
      <c r="E6462">
        <v>200</v>
      </c>
      <c r="F6462">
        <v>200</v>
      </c>
      <c r="G6462">
        <v>5103</v>
      </c>
      <c r="H6462" t="s">
        <v>191</v>
      </c>
      <c r="I6462">
        <v>2006</v>
      </c>
      <c r="J6462">
        <v>4</v>
      </c>
      <c r="K6462">
        <v>97</v>
      </c>
      <c r="L6462">
        <v>19</v>
      </c>
      <c r="M6462" t="s">
        <v>2175</v>
      </c>
      <c r="N6462" t="s">
        <v>2176</v>
      </c>
      <c r="O6462" t="s">
        <v>1360</v>
      </c>
      <c r="P6462" t="s">
        <v>192</v>
      </c>
    </row>
    <row r="6463" spans="1:16" x14ac:dyDescent="0.2">
      <c r="A6463">
        <v>741382875</v>
      </c>
      <c r="B6463" t="s">
        <v>3642</v>
      </c>
      <c r="C6463">
        <v>5958</v>
      </c>
      <c r="D6463">
        <v>78</v>
      </c>
      <c r="E6463">
        <v>200</v>
      </c>
      <c r="F6463">
        <v>200</v>
      </c>
      <c r="G6463">
        <v>5103</v>
      </c>
      <c r="H6463" t="s">
        <v>191</v>
      </c>
      <c r="I6463">
        <v>2003</v>
      </c>
      <c r="J6463">
        <v>3</v>
      </c>
      <c r="K6463">
        <v>97</v>
      </c>
      <c r="L6463">
        <v>19</v>
      </c>
      <c r="M6463" t="s">
        <v>2175</v>
      </c>
      <c r="N6463" t="s">
        <v>2176</v>
      </c>
      <c r="O6463" t="s">
        <v>1360</v>
      </c>
      <c r="P6463" t="s">
        <v>192</v>
      </c>
    </row>
    <row r="6464" spans="1:16" x14ac:dyDescent="0.2">
      <c r="A6464">
        <v>741382866</v>
      </c>
      <c r="B6464" t="s">
        <v>4813</v>
      </c>
      <c r="C6464">
        <v>5958</v>
      </c>
      <c r="D6464">
        <v>78</v>
      </c>
      <c r="E6464">
        <v>200</v>
      </c>
      <c r="F6464">
        <v>200</v>
      </c>
      <c r="G6464">
        <v>5103</v>
      </c>
      <c r="H6464" t="s">
        <v>191</v>
      </c>
      <c r="I6464">
        <v>2002</v>
      </c>
      <c r="J6464">
        <v>1</v>
      </c>
      <c r="K6464">
        <v>97</v>
      </c>
      <c r="L6464">
        <v>19</v>
      </c>
      <c r="M6464" t="s">
        <v>2175</v>
      </c>
      <c r="N6464" t="s">
        <v>2176</v>
      </c>
      <c r="O6464" t="s">
        <v>1360</v>
      </c>
      <c r="P6464" t="s">
        <v>192</v>
      </c>
    </row>
    <row r="6465" spans="1:16" x14ac:dyDescent="0.2">
      <c r="A6465">
        <v>741382894</v>
      </c>
      <c r="B6465" t="s">
        <v>4814</v>
      </c>
      <c r="C6465">
        <v>5958</v>
      </c>
      <c r="D6465">
        <v>78</v>
      </c>
      <c r="E6465">
        <v>200</v>
      </c>
      <c r="F6465">
        <v>200</v>
      </c>
      <c r="G6465">
        <v>5103</v>
      </c>
      <c r="H6465" t="s">
        <v>191</v>
      </c>
      <c r="I6465">
        <v>2006</v>
      </c>
      <c r="J6465">
        <v>1</v>
      </c>
      <c r="K6465">
        <v>97</v>
      </c>
      <c r="L6465">
        <v>19</v>
      </c>
      <c r="M6465" t="s">
        <v>2175</v>
      </c>
      <c r="N6465" t="s">
        <v>2176</v>
      </c>
      <c r="O6465" t="s">
        <v>1360</v>
      </c>
      <c r="P6465" t="s">
        <v>192</v>
      </c>
    </row>
    <row r="6466" spans="1:16" x14ac:dyDescent="0.2">
      <c r="A6466">
        <v>741382868</v>
      </c>
      <c r="B6466" t="s">
        <v>4815</v>
      </c>
      <c r="C6466">
        <v>5958</v>
      </c>
      <c r="D6466">
        <v>78</v>
      </c>
      <c r="E6466">
        <v>200</v>
      </c>
      <c r="F6466">
        <v>200</v>
      </c>
      <c r="G6466">
        <v>5103</v>
      </c>
      <c r="H6466" t="s">
        <v>191</v>
      </c>
      <c r="I6466">
        <v>2002</v>
      </c>
      <c r="J6466">
        <v>3</v>
      </c>
      <c r="K6466">
        <v>97</v>
      </c>
      <c r="L6466">
        <v>19</v>
      </c>
      <c r="M6466" t="s">
        <v>2175</v>
      </c>
      <c r="N6466" t="s">
        <v>2176</v>
      </c>
      <c r="O6466" t="s">
        <v>1360</v>
      </c>
      <c r="P6466" t="s">
        <v>192</v>
      </c>
    </row>
    <row r="6467" spans="1:16" x14ac:dyDescent="0.2">
      <c r="A6467">
        <v>741382883</v>
      </c>
      <c r="B6467" t="s">
        <v>4816</v>
      </c>
      <c r="C6467">
        <v>5958</v>
      </c>
      <c r="D6467">
        <v>78</v>
      </c>
      <c r="E6467">
        <v>200</v>
      </c>
      <c r="F6467">
        <v>200</v>
      </c>
      <c r="G6467">
        <v>5103</v>
      </c>
      <c r="H6467" t="s">
        <v>191</v>
      </c>
      <c r="I6467">
        <v>2004</v>
      </c>
      <c r="J6467">
        <v>4</v>
      </c>
      <c r="K6467">
        <v>97</v>
      </c>
      <c r="L6467">
        <v>19</v>
      </c>
      <c r="M6467" t="s">
        <v>2175</v>
      </c>
      <c r="N6467" t="s">
        <v>2176</v>
      </c>
      <c r="O6467" t="s">
        <v>1360</v>
      </c>
      <c r="P6467" t="s">
        <v>192</v>
      </c>
    </row>
    <row r="6468" spans="1:16" x14ac:dyDescent="0.2">
      <c r="A6468">
        <v>741382938</v>
      </c>
      <c r="B6468" t="s">
        <v>4817</v>
      </c>
      <c r="C6468">
        <v>5958</v>
      </c>
      <c r="D6468">
        <v>78</v>
      </c>
      <c r="E6468">
        <v>200</v>
      </c>
      <c r="F6468">
        <v>200</v>
      </c>
      <c r="G6468">
        <v>5103</v>
      </c>
      <c r="H6468" t="s">
        <v>191</v>
      </c>
      <c r="I6468">
        <v>2012</v>
      </c>
      <c r="J6468">
        <v>3</v>
      </c>
      <c r="K6468">
        <v>97</v>
      </c>
      <c r="L6468">
        <v>19</v>
      </c>
      <c r="M6468" t="s">
        <v>2175</v>
      </c>
      <c r="N6468" t="s">
        <v>2176</v>
      </c>
      <c r="O6468" t="s">
        <v>1360</v>
      </c>
      <c r="P6468" t="s">
        <v>192</v>
      </c>
    </row>
    <row r="6469" spans="1:16" x14ac:dyDescent="0.2">
      <c r="A6469">
        <v>741382943</v>
      </c>
      <c r="B6469" t="s">
        <v>4818</v>
      </c>
      <c r="C6469">
        <v>5958</v>
      </c>
      <c r="D6469">
        <v>78</v>
      </c>
      <c r="E6469">
        <v>200</v>
      </c>
      <c r="F6469">
        <v>200</v>
      </c>
      <c r="G6469">
        <v>5103</v>
      </c>
      <c r="H6469" t="s">
        <v>191</v>
      </c>
      <c r="I6469">
        <v>2013</v>
      </c>
      <c r="J6469">
        <v>1</v>
      </c>
      <c r="K6469">
        <v>97</v>
      </c>
      <c r="L6469">
        <v>19</v>
      </c>
      <c r="M6469" t="s">
        <v>2175</v>
      </c>
      <c r="N6469" t="s">
        <v>2176</v>
      </c>
      <c r="O6469" t="s">
        <v>1360</v>
      </c>
      <c r="P6469" t="s">
        <v>192</v>
      </c>
    </row>
    <row r="6470" spans="1:16" x14ac:dyDescent="0.2">
      <c r="A6470">
        <v>741382939</v>
      </c>
      <c r="B6470" t="s">
        <v>4819</v>
      </c>
      <c r="C6470">
        <v>5958</v>
      </c>
      <c r="D6470">
        <v>78</v>
      </c>
      <c r="E6470">
        <v>200</v>
      </c>
      <c r="F6470">
        <v>200</v>
      </c>
      <c r="G6470">
        <v>5103</v>
      </c>
      <c r="H6470" t="s">
        <v>191</v>
      </c>
      <c r="I6470">
        <v>2012</v>
      </c>
      <c r="J6470">
        <v>4</v>
      </c>
      <c r="K6470">
        <v>97</v>
      </c>
      <c r="L6470">
        <v>19</v>
      </c>
      <c r="M6470" t="s">
        <v>2175</v>
      </c>
      <c r="N6470" t="s">
        <v>2176</v>
      </c>
      <c r="O6470" t="s">
        <v>1360</v>
      </c>
      <c r="P6470" t="s">
        <v>192</v>
      </c>
    </row>
    <row r="6471" spans="1:16" x14ac:dyDescent="0.2">
      <c r="A6471">
        <v>741382944</v>
      </c>
      <c r="B6471" t="s">
        <v>4820</v>
      </c>
      <c r="C6471">
        <v>5958</v>
      </c>
      <c r="D6471">
        <v>78</v>
      </c>
      <c r="E6471">
        <v>200</v>
      </c>
      <c r="F6471">
        <v>200</v>
      </c>
      <c r="G6471">
        <v>5103</v>
      </c>
      <c r="H6471" t="s">
        <v>191</v>
      </c>
      <c r="I6471">
        <v>2013</v>
      </c>
      <c r="J6471">
        <v>2</v>
      </c>
      <c r="K6471">
        <v>97</v>
      </c>
      <c r="L6471">
        <v>19</v>
      </c>
      <c r="M6471" t="s">
        <v>2175</v>
      </c>
      <c r="N6471" t="s">
        <v>2176</v>
      </c>
      <c r="O6471" t="s">
        <v>1360</v>
      </c>
      <c r="P6471" t="s">
        <v>192</v>
      </c>
    </row>
    <row r="6472" spans="1:16" x14ac:dyDescent="0.2">
      <c r="A6472">
        <v>741382945</v>
      </c>
      <c r="B6472" t="s">
        <v>4821</v>
      </c>
      <c r="C6472">
        <v>5958</v>
      </c>
      <c r="D6472">
        <v>78</v>
      </c>
      <c r="E6472">
        <v>200</v>
      </c>
      <c r="F6472">
        <v>200</v>
      </c>
      <c r="G6472">
        <v>5103</v>
      </c>
      <c r="H6472" t="s">
        <v>191</v>
      </c>
      <c r="I6472">
        <v>2013</v>
      </c>
      <c r="J6472">
        <v>3</v>
      </c>
      <c r="K6472">
        <v>97</v>
      </c>
      <c r="L6472">
        <v>19</v>
      </c>
      <c r="M6472" t="s">
        <v>2175</v>
      </c>
      <c r="N6472" t="s">
        <v>2176</v>
      </c>
      <c r="O6472" t="s">
        <v>1360</v>
      </c>
      <c r="P6472" t="s">
        <v>192</v>
      </c>
    </row>
    <row r="6473" spans="1:16" x14ac:dyDescent="0.2">
      <c r="A6473">
        <v>741382946</v>
      </c>
      <c r="B6473" t="s">
        <v>4822</v>
      </c>
      <c r="C6473">
        <v>5958</v>
      </c>
      <c r="D6473">
        <v>78</v>
      </c>
      <c r="E6473">
        <v>200</v>
      </c>
      <c r="F6473">
        <v>200</v>
      </c>
      <c r="G6473">
        <v>5103</v>
      </c>
      <c r="H6473" t="s">
        <v>191</v>
      </c>
      <c r="I6473">
        <v>2013</v>
      </c>
      <c r="J6473">
        <v>4</v>
      </c>
      <c r="K6473">
        <v>97</v>
      </c>
      <c r="L6473">
        <v>19</v>
      </c>
      <c r="M6473" t="s">
        <v>2175</v>
      </c>
      <c r="N6473" t="s">
        <v>2176</v>
      </c>
      <c r="O6473" t="s">
        <v>1360</v>
      </c>
      <c r="P6473" t="s">
        <v>192</v>
      </c>
    </row>
    <row r="6474" spans="1:16" x14ac:dyDescent="0.2">
      <c r="A6474">
        <v>763236035</v>
      </c>
      <c r="B6474" t="s">
        <v>4823</v>
      </c>
      <c r="C6474">
        <v>5958</v>
      </c>
      <c r="D6474">
        <v>78</v>
      </c>
      <c r="E6474">
        <v>200</v>
      </c>
      <c r="F6474">
        <v>200</v>
      </c>
      <c r="G6474">
        <v>5103</v>
      </c>
      <c r="H6474" t="s">
        <v>191</v>
      </c>
      <c r="I6474">
        <v>2015</v>
      </c>
      <c r="J6474">
        <v>3</v>
      </c>
      <c r="K6474">
        <v>97</v>
      </c>
      <c r="L6474">
        <v>19</v>
      </c>
      <c r="M6474" t="s">
        <v>2175</v>
      </c>
      <c r="N6474" t="s">
        <v>2176</v>
      </c>
      <c r="O6474" t="s">
        <v>1360</v>
      </c>
      <c r="P6474" t="s">
        <v>192</v>
      </c>
    </row>
    <row r="6475" spans="1:16" x14ac:dyDescent="0.2">
      <c r="A6475">
        <v>746643285</v>
      </c>
      <c r="B6475" t="s">
        <v>4824</v>
      </c>
      <c r="C6475">
        <v>5958</v>
      </c>
      <c r="D6475">
        <v>78</v>
      </c>
      <c r="E6475">
        <v>200</v>
      </c>
      <c r="F6475">
        <v>200</v>
      </c>
      <c r="G6475">
        <v>5103</v>
      </c>
      <c r="H6475" t="s">
        <v>191</v>
      </c>
      <c r="I6475">
        <v>2014</v>
      </c>
      <c r="J6475">
        <v>1</v>
      </c>
      <c r="K6475">
        <v>97</v>
      </c>
      <c r="L6475">
        <v>19</v>
      </c>
      <c r="M6475" t="s">
        <v>2175</v>
      </c>
      <c r="N6475" t="s">
        <v>2176</v>
      </c>
      <c r="O6475" t="s">
        <v>1360</v>
      </c>
      <c r="P6475" t="s">
        <v>192</v>
      </c>
    </row>
    <row r="6476" spans="1:16" x14ac:dyDescent="0.2">
      <c r="A6476">
        <v>763236033</v>
      </c>
      <c r="B6476" t="s">
        <v>4825</v>
      </c>
      <c r="C6476">
        <v>5958</v>
      </c>
      <c r="D6476">
        <v>78</v>
      </c>
      <c r="E6476">
        <v>200</v>
      </c>
      <c r="F6476">
        <v>200</v>
      </c>
      <c r="G6476">
        <v>5103</v>
      </c>
      <c r="H6476" t="s">
        <v>191</v>
      </c>
      <c r="I6476">
        <v>2015</v>
      </c>
      <c r="J6476">
        <v>1</v>
      </c>
      <c r="K6476">
        <v>97</v>
      </c>
      <c r="L6476">
        <v>19</v>
      </c>
      <c r="M6476" t="s">
        <v>2175</v>
      </c>
      <c r="N6476" t="s">
        <v>2176</v>
      </c>
      <c r="O6476" t="s">
        <v>1360</v>
      </c>
      <c r="P6476" t="s">
        <v>192</v>
      </c>
    </row>
    <row r="6477" spans="1:16" x14ac:dyDescent="0.2">
      <c r="A6477">
        <v>746643286</v>
      </c>
      <c r="B6477" t="s">
        <v>3039</v>
      </c>
      <c r="C6477">
        <v>5958</v>
      </c>
      <c r="D6477">
        <v>78</v>
      </c>
      <c r="E6477">
        <v>200</v>
      </c>
      <c r="F6477">
        <v>200</v>
      </c>
      <c r="G6477">
        <v>5103</v>
      </c>
      <c r="H6477" t="s">
        <v>191</v>
      </c>
      <c r="I6477">
        <v>2014</v>
      </c>
      <c r="J6477">
        <v>2</v>
      </c>
      <c r="K6477">
        <v>97</v>
      </c>
      <c r="L6477">
        <v>19</v>
      </c>
      <c r="M6477" t="s">
        <v>2175</v>
      </c>
      <c r="N6477" t="s">
        <v>2176</v>
      </c>
      <c r="O6477" t="s">
        <v>1360</v>
      </c>
      <c r="P6477" t="s">
        <v>192</v>
      </c>
    </row>
    <row r="6478" spans="1:16" x14ac:dyDescent="0.2">
      <c r="A6478">
        <v>746643287</v>
      </c>
      <c r="B6478" t="s">
        <v>4826</v>
      </c>
      <c r="C6478">
        <v>5958</v>
      </c>
      <c r="D6478">
        <v>78</v>
      </c>
      <c r="E6478">
        <v>200</v>
      </c>
      <c r="F6478">
        <v>200</v>
      </c>
      <c r="G6478">
        <v>5103</v>
      </c>
      <c r="H6478" t="s">
        <v>191</v>
      </c>
      <c r="I6478">
        <v>2014</v>
      </c>
      <c r="J6478">
        <v>3</v>
      </c>
      <c r="K6478">
        <v>97</v>
      </c>
      <c r="L6478">
        <v>19</v>
      </c>
      <c r="M6478" t="s">
        <v>2175</v>
      </c>
      <c r="N6478" t="s">
        <v>2176</v>
      </c>
      <c r="O6478" t="s">
        <v>1360</v>
      </c>
      <c r="P6478" t="s">
        <v>192</v>
      </c>
    </row>
    <row r="6479" spans="1:16" x14ac:dyDescent="0.2">
      <c r="A6479">
        <v>763236036</v>
      </c>
      <c r="B6479" t="s">
        <v>4827</v>
      </c>
      <c r="C6479">
        <v>5958</v>
      </c>
      <c r="D6479">
        <v>78</v>
      </c>
      <c r="E6479">
        <v>200</v>
      </c>
      <c r="F6479">
        <v>200</v>
      </c>
      <c r="G6479">
        <v>5103</v>
      </c>
      <c r="H6479" t="s">
        <v>191</v>
      </c>
      <c r="I6479">
        <v>2015</v>
      </c>
      <c r="J6479">
        <v>4</v>
      </c>
      <c r="K6479">
        <v>97</v>
      </c>
      <c r="L6479">
        <v>19</v>
      </c>
      <c r="M6479" t="s">
        <v>2175</v>
      </c>
      <c r="N6479" t="s">
        <v>2176</v>
      </c>
      <c r="O6479" t="s">
        <v>1360</v>
      </c>
      <c r="P6479" t="s">
        <v>192</v>
      </c>
    </row>
    <row r="6480" spans="1:16" x14ac:dyDescent="0.2">
      <c r="A6480">
        <v>763236034</v>
      </c>
      <c r="B6480" t="s">
        <v>4828</v>
      </c>
      <c r="C6480">
        <v>5958</v>
      </c>
      <c r="D6480">
        <v>78</v>
      </c>
      <c r="E6480">
        <v>200</v>
      </c>
      <c r="F6480">
        <v>200</v>
      </c>
      <c r="G6480">
        <v>5103</v>
      </c>
      <c r="H6480" t="s">
        <v>191</v>
      </c>
      <c r="I6480">
        <v>2015</v>
      </c>
      <c r="J6480">
        <v>2</v>
      </c>
      <c r="K6480">
        <v>97</v>
      </c>
      <c r="L6480">
        <v>19</v>
      </c>
      <c r="M6480" t="s">
        <v>2175</v>
      </c>
      <c r="N6480" t="s">
        <v>2176</v>
      </c>
      <c r="O6480" t="s">
        <v>1360</v>
      </c>
      <c r="P6480" t="s">
        <v>192</v>
      </c>
    </row>
    <row r="6481" spans="1:16" x14ac:dyDescent="0.2">
      <c r="A6481">
        <v>746643288</v>
      </c>
      <c r="B6481" t="s">
        <v>4829</v>
      </c>
      <c r="C6481">
        <v>5958</v>
      </c>
      <c r="D6481">
        <v>78</v>
      </c>
      <c r="E6481">
        <v>200</v>
      </c>
      <c r="F6481">
        <v>200</v>
      </c>
      <c r="G6481">
        <v>5103</v>
      </c>
      <c r="H6481" t="s">
        <v>191</v>
      </c>
      <c r="I6481">
        <v>2014</v>
      </c>
      <c r="J6481">
        <v>4</v>
      </c>
      <c r="K6481">
        <v>97</v>
      </c>
      <c r="L6481">
        <v>19</v>
      </c>
      <c r="M6481" t="s">
        <v>2175</v>
      </c>
      <c r="N6481" t="s">
        <v>2176</v>
      </c>
      <c r="O6481" t="s">
        <v>1360</v>
      </c>
      <c r="P6481" t="s">
        <v>192</v>
      </c>
    </row>
    <row r="6482" spans="1:16" x14ac:dyDescent="0.2">
      <c r="A6482">
        <v>886216333</v>
      </c>
      <c r="B6482" t="s">
        <v>4830</v>
      </c>
      <c r="C6482">
        <v>5958</v>
      </c>
      <c r="D6482">
        <v>78</v>
      </c>
      <c r="E6482">
        <v>200</v>
      </c>
      <c r="F6482">
        <v>200</v>
      </c>
      <c r="G6482">
        <v>5103</v>
      </c>
      <c r="H6482" t="s">
        <v>191</v>
      </c>
      <c r="I6482">
        <v>2018</v>
      </c>
      <c r="J6482">
        <v>4</v>
      </c>
      <c r="K6482">
        <v>97</v>
      </c>
      <c r="L6482">
        <v>19</v>
      </c>
      <c r="M6482" t="s">
        <v>2175</v>
      </c>
      <c r="N6482" t="s">
        <v>2176</v>
      </c>
      <c r="O6482" t="s">
        <v>1360</v>
      </c>
      <c r="P6482" t="s">
        <v>192</v>
      </c>
    </row>
    <row r="6483" spans="1:16" x14ac:dyDescent="0.2">
      <c r="A6483">
        <v>982398554</v>
      </c>
      <c r="B6483" t="s">
        <v>4831</v>
      </c>
      <c r="C6483">
        <v>5958</v>
      </c>
      <c r="D6483">
        <v>78</v>
      </c>
      <c r="E6483">
        <v>200</v>
      </c>
      <c r="F6483">
        <v>200</v>
      </c>
      <c r="G6483">
        <v>5103</v>
      </c>
      <c r="H6483" t="s">
        <v>191</v>
      </c>
      <c r="I6483">
        <v>2019</v>
      </c>
      <c r="J6483">
        <v>2</v>
      </c>
      <c r="K6483">
        <v>97</v>
      </c>
      <c r="L6483">
        <v>19</v>
      </c>
      <c r="M6483" t="s">
        <v>2175</v>
      </c>
      <c r="N6483" t="s">
        <v>2176</v>
      </c>
      <c r="O6483" t="s">
        <v>1360</v>
      </c>
      <c r="P6483" t="s">
        <v>192</v>
      </c>
    </row>
    <row r="6484" spans="1:16" x14ac:dyDescent="0.2">
      <c r="A6484">
        <v>1107029723</v>
      </c>
      <c r="B6484" t="s">
        <v>4832</v>
      </c>
      <c r="C6484">
        <v>5958</v>
      </c>
      <c r="D6484">
        <v>78</v>
      </c>
      <c r="E6484">
        <v>200</v>
      </c>
      <c r="F6484">
        <v>200</v>
      </c>
      <c r="G6484">
        <v>5103</v>
      </c>
      <c r="H6484" t="s">
        <v>191</v>
      </c>
      <c r="I6484">
        <v>2020</v>
      </c>
      <c r="J6484">
        <v>4</v>
      </c>
      <c r="K6484">
        <v>97</v>
      </c>
      <c r="L6484">
        <v>19</v>
      </c>
      <c r="M6484" t="s">
        <v>2175</v>
      </c>
      <c r="N6484" t="s">
        <v>2176</v>
      </c>
      <c r="O6484" t="s">
        <v>1360</v>
      </c>
      <c r="P6484" t="s">
        <v>192</v>
      </c>
    </row>
    <row r="6485" spans="1:16" x14ac:dyDescent="0.2">
      <c r="A6485">
        <v>840163297</v>
      </c>
      <c r="B6485" t="s">
        <v>4833</v>
      </c>
      <c r="C6485">
        <v>5958</v>
      </c>
      <c r="D6485">
        <v>78</v>
      </c>
      <c r="E6485">
        <v>200</v>
      </c>
      <c r="F6485">
        <v>200</v>
      </c>
      <c r="G6485">
        <v>5103</v>
      </c>
      <c r="H6485" t="s">
        <v>191</v>
      </c>
      <c r="I6485">
        <v>2017</v>
      </c>
      <c r="J6485">
        <v>1</v>
      </c>
      <c r="K6485">
        <v>97</v>
      </c>
      <c r="L6485">
        <v>19</v>
      </c>
      <c r="M6485" t="s">
        <v>2175</v>
      </c>
      <c r="N6485" t="s">
        <v>2176</v>
      </c>
      <c r="O6485" t="s">
        <v>1360</v>
      </c>
      <c r="P6485" t="s">
        <v>192</v>
      </c>
    </row>
    <row r="6486" spans="1:16" x14ac:dyDescent="0.2">
      <c r="A6486">
        <v>840150738</v>
      </c>
      <c r="B6486" t="s">
        <v>4834</v>
      </c>
      <c r="C6486">
        <v>5958</v>
      </c>
      <c r="D6486">
        <v>78</v>
      </c>
      <c r="E6486">
        <v>200</v>
      </c>
      <c r="F6486">
        <v>200</v>
      </c>
      <c r="G6486">
        <v>5103</v>
      </c>
      <c r="H6486" t="s">
        <v>191</v>
      </c>
      <c r="I6486">
        <v>2017</v>
      </c>
      <c r="J6486">
        <v>2</v>
      </c>
      <c r="K6486">
        <v>97</v>
      </c>
      <c r="L6486">
        <v>19</v>
      </c>
      <c r="M6486" t="s">
        <v>2175</v>
      </c>
      <c r="N6486" t="s">
        <v>2176</v>
      </c>
      <c r="O6486" t="s">
        <v>1360</v>
      </c>
      <c r="P6486" t="s">
        <v>192</v>
      </c>
    </row>
    <row r="6487" spans="1:16" x14ac:dyDescent="0.2">
      <c r="A6487">
        <v>781031583</v>
      </c>
      <c r="B6487" t="s">
        <v>4835</v>
      </c>
      <c r="C6487">
        <v>5958</v>
      </c>
      <c r="D6487">
        <v>78</v>
      </c>
      <c r="E6487">
        <v>200</v>
      </c>
      <c r="F6487">
        <v>200</v>
      </c>
      <c r="G6487">
        <v>5103</v>
      </c>
      <c r="H6487" t="s">
        <v>191</v>
      </c>
      <c r="I6487">
        <v>2016</v>
      </c>
      <c r="J6487">
        <v>1</v>
      </c>
      <c r="K6487">
        <v>97</v>
      </c>
      <c r="L6487">
        <v>19</v>
      </c>
      <c r="M6487" t="s">
        <v>2175</v>
      </c>
      <c r="N6487" t="s">
        <v>2176</v>
      </c>
      <c r="O6487" t="s">
        <v>1360</v>
      </c>
      <c r="P6487" t="s">
        <v>192</v>
      </c>
    </row>
    <row r="6488" spans="1:16" x14ac:dyDescent="0.2">
      <c r="A6488">
        <v>840150364</v>
      </c>
      <c r="B6488" t="s">
        <v>3116</v>
      </c>
      <c r="C6488">
        <v>5958</v>
      </c>
      <c r="D6488">
        <v>78</v>
      </c>
      <c r="E6488">
        <v>200</v>
      </c>
      <c r="F6488">
        <v>200</v>
      </c>
      <c r="G6488">
        <v>5103</v>
      </c>
      <c r="H6488" t="s">
        <v>191</v>
      </c>
      <c r="I6488">
        <v>2017</v>
      </c>
      <c r="J6488">
        <v>3</v>
      </c>
      <c r="K6488">
        <v>97</v>
      </c>
      <c r="L6488">
        <v>19</v>
      </c>
      <c r="M6488" t="s">
        <v>2175</v>
      </c>
      <c r="N6488" t="s">
        <v>2176</v>
      </c>
      <c r="O6488" t="s">
        <v>1360</v>
      </c>
      <c r="P6488" t="s">
        <v>192</v>
      </c>
    </row>
    <row r="6489" spans="1:16" x14ac:dyDescent="0.2">
      <c r="A6489">
        <v>982420234</v>
      </c>
      <c r="B6489" t="s">
        <v>4836</v>
      </c>
      <c r="C6489">
        <v>5958</v>
      </c>
      <c r="D6489">
        <v>78</v>
      </c>
      <c r="E6489">
        <v>200</v>
      </c>
      <c r="F6489">
        <v>200</v>
      </c>
      <c r="G6489">
        <v>5103</v>
      </c>
      <c r="H6489" t="s">
        <v>191</v>
      </c>
      <c r="I6489">
        <v>2019</v>
      </c>
      <c r="J6489">
        <v>3</v>
      </c>
      <c r="K6489">
        <v>97</v>
      </c>
      <c r="L6489">
        <v>19</v>
      </c>
      <c r="M6489" t="s">
        <v>2175</v>
      </c>
      <c r="N6489" t="s">
        <v>2176</v>
      </c>
      <c r="O6489" t="s">
        <v>1360</v>
      </c>
      <c r="P6489" t="s">
        <v>192</v>
      </c>
    </row>
    <row r="6490" spans="1:16" x14ac:dyDescent="0.2">
      <c r="A6490">
        <v>886210167</v>
      </c>
      <c r="B6490" t="s">
        <v>4837</v>
      </c>
      <c r="C6490">
        <v>5958</v>
      </c>
      <c r="D6490">
        <v>78</v>
      </c>
      <c r="E6490">
        <v>200</v>
      </c>
      <c r="F6490">
        <v>200</v>
      </c>
      <c r="G6490">
        <v>5103</v>
      </c>
      <c r="H6490" t="s">
        <v>191</v>
      </c>
      <c r="I6490">
        <v>2018</v>
      </c>
      <c r="J6490">
        <v>1</v>
      </c>
      <c r="K6490">
        <v>97</v>
      </c>
      <c r="L6490">
        <v>19</v>
      </c>
      <c r="M6490" t="s">
        <v>2175</v>
      </c>
      <c r="N6490" t="s">
        <v>2176</v>
      </c>
      <c r="O6490" t="s">
        <v>1360</v>
      </c>
      <c r="P6490" t="s">
        <v>192</v>
      </c>
    </row>
    <row r="6491" spans="1:16" x14ac:dyDescent="0.2">
      <c r="A6491">
        <v>781031586</v>
      </c>
      <c r="B6491" t="s">
        <v>4838</v>
      </c>
      <c r="C6491">
        <v>5958</v>
      </c>
      <c r="D6491">
        <v>78</v>
      </c>
      <c r="E6491">
        <v>200</v>
      </c>
      <c r="F6491">
        <v>200</v>
      </c>
      <c r="G6491">
        <v>5103</v>
      </c>
      <c r="H6491" t="s">
        <v>191</v>
      </c>
      <c r="I6491">
        <v>2016</v>
      </c>
      <c r="J6491">
        <v>4</v>
      </c>
      <c r="K6491">
        <v>97</v>
      </c>
      <c r="L6491">
        <v>19</v>
      </c>
      <c r="M6491" t="s">
        <v>2175</v>
      </c>
      <c r="N6491" t="s">
        <v>2176</v>
      </c>
      <c r="O6491" t="s">
        <v>1360</v>
      </c>
      <c r="P6491" t="s">
        <v>192</v>
      </c>
    </row>
    <row r="6492" spans="1:16" x14ac:dyDescent="0.2">
      <c r="A6492">
        <v>886216029</v>
      </c>
      <c r="B6492" t="s">
        <v>4839</v>
      </c>
      <c r="C6492">
        <v>5958</v>
      </c>
      <c r="D6492">
        <v>78</v>
      </c>
      <c r="E6492">
        <v>200</v>
      </c>
      <c r="F6492">
        <v>200</v>
      </c>
      <c r="G6492">
        <v>5103</v>
      </c>
      <c r="H6492" t="s">
        <v>191</v>
      </c>
      <c r="I6492">
        <v>2018</v>
      </c>
      <c r="J6492">
        <v>2</v>
      </c>
      <c r="K6492">
        <v>97</v>
      </c>
      <c r="L6492">
        <v>19</v>
      </c>
      <c r="M6492" t="s">
        <v>2175</v>
      </c>
      <c r="N6492" t="s">
        <v>2176</v>
      </c>
      <c r="O6492" t="s">
        <v>1360</v>
      </c>
      <c r="P6492" t="s">
        <v>192</v>
      </c>
    </row>
    <row r="6493" spans="1:16" x14ac:dyDescent="0.2">
      <c r="A6493">
        <v>982419014</v>
      </c>
      <c r="B6493" t="s">
        <v>4840</v>
      </c>
      <c r="C6493">
        <v>5958</v>
      </c>
      <c r="D6493">
        <v>78</v>
      </c>
      <c r="E6493">
        <v>200</v>
      </c>
      <c r="F6493">
        <v>200</v>
      </c>
      <c r="G6493">
        <v>5103</v>
      </c>
      <c r="H6493" t="s">
        <v>191</v>
      </c>
      <c r="I6493">
        <v>2019</v>
      </c>
      <c r="J6493">
        <v>1</v>
      </c>
      <c r="K6493">
        <v>97</v>
      </c>
      <c r="L6493">
        <v>19</v>
      </c>
      <c r="M6493" t="s">
        <v>2175</v>
      </c>
      <c r="N6493" t="s">
        <v>2176</v>
      </c>
      <c r="O6493" t="s">
        <v>1360</v>
      </c>
      <c r="P6493" t="s">
        <v>192</v>
      </c>
    </row>
    <row r="6494" spans="1:16" x14ac:dyDescent="0.2">
      <c r="A6494">
        <v>982415908</v>
      </c>
      <c r="B6494" t="s">
        <v>4841</v>
      </c>
      <c r="C6494">
        <v>5958</v>
      </c>
      <c r="D6494">
        <v>78</v>
      </c>
      <c r="E6494">
        <v>200</v>
      </c>
      <c r="F6494">
        <v>200</v>
      </c>
      <c r="G6494">
        <v>5103</v>
      </c>
      <c r="H6494" t="s">
        <v>191</v>
      </c>
      <c r="I6494">
        <v>2019</v>
      </c>
      <c r="J6494">
        <v>4</v>
      </c>
      <c r="K6494">
        <v>97</v>
      </c>
      <c r="L6494">
        <v>19</v>
      </c>
      <c r="M6494" t="s">
        <v>2175</v>
      </c>
      <c r="N6494" t="s">
        <v>2176</v>
      </c>
      <c r="O6494" t="s">
        <v>1360</v>
      </c>
      <c r="P6494" t="s">
        <v>192</v>
      </c>
    </row>
    <row r="6495" spans="1:16" x14ac:dyDescent="0.2">
      <c r="A6495">
        <v>1107047009</v>
      </c>
      <c r="B6495" t="s">
        <v>3125</v>
      </c>
      <c r="C6495">
        <v>5958</v>
      </c>
      <c r="D6495">
        <v>78</v>
      </c>
      <c r="E6495">
        <v>200</v>
      </c>
      <c r="F6495">
        <v>200</v>
      </c>
      <c r="G6495">
        <v>5103</v>
      </c>
      <c r="H6495" t="s">
        <v>191</v>
      </c>
      <c r="I6495">
        <v>2020</v>
      </c>
      <c r="J6495">
        <v>3</v>
      </c>
      <c r="K6495">
        <v>97</v>
      </c>
      <c r="L6495">
        <v>19</v>
      </c>
      <c r="M6495" t="s">
        <v>2175</v>
      </c>
      <c r="N6495" t="s">
        <v>2176</v>
      </c>
      <c r="O6495" t="s">
        <v>1360</v>
      </c>
      <c r="P6495" t="s">
        <v>192</v>
      </c>
    </row>
    <row r="6496" spans="1:16" x14ac:dyDescent="0.2">
      <c r="A6496">
        <v>741382922</v>
      </c>
      <c r="B6496" t="s">
        <v>4842</v>
      </c>
      <c r="C6496">
        <v>5958</v>
      </c>
      <c r="D6496">
        <v>78</v>
      </c>
      <c r="E6496">
        <v>200</v>
      </c>
      <c r="F6496">
        <v>200</v>
      </c>
      <c r="G6496">
        <v>5103</v>
      </c>
      <c r="H6496" t="s">
        <v>191</v>
      </c>
      <c r="I6496">
        <v>2010</v>
      </c>
      <c r="J6496">
        <v>1</v>
      </c>
      <c r="K6496">
        <v>97</v>
      </c>
      <c r="L6496">
        <v>19</v>
      </c>
      <c r="M6496" t="s">
        <v>2175</v>
      </c>
      <c r="N6496" t="s">
        <v>2176</v>
      </c>
      <c r="O6496" t="s">
        <v>1360</v>
      </c>
      <c r="P6496" t="s">
        <v>192</v>
      </c>
    </row>
    <row r="6497" spans="1:16" x14ac:dyDescent="0.2">
      <c r="A6497">
        <v>1107030350</v>
      </c>
      <c r="B6497" t="s">
        <v>4843</v>
      </c>
      <c r="C6497">
        <v>5958</v>
      </c>
      <c r="D6497">
        <v>78</v>
      </c>
      <c r="E6497">
        <v>200</v>
      </c>
      <c r="F6497">
        <v>200</v>
      </c>
      <c r="G6497">
        <v>5103</v>
      </c>
      <c r="H6497" t="s">
        <v>191</v>
      </c>
      <c r="I6497">
        <v>2020</v>
      </c>
      <c r="J6497">
        <v>2</v>
      </c>
      <c r="K6497">
        <v>97</v>
      </c>
      <c r="L6497">
        <v>19</v>
      </c>
      <c r="M6497" t="s">
        <v>2175</v>
      </c>
      <c r="N6497" t="s">
        <v>2176</v>
      </c>
      <c r="O6497" t="s">
        <v>1360</v>
      </c>
      <c r="P6497" t="s">
        <v>192</v>
      </c>
    </row>
    <row r="6498" spans="1:16" x14ac:dyDescent="0.2">
      <c r="A6498">
        <v>781031584</v>
      </c>
      <c r="B6498" t="s">
        <v>4844</v>
      </c>
      <c r="C6498">
        <v>5958</v>
      </c>
      <c r="D6498">
        <v>78</v>
      </c>
      <c r="E6498">
        <v>200</v>
      </c>
      <c r="F6498">
        <v>200</v>
      </c>
      <c r="G6498">
        <v>5103</v>
      </c>
      <c r="H6498" t="s">
        <v>191</v>
      </c>
      <c r="I6498">
        <v>2016</v>
      </c>
      <c r="J6498">
        <v>2</v>
      </c>
      <c r="K6498">
        <v>97</v>
      </c>
      <c r="L6498">
        <v>19</v>
      </c>
      <c r="M6498" t="s">
        <v>2175</v>
      </c>
      <c r="N6498" t="s">
        <v>2176</v>
      </c>
      <c r="O6498" t="s">
        <v>1360</v>
      </c>
      <c r="P6498" t="s">
        <v>192</v>
      </c>
    </row>
    <row r="6499" spans="1:16" x14ac:dyDescent="0.2">
      <c r="A6499">
        <v>781031585</v>
      </c>
      <c r="B6499" t="s">
        <v>4845</v>
      </c>
      <c r="C6499">
        <v>5958</v>
      </c>
      <c r="D6499">
        <v>78</v>
      </c>
      <c r="E6499">
        <v>200</v>
      </c>
      <c r="F6499">
        <v>200</v>
      </c>
      <c r="G6499">
        <v>5103</v>
      </c>
      <c r="H6499" t="s">
        <v>191</v>
      </c>
      <c r="I6499">
        <v>2016</v>
      </c>
      <c r="J6499">
        <v>3</v>
      </c>
      <c r="K6499">
        <v>97</v>
      </c>
      <c r="L6499">
        <v>19</v>
      </c>
      <c r="M6499" t="s">
        <v>2175</v>
      </c>
      <c r="N6499" t="s">
        <v>2176</v>
      </c>
      <c r="O6499" t="s">
        <v>1360</v>
      </c>
      <c r="P6499" t="s">
        <v>192</v>
      </c>
    </row>
    <row r="6500" spans="1:16" x14ac:dyDescent="0.2">
      <c r="A6500">
        <v>840150742</v>
      </c>
      <c r="B6500" t="s">
        <v>4283</v>
      </c>
      <c r="C6500">
        <v>5958</v>
      </c>
      <c r="D6500">
        <v>78</v>
      </c>
      <c r="E6500">
        <v>200</v>
      </c>
      <c r="F6500">
        <v>200</v>
      </c>
      <c r="G6500">
        <v>5103</v>
      </c>
      <c r="H6500" t="s">
        <v>191</v>
      </c>
      <c r="I6500">
        <v>2017</v>
      </c>
      <c r="J6500">
        <v>4</v>
      </c>
      <c r="K6500">
        <v>97</v>
      </c>
      <c r="L6500">
        <v>19</v>
      </c>
      <c r="M6500" t="s">
        <v>2175</v>
      </c>
      <c r="N6500" t="s">
        <v>2176</v>
      </c>
      <c r="O6500" t="s">
        <v>1360</v>
      </c>
      <c r="P6500" t="s">
        <v>192</v>
      </c>
    </row>
    <row r="6501" spans="1:16" x14ac:dyDescent="0.2">
      <c r="A6501">
        <v>886210472</v>
      </c>
      <c r="B6501" t="s">
        <v>4846</v>
      </c>
      <c r="C6501">
        <v>5958</v>
      </c>
      <c r="D6501">
        <v>78</v>
      </c>
      <c r="E6501">
        <v>200</v>
      </c>
      <c r="F6501">
        <v>200</v>
      </c>
      <c r="G6501">
        <v>5103</v>
      </c>
      <c r="H6501" t="s">
        <v>191</v>
      </c>
      <c r="I6501">
        <v>2018</v>
      </c>
      <c r="J6501">
        <v>3</v>
      </c>
      <c r="K6501">
        <v>97</v>
      </c>
      <c r="L6501">
        <v>19</v>
      </c>
      <c r="M6501" t="s">
        <v>2175</v>
      </c>
      <c r="N6501" t="s">
        <v>2176</v>
      </c>
      <c r="O6501" t="s">
        <v>1360</v>
      </c>
      <c r="P6501" t="s">
        <v>192</v>
      </c>
    </row>
    <row r="6502" spans="1:16" x14ac:dyDescent="0.2">
      <c r="A6502">
        <v>1107055386</v>
      </c>
      <c r="B6502" t="s">
        <v>4847</v>
      </c>
      <c r="C6502">
        <v>5958</v>
      </c>
      <c r="D6502">
        <v>78</v>
      </c>
      <c r="E6502">
        <v>200</v>
      </c>
      <c r="F6502">
        <v>200</v>
      </c>
      <c r="G6502">
        <v>5103</v>
      </c>
      <c r="H6502" t="s">
        <v>191</v>
      </c>
      <c r="I6502">
        <v>2020</v>
      </c>
      <c r="J6502">
        <v>1</v>
      </c>
      <c r="K6502">
        <v>97</v>
      </c>
      <c r="L6502">
        <v>19</v>
      </c>
      <c r="M6502" t="s">
        <v>2175</v>
      </c>
      <c r="N6502" t="s">
        <v>2176</v>
      </c>
      <c r="O6502" t="s">
        <v>1360</v>
      </c>
      <c r="P6502" t="s">
        <v>192</v>
      </c>
    </row>
    <row r="6503" spans="1:16" x14ac:dyDescent="0.2">
      <c r="A6503">
        <v>1107039290</v>
      </c>
      <c r="B6503" t="s">
        <v>4848</v>
      </c>
      <c r="C6503">
        <v>5958</v>
      </c>
      <c r="D6503">
        <v>78</v>
      </c>
      <c r="E6503">
        <v>200</v>
      </c>
      <c r="F6503">
        <v>200</v>
      </c>
      <c r="G6503">
        <v>5103</v>
      </c>
      <c r="H6503" t="s">
        <v>191</v>
      </c>
      <c r="I6503">
        <v>2021</v>
      </c>
      <c r="J6503">
        <v>2</v>
      </c>
      <c r="K6503">
        <v>97</v>
      </c>
      <c r="L6503">
        <v>19</v>
      </c>
      <c r="M6503" t="s">
        <v>2175</v>
      </c>
      <c r="N6503" t="s">
        <v>2176</v>
      </c>
      <c r="O6503" t="s">
        <v>1360</v>
      </c>
      <c r="P6503" t="s">
        <v>192</v>
      </c>
    </row>
    <row r="6504" spans="1:16" x14ac:dyDescent="0.2">
      <c r="A6504">
        <v>1107046998</v>
      </c>
      <c r="B6504" t="s">
        <v>4849</v>
      </c>
      <c r="C6504">
        <v>5958</v>
      </c>
      <c r="D6504">
        <v>78</v>
      </c>
      <c r="E6504">
        <v>200</v>
      </c>
      <c r="F6504">
        <v>200</v>
      </c>
      <c r="G6504">
        <v>5103</v>
      </c>
      <c r="H6504" t="s">
        <v>191</v>
      </c>
      <c r="I6504">
        <v>2021</v>
      </c>
      <c r="J6504">
        <v>3</v>
      </c>
      <c r="K6504">
        <v>97</v>
      </c>
      <c r="L6504">
        <v>19</v>
      </c>
      <c r="M6504" t="s">
        <v>2175</v>
      </c>
      <c r="N6504" t="s">
        <v>2176</v>
      </c>
      <c r="O6504" t="s">
        <v>1360</v>
      </c>
      <c r="P6504" t="s">
        <v>192</v>
      </c>
    </row>
    <row r="6505" spans="1:16" x14ac:dyDescent="0.2">
      <c r="A6505">
        <v>1107028598</v>
      </c>
      <c r="B6505" t="s">
        <v>4434</v>
      </c>
      <c r="C6505">
        <v>5958</v>
      </c>
      <c r="D6505">
        <v>78</v>
      </c>
      <c r="E6505">
        <v>200</v>
      </c>
      <c r="F6505">
        <v>200</v>
      </c>
      <c r="G6505">
        <v>5103</v>
      </c>
      <c r="H6505" t="s">
        <v>191</v>
      </c>
      <c r="I6505">
        <v>2021</v>
      </c>
      <c r="J6505">
        <v>1</v>
      </c>
      <c r="K6505">
        <v>97</v>
      </c>
      <c r="L6505">
        <v>19</v>
      </c>
      <c r="M6505" t="s">
        <v>2175</v>
      </c>
      <c r="N6505" t="s">
        <v>2176</v>
      </c>
      <c r="O6505" t="s">
        <v>1360</v>
      </c>
      <c r="P6505" t="s">
        <v>192</v>
      </c>
    </row>
    <row r="6506" spans="1:16" x14ac:dyDescent="0.2">
      <c r="A6506">
        <v>1107031169</v>
      </c>
      <c r="B6506" t="s">
        <v>4850</v>
      </c>
      <c r="C6506">
        <v>5958</v>
      </c>
      <c r="D6506">
        <v>78</v>
      </c>
      <c r="E6506">
        <v>200</v>
      </c>
      <c r="F6506">
        <v>200</v>
      </c>
      <c r="G6506">
        <v>5103</v>
      </c>
      <c r="H6506" t="s">
        <v>191</v>
      </c>
      <c r="I6506">
        <v>2021</v>
      </c>
      <c r="J6506">
        <v>4</v>
      </c>
      <c r="K6506">
        <v>97</v>
      </c>
      <c r="L6506">
        <v>19</v>
      </c>
      <c r="M6506" t="s">
        <v>2175</v>
      </c>
      <c r="N6506" t="s">
        <v>2176</v>
      </c>
      <c r="O6506" t="s">
        <v>1360</v>
      </c>
      <c r="P6506" t="s">
        <v>192</v>
      </c>
    </row>
    <row r="6507" spans="1:16" x14ac:dyDescent="0.2">
      <c r="A6507">
        <v>1105488456</v>
      </c>
      <c r="B6507" t="s">
        <v>4851</v>
      </c>
      <c r="C6507">
        <v>5958</v>
      </c>
      <c r="D6507">
        <v>78</v>
      </c>
      <c r="E6507">
        <v>200</v>
      </c>
      <c r="F6507">
        <v>200</v>
      </c>
      <c r="G6507">
        <v>5103</v>
      </c>
      <c r="H6507" t="s">
        <v>191</v>
      </c>
      <c r="I6507">
        <v>2022</v>
      </c>
      <c r="J6507">
        <v>2</v>
      </c>
      <c r="K6507">
        <v>97</v>
      </c>
      <c r="L6507">
        <v>19</v>
      </c>
      <c r="M6507" t="s">
        <v>2175</v>
      </c>
      <c r="N6507" t="s">
        <v>2176</v>
      </c>
      <c r="O6507" t="s">
        <v>1360</v>
      </c>
      <c r="P6507" t="s">
        <v>192</v>
      </c>
    </row>
    <row r="6508" spans="1:16" x14ac:dyDescent="0.2">
      <c r="A6508">
        <v>1105475404</v>
      </c>
      <c r="B6508" t="s">
        <v>4852</v>
      </c>
      <c r="C6508">
        <v>5958</v>
      </c>
      <c r="D6508">
        <v>78</v>
      </c>
      <c r="E6508">
        <v>200</v>
      </c>
      <c r="F6508">
        <v>200</v>
      </c>
      <c r="G6508">
        <v>5103</v>
      </c>
      <c r="H6508" t="s">
        <v>191</v>
      </c>
      <c r="I6508">
        <v>2022</v>
      </c>
      <c r="J6508">
        <v>3</v>
      </c>
      <c r="K6508">
        <v>97</v>
      </c>
      <c r="L6508">
        <v>19</v>
      </c>
      <c r="M6508" t="s">
        <v>2175</v>
      </c>
      <c r="N6508" t="s">
        <v>2176</v>
      </c>
      <c r="O6508" t="s">
        <v>1360</v>
      </c>
      <c r="P6508" t="s">
        <v>192</v>
      </c>
    </row>
    <row r="6509" spans="1:16" x14ac:dyDescent="0.2">
      <c r="A6509">
        <v>1105486530</v>
      </c>
      <c r="B6509" t="s">
        <v>4853</v>
      </c>
      <c r="C6509">
        <v>5958</v>
      </c>
      <c r="D6509">
        <v>78</v>
      </c>
      <c r="E6509">
        <v>200</v>
      </c>
      <c r="F6509">
        <v>200</v>
      </c>
      <c r="G6509">
        <v>5103</v>
      </c>
      <c r="H6509" t="s">
        <v>191</v>
      </c>
      <c r="I6509">
        <v>2022</v>
      </c>
      <c r="J6509">
        <v>4</v>
      </c>
      <c r="K6509">
        <v>97</v>
      </c>
      <c r="L6509">
        <v>19</v>
      </c>
      <c r="M6509" t="s">
        <v>2175</v>
      </c>
      <c r="N6509" t="s">
        <v>2176</v>
      </c>
      <c r="O6509" t="s">
        <v>1360</v>
      </c>
      <c r="P6509" t="s">
        <v>192</v>
      </c>
    </row>
    <row r="6510" spans="1:16" x14ac:dyDescent="0.2">
      <c r="A6510">
        <v>1123477469</v>
      </c>
      <c r="B6510" t="s">
        <v>4854</v>
      </c>
      <c r="C6510">
        <v>5958</v>
      </c>
      <c r="D6510">
        <v>78</v>
      </c>
      <c r="E6510">
        <v>200</v>
      </c>
      <c r="F6510">
        <v>200</v>
      </c>
      <c r="G6510">
        <v>5103</v>
      </c>
      <c r="H6510" t="s">
        <v>191</v>
      </c>
      <c r="I6510">
        <v>2022</v>
      </c>
      <c r="J6510">
        <v>1</v>
      </c>
      <c r="K6510">
        <v>97</v>
      </c>
      <c r="L6510">
        <v>19</v>
      </c>
      <c r="M6510" t="s">
        <v>2175</v>
      </c>
      <c r="N6510" t="s">
        <v>2176</v>
      </c>
      <c r="O6510" t="s">
        <v>1360</v>
      </c>
      <c r="P6510" t="s">
        <v>192</v>
      </c>
    </row>
    <row r="6511" spans="1:16" x14ac:dyDescent="0.2">
      <c r="A6511">
        <v>1123477605</v>
      </c>
      <c r="B6511" t="s">
        <v>4855</v>
      </c>
      <c r="C6511">
        <v>5958</v>
      </c>
      <c r="D6511">
        <v>78</v>
      </c>
      <c r="E6511">
        <v>200</v>
      </c>
      <c r="F6511">
        <v>200</v>
      </c>
      <c r="G6511">
        <v>5103</v>
      </c>
      <c r="H6511" t="s">
        <v>191</v>
      </c>
      <c r="I6511">
        <v>2023</v>
      </c>
      <c r="J6511">
        <v>1</v>
      </c>
      <c r="K6511">
        <v>97</v>
      </c>
      <c r="L6511">
        <v>19</v>
      </c>
      <c r="M6511" t="s">
        <v>2175</v>
      </c>
      <c r="N6511" t="s">
        <v>2176</v>
      </c>
      <c r="O6511" t="s">
        <v>1360</v>
      </c>
      <c r="P6511" t="s">
        <v>192</v>
      </c>
    </row>
    <row r="6512" spans="1:16" x14ac:dyDescent="0.2">
      <c r="A6512">
        <v>741383789</v>
      </c>
      <c r="B6512" t="s">
        <v>4856</v>
      </c>
      <c r="C6512">
        <v>5958</v>
      </c>
      <c r="D6512">
        <v>78</v>
      </c>
      <c r="E6512">
        <v>200</v>
      </c>
      <c r="F6512">
        <v>200</v>
      </c>
      <c r="G6512">
        <v>5103</v>
      </c>
      <c r="H6512" t="s">
        <v>1069</v>
      </c>
      <c r="I6512">
        <v>2008</v>
      </c>
      <c r="J6512">
        <v>2</v>
      </c>
      <c r="K6512">
        <v>97</v>
      </c>
      <c r="L6512">
        <v>19</v>
      </c>
      <c r="M6512" t="s">
        <v>2175</v>
      </c>
      <c r="N6512" t="s">
        <v>2176</v>
      </c>
      <c r="O6512" t="s">
        <v>1360</v>
      </c>
      <c r="P6512" t="s">
        <v>1070</v>
      </c>
    </row>
    <row r="6513" spans="1:16" x14ac:dyDescent="0.2">
      <c r="A6513">
        <v>741383804</v>
      </c>
      <c r="B6513" t="s">
        <v>4857</v>
      </c>
      <c r="C6513">
        <v>5958</v>
      </c>
      <c r="D6513">
        <v>78</v>
      </c>
      <c r="E6513">
        <v>200</v>
      </c>
      <c r="F6513">
        <v>200</v>
      </c>
      <c r="G6513">
        <v>5103</v>
      </c>
      <c r="H6513" t="s">
        <v>1069</v>
      </c>
      <c r="I6513">
        <v>2010</v>
      </c>
      <c r="J6513">
        <v>3</v>
      </c>
      <c r="K6513">
        <v>97</v>
      </c>
      <c r="L6513">
        <v>19</v>
      </c>
      <c r="M6513" t="s">
        <v>2175</v>
      </c>
      <c r="N6513" t="s">
        <v>2176</v>
      </c>
      <c r="O6513" t="s">
        <v>1360</v>
      </c>
      <c r="P6513" t="s">
        <v>1070</v>
      </c>
    </row>
    <row r="6514" spans="1:16" x14ac:dyDescent="0.2">
      <c r="A6514">
        <v>741383795</v>
      </c>
      <c r="B6514" t="s">
        <v>4022</v>
      </c>
      <c r="C6514">
        <v>5958</v>
      </c>
      <c r="D6514">
        <v>78</v>
      </c>
      <c r="E6514">
        <v>200</v>
      </c>
      <c r="F6514">
        <v>200</v>
      </c>
      <c r="G6514">
        <v>5103</v>
      </c>
      <c r="H6514" t="s">
        <v>1069</v>
      </c>
      <c r="I6514">
        <v>2009</v>
      </c>
      <c r="J6514">
        <v>1</v>
      </c>
      <c r="K6514">
        <v>97</v>
      </c>
      <c r="L6514">
        <v>19</v>
      </c>
      <c r="M6514" t="s">
        <v>2175</v>
      </c>
      <c r="N6514" t="s">
        <v>2176</v>
      </c>
      <c r="O6514" t="s">
        <v>1360</v>
      </c>
      <c r="P6514" t="s">
        <v>1070</v>
      </c>
    </row>
    <row r="6515" spans="1:16" x14ac:dyDescent="0.2">
      <c r="A6515">
        <v>741383803</v>
      </c>
      <c r="B6515" t="s">
        <v>4858</v>
      </c>
      <c r="C6515">
        <v>5958</v>
      </c>
      <c r="D6515">
        <v>78</v>
      </c>
      <c r="E6515">
        <v>200</v>
      </c>
      <c r="F6515">
        <v>200</v>
      </c>
      <c r="G6515">
        <v>5103</v>
      </c>
      <c r="H6515" t="s">
        <v>1069</v>
      </c>
      <c r="I6515">
        <v>2010</v>
      </c>
      <c r="J6515">
        <v>2</v>
      </c>
      <c r="K6515">
        <v>97</v>
      </c>
      <c r="L6515">
        <v>19</v>
      </c>
      <c r="M6515" t="s">
        <v>2175</v>
      </c>
      <c r="N6515" t="s">
        <v>2176</v>
      </c>
      <c r="O6515" t="s">
        <v>1360</v>
      </c>
      <c r="P6515" t="s">
        <v>1070</v>
      </c>
    </row>
    <row r="6516" spans="1:16" x14ac:dyDescent="0.2">
      <c r="A6516">
        <v>741383812</v>
      </c>
      <c r="B6516" t="s">
        <v>4859</v>
      </c>
      <c r="C6516">
        <v>5958</v>
      </c>
      <c r="D6516">
        <v>78</v>
      </c>
      <c r="E6516">
        <v>200</v>
      </c>
      <c r="F6516">
        <v>200</v>
      </c>
      <c r="G6516">
        <v>5103</v>
      </c>
      <c r="H6516" t="s">
        <v>1069</v>
      </c>
      <c r="I6516">
        <v>2011</v>
      </c>
      <c r="J6516">
        <v>4</v>
      </c>
      <c r="K6516">
        <v>97</v>
      </c>
      <c r="L6516">
        <v>19</v>
      </c>
      <c r="M6516" t="s">
        <v>2175</v>
      </c>
      <c r="N6516" t="s">
        <v>2176</v>
      </c>
      <c r="O6516" t="s">
        <v>1360</v>
      </c>
      <c r="P6516" t="s">
        <v>1070</v>
      </c>
    </row>
    <row r="6517" spans="1:16" x14ac:dyDescent="0.2">
      <c r="A6517">
        <v>741383782</v>
      </c>
      <c r="B6517" t="s">
        <v>2335</v>
      </c>
      <c r="C6517">
        <v>5958</v>
      </c>
      <c r="D6517">
        <v>78</v>
      </c>
      <c r="E6517">
        <v>200</v>
      </c>
      <c r="F6517">
        <v>200</v>
      </c>
      <c r="G6517">
        <v>5103</v>
      </c>
      <c r="H6517" t="s">
        <v>1069</v>
      </c>
      <c r="I6517">
        <v>2007</v>
      </c>
      <c r="J6517">
        <v>2</v>
      </c>
      <c r="K6517">
        <v>97</v>
      </c>
      <c r="L6517">
        <v>19</v>
      </c>
      <c r="M6517" t="s">
        <v>2175</v>
      </c>
      <c r="N6517" t="s">
        <v>2176</v>
      </c>
      <c r="O6517" t="s">
        <v>1360</v>
      </c>
      <c r="P6517" t="s">
        <v>1070</v>
      </c>
    </row>
    <row r="6518" spans="1:16" x14ac:dyDescent="0.2">
      <c r="A6518">
        <v>741383784</v>
      </c>
      <c r="B6518" t="s">
        <v>4860</v>
      </c>
      <c r="C6518">
        <v>5958</v>
      </c>
      <c r="D6518">
        <v>78</v>
      </c>
      <c r="E6518">
        <v>200</v>
      </c>
      <c r="F6518">
        <v>200</v>
      </c>
      <c r="G6518">
        <v>5103</v>
      </c>
      <c r="H6518" t="s">
        <v>1069</v>
      </c>
      <c r="I6518">
        <v>2007</v>
      </c>
      <c r="J6518">
        <v>4</v>
      </c>
      <c r="K6518">
        <v>97</v>
      </c>
      <c r="L6518">
        <v>19</v>
      </c>
      <c r="M6518" t="s">
        <v>2175</v>
      </c>
      <c r="N6518" t="s">
        <v>2176</v>
      </c>
      <c r="O6518" t="s">
        <v>1360</v>
      </c>
      <c r="P6518" t="s">
        <v>1070</v>
      </c>
    </row>
    <row r="6519" spans="1:16" x14ac:dyDescent="0.2">
      <c r="A6519">
        <v>741383811</v>
      </c>
      <c r="B6519" t="s">
        <v>2563</v>
      </c>
      <c r="C6519">
        <v>5958</v>
      </c>
      <c r="D6519">
        <v>78</v>
      </c>
      <c r="E6519">
        <v>200</v>
      </c>
      <c r="F6519">
        <v>200</v>
      </c>
      <c r="G6519">
        <v>5103</v>
      </c>
      <c r="H6519" t="s">
        <v>1069</v>
      </c>
      <c r="I6519">
        <v>2011</v>
      </c>
      <c r="J6519">
        <v>3</v>
      </c>
      <c r="K6519">
        <v>97</v>
      </c>
      <c r="L6519">
        <v>19</v>
      </c>
      <c r="M6519" t="s">
        <v>2175</v>
      </c>
      <c r="N6519" t="s">
        <v>2176</v>
      </c>
      <c r="O6519" t="s">
        <v>1360</v>
      </c>
      <c r="P6519" t="s">
        <v>1070</v>
      </c>
    </row>
    <row r="6520" spans="1:16" x14ac:dyDescent="0.2">
      <c r="A6520">
        <v>741383790</v>
      </c>
      <c r="B6520" t="s">
        <v>4861</v>
      </c>
      <c r="C6520">
        <v>5958</v>
      </c>
      <c r="D6520">
        <v>78</v>
      </c>
      <c r="E6520">
        <v>200</v>
      </c>
      <c r="F6520">
        <v>200</v>
      </c>
      <c r="G6520">
        <v>5103</v>
      </c>
      <c r="H6520" t="s">
        <v>1069</v>
      </c>
      <c r="I6520">
        <v>2008</v>
      </c>
      <c r="J6520">
        <v>3</v>
      </c>
      <c r="K6520">
        <v>97</v>
      </c>
      <c r="L6520">
        <v>19</v>
      </c>
      <c r="M6520" t="s">
        <v>2175</v>
      </c>
      <c r="N6520" t="s">
        <v>2176</v>
      </c>
      <c r="O6520" t="s">
        <v>1360</v>
      </c>
      <c r="P6520" t="s">
        <v>1070</v>
      </c>
    </row>
    <row r="6521" spans="1:16" x14ac:dyDescent="0.2">
      <c r="A6521">
        <v>741383797</v>
      </c>
      <c r="B6521" t="s">
        <v>4862</v>
      </c>
      <c r="C6521">
        <v>5958</v>
      </c>
      <c r="D6521">
        <v>78</v>
      </c>
      <c r="E6521">
        <v>200</v>
      </c>
      <c r="F6521">
        <v>200</v>
      </c>
      <c r="G6521">
        <v>5103</v>
      </c>
      <c r="H6521" t="s">
        <v>1069</v>
      </c>
      <c r="I6521">
        <v>2009</v>
      </c>
      <c r="J6521">
        <v>3</v>
      </c>
      <c r="K6521">
        <v>97</v>
      </c>
      <c r="L6521">
        <v>19</v>
      </c>
      <c r="M6521" t="s">
        <v>2175</v>
      </c>
      <c r="N6521" t="s">
        <v>2176</v>
      </c>
      <c r="O6521" t="s">
        <v>1360</v>
      </c>
      <c r="P6521" t="s">
        <v>1070</v>
      </c>
    </row>
    <row r="6522" spans="1:16" x14ac:dyDescent="0.2">
      <c r="A6522">
        <v>741383798</v>
      </c>
      <c r="B6522" t="s">
        <v>2600</v>
      </c>
      <c r="C6522">
        <v>5958</v>
      </c>
      <c r="D6522">
        <v>78</v>
      </c>
      <c r="E6522">
        <v>200</v>
      </c>
      <c r="F6522">
        <v>200</v>
      </c>
      <c r="G6522">
        <v>5103</v>
      </c>
      <c r="H6522" t="s">
        <v>1069</v>
      </c>
      <c r="I6522">
        <v>2009</v>
      </c>
      <c r="J6522">
        <v>4</v>
      </c>
      <c r="K6522">
        <v>97</v>
      </c>
      <c r="L6522">
        <v>19</v>
      </c>
      <c r="M6522" t="s">
        <v>2175</v>
      </c>
      <c r="N6522" t="s">
        <v>2176</v>
      </c>
      <c r="O6522" t="s">
        <v>1360</v>
      </c>
      <c r="P6522" t="s">
        <v>1070</v>
      </c>
    </row>
    <row r="6523" spans="1:16" x14ac:dyDescent="0.2">
      <c r="A6523">
        <v>741383796</v>
      </c>
      <c r="B6523" t="s">
        <v>4863</v>
      </c>
      <c r="C6523">
        <v>5958</v>
      </c>
      <c r="D6523">
        <v>78</v>
      </c>
      <c r="E6523">
        <v>200</v>
      </c>
      <c r="F6523">
        <v>200</v>
      </c>
      <c r="G6523">
        <v>5103</v>
      </c>
      <c r="H6523" t="s">
        <v>1069</v>
      </c>
      <c r="I6523">
        <v>2009</v>
      </c>
      <c r="J6523">
        <v>2</v>
      </c>
      <c r="K6523">
        <v>97</v>
      </c>
      <c r="L6523">
        <v>19</v>
      </c>
      <c r="M6523" t="s">
        <v>2175</v>
      </c>
      <c r="N6523" t="s">
        <v>2176</v>
      </c>
      <c r="O6523" t="s">
        <v>1360</v>
      </c>
      <c r="P6523" t="s">
        <v>1070</v>
      </c>
    </row>
    <row r="6524" spans="1:16" x14ac:dyDescent="0.2">
      <c r="A6524">
        <v>741383809</v>
      </c>
      <c r="B6524" t="s">
        <v>4864</v>
      </c>
      <c r="C6524">
        <v>5958</v>
      </c>
      <c r="D6524">
        <v>78</v>
      </c>
      <c r="E6524">
        <v>200</v>
      </c>
      <c r="F6524">
        <v>200</v>
      </c>
      <c r="G6524">
        <v>5103</v>
      </c>
      <c r="H6524" t="s">
        <v>1069</v>
      </c>
      <c r="I6524">
        <v>2011</v>
      </c>
      <c r="J6524">
        <v>1</v>
      </c>
      <c r="K6524">
        <v>97</v>
      </c>
      <c r="L6524">
        <v>19</v>
      </c>
      <c r="M6524" t="s">
        <v>2175</v>
      </c>
      <c r="N6524" t="s">
        <v>2176</v>
      </c>
      <c r="O6524" t="s">
        <v>1360</v>
      </c>
      <c r="P6524" t="s">
        <v>1070</v>
      </c>
    </row>
    <row r="6525" spans="1:16" x14ac:dyDescent="0.2">
      <c r="A6525">
        <v>741383788</v>
      </c>
      <c r="B6525" t="s">
        <v>4865</v>
      </c>
      <c r="C6525">
        <v>5958</v>
      </c>
      <c r="D6525">
        <v>78</v>
      </c>
      <c r="E6525">
        <v>200</v>
      </c>
      <c r="F6525">
        <v>200</v>
      </c>
      <c r="G6525">
        <v>5103</v>
      </c>
      <c r="H6525" t="s">
        <v>1069</v>
      </c>
      <c r="I6525">
        <v>2008</v>
      </c>
      <c r="J6525">
        <v>1</v>
      </c>
      <c r="K6525">
        <v>97</v>
      </c>
      <c r="L6525">
        <v>19</v>
      </c>
      <c r="M6525" t="s">
        <v>2175</v>
      </c>
      <c r="N6525" t="s">
        <v>2176</v>
      </c>
      <c r="O6525" t="s">
        <v>1360</v>
      </c>
      <c r="P6525" t="s">
        <v>1070</v>
      </c>
    </row>
    <row r="6526" spans="1:16" x14ac:dyDescent="0.2">
      <c r="A6526">
        <v>741383810</v>
      </c>
      <c r="B6526" t="s">
        <v>4866</v>
      </c>
      <c r="C6526">
        <v>5958</v>
      </c>
      <c r="D6526">
        <v>78</v>
      </c>
      <c r="E6526">
        <v>200</v>
      </c>
      <c r="F6526">
        <v>200</v>
      </c>
      <c r="G6526">
        <v>5103</v>
      </c>
      <c r="H6526" t="s">
        <v>1069</v>
      </c>
      <c r="I6526">
        <v>2011</v>
      </c>
      <c r="J6526">
        <v>2</v>
      </c>
      <c r="K6526">
        <v>97</v>
      </c>
      <c r="L6526">
        <v>19</v>
      </c>
      <c r="M6526" t="s">
        <v>2175</v>
      </c>
      <c r="N6526" t="s">
        <v>2176</v>
      </c>
      <c r="O6526" t="s">
        <v>1360</v>
      </c>
      <c r="P6526" t="s">
        <v>1070</v>
      </c>
    </row>
    <row r="6527" spans="1:16" x14ac:dyDescent="0.2">
      <c r="A6527">
        <v>741383781</v>
      </c>
      <c r="B6527" t="s">
        <v>4867</v>
      </c>
      <c r="C6527">
        <v>5958</v>
      </c>
      <c r="D6527">
        <v>78</v>
      </c>
      <c r="E6527">
        <v>200</v>
      </c>
      <c r="F6527">
        <v>200</v>
      </c>
      <c r="G6527">
        <v>5103</v>
      </c>
      <c r="H6527" t="s">
        <v>1069</v>
      </c>
      <c r="I6527">
        <v>2007</v>
      </c>
      <c r="J6527">
        <v>1</v>
      </c>
      <c r="K6527">
        <v>97</v>
      </c>
      <c r="L6527">
        <v>19</v>
      </c>
      <c r="M6527" t="s">
        <v>2175</v>
      </c>
      <c r="N6527" t="s">
        <v>2176</v>
      </c>
      <c r="O6527" t="s">
        <v>1360</v>
      </c>
      <c r="P6527" t="s">
        <v>1070</v>
      </c>
    </row>
    <row r="6528" spans="1:16" x14ac:dyDescent="0.2">
      <c r="A6528">
        <v>741383791</v>
      </c>
      <c r="B6528" t="s">
        <v>4868</v>
      </c>
      <c r="C6528">
        <v>5958</v>
      </c>
      <c r="D6528">
        <v>78</v>
      </c>
      <c r="E6528">
        <v>200</v>
      </c>
      <c r="F6528">
        <v>200</v>
      </c>
      <c r="G6528">
        <v>5103</v>
      </c>
      <c r="H6528" t="s">
        <v>1069</v>
      </c>
      <c r="I6528">
        <v>2008</v>
      </c>
      <c r="J6528">
        <v>4</v>
      </c>
      <c r="K6528">
        <v>97</v>
      </c>
      <c r="L6528">
        <v>19</v>
      </c>
      <c r="M6528" t="s">
        <v>2175</v>
      </c>
      <c r="N6528" t="s">
        <v>2176</v>
      </c>
      <c r="O6528" t="s">
        <v>1360</v>
      </c>
      <c r="P6528" t="s">
        <v>1070</v>
      </c>
    </row>
    <row r="6529" spans="1:16" x14ac:dyDescent="0.2">
      <c r="A6529">
        <v>741383783</v>
      </c>
      <c r="B6529" t="s">
        <v>3539</v>
      </c>
      <c r="C6529">
        <v>5958</v>
      </c>
      <c r="D6529">
        <v>78</v>
      </c>
      <c r="E6529">
        <v>200</v>
      </c>
      <c r="F6529">
        <v>200</v>
      </c>
      <c r="G6529">
        <v>5103</v>
      </c>
      <c r="H6529" t="s">
        <v>1069</v>
      </c>
      <c r="I6529">
        <v>2007</v>
      </c>
      <c r="J6529">
        <v>3</v>
      </c>
      <c r="K6529">
        <v>97</v>
      </c>
      <c r="L6529">
        <v>19</v>
      </c>
      <c r="M6529" t="s">
        <v>2175</v>
      </c>
      <c r="N6529" t="s">
        <v>2176</v>
      </c>
      <c r="O6529" t="s">
        <v>1360</v>
      </c>
      <c r="P6529" t="s">
        <v>1070</v>
      </c>
    </row>
    <row r="6530" spans="1:16" x14ac:dyDescent="0.2">
      <c r="A6530">
        <v>741383805</v>
      </c>
      <c r="B6530" t="s">
        <v>4869</v>
      </c>
      <c r="C6530">
        <v>5958</v>
      </c>
      <c r="D6530">
        <v>78</v>
      </c>
      <c r="E6530">
        <v>200</v>
      </c>
      <c r="F6530">
        <v>200</v>
      </c>
      <c r="G6530">
        <v>5103</v>
      </c>
      <c r="H6530" t="s">
        <v>1069</v>
      </c>
      <c r="I6530">
        <v>2010</v>
      </c>
      <c r="J6530">
        <v>4</v>
      </c>
      <c r="K6530">
        <v>97</v>
      </c>
      <c r="L6530">
        <v>19</v>
      </c>
      <c r="M6530" t="s">
        <v>2175</v>
      </c>
      <c r="N6530" t="s">
        <v>2176</v>
      </c>
      <c r="O6530" t="s">
        <v>1360</v>
      </c>
      <c r="P6530" t="s">
        <v>1070</v>
      </c>
    </row>
    <row r="6531" spans="1:16" x14ac:dyDescent="0.2">
      <c r="A6531">
        <v>741383739</v>
      </c>
      <c r="B6531" t="s">
        <v>4870</v>
      </c>
      <c r="C6531">
        <v>5958</v>
      </c>
      <c r="D6531">
        <v>78</v>
      </c>
      <c r="E6531">
        <v>200</v>
      </c>
      <c r="F6531">
        <v>200</v>
      </c>
      <c r="G6531">
        <v>5103</v>
      </c>
      <c r="H6531" t="s">
        <v>1069</v>
      </c>
      <c r="I6531">
        <v>2001</v>
      </c>
      <c r="J6531">
        <v>1</v>
      </c>
      <c r="K6531">
        <v>97</v>
      </c>
      <c r="L6531">
        <v>19</v>
      </c>
      <c r="M6531" t="s">
        <v>2175</v>
      </c>
      <c r="N6531" t="s">
        <v>2176</v>
      </c>
      <c r="O6531" t="s">
        <v>1360</v>
      </c>
      <c r="P6531" t="s">
        <v>1070</v>
      </c>
    </row>
    <row r="6532" spans="1:16" x14ac:dyDescent="0.2">
      <c r="A6532">
        <v>741383732</v>
      </c>
      <c r="B6532" t="s">
        <v>3931</v>
      </c>
      <c r="C6532">
        <v>5958</v>
      </c>
      <c r="D6532">
        <v>78</v>
      </c>
      <c r="E6532">
        <v>200</v>
      </c>
      <c r="F6532">
        <v>200</v>
      </c>
      <c r="G6532">
        <v>5103</v>
      </c>
      <c r="H6532" t="s">
        <v>1069</v>
      </c>
      <c r="I6532">
        <v>2000</v>
      </c>
      <c r="J6532">
        <v>1</v>
      </c>
      <c r="K6532">
        <v>97</v>
      </c>
      <c r="L6532">
        <v>19</v>
      </c>
      <c r="M6532" t="s">
        <v>2175</v>
      </c>
      <c r="N6532" t="s">
        <v>2176</v>
      </c>
      <c r="O6532" t="s">
        <v>1360</v>
      </c>
      <c r="P6532" t="s">
        <v>1070</v>
      </c>
    </row>
    <row r="6533" spans="1:16" x14ac:dyDescent="0.2">
      <c r="A6533">
        <v>741383740</v>
      </c>
      <c r="B6533" t="s">
        <v>4871</v>
      </c>
      <c r="C6533">
        <v>5958</v>
      </c>
      <c r="D6533">
        <v>78</v>
      </c>
      <c r="E6533">
        <v>200</v>
      </c>
      <c r="F6533">
        <v>200</v>
      </c>
      <c r="G6533">
        <v>5103</v>
      </c>
      <c r="H6533" t="s">
        <v>1069</v>
      </c>
      <c r="I6533">
        <v>2001</v>
      </c>
      <c r="J6533">
        <v>2</v>
      </c>
      <c r="K6533">
        <v>97</v>
      </c>
      <c r="L6533">
        <v>19</v>
      </c>
      <c r="M6533" t="s">
        <v>2175</v>
      </c>
      <c r="N6533" t="s">
        <v>2176</v>
      </c>
      <c r="O6533" t="s">
        <v>1360</v>
      </c>
      <c r="P6533" t="s">
        <v>1070</v>
      </c>
    </row>
    <row r="6534" spans="1:16" x14ac:dyDescent="0.2">
      <c r="A6534">
        <v>741383733</v>
      </c>
      <c r="B6534" t="s">
        <v>2751</v>
      </c>
      <c r="C6534">
        <v>5958</v>
      </c>
      <c r="D6534">
        <v>78</v>
      </c>
      <c r="E6534">
        <v>200</v>
      </c>
      <c r="F6534">
        <v>200</v>
      </c>
      <c r="G6534">
        <v>5103</v>
      </c>
      <c r="H6534" t="s">
        <v>1069</v>
      </c>
      <c r="I6534">
        <v>2000</v>
      </c>
      <c r="J6534">
        <v>2</v>
      </c>
      <c r="K6534">
        <v>97</v>
      </c>
      <c r="L6534">
        <v>19</v>
      </c>
      <c r="M6534" t="s">
        <v>2175</v>
      </c>
      <c r="N6534" t="s">
        <v>2176</v>
      </c>
      <c r="O6534" t="s">
        <v>1360</v>
      </c>
      <c r="P6534" t="s">
        <v>1070</v>
      </c>
    </row>
    <row r="6535" spans="1:16" x14ac:dyDescent="0.2">
      <c r="A6535">
        <v>741383734</v>
      </c>
      <c r="B6535" t="s">
        <v>4872</v>
      </c>
      <c r="C6535">
        <v>5958</v>
      </c>
      <c r="D6535">
        <v>78</v>
      </c>
      <c r="E6535">
        <v>200</v>
      </c>
      <c r="F6535">
        <v>200</v>
      </c>
      <c r="G6535">
        <v>5103</v>
      </c>
      <c r="H6535" t="s">
        <v>1069</v>
      </c>
      <c r="I6535">
        <v>2000</v>
      </c>
      <c r="J6535">
        <v>3</v>
      </c>
      <c r="K6535">
        <v>97</v>
      </c>
      <c r="L6535">
        <v>19</v>
      </c>
      <c r="M6535" t="s">
        <v>2175</v>
      </c>
      <c r="N6535" t="s">
        <v>2176</v>
      </c>
      <c r="O6535" t="s">
        <v>1360</v>
      </c>
      <c r="P6535" t="s">
        <v>1070</v>
      </c>
    </row>
    <row r="6536" spans="1:16" x14ac:dyDescent="0.2">
      <c r="A6536">
        <v>741383742</v>
      </c>
      <c r="B6536" t="s">
        <v>4873</v>
      </c>
      <c r="C6536">
        <v>5958</v>
      </c>
      <c r="D6536">
        <v>78</v>
      </c>
      <c r="E6536">
        <v>200</v>
      </c>
      <c r="F6536">
        <v>200</v>
      </c>
      <c r="G6536">
        <v>5103</v>
      </c>
      <c r="H6536" t="s">
        <v>1069</v>
      </c>
      <c r="I6536">
        <v>2001</v>
      </c>
      <c r="J6536">
        <v>4</v>
      </c>
      <c r="K6536">
        <v>97</v>
      </c>
      <c r="L6536">
        <v>19</v>
      </c>
      <c r="M6536" t="s">
        <v>2175</v>
      </c>
      <c r="N6536" t="s">
        <v>2176</v>
      </c>
      <c r="O6536" t="s">
        <v>1360</v>
      </c>
      <c r="P6536" t="s">
        <v>1070</v>
      </c>
    </row>
    <row r="6537" spans="1:16" x14ac:dyDescent="0.2">
      <c r="A6537">
        <v>741383741</v>
      </c>
      <c r="B6537" t="s">
        <v>4874</v>
      </c>
      <c r="C6537">
        <v>5958</v>
      </c>
      <c r="D6537">
        <v>78</v>
      </c>
      <c r="E6537">
        <v>200</v>
      </c>
      <c r="F6537">
        <v>200</v>
      </c>
      <c r="G6537">
        <v>5103</v>
      </c>
      <c r="H6537" t="s">
        <v>1069</v>
      </c>
      <c r="I6537">
        <v>2001</v>
      </c>
      <c r="J6537">
        <v>3</v>
      </c>
      <c r="K6537">
        <v>97</v>
      </c>
      <c r="L6537">
        <v>19</v>
      </c>
      <c r="M6537" t="s">
        <v>2175</v>
      </c>
      <c r="N6537" t="s">
        <v>2176</v>
      </c>
      <c r="O6537" t="s">
        <v>1360</v>
      </c>
      <c r="P6537" t="s">
        <v>1070</v>
      </c>
    </row>
    <row r="6538" spans="1:16" x14ac:dyDescent="0.2">
      <c r="A6538">
        <v>741383735</v>
      </c>
      <c r="B6538" t="s">
        <v>4774</v>
      </c>
      <c r="C6538">
        <v>5958</v>
      </c>
      <c r="D6538">
        <v>78</v>
      </c>
      <c r="E6538">
        <v>200</v>
      </c>
      <c r="F6538">
        <v>200</v>
      </c>
      <c r="G6538">
        <v>5103</v>
      </c>
      <c r="H6538" t="s">
        <v>1069</v>
      </c>
      <c r="I6538">
        <v>2000</v>
      </c>
      <c r="J6538">
        <v>4</v>
      </c>
      <c r="K6538">
        <v>97</v>
      </c>
      <c r="L6538">
        <v>19</v>
      </c>
      <c r="M6538" t="s">
        <v>2175</v>
      </c>
      <c r="N6538" t="s">
        <v>2176</v>
      </c>
      <c r="O6538" t="s">
        <v>1360</v>
      </c>
      <c r="P6538" t="s">
        <v>1070</v>
      </c>
    </row>
    <row r="6539" spans="1:16" x14ac:dyDescent="0.2">
      <c r="A6539">
        <v>741383756</v>
      </c>
      <c r="B6539" t="s">
        <v>4875</v>
      </c>
      <c r="C6539">
        <v>5958</v>
      </c>
      <c r="D6539">
        <v>78</v>
      </c>
      <c r="E6539">
        <v>200</v>
      </c>
      <c r="F6539">
        <v>200</v>
      </c>
      <c r="G6539">
        <v>5103</v>
      </c>
      <c r="H6539" t="s">
        <v>1069</v>
      </c>
      <c r="I6539">
        <v>2003</v>
      </c>
      <c r="J6539">
        <v>4</v>
      </c>
      <c r="K6539">
        <v>97</v>
      </c>
      <c r="L6539">
        <v>19</v>
      </c>
      <c r="M6539" t="s">
        <v>2175</v>
      </c>
      <c r="N6539" t="s">
        <v>2176</v>
      </c>
      <c r="O6539" t="s">
        <v>1360</v>
      </c>
      <c r="P6539" t="s">
        <v>1070</v>
      </c>
    </row>
    <row r="6540" spans="1:16" x14ac:dyDescent="0.2">
      <c r="A6540">
        <v>741383760</v>
      </c>
      <c r="B6540" t="s">
        <v>4876</v>
      </c>
      <c r="C6540">
        <v>5958</v>
      </c>
      <c r="D6540">
        <v>78</v>
      </c>
      <c r="E6540">
        <v>200</v>
      </c>
      <c r="F6540">
        <v>200</v>
      </c>
      <c r="G6540">
        <v>5103</v>
      </c>
      <c r="H6540" t="s">
        <v>1069</v>
      </c>
      <c r="I6540">
        <v>2004</v>
      </c>
      <c r="J6540">
        <v>1</v>
      </c>
      <c r="K6540">
        <v>97</v>
      </c>
      <c r="L6540">
        <v>19</v>
      </c>
      <c r="M6540" t="s">
        <v>2175</v>
      </c>
      <c r="N6540" t="s">
        <v>2176</v>
      </c>
      <c r="O6540" t="s">
        <v>1360</v>
      </c>
      <c r="P6540" t="s">
        <v>1070</v>
      </c>
    </row>
    <row r="6541" spans="1:16" x14ac:dyDescent="0.2">
      <c r="A6541">
        <v>741383767</v>
      </c>
      <c r="B6541" t="s">
        <v>4877</v>
      </c>
      <c r="C6541">
        <v>5958</v>
      </c>
      <c r="D6541">
        <v>78</v>
      </c>
      <c r="E6541">
        <v>200</v>
      </c>
      <c r="F6541">
        <v>200</v>
      </c>
      <c r="G6541">
        <v>5103</v>
      </c>
      <c r="H6541" t="s">
        <v>1069</v>
      </c>
      <c r="I6541">
        <v>2005</v>
      </c>
      <c r="J6541">
        <v>1</v>
      </c>
      <c r="K6541">
        <v>97</v>
      </c>
      <c r="L6541">
        <v>19</v>
      </c>
      <c r="M6541" t="s">
        <v>2175</v>
      </c>
      <c r="N6541" t="s">
        <v>2176</v>
      </c>
      <c r="O6541" t="s">
        <v>1360</v>
      </c>
      <c r="P6541" t="s">
        <v>1070</v>
      </c>
    </row>
    <row r="6542" spans="1:16" x14ac:dyDescent="0.2">
      <c r="A6542">
        <v>741383769</v>
      </c>
      <c r="B6542" t="s">
        <v>4878</v>
      </c>
      <c r="C6542">
        <v>5958</v>
      </c>
      <c r="D6542">
        <v>78</v>
      </c>
      <c r="E6542">
        <v>200</v>
      </c>
      <c r="F6542">
        <v>200</v>
      </c>
      <c r="G6542">
        <v>5103</v>
      </c>
      <c r="H6542" t="s">
        <v>1069</v>
      </c>
      <c r="I6542">
        <v>2005</v>
      </c>
      <c r="J6542">
        <v>3</v>
      </c>
      <c r="K6542">
        <v>97</v>
      </c>
      <c r="L6542">
        <v>19</v>
      </c>
      <c r="M6542" t="s">
        <v>2175</v>
      </c>
      <c r="N6542" t="s">
        <v>2176</v>
      </c>
      <c r="O6542" t="s">
        <v>1360</v>
      </c>
      <c r="P6542" t="s">
        <v>1070</v>
      </c>
    </row>
    <row r="6543" spans="1:16" x14ac:dyDescent="0.2">
      <c r="A6543">
        <v>741383747</v>
      </c>
      <c r="B6543" t="s">
        <v>4879</v>
      </c>
      <c r="C6543">
        <v>5958</v>
      </c>
      <c r="D6543">
        <v>78</v>
      </c>
      <c r="E6543">
        <v>200</v>
      </c>
      <c r="F6543">
        <v>200</v>
      </c>
      <c r="G6543">
        <v>5103</v>
      </c>
      <c r="H6543" t="s">
        <v>1069</v>
      </c>
      <c r="I6543">
        <v>2002</v>
      </c>
      <c r="J6543">
        <v>2</v>
      </c>
      <c r="K6543">
        <v>97</v>
      </c>
      <c r="L6543">
        <v>19</v>
      </c>
      <c r="M6543" t="s">
        <v>2175</v>
      </c>
      <c r="N6543" t="s">
        <v>2176</v>
      </c>
      <c r="O6543" t="s">
        <v>1360</v>
      </c>
      <c r="P6543" t="s">
        <v>1070</v>
      </c>
    </row>
    <row r="6544" spans="1:16" x14ac:dyDescent="0.2">
      <c r="A6544">
        <v>741383816</v>
      </c>
      <c r="B6544" t="s">
        <v>4880</v>
      </c>
      <c r="C6544">
        <v>5958</v>
      </c>
      <c r="D6544">
        <v>78</v>
      </c>
      <c r="E6544">
        <v>200</v>
      </c>
      <c r="F6544">
        <v>200</v>
      </c>
      <c r="G6544">
        <v>5103</v>
      </c>
      <c r="H6544" t="s">
        <v>1069</v>
      </c>
      <c r="I6544">
        <v>2012</v>
      </c>
      <c r="J6544">
        <v>1</v>
      </c>
      <c r="K6544">
        <v>97</v>
      </c>
      <c r="L6544">
        <v>19</v>
      </c>
      <c r="M6544" t="s">
        <v>2175</v>
      </c>
      <c r="N6544" t="s">
        <v>2176</v>
      </c>
      <c r="O6544" t="s">
        <v>1360</v>
      </c>
      <c r="P6544" t="s">
        <v>1070</v>
      </c>
    </row>
    <row r="6545" spans="1:16" x14ac:dyDescent="0.2">
      <c r="A6545">
        <v>741383768</v>
      </c>
      <c r="B6545" t="s">
        <v>4881</v>
      </c>
      <c r="C6545">
        <v>5958</v>
      </c>
      <c r="D6545">
        <v>78</v>
      </c>
      <c r="E6545">
        <v>200</v>
      </c>
      <c r="F6545">
        <v>200</v>
      </c>
      <c r="G6545">
        <v>5103</v>
      </c>
      <c r="H6545" t="s">
        <v>1069</v>
      </c>
      <c r="I6545">
        <v>2005</v>
      </c>
      <c r="J6545">
        <v>2</v>
      </c>
      <c r="K6545">
        <v>97</v>
      </c>
      <c r="L6545">
        <v>19</v>
      </c>
      <c r="M6545" t="s">
        <v>2175</v>
      </c>
      <c r="N6545" t="s">
        <v>2176</v>
      </c>
      <c r="O6545" t="s">
        <v>1360</v>
      </c>
      <c r="P6545" t="s">
        <v>1070</v>
      </c>
    </row>
    <row r="6546" spans="1:16" x14ac:dyDescent="0.2">
      <c r="A6546">
        <v>741383770</v>
      </c>
      <c r="B6546" t="s">
        <v>4882</v>
      </c>
      <c r="C6546">
        <v>5958</v>
      </c>
      <c r="D6546">
        <v>78</v>
      </c>
      <c r="E6546">
        <v>200</v>
      </c>
      <c r="F6546">
        <v>200</v>
      </c>
      <c r="G6546">
        <v>5103</v>
      </c>
      <c r="H6546" t="s">
        <v>1069</v>
      </c>
      <c r="I6546">
        <v>2005</v>
      </c>
      <c r="J6546">
        <v>4</v>
      </c>
      <c r="K6546">
        <v>97</v>
      </c>
      <c r="L6546">
        <v>19</v>
      </c>
      <c r="M6546" t="s">
        <v>2175</v>
      </c>
      <c r="N6546" t="s">
        <v>2176</v>
      </c>
      <c r="O6546" t="s">
        <v>1360</v>
      </c>
      <c r="P6546" t="s">
        <v>1070</v>
      </c>
    </row>
    <row r="6547" spans="1:16" x14ac:dyDescent="0.2">
      <c r="A6547">
        <v>741383775</v>
      </c>
      <c r="B6547" t="s">
        <v>4883</v>
      </c>
      <c r="C6547">
        <v>5958</v>
      </c>
      <c r="D6547">
        <v>78</v>
      </c>
      <c r="E6547">
        <v>200</v>
      </c>
      <c r="F6547">
        <v>200</v>
      </c>
      <c r="G6547">
        <v>5103</v>
      </c>
      <c r="H6547" t="s">
        <v>1069</v>
      </c>
      <c r="I6547">
        <v>2006</v>
      </c>
      <c r="J6547">
        <v>2</v>
      </c>
      <c r="K6547">
        <v>97</v>
      </c>
      <c r="L6547">
        <v>19</v>
      </c>
      <c r="M6547" t="s">
        <v>2175</v>
      </c>
      <c r="N6547" t="s">
        <v>2176</v>
      </c>
      <c r="O6547" t="s">
        <v>1360</v>
      </c>
      <c r="P6547" t="s">
        <v>1070</v>
      </c>
    </row>
    <row r="6548" spans="1:16" x14ac:dyDescent="0.2">
      <c r="A6548">
        <v>741383753</v>
      </c>
      <c r="B6548" t="s">
        <v>4884</v>
      </c>
      <c r="C6548">
        <v>5958</v>
      </c>
      <c r="D6548">
        <v>78</v>
      </c>
      <c r="E6548">
        <v>200</v>
      </c>
      <c r="F6548">
        <v>200</v>
      </c>
      <c r="G6548">
        <v>5103</v>
      </c>
      <c r="H6548" t="s">
        <v>1069</v>
      </c>
      <c r="I6548">
        <v>2003</v>
      </c>
      <c r="J6548">
        <v>1</v>
      </c>
      <c r="K6548">
        <v>97</v>
      </c>
      <c r="L6548">
        <v>19</v>
      </c>
      <c r="M6548" t="s">
        <v>2175</v>
      </c>
      <c r="N6548" t="s">
        <v>2176</v>
      </c>
      <c r="O6548" t="s">
        <v>1360</v>
      </c>
      <c r="P6548" t="s">
        <v>1070</v>
      </c>
    </row>
    <row r="6549" spans="1:16" x14ac:dyDescent="0.2">
      <c r="A6549">
        <v>741383754</v>
      </c>
      <c r="B6549" t="s">
        <v>4885</v>
      </c>
      <c r="C6549">
        <v>5958</v>
      </c>
      <c r="D6549">
        <v>78</v>
      </c>
      <c r="E6549">
        <v>200</v>
      </c>
      <c r="F6549">
        <v>200</v>
      </c>
      <c r="G6549">
        <v>5103</v>
      </c>
      <c r="H6549" t="s">
        <v>1069</v>
      </c>
      <c r="I6549">
        <v>2003</v>
      </c>
      <c r="J6549">
        <v>2</v>
      </c>
      <c r="K6549">
        <v>97</v>
      </c>
      <c r="L6549">
        <v>19</v>
      </c>
      <c r="M6549" t="s">
        <v>2175</v>
      </c>
      <c r="N6549" t="s">
        <v>2176</v>
      </c>
      <c r="O6549" t="s">
        <v>1360</v>
      </c>
      <c r="P6549" t="s">
        <v>1070</v>
      </c>
    </row>
    <row r="6550" spans="1:16" x14ac:dyDescent="0.2">
      <c r="A6550">
        <v>741383762</v>
      </c>
      <c r="B6550" t="s">
        <v>4886</v>
      </c>
      <c r="C6550">
        <v>5958</v>
      </c>
      <c r="D6550">
        <v>78</v>
      </c>
      <c r="E6550">
        <v>200</v>
      </c>
      <c r="F6550">
        <v>200</v>
      </c>
      <c r="G6550">
        <v>5103</v>
      </c>
      <c r="H6550" t="s">
        <v>1069</v>
      </c>
      <c r="I6550">
        <v>2004</v>
      </c>
      <c r="J6550">
        <v>3</v>
      </c>
      <c r="K6550">
        <v>97</v>
      </c>
      <c r="L6550">
        <v>19</v>
      </c>
      <c r="M6550" t="s">
        <v>2175</v>
      </c>
      <c r="N6550" t="s">
        <v>2176</v>
      </c>
      <c r="O6550" t="s">
        <v>1360</v>
      </c>
      <c r="P6550" t="s">
        <v>1070</v>
      </c>
    </row>
    <row r="6551" spans="1:16" x14ac:dyDescent="0.2">
      <c r="A6551">
        <v>741383776</v>
      </c>
      <c r="B6551" t="s">
        <v>4887</v>
      </c>
      <c r="C6551">
        <v>5958</v>
      </c>
      <c r="D6551">
        <v>78</v>
      </c>
      <c r="E6551">
        <v>200</v>
      </c>
      <c r="F6551">
        <v>200</v>
      </c>
      <c r="G6551">
        <v>5103</v>
      </c>
      <c r="H6551" t="s">
        <v>1069</v>
      </c>
      <c r="I6551">
        <v>2006</v>
      </c>
      <c r="J6551">
        <v>3</v>
      </c>
      <c r="K6551">
        <v>97</v>
      </c>
      <c r="L6551">
        <v>19</v>
      </c>
      <c r="M6551" t="s">
        <v>2175</v>
      </c>
      <c r="N6551" t="s">
        <v>2176</v>
      </c>
      <c r="O6551" t="s">
        <v>1360</v>
      </c>
      <c r="P6551" t="s">
        <v>1070</v>
      </c>
    </row>
    <row r="6552" spans="1:16" x14ac:dyDescent="0.2">
      <c r="A6552">
        <v>741383749</v>
      </c>
      <c r="B6552" t="s">
        <v>4888</v>
      </c>
      <c r="C6552">
        <v>5958</v>
      </c>
      <c r="D6552">
        <v>78</v>
      </c>
      <c r="E6552">
        <v>200</v>
      </c>
      <c r="F6552">
        <v>200</v>
      </c>
      <c r="G6552">
        <v>5103</v>
      </c>
      <c r="H6552" t="s">
        <v>1069</v>
      </c>
      <c r="I6552">
        <v>2002</v>
      </c>
      <c r="J6552">
        <v>4</v>
      </c>
      <c r="K6552">
        <v>97</v>
      </c>
      <c r="L6552">
        <v>19</v>
      </c>
      <c r="M6552" t="s">
        <v>2175</v>
      </c>
      <c r="N6552" t="s">
        <v>2176</v>
      </c>
      <c r="O6552" t="s">
        <v>1360</v>
      </c>
      <c r="P6552" t="s">
        <v>1070</v>
      </c>
    </row>
    <row r="6553" spans="1:16" x14ac:dyDescent="0.2">
      <c r="A6553">
        <v>741383817</v>
      </c>
      <c r="B6553" t="s">
        <v>4889</v>
      </c>
      <c r="C6553">
        <v>5958</v>
      </c>
      <c r="D6553">
        <v>78</v>
      </c>
      <c r="E6553">
        <v>200</v>
      </c>
      <c r="F6553">
        <v>200</v>
      </c>
      <c r="G6553">
        <v>5103</v>
      </c>
      <c r="H6553" t="s">
        <v>1069</v>
      </c>
      <c r="I6553">
        <v>2012</v>
      </c>
      <c r="J6553">
        <v>2</v>
      </c>
      <c r="K6553">
        <v>97</v>
      </c>
      <c r="L6553">
        <v>19</v>
      </c>
      <c r="M6553" t="s">
        <v>2175</v>
      </c>
      <c r="N6553" t="s">
        <v>2176</v>
      </c>
      <c r="O6553" t="s">
        <v>1360</v>
      </c>
      <c r="P6553" t="s">
        <v>1070</v>
      </c>
    </row>
    <row r="6554" spans="1:16" x14ac:dyDescent="0.2">
      <c r="A6554">
        <v>741383761</v>
      </c>
      <c r="B6554" t="s">
        <v>4890</v>
      </c>
      <c r="C6554">
        <v>5958</v>
      </c>
      <c r="D6554">
        <v>78</v>
      </c>
      <c r="E6554">
        <v>200</v>
      </c>
      <c r="F6554">
        <v>200</v>
      </c>
      <c r="G6554">
        <v>5103</v>
      </c>
      <c r="H6554" t="s">
        <v>1069</v>
      </c>
      <c r="I6554">
        <v>2004</v>
      </c>
      <c r="J6554">
        <v>2</v>
      </c>
      <c r="K6554">
        <v>97</v>
      </c>
      <c r="L6554">
        <v>19</v>
      </c>
      <c r="M6554" t="s">
        <v>2175</v>
      </c>
      <c r="N6554" t="s">
        <v>2176</v>
      </c>
      <c r="O6554" t="s">
        <v>1360</v>
      </c>
      <c r="P6554" t="s">
        <v>1070</v>
      </c>
    </row>
    <row r="6555" spans="1:16" x14ac:dyDescent="0.2">
      <c r="A6555">
        <v>741383777</v>
      </c>
      <c r="B6555" t="s">
        <v>4891</v>
      </c>
      <c r="C6555">
        <v>5958</v>
      </c>
      <c r="D6555">
        <v>78</v>
      </c>
      <c r="E6555">
        <v>200</v>
      </c>
      <c r="F6555">
        <v>200</v>
      </c>
      <c r="G6555">
        <v>5103</v>
      </c>
      <c r="H6555" t="s">
        <v>1069</v>
      </c>
      <c r="I6555">
        <v>2006</v>
      </c>
      <c r="J6555">
        <v>4</v>
      </c>
      <c r="K6555">
        <v>97</v>
      </c>
      <c r="L6555">
        <v>19</v>
      </c>
      <c r="M6555" t="s">
        <v>2175</v>
      </c>
      <c r="N6555" t="s">
        <v>2176</v>
      </c>
      <c r="O6555" t="s">
        <v>1360</v>
      </c>
      <c r="P6555" t="s">
        <v>1070</v>
      </c>
    </row>
    <row r="6556" spans="1:16" x14ac:dyDescent="0.2">
      <c r="A6556">
        <v>741383755</v>
      </c>
      <c r="B6556" t="s">
        <v>4892</v>
      </c>
      <c r="C6556">
        <v>5958</v>
      </c>
      <c r="D6556">
        <v>78</v>
      </c>
      <c r="E6556">
        <v>200</v>
      </c>
      <c r="F6556">
        <v>200</v>
      </c>
      <c r="G6556">
        <v>5103</v>
      </c>
      <c r="H6556" t="s">
        <v>1069</v>
      </c>
      <c r="I6556">
        <v>2003</v>
      </c>
      <c r="J6556">
        <v>3</v>
      </c>
      <c r="K6556">
        <v>97</v>
      </c>
      <c r="L6556">
        <v>19</v>
      </c>
      <c r="M6556" t="s">
        <v>2175</v>
      </c>
      <c r="N6556" t="s">
        <v>2176</v>
      </c>
      <c r="O6556" t="s">
        <v>1360</v>
      </c>
      <c r="P6556" t="s">
        <v>1070</v>
      </c>
    </row>
    <row r="6557" spans="1:16" x14ac:dyDescent="0.2">
      <c r="A6557">
        <v>741383746</v>
      </c>
      <c r="B6557" t="s">
        <v>4893</v>
      </c>
      <c r="C6557">
        <v>5958</v>
      </c>
      <c r="D6557">
        <v>78</v>
      </c>
      <c r="E6557">
        <v>200</v>
      </c>
      <c r="F6557">
        <v>200</v>
      </c>
      <c r="G6557">
        <v>5103</v>
      </c>
      <c r="H6557" t="s">
        <v>1069</v>
      </c>
      <c r="I6557">
        <v>2002</v>
      </c>
      <c r="J6557">
        <v>1</v>
      </c>
      <c r="K6557">
        <v>97</v>
      </c>
      <c r="L6557">
        <v>19</v>
      </c>
      <c r="M6557" t="s">
        <v>2175</v>
      </c>
      <c r="N6557" t="s">
        <v>2176</v>
      </c>
      <c r="O6557" t="s">
        <v>1360</v>
      </c>
      <c r="P6557" t="s">
        <v>1070</v>
      </c>
    </row>
    <row r="6558" spans="1:16" x14ac:dyDescent="0.2">
      <c r="A6558">
        <v>741383774</v>
      </c>
      <c r="B6558" t="s">
        <v>4894</v>
      </c>
      <c r="C6558">
        <v>5958</v>
      </c>
      <c r="D6558">
        <v>78</v>
      </c>
      <c r="E6558">
        <v>200</v>
      </c>
      <c r="F6558">
        <v>200</v>
      </c>
      <c r="G6558">
        <v>5103</v>
      </c>
      <c r="H6558" t="s">
        <v>1069</v>
      </c>
      <c r="I6558">
        <v>2006</v>
      </c>
      <c r="J6558">
        <v>1</v>
      </c>
      <c r="K6558">
        <v>97</v>
      </c>
      <c r="L6558">
        <v>19</v>
      </c>
      <c r="M6558" t="s">
        <v>2175</v>
      </c>
      <c r="N6558" t="s">
        <v>2176</v>
      </c>
      <c r="O6558" t="s">
        <v>1360</v>
      </c>
      <c r="P6558" t="s">
        <v>1070</v>
      </c>
    </row>
    <row r="6559" spans="1:16" x14ac:dyDescent="0.2">
      <c r="A6559">
        <v>741383748</v>
      </c>
      <c r="B6559" t="s">
        <v>4895</v>
      </c>
      <c r="C6559">
        <v>5958</v>
      </c>
      <c r="D6559">
        <v>78</v>
      </c>
      <c r="E6559">
        <v>200</v>
      </c>
      <c r="F6559">
        <v>200</v>
      </c>
      <c r="G6559">
        <v>5103</v>
      </c>
      <c r="H6559" t="s">
        <v>1069</v>
      </c>
      <c r="I6559">
        <v>2002</v>
      </c>
      <c r="J6559">
        <v>3</v>
      </c>
      <c r="K6559">
        <v>97</v>
      </c>
      <c r="L6559">
        <v>19</v>
      </c>
      <c r="M6559" t="s">
        <v>2175</v>
      </c>
      <c r="N6559" t="s">
        <v>2176</v>
      </c>
      <c r="O6559" t="s">
        <v>1360</v>
      </c>
      <c r="P6559" t="s">
        <v>1070</v>
      </c>
    </row>
    <row r="6560" spans="1:16" x14ac:dyDescent="0.2">
      <c r="A6560">
        <v>741383763</v>
      </c>
      <c r="B6560" t="s">
        <v>4896</v>
      </c>
      <c r="C6560">
        <v>5958</v>
      </c>
      <c r="D6560">
        <v>78</v>
      </c>
      <c r="E6560">
        <v>200</v>
      </c>
      <c r="F6560">
        <v>200</v>
      </c>
      <c r="G6560">
        <v>5103</v>
      </c>
      <c r="H6560" t="s">
        <v>1069</v>
      </c>
      <c r="I6560">
        <v>2004</v>
      </c>
      <c r="J6560">
        <v>4</v>
      </c>
      <c r="K6560">
        <v>97</v>
      </c>
      <c r="L6560">
        <v>19</v>
      </c>
      <c r="M6560" t="s">
        <v>2175</v>
      </c>
      <c r="N6560" t="s">
        <v>2176</v>
      </c>
      <c r="O6560" t="s">
        <v>1360</v>
      </c>
      <c r="P6560" t="s">
        <v>1070</v>
      </c>
    </row>
    <row r="6561" spans="1:16" x14ac:dyDescent="0.2">
      <c r="A6561">
        <v>741383818</v>
      </c>
      <c r="B6561" t="s">
        <v>4897</v>
      </c>
      <c r="C6561">
        <v>5958</v>
      </c>
      <c r="D6561">
        <v>78</v>
      </c>
      <c r="E6561">
        <v>200</v>
      </c>
      <c r="F6561">
        <v>200</v>
      </c>
      <c r="G6561">
        <v>5103</v>
      </c>
      <c r="H6561" t="s">
        <v>1069</v>
      </c>
      <c r="I6561">
        <v>2012</v>
      </c>
      <c r="J6561">
        <v>3</v>
      </c>
      <c r="K6561">
        <v>97</v>
      </c>
      <c r="L6561">
        <v>19</v>
      </c>
      <c r="M6561" t="s">
        <v>2175</v>
      </c>
      <c r="N6561" t="s">
        <v>2176</v>
      </c>
      <c r="O6561" t="s">
        <v>1360</v>
      </c>
      <c r="P6561" t="s">
        <v>1070</v>
      </c>
    </row>
    <row r="6562" spans="1:16" x14ac:dyDescent="0.2">
      <c r="A6562">
        <v>741383823</v>
      </c>
      <c r="B6562" t="s">
        <v>4898</v>
      </c>
      <c r="C6562">
        <v>5958</v>
      </c>
      <c r="D6562">
        <v>78</v>
      </c>
      <c r="E6562">
        <v>200</v>
      </c>
      <c r="F6562">
        <v>200</v>
      </c>
      <c r="G6562">
        <v>5103</v>
      </c>
      <c r="H6562" t="s">
        <v>1069</v>
      </c>
      <c r="I6562">
        <v>2013</v>
      </c>
      <c r="J6562">
        <v>1</v>
      </c>
      <c r="K6562">
        <v>97</v>
      </c>
      <c r="L6562">
        <v>19</v>
      </c>
      <c r="M6562" t="s">
        <v>2175</v>
      </c>
      <c r="N6562" t="s">
        <v>2176</v>
      </c>
      <c r="O6562" t="s">
        <v>1360</v>
      </c>
      <c r="P6562" t="s">
        <v>1070</v>
      </c>
    </row>
    <row r="6563" spans="1:16" x14ac:dyDescent="0.2">
      <c r="A6563">
        <v>741383819</v>
      </c>
      <c r="B6563" t="s">
        <v>4899</v>
      </c>
      <c r="C6563">
        <v>5958</v>
      </c>
      <c r="D6563">
        <v>78</v>
      </c>
      <c r="E6563">
        <v>200</v>
      </c>
      <c r="F6563">
        <v>200</v>
      </c>
      <c r="G6563">
        <v>5103</v>
      </c>
      <c r="H6563" t="s">
        <v>1069</v>
      </c>
      <c r="I6563">
        <v>2012</v>
      </c>
      <c r="J6563">
        <v>4</v>
      </c>
      <c r="K6563">
        <v>97</v>
      </c>
      <c r="L6563">
        <v>19</v>
      </c>
      <c r="M6563" t="s">
        <v>2175</v>
      </c>
      <c r="N6563" t="s">
        <v>2176</v>
      </c>
      <c r="O6563" t="s">
        <v>1360</v>
      </c>
      <c r="P6563" t="s">
        <v>1070</v>
      </c>
    </row>
    <row r="6564" spans="1:16" x14ac:dyDescent="0.2">
      <c r="A6564">
        <v>741383824</v>
      </c>
      <c r="B6564" t="s">
        <v>4024</v>
      </c>
      <c r="C6564">
        <v>5958</v>
      </c>
      <c r="D6564">
        <v>78</v>
      </c>
      <c r="E6564">
        <v>200</v>
      </c>
      <c r="F6564">
        <v>200</v>
      </c>
      <c r="G6564">
        <v>5103</v>
      </c>
      <c r="H6564" t="s">
        <v>1069</v>
      </c>
      <c r="I6564">
        <v>2013</v>
      </c>
      <c r="J6564">
        <v>2</v>
      </c>
      <c r="K6564">
        <v>97</v>
      </c>
      <c r="L6564">
        <v>19</v>
      </c>
      <c r="M6564" t="s">
        <v>2175</v>
      </c>
      <c r="N6564" t="s">
        <v>2176</v>
      </c>
      <c r="O6564" t="s">
        <v>1360</v>
      </c>
      <c r="P6564" t="s">
        <v>1070</v>
      </c>
    </row>
    <row r="6565" spans="1:16" x14ac:dyDescent="0.2">
      <c r="A6565">
        <v>741383825</v>
      </c>
      <c r="B6565" t="s">
        <v>4900</v>
      </c>
      <c r="C6565">
        <v>5958</v>
      </c>
      <c r="D6565">
        <v>78</v>
      </c>
      <c r="E6565">
        <v>200</v>
      </c>
      <c r="F6565">
        <v>200</v>
      </c>
      <c r="G6565">
        <v>5103</v>
      </c>
      <c r="H6565" t="s">
        <v>1069</v>
      </c>
      <c r="I6565">
        <v>2013</v>
      </c>
      <c r="J6565">
        <v>3</v>
      </c>
      <c r="K6565">
        <v>97</v>
      </c>
      <c r="L6565">
        <v>19</v>
      </c>
      <c r="M6565" t="s">
        <v>2175</v>
      </c>
      <c r="N6565" t="s">
        <v>2176</v>
      </c>
      <c r="O6565" t="s">
        <v>1360</v>
      </c>
      <c r="P6565" t="s">
        <v>1070</v>
      </c>
    </row>
    <row r="6566" spans="1:16" x14ac:dyDescent="0.2">
      <c r="A6566">
        <v>741383826</v>
      </c>
      <c r="B6566" t="s">
        <v>4901</v>
      </c>
      <c r="C6566">
        <v>5958</v>
      </c>
      <c r="D6566">
        <v>78</v>
      </c>
      <c r="E6566">
        <v>200</v>
      </c>
      <c r="F6566">
        <v>200</v>
      </c>
      <c r="G6566">
        <v>5103</v>
      </c>
      <c r="H6566" t="s">
        <v>1069</v>
      </c>
      <c r="I6566">
        <v>2013</v>
      </c>
      <c r="J6566">
        <v>4</v>
      </c>
      <c r="K6566">
        <v>97</v>
      </c>
      <c r="L6566">
        <v>19</v>
      </c>
      <c r="M6566" t="s">
        <v>2175</v>
      </c>
      <c r="N6566" t="s">
        <v>2176</v>
      </c>
      <c r="O6566" t="s">
        <v>1360</v>
      </c>
      <c r="P6566" t="s">
        <v>1070</v>
      </c>
    </row>
    <row r="6567" spans="1:16" x14ac:dyDescent="0.2">
      <c r="A6567">
        <v>763236155</v>
      </c>
      <c r="B6567" t="s">
        <v>4902</v>
      </c>
      <c r="C6567">
        <v>5958</v>
      </c>
      <c r="D6567">
        <v>78</v>
      </c>
      <c r="E6567">
        <v>200</v>
      </c>
      <c r="F6567">
        <v>200</v>
      </c>
      <c r="G6567">
        <v>5103</v>
      </c>
      <c r="H6567" t="s">
        <v>1069</v>
      </c>
      <c r="I6567">
        <v>2015</v>
      </c>
      <c r="J6567">
        <v>3</v>
      </c>
      <c r="K6567">
        <v>97</v>
      </c>
      <c r="L6567">
        <v>19</v>
      </c>
      <c r="M6567" t="s">
        <v>2175</v>
      </c>
      <c r="N6567" t="s">
        <v>2176</v>
      </c>
      <c r="O6567" t="s">
        <v>1360</v>
      </c>
      <c r="P6567" t="s">
        <v>1070</v>
      </c>
    </row>
    <row r="6568" spans="1:16" x14ac:dyDescent="0.2">
      <c r="A6568">
        <v>746643405</v>
      </c>
      <c r="B6568" t="s">
        <v>4903</v>
      </c>
      <c r="C6568">
        <v>5958</v>
      </c>
      <c r="D6568">
        <v>78</v>
      </c>
      <c r="E6568">
        <v>200</v>
      </c>
      <c r="F6568">
        <v>200</v>
      </c>
      <c r="G6568">
        <v>5103</v>
      </c>
      <c r="H6568" t="s">
        <v>1069</v>
      </c>
      <c r="I6568">
        <v>2014</v>
      </c>
      <c r="J6568">
        <v>1</v>
      </c>
      <c r="K6568">
        <v>97</v>
      </c>
      <c r="L6568">
        <v>19</v>
      </c>
      <c r="M6568" t="s">
        <v>2175</v>
      </c>
      <c r="N6568" t="s">
        <v>2176</v>
      </c>
      <c r="O6568" t="s">
        <v>1360</v>
      </c>
      <c r="P6568" t="s">
        <v>1070</v>
      </c>
    </row>
    <row r="6569" spans="1:16" x14ac:dyDescent="0.2">
      <c r="A6569">
        <v>763236153</v>
      </c>
      <c r="B6569" t="s">
        <v>4904</v>
      </c>
      <c r="C6569">
        <v>5958</v>
      </c>
      <c r="D6569">
        <v>78</v>
      </c>
      <c r="E6569">
        <v>200</v>
      </c>
      <c r="F6569">
        <v>200</v>
      </c>
      <c r="G6569">
        <v>5103</v>
      </c>
      <c r="H6569" t="s">
        <v>1069</v>
      </c>
      <c r="I6569">
        <v>2015</v>
      </c>
      <c r="J6569">
        <v>1</v>
      </c>
      <c r="K6569">
        <v>97</v>
      </c>
      <c r="L6569">
        <v>19</v>
      </c>
      <c r="M6569" t="s">
        <v>2175</v>
      </c>
      <c r="N6569" t="s">
        <v>2176</v>
      </c>
      <c r="O6569" t="s">
        <v>1360</v>
      </c>
      <c r="P6569" t="s">
        <v>1070</v>
      </c>
    </row>
    <row r="6570" spans="1:16" x14ac:dyDescent="0.2">
      <c r="A6570">
        <v>746643406</v>
      </c>
      <c r="B6570" t="s">
        <v>4905</v>
      </c>
      <c r="C6570">
        <v>5958</v>
      </c>
      <c r="D6570">
        <v>78</v>
      </c>
      <c r="E6570">
        <v>200</v>
      </c>
      <c r="F6570">
        <v>200</v>
      </c>
      <c r="G6570">
        <v>5103</v>
      </c>
      <c r="H6570" t="s">
        <v>1069</v>
      </c>
      <c r="I6570">
        <v>2014</v>
      </c>
      <c r="J6570">
        <v>2</v>
      </c>
      <c r="K6570">
        <v>97</v>
      </c>
      <c r="L6570">
        <v>19</v>
      </c>
      <c r="M6570" t="s">
        <v>2175</v>
      </c>
      <c r="N6570" t="s">
        <v>2176</v>
      </c>
      <c r="O6570" t="s">
        <v>1360</v>
      </c>
      <c r="P6570" t="s">
        <v>1070</v>
      </c>
    </row>
    <row r="6571" spans="1:16" x14ac:dyDescent="0.2">
      <c r="A6571">
        <v>746643407</v>
      </c>
      <c r="B6571" t="s">
        <v>4906</v>
      </c>
      <c r="C6571">
        <v>5958</v>
      </c>
      <c r="D6571">
        <v>78</v>
      </c>
      <c r="E6571">
        <v>200</v>
      </c>
      <c r="F6571">
        <v>200</v>
      </c>
      <c r="G6571">
        <v>5103</v>
      </c>
      <c r="H6571" t="s">
        <v>1069</v>
      </c>
      <c r="I6571">
        <v>2014</v>
      </c>
      <c r="J6571">
        <v>3</v>
      </c>
      <c r="K6571">
        <v>97</v>
      </c>
      <c r="L6571">
        <v>19</v>
      </c>
      <c r="M6571" t="s">
        <v>2175</v>
      </c>
      <c r="N6571" t="s">
        <v>2176</v>
      </c>
      <c r="O6571" t="s">
        <v>1360</v>
      </c>
      <c r="P6571" t="s">
        <v>1070</v>
      </c>
    </row>
    <row r="6572" spans="1:16" x14ac:dyDescent="0.2">
      <c r="A6572">
        <v>763236156</v>
      </c>
      <c r="B6572" t="s">
        <v>2617</v>
      </c>
      <c r="C6572">
        <v>5958</v>
      </c>
      <c r="D6572">
        <v>78</v>
      </c>
      <c r="E6572">
        <v>200</v>
      </c>
      <c r="F6572">
        <v>200</v>
      </c>
      <c r="G6572">
        <v>5103</v>
      </c>
      <c r="H6572" t="s">
        <v>1069</v>
      </c>
      <c r="I6572">
        <v>2015</v>
      </c>
      <c r="J6572">
        <v>4</v>
      </c>
      <c r="K6572">
        <v>97</v>
      </c>
      <c r="L6572">
        <v>19</v>
      </c>
      <c r="M6572" t="s">
        <v>2175</v>
      </c>
      <c r="N6572" t="s">
        <v>2176</v>
      </c>
      <c r="O6572" t="s">
        <v>1360</v>
      </c>
      <c r="P6572" t="s">
        <v>1070</v>
      </c>
    </row>
    <row r="6573" spans="1:16" x14ac:dyDescent="0.2">
      <c r="A6573">
        <v>763236154</v>
      </c>
      <c r="B6573" t="s">
        <v>4907</v>
      </c>
      <c r="C6573">
        <v>5958</v>
      </c>
      <c r="D6573">
        <v>78</v>
      </c>
      <c r="E6573">
        <v>200</v>
      </c>
      <c r="F6573">
        <v>200</v>
      </c>
      <c r="G6573">
        <v>5103</v>
      </c>
      <c r="H6573" t="s">
        <v>1069</v>
      </c>
      <c r="I6573">
        <v>2015</v>
      </c>
      <c r="J6573">
        <v>2</v>
      </c>
      <c r="K6573">
        <v>97</v>
      </c>
      <c r="L6573">
        <v>19</v>
      </c>
      <c r="M6573" t="s">
        <v>2175</v>
      </c>
      <c r="N6573" t="s">
        <v>2176</v>
      </c>
      <c r="O6573" t="s">
        <v>1360</v>
      </c>
      <c r="P6573" t="s">
        <v>1070</v>
      </c>
    </row>
    <row r="6574" spans="1:16" x14ac:dyDescent="0.2">
      <c r="A6574">
        <v>746643408</v>
      </c>
      <c r="B6574" t="s">
        <v>3977</v>
      </c>
      <c r="C6574">
        <v>5958</v>
      </c>
      <c r="D6574">
        <v>78</v>
      </c>
      <c r="E6574">
        <v>200</v>
      </c>
      <c r="F6574">
        <v>200</v>
      </c>
      <c r="G6574">
        <v>5103</v>
      </c>
      <c r="H6574" t="s">
        <v>1069</v>
      </c>
      <c r="I6574">
        <v>2014</v>
      </c>
      <c r="J6574">
        <v>4</v>
      </c>
      <c r="K6574">
        <v>97</v>
      </c>
      <c r="L6574">
        <v>19</v>
      </c>
      <c r="M6574" t="s">
        <v>2175</v>
      </c>
      <c r="N6574" t="s">
        <v>2176</v>
      </c>
      <c r="O6574" t="s">
        <v>1360</v>
      </c>
      <c r="P6574" t="s">
        <v>1070</v>
      </c>
    </row>
    <row r="6575" spans="1:16" x14ac:dyDescent="0.2">
      <c r="A6575">
        <v>886217556</v>
      </c>
      <c r="B6575" t="s">
        <v>4908</v>
      </c>
      <c r="C6575">
        <v>5958</v>
      </c>
      <c r="D6575">
        <v>78</v>
      </c>
      <c r="E6575">
        <v>200</v>
      </c>
      <c r="F6575">
        <v>200</v>
      </c>
      <c r="G6575">
        <v>5103</v>
      </c>
      <c r="H6575" t="s">
        <v>1069</v>
      </c>
      <c r="I6575">
        <v>2018</v>
      </c>
      <c r="J6575">
        <v>4</v>
      </c>
      <c r="K6575">
        <v>97</v>
      </c>
      <c r="L6575">
        <v>19</v>
      </c>
      <c r="M6575" t="s">
        <v>2175</v>
      </c>
      <c r="N6575" t="s">
        <v>2176</v>
      </c>
      <c r="O6575" t="s">
        <v>1360</v>
      </c>
      <c r="P6575" t="s">
        <v>1070</v>
      </c>
    </row>
    <row r="6576" spans="1:16" x14ac:dyDescent="0.2">
      <c r="A6576">
        <v>982421878</v>
      </c>
      <c r="B6576" t="s">
        <v>4909</v>
      </c>
      <c r="C6576">
        <v>5958</v>
      </c>
      <c r="D6576">
        <v>78</v>
      </c>
      <c r="E6576">
        <v>200</v>
      </c>
      <c r="F6576">
        <v>200</v>
      </c>
      <c r="G6576">
        <v>5103</v>
      </c>
      <c r="H6576" t="s">
        <v>1069</v>
      </c>
      <c r="I6576">
        <v>2019</v>
      </c>
      <c r="J6576">
        <v>2</v>
      </c>
      <c r="K6576">
        <v>97</v>
      </c>
      <c r="L6576">
        <v>19</v>
      </c>
      <c r="M6576" t="s">
        <v>2175</v>
      </c>
      <c r="N6576" t="s">
        <v>2176</v>
      </c>
      <c r="O6576" t="s">
        <v>1360</v>
      </c>
      <c r="P6576" t="s">
        <v>1070</v>
      </c>
    </row>
    <row r="6577" spans="1:16" x14ac:dyDescent="0.2">
      <c r="A6577">
        <v>1107029727</v>
      </c>
      <c r="B6577" t="s">
        <v>4399</v>
      </c>
      <c r="C6577">
        <v>5958</v>
      </c>
      <c r="D6577">
        <v>78</v>
      </c>
      <c r="E6577">
        <v>200</v>
      </c>
      <c r="F6577">
        <v>200</v>
      </c>
      <c r="G6577">
        <v>5103</v>
      </c>
      <c r="H6577" t="s">
        <v>1069</v>
      </c>
      <c r="I6577">
        <v>2020</v>
      </c>
      <c r="J6577">
        <v>4</v>
      </c>
      <c r="K6577">
        <v>97</v>
      </c>
      <c r="L6577">
        <v>19</v>
      </c>
      <c r="M6577" t="s">
        <v>2175</v>
      </c>
      <c r="N6577" t="s">
        <v>2176</v>
      </c>
      <c r="O6577" t="s">
        <v>1360</v>
      </c>
      <c r="P6577" t="s">
        <v>1070</v>
      </c>
    </row>
    <row r="6578" spans="1:16" x14ac:dyDescent="0.2">
      <c r="A6578">
        <v>840162643</v>
      </c>
      <c r="B6578" t="s">
        <v>4910</v>
      </c>
      <c r="C6578">
        <v>5958</v>
      </c>
      <c r="D6578">
        <v>78</v>
      </c>
      <c r="E6578">
        <v>200</v>
      </c>
      <c r="F6578">
        <v>200</v>
      </c>
      <c r="G6578">
        <v>5103</v>
      </c>
      <c r="H6578" t="s">
        <v>1069</v>
      </c>
      <c r="I6578">
        <v>2017</v>
      </c>
      <c r="J6578">
        <v>1</v>
      </c>
      <c r="K6578">
        <v>97</v>
      </c>
      <c r="L6578">
        <v>19</v>
      </c>
      <c r="M6578" t="s">
        <v>2175</v>
      </c>
      <c r="N6578" t="s">
        <v>2176</v>
      </c>
      <c r="O6578" t="s">
        <v>1360</v>
      </c>
      <c r="P6578" t="s">
        <v>1070</v>
      </c>
    </row>
    <row r="6579" spans="1:16" x14ac:dyDescent="0.2">
      <c r="A6579">
        <v>840156379</v>
      </c>
      <c r="B6579" t="s">
        <v>4911</v>
      </c>
      <c r="C6579">
        <v>5958</v>
      </c>
      <c r="D6579">
        <v>78</v>
      </c>
      <c r="E6579">
        <v>200</v>
      </c>
      <c r="F6579">
        <v>200</v>
      </c>
      <c r="G6579">
        <v>5103</v>
      </c>
      <c r="H6579" t="s">
        <v>1069</v>
      </c>
      <c r="I6579">
        <v>2017</v>
      </c>
      <c r="J6579">
        <v>2</v>
      </c>
      <c r="K6579">
        <v>97</v>
      </c>
      <c r="L6579">
        <v>19</v>
      </c>
      <c r="M6579" t="s">
        <v>2175</v>
      </c>
      <c r="N6579" t="s">
        <v>2176</v>
      </c>
      <c r="O6579" t="s">
        <v>1360</v>
      </c>
      <c r="P6579" t="s">
        <v>1070</v>
      </c>
    </row>
    <row r="6580" spans="1:16" x14ac:dyDescent="0.2">
      <c r="A6580">
        <v>781031695</v>
      </c>
      <c r="B6580" t="s">
        <v>4912</v>
      </c>
      <c r="C6580">
        <v>5958</v>
      </c>
      <c r="D6580">
        <v>78</v>
      </c>
      <c r="E6580">
        <v>200</v>
      </c>
      <c r="F6580">
        <v>200</v>
      </c>
      <c r="G6580">
        <v>5103</v>
      </c>
      <c r="H6580" t="s">
        <v>1069</v>
      </c>
      <c r="I6580">
        <v>2016</v>
      </c>
      <c r="J6580">
        <v>1</v>
      </c>
      <c r="K6580">
        <v>97</v>
      </c>
      <c r="L6580">
        <v>19</v>
      </c>
      <c r="M6580" t="s">
        <v>2175</v>
      </c>
      <c r="N6580" t="s">
        <v>2176</v>
      </c>
      <c r="O6580" t="s">
        <v>1360</v>
      </c>
      <c r="P6580" t="s">
        <v>1070</v>
      </c>
    </row>
    <row r="6581" spans="1:16" x14ac:dyDescent="0.2">
      <c r="A6581">
        <v>840148181</v>
      </c>
      <c r="B6581" t="s">
        <v>4913</v>
      </c>
      <c r="C6581">
        <v>5958</v>
      </c>
      <c r="D6581">
        <v>78</v>
      </c>
      <c r="E6581">
        <v>200</v>
      </c>
      <c r="F6581">
        <v>200</v>
      </c>
      <c r="G6581">
        <v>5103</v>
      </c>
      <c r="H6581" t="s">
        <v>1069</v>
      </c>
      <c r="I6581">
        <v>2017</v>
      </c>
      <c r="J6581">
        <v>3</v>
      </c>
      <c r="K6581">
        <v>97</v>
      </c>
      <c r="L6581">
        <v>19</v>
      </c>
      <c r="M6581" t="s">
        <v>2175</v>
      </c>
      <c r="N6581" t="s">
        <v>2176</v>
      </c>
      <c r="O6581" t="s">
        <v>1360</v>
      </c>
      <c r="P6581" t="s">
        <v>1070</v>
      </c>
    </row>
    <row r="6582" spans="1:16" x14ac:dyDescent="0.2">
      <c r="A6582">
        <v>982418153</v>
      </c>
      <c r="B6582" t="s">
        <v>4914</v>
      </c>
      <c r="C6582">
        <v>5958</v>
      </c>
      <c r="D6582">
        <v>78</v>
      </c>
      <c r="E6582">
        <v>200</v>
      </c>
      <c r="F6582">
        <v>200</v>
      </c>
      <c r="G6582">
        <v>5103</v>
      </c>
      <c r="H6582" t="s">
        <v>1069</v>
      </c>
      <c r="I6582">
        <v>2019</v>
      </c>
      <c r="J6582">
        <v>3</v>
      </c>
      <c r="K6582">
        <v>97</v>
      </c>
      <c r="L6582">
        <v>19</v>
      </c>
      <c r="M6582" t="s">
        <v>2175</v>
      </c>
      <c r="N6582" t="s">
        <v>2176</v>
      </c>
      <c r="O6582" t="s">
        <v>1360</v>
      </c>
      <c r="P6582" t="s">
        <v>1070</v>
      </c>
    </row>
    <row r="6583" spans="1:16" x14ac:dyDescent="0.2">
      <c r="A6583">
        <v>886206778</v>
      </c>
      <c r="B6583" t="s">
        <v>4915</v>
      </c>
      <c r="C6583">
        <v>5958</v>
      </c>
      <c r="D6583">
        <v>78</v>
      </c>
      <c r="E6583">
        <v>200</v>
      </c>
      <c r="F6583">
        <v>200</v>
      </c>
      <c r="G6583">
        <v>5103</v>
      </c>
      <c r="H6583" t="s">
        <v>1069</v>
      </c>
      <c r="I6583">
        <v>2018</v>
      </c>
      <c r="J6583">
        <v>1</v>
      </c>
      <c r="K6583">
        <v>97</v>
      </c>
      <c r="L6583">
        <v>19</v>
      </c>
      <c r="M6583" t="s">
        <v>2175</v>
      </c>
      <c r="N6583" t="s">
        <v>2176</v>
      </c>
      <c r="O6583" t="s">
        <v>1360</v>
      </c>
      <c r="P6583" t="s">
        <v>1070</v>
      </c>
    </row>
    <row r="6584" spans="1:16" x14ac:dyDescent="0.2">
      <c r="A6584">
        <v>781031698</v>
      </c>
      <c r="B6584" t="s">
        <v>4916</v>
      </c>
      <c r="C6584">
        <v>5958</v>
      </c>
      <c r="D6584">
        <v>78</v>
      </c>
      <c r="E6584">
        <v>200</v>
      </c>
      <c r="F6584">
        <v>200</v>
      </c>
      <c r="G6584">
        <v>5103</v>
      </c>
      <c r="H6584" t="s">
        <v>1069</v>
      </c>
      <c r="I6584">
        <v>2016</v>
      </c>
      <c r="J6584">
        <v>4</v>
      </c>
      <c r="K6584">
        <v>97</v>
      </c>
      <c r="L6584">
        <v>19</v>
      </c>
      <c r="M6584" t="s">
        <v>2175</v>
      </c>
      <c r="N6584" t="s">
        <v>2176</v>
      </c>
      <c r="O6584" t="s">
        <v>1360</v>
      </c>
      <c r="P6584" t="s">
        <v>1070</v>
      </c>
    </row>
    <row r="6585" spans="1:16" x14ac:dyDescent="0.2">
      <c r="A6585">
        <v>886209702</v>
      </c>
      <c r="B6585" t="s">
        <v>4917</v>
      </c>
      <c r="C6585">
        <v>5958</v>
      </c>
      <c r="D6585">
        <v>78</v>
      </c>
      <c r="E6585">
        <v>200</v>
      </c>
      <c r="F6585">
        <v>200</v>
      </c>
      <c r="G6585">
        <v>5103</v>
      </c>
      <c r="H6585" t="s">
        <v>1069</v>
      </c>
      <c r="I6585">
        <v>2018</v>
      </c>
      <c r="J6585">
        <v>2</v>
      </c>
      <c r="K6585">
        <v>97</v>
      </c>
      <c r="L6585">
        <v>19</v>
      </c>
      <c r="M6585" t="s">
        <v>2175</v>
      </c>
      <c r="N6585" t="s">
        <v>2176</v>
      </c>
      <c r="O6585" t="s">
        <v>1360</v>
      </c>
      <c r="P6585" t="s">
        <v>1070</v>
      </c>
    </row>
    <row r="6586" spans="1:16" x14ac:dyDescent="0.2">
      <c r="A6586">
        <v>982420173</v>
      </c>
      <c r="B6586" t="s">
        <v>4918</v>
      </c>
      <c r="C6586">
        <v>5958</v>
      </c>
      <c r="D6586">
        <v>78</v>
      </c>
      <c r="E6586">
        <v>200</v>
      </c>
      <c r="F6586">
        <v>200</v>
      </c>
      <c r="G6586">
        <v>5103</v>
      </c>
      <c r="H6586" t="s">
        <v>1069</v>
      </c>
      <c r="I6586">
        <v>2019</v>
      </c>
      <c r="J6586">
        <v>1</v>
      </c>
      <c r="K6586">
        <v>97</v>
      </c>
      <c r="L6586">
        <v>19</v>
      </c>
      <c r="M6586" t="s">
        <v>2175</v>
      </c>
      <c r="N6586" t="s">
        <v>2176</v>
      </c>
      <c r="O6586" t="s">
        <v>1360</v>
      </c>
      <c r="P6586" t="s">
        <v>1070</v>
      </c>
    </row>
    <row r="6587" spans="1:16" x14ac:dyDescent="0.2">
      <c r="A6587">
        <v>982397955</v>
      </c>
      <c r="B6587" t="s">
        <v>4919</v>
      </c>
      <c r="C6587">
        <v>5958</v>
      </c>
      <c r="D6587">
        <v>78</v>
      </c>
      <c r="E6587">
        <v>200</v>
      </c>
      <c r="F6587">
        <v>200</v>
      </c>
      <c r="G6587">
        <v>5103</v>
      </c>
      <c r="H6587" t="s">
        <v>1069</v>
      </c>
      <c r="I6587">
        <v>2019</v>
      </c>
      <c r="J6587">
        <v>4</v>
      </c>
      <c r="K6587">
        <v>97</v>
      </c>
      <c r="L6587">
        <v>19</v>
      </c>
      <c r="M6587" t="s">
        <v>2175</v>
      </c>
      <c r="N6587" t="s">
        <v>2176</v>
      </c>
      <c r="O6587" t="s">
        <v>1360</v>
      </c>
      <c r="P6587" t="s">
        <v>1070</v>
      </c>
    </row>
    <row r="6588" spans="1:16" x14ac:dyDescent="0.2">
      <c r="A6588">
        <v>1107055407</v>
      </c>
      <c r="B6588" t="s">
        <v>4920</v>
      </c>
      <c r="C6588">
        <v>5958</v>
      </c>
      <c r="D6588">
        <v>78</v>
      </c>
      <c r="E6588">
        <v>200</v>
      </c>
      <c r="F6588">
        <v>200</v>
      </c>
      <c r="G6588">
        <v>5103</v>
      </c>
      <c r="H6588" t="s">
        <v>1069</v>
      </c>
      <c r="I6588">
        <v>2020</v>
      </c>
      <c r="J6588">
        <v>3</v>
      </c>
      <c r="K6588">
        <v>97</v>
      </c>
      <c r="L6588">
        <v>19</v>
      </c>
      <c r="M6588" t="s">
        <v>2175</v>
      </c>
      <c r="N6588" t="s">
        <v>2176</v>
      </c>
      <c r="O6588" t="s">
        <v>1360</v>
      </c>
      <c r="P6588" t="s">
        <v>1070</v>
      </c>
    </row>
    <row r="6589" spans="1:16" x14ac:dyDescent="0.2">
      <c r="A6589">
        <v>741383802</v>
      </c>
      <c r="B6589" t="s">
        <v>4921</v>
      </c>
      <c r="C6589">
        <v>5958</v>
      </c>
      <c r="D6589">
        <v>78</v>
      </c>
      <c r="E6589">
        <v>200</v>
      </c>
      <c r="F6589">
        <v>200</v>
      </c>
      <c r="G6589">
        <v>5103</v>
      </c>
      <c r="H6589" t="s">
        <v>1069</v>
      </c>
      <c r="I6589">
        <v>2010</v>
      </c>
      <c r="J6589">
        <v>1</v>
      </c>
      <c r="K6589">
        <v>97</v>
      </c>
      <c r="L6589">
        <v>19</v>
      </c>
      <c r="M6589" t="s">
        <v>2175</v>
      </c>
      <c r="N6589" t="s">
        <v>2176</v>
      </c>
      <c r="O6589" t="s">
        <v>1360</v>
      </c>
      <c r="P6589" t="s">
        <v>1070</v>
      </c>
    </row>
    <row r="6590" spans="1:16" x14ac:dyDescent="0.2">
      <c r="A6590">
        <v>1107039627</v>
      </c>
      <c r="B6590" t="s">
        <v>4922</v>
      </c>
      <c r="C6590">
        <v>5958</v>
      </c>
      <c r="D6590">
        <v>78</v>
      </c>
      <c r="E6590">
        <v>200</v>
      </c>
      <c r="F6590">
        <v>200</v>
      </c>
      <c r="G6590">
        <v>5103</v>
      </c>
      <c r="H6590" t="s">
        <v>1069</v>
      </c>
      <c r="I6590">
        <v>2020</v>
      </c>
      <c r="J6590">
        <v>2</v>
      </c>
      <c r="K6590">
        <v>97</v>
      </c>
      <c r="L6590">
        <v>19</v>
      </c>
      <c r="M6590" t="s">
        <v>2175</v>
      </c>
      <c r="N6590" t="s">
        <v>2176</v>
      </c>
      <c r="O6590" t="s">
        <v>1360</v>
      </c>
      <c r="P6590" t="s">
        <v>1070</v>
      </c>
    </row>
    <row r="6591" spans="1:16" x14ac:dyDescent="0.2">
      <c r="A6591">
        <v>781031696</v>
      </c>
      <c r="B6591" t="s">
        <v>4923</v>
      </c>
      <c r="C6591">
        <v>5958</v>
      </c>
      <c r="D6591">
        <v>78</v>
      </c>
      <c r="E6591">
        <v>200</v>
      </c>
      <c r="F6591">
        <v>200</v>
      </c>
      <c r="G6591">
        <v>5103</v>
      </c>
      <c r="H6591" t="s">
        <v>1069</v>
      </c>
      <c r="I6591">
        <v>2016</v>
      </c>
      <c r="J6591">
        <v>2</v>
      </c>
      <c r="K6591">
        <v>97</v>
      </c>
      <c r="L6591">
        <v>19</v>
      </c>
      <c r="M6591" t="s">
        <v>2175</v>
      </c>
      <c r="N6591" t="s">
        <v>2176</v>
      </c>
      <c r="O6591" t="s">
        <v>1360</v>
      </c>
      <c r="P6591" t="s">
        <v>1070</v>
      </c>
    </row>
    <row r="6592" spans="1:16" x14ac:dyDescent="0.2">
      <c r="A6592">
        <v>781031697</v>
      </c>
      <c r="B6592" t="s">
        <v>4924</v>
      </c>
      <c r="C6592">
        <v>5958</v>
      </c>
      <c r="D6592">
        <v>78</v>
      </c>
      <c r="E6592">
        <v>200</v>
      </c>
      <c r="F6592">
        <v>200</v>
      </c>
      <c r="G6592">
        <v>5103</v>
      </c>
      <c r="H6592" t="s">
        <v>1069</v>
      </c>
      <c r="I6592">
        <v>2016</v>
      </c>
      <c r="J6592">
        <v>3</v>
      </c>
      <c r="K6592">
        <v>97</v>
      </c>
      <c r="L6592">
        <v>19</v>
      </c>
      <c r="M6592" t="s">
        <v>2175</v>
      </c>
      <c r="N6592" t="s">
        <v>2176</v>
      </c>
      <c r="O6592" t="s">
        <v>1360</v>
      </c>
      <c r="P6592" t="s">
        <v>1070</v>
      </c>
    </row>
    <row r="6593" spans="1:16" x14ac:dyDescent="0.2">
      <c r="A6593">
        <v>840161478</v>
      </c>
      <c r="B6593" t="s">
        <v>4925</v>
      </c>
      <c r="C6593">
        <v>5958</v>
      </c>
      <c r="D6593">
        <v>78</v>
      </c>
      <c r="E6593">
        <v>200</v>
      </c>
      <c r="F6593">
        <v>200</v>
      </c>
      <c r="G6593">
        <v>5103</v>
      </c>
      <c r="H6593" t="s">
        <v>1069</v>
      </c>
      <c r="I6593">
        <v>2017</v>
      </c>
      <c r="J6593">
        <v>4</v>
      </c>
      <c r="K6593">
        <v>97</v>
      </c>
      <c r="L6593">
        <v>19</v>
      </c>
      <c r="M6593" t="s">
        <v>2175</v>
      </c>
      <c r="N6593" t="s">
        <v>2176</v>
      </c>
      <c r="O6593" t="s">
        <v>1360</v>
      </c>
      <c r="P6593" t="s">
        <v>1070</v>
      </c>
    </row>
    <row r="6594" spans="1:16" x14ac:dyDescent="0.2">
      <c r="A6594">
        <v>886214184</v>
      </c>
      <c r="B6594" t="s">
        <v>4926</v>
      </c>
      <c r="C6594">
        <v>5958</v>
      </c>
      <c r="D6594">
        <v>78</v>
      </c>
      <c r="E6594">
        <v>200</v>
      </c>
      <c r="F6594">
        <v>200</v>
      </c>
      <c r="G6594">
        <v>5103</v>
      </c>
      <c r="H6594" t="s">
        <v>1069</v>
      </c>
      <c r="I6594">
        <v>2018</v>
      </c>
      <c r="J6594">
        <v>3</v>
      </c>
      <c r="K6594">
        <v>97</v>
      </c>
      <c r="L6594">
        <v>19</v>
      </c>
      <c r="M6594" t="s">
        <v>2175</v>
      </c>
      <c r="N6594" t="s">
        <v>2176</v>
      </c>
      <c r="O6594" t="s">
        <v>1360</v>
      </c>
      <c r="P6594" t="s">
        <v>1070</v>
      </c>
    </row>
    <row r="6595" spans="1:16" x14ac:dyDescent="0.2">
      <c r="A6595">
        <v>1107046848</v>
      </c>
      <c r="B6595" t="s">
        <v>4507</v>
      </c>
      <c r="C6595">
        <v>5958</v>
      </c>
      <c r="D6595">
        <v>78</v>
      </c>
      <c r="E6595">
        <v>200</v>
      </c>
      <c r="F6595">
        <v>200</v>
      </c>
      <c r="G6595">
        <v>5103</v>
      </c>
      <c r="H6595" t="s">
        <v>1069</v>
      </c>
      <c r="I6595">
        <v>2020</v>
      </c>
      <c r="J6595">
        <v>1</v>
      </c>
      <c r="K6595">
        <v>97</v>
      </c>
      <c r="L6595">
        <v>19</v>
      </c>
      <c r="M6595" t="s">
        <v>2175</v>
      </c>
      <c r="N6595" t="s">
        <v>2176</v>
      </c>
      <c r="O6595" t="s">
        <v>1360</v>
      </c>
      <c r="P6595" t="s">
        <v>1070</v>
      </c>
    </row>
    <row r="6596" spans="1:16" x14ac:dyDescent="0.2">
      <c r="A6596">
        <v>1107047707</v>
      </c>
      <c r="B6596" t="s">
        <v>4927</v>
      </c>
      <c r="C6596">
        <v>5958</v>
      </c>
      <c r="D6596">
        <v>78</v>
      </c>
      <c r="E6596">
        <v>200</v>
      </c>
      <c r="F6596">
        <v>200</v>
      </c>
      <c r="G6596">
        <v>5103</v>
      </c>
      <c r="H6596" t="s">
        <v>1069</v>
      </c>
      <c r="I6596">
        <v>2021</v>
      </c>
      <c r="J6596">
        <v>2</v>
      </c>
      <c r="K6596">
        <v>97</v>
      </c>
      <c r="L6596">
        <v>19</v>
      </c>
      <c r="M6596" t="s">
        <v>2175</v>
      </c>
      <c r="N6596" t="s">
        <v>2176</v>
      </c>
      <c r="O6596" t="s">
        <v>1360</v>
      </c>
      <c r="P6596" t="s">
        <v>1070</v>
      </c>
    </row>
    <row r="6597" spans="1:16" x14ac:dyDescent="0.2">
      <c r="A6597">
        <v>1107033946</v>
      </c>
      <c r="B6597" t="s">
        <v>4928</v>
      </c>
      <c r="C6597">
        <v>5958</v>
      </c>
      <c r="D6597">
        <v>78</v>
      </c>
      <c r="E6597">
        <v>200</v>
      </c>
      <c r="F6597">
        <v>200</v>
      </c>
      <c r="G6597">
        <v>5103</v>
      </c>
      <c r="H6597" t="s">
        <v>1069</v>
      </c>
      <c r="I6597">
        <v>2021</v>
      </c>
      <c r="J6597">
        <v>3</v>
      </c>
      <c r="K6597">
        <v>97</v>
      </c>
      <c r="L6597">
        <v>19</v>
      </c>
      <c r="M6597" t="s">
        <v>2175</v>
      </c>
      <c r="N6597" t="s">
        <v>2176</v>
      </c>
      <c r="O6597" t="s">
        <v>1360</v>
      </c>
      <c r="P6597" t="s">
        <v>1070</v>
      </c>
    </row>
    <row r="6598" spans="1:16" x14ac:dyDescent="0.2">
      <c r="A6598">
        <v>1107029527</v>
      </c>
      <c r="B6598" t="s">
        <v>4929</v>
      </c>
      <c r="C6598">
        <v>5958</v>
      </c>
      <c r="D6598">
        <v>78</v>
      </c>
      <c r="E6598">
        <v>200</v>
      </c>
      <c r="F6598">
        <v>200</v>
      </c>
      <c r="G6598">
        <v>5103</v>
      </c>
      <c r="H6598" t="s">
        <v>1069</v>
      </c>
      <c r="I6598">
        <v>2021</v>
      </c>
      <c r="J6598">
        <v>1</v>
      </c>
      <c r="K6598">
        <v>97</v>
      </c>
      <c r="L6598">
        <v>19</v>
      </c>
      <c r="M6598" t="s">
        <v>2175</v>
      </c>
      <c r="N6598" t="s">
        <v>2176</v>
      </c>
      <c r="O6598" t="s">
        <v>1360</v>
      </c>
      <c r="P6598" t="s">
        <v>1070</v>
      </c>
    </row>
    <row r="6599" spans="1:16" x14ac:dyDescent="0.2">
      <c r="A6599">
        <v>1107029356</v>
      </c>
      <c r="B6599" t="s">
        <v>4930</v>
      </c>
      <c r="C6599">
        <v>5958</v>
      </c>
      <c r="D6599">
        <v>78</v>
      </c>
      <c r="E6599">
        <v>200</v>
      </c>
      <c r="F6599">
        <v>200</v>
      </c>
      <c r="G6599">
        <v>5103</v>
      </c>
      <c r="H6599" t="s">
        <v>1069</v>
      </c>
      <c r="I6599">
        <v>2021</v>
      </c>
      <c r="J6599">
        <v>4</v>
      </c>
      <c r="K6599">
        <v>97</v>
      </c>
      <c r="L6599">
        <v>19</v>
      </c>
      <c r="M6599" t="s">
        <v>2175</v>
      </c>
      <c r="N6599" t="s">
        <v>2176</v>
      </c>
      <c r="O6599" t="s">
        <v>1360</v>
      </c>
      <c r="P6599" t="s">
        <v>1070</v>
      </c>
    </row>
    <row r="6600" spans="1:16" x14ac:dyDescent="0.2">
      <c r="A6600">
        <v>1105484795</v>
      </c>
      <c r="B6600" t="s">
        <v>4931</v>
      </c>
      <c r="C6600">
        <v>5958</v>
      </c>
      <c r="D6600">
        <v>78</v>
      </c>
      <c r="E6600">
        <v>200</v>
      </c>
      <c r="F6600">
        <v>200</v>
      </c>
      <c r="G6600">
        <v>5103</v>
      </c>
      <c r="H6600" t="s">
        <v>1069</v>
      </c>
      <c r="I6600">
        <v>2022</v>
      </c>
      <c r="J6600">
        <v>2</v>
      </c>
      <c r="K6600">
        <v>97</v>
      </c>
      <c r="L6600">
        <v>19</v>
      </c>
      <c r="M6600" t="s">
        <v>2175</v>
      </c>
      <c r="N6600" t="s">
        <v>2176</v>
      </c>
      <c r="O6600" t="s">
        <v>1360</v>
      </c>
      <c r="P6600" t="s">
        <v>1070</v>
      </c>
    </row>
    <row r="6601" spans="1:16" x14ac:dyDescent="0.2">
      <c r="A6601">
        <v>1105478531</v>
      </c>
      <c r="B6601" t="s">
        <v>4932</v>
      </c>
      <c r="C6601">
        <v>5958</v>
      </c>
      <c r="D6601">
        <v>78</v>
      </c>
      <c r="E6601">
        <v>200</v>
      </c>
      <c r="F6601">
        <v>200</v>
      </c>
      <c r="G6601">
        <v>5103</v>
      </c>
      <c r="H6601" t="s">
        <v>1069</v>
      </c>
      <c r="I6601">
        <v>2022</v>
      </c>
      <c r="J6601">
        <v>3</v>
      </c>
      <c r="K6601">
        <v>97</v>
      </c>
      <c r="L6601">
        <v>19</v>
      </c>
      <c r="M6601" t="s">
        <v>2175</v>
      </c>
      <c r="N6601" t="s">
        <v>2176</v>
      </c>
      <c r="O6601" t="s">
        <v>1360</v>
      </c>
      <c r="P6601" t="s">
        <v>1070</v>
      </c>
    </row>
    <row r="6602" spans="1:16" x14ac:dyDescent="0.2">
      <c r="A6602">
        <v>1105479405</v>
      </c>
      <c r="B6602" t="s">
        <v>4933</v>
      </c>
      <c r="C6602">
        <v>5958</v>
      </c>
      <c r="D6602">
        <v>78</v>
      </c>
      <c r="E6602">
        <v>200</v>
      </c>
      <c r="F6602">
        <v>200</v>
      </c>
      <c r="G6602">
        <v>5103</v>
      </c>
      <c r="H6602" t="s">
        <v>1069</v>
      </c>
      <c r="I6602">
        <v>2022</v>
      </c>
      <c r="J6602">
        <v>4</v>
      </c>
      <c r="K6602">
        <v>97</v>
      </c>
      <c r="L6602">
        <v>19</v>
      </c>
      <c r="M6602" t="s">
        <v>2175</v>
      </c>
      <c r="N6602" t="s">
        <v>2176</v>
      </c>
      <c r="O6602" t="s">
        <v>1360</v>
      </c>
      <c r="P6602" t="s">
        <v>1070</v>
      </c>
    </row>
    <row r="6603" spans="1:16" x14ac:dyDescent="0.2">
      <c r="A6603">
        <v>1123482067</v>
      </c>
      <c r="B6603" t="s">
        <v>4934</v>
      </c>
      <c r="C6603">
        <v>5958</v>
      </c>
      <c r="D6603">
        <v>78</v>
      </c>
      <c r="E6603">
        <v>200</v>
      </c>
      <c r="F6603">
        <v>200</v>
      </c>
      <c r="G6603">
        <v>5103</v>
      </c>
      <c r="H6603" t="s">
        <v>1069</v>
      </c>
      <c r="I6603">
        <v>2022</v>
      </c>
      <c r="J6603">
        <v>1</v>
      </c>
      <c r="K6603">
        <v>97</v>
      </c>
      <c r="L6603">
        <v>19</v>
      </c>
      <c r="M6603" t="s">
        <v>2175</v>
      </c>
      <c r="N6603" t="s">
        <v>2176</v>
      </c>
      <c r="O6603" t="s">
        <v>1360</v>
      </c>
      <c r="P6603" t="s">
        <v>1070</v>
      </c>
    </row>
    <row r="6604" spans="1:16" x14ac:dyDescent="0.2">
      <c r="A6604">
        <v>1123477525</v>
      </c>
      <c r="B6604" t="s">
        <v>4935</v>
      </c>
      <c r="C6604">
        <v>5958</v>
      </c>
      <c r="D6604">
        <v>78</v>
      </c>
      <c r="E6604">
        <v>200</v>
      </c>
      <c r="F6604">
        <v>200</v>
      </c>
      <c r="G6604">
        <v>5103</v>
      </c>
      <c r="H6604" t="s">
        <v>1069</v>
      </c>
      <c r="I6604">
        <v>2023</v>
      </c>
      <c r="J6604">
        <v>1</v>
      </c>
      <c r="K6604">
        <v>97</v>
      </c>
      <c r="L6604">
        <v>19</v>
      </c>
      <c r="M6604" t="s">
        <v>2175</v>
      </c>
      <c r="N6604" t="s">
        <v>2176</v>
      </c>
      <c r="O6604" t="s">
        <v>1360</v>
      </c>
      <c r="P6604" t="s">
        <v>1070</v>
      </c>
    </row>
    <row r="6605" spans="1:16" x14ac:dyDescent="0.2">
      <c r="A6605">
        <v>741383679</v>
      </c>
      <c r="B6605" t="s">
        <v>4936</v>
      </c>
      <c r="C6605">
        <v>5958</v>
      </c>
      <c r="D6605">
        <v>78</v>
      </c>
      <c r="E6605">
        <v>200</v>
      </c>
      <c r="F6605">
        <v>200</v>
      </c>
      <c r="G6605">
        <v>5103</v>
      </c>
      <c r="H6605" t="s">
        <v>493</v>
      </c>
      <c r="I6605">
        <v>2008</v>
      </c>
      <c r="J6605">
        <v>2</v>
      </c>
      <c r="K6605">
        <v>97</v>
      </c>
      <c r="L6605">
        <v>19</v>
      </c>
      <c r="M6605" t="s">
        <v>2175</v>
      </c>
      <c r="N6605" t="s">
        <v>2176</v>
      </c>
      <c r="O6605" t="s">
        <v>1360</v>
      </c>
      <c r="P6605" t="s">
        <v>494</v>
      </c>
    </row>
    <row r="6606" spans="1:16" x14ac:dyDescent="0.2">
      <c r="A6606">
        <v>741383694</v>
      </c>
      <c r="B6606" t="s">
        <v>4937</v>
      </c>
      <c r="C6606">
        <v>5958</v>
      </c>
      <c r="D6606">
        <v>78</v>
      </c>
      <c r="E6606">
        <v>200</v>
      </c>
      <c r="F6606">
        <v>200</v>
      </c>
      <c r="G6606">
        <v>5103</v>
      </c>
      <c r="H6606" t="s">
        <v>493</v>
      </c>
      <c r="I6606">
        <v>2010</v>
      </c>
      <c r="J6606">
        <v>3</v>
      </c>
      <c r="K6606">
        <v>97</v>
      </c>
      <c r="L6606">
        <v>19</v>
      </c>
      <c r="M6606" t="s">
        <v>2175</v>
      </c>
      <c r="N6606" t="s">
        <v>2176</v>
      </c>
      <c r="O6606" t="s">
        <v>1360</v>
      </c>
      <c r="P6606" t="s">
        <v>494</v>
      </c>
    </row>
    <row r="6607" spans="1:16" x14ac:dyDescent="0.2">
      <c r="A6607">
        <v>741383685</v>
      </c>
      <c r="B6607" t="s">
        <v>4195</v>
      </c>
      <c r="C6607">
        <v>5958</v>
      </c>
      <c r="D6607">
        <v>78</v>
      </c>
      <c r="E6607">
        <v>200</v>
      </c>
      <c r="F6607">
        <v>200</v>
      </c>
      <c r="G6607">
        <v>5103</v>
      </c>
      <c r="H6607" t="s">
        <v>493</v>
      </c>
      <c r="I6607">
        <v>2009</v>
      </c>
      <c r="J6607">
        <v>1</v>
      </c>
      <c r="K6607">
        <v>97</v>
      </c>
      <c r="L6607">
        <v>19</v>
      </c>
      <c r="M6607" t="s">
        <v>2175</v>
      </c>
      <c r="N6607" t="s">
        <v>2176</v>
      </c>
      <c r="O6607" t="s">
        <v>1360</v>
      </c>
      <c r="P6607" t="s">
        <v>494</v>
      </c>
    </row>
    <row r="6608" spans="1:16" x14ac:dyDescent="0.2">
      <c r="A6608">
        <v>741383693</v>
      </c>
      <c r="B6608" t="s">
        <v>4938</v>
      </c>
      <c r="C6608">
        <v>5958</v>
      </c>
      <c r="D6608">
        <v>78</v>
      </c>
      <c r="E6608">
        <v>200</v>
      </c>
      <c r="F6608">
        <v>200</v>
      </c>
      <c r="G6608">
        <v>5103</v>
      </c>
      <c r="H6608" t="s">
        <v>493</v>
      </c>
      <c r="I6608">
        <v>2010</v>
      </c>
      <c r="J6608">
        <v>2</v>
      </c>
      <c r="K6608">
        <v>97</v>
      </c>
      <c r="L6608">
        <v>19</v>
      </c>
      <c r="M6608" t="s">
        <v>2175</v>
      </c>
      <c r="N6608" t="s">
        <v>2176</v>
      </c>
      <c r="O6608" t="s">
        <v>1360</v>
      </c>
      <c r="P6608" t="s">
        <v>494</v>
      </c>
    </row>
    <row r="6609" spans="1:16" x14ac:dyDescent="0.2">
      <c r="A6609">
        <v>741383702</v>
      </c>
      <c r="B6609" t="s">
        <v>4939</v>
      </c>
      <c r="C6609">
        <v>5958</v>
      </c>
      <c r="D6609">
        <v>78</v>
      </c>
      <c r="E6609">
        <v>200</v>
      </c>
      <c r="F6609">
        <v>200</v>
      </c>
      <c r="G6609">
        <v>5103</v>
      </c>
      <c r="H6609" t="s">
        <v>493</v>
      </c>
      <c r="I6609">
        <v>2011</v>
      </c>
      <c r="J6609">
        <v>4</v>
      </c>
      <c r="K6609">
        <v>97</v>
      </c>
      <c r="L6609">
        <v>19</v>
      </c>
      <c r="M6609" t="s">
        <v>2175</v>
      </c>
      <c r="N6609" t="s">
        <v>2176</v>
      </c>
      <c r="O6609" t="s">
        <v>1360</v>
      </c>
      <c r="P6609" t="s">
        <v>494</v>
      </c>
    </row>
    <row r="6610" spans="1:16" x14ac:dyDescent="0.2">
      <c r="A6610">
        <v>741383672</v>
      </c>
      <c r="B6610" t="s">
        <v>4940</v>
      </c>
      <c r="C6610">
        <v>5958</v>
      </c>
      <c r="D6610">
        <v>78</v>
      </c>
      <c r="E6610">
        <v>200</v>
      </c>
      <c r="F6610">
        <v>200</v>
      </c>
      <c r="G6610">
        <v>5103</v>
      </c>
      <c r="H6610" t="s">
        <v>493</v>
      </c>
      <c r="I6610">
        <v>2007</v>
      </c>
      <c r="J6610">
        <v>2</v>
      </c>
      <c r="K6610">
        <v>97</v>
      </c>
      <c r="L6610">
        <v>19</v>
      </c>
      <c r="M6610" t="s">
        <v>2175</v>
      </c>
      <c r="N6610" t="s">
        <v>2176</v>
      </c>
      <c r="O6610" t="s">
        <v>1360</v>
      </c>
      <c r="P6610" t="s">
        <v>494</v>
      </c>
    </row>
    <row r="6611" spans="1:16" x14ac:dyDescent="0.2">
      <c r="A6611">
        <v>741383674</v>
      </c>
      <c r="B6611" t="s">
        <v>4941</v>
      </c>
      <c r="C6611">
        <v>5958</v>
      </c>
      <c r="D6611">
        <v>78</v>
      </c>
      <c r="E6611">
        <v>200</v>
      </c>
      <c r="F6611">
        <v>200</v>
      </c>
      <c r="G6611">
        <v>5103</v>
      </c>
      <c r="H6611" t="s">
        <v>493</v>
      </c>
      <c r="I6611">
        <v>2007</v>
      </c>
      <c r="J6611">
        <v>4</v>
      </c>
      <c r="K6611">
        <v>97</v>
      </c>
      <c r="L6611">
        <v>19</v>
      </c>
      <c r="M6611" t="s">
        <v>2175</v>
      </c>
      <c r="N6611" t="s">
        <v>2176</v>
      </c>
      <c r="O6611" t="s">
        <v>1360</v>
      </c>
      <c r="P6611" t="s">
        <v>494</v>
      </c>
    </row>
    <row r="6612" spans="1:16" x14ac:dyDescent="0.2">
      <c r="A6612">
        <v>741383701</v>
      </c>
      <c r="B6612" t="s">
        <v>4942</v>
      </c>
      <c r="C6612">
        <v>5958</v>
      </c>
      <c r="D6612">
        <v>78</v>
      </c>
      <c r="E6612">
        <v>200</v>
      </c>
      <c r="F6612">
        <v>200</v>
      </c>
      <c r="G6612">
        <v>5103</v>
      </c>
      <c r="H6612" t="s">
        <v>493</v>
      </c>
      <c r="I6612">
        <v>2011</v>
      </c>
      <c r="J6612">
        <v>3</v>
      </c>
      <c r="K6612">
        <v>97</v>
      </c>
      <c r="L6612">
        <v>19</v>
      </c>
      <c r="M6612" t="s">
        <v>2175</v>
      </c>
      <c r="N6612" t="s">
        <v>2176</v>
      </c>
      <c r="O6612" t="s">
        <v>1360</v>
      </c>
      <c r="P6612" t="s">
        <v>494</v>
      </c>
    </row>
    <row r="6613" spans="1:16" x14ac:dyDescent="0.2">
      <c r="A6613">
        <v>741383680</v>
      </c>
      <c r="B6613" t="s">
        <v>4943</v>
      </c>
      <c r="C6613">
        <v>5958</v>
      </c>
      <c r="D6613">
        <v>78</v>
      </c>
      <c r="E6613">
        <v>200</v>
      </c>
      <c r="F6613">
        <v>200</v>
      </c>
      <c r="G6613">
        <v>5103</v>
      </c>
      <c r="H6613" t="s">
        <v>493</v>
      </c>
      <c r="I6613">
        <v>2008</v>
      </c>
      <c r="J6613">
        <v>3</v>
      </c>
      <c r="K6613">
        <v>97</v>
      </c>
      <c r="L6613">
        <v>19</v>
      </c>
      <c r="M6613" t="s">
        <v>2175</v>
      </c>
      <c r="N6613" t="s">
        <v>2176</v>
      </c>
      <c r="O6613" t="s">
        <v>1360</v>
      </c>
      <c r="P6613" t="s">
        <v>494</v>
      </c>
    </row>
    <row r="6614" spans="1:16" x14ac:dyDescent="0.2">
      <c r="A6614">
        <v>741383687</v>
      </c>
      <c r="B6614" t="s">
        <v>4944</v>
      </c>
      <c r="C6614">
        <v>5958</v>
      </c>
      <c r="D6614">
        <v>78</v>
      </c>
      <c r="E6614">
        <v>200</v>
      </c>
      <c r="F6614">
        <v>200</v>
      </c>
      <c r="G6614">
        <v>5103</v>
      </c>
      <c r="H6614" t="s">
        <v>493</v>
      </c>
      <c r="I6614">
        <v>2009</v>
      </c>
      <c r="J6614">
        <v>3</v>
      </c>
      <c r="K6614">
        <v>97</v>
      </c>
      <c r="L6614">
        <v>19</v>
      </c>
      <c r="M6614" t="s">
        <v>2175</v>
      </c>
      <c r="N6614" t="s">
        <v>2176</v>
      </c>
      <c r="O6614" t="s">
        <v>1360</v>
      </c>
      <c r="P6614" t="s">
        <v>494</v>
      </c>
    </row>
    <row r="6615" spans="1:16" x14ac:dyDescent="0.2">
      <c r="A6615">
        <v>741383688</v>
      </c>
      <c r="B6615" t="s">
        <v>4945</v>
      </c>
      <c r="C6615">
        <v>5958</v>
      </c>
      <c r="D6615">
        <v>78</v>
      </c>
      <c r="E6615">
        <v>200</v>
      </c>
      <c r="F6615">
        <v>200</v>
      </c>
      <c r="G6615">
        <v>5103</v>
      </c>
      <c r="H6615" t="s">
        <v>493</v>
      </c>
      <c r="I6615">
        <v>2009</v>
      </c>
      <c r="J6615">
        <v>4</v>
      </c>
      <c r="K6615">
        <v>97</v>
      </c>
      <c r="L6615">
        <v>19</v>
      </c>
      <c r="M6615" t="s">
        <v>2175</v>
      </c>
      <c r="N6615" t="s">
        <v>2176</v>
      </c>
      <c r="O6615" t="s">
        <v>1360</v>
      </c>
      <c r="P6615" t="s">
        <v>494</v>
      </c>
    </row>
    <row r="6616" spans="1:16" x14ac:dyDescent="0.2">
      <c r="A6616">
        <v>741383686</v>
      </c>
      <c r="B6616" t="s">
        <v>4946</v>
      </c>
      <c r="C6616">
        <v>5958</v>
      </c>
      <c r="D6616">
        <v>78</v>
      </c>
      <c r="E6616">
        <v>200</v>
      </c>
      <c r="F6616">
        <v>200</v>
      </c>
      <c r="G6616">
        <v>5103</v>
      </c>
      <c r="H6616" t="s">
        <v>493</v>
      </c>
      <c r="I6616">
        <v>2009</v>
      </c>
      <c r="J6616">
        <v>2</v>
      </c>
      <c r="K6616">
        <v>97</v>
      </c>
      <c r="L6616">
        <v>19</v>
      </c>
      <c r="M6616" t="s">
        <v>2175</v>
      </c>
      <c r="N6616" t="s">
        <v>2176</v>
      </c>
      <c r="O6616" t="s">
        <v>1360</v>
      </c>
      <c r="P6616" t="s">
        <v>494</v>
      </c>
    </row>
    <row r="6617" spans="1:16" x14ac:dyDescent="0.2">
      <c r="A6617">
        <v>741383699</v>
      </c>
      <c r="B6617" t="s">
        <v>3071</v>
      </c>
      <c r="C6617">
        <v>5958</v>
      </c>
      <c r="D6617">
        <v>78</v>
      </c>
      <c r="E6617">
        <v>200</v>
      </c>
      <c r="F6617">
        <v>200</v>
      </c>
      <c r="G6617">
        <v>5103</v>
      </c>
      <c r="H6617" t="s">
        <v>493</v>
      </c>
      <c r="I6617">
        <v>2011</v>
      </c>
      <c r="J6617">
        <v>1</v>
      </c>
      <c r="K6617">
        <v>97</v>
      </c>
      <c r="L6617">
        <v>19</v>
      </c>
      <c r="M6617" t="s">
        <v>2175</v>
      </c>
      <c r="N6617" t="s">
        <v>2176</v>
      </c>
      <c r="O6617" t="s">
        <v>1360</v>
      </c>
      <c r="P6617" t="s">
        <v>494</v>
      </c>
    </row>
    <row r="6618" spans="1:16" x14ac:dyDescent="0.2">
      <c r="A6618">
        <v>741383678</v>
      </c>
      <c r="B6618" t="s">
        <v>4947</v>
      </c>
      <c r="C6618">
        <v>5958</v>
      </c>
      <c r="D6618">
        <v>78</v>
      </c>
      <c r="E6618">
        <v>200</v>
      </c>
      <c r="F6618">
        <v>200</v>
      </c>
      <c r="G6618">
        <v>5103</v>
      </c>
      <c r="H6618" t="s">
        <v>493</v>
      </c>
      <c r="I6618">
        <v>2008</v>
      </c>
      <c r="J6618">
        <v>1</v>
      </c>
      <c r="K6618">
        <v>97</v>
      </c>
      <c r="L6618">
        <v>19</v>
      </c>
      <c r="M6618" t="s">
        <v>2175</v>
      </c>
      <c r="N6618" t="s">
        <v>2176</v>
      </c>
      <c r="O6618" t="s">
        <v>1360</v>
      </c>
      <c r="P6618" t="s">
        <v>494</v>
      </c>
    </row>
    <row r="6619" spans="1:16" x14ac:dyDescent="0.2">
      <c r="A6619">
        <v>741383700</v>
      </c>
      <c r="B6619" t="s">
        <v>4948</v>
      </c>
      <c r="C6619">
        <v>5958</v>
      </c>
      <c r="D6619">
        <v>78</v>
      </c>
      <c r="E6619">
        <v>200</v>
      </c>
      <c r="F6619">
        <v>200</v>
      </c>
      <c r="G6619">
        <v>5103</v>
      </c>
      <c r="H6619" t="s">
        <v>493</v>
      </c>
      <c r="I6619">
        <v>2011</v>
      </c>
      <c r="J6619">
        <v>2</v>
      </c>
      <c r="K6619">
        <v>97</v>
      </c>
      <c r="L6619">
        <v>19</v>
      </c>
      <c r="M6619" t="s">
        <v>2175</v>
      </c>
      <c r="N6619" t="s">
        <v>2176</v>
      </c>
      <c r="O6619" t="s">
        <v>1360</v>
      </c>
      <c r="P6619" t="s">
        <v>494</v>
      </c>
    </row>
    <row r="6620" spans="1:16" x14ac:dyDescent="0.2">
      <c r="A6620">
        <v>741383671</v>
      </c>
      <c r="B6620" t="s">
        <v>4949</v>
      </c>
      <c r="C6620">
        <v>5958</v>
      </c>
      <c r="D6620">
        <v>78</v>
      </c>
      <c r="E6620">
        <v>200</v>
      </c>
      <c r="F6620">
        <v>200</v>
      </c>
      <c r="G6620">
        <v>5103</v>
      </c>
      <c r="H6620" t="s">
        <v>493</v>
      </c>
      <c r="I6620">
        <v>2007</v>
      </c>
      <c r="J6620">
        <v>1</v>
      </c>
      <c r="K6620">
        <v>97</v>
      </c>
      <c r="L6620">
        <v>19</v>
      </c>
      <c r="M6620" t="s">
        <v>2175</v>
      </c>
      <c r="N6620" t="s">
        <v>2176</v>
      </c>
      <c r="O6620" t="s">
        <v>1360</v>
      </c>
      <c r="P6620" t="s">
        <v>494</v>
      </c>
    </row>
    <row r="6621" spans="1:16" x14ac:dyDescent="0.2">
      <c r="A6621">
        <v>741383681</v>
      </c>
      <c r="B6621" t="s">
        <v>4950</v>
      </c>
      <c r="C6621">
        <v>5958</v>
      </c>
      <c r="D6621">
        <v>78</v>
      </c>
      <c r="E6621">
        <v>200</v>
      </c>
      <c r="F6621">
        <v>200</v>
      </c>
      <c r="G6621">
        <v>5103</v>
      </c>
      <c r="H6621" t="s">
        <v>493</v>
      </c>
      <c r="I6621">
        <v>2008</v>
      </c>
      <c r="J6621">
        <v>4</v>
      </c>
      <c r="K6621">
        <v>97</v>
      </c>
      <c r="L6621">
        <v>19</v>
      </c>
      <c r="M6621" t="s">
        <v>2175</v>
      </c>
      <c r="N6621" t="s">
        <v>2176</v>
      </c>
      <c r="O6621" t="s">
        <v>1360</v>
      </c>
      <c r="P6621" t="s">
        <v>494</v>
      </c>
    </row>
    <row r="6622" spans="1:16" x14ac:dyDescent="0.2">
      <c r="A6622">
        <v>741383673</v>
      </c>
      <c r="B6622" t="s">
        <v>2737</v>
      </c>
      <c r="C6622">
        <v>5958</v>
      </c>
      <c r="D6622">
        <v>78</v>
      </c>
      <c r="E6622">
        <v>200</v>
      </c>
      <c r="F6622">
        <v>200</v>
      </c>
      <c r="G6622">
        <v>5103</v>
      </c>
      <c r="H6622" t="s">
        <v>493</v>
      </c>
      <c r="I6622">
        <v>2007</v>
      </c>
      <c r="J6622">
        <v>3</v>
      </c>
      <c r="K6622">
        <v>97</v>
      </c>
      <c r="L6622">
        <v>19</v>
      </c>
      <c r="M6622" t="s">
        <v>2175</v>
      </c>
      <c r="N6622" t="s">
        <v>2176</v>
      </c>
      <c r="O6622" t="s">
        <v>1360</v>
      </c>
      <c r="P6622" t="s">
        <v>494</v>
      </c>
    </row>
    <row r="6623" spans="1:16" x14ac:dyDescent="0.2">
      <c r="A6623">
        <v>741383695</v>
      </c>
      <c r="B6623" t="s">
        <v>4951</v>
      </c>
      <c r="C6623">
        <v>5958</v>
      </c>
      <c r="D6623">
        <v>78</v>
      </c>
      <c r="E6623">
        <v>200</v>
      </c>
      <c r="F6623">
        <v>200</v>
      </c>
      <c r="G6623">
        <v>5103</v>
      </c>
      <c r="H6623" t="s">
        <v>493</v>
      </c>
      <c r="I6623">
        <v>2010</v>
      </c>
      <c r="J6623">
        <v>4</v>
      </c>
      <c r="K6623">
        <v>97</v>
      </c>
      <c r="L6623">
        <v>19</v>
      </c>
      <c r="M6623" t="s">
        <v>2175</v>
      </c>
      <c r="N6623" t="s">
        <v>2176</v>
      </c>
      <c r="O6623" t="s">
        <v>1360</v>
      </c>
      <c r="P6623" t="s">
        <v>494</v>
      </c>
    </row>
    <row r="6624" spans="1:16" x14ac:dyDescent="0.2">
      <c r="A6624">
        <v>741383629</v>
      </c>
      <c r="B6624" t="s">
        <v>4952</v>
      </c>
      <c r="C6624">
        <v>5958</v>
      </c>
      <c r="D6624">
        <v>78</v>
      </c>
      <c r="E6624">
        <v>200</v>
      </c>
      <c r="F6624">
        <v>200</v>
      </c>
      <c r="G6624">
        <v>5103</v>
      </c>
      <c r="H6624" t="s">
        <v>493</v>
      </c>
      <c r="I6624">
        <v>2001</v>
      </c>
      <c r="J6624">
        <v>1</v>
      </c>
      <c r="K6624">
        <v>97</v>
      </c>
      <c r="L6624">
        <v>19</v>
      </c>
      <c r="M6624" t="s">
        <v>2175</v>
      </c>
      <c r="N6624" t="s">
        <v>2176</v>
      </c>
      <c r="O6624" t="s">
        <v>1360</v>
      </c>
      <c r="P6624" t="s">
        <v>494</v>
      </c>
    </row>
    <row r="6625" spans="1:16" x14ac:dyDescent="0.2">
      <c r="A6625">
        <v>741383622</v>
      </c>
      <c r="B6625" t="s">
        <v>4953</v>
      </c>
      <c r="C6625">
        <v>5958</v>
      </c>
      <c r="D6625">
        <v>78</v>
      </c>
      <c r="E6625">
        <v>200</v>
      </c>
      <c r="F6625">
        <v>200</v>
      </c>
      <c r="G6625">
        <v>5103</v>
      </c>
      <c r="H6625" t="s">
        <v>493</v>
      </c>
      <c r="I6625">
        <v>2000</v>
      </c>
      <c r="J6625">
        <v>1</v>
      </c>
      <c r="K6625">
        <v>97</v>
      </c>
      <c r="L6625">
        <v>19</v>
      </c>
      <c r="M6625" t="s">
        <v>2175</v>
      </c>
      <c r="N6625" t="s">
        <v>2176</v>
      </c>
      <c r="O6625" t="s">
        <v>1360</v>
      </c>
      <c r="P6625" t="s">
        <v>494</v>
      </c>
    </row>
    <row r="6626" spans="1:16" x14ac:dyDescent="0.2">
      <c r="A6626">
        <v>741383630</v>
      </c>
      <c r="B6626" t="s">
        <v>4954</v>
      </c>
      <c r="C6626">
        <v>5958</v>
      </c>
      <c r="D6626">
        <v>78</v>
      </c>
      <c r="E6626">
        <v>200</v>
      </c>
      <c r="F6626">
        <v>200</v>
      </c>
      <c r="G6626">
        <v>5103</v>
      </c>
      <c r="H6626" t="s">
        <v>493</v>
      </c>
      <c r="I6626">
        <v>2001</v>
      </c>
      <c r="J6626">
        <v>2</v>
      </c>
      <c r="K6626">
        <v>97</v>
      </c>
      <c r="L6626">
        <v>19</v>
      </c>
      <c r="M6626" t="s">
        <v>2175</v>
      </c>
      <c r="N6626" t="s">
        <v>2176</v>
      </c>
      <c r="O6626" t="s">
        <v>1360</v>
      </c>
      <c r="P6626" t="s">
        <v>494</v>
      </c>
    </row>
    <row r="6627" spans="1:16" x14ac:dyDescent="0.2">
      <c r="A6627">
        <v>741383623</v>
      </c>
      <c r="B6627" t="s">
        <v>4955</v>
      </c>
      <c r="C6627">
        <v>5958</v>
      </c>
      <c r="D6627">
        <v>78</v>
      </c>
      <c r="E6627">
        <v>200</v>
      </c>
      <c r="F6627">
        <v>200</v>
      </c>
      <c r="G6627">
        <v>5103</v>
      </c>
      <c r="H6627" t="s">
        <v>493</v>
      </c>
      <c r="I6627">
        <v>2000</v>
      </c>
      <c r="J6627">
        <v>2</v>
      </c>
      <c r="K6627">
        <v>97</v>
      </c>
      <c r="L6627">
        <v>19</v>
      </c>
      <c r="M6627" t="s">
        <v>2175</v>
      </c>
      <c r="N6627" t="s">
        <v>2176</v>
      </c>
      <c r="O6627" t="s">
        <v>1360</v>
      </c>
      <c r="P6627" t="s">
        <v>494</v>
      </c>
    </row>
    <row r="6628" spans="1:16" x14ac:dyDescent="0.2">
      <c r="A6628">
        <v>741383624</v>
      </c>
      <c r="B6628" t="s">
        <v>4956</v>
      </c>
      <c r="C6628">
        <v>5958</v>
      </c>
      <c r="D6628">
        <v>78</v>
      </c>
      <c r="E6628">
        <v>200</v>
      </c>
      <c r="F6628">
        <v>200</v>
      </c>
      <c r="G6628">
        <v>5103</v>
      </c>
      <c r="H6628" t="s">
        <v>493</v>
      </c>
      <c r="I6628">
        <v>2000</v>
      </c>
      <c r="J6628">
        <v>3</v>
      </c>
      <c r="K6628">
        <v>97</v>
      </c>
      <c r="L6628">
        <v>19</v>
      </c>
      <c r="M6628" t="s">
        <v>2175</v>
      </c>
      <c r="N6628" t="s">
        <v>2176</v>
      </c>
      <c r="O6628" t="s">
        <v>1360</v>
      </c>
      <c r="P6628" t="s">
        <v>494</v>
      </c>
    </row>
    <row r="6629" spans="1:16" x14ac:dyDescent="0.2">
      <c r="A6629">
        <v>741383632</v>
      </c>
      <c r="B6629" t="s">
        <v>4957</v>
      </c>
      <c r="C6629">
        <v>5958</v>
      </c>
      <c r="D6629">
        <v>78</v>
      </c>
      <c r="E6629">
        <v>200</v>
      </c>
      <c r="F6629">
        <v>200</v>
      </c>
      <c r="G6629">
        <v>5103</v>
      </c>
      <c r="H6629" t="s">
        <v>493</v>
      </c>
      <c r="I6629">
        <v>2001</v>
      </c>
      <c r="J6629">
        <v>4</v>
      </c>
      <c r="K6629">
        <v>97</v>
      </c>
      <c r="L6629">
        <v>19</v>
      </c>
      <c r="M6629" t="s">
        <v>2175</v>
      </c>
      <c r="N6629" t="s">
        <v>2176</v>
      </c>
      <c r="O6629" t="s">
        <v>1360</v>
      </c>
      <c r="P6629" t="s">
        <v>494</v>
      </c>
    </row>
    <row r="6630" spans="1:16" x14ac:dyDescent="0.2">
      <c r="A6630">
        <v>741383631</v>
      </c>
      <c r="B6630" t="s">
        <v>4958</v>
      </c>
      <c r="C6630">
        <v>5958</v>
      </c>
      <c r="D6630">
        <v>78</v>
      </c>
      <c r="E6630">
        <v>200</v>
      </c>
      <c r="F6630">
        <v>200</v>
      </c>
      <c r="G6630">
        <v>5103</v>
      </c>
      <c r="H6630" t="s">
        <v>493</v>
      </c>
      <c r="I6630">
        <v>2001</v>
      </c>
      <c r="J6630">
        <v>3</v>
      </c>
      <c r="K6630">
        <v>97</v>
      </c>
      <c r="L6630">
        <v>19</v>
      </c>
      <c r="M6630" t="s">
        <v>2175</v>
      </c>
      <c r="N6630" t="s">
        <v>2176</v>
      </c>
      <c r="O6630" t="s">
        <v>1360</v>
      </c>
      <c r="P6630" t="s">
        <v>494</v>
      </c>
    </row>
    <row r="6631" spans="1:16" x14ac:dyDescent="0.2">
      <c r="A6631">
        <v>741383625</v>
      </c>
      <c r="B6631" t="s">
        <v>4959</v>
      </c>
      <c r="C6631">
        <v>5958</v>
      </c>
      <c r="D6631">
        <v>78</v>
      </c>
      <c r="E6631">
        <v>200</v>
      </c>
      <c r="F6631">
        <v>200</v>
      </c>
      <c r="G6631">
        <v>5103</v>
      </c>
      <c r="H6631" t="s">
        <v>493</v>
      </c>
      <c r="I6631">
        <v>2000</v>
      </c>
      <c r="J6631">
        <v>4</v>
      </c>
      <c r="K6631">
        <v>97</v>
      </c>
      <c r="L6631">
        <v>19</v>
      </c>
      <c r="M6631" t="s">
        <v>2175</v>
      </c>
      <c r="N6631" t="s">
        <v>2176</v>
      </c>
      <c r="O6631" t="s">
        <v>1360</v>
      </c>
      <c r="P6631" t="s">
        <v>494</v>
      </c>
    </row>
    <row r="6632" spans="1:16" x14ac:dyDescent="0.2">
      <c r="A6632">
        <v>741383646</v>
      </c>
      <c r="B6632" t="s">
        <v>4960</v>
      </c>
      <c r="C6632">
        <v>5958</v>
      </c>
      <c r="D6632">
        <v>78</v>
      </c>
      <c r="E6632">
        <v>200</v>
      </c>
      <c r="F6632">
        <v>200</v>
      </c>
      <c r="G6632">
        <v>5103</v>
      </c>
      <c r="H6632" t="s">
        <v>493</v>
      </c>
      <c r="I6632">
        <v>2003</v>
      </c>
      <c r="J6632">
        <v>4</v>
      </c>
      <c r="K6632">
        <v>97</v>
      </c>
      <c r="L6632">
        <v>19</v>
      </c>
      <c r="M6632" t="s">
        <v>2175</v>
      </c>
      <c r="N6632" t="s">
        <v>2176</v>
      </c>
      <c r="O6632" t="s">
        <v>1360</v>
      </c>
      <c r="P6632" t="s">
        <v>494</v>
      </c>
    </row>
    <row r="6633" spans="1:16" x14ac:dyDescent="0.2">
      <c r="A6633">
        <v>741383650</v>
      </c>
      <c r="B6633" t="s">
        <v>3218</v>
      </c>
      <c r="C6633">
        <v>5958</v>
      </c>
      <c r="D6633">
        <v>78</v>
      </c>
      <c r="E6633">
        <v>200</v>
      </c>
      <c r="F6633">
        <v>200</v>
      </c>
      <c r="G6633">
        <v>5103</v>
      </c>
      <c r="H6633" t="s">
        <v>493</v>
      </c>
      <c r="I6633">
        <v>2004</v>
      </c>
      <c r="J6633">
        <v>1</v>
      </c>
      <c r="K6633">
        <v>97</v>
      </c>
      <c r="L6633">
        <v>19</v>
      </c>
      <c r="M6633" t="s">
        <v>2175</v>
      </c>
      <c r="N6633" t="s">
        <v>2176</v>
      </c>
      <c r="O6633" t="s">
        <v>1360</v>
      </c>
      <c r="P6633" t="s">
        <v>494</v>
      </c>
    </row>
    <row r="6634" spans="1:16" x14ac:dyDescent="0.2">
      <c r="A6634">
        <v>741383657</v>
      </c>
      <c r="B6634" t="s">
        <v>4961</v>
      </c>
      <c r="C6634">
        <v>5958</v>
      </c>
      <c r="D6634">
        <v>78</v>
      </c>
      <c r="E6634">
        <v>200</v>
      </c>
      <c r="F6634">
        <v>200</v>
      </c>
      <c r="G6634">
        <v>5103</v>
      </c>
      <c r="H6634" t="s">
        <v>493</v>
      </c>
      <c r="I6634">
        <v>2005</v>
      </c>
      <c r="J6634">
        <v>1</v>
      </c>
      <c r="K6634">
        <v>97</v>
      </c>
      <c r="L6634">
        <v>19</v>
      </c>
      <c r="M6634" t="s">
        <v>2175</v>
      </c>
      <c r="N6634" t="s">
        <v>2176</v>
      </c>
      <c r="O6634" t="s">
        <v>1360</v>
      </c>
      <c r="P6634" t="s">
        <v>494</v>
      </c>
    </row>
    <row r="6635" spans="1:16" x14ac:dyDescent="0.2">
      <c r="A6635">
        <v>741383659</v>
      </c>
      <c r="B6635" t="s">
        <v>4962</v>
      </c>
      <c r="C6635">
        <v>5958</v>
      </c>
      <c r="D6635">
        <v>78</v>
      </c>
      <c r="E6635">
        <v>200</v>
      </c>
      <c r="F6635">
        <v>200</v>
      </c>
      <c r="G6635">
        <v>5103</v>
      </c>
      <c r="H6635" t="s">
        <v>493</v>
      </c>
      <c r="I6635">
        <v>2005</v>
      </c>
      <c r="J6635">
        <v>3</v>
      </c>
      <c r="K6635">
        <v>97</v>
      </c>
      <c r="L6635">
        <v>19</v>
      </c>
      <c r="M6635" t="s">
        <v>2175</v>
      </c>
      <c r="N6635" t="s">
        <v>2176</v>
      </c>
      <c r="O6635" t="s">
        <v>1360</v>
      </c>
      <c r="P6635" t="s">
        <v>494</v>
      </c>
    </row>
    <row r="6636" spans="1:16" x14ac:dyDescent="0.2">
      <c r="A6636">
        <v>741383637</v>
      </c>
      <c r="B6636" t="s">
        <v>3460</v>
      </c>
      <c r="C6636">
        <v>5958</v>
      </c>
      <c r="D6636">
        <v>78</v>
      </c>
      <c r="E6636">
        <v>200</v>
      </c>
      <c r="F6636">
        <v>200</v>
      </c>
      <c r="G6636">
        <v>5103</v>
      </c>
      <c r="H6636" t="s">
        <v>493</v>
      </c>
      <c r="I6636">
        <v>2002</v>
      </c>
      <c r="J6636">
        <v>2</v>
      </c>
      <c r="K6636">
        <v>97</v>
      </c>
      <c r="L6636">
        <v>19</v>
      </c>
      <c r="M6636" t="s">
        <v>2175</v>
      </c>
      <c r="N6636" t="s">
        <v>2176</v>
      </c>
      <c r="O6636" t="s">
        <v>1360</v>
      </c>
      <c r="P6636" t="s">
        <v>494</v>
      </c>
    </row>
    <row r="6637" spans="1:16" x14ac:dyDescent="0.2">
      <c r="A6637">
        <v>741383706</v>
      </c>
      <c r="B6637" t="s">
        <v>4963</v>
      </c>
      <c r="C6637">
        <v>5958</v>
      </c>
      <c r="D6637">
        <v>78</v>
      </c>
      <c r="E6637">
        <v>200</v>
      </c>
      <c r="F6637">
        <v>200</v>
      </c>
      <c r="G6637">
        <v>5103</v>
      </c>
      <c r="H6637" t="s">
        <v>493</v>
      </c>
      <c r="I6637">
        <v>2012</v>
      </c>
      <c r="J6637">
        <v>1</v>
      </c>
      <c r="K6637">
        <v>97</v>
      </c>
      <c r="L6637">
        <v>19</v>
      </c>
      <c r="M6637" t="s">
        <v>2175</v>
      </c>
      <c r="N6637" t="s">
        <v>2176</v>
      </c>
      <c r="O6637" t="s">
        <v>1360</v>
      </c>
      <c r="P6637" t="s">
        <v>494</v>
      </c>
    </row>
    <row r="6638" spans="1:16" x14ac:dyDescent="0.2">
      <c r="A6638">
        <v>741383658</v>
      </c>
      <c r="B6638" t="s">
        <v>4964</v>
      </c>
      <c r="C6638">
        <v>5958</v>
      </c>
      <c r="D6638">
        <v>78</v>
      </c>
      <c r="E6638">
        <v>200</v>
      </c>
      <c r="F6638">
        <v>200</v>
      </c>
      <c r="G6638">
        <v>5103</v>
      </c>
      <c r="H6638" t="s">
        <v>493</v>
      </c>
      <c r="I6638">
        <v>2005</v>
      </c>
      <c r="J6638">
        <v>2</v>
      </c>
      <c r="K6638">
        <v>97</v>
      </c>
      <c r="L6638">
        <v>19</v>
      </c>
      <c r="M6638" t="s">
        <v>2175</v>
      </c>
      <c r="N6638" t="s">
        <v>2176</v>
      </c>
      <c r="O6638" t="s">
        <v>1360</v>
      </c>
      <c r="P6638" t="s">
        <v>494</v>
      </c>
    </row>
    <row r="6639" spans="1:16" x14ac:dyDescent="0.2">
      <c r="A6639">
        <v>741383660</v>
      </c>
      <c r="B6639" t="s">
        <v>4965</v>
      </c>
      <c r="C6639">
        <v>5958</v>
      </c>
      <c r="D6639">
        <v>78</v>
      </c>
      <c r="E6639">
        <v>200</v>
      </c>
      <c r="F6639">
        <v>200</v>
      </c>
      <c r="G6639">
        <v>5103</v>
      </c>
      <c r="H6639" t="s">
        <v>493</v>
      </c>
      <c r="I6639">
        <v>2005</v>
      </c>
      <c r="J6639">
        <v>4</v>
      </c>
      <c r="K6639">
        <v>97</v>
      </c>
      <c r="L6639">
        <v>19</v>
      </c>
      <c r="M6639" t="s">
        <v>2175</v>
      </c>
      <c r="N6639" t="s">
        <v>2176</v>
      </c>
      <c r="O6639" t="s">
        <v>1360</v>
      </c>
      <c r="P6639" t="s">
        <v>494</v>
      </c>
    </row>
    <row r="6640" spans="1:16" x14ac:dyDescent="0.2">
      <c r="A6640">
        <v>741383665</v>
      </c>
      <c r="B6640" t="s">
        <v>4966</v>
      </c>
      <c r="C6640">
        <v>5958</v>
      </c>
      <c r="D6640">
        <v>78</v>
      </c>
      <c r="E6640">
        <v>200</v>
      </c>
      <c r="F6640">
        <v>200</v>
      </c>
      <c r="G6640">
        <v>5103</v>
      </c>
      <c r="H6640" t="s">
        <v>493</v>
      </c>
      <c r="I6640">
        <v>2006</v>
      </c>
      <c r="J6640">
        <v>2</v>
      </c>
      <c r="K6640">
        <v>97</v>
      </c>
      <c r="L6640">
        <v>19</v>
      </c>
      <c r="M6640" t="s">
        <v>2175</v>
      </c>
      <c r="N6640" t="s">
        <v>2176</v>
      </c>
      <c r="O6640" t="s">
        <v>1360</v>
      </c>
      <c r="P6640" t="s">
        <v>494</v>
      </c>
    </row>
    <row r="6641" spans="1:16" x14ac:dyDescent="0.2">
      <c r="A6641">
        <v>741383643</v>
      </c>
      <c r="B6641" t="s">
        <v>4967</v>
      </c>
      <c r="C6641">
        <v>5958</v>
      </c>
      <c r="D6641">
        <v>78</v>
      </c>
      <c r="E6641">
        <v>200</v>
      </c>
      <c r="F6641">
        <v>200</v>
      </c>
      <c r="G6641">
        <v>5103</v>
      </c>
      <c r="H6641" t="s">
        <v>493</v>
      </c>
      <c r="I6641">
        <v>2003</v>
      </c>
      <c r="J6641">
        <v>1</v>
      </c>
      <c r="K6641">
        <v>97</v>
      </c>
      <c r="L6641">
        <v>19</v>
      </c>
      <c r="M6641" t="s">
        <v>2175</v>
      </c>
      <c r="N6641" t="s">
        <v>2176</v>
      </c>
      <c r="O6641" t="s">
        <v>1360</v>
      </c>
      <c r="P6641" t="s">
        <v>494</v>
      </c>
    </row>
    <row r="6642" spans="1:16" x14ac:dyDescent="0.2">
      <c r="A6642">
        <v>741383644</v>
      </c>
      <c r="B6642" t="s">
        <v>4968</v>
      </c>
      <c r="C6642">
        <v>5958</v>
      </c>
      <c r="D6642">
        <v>78</v>
      </c>
      <c r="E6642">
        <v>200</v>
      </c>
      <c r="F6642">
        <v>200</v>
      </c>
      <c r="G6642">
        <v>5103</v>
      </c>
      <c r="H6642" t="s">
        <v>493</v>
      </c>
      <c r="I6642">
        <v>2003</v>
      </c>
      <c r="J6642">
        <v>2</v>
      </c>
      <c r="K6642">
        <v>97</v>
      </c>
      <c r="L6642">
        <v>19</v>
      </c>
      <c r="M6642" t="s">
        <v>2175</v>
      </c>
      <c r="N6642" t="s">
        <v>2176</v>
      </c>
      <c r="O6642" t="s">
        <v>1360</v>
      </c>
      <c r="P6642" t="s">
        <v>494</v>
      </c>
    </row>
    <row r="6643" spans="1:16" x14ac:dyDescent="0.2">
      <c r="A6643">
        <v>741383652</v>
      </c>
      <c r="B6643" t="s">
        <v>4969</v>
      </c>
      <c r="C6643">
        <v>5958</v>
      </c>
      <c r="D6643">
        <v>78</v>
      </c>
      <c r="E6643">
        <v>200</v>
      </c>
      <c r="F6643">
        <v>200</v>
      </c>
      <c r="G6643">
        <v>5103</v>
      </c>
      <c r="H6643" t="s">
        <v>493</v>
      </c>
      <c r="I6643">
        <v>2004</v>
      </c>
      <c r="J6643">
        <v>3</v>
      </c>
      <c r="K6643">
        <v>97</v>
      </c>
      <c r="L6643">
        <v>19</v>
      </c>
      <c r="M6643" t="s">
        <v>2175</v>
      </c>
      <c r="N6643" t="s">
        <v>2176</v>
      </c>
      <c r="O6643" t="s">
        <v>1360</v>
      </c>
      <c r="P6643" t="s">
        <v>494</v>
      </c>
    </row>
    <row r="6644" spans="1:16" x14ac:dyDescent="0.2">
      <c r="A6644">
        <v>741383666</v>
      </c>
      <c r="B6644" t="s">
        <v>4970</v>
      </c>
      <c r="C6644">
        <v>5958</v>
      </c>
      <c r="D6644">
        <v>78</v>
      </c>
      <c r="E6644">
        <v>200</v>
      </c>
      <c r="F6644">
        <v>200</v>
      </c>
      <c r="G6644">
        <v>5103</v>
      </c>
      <c r="H6644" t="s">
        <v>493</v>
      </c>
      <c r="I6644">
        <v>2006</v>
      </c>
      <c r="J6644">
        <v>3</v>
      </c>
      <c r="K6644">
        <v>97</v>
      </c>
      <c r="L6644">
        <v>19</v>
      </c>
      <c r="M6644" t="s">
        <v>2175</v>
      </c>
      <c r="N6644" t="s">
        <v>2176</v>
      </c>
      <c r="O6644" t="s">
        <v>1360</v>
      </c>
      <c r="P6644" t="s">
        <v>494</v>
      </c>
    </row>
    <row r="6645" spans="1:16" x14ac:dyDescent="0.2">
      <c r="A6645">
        <v>741383639</v>
      </c>
      <c r="B6645" t="s">
        <v>3664</v>
      </c>
      <c r="C6645">
        <v>5958</v>
      </c>
      <c r="D6645">
        <v>78</v>
      </c>
      <c r="E6645">
        <v>200</v>
      </c>
      <c r="F6645">
        <v>200</v>
      </c>
      <c r="G6645">
        <v>5103</v>
      </c>
      <c r="H6645" t="s">
        <v>493</v>
      </c>
      <c r="I6645">
        <v>2002</v>
      </c>
      <c r="J6645">
        <v>4</v>
      </c>
      <c r="K6645">
        <v>97</v>
      </c>
      <c r="L6645">
        <v>19</v>
      </c>
      <c r="M6645" t="s">
        <v>2175</v>
      </c>
      <c r="N6645" t="s">
        <v>2176</v>
      </c>
      <c r="O6645" t="s">
        <v>1360</v>
      </c>
      <c r="P6645" t="s">
        <v>494</v>
      </c>
    </row>
    <row r="6646" spans="1:16" x14ac:dyDescent="0.2">
      <c r="A6646">
        <v>741383707</v>
      </c>
      <c r="B6646" t="s">
        <v>4971</v>
      </c>
      <c r="C6646">
        <v>5958</v>
      </c>
      <c r="D6646">
        <v>78</v>
      </c>
      <c r="E6646">
        <v>200</v>
      </c>
      <c r="F6646">
        <v>200</v>
      </c>
      <c r="G6646">
        <v>5103</v>
      </c>
      <c r="H6646" t="s">
        <v>493</v>
      </c>
      <c r="I6646">
        <v>2012</v>
      </c>
      <c r="J6646">
        <v>2</v>
      </c>
      <c r="K6646">
        <v>97</v>
      </c>
      <c r="L6646">
        <v>19</v>
      </c>
      <c r="M6646" t="s">
        <v>2175</v>
      </c>
      <c r="N6646" t="s">
        <v>2176</v>
      </c>
      <c r="O6646" t="s">
        <v>1360</v>
      </c>
      <c r="P6646" t="s">
        <v>494</v>
      </c>
    </row>
    <row r="6647" spans="1:16" x14ac:dyDescent="0.2">
      <c r="A6647">
        <v>741383651</v>
      </c>
      <c r="B6647" t="s">
        <v>4972</v>
      </c>
      <c r="C6647">
        <v>5958</v>
      </c>
      <c r="D6647">
        <v>78</v>
      </c>
      <c r="E6647">
        <v>200</v>
      </c>
      <c r="F6647">
        <v>200</v>
      </c>
      <c r="G6647">
        <v>5103</v>
      </c>
      <c r="H6647" t="s">
        <v>493</v>
      </c>
      <c r="I6647">
        <v>2004</v>
      </c>
      <c r="J6647">
        <v>2</v>
      </c>
      <c r="K6647">
        <v>97</v>
      </c>
      <c r="L6647">
        <v>19</v>
      </c>
      <c r="M6647" t="s">
        <v>2175</v>
      </c>
      <c r="N6647" t="s">
        <v>2176</v>
      </c>
      <c r="O6647" t="s">
        <v>1360</v>
      </c>
      <c r="P6647" t="s">
        <v>494</v>
      </c>
    </row>
    <row r="6648" spans="1:16" x14ac:dyDescent="0.2">
      <c r="A6648">
        <v>741383667</v>
      </c>
      <c r="B6648" t="s">
        <v>4973</v>
      </c>
      <c r="C6648">
        <v>5958</v>
      </c>
      <c r="D6648">
        <v>78</v>
      </c>
      <c r="E6648">
        <v>200</v>
      </c>
      <c r="F6648">
        <v>200</v>
      </c>
      <c r="G6648">
        <v>5103</v>
      </c>
      <c r="H6648" t="s">
        <v>493</v>
      </c>
      <c r="I6648">
        <v>2006</v>
      </c>
      <c r="J6648">
        <v>4</v>
      </c>
      <c r="K6648">
        <v>97</v>
      </c>
      <c r="L6648">
        <v>19</v>
      </c>
      <c r="M6648" t="s">
        <v>2175</v>
      </c>
      <c r="N6648" t="s">
        <v>2176</v>
      </c>
      <c r="O6648" t="s">
        <v>1360</v>
      </c>
      <c r="P6648" t="s">
        <v>494</v>
      </c>
    </row>
    <row r="6649" spans="1:16" x14ac:dyDescent="0.2">
      <c r="A6649">
        <v>741383645</v>
      </c>
      <c r="B6649" t="s">
        <v>4974</v>
      </c>
      <c r="C6649">
        <v>5958</v>
      </c>
      <c r="D6649">
        <v>78</v>
      </c>
      <c r="E6649">
        <v>200</v>
      </c>
      <c r="F6649">
        <v>200</v>
      </c>
      <c r="G6649">
        <v>5103</v>
      </c>
      <c r="H6649" t="s">
        <v>493</v>
      </c>
      <c r="I6649">
        <v>2003</v>
      </c>
      <c r="J6649">
        <v>3</v>
      </c>
      <c r="K6649">
        <v>97</v>
      </c>
      <c r="L6649">
        <v>19</v>
      </c>
      <c r="M6649" t="s">
        <v>2175</v>
      </c>
      <c r="N6649" t="s">
        <v>2176</v>
      </c>
      <c r="O6649" t="s">
        <v>1360</v>
      </c>
      <c r="P6649" t="s">
        <v>494</v>
      </c>
    </row>
    <row r="6650" spans="1:16" x14ac:dyDescent="0.2">
      <c r="A6650">
        <v>741383636</v>
      </c>
      <c r="B6650" t="s">
        <v>4975</v>
      </c>
      <c r="C6650">
        <v>5958</v>
      </c>
      <c r="D6650">
        <v>78</v>
      </c>
      <c r="E6650">
        <v>200</v>
      </c>
      <c r="F6650">
        <v>200</v>
      </c>
      <c r="G6650">
        <v>5103</v>
      </c>
      <c r="H6650" t="s">
        <v>493</v>
      </c>
      <c r="I6650">
        <v>2002</v>
      </c>
      <c r="J6650">
        <v>1</v>
      </c>
      <c r="K6650">
        <v>97</v>
      </c>
      <c r="L6650">
        <v>19</v>
      </c>
      <c r="M6650" t="s">
        <v>2175</v>
      </c>
      <c r="N6650" t="s">
        <v>2176</v>
      </c>
      <c r="O6650" t="s">
        <v>1360</v>
      </c>
      <c r="P6650" t="s">
        <v>494</v>
      </c>
    </row>
    <row r="6651" spans="1:16" x14ac:dyDescent="0.2">
      <c r="A6651">
        <v>741383664</v>
      </c>
      <c r="B6651" t="s">
        <v>4976</v>
      </c>
      <c r="C6651">
        <v>5958</v>
      </c>
      <c r="D6651">
        <v>78</v>
      </c>
      <c r="E6651">
        <v>200</v>
      </c>
      <c r="F6651">
        <v>200</v>
      </c>
      <c r="G6651">
        <v>5103</v>
      </c>
      <c r="H6651" t="s">
        <v>493</v>
      </c>
      <c r="I6651">
        <v>2006</v>
      </c>
      <c r="J6651">
        <v>1</v>
      </c>
      <c r="K6651">
        <v>97</v>
      </c>
      <c r="L6651">
        <v>19</v>
      </c>
      <c r="M6651" t="s">
        <v>2175</v>
      </c>
      <c r="N6651" t="s">
        <v>2176</v>
      </c>
      <c r="O6651" t="s">
        <v>1360</v>
      </c>
      <c r="P6651" t="s">
        <v>494</v>
      </c>
    </row>
    <row r="6652" spans="1:16" x14ac:dyDescent="0.2">
      <c r="A6652">
        <v>741383638</v>
      </c>
      <c r="B6652" t="s">
        <v>4977</v>
      </c>
      <c r="C6652">
        <v>5958</v>
      </c>
      <c r="D6652">
        <v>78</v>
      </c>
      <c r="E6652">
        <v>200</v>
      </c>
      <c r="F6652">
        <v>200</v>
      </c>
      <c r="G6652">
        <v>5103</v>
      </c>
      <c r="H6652" t="s">
        <v>493</v>
      </c>
      <c r="I6652">
        <v>2002</v>
      </c>
      <c r="J6652">
        <v>3</v>
      </c>
      <c r="K6652">
        <v>97</v>
      </c>
      <c r="L6652">
        <v>19</v>
      </c>
      <c r="M6652" t="s">
        <v>2175</v>
      </c>
      <c r="N6652" t="s">
        <v>2176</v>
      </c>
      <c r="O6652" t="s">
        <v>1360</v>
      </c>
      <c r="P6652" t="s">
        <v>494</v>
      </c>
    </row>
    <row r="6653" spans="1:16" x14ac:dyDescent="0.2">
      <c r="A6653">
        <v>741383653</v>
      </c>
      <c r="B6653" t="s">
        <v>4978</v>
      </c>
      <c r="C6653">
        <v>5958</v>
      </c>
      <c r="D6653">
        <v>78</v>
      </c>
      <c r="E6653">
        <v>200</v>
      </c>
      <c r="F6653">
        <v>200</v>
      </c>
      <c r="G6653">
        <v>5103</v>
      </c>
      <c r="H6653" t="s">
        <v>493</v>
      </c>
      <c r="I6653">
        <v>2004</v>
      </c>
      <c r="J6653">
        <v>4</v>
      </c>
      <c r="K6653">
        <v>97</v>
      </c>
      <c r="L6653">
        <v>19</v>
      </c>
      <c r="M6653" t="s">
        <v>2175</v>
      </c>
      <c r="N6653" t="s">
        <v>2176</v>
      </c>
      <c r="O6653" t="s">
        <v>1360</v>
      </c>
      <c r="P6653" t="s">
        <v>494</v>
      </c>
    </row>
    <row r="6654" spans="1:16" x14ac:dyDescent="0.2">
      <c r="A6654">
        <v>741383708</v>
      </c>
      <c r="B6654" t="s">
        <v>4979</v>
      </c>
      <c r="C6654">
        <v>5958</v>
      </c>
      <c r="D6654">
        <v>78</v>
      </c>
      <c r="E6654">
        <v>200</v>
      </c>
      <c r="F6654">
        <v>200</v>
      </c>
      <c r="G6654">
        <v>5103</v>
      </c>
      <c r="H6654" t="s">
        <v>493</v>
      </c>
      <c r="I6654">
        <v>2012</v>
      </c>
      <c r="J6654">
        <v>3</v>
      </c>
      <c r="K6654">
        <v>97</v>
      </c>
      <c r="L6654">
        <v>19</v>
      </c>
      <c r="M6654" t="s">
        <v>2175</v>
      </c>
      <c r="N6654" t="s">
        <v>2176</v>
      </c>
      <c r="O6654" t="s">
        <v>1360</v>
      </c>
      <c r="P6654" t="s">
        <v>494</v>
      </c>
    </row>
    <row r="6655" spans="1:16" x14ac:dyDescent="0.2">
      <c r="A6655">
        <v>741383713</v>
      </c>
      <c r="B6655" t="s">
        <v>4980</v>
      </c>
      <c r="C6655">
        <v>5958</v>
      </c>
      <c r="D6655">
        <v>78</v>
      </c>
      <c r="E6655">
        <v>200</v>
      </c>
      <c r="F6655">
        <v>200</v>
      </c>
      <c r="G6655">
        <v>5103</v>
      </c>
      <c r="H6655" t="s">
        <v>493</v>
      </c>
      <c r="I6655">
        <v>2013</v>
      </c>
      <c r="J6655">
        <v>1</v>
      </c>
      <c r="K6655">
        <v>97</v>
      </c>
      <c r="L6655">
        <v>19</v>
      </c>
      <c r="M6655" t="s">
        <v>2175</v>
      </c>
      <c r="N6655" t="s">
        <v>2176</v>
      </c>
      <c r="O6655" t="s">
        <v>1360</v>
      </c>
      <c r="P6655" t="s">
        <v>494</v>
      </c>
    </row>
    <row r="6656" spans="1:16" x14ac:dyDescent="0.2">
      <c r="A6656">
        <v>741383709</v>
      </c>
      <c r="B6656" t="s">
        <v>4981</v>
      </c>
      <c r="C6656">
        <v>5958</v>
      </c>
      <c r="D6656">
        <v>78</v>
      </c>
      <c r="E6656">
        <v>200</v>
      </c>
      <c r="F6656">
        <v>200</v>
      </c>
      <c r="G6656">
        <v>5103</v>
      </c>
      <c r="H6656" t="s">
        <v>493</v>
      </c>
      <c r="I6656">
        <v>2012</v>
      </c>
      <c r="J6656">
        <v>4</v>
      </c>
      <c r="K6656">
        <v>97</v>
      </c>
      <c r="L6656">
        <v>19</v>
      </c>
      <c r="M6656" t="s">
        <v>2175</v>
      </c>
      <c r="N6656" t="s">
        <v>2176</v>
      </c>
      <c r="O6656" t="s">
        <v>1360</v>
      </c>
      <c r="P6656" t="s">
        <v>494</v>
      </c>
    </row>
    <row r="6657" spans="1:16" x14ac:dyDescent="0.2">
      <c r="A6657">
        <v>741383714</v>
      </c>
      <c r="B6657" t="s">
        <v>4982</v>
      </c>
      <c r="C6657">
        <v>5958</v>
      </c>
      <c r="D6657">
        <v>78</v>
      </c>
      <c r="E6657">
        <v>200</v>
      </c>
      <c r="F6657">
        <v>200</v>
      </c>
      <c r="G6657">
        <v>5103</v>
      </c>
      <c r="H6657" t="s">
        <v>493</v>
      </c>
      <c r="I6657">
        <v>2013</v>
      </c>
      <c r="J6657">
        <v>2</v>
      </c>
      <c r="K6657">
        <v>97</v>
      </c>
      <c r="L6657">
        <v>19</v>
      </c>
      <c r="M6657" t="s">
        <v>2175</v>
      </c>
      <c r="N6657" t="s">
        <v>2176</v>
      </c>
      <c r="O6657" t="s">
        <v>1360</v>
      </c>
      <c r="P6657" t="s">
        <v>494</v>
      </c>
    </row>
    <row r="6658" spans="1:16" x14ac:dyDescent="0.2">
      <c r="A6658">
        <v>741383715</v>
      </c>
      <c r="B6658" t="s">
        <v>4983</v>
      </c>
      <c r="C6658">
        <v>5958</v>
      </c>
      <c r="D6658">
        <v>78</v>
      </c>
      <c r="E6658">
        <v>200</v>
      </c>
      <c r="F6658">
        <v>200</v>
      </c>
      <c r="G6658">
        <v>5103</v>
      </c>
      <c r="H6658" t="s">
        <v>493</v>
      </c>
      <c r="I6658">
        <v>2013</v>
      </c>
      <c r="J6658">
        <v>3</v>
      </c>
      <c r="K6658">
        <v>97</v>
      </c>
      <c r="L6658">
        <v>19</v>
      </c>
      <c r="M6658" t="s">
        <v>2175</v>
      </c>
      <c r="N6658" t="s">
        <v>2176</v>
      </c>
      <c r="O6658" t="s">
        <v>1360</v>
      </c>
      <c r="P6658" t="s">
        <v>494</v>
      </c>
    </row>
    <row r="6659" spans="1:16" x14ac:dyDescent="0.2">
      <c r="A6659">
        <v>741383716</v>
      </c>
      <c r="B6659" t="s">
        <v>4984</v>
      </c>
      <c r="C6659">
        <v>5958</v>
      </c>
      <c r="D6659">
        <v>78</v>
      </c>
      <c r="E6659">
        <v>200</v>
      </c>
      <c r="F6659">
        <v>200</v>
      </c>
      <c r="G6659">
        <v>5103</v>
      </c>
      <c r="H6659" t="s">
        <v>493</v>
      </c>
      <c r="I6659">
        <v>2013</v>
      </c>
      <c r="J6659">
        <v>4</v>
      </c>
      <c r="K6659">
        <v>97</v>
      </c>
      <c r="L6659">
        <v>19</v>
      </c>
      <c r="M6659" t="s">
        <v>2175</v>
      </c>
      <c r="N6659" t="s">
        <v>2176</v>
      </c>
      <c r="O6659" t="s">
        <v>1360</v>
      </c>
      <c r="P6659" t="s">
        <v>494</v>
      </c>
    </row>
    <row r="6660" spans="1:16" x14ac:dyDescent="0.2">
      <c r="A6660">
        <v>763236140</v>
      </c>
      <c r="B6660" t="s">
        <v>4985</v>
      </c>
      <c r="C6660">
        <v>5958</v>
      </c>
      <c r="D6660">
        <v>78</v>
      </c>
      <c r="E6660">
        <v>200</v>
      </c>
      <c r="F6660">
        <v>200</v>
      </c>
      <c r="G6660">
        <v>5103</v>
      </c>
      <c r="H6660" t="s">
        <v>493</v>
      </c>
      <c r="I6660">
        <v>2015</v>
      </c>
      <c r="J6660">
        <v>3</v>
      </c>
      <c r="K6660">
        <v>97</v>
      </c>
      <c r="L6660">
        <v>19</v>
      </c>
      <c r="M6660" t="s">
        <v>2175</v>
      </c>
      <c r="N6660" t="s">
        <v>2176</v>
      </c>
      <c r="O6660" t="s">
        <v>1360</v>
      </c>
      <c r="P6660" t="s">
        <v>494</v>
      </c>
    </row>
    <row r="6661" spans="1:16" x14ac:dyDescent="0.2">
      <c r="A6661">
        <v>746643390</v>
      </c>
      <c r="B6661" t="s">
        <v>4986</v>
      </c>
      <c r="C6661">
        <v>5958</v>
      </c>
      <c r="D6661">
        <v>78</v>
      </c>
      <c r="E6661">
        <v>200</v>
      </c>
      <c r="F6661">
        <v>200</v>
      </c>
      <c r="G6661">
        <v>5103</v>
      </c>
      <c r="H6661" t="s">
        <v>493</v>
      </c>
      <c r="I6661">
        <v>2014</v>
      </c>
      <c r="J6661">
        <v>1</v>
      </c>
      <c r="K6661">
        <v>97</v>
      </c>
      <c r="L6661">
        <v>19</v>
      </c>
      <c r="M6661" t="s">
        <v>2175</v>
      </c>
      <c r="N6661" t="s">
        <v>2176</v>
      </c>
      <c r="O6661" t="s">
        <v>1360</v>
      </c>
      <c r="P6661" t="s">
        <v>494</v>
      </c>
    </row>
    <row r="6662" spans="1:16" x14ac:dyDescent="0.2">
      <c r="A6662">
        <v>763236138</v>
      </c>
      <c r="B6662" t="s">
        <v>4987</v>
      </c>
      <c r="C6662">
        <v>5958</v>
      </c>
      <c r="D6662">
        <v>78</v>
      </c>
      <c r="E6662">
        <v>200</v>
      </c>
      <c r="F6662">
        <v>200</v>
      </c>
      <c r="G6662">
        <v>5103</v>
      </c>
      <c r="H6662" t="s">
        <v>493</v>
      </c>
      <c r="I6662">
        <v>2015</v>
      </c>
      <c r="J6662">
        <v>1</v>
      </c>
      <c r="K6662">
        <v>97</v>
      </c>
      <c r="L6662">
        <v>19</v>
      </c>
      <c r="M6662" t="s">
        <v>2175</v>
      </c>
      <c r="N6662" t="s">
        <v>2176</v>
      </c>
      <c r="O6662" t="s">
        <v>1360</v>
      </c>
      <c r="P6662" t="s">
        <v>494</v>
      </c>
    </row>
    <row r="6663" spans="1:16" x14ac:dyDescent="0.2">
      <c r="A6663">
        <v>746643391</v>
      </c>
      <c r="B6663" t="s">
        <v>4988</v>
      </c>
      <c r="C6663">
        <v>5958</v>
      </c>
      <c r="D6663">
        <v>78</v>
      </c>
      <c r="E6663">
        <v>200</v>
      </c>
      <c r="F6663">
        <v>200</v>
      </c>
      <c r="G6663">
        <v>5103</v>
      </c>
      <c r="H6663" t="s">
        <v>493</v>
      </c>
      <c r="I6663">
        <v>2014</v>
      </c>
      <c r="J6663">
        <v>2</v>
      </c>
      <c r="K6663">
        <v>97</v>
      </c>
      <c r="L6663">
        <v>19</v>
      </c>
      <c r="M6663" t="s">
        <v>2175</v>
      </c>
      <c r="N6663" t="s">
        <v>2176</v>
      </c>
      <c r="O6663" t="s">
        <v>1360</v>
      </c>
      <c r="P6663" t="s">
        <v>494</v>
      </c>
    </row>
    <row r="6664" spans="1:16" x14ac:dyDescent="0.2">
      <c r="A6664">
        <v>746643392</v>
      </c>
      <c r="B6664" t="s">
        <v>4989</v>
      </c>
      <c r="C6664">
        <v>5958</v>
      </c>
      <c r="D6664">
        <v>78</v>
      </c>
      <c r="E6664">
        <v>200</v>
      </c>
      <c r="F6664">
        <v>200</v>
      </c>
      <c r="G6664">
        <v>5103</v>
      </c>
      <c r="H6664" t="s">
        <v>493</v>
      </c>
      <c r="I6664">
        <v>2014</v>
      </c>
      <c r="J6664">
        <v>3</v>
      </c>
      <c r="K6664">
        <v>97</v>
      </c>
      <c r="L6664">
        <v>19</v>
      </c>
      <c r="M6664" t="s">
        <v>2175</v>
      </c>
      <c r="N6664" t="s">
        <v>2176</v>
      </c>
      <c r="O6664" t="s">
        <v>1360</v>
      </c>
      <c r="P6664" t="s">
        <v>494</v>
      </c>
    </row>
    <row r="6665" spans="1:16" x14ac:dyDescent="0.2">
      <c r="A6665">
        <v>763236141</v>
      </c>
      <c r="B6665" t="s">
        <v>4990</v>
      </c>
      <c r="C6665">
        <v>5958</v>
      </c>
      <c r="D6665">
        <v>78</v>
      </c>
      <c r="E6665">
        <v>200</v>
      </c>
      <c r="F6665">
        <v>200</v>
      </c>
      <c r="G6665">
        <v>5103</v>
      </c>
      <c r="H6665" t="s">
        <v>493</v>
      </c>
      <c r="I6665">
        <v>2015</v>
      </c>
      <c r="J6665">
        <v>4</v>
      </c>
      <c r="K6665">
        <v>97</v>
      </c>
      <c r="L6665">
        <v>19</v>
      </c>
      <c r="M6665" t="s">
        <v>2175</v>
      </c>
      <c r="N6665" t="s">
        <v>2176</v>
      </c>
      <c r="O6665" t="s">
        <v>1360</v>
      </c>
      <c r="P6665" t="s">
        <v>494</v>
      </c>
    </row>
    <row r="6666" spans="1:16" x14ac:dyDescent="0.2">
      <c r="A6666">
        <v>763236139</v>
      </c>
      <c r="B6666" t="s">
        <v>4991</v>
      </c>
      <c r="C6666">
        <v>5958</v>
      </c>
      <c r="D6666">
        <v>78</v>
      </c>
      <c r="E6666">
        <v>200</v>
      </c>
      <c r="F6666">
        <v>200</v>
      </c>
      <c r="G6666">
        <v>5103</v>
      </c>
      <c r="H6666" t="s">
        <v>493</v>
      </c>
      <c r="I6666">
        <v>2015</v>
      </c>
      <c r="J6666">
        <v>2</v>
      </c>
      <c r="K6666">
        <v>97</v>
      </c>
      <c r="L6666">
        <v>19</v>
      </c>
      <c r="M6666" t="s">
        <v>2175</v>
      </c>
      <c r="N6666" t="s">
        <v>2176</v>
      </c>
      <c r="O6666" t="s">
        <v>1360</v>
      </c>
      <c r="P6666" t="s">
        <v>494</v>
      </c>
    </row>
    <row r="6667" spans="1:16" x14ac:dyDescent="0.2">
      <c r="A6667">
        <v>746643393</v>
      </c>
      <c r="B6667" t="s">
        <v>4992</v>
      </c>
      <c r="C6667">
        <v>5958</v>
      </c>
      <c r="D6667">
        <v>78</v>
      </c>
      <c r="E6667">
        <v>200</v>
      </c>
      <c r="F6667">
        <v>200</v>
      </c>
      <c r="G6667">
        <v>5103</v>
      </c>
      <c r="H6667" t="s">
        <v>493</v>
      </c>
      <c r="I6667">
        <v>2014</v>
      </c>
      <c r="J6667">
        <v>4</v>
      </c>
      <c r="K6667">
        <v>97</v>
      </c>
      <c r="L6667">
        <v>19</v>
      </c>
      <c r="M6667" t="s">
        <v>2175</v>
      </c>
      <c r="N6667" t="s">
        <v>2176</v>
      </c>
      <c r="O6667" t="s">
        <v>1360</v>
      </c>
      <c r="P6667" t="s">
        <v>494</v>
      </c>
    </row>
    <row r="6668" spans="1:16" x14ac:dyDescent="0.2">
      <c r="A6668">
        <v>886211234</v>
      </c>
      <c r="B6668" t="s">
        <v>4993</v>
      </c>
      <c r="C6668">
        <v>5958</v>
      </c>
      <c r="D6668">
        <v>78</v>
      </c>
      <c r="E6668">
        <v>200</v>
      </c>
      <c r="F6668">
        <v>200</v>
      </c>
      <c r="G6668">
        <v>5103</v>
      </c>
      <c r="H6668" t="s">
        <v>493</v>
      </c>
      <c r="I6668">
        <v>2018</v>
      </c>
      <c r="J6668">
        <v>4</v>
      </c>
      <c r="K6668">
        <v>97</v>
      </c>
      <c r="L6668">
        <v>19</v>
      </c>
      <c r="M6668" t="s">
        <v>2175</v>
      </c>
      <c r="N6668" t="s">
        <v>2176</v>
      </c>
      <c r="O6668" t="s">
        <v>1360</v>
      </c>
      <c r="P6668" t="s">
        <v>494</v>
      </c>
    </row>
    <row r="6669" spans="1:16" x14ac:dyDescent="0.2">
      <c r="A6669">
        <v>982412871</v>
      </c>
      <c r="B6669" t="s">
        <v>4994</v>
      </c>
      <c r="C6669">
        <v>5958</v>
      </c>
      <c r="D6669">
        <v>78</v>
      </c>
      <c r="E6669">
        <v>200</v>
      </c>
      <c r="F6669">
        <v>200</v>
      </c>
      <c r="G6669">
        <v>5103</v>
      </c>
      <c r="H6669" t="s">
        <v>493</v>
      </c>
      <c r="I6669">
        <v>2019</v>
      </c>
      <c r="J6669">
        <v>2</v>
      </c>
      <c r="K6669">
        <v>97</v>
      </c>
      <c r="L6669">
        <v>19</v>
      </c>
      <c r="M6669" t="s">
        <v>2175</v>
      </c>
      <c r="N6669" t="s">
        <v>2176</v>
      </c>
      <c r="O6669" t="s">
        <v>1360</v>
      </c>
      <c r="P6669" t="s">
        <v>494</v>
      </c>
    </row>
    <row r="6670" spans="1:16" x14ac:dyDescent="0.2">
      <c r="A6670">
        <v>1107033045</v>
      </c>
      <c r="B6670" t="s">
        <v>4995</v>
      </c>
      <c r="C6670">
        <v>5958</v>
      </c>
      <c r="D6670">
        <v>78</v>
      </c>
      <c r="E6670">
        <v>200</v>
      </c>
      <c r="F6670">
        <v>200</v>
      </c>
      <c r="G6670">
        <v>5103</v>
      </c>
      <c r="H6670" t="s">
        <v>493</v>
      </c>
      <c r="I6670">
        <v>2020</v>
      </c>
      <c r="J6670">
        <v>4</v>
      </c>
      <c r="K6670">
        <v>97</v>
      </c>
      <c r="L6670">
        <v>19</v>
      </c>
      <c r="M6670" t="s">
        <v>2175</v>
      </c>
      <c r="N6670" t="s">
        <v>2176</v>
      </c>
      <c r="O6670" t="s">
        <v>1360</v>
      </c>
      <c r="P6670" t="s">
        <v>494</v>
      </c>
    </row>
    <row r="6671" spans="1:16" x14ac:dyDescent="0.2">
      <c r="A6671">
        <v>840149358</v>
      </c>
      <c r="B6671" t="s">
        <v>4996</v>
      </c>
      <c r="C6671">
        <v>5958</v>
      </c>
      <c r="D6671">
        <v>78</v>
      </c>
      <c r="E6671">
        <v>200</v>
      </c>
      <c r="F6671">
        <v>200</v>
      </c>
      <c r="G6671">
        <v>5103</v>
      </c>
      <c r="H6671" t="s">
        <v>493</v>
      </c>
      <c r="I6671">
        <v>2017</v>
      </c>
      <c r="J6671">
        <v>1</v>
      </c>
      <c r="K6671">
        <v>97</v>
      </c>
      <c r="L6671">
        <v>19</v>
      </c>
      <c r="M6671" t="s">
        <v>2175</v>
      </c>
      <c r="N6671" t="s">
        <v>2176</v>
      </c>
      <c r="O6671" t="s">
        <v>1360</v>
      </c>
      <c r="P6671" t="s">
        <v>494</v>
      </c>
    </row>
    <row r="6672" spans="1:16" x14ac:dyDescent="0.2">
      <c r="A6672">
        <v>840150734</v>
      </c>
      <c r="B6672" t="s">
        <v>4997</v>
      </c>
      <c r="C6672">
        <v>5958</v>
      </c>
      <c r="D6672">
        <v>78</v>
      </c>
      <c r="E6672">
        <v>200</v>
      </c>
      <c r="F6672">
        <v>200</v>
      </c>
      <c r="G6672">
        <v>5103</v>
      </c>
      <c r="H6672" t="s">
        <v>493</v>
      </c>
      <c r="I6672">
        <v>2017</v>
      </c>
      <c r="J6672">
        <v>2</v>
      </c>
      <c r="K6672">
        <v>97</v>
      </c>
      <c r="L6672">
        <v>19</v>
      </c>
      <c r="M6672" t="s">
        <v>2175</v>
      </c>
      <c r="N6672" t="s">
        <v>2176</v>
      </c>
      <c r="O6672" t="s">
        <v>1360</v>
      </c>
      <c r="P6672" t="s">
        <v>494</v>
      </c>
    </row>
    <row r="6673" spans="1:16" x14ac:dyDescent="0.2">
      <c r="A6673">
        <v>781031681</v>
      </c>
      <c r="B6673" t="s">
        <v>4998</v>
      </c>
      <c r="C6673">
        <v>5958</v>
      </c>
      <c r="D6673">
        <v>78</v>
      </c>
      <c r="E6673">
        <v>200</v>
      </c>
      <c r="F6673">
        <v>200</v>
      </c>
      <c r="G6673">
        <v>5103</v>
      </c>
      <c r="H6673" t="s">
        <v>493</v>
      </c>
      <c r="I6673">
        <v>2016</v>
      </c>
      <c r="J6673">
        <v>1</v>
      </c>
      <c r="K6673">
        <v>97</v>
      </c>
      <c r="L6673">
        <v>19</v>
      </c>
      <c r="M6673" t="s">
        <v>2175</v>
      </c>
      <c r="N6673" t="s">
        <v>2176</v>
      </c>
      <c r="O6673" t="s">
        <v>1360</v>
      </c>
      <c r="P6673" t="s">
        <v>494</v>
      </c>
    </row>
    <row r="6674" spans="1:16" x14ac:dyDescent="0.2">
      <c r="A6674">
        <v>840162095</v>
      </c>
      <c r="B6674" t="s">
        <v>4999</v>
      </c>
      <c r="C6674">
        <v>5958</v>
      </c>
      <c r="D6674">
        <v>78</v>
      </c>
      <c r="E6674">
        <v>200</v>
      </c>
      <c r="F6674">
        <v>200</v>
      </c>
      <c r="G6674">
        <v>5103</v>
      </c>
      <c r="H6674" t="s">
        <v>493</v>
      </c>
      <c r="I6674">
        <v>2017</v>
      </c>
      <c r="J6674">
        <v>3</v>
      </c>
      <c r="K6674">
        <v>97</v>
      </c>
      <c r="L6674">
        <v>19</v>
      </c>
      <c r="M6674" t="s">
        <v>2175</v>
      </c>
      <c r="N6674" t="s">
        <v>2176</v>
      </c>
      <c r="O6674" t="s">
        <v>1360</v>
      </c>
      <c r="P6674" t="s">
        <v>494</v>
      </c>
    </row>
    <row r="6675" spans="1:16" x14ac:dyDescent="0.2">
      <c r="A6675">
        <v>982419581</v>
      </c>
      <c r="B6675" t="s">
        <v>5000</v>
      </c>
      <c r="C6675">
        <v>5958</v>
      </c>
      <c r="D6675">
        <v>78</v>
      </c>
      <c r="E6675">
        <v>200</v>
      </c>
      <c r="F6675">
        <v>200</v>
      </c>
      <c r="G6675">
        <v>5103</v>
      </c>
      <c r="H6675" t="s">
        <v>493</v>
      </c>
      <c r="I6675">
        <v>2019</v>
      </c>
      <c r="J6675">
        <v>3</v>
      </c>
      <c r="K6675">
        <v>97</v>
      </c>
      <c r="L6675">
        <v>19</v>
      </c>
      <c r="M6675" t="s">
        <v>2175</v>
      </c>
      <c r="N6675" t="s">
        <v>2176</v>
      </c>
      <c r="O6675" t="s">
        <v>1360</v>
      </c>
      <c r="P6675" t="s">
        <v>494</v>
      </c>
    </row>
    <row r="6676" spans="1:16" x14ac:dyDescent="0.2">
      <c r="A6676">
        <v>886210426</v>
      </c>
      <c r="B6676" t="s">
        <v>5001</v>
      </c>
      <c r="C6676">
        <v>5958</v>
      </c>
      <c r="D6676">
        <v>78</v>
      </c>
      <c r="E6676">
        <v>200</v>
      </c>
      <c r="F6676">
        <v>200</v>
      </c>
      <c r="G6676">
        <v>5103</v>
      </c>
      <c r="H6676" t="s">
        <v>493</v>
      </c>
      <c r="I6676">
        <v>2018</v>
      </c>
      <c r="J6676">
        <v>1</v>
      </c>
      <c r="K6676">
        <v>97</v>
      </c>
      <c r="L6676">
        <v>19</v>
      </c>
      <c r="M6676" t="s">
        <v>2175</v>
      </c>
      <c r="N6676" t="s">
        <v>2176</v>
      </c>
      <c r="O6676" t="s">
        <v>1360</v>
      </c>
      <c r="P6676" t="s">
        <v>494</v>
      </c>
    </row>
    <row r="6677" spans="1:16" x14ac:dyDescent="0.2">
      <c r="A6677">
        <v>781031684</v>
      </c>
      <c r="B6677" t="s">
        <v>5002</v>
      </c>
      <c r="C6677">
        <v>5958</v>
      </c>
      <c r="D6677">
        <v>78</v>
      </c>
      <c r="E6677">
        <v>200</v>
      </c>
      <c r="F6677">
        <v>200</v>
      </c>
      <c r="G6677">
        <v>5103</v>
      </c>
      <c r="H6677" t="s">
        <v>493</v>
      </c>
      <c r="I6677">
        <v>2016</v>
      </c>
      <c r="J6677">
        <v>4</v>
      </c>
      <c r="K6677">
        <v>97</v>
      </c>
      <c r="L6677">
        <v>19</v>
      </c>
      <c r="M6677" t="s">
        <v>2175</v>
      </c>
      <c r="N6677" t="s">
        <v>2176</v>
      </c>
      <c r="O6677" t="s">
        <v>1360</v>
      </c>
      <c r="P6677" t="s">
        <v>494</v>
      </c>
    </row>
    <row r="6678" spans="1:16" x14ac:dyDescent="0.2">
      <c r="A6678">
        <v>886216031</v>
      </c>
      <c r="B6678" t="s">
        <v>5003</v>
      </c>
      <c r="C6678">
        <v>5958</v>
      </c>
      <c r="D6678">
        <v>78</v>
      </c>
      <c r="E6678">
        <v>200</v>
      </c>
      <c r="F6678">
        <v>200</v>
      </c>
      <c r="G6678">
        <v>5103</v>
      </c>
      <c r="H6678" t="s">
        <v>493</v>
      </c>
      <c r="I6678">
        <v>2018</v>
      </c>
      <c r="J6678">
        <v>2</v>
      </c>
      <c r="K6678">
        <v>97</v>
      </c>
      <c r="L6678">
        <v>19</v>
      </c>
      <c r="M6678" t="s">
        <v>2175</v>
      </c>
      <c r="N6678" t="s">
        <v>2176</v>
      </c>
      <c r="O6678" t="s">
        <v>1360</v>
      </c>
      <c r="P6678" t="s">
        <v>494</v>
      </c>
    </row>
    <row r="6679" spans="1:16" x14ac:dyDescent="0.2">
      <c r="A6679">
        <v>982420399</v>
      </c>
      <c r="B6679" t="s">
        <v>5004</v>
      </c>
      <c r="C6679">
        <v>5958</v>
      </c>
      <c r="D6679">
        <v>78</v>
      </c>
      <c r="E6679">
        <v>200</v>
      </c>
      <c r="F6679">
        <v>200</v>
      </c>
      <c r="G6679">
        <v>5103</v>
      </c>
      <c r="H6679" t="s">
        <v>493</v>
      </c>
      <c r="I6679">
        <v>2019</v>
      </c>
      <c r="J6679">
        <v>1</v>
      </c>
      <c r="K6679">
        <v>97</v>
      </c>
      <c r="L6679">
        <v>19</v>
      </c>
      <c r="M6679" t="s">
        <v>2175</v>
      </c>
      <c r="N6679" t="s">
        <v>2176</v>
      </c>
      <c r="O6679" t="s">
        <v>1360</v>
      </c>
      <c r="P6679" t="s">
        <v>494</v>
      </c>
    </row>
    <row r="6680" spans="1:16" x14ac:dyDescent="0.2">
      <c r="A6680">
        <v>982412906</v>
      </c>
      <c r="B6680" t="s">
        <v>3353</v>
      </c>
      <c r="C6680">
        <v>5958</v>
      </c>
      <c r="D6680">
        <v>78</v>
      </c>
      <c r="E6680">
        <v>200</v>
      </c>
      <c r="F6680">
        <v>200</v>
      </c>
      <c r="G6680">
        <v>5103</v>
      </c>
      <c r="H6680" t="s">
        <v>493</v>
      </c>
      <c r="I6680">
        <v>2019</v>
      </c>
      <c r="J6680">
        <v>4</v>
      </c>
      <c r="K6680">
        <v>97</v>
      </c>
      <c r="L6680">
        <v>19</v>
      </c>
      <c r="M6680" t="s">
        <v>2175</v>
      </c>
      <c r="N6680" t="s">
        <v>2176</v>
      </c>
      <c r="O6680" t="s">
        <v>1360</v>
      </c>
      <c r="P6680" t="s">
        <v>494</v>
      </c>
    </row>
    <row r="6681" spans="1:16" x14ac:dyDescent="0.2">
      <c r="A6681">
        <v>1107043384</v>
      </c>
      <c r="B6681" t="s">
        <v>5005</v>
      </c>
      <c r="C6681">
        <v>5958</v>
      </c>
      <c r="D6681">
        <v>78</v>
      </c>
      <c r="E6681">
        <v>200</v>
      </c>
      <c r="F6681">
        <v>200</v>
      </c>
      <c r="G6681">
        <v>5103</v>
      </c>
      <c r="H6681" t="s">
        <v>493</v>
      </c>
      <c r="I6681">
        <v>2020</v>
      </c>
      <c r="J6681">
        <v>3</v>
      </c>
      <c r="K6681">
        <v>97</v>
      </c>
      <c r="L6681">
        <v>19</v>
      </c>
      <c r="M6681" t="s">
        <v>2175</v>
      </c>
      <c r="N6681" t="s">
        <v>2176</v>
      </c>
      <c r="O6681" t="s">
        <v>1360</v>
      </c>
      <c r="P6681" t="s">
        <v>494</v>
      </c>
    </row>
    <row r="6682" spans="1:16" x14ac:dyDescent="0.2">
      <c r="A6682">
        <v>741383692</v>
      </c>
      <c r="B6682" t="s">
        <v>5006</v>
      </c>
      <c r="C6682">
        <v>5958</v>
      </c>
      <c r="D6682">
        <v>78</v>
      </c>
      <c r="E6682">
        <v>200</v>
      </c>
      <c r="F6682">
        <v>200</v>
      </c>
      <c r="G6682">
        <v>5103</v>
      </c>
      <c r="H6682" t="s">
        <v>493</v>
      </c>
      <c r="I6682">
        <v>2010</v>
      </c>
      <c r="J6682">
        <v>1</v>
      </c>
      <c r="K6682">
        <v>97</v>
      </c>
      <c r="L6682">
        <v>19</v>
      </c>
      <c r="M6682" t="s">
        <v>2175</v>
      </c>
      <c r="N6682" t="s">
        <v>2176</v>
      </c>
      <c r="O6682" t="s">
        <v>1360</v>
      </c>
      <c r="P6682" t="s">
        <v>494</v>
      </c>
    </row>
    <row r="6683" spans="1:16" x14ac:dyDescent="0.2">
      <c r="A6683">
        <v>1107048060</v>
      </c>
      <c r="B6683" t="s">
        <v>5007</v>
      </c>
      <c r="C6683">
        <v>5958</v>
      </c>
      <c r="D6683">
        <v>78</v>
      </c>
      <c r="E6683">
        <v>200</v>
      </c>
      <c r="F6683">
        <v>200</v>
      </c>
      <c r="G6683">
        <v>5103</v>
      </c>
      <c r="H6683" t="s">
        <v>493</v>
      </c>
      <c r="I6683">
        <v>2020</v>
      </c>
      <c r="J6683">
        <v>2</v>
      </c>
      <c r="K6683">
        <v>97</v>
      </c>
      <c r="L6683">
        <v>19</v>
      </c>
      <c r="M6683" t="s">
        <v>2175</v>
      </c>
      <c r="N6683" t="s">
        <v>2176</v>
      </c>
      <c r="O6683" t="s">
        <v>1360</v>
      </c>
      <c r="P6683" t="s">
        <v>494</v>
      </c>
    </row>
    <row r="6684" spans="1:16" x14ac:dyDescent="0.2">
      <c r="A6684">
        <v>781031682</v>
      </c>
      <c r="B6684" t="s">
        <v>5008</v>
      </c>
      <c r="C6684">
        <v>5958</v>
      </c>
      <c r="D6684">
        <v>78</v>
      </c>
      <c r="E6684">
        <v>200</v>
      </c>
      <c r="F6684">
        <v>200</v>
      </c>
      <c r="G6684">
        <v>5103</v>
      </c>
      <c r="H6684" t="s">
        <v>493</v>
      </c>
      <c r="I6684">
        <v>2016</v>
      </c>
      <c r="J6684">
        <v>2</v>
      </c>
      <c r="K6684">
        <v>97</v>
      </c>
      <c r="L6684">
        <v>19</v>
      </c>
      <c r="M6684" t="s">
        <v>2175</v>
      </c>
      <c r="N6684" t="s">
        <v>2176</v>
      </c>
      <c r="O6684" t="s">
        <v>1360</v>
      </c>
      <c r="P6684" t="s">
        <v>494</v>
      </c>
    </row>
    <row r="6685" spans="1:16" x14ac:dyDescent="0.2">
      <c r="A6685">
        <v>781031683</v>
      </c>
      <c r="B6685" t="s">
        <v>5009</v>
      </c>
      <c r="C6685">
        <v>5958</v>
      </c>
      <c r="D6685">
        <v>78</v>
      </c>
      <c r="E6685">
        <v>200</v>
      </c>
      <c r="F6685">
        <v>200</v>
      </c>
      <c r="G6685">
        <v>5103</v>
      </c>
      <c r="H6685" t="s">
        <v>493</v>
      </c>
      <c r="I6685">
        <v>2016</v>
      </c>
      <c r="J6685">
        <v>3</v>
      </c>
      <c r="K6685">
        <v>97</v>
      </c>
      <c r="L6685">
        <v>19</v>
      </c>
      <c r="M6685" t="s">
        <v>2175</v>
      </c>
      <c r="N6685" t="s">
        <v>2176</v>
      </c>
      <c r="O6685" t="s">
        <v>1360</v>
      </c>
      <c r="P6685" t="s">
        <v>494</v>
      </c>
    </row>
    <row r="6686" spans="1:16" x14ac:dyDescent="0.2">
      <c r="A6686">
        <v>840162705</v>
      </c>
      <c r="B6686" t="s">
        <v>5010</v>
      </c>
      <c r="C6686">
        <v>5958</v>
      </c>
      <c r="D6686">
        <v>78</v>
      </c>
      <c r="E6686">
        <v>200</v>
      </c>
      <c r="F6686">
        <v>200</v>
      </c>
      <c r="G6686">
        <v>5103</v>
      </c>
      <c r="H6686" t="s">
        <v>493</v>
      </c>
      <c r="I6686">
        <v>2017</v>
      </c>
      <c r="J6686">
        <v>4</v>
      </c>
      <c r="K6686">
        <v>97</v>
      </c>
      <c r="L6686">
        <v>19</v>
      </c>
      <c r="M6686" t="s">
        <v>2175</v>
      </c>
      <c r="N6686" t="s">
        <v>2176</v>
      </c>
      <c r="O6686" t="s">
        <v>1360</v>
      </c>
      <c r="P6686" t="s">
        <v>494</v>
      </c>
    </row>
    <row r="6687" spans="1:16" x14ac:dyDescent="0.2">
      <c r="A6687">
        <v>886223072</v>
      </c>
      <c r="B6687" t="s">
        <v>5011</v>
      </c>
      <c r="C6687">
        <v>5958</v>
      </c>
      <c r="D6687">
        <v>78</v>
      </c>
      <c r="E6687">
        <v>200</v>
      </c>
      <c r="F6687">
        <v>200</v>
      </c>
      <c r="G6687">
        <v>5103</v>
      </c>
      <c r="H6687" t="s">
        <v>493</v>
      </c>
      <c r="I6687">
        <v>2018</v>
      </c>
      <c r="J6687">
        <v>3</v>
      </c>
      <c r="K6687">
        <v>97</v>
      </c>
      <c r="L6687">
        <v>19</v>
      </c>
      <c r="M6687" t="s">
        <v>2175</v>
      </c>
      <c r="N6687" t="s">
        <v>2176</v>
      </c>
      <c r="O6687" t="s">
        <v>1360</v>
      </c>
      <c r="P6687" t="s">
        <v>494</v>
      </c>
    </row>
    <row r="6688" spans="1:16" x14ac:dyDescent="0.2">
      <c r="A6688">
        <v>1107029867</v>
      </c>
      <c r="B6688" t="s">
        <v>5012</v>
      </c>
      <c r="C6688">
        <v>5958</v>
      </c>
      <c r="D6688">
        <v>78</v>
      </c>
      <c r="E6688">
        <v>200</v>
      </c>
      <c r="F6688">
        <v>200</v>
      </c>
      <c r="G6688">
        <v>5103</v>
      </c>
      <c r="H6688" t="s">
        <v>493</v>
      </c>
      <c r="I6688">
        <v>2020</v>
      </c>
      <c r="J6688">
        <v>1</v>
      </c>
      <c r="K6688">
        <v>97</v>
      </c>
      <c r="L6688">
        <v>19</v>
      </c>
      <c r="M6688" t="s">
        <v>2175</v>
      </c>
      <c r="N6688" t="s">
        <v>2176</v>
      </c>
      <c r="O6688" t="s">
        <v>1360</v>
      </c>
      <c r="P6688" t="s">
        <v>494</v>
      </c>
    </row>
    <row r="6689" spans="1:16" x14ac:dyDescent="0.2">
      <c r="A6689">
        <v>1107051354</v>
      </c>
      <c r="B6689" t="s">
        <v>5013</v>
      </c>
      <c r="C6689">
        <v>5958</v>
      </c>
      <c r="D6689">
        <v>78</v>
      </c>
      <c r="E6689">
        <v>200</v>
      </c>
      <c r="F6689">
        <v>200</v>
      </c>
      <c r="G6689">
        <v>5103</v>
      </c>
      <c r="H6689" t="s">
        <v>493</v>
      </c>
      <c r="I6689">
        <v>2021</v>
      </c>
      <c r="J6689">
        <v>2</v>
      </c>
      <c r="K6689">
        <v>97</v>
      </c>
      <c r="L6689">
        <v>19</v>
      </c>
      <c r="M6689" t="s">
        <v>2175</v>
      </c>
      <c r="N6689" t="s">
        <v>2176</v>
      </c>
      <c r="O6689" t="s">
        <v>1360</v>
      </c>
      <c r="P6689" t="s">
        <v>494</v>
      </c>
    </row>
    <row r="6690" spans="1:16" x14ac:dyDescent="0.2">
      <c r="A6690">
        <v>1107028968</v>
      </c>
      <c r="B6690" t="s">
        <v>5014</v>
      </c>
      <c r="C6690">
        <v>5958</v>
      </c>
      <c r="D6690">
        <v>78</v>
      </c>
      <c r="E6690">
        <v>200</v>
      </c>
      <c r="F6690">
        <v>200</v>
      </c>
      <c r="G6690">
        <v>5103</v>
      </c>
      <c r="H6690" t="s">
        <v>493</v>
      </c>
      <c r="I6690">
        <v>2021</v>
      </c>
      <c r="J6690">
        <v>3</v>
      </c>
      <c r="K6690">
        <v>97</v>
      </c>
      <c r="L6690">
        <v>19</v>
      </c>
      <c r="M6690" t="s">
        <v>2175</v>
      </c>
      <c r="N6690" t="s">
        <v>2176</v>
      </c>
      <c r="O6690" t="s">
        <v>1360</v>
      </c>
      <c r="P6690" t="s">
        <v>494</v>
      </c>
    </row>
    <row r="6691" spans="1:16" x14ac:dyDescent="0.2">
      <c r="A6691">
        <v>1107039494</v>
      </c>
      <c r="B6691" t="s">
        <v>5015</v>
      </c>
      <c r="C6691">
        <v>5958</v>
      </c>
      <c r="D6691">
        <v>78</v>
      </c>
      <c r="E6691">
        <v>200</v>
      </c>
      <c r="F6691">
        <v>200</v>
      </c>
      <c r="G6691">
        <v>5103</v>
      </c>
      <c r="H6691" t="s">
        <v>493</v>
      </c>
      <c r="I6691">
        <v>2021</v>
      </c>
      <c r="J6691">
        <v>1</v>
      </c>
      <c r="K6691">
        <v>97</v>
      </c>
      <c r="L6691">
        <v>19</v>
      </c>
      <c r="M6691" t="s">
        <v>2175</v>
      </c>
      <c r="N6691" t="s">
        <v>2176</v>
      </c>
      <c r="O6691" t="s">
        <v>1360</v>
      </c>
      <c r="P6691" t="s">
        <v>494</v>
      </c>
    </row>
    <row r="6692" spans="1:16" x14ac:dyDescent="0.2">
      <c r="A6692">
        <v>1107049926</v>
      </c>
      <c r="B6692" t="s">
        <v>5016</v>
      </c>
      <c r="C6692">
        <v>5958</v>
      </c>
      <c r="D6692">
        <v>78</v>
      </c>
      <c r="E6692">
        <v>200</v>
      </c>
      <c r="F6692">
        <v>200</v>
      </c>
      <c r="G6692">
        <v>5103</v>
      </c>
      <c r="H6692" t="s">
        <v>493</v>
      </c>
      <c r="I6692">
        <v>2021</v>
      </c>
      <c r="J6692">
        <v>4</v>
      </c>
      <c r="K6692">
        <v>97</v>
      </c>
      <c r="L6692">
        <v>19</v>
      </c>
      <c r="M6692" t="s">
        <v>2175</v>
      </c>
      <c r="N6692" t="s">
        <v>2176</v>
      </c>
      <c r="O6692" t="s">
        <v>1360</v>
      </c>
      <c r="P6692" t="s">
        <v>494</v>
      </c>
    </row>
    <row r="6693" spans="1:16" x14ac:dyDescent="0.2">
      <c r="A6693">
        <v>1105477666</v>
      </c>
      <c r="B6693" t="s">
        <v>5017</v>
      </c>
      <c r="C6693">
        <v>5958</v>
      </c>
      <c r="D6693">
        <v>78</v>
      </c>
      <c r="E6693">
        <v>200</v>
      </c>
      <c r="F6693">
        <v>200</v>
      </c>
      <c r="G6693">
        <v>5103</v>
      </c>
      <c r="H6693" t="s">
        <v>493</v>
      </c>
      <c r="I6693">
        <v>2022</v>
      </c>
      <c r="J6693">
        <v>2</v>
      </c>
      <c r="K6693">
        <v>97</v>
      </c>
      <c r="L6693">
        <v>19</v>
      </c>
      <c r="M6693" t="s">
        <v>2175</v>
      </c>
      <c r="N6693" t="s">
        <v>2176</v>
      </c>
      <c r="O6693" t="s">
        <v>1360</v>
      </c>
      <c r="P6693" t="s">
        <v>494</v>
      </c>
    </row>
    <row r="6694" spans="1:16" x14ac:dyDescent="0.2">
      <c r="A6694">
        <v>1105491883</v>
      </c>
      <c r="B6694" t="s">
        <v>5018</v>
      </c>
      <c r="C6694">
        <v>5958</v>
      </c>
      <c r="D6694">
        <v>78</v>
      </c>
      <c r="E6694">
        <v>200</v>
      </c>
      <c r="F6694">
        <v>200</v>
      </c>
      <c r="G6694">
        <v>5103</v>
      </c>
      <c r="H6694" t="s">
        <v>493</v>
      </c>
      <c r="I6694">
        <v>2022</v>
      </c>
      <c r="J6694">
        <v>3</v>
      </c>
      <c r="K6694">
        <v>97</v>
      </c>
      <c r="L6694">
        <v>19</v>
      </c>
      <c r="M6694" t="s">
        <v>2175</v>
      </c>
      <c r="N6694" t="s">
        <v>2176</v>
      </c>
      <c r="O6694" t="s">
        <v>1360</v>
      </c>
      <c r="P6694" t="s">
        <v>494</v>
      </c>
    </row>
    <row r="6695" spans="1:16" x14ac:dyDescent="0.2">
      <c r="A6695">
        <v>1105492520</v>
      </c>
      <c r="B6695" t="s">
        <v>5019</v>
      </c>
      <c r="C6695">
        <v>5958</v>
      </c>
      <c r="D6695">
        <v>78</v>
      </c>
      <c r="E6695">
        <v>200</v>
      </c>
      <c r="F6695">
        <v>200</v>
      </c>
      <c r="G6695">
        <v>5103</v>
      </c>
      <c r="H6695" t="s">
        <v>493</v>
      </c>
      <c r="I6695">
        <v>2022</v>
      </c>
      <c r="J6695">
        <v>4</v>
      </c>
      <c r="K6695">
        <v>97</v>
      </c>
      <c r="L6695">
        <v>19</v>
      </c>
      <c r="M6695" t="s">
        <v>2175</v>
      </c>
      <c r="N6695" t="s">
        <v>2176</v>
      </c>
      <c r="O6695" t="s">
        <v>1360</v>
      </c>
      <c r="P6695" t="s">
        <v>494</v>
      </c>
    </row>
    <row r="6696" spans="1:16" x14ac:dyDescent="0.2">
      <c r="A6696">
        <v>1123481319</v>
      </c>
      <c r="B6696" t="s">
        <v>5020</v>
      </c>
      <c r="C6696">
        <v>5958</v>
      </c>
      <c r="D6696">
        <v>78</v>
      </c>
      <c r="E6696">
        <v>200</v>
      </c>
      <c r="F6696">
        <v>200</v>
      </c>
      <c r="G6696">
        <v>5103</v>
      </c>
      <c r="H6696" t="s">
        <v>493</v>
      </c>
      <c r="I6696">
        <v>2022</v>
      </c>
      <c r="J6696">
        <v>1</v>
      </c>
      <c r="K6696">
        <v>97</v>
      </c>
      <c r="L6696">
        <v>19</v>
      </c>
      <c r="M6696" t="s">
        <v>2175</v>
      </c>
      <c r="N6696" t="s">
        <v>2176</v>
      </c>
      <c r="O6696" t="s">
        <v>1360</v>
      </c>
      <c r="P6696" t="s">
        <v>494</v>
      </c>
    </row>
    <row r="6697" spans="1:16" x14ac:dyDescent="0.2">
      <c r="A6697">
        <v>1123481983</v>
      </c>
      <c r="B6697" t="s">
        <v>5021</v>
      </c>
      <c r="C6697">
        <v>5958</v>
      </c>
      <c r="D6697">
        <v>78</v>
      </c>
      <c r="E6697">
        <v>200</v>
      </c>
      <c r="F6697">
        <v>200</v>
      </c>
      <c r="G6697">
        <v>5103</v>
      </c>
      <c r="H6697" t="s">
        <v>493</v>
      </c>
      <c r="I6697">
        <v>2023</v>
      </c>
      <c r="J6697">
        <v>1</v>
      </c>
      <c r="K6697">
        <v>97</v>
      </c>
      <c r="L6697">
        <v>19</v>
      </c>
      <c r="M6697" t="s">
        <v>2175</v>
      </c>
      <c r="N6697" t="s">
        <v>2176</v>
      </c>
      <c r="O6697" t="s">
        <v>1360</v>
      </c>
      <c r="P6697" t="s">
        <v>494</v>
      </c>
    </row>
    <row r="6698" spans="1:16" x14ac:dyDescent="0.2">
      <c r="A6698">
        <v>741382249</v>
      </c>
      <c r="B6698" t="s">
        <v>5022</v>
      </c>
      <c r="C6698">
        <v>5958</v>
      </c>
      <c r="D6698">
        <v>78</v>
      </c>
      <c r="E6698">
        <v>200</v>
      </c>
      <c r="F6698">
        <v>200</v>
      </c>
      <c r="G6698">
        <v>5103</v>
      </c>
      <c r="H6698" t="s">
        <v>780</v>
      </c>
      <c r="I6698">
        <v>2008</v>
      </c>
      <c r="J6698">
        <v>2</v>
      </c>
      <c r="K6698">
        <v>97</v>
      </c>
      <c r="L6698">
        <v>19</v>
      </c>
      <c r="M6698" t="s">
        <v>2175</v>
      </c>
      <c r="N6698" t="s">
        <v>2176</v>
      </c>
      <c r="O6698" t="s">
        <v>1360</v>
      </c>
      <c r="P6698" t="s">
        <v>781</v>
      </c>
    </row>
    <row r="6699" spans="1:16" x14ac:dyDescent="0.2">
      <c r="A6699">
        <v>741382264</v>
      </c>
      <c r="B6699" t="s">
        <v>5023</v>
      </c>
      <c r="C6699">
        <v>5958</v>
      </c>
      <c r="D6699">
        <v>78</v>
      </c>
      <c r="E6699">
        <v>200</v>
      </c>
      <c r="F6699">
        <v>200</v>
      </c>
      <c r="G6699">
        <v>5103</v>
      </c>
      <c r="H6699" t="s">
        <v>780</v>
      </c>
      <c r="I6699">
        <v>2010</v>
      </c>
      <c r="J6699">
        <v>3</v>
      </c>
      <c r="K6699">
        <v>97</v>
      </c>
      <c r="L6699">
        <v>19</v>
      </c>
      <c r="M6699" t="s">
        <v>2175</v>
      </c>
      <c r="N6699" t="s">
        <v>2176</v>
      </c>
      <c r="O6699" t="s">
        <v>1360</v>
      </c>
      <c r="P6699" t="s">
        <v>781</v>
      </c>
    </row>
    <row r="6700" spans="1:16" x14ac:dyDescent="0.2">
      <c r="A6700">
        <v>741382255</v>
      </c>
      <c r="B6700" t="s">
        <v>5024</v>
      </c>
      <c r="C6700">
        <v>5958</v>
      </c>
      <c r="D6700">
        <v>78</v>
      </c>
      <c r="E6700">
        <v>200</v>
      </c>
      <c r="F6700">
        <v>200</v>
      </c>
      <c r="G6700">
        <v>5103</v>
      </c>
      <c r="H6700" t="s">
        <v>780</v>
      </c>
      <c r="I6700">
        <v>2009</v>
      </c>
      <c r="J6700">
        <v>1</v>
      </c>
      <c r="K6700">
        <v>97</v>
      </c>
      <c r="L6700">
        <v>19</v>
      </c>
      <c r="M6700" t="s">
        <v>2175</v>
      </c>
      <c r="N6700" t="s">
        <v>2176</v>
      </c>
      <c r="O6700" t="s">
        <v>1360</v>
      </c>
      <c r="P6700" t="s">
        <v>781</v>
      </c>
    </row>
    <row r="6701" spans="1:16" x14ac:dyDescent="0.2">
      <c r="A6701">
        <v>741382263</v>
      </c>
      <c r="B6701" t="s">
        <v>5025</v>
      </c>
      <c r="C6701">
        <v>5958</v>
      </c>
      <c r="D6701">
        <v>78</v>
      </c>
      <c r="E6701">
        <v>200</v>
      </c>
      <c r="F6701">
        <v>200</v>
      </c>
      <c r="G6701">
        <v>5103</v>
      </c>
      <c r="H6701" t="s">
        <v>780</v>
      </c>
      <c r="I6701">
        <v>2010</v>
      </c>
      <c r="J6701">
        <v>2</v>
      </c>
      <c r="K6701">
        <v>97</v>
      </c>
      <c r="L6701">
        <v>19</v>
      </c>
      <c r="M6701" t="s">
        <v>2175</v>
      </c>
      <c r="N6701" t="s">
        <v>2176</v>
      </c>
      <c r="O6701" t="s">
        <v>1360</v>
      </c>
      <c r="P6701" t="s">
        <v>781</v>
      </c>
    </row>
    <row r="6702" spans="1:16" x14ac:dyDescent="0.2">
      <c r="A6702">
        <v>741382272</v>
      </c>
      <c r="B6702" t="s">
        <v>2694</v>
      </c>
      <c r="C6702">
        <v>5958</v>
      </c>
      <c r="D6702">
        <v>78</v>
      </c>
      <c r="E6702">
        <v>200</v>
      </c>
      <c r="F6702">
        <v>200</v>
      </c>
      <c r="G6702">
        <v>5103</v>
      </c>
      <c r="H6702" t="s">
        <v>780</v>
      </c>
      <c r="I6702">
        <v>2011</v>
      </c>
      <c r="J6702">
        <v>4</v>
      </c>
      <c r="K6702">
        <v>97</v>
      </c>
      <c r="L6702">
        <v>19</v>
      </c>
      <c r="M6702" t="s">
        <v>2175</v>
      </c>
      <c r="N6702" t="s">
        <v>2176</v>
      </c>
      <c r="O6702" t="s">
        <v>1360</v>
      </c>
      <c r="P6702" t="s">
        <v>781</v>
      </c>
    </row>
    <row r="6703" spans="1:16" x14ac:dyDescent="0.2">
      <c r="A6703">
        <v>741382242</v>
      </c>
      <c r="B6703" t="s">
        <v>5026</v>
      </c>
      <c r="C6703">
        <v>5958</v>
      </c>
      <c r="D6703">
        <v>78</v>
      </c>
      <c r="E6703">
        <v>200</v>
      </c>
      <c r="F6703">
        <v>200</v>
      </c>
      <c r="G6703">
        <v>5103</v>
      </c>
      <c r="H6703" t="s">
        <v>780</v>
      </c>
      <c r="I6703">
        <v>2007</v>
      </c>
      <c r="J6703">
        <v>2</v>
      </c>
      <c r="K6703">
        <v>97</v>
      </c>
      <c r="L6703">
        <v>19</v>
      </c>
      <c r="M6703" t="s">
        <v>2175</v>
      </c>
      <c r="N6703" t="s">
        <v>2176</v>
      </c>
      <c r="O6703" t="s">
        <v>1360</v>
      </c>
      <c r="P6703" t="s">
        <v>781</v>
      </c>
    </row>
    <row r="6704" spans="1:16" x14ac:dyDescent="0.2">
      <c r="A6704">
        <v>741382244</v>
      </c>
      <c r="B6704" t="s">
        <v>5027</v>
      </c>
      <c r="C6704">
        <v>5958</v>
      </c>
      <c r="D6704">
        <v>78</v>
      </c>
      <c r="E6704">
        <v>200</v>
      </c>
      <c r="F6704">
        <v>200</v>
      </c>
      <c r="G6704">
        <v>5103</v>
      </c>
      <c r="H6704" t="s">
        <v>780</v>
      </c>
      <c r="I6704">
        <v>2007</v>
      </c>
      <c r="J6704">
        <v>4</v>
      </c>
      <c r="K6704">
        <v>97</v>
      </c>
      <c r="L6704">
        <v>19</v>
      </c>
      <c r="M6704" t="s">
        <v>2175</v>
      </c>
      <c r="N6704" t="s">
        <v>2176</v>
      </c>
      <c r="O6704" t="s">
        <v>1360</v>
      </c>
      <c r="P6704" t="s">
        <v>781</v>
      </c>
    </row>
    <row r="6705" spans="1:16" x14ac:dyDescent="0.2">
      <c r="A6705">
        <v>741382271</v>
      </c>
      <c r="B6705" t="s">
        <v>5028</v>
      </c>
      <c r="C6705">
        <v>5958</v>
      </c>
      <c r="D6705">
        <v>78</v>
      </c>
      <c r="E6705">
        <v>200</v>
      </c>
      <c r="F6705">
        <v>200</v>
      </c>
      <c r="G6705">
        <v>5103</v>
      </c>
      <c r="H6705" t="s">
        <v>780</v>
      </c>
      <c r="I6705">
        <v>2011</v>
      </c>
      <c r="J6705">
        <v>3</v>
      </c>
      <c r="K6705">
        <v>97</v>
      </c>
      <c r="L6705">
        <v>19</v>
      </c>
      <c r="M6705" t="s">
        <v>2175</v>
      </c>
      <c r="N6705" t="s">
        <v>2176</v>
      </c>
      <c r="O6705" t="s">
        <v>1360</v>
      </c>
      <c r="P6705" t="s">
        <v>781</v>
      </c>
    </row>
    <row r="6706" spans="1:16" x14ac:dyDescent="0.2">
      <c r="A6706">
        <v>741382250</v>
      </c>
      <c r="B6706" t="s">
        <v>5029</v>
      </c>
      <c r="C6706">
        <v>5958</v>
      </c>
      <c r="D6706">
        <v>78</v>
      </c>
      <c r="E6706">
        <v>200</v>
      </c>
      <c r="F6706">
        <v>200</v>
      </c>
      <c r="G6706">
        <v>5103</v>
      </c>
      <c r="H6706" t="s">
        <v>780</v>
      </c>
      <c r="I6706">
        <v>2008</v>
      </c>
      <c r="J6706">
        <v>3</v>
      </c>
      <c r="K6706">
        <v>97</v>
      </c>
      <c r="L6706">
        <v>19</v>
      </c>
      <c r="M6706" t="s">
        <v>2175</v>
      </c>
      <c r="N6706" t="s">
        <v>2176</v>
      </c>
      <c r="O6706" t="s">
        <v>1360</v>
      </c>
      <c r="P6706" t="s">
        <v>781</v>
      </c>
    </row>
    <row r="6707" spans="1:16" x14ac:dyDescent="0.2">
      <c r="A6707">
        <v>741382257</v>
      </c>
      <c r="B6707" t="s">
        <v>5030</v>
      </c>
      <c r="C6707">
        <v>5958</v>
      </c>
      <c r="D6707">
        <v>78</v>
      </c>
      <c r="E6707">
        <v>200</v>
      </c>
      <c r="F6707">
        <v>200</v>
      </c>
      <c r="G6707">
        <v>5103</v>
      </c>
      <c r="H6707" t="s">
        <v>780</v>
      </c>
      <c r="I6707">
        <v>2009</v>
      </c>
      <c r="J6707">
        <v>3</v>
      </c>
      <c r="K6707">
        <v>97</v>
      </c>
      <c r="L6707">
        <v>19</v>
      </c>
      <c r="M6707" t="s">
        <v>2175</v>
      </c>
      <c r="N6707" t="s">
        <v>2176</v>
      </c>
      <c r="O6707" t="s">
        <v>1360</v>
      </c>
      <c r="P6707" t="s">
        <v>781</v>
      </c>
    </row>
    <row r="6708" spans="1:16" x14ac:dyDescent="0.2">
      <c r="A6708">
        <v>741382258</v>
      </c>
      <c r="B6708" t="s">
        <v>5031</v>
      </c>
      <c r="C6708">
        <v>5958</v>
      </c>
      <c r="D6708">
        <v>78</v>
      </c>
      <c r="E6708">
        <v>200</v>
      </c>
      <c r="F6708">
        <v>200</v>
      </c>
      <c r="G6708">
        <v>5103</v>
      </c>
      <c r="H6708" t="s">
        <v>780</v>
      </c>
      <c r="I6708">
        <v>2009</v>
      </c>
      <c r="J6708">
        <v>4</v>
      </c>
      <c r="K6708">
        <v>97</v>
      </c>
      <c r="L6708">
        <v>19</v>
      </c>
      <c r="M6708" t="s">
        <v>2175</v>
      </c>
      <c r="N6708" t="s">
        <v>2176</v>
      </c>
      <c r="O6708" t="s">
        <v>1360</v>
      </c>
      <c r="P6708" t="s">
        <v>781</v>
      </c>
    </row>
    <row r="6709" spans="1:16" x14ac:dyDescent="0.2">
      <c r="A6709">
        <v>741382256</v>
      </c>
      <c r="B6709" t="s">
        <v>5032</v>
      </c>
      <c r="C6709">
        <v>5958</v>
      </c>
      <c r="D6709">
        <v>78</v>
      </c>
      <c r="E6709">
        <v>200</v>
      </c>
      <c r="F6709">
        <v>200</v>
      </c>
      <c r="G6709">
        <v>5103</v>
      </c>
      <c r="H6709" t="s">
        <v>780</v>
      </c>
      <c r="I6709">
        <v>2009</v>
      </c>
      <c r="J6709">
        <v>2</v>
      </c>
      <c r="K6709">
        <v>97</v>
      </c>
      <c r="L6709">
        <v>19</v>
      </c>
      <c r="M6709" t="s">
        <v>2175</v>
      </c>
      <c r="N6709" t="s">
        <v>2176</v>
      </c>
      <c r="O6709" t="s">
        <v>1360</v>
      </c>
      <c r="P6709" t="s">
        <v>781</v>
      </c>
    </row>
    <row r="6710" spans="1:16" x14ac:dyDescent="0.2">
      <c r="A6710">
        <v>741382269</v>
      </c>
      <c r="B6710" t="s">
        <v>5033</v>
      </c>
      <c r="C6710">
        <v>5958</v>
      </c>
      <c r="D6710">
        <v>78</v>
      </c>
      <c r="E6710">
        <v>200</v>
      </c>
      <c r="F6710">
        <v>200</v>
      </c>
      <c r="G6710">
        <v>5103</v>
      </c>
      <c r="H6710" t="s">
        <v>780</v>
      </c>
      <c r="I6710">
        <v>2011</v>
      </c>
      <c r="J6710">
        <v>1</v>
      </c>
      <c r="K6710">
        <v>97</v>
      </c>
      <c r="L6710">
        <v>19</v>
      </c>
      <c r="M6710" t="s">
        <v>2175</v>
      </c>
      <c r="N6710" t="s">
        <v>2176</v>
      </c>
      <c r="O6710" t="s">
        <v>1360</v>
      </c>
      <c r="P6710" t="s">
        <v>781</v>
      </c>
    </row>
    <row r="6711" spans="1:16" x14ac:dyDescent="0.2">
      <c r="A6711">
        <v>741382248</v>
      </c>
      <c r="B6711" t="s">
        <v>4978</v>
      </c>
      <c r="C6711">
        <v>5958</v>
      </c>
      <c r="D6711">
        <v>78</v>
      </c>
      <c r="E6711">
        <v>200</v>
      </c>
      <c r="F6711">
        <v>200</v>
      </c>
      <c r="G6711">
        <v>5103</v>
      </c>
      <c r="H6711" t="s">
        <v>780</v>
      </c>
      <c r="I6711">
        <v>2008</v>
      </c>
      <c r="J6711">
        <v>1</v>
      </c>
      <c r="K6711">
        <v>97</v>
      </c>
      <c r="L6711">
        <v>19</v>
      </c>
      <c r="M6711" t="s">
        <v>2175</v>
      </c>
      <c r="N6711" t="s">
        <v>2176</v>
      </c>
      <c r="O6711" t="s">
        <v>1360</v>
      </c>
      <c r="P6711" t="s">
        <v>781</v>
      </c>
    </row>
    <row r="6712" spans="1:16" x14ac:dyDescent="0.2">
      <c r="A6712">
        <v>741382270</v>
      </c>
      <c r="B6712" t="s">
        <v>5034</v>
      </c>
      <c r="C6712">
        <v>5958</v>
      </c>
      <c r="D6712">
        <v>78</v>
      </c>
      <c r="E6712">
        <v>200</v>
      </c>
      <c r="F6712">
        <v>200</v>
      </c>
      <c r="G6712">
        <v>5103</v>
      </c>
      <c r="H6712" t="s">
        <v>780</v>
      </c>
      <c r="I6712">
        <v>2011</v>
      </c>
      <c r="J6712">
        <v>2</v>
      </c>
      <c r="K6712">
        <v>97</v>
      </c>
      <c r="L6712">
        <v>19</v>
      </c>
      <c r="M6712" t="s">
        <v>2175</v>
      </c>
      <c r="N6712" t="s">
        <v>2176</v>
      </c>
      <c r="O6712" t="s">
        <v>1360</v>
      </c>
      <c r="P6712" t="s">
        <v>781</v>
      </c>
    </row>
    <row r="6713" spans="1:16" x14ac:dyDescent="0.2">
      <c r="A6713">
        <v>741382241</v>
      </c>
      <c r="B6713" t="s">
        <v>5035</v>
      </c>
      <c r="C6713">
        <v>5958</v>
      </c>
      <c r="D6713">
        <v>78</v>
      </c>
      <c r="E6713">
        <v>200</v>
      </c>
      <c r="F6713">
        <v>200</v>
      </c>
      <c r="G6713">
        <v>5103</v>
      </c>
      <c r="H6713" t="s">
        <v>780</v>
      </c>
      <c r="I6713">
        <v>2007</v>
      </c>
      <c r="J6713">
        <v>1</v>
      </c>
      <c r="K6713">
        <v>97</v>
      </c>
      <c r="L6713">
        <v>19</v>
      </c>
      <c r="M6713" t="s">
        <v>2175</v>
      </c>
      <c r="N6713" t="s">
        <v>2176</v>
      </c>
      <c r="O6713" t="s">
        <v>1360</v>
      </c>
      <c r="P6713" t="s">
        <v>781</v>
      </c>
    </row>
    <row r="6714" spans="1:16" x14ac:dyDescent="0.2">
      <c r="A6714">
        <v>741382251</v>
      </c>
      <c r="B6714" t="s">
        <v>5036</v>
      </c>
      <c r="C6714">
        <v>5958</v>
      </c>
      <c r="D6714">
        <v>78</v>
      </c>
      <c r="E6714">
        <v>200</v>
      </c>
      <c r="F6714">
        <v>200</v>
      </c>
      <c r="G6714">
        <v>5103</v>
      </c>
      <c r="H6714" t="s">
        <v>780</v>
      </c>
      <c r="I6714">
        <v>2008</v>
      </c>
      <c r="J6714">
        <v>4</v>
      </c>
      <c r="K6714">
        <v>97</v>
      </c>
      <c r="L6714">
        <v>19</v>
      </c>
      <c r="M6714" t="s">
        <v>2175</v>
      </c>
      <c r="N6714" t="s">
        <v>2176</v>
      </c>
      <c r="O6714" t="s">
        <v>1360</v>
      </c>
      <c r="P6714" t="s">
        <v>781</v>
      </c>
    </row>
    <row r="6715" spans="1:16" x14ac:dyDescent="0.2">
      <c r="A6715">
        <v>741382243</v>
      </c>
      <c r="B6715" t="s">
        <v>5037</v>
      </c>
      <c r="C6715">
        <v>5958</v>
      </c>
      <c r="D6715">
        <v>78</v>
      </c>
      <c r="E6715">
        <v>200</v>
      </c>
      <c r="F6715">
        <v>200</v>
      </c>
      <c r="G6715">
        <v>5103</v>
      </c>
      <c r="H6715" t="s">
        <v>780</v>
      </c>
      <c r="I6715">
        <v>2007</v>
      </c>
      <c r="J6715">
        <v>3</v>
      </c>
      <c r="K6715">
        <v>97</v>
      </c>
      <c r="L6715">
        <v>19</v>
      </c>
      <c r="M6715" t="s">
        <v>2175</v>
      </c>
      <c r="N6715" t="s">
        <v>2176</v>
      </c>
      <c r="O6715" t="s">
        <v>1360</v>
      </c>
      <c r="P6715" t="s">
        <v>781</v>
      </c>
    </row>
    <row r="6716" spans="1:16" x14ac:dyDescent="0.2">
      <c r="A6716">
        <v>741382265</v>
      </c>
      <c r="B6716" t="s">
        <v>3275</v>
      </c>
      <c r="C6716">
        <v>5958</v>
      </c>
      <c r="D6716">
        <v>78</v>
      </c>
      <c r="E6716">
        <v>200</v>
      </c>
      <c r="F6716">
        <v>200</v>
      </c>
      <c r="G6716">
        <v>5103</v>
      </c>
      <c r="H6716" t="s">
        <v>780</v>
      </c>
      <c r="I6716">
        <v>2010</v>
      </c>
      <c r="J6716">
        <v>4</v>
      </c>
      <c r="K6716">
        <v>97</v>
      </c>
      <c r="L6716">
        <v>19</v>
      </c>
      <c r="M6716" t="s">
        <v>2175</v>
      </c>
      <c r="N6716" t="s">
        <v>2176</v>
      </c>
      <c r="O6716" t="s">
        <v>1360</v>
      </c>
      <c r="P6716" t="s">
        <v>781</v>
      </c>
    </row>
    <row r="6717" spans="1:16" x14ac:dyDescent="0.2">
      <c r="A6717">
        <v>741382199</v>
      </c>
      <c r="B6717" t="s">
        <v>5038</v>
      </c>
      <c r="C6717">
        <v>5958</v>
      </c>
      <c r="D6717">
        <v>78</v>
      </c>
      <c r="E6717">
        <v>200</v>
      </c>
      <c r="F6717">
        <v>200</v>
      </c>
      <c r="G6717">
        <v>5103</v>
      </c>
      <c r="H6717" t="s">
        <v>780</v>
      </c>
      <c r="I6717">
        <v>2001</v>
      </c>
      <c r="J6717">
        <v>1</v>
      </c>
      <c r="K6717">
        <v>97</v>
      </c>
      <c r="L6717">
        <v>19</v>
      </c>
      <c r="M6717" t="s">
        <v>2175</v>
      </c>
      <c r="N6717" t="s">
        <v>2176</v>
      </c>
      <c r="O6717" t="s">
        <v>1360</v>
      </c>
      <c r="P6717" t="s">
        <v>781</v>
      </c>
    </row>
    <row r="6718" spans="1:16" x14ac:dyDescent="0.2">
      <c r="A6718">
        <v>741382192</v>
      </c>
      <c r="B6718" t="s">
        <v>5039</v>
      </c>
      <c r="C6718">
        <v>5958</v>
      </c>
      <c r="D6718">
        <v>78</v>
      </c>
      <c r="E6718">
        <v>200</v>
      </c>
      <c r="F6718">
        <v>200</v>
      </c>
      <c r="G6718">
        <v>5103</v>
      </c>
      <c r="H6718" t="s">
        <v>780</v>
      </c>
      <c r="I6718">
        <v>2000</v>
      </c>
      <c r="J6718">
        <v>1</v>
      </c>
      <c r="K6718">
        <v>97</v>
      </c>
      <c r="L6718">
        <v>19</v>
      </c>
      <c r="M6718" t="s">
        <v>2175</v>
      </c>
      <c r="N6718" t="s">
        <v>2176</v>
      </c>
      <c r="O6718" t="s">
        <v>1360</v>
      </c>
      <c r="P6718" t="s">
        <v>781</v>
      </c>
    </row>
    <row r="6719" spans="1:16" x14ac:dyDescent="0.2">
      <c r="A6719">
        <v>741382200</v>
      </c>
      <c r="B6719" t="s">
        <v>5040</v>
      </c>
      <c r="C6719">
        <v>5958</v>
      </c>
      <c r="D6719">
        <v>78</v>
      </c>
      <c r="E6719">
        <v>200</v>
      </c>
      <c r="F6719">
        <v>200</v>
      </c>
      <c r="G6719">
        <v>5103</v>
      </c>
      <c r="H6719" t="s">
        <v>780</v>
      </c>
      <c r="I6719">
        <v>2001</v>
      </c>
      <c r="J6719">
        <v>2</v>
      </c>
      <c r="K6719">
        <v>97</v>
      </c>
      <c r="L6719">
        <v>19</v>
      </c>
      <c r="M6719" t="s">
        <v>2175</v>
      </c>
      <c r="N6719" t="s">
        <v>2176</v>
      </c>
      <c r="O6719" t="s">
        <v>1360</v>
      </c>
      <c r="P6719" t="s">
        <v>781</v>
      </c>
    </row>
    <row r="6720" spans="1:16" x14ac:dyDescent="0.2">
      <c r="A6720">
        <v>741382193</v>
      </c>
      <c r="B6720" t="s">
        <v>5041</v>
      </c>
      <c r="C6720">
        <v>5958</v>
      </c>
      <c r="D6720">
        <v>78</v>
      </c>
      <c r="E6720">
        <v>200</v>
      </c>
      <c r="F6720">
        <v>200</v>
      </c>
      <c r="G6720">
        <v>5103</v>
      </c>
      <c r="H6720" t="s">
        <v>780</v>
      </c>
      <c r="I6720">
        <v>2000</v>
      </c>
      <c r="J6720">
        <v>2</v>
      </c>
      <c r="K6720">
        <v>97</v>
      </c>
      <c r="L6720">
        <v>19</v>
      </c>
      <c r="M6720" t="s">
        <v>2175</v>
      </c>
      <c r="N6720" t="s">
        <v>2176</v>
      </c>
      <c r="O6720" t="s">
        <v>1360</v>
      </c>
      <c r="P6720" t="s">
        <v>781</v>
      </c>
    </row>
    <row r="6721" spans="1:16" x14ac:dyDescent="0.2">
      <c r="A6721">
        <v>741382194</v>
      </c>
      <c r="B6721" t="s">
        <v>5042</v>
      </c>
      <c r="C6721">
        <v>5958</v>
      </c>
      <c r="D6721">
        <v>78</v>
      </c>
      <c r="E6721">
        <v>200</v>
      </c>
      <c r="F6721">
        <v>200</v>
      </c>
      <c r="G6721">
        <v>5103</v>
      </c>
      <c r="H6721" t="s">
        <v>780</v>
      </c>
      <c r="I6721">
        <v>2000</v>
      </c>
      <c r="J6721">
        <v>3</v>
      </c>
      <c r="K6721">
        <v>97</v>
      </c>
      <c r="L6721">
        <v>19</v>
      </c>
      <c r="M6721" t="s">
        <v>2175</v>
      </c>
      <c r="N6721" t="s">
        <v>2176</v>
      </c>
      <c r="O6721" t="s">
        <v>1360</v>
      </c>
      <c r="P6721" t="s">
        <v>781</v>
      </c>
    </row>
    <row r="6722" spans="1:16" x14ac:dyDescent="0.2">
      <c r="A6722">
        <v>741382202</v>
      </c>
      <c r="B6722" t="s">
        <v>5043</v>
      </c>
      <c r="C6722">
        <v>5958</v>
      </c>
      <c r="D6722">
        <v>78</v>
      </c>
      <c r="E6722">
        <v>200</v>
      </c>
      <c r="F6722">
        <v>200</v>
      </c>
      <c r="G6722">
        <v>5103</v>
      </c>
      <c r="H6722" t="s">
        <v>780</v>
      </c>
      <c r="I6722">
        <v>2001</v>
      </c>
      <c r="J6722">
        <v>4</v>
      </c>
      <c r="K6722">
        <v>97</v>
      </c>
      <c r="L6722">
        <v>19</v>
      </c>
      <c r="M6722" t="s">
        <v>2175</v>
      </c>
      <c r="N6722" t="s">
        <v>2176</v>
      </c>
      <c r="O6722" t="s">
        <v>1360</v>
      </c>
      <c r="P6722" t="s">
        <v>781</v>
      </c>
    </row>
    <row r="6723" spans="1:16" x14ac:dyDescent="0.2">
      <c r="A6723">
        <v>741382201</v>
      </c>
      <c r="B6723" t="s">
        <v>5044</v>
      </c>
      <c r="C6723">
        <v>5958</v>
      </c>
      <c r="D6723">
        <v>78</v>
      </c>
      <c r="E6723">
        <v>200</v>
      </c>
      <c r="F6723">
        <v>200</v>
      </c>
      <c r="G6723">
        <v>5103</v>
      </c>
      <c r="H6723" t="s">
        <v>780</v>
      </c>
      <c r="I6723">
        <v>2001</v>
      </c>
      <c r="J6723">
        <v>3</v>
      </c>
      <c r="K6723">
        <v>97</v>
      </c>
      <c r="L6723">
        <v>19</v>
      </c>
      <c r="M6723" t="s">
        <v>2175</v>
      </c>
      <c r="N6723" t="s">
        <v>2176</v>
      </c>
      <c r="O6723" t="s">
        <v>1360</v>
      </c>
      <c r="P6723" t="s">
        <v>781</v>
      </c>
    </row>
    <row r="6724" spans="1:16" x14ac:dyDescent="0.2">
      <c r="A6724">
        <v>741382195</v>
      </c>
      <c r="B6724" t="s">
        <v>5045</v>
      </c>
      <c r="C6724">
        <v>5958</v>
      </c>
      <c r="D6724">
        <v>78</v>
      </c>
      <c r="E6724">
        <v>200</v>
      </c>
      <c r="F6724">
        <v>200</v>
      </c>
      <c r="G6724">
        <v>5103</v>
      </c>
      <c r="H6724" t="s">
        <v>780</v>
      </c>
      <c r="I6724">
        <v>2000</v>
      </c>
      <c r="J6724">
        <v>4</v>
      </c>
      <c r="K6724">
        <v>97</v>
      </c>
      <c r="L6724">
        <v>19</v>
      </c>
      <c r="M6724" t="s">
        <v>2175</v>
      </c>
      <c r="N6724" t="s">
        <v>2176</v>
      </c>
      <c r="O6724" t="s">
        <v>1360</v>
      </c>
      <c r="P6724" t="s">
        <v>781</v>
      </c>
    </row>
    <row r="6725" spans="1:16" x14ac:dyDescent="0.2">
      <c r="A6725">
        <v>741382216</v>
      </c>
      <c r="B6725" t="s">
        <v>5046</v>
      </c>
      <c r="C6725">
        <v>5958</v>
      </c>
      <c r="D6725">
        <v>78</v>
      </c>
      <c r="E6725">
        <v>200</v>
      </c>
      <c r="F6725">
        <v>200</v>
      </c>
      <c r="G6725">
        <v>5103</v>
      </c>
      <c r="H6725" t="s">
        <v>780</v>
      </c>
      <c r="I6725">
        <v>2003</v>
      </c>
      <c r="J6725">
        <v>4</v>
      </c>
      <c r="K6725">
        <v>97</v>
      </c>
      <c r="L6725">
        <v>19</v>
      </c>
      <c r="M6725" t="s">
        <v>2175</v>
      </c>
      <c r="N6725" t="s">
        <v>2176</v>
      </c>
      <c r="O6725" t="s">
        <v>1360</v>
      </c>
      <c r="P6725" t="s">
        <v>781</v>
      </c>
    </row>
    <row r="6726" spans="1:16" x14ac:dyDescent="0.2">
      <c r="A6726">
        <v>741382220</v>
      </c>
      <c r="B6726" t="s">
        <v>5047</v>
      </c>
      <c r="C6726">
        <v>5958</v>
      </c>
      <c r="D6726">
        <v>78</v>
      </c>
      <c r="E6726">
        <v>200</v>
      </c>
      <c r="F6726">
        <v>200</v>
      </c>
      <c r="G6726">
        <v>5103</v>
      </c>
      <c r="H6726" t="s">
        <v>780</v>
      </c>
      <c r="I6726">
        <v>2004</v>
      </c>
      <c r="J6726">
        <v>1</v>
      </c>
      <c r="K6726">
        <v>97</v>
      </c>
      <c r="L6726">
        <v>19</v>
      </c>
      <c r="M6726" t="s">
        <v>2175</v>
      </c>
      <c r="N6726" t="s">
        <v>2176</v>
      </c>
      <c r="O6726" t="s">
        <v>1360</v>
      </c>
      <c r="P6726" t="s">
        <v>781</v>
      </c>
    </row>
    <row r="6727" spans="1:16" x14ac:dyDescent="0.2">
      <c r="A6727">
        <v>741382227</v>
      </c>
      <c r="B6727" t="s">
        <v>3467</v>
      </c>
      <c r="C6727">
        <v>5958</v>
      </c>
      <c r="D6727">
        <v>78</v>
      </c>
      <c r="E6727">
        <v>200</v>
      </c>
      <c r="F6727">
        <v>200</v>
      </c>
      <c r="G6727">
        <v>5103</v>
      </c>
      <c r="H6727" t="s">
        <v>780</v>
      </c>
      <c r="I6727">
        <v>2005</v>
      </c>
      <c r="J6727">
        <v>1</v>
      </c>
      <c r="K6727">
        <v>97</v>
      </c>
      <c r="L6727">
        <v>19</v>
      </c>
      <c r="M6727" t="s">
        <v>2175</v>
      </c>
      <c r="N6727" t="s">
        <v>2176</v>
      </c>
      <c r="O6727" t="s">
        <v>1360</v>
      </c>
      <c r="P6727" t="s">
        <v>781</v>
      </c>
    </row>
    <row r="6728" spans="1:16" x14ac:dyDescent="0.2">
      <c r="A6728">
        <v>741382229</v>
      </c>
      <c r="B6728" t="s">
        <v>5048</v>
      </c>
      <c r="C6728">
        <v>5958</v>
      </c>
      <c r="D6728">
        <v>78</v>
      </c>
      <c r="E6728">
        <v>200</v>
      </c>
      <c r="F6728">
        <v>200</v>
      </c>
      <c r="G6728">
        <v>5103</v>
      </c>
      <c r="H6728" t="s">
        <v>780</v>
      </c>
      <c r="I6728">
        <v>2005</v>
      </c>
      <c r="J6728">
        <v>3</v>
      </c>
      <c r="K6728">
        <v>97</v>
      </c>
      <c r="L6728">
        <v>19</v>
      </c>
      <c r="M6728" t="s">
        <v>2175</v>
      </c>
      <c r="N6728" t="s">
        <v>2176</v>
      </c>
      <c r="O6728" t="s">
        <v>1360</v>
      </c>
      <c r="P6728" t="s">
        <v>781</v>
      </c>
    </row>
    <row r="6729" spans="1:16" x14ac:dyDescent="0.2">
      <c r="A6729">
        <v>741382207</v>
      </c>
      <c r="B6729" t="s">
        <v>5049</v>
      </c>
      <c r="C6729">
        <v>5958</v>
      </c>
      <c r="D6729">
        <v>78</v>
      </c>
      <c r="E6729">
        <v>200</v>
      </c>
      <c r="F6729">
        <v>200</v>
      </c>
      <c r="G6729">
        <v>5103</v>
      </c>
      <c r="H6729" t="s">
        <v>780</v>
      </c>
      <c r="I6729">
        <v>2002</v>
      </c>
      <c r="J6729">
        <v>2</v>
      </c>
      <c r="K6729">
        <v>97</v>
      </c>
      <c r="L6729">
        <v>19</v>
      </c>
      <c r="M6729" t="s">
        <v>2175</v>
      </c>
      <c r="N6729" t="s">
        <v>2176</v>
      </c>
      <c r="O6729" t="s">
        <v>1360</v>
      </c>
      <c r="P6729" t="s">
        <v>781</v>
      </c>
    </row>
    <row r="6730" spans="1:16" x14ac:dyDescent="0.2">
      <c r="A6730">
        <v>741382276</v>
      </c>
      <c r="B6730" t="s">
        <v>5050</v>
      </c>
      <c r="C6730">
        <v>5958</v>
      </c>
      <c r="D6730">
        <v>78</v>
      </c>
      <c r="E6730">
        <v>200</v>
      </c>
      <c r="F6730">
        <v>200</v>
      </c>
      <c r="G6730">
        <v>5103</v>
      </c>
      <c r="H6730" t="s">
        <v>780</v>
      </c>
      <c r="I6730">
        <v>2012</v>
      </c>
      <c r="J6730">
        <v>1</v>
      </c>
      <c r="K6730">
        <v>97</v>
      </c>
      <c r="L6730">
        <v>19</v>
      </c>
      <c r="M6730" t="s">
        <v>2175</v>
      </c>
      <c r="N6730" t="s">
        <v>2176</v>
      </c>
      <c r="O6730" t="s">
        <v>1360</v>
      </c>
      <c r="P6730" t="s">
        <v>781</v>
      </c>
    </row>
    <row r="6731" spans="1:16" x14ac:dyDescent="0.2">
      <c r="A6731">
        <v>741382228</v>
      </c>
      <c r="B6731" t="s">
        <v>5051</v>
      </c>
      <c r="C6731">
        <v>5958</v>
      </c>
      <c r="D6731">
        <v>78</v>
      </c>
      <c r="E6731">
        <v>200</v>
      </c>
      <c r="F6731">
        <v>200</v>
      </c>
      <c r="G6731">
        <v>5103</v>
      </c>
      <c r="H6731" t="s">
        <v>780</v>
      </c>
      <c r="I6731">
        <v>2005</v>
      </c>
      <c r="J6731">
        <v>2</v>
      </c>
      <c r="K6731">
        <v>97</v>
      </c>
      <c r="L6731">
        <v>19</v>
      </c>
      <c r="M6731" t="s">
        <v>2175</v>
      </c>
      <c r="N6731" t="s">
        <v>2176</v>
      </c>
      <c r="O6731" t="s">
        <v>1360</v>
      </c>
      <c r="P6731" t="s">
        <v>781</v>
      </c>
    </row>
    <row r="6732" spans="1:16" x14ac:dyDescent="0.2">
      <c r="A6732">
        <v>741382230</v>
      </c>
      <c r="B6732" t="s">
        <v>5052</v>
      </c>
      <c r="C6732">
        <v>5958</v>
      </c>
      <c r="D6732">
        <v>78</v>
      </c>
      <c r="E6732">
        <v>200</v>
      </c>
      <c r="F6732">
        <v>200</v>
      </c>
      <c r="G6732">
        <v>5103</v>
      </c>
      <c r="H6732" t="s">
        <v>780</v>
      </c>
      <c r="I6732">
        <v>2005</v>
      </c>
      <c r="J6732">
        <v>4</v>
      </c>
      <c r="K6732">
        <v>97</v>
      </c>
      <c r="L6732">
        <v>19</v>
      </c>
      <c r="M6732" t="s">
        <v>2175</v>
      </c>
      <c r="N6732" t="s">
        <v>2176</v>
      </c>
      <c r="O6732" t="s">
        <v>1360</v>
      </c>
      <c r="P6732" t="s">
        <v>781</v>
      </c>
    </row>
    <row r="6733" spans="1:16" x14ac:dyDescent="0.2">
      <c r="A6733">
        <v>741382235</v>
      </c>
      <c r="B6733" t="s">
        <v>5053</v>
      </c>
      <c r="C6733">
        <v>5958</v>
      </c>
      <c r="D6733">
        <v>78</v>
      </c>
      <c r="E6733">
        <v>200</v>
      </c>
      <c r="F6733">
        <v>200</v>
      </c>
      <c r="G6733">
        <v>5103</v>
      </c>
      <c r="H6733" t="s">
        <v>780</v>
      </c>
      <c r="I6733">
        <v>2006</v>
      </c>
      <c r="J6733">
        <v>2</v>
      </c>
      <c r="K6733">
        <v>97</v>
      </c>
      <c r="L6733">
        <v>19</v>
      </c>
      <c r="M6733" t="s">
        <v>2175</v>
      </c>
      <c r="N6733" t="s">
        <v>2176</v>
      </c>
      <c r="O6733" t="s">
        <v>1360</v>
      </c>
      <c r="P6733" t="s">
        <v>781</v>
      </c>
    </row>
    <row r="6734" spans="1:16" x14ac:dyDescent="0.2">
      <c r="A6734">
        <v>741382213</v>
      </c>
      <c r="B6734" t="s">
        <v>5054</v>
      </c>
      <c r="C6734">
        <v>5958</v>
      </c>
      <c r="D6734">
        <v>78</v>
      </c>
      <c r="E6734">
        <v>200</v>
      </c>
      <c r="F6734">
        <v>200</v>
      </c>
      <c r="G6734">
        <v>5103</v>
      </c>
      <c r="H6734" t="s">
        <v>780</v>
      </c>
      <c r="I6734">
        <v>2003</v>
      </c>
      <c r="J6734">
        <v>1</v>
      </c>
      <c r="K6734">
        <v>97</v>
      </c>
      <c r="L6734">
        <v>19</v>
      </c>
      <c r="M6734" t="s">
        <v>2175</v>
      </c>
      <c r="N6734" t="s">
        <v>2176</v>
      </c>
      <c r="O6734" t="s">
        <v>1360</v>
      </c>
      <c r="P6734" t="s">
        <v>781</v>
      </c>
    </row>
    <row r="6735" spans="1:16" x14ac:dyDescent="0.2">
      <c r="A6735">
        <v>741382214</v>
      </c>
      <c r="B6735" t="s">
        <v>5055</v>
      </c>
      <c r="C6735">
        <v>5958</v>
      </c>
      <c r="D6735">
        <v>78</v>
      </c>
      <c r="E6735">
        <v>200</v>
      </c>
      <c r="F6735">
        <v>200</v>
      </c>
      <c r="G6735">
        <v>5103</v>
      </c>
      <c r="H6735" t="s">
        <v>780</v>
      </c>
      <c r="I6735">
        <v>2003</v>
      </c>
      <c r="J6735">
        <v>2</v>
      </c>
      <c r="K6735">
        <v>97</v>
      </c>
      <c r="L6735">
        <v>19</v>
      </c>
      <c r="M6735" t="s">
        <v>2175</v>
      </c>
      <c r="N6735" t="s">
        <v>2176</v>
      </c>
      <c r="O6735" t="s">
        <v>1360</v>
      </c>
      <c r="P6735" t="s">
        <v>781</v>
      </c>
    </row>
    <row r="6736" spans="1:16" x14ac:dyDescent="0.2">
      <c r="A6736">
        <v>741382222</v>
      </c>
      <c r="B6736" t="s">
        <v>5056</v>
      </c>
      <c r="C6736">
        <v>5958</v>
      </c>
      <c r="D6736">
        <v>78</v>
      </c>
      <c r="E6736">
        <v>200</v>
      </c>
      <c r="F6736">
        <v>200</v>
      </c>
      <c r="G6736">
        <v>5103</v>
      </c>
      <c r="H6736" t="s">
        <v>780</v>
      </c>
      <c r="I6736">
        <v>2004</v>
      </c>
      <c r="J6736">
        <v>3</v>
      </c>
      <c r="K6736">
        <v>97</v>
      </c>
      <c r="L6736">
        <v>19</v>
      </c>
      <c r="M6736" t="s">
        <v>2175</v>
      </c>
      <c r="N6736" t="s">
        <v>2176</v>
      </c>
      <c r="O6736" t="s">
        <v>1360</v>
      </c>
      <c r="P6736" t="s">
        <v>781</v>
      </c>
    </row>
    <row r="6737" spans="1:16" x14ac:dyDescent="0.2">
      <c r="A6737">
        <v>741382236</v>
      </c>
      <c r="B6737" t="s">
        <v>5057</v>
      </c>
      <c r="C6737">
        <v>5958</v>
      </c>
      <c r="D6737">
        <v>78</v>
      </c>
      <c r="E6737">
        <v>200</v>
      </c>
      <c r="F6737">
        <v>200</v>
      </c>
      <c r="G6737">
        <v>5103</v>
      </c>
      <c r="H6737" t="s">
        <v>780</v>
      </c>
      <c r="I6737">
        <v>2006</v>
      </c>
      <c r="J6737">
        <v>3</v>
      </c>
      <c r="K6737">
        <v>97</v>
      </c>
      <c r="L6737">
        <v>19</v>
      </c>
      <c r="M6737" t="s">
        <v>2175</v>
      </c>
      <c r="N6737" t="s">
        <v>2176</v>
      </c>
      <c r="O6737" t="s">
        <v>1360</v>
      </c>
      <c r="P6737" t="s">
        <v>781</v>
      </c>
    </row>
    <row r="6738" spans="1:16" x14ac:dyDescent="0.2">
      <c r="A6738">
        <v>741382209</v>
      </c>
      <c r="B6738" t="s">
        <v>5058</v>
      </c>
      <c r="C6738">
        <v>5958</v>
      </c>
      <c r="D6738">
        <v>78</v>
      </c>
      <c r="E6738">
        <v>200</v>
      </c>
      <c r="F6738">
        <v>200</v>
      </c>
      <c r="G6738">
        <v>5103</v>
      </c>
      <c r="H6738" t="s">
        <v>780</v>
      </c>
      <c r="I6738">
        <v>2002</v>
      </c>
      <c r="J6738">
        <v>4</v>
      </c>
      <c r="K6738">
        <v>97</v>
      </c>
      <c r="L6738">
        <v>19</v>
      </c>
      <c r="M6738" t="s">
        <v>2175</v>
      </c>
      <c r="N6738" t="s">
        <v>2176</v>
      </c>
      <c r="O6738" t="s">
        <v>1360</v>
      </c>
      <c r="P6738" t="s">
        <v>781</v>
      </c>
    </row>
    <row r="6739" spans="1:16" x14ac:dyDescent="0.2">
      <c r="A6739">
        <v>741382277</v>
      </c>
      <c r="B6739" t="s">
        <v>5059</v>
      </c>
      <c r="C6739">
        <v>5958</v>
      </c>
      <c r="D6739">
        <v>78</v>
      </c>
      <c r="E6739">
        <v>200</v>
      </c>
      <c r="F6739">
        <v>200</v>
      </c>
      <c r="G6739">
        <v>5103</v>
      </c>
      <c r="H6739" t="s">
        <v>780</v>
      </c>
      <c r="I6739">
        <v>2012</v>
      </c>
      <c r="J6739">
        <v>2</v>
      </c>
      <c r="K6739">
        <v>97</v>
      </c>
      <c r="L6739">
        <v>19</v>
      </c>
      <c r="M6739" t="s">
        <v>2175</v>
      </c>
      <c r="N6739" t="s">
        <v>2176</v>
      </c>
      <c r="O6739" t="s">
        <v>1360</v>
      </c>
      <c r="P6739" t="s">
        <v>781</v>
      </c>
    </row>
    <row r="6740" spans="1:16" x14ac:dyDescent="0.2">
      <c r="A6740">
        <v>741382221</v>
      </c>
      <c r="B6740" t="s">
        <v>5060</v>
      </c>
      <c r="C6740">
        <v>5958</v>
      </c>
      <c r="D6740">
        <v>78</v>
      </c>
      <c r="E6740">
        <v>200</v>
      </c>
      <c r="F6740">
        <v>200</v>
      </c>
      <c r="G6740">
        <v>5103</v>
      </c>
      <c r="H6740" t="s">
        <v>780</v>
      </c>
      <c r="I6740">
        <v>2004</v>
      </c>
      <c r="J6740">
        <v>2</v>
      </c>
      <c r="K6740">
        <v>97</v>
      </c>
      <c r="L6740">
        <v>19</v>
      </c>
      <c r="M6740" t="s">
        <v>2175</v>
      </c>
      <c r="N6740" t="s">
        <v>2176</v>
      </c>
      <c r="O6740" t="s">
        <v>1360</v>
      </c>
      <c r="P6740" t="s">
        <v>781</v>
      </c>
    </row>
    <row r="6741" spans="1:16" x14ac:dyDescent="0.2">
      <c r="A6741">
        <v>741382237</v>
      </c>
      <c r="B6741" t="s">
        <v>5061</v>
      </c>
      <c r="C6741">
        <v>5958</v>
      </c>
      <c r="D6741">
        <v>78</v>
      </c>
      <c r="E6741">
        <v>200</v>
      </c>
      <c r="F6741">
        <v>200</v>
      </c>
      <c r="G6741">
        <v>5103</v>
      </c>
      <c r="H6741" t="s">
        <v>780</v>
      </c>
      <c r="I6741">
        <v>2006</v>
      </c>
      <c r="J6741">
        <v>4</v>
      </c>
      <c r="K6741">
        <v>97</v>
      </c>
      <c r="L6741">
        <v>19</v>
      </c>
      <c r="M6741" t="s">
        <v>2175</v>
      </c>
      <c r="N6741" t="s">
        <v>2176</v>
      </c>
      <c r="O6741" t="s">
        <v>1360</v>
      </c>
      <c r="P6741" t="s">
        <v>781</v>
      </c>
    </row>
    <row r="6742" spans="1:16" x14ac:dyDescent="0.2">
      <c r="A6742">
        <v>741382215</v>
      </c>
      <c r="B6742" t="s">
        <v>5062</v>
      </c>
      <c r="C6742">
        <v>5958</v>
      </c>
      <c r="D6742">
        <v>78</v>
      </c>
      <c r="E6742">
        <v>200</v>
      </c>
      <c r="F6742">
        <v>200</v>
      </c>
      <c r="G6742">
        <v>5103</v>
      </c>
      <c r="H6742" t="s">
        <v>780</v>
      </c>
      <c r="I6742">
        <v>2003</v>
      </c>
      <c r="J6742">
        <v>3</v>
      </c>
      <c r="K6742">
        <v>97</v>
      </c>
      <c r="L6742">
        <v>19</v>
      </c>
      <c r="M6742" t="s">
        <v>2175</v>
      </c>
      <c r="N6742" t="s">
        <v>2176</v>
      </c>
      <c r="O6742" t="s">
        <v>1360</v>
      </c>
      <c r="P6742" t="s">
        <v>781</v>
      </c>
    </row>
    <row r="6743" spans="1:16" x14ac:dyDescent="0.2">
      <c r="A6743">
        <v>741382206</v>
      </c>
      <c r="B6743" t="s">
        <v>5063</v>
      </c>
      <c r="C6743">
        <v>5958</v>
      </c>
      <c r="D6743">
        <v>78</v>
      </c>
      <c r="E6743">
        <v>200</v>
      </c>
      <c r="F6743">
        <v>200</v>
      </c>
      <c r="G6743">
        <v>5103</v>
      </c>
      <c r="H6743" t="s">
        <v>780</v>
      </c>
      <c r="I6743">
        <v>2002</v>
      </c>
      <c r="J6743">
        <v>1</v>
      </c>
      <c r="K6743">
        <v>97</v>
      </c>
      <c r="L6743">
        <v>19</v>
      </c>
      <c r="M6743" t="s">
        <v>2175</v>
      </c>
      <c r="N6743" t="s">
        <v>2176</v>
      </c>
      <c r="O6743" t="s">
        <v>1360</v>
      </c>
      <c r="P6743" t="s">
        <v>781</v>
      </c>
    </row>
    <row r="6744" spans="1:16" x14ac:dyDescent="0.2">
      <c r="A6744">
        <v>741382234</v>
      </c>
      <c r="B6744" t="s">
        <v>5064</v>
      </c>
      <c r="C6744">
        <v>5958</v>
      </c>
      <c r="D6744">
        <v>78</v>
      </c>
      <c r="E6744">
        <v>200</v>
      </c>
      <c r="F6744">
        <v>200</v>
      </c>
      <c r="G6744">
        <v>5103</v>
      </c>
      <c r="H6744" t="s">
        <v>780</v>
      </c>
      <c r="I6744">
        <v>2006</v>
      </c>
      <c r="J6744">
        <v>1</v>
      </c>
      <c r="K6744">
        <v>97</v>
      </c>
      <c r="L6744">
        <v>19</v>
      </c>
      <c r="M6744" t="s">
        <v>2175</v>
      </c>
      <c r="N6744" t="s">
        <v>2176</v>
      </c>
      <c r="O6744" t="s">
        <v>1360</v>
      </c>
      <c r="P6744" t="s">
        <v>781</v>
      </c>
    </row>
    <row r="6745" spans="1:16" x14ac:dyDescent="0.2">
      <c r="A6745">
        <v>741382208</v>
      </c>
      <c r="B6745" t="s">
        <v>5065</v>
      </c>
      <c r="C6745">
        <v>5958</v>
      </c>
      <c r="D6745">
        <v>78</v>
      </c>
      <c r="E6745">
        <v>200</v>
      </c>
      <c r="F6745">
        <v>200</v>
      </c>
      <c r="G6745">
        <v>5103</v>
      </c>
      <c r="H6745" t="s">
        <v>780</v>
      </c>
      <c r="I6745">
        <v>2002</v>
      </c>
      <c r="J6745">
        <v>3</v>
      </c>
      <c r="K6745">
        <v>97</v>
      </c>
      <c r="L6745">
        <v>19</v>
      </c>
      <c r="M6745" t="s">
        <v>2175</v>
      </c>
      <c r="N6745" t="s">
        <v>2176</v>
      </c>
      <c r="O6745" t="s">
        <v>1360</v>
      </c>
      <c r="P6745" t="s">
        <v>781</v>
      </c>
    </row>
    <row r="6746" spans="1:16" x14ac:dyDescent="0.2">
      <c r="A6746">
        <v>741382223</v>
      </c>
      <c r="B6746" t="s">
        <v>2278</v>
      </c>
      <c r="C6746">
        <v>5958</v>
      </c>
      <c r="D6746">
        <v>78</v>
      </c>
      <c r="E6746">
        <v>200</v>
      </c>
      <c r="F6746">
        <v>200</v>
      </c>
      <c r="G6746">
        <v>5103</v>
      </c>
      <c r="H6746" t="s">
        <v>780</v>
      </c>
      <c r="I6746">
        <v>2004</v>
      </c>
      <c r="J6746">
        <v>4</v>
      </c>
      <c r="K6746">
        <v>97</v>
      </c>
      <c r="L6746">
        <v>19</v>
      </c>
      <c r="M6746" t="s">
        <v>2175</v>
      </c>
      <c r="N6746" t="s">
        <v>2176</v>
      </c>
      <c r="O6746" t="s">
        <v>1360</v>
      </c>
      <c r="P6746" t="s">
        <v>781</v>
      </c>
    </row>
    <row r="6747" spans="1:16" x14ac:dyDescent="0.2">
      <c r="A6747">
        <v>741382278</v>
      </c>
      <c r="B6747" t="s">
        <v>3957</v>
      </c>
      <c r="C6747">
        <v>5958</v>
      </c>
      <c r="D6747">
        <v>78</v>
      </c>
      <c r="E6747">
        <v>200</v>
      </c>
      <c r="F6747">
        <v>200</v>
      </c>
      <c r="G6747">
        <v>5103</v>
      </c>
      <c r="H6747" t="s">
        <v>780</v>
      </c>
      <c r="I6747">
        <v>2012</v>
      </c>
      <c r="J6747">
        <v>3</v>
      </c>
      <c r="K6747">
        <v>97</v>
      </c>
      <c r="L6747">
        <v>19</v>
      </c>
      <c r="M6747" t="s">
        <v>2175</v>
      </c>
      <c r="N6747" t="s">
        <v>2176</v>
      </c>
      <c r="O6747" t="s">
        <v>1360</v>
      </c>
      <c r="P6747" t="s">
        <v>781</v>
      </c>
    </row>
    <row r="6748" spans="1:16" x14ac:dyDescent="0.2">
      <c r="A6748">
        <v>741382283</v>
      </c>
      <c r="B6748" t="s">
        <v>5066</v>
      </c>
      <c r="C6748">
        <v>5958</v>
      </c>
      <c r="D6748">
        <v>78</v>
      </c>
      <c r="E6748">
        <v>200</v>
      </c>
      <c r="F6748">
        <v>200</v>
      </c>
      <c r="G6748">
        <v>5103</v>
      </c>
      <c r="H6748" t="s">
        <v>780</v>
      </c>
      <c r="I6748">
        <v>2013</v>
      </c>
      <c r="J6748">
        <v>1</v>
      </c>
      <c r="K6748">
        <v>97</v>
      </c>
      <c r="L6748">
        <v>19</v>
      </c>
      <c r="M6748" t="s">
        <v>2175</v>
      </c>
      <c r="N6748" t="s">
        <v>2176</v>
      </c>
      <c r="O6748" t="s">
        <v>1360</v>
      </c>
      <c r="P6748" t="s">
        <v>781</v>
      </c>
    </row>
    <row r="6749" spans="1:16" x14ac:dyDescent="0.2">
      <c r="A6749">
        <v>741382279</v>
      </c>
      <c r="B6749" t="s">
        <v>5067</v>
      </c>
      <c r="C6749">
        <v>5958</v>
      </c>
      <c r="D6749">
        <v>78</v>
      </c>
      <c r="E6749">
        <v>200</v>
      </c>
      <c r="F6749">
        <v>200</v>
      </c>
      <c r="G6749">
        <v>5103</v>
      </c>
      <c r="H6749" t="s">
        <v>780</v>
      </c>
      <c r="I6749">
        <v>2012</v>
      </c>
      <c r="J6749">
        <v>4</v>
      </c>
      <c r="K6749">
        <v>97</v>
      </c>
      <c r="L6749">
        <v>19</v>
      </c>
      <c r="M6749" t="s">
        <v>2175</v>
      </c>
      <c r="N6749" t="s">
        <v>2176</v>
      </c>
      <c r="O6749" t="s">
        <v>1360</v>
      </c>
      <c r="P6749" t="s">
        <v>781</v>
      </c>
    </row>
    <row r="6750" spans="1:16" x14ac:dyDescent="0.2">
      <c r="A6750">
        <v>741382284</v>
      </c>
      <c r="B6750" t="s">
        <v>5068</v>
      </c>
      <c r="C6750">
        <v>5958</v>
      </c>
      <c r="D6750">
        <v>78</v>
      </c>
      <c r="E6750">
        <v>200</v>
      </c>
      <c r="F6750">
        <v>200</v>
      </c>
      <c r="G6750">
        <v>5103</v>
      </c>
      <c r="H6750" t="s">
        <v>780</v>
      </c>
      <c r="I6750">
        <v>2013</v>
      </c>
      <c r="J6750">
        <v>2</v>
      </c>
      <c r="K6750">
        <v>97</v>
      </c>
      <c r="L6750">
        <v>19</v>
      </c>
      <c r="M6750" t="s">
        <v>2175</v>
      </c>
      <c r="N6750" t="s">
        <v>2176</v>
      </c>
      <c r="O6750" t="s">
        <v>1360</v>
      </c>
      <c r="P6750" t="s">
        <v>781</v>
      </c>
    </row>
    <row r="6751" spans="1:16" x14ac:dyDescent="0.2">
      <c r="A6751">
        <v>741382285</v>
      </c>
      <c r="B6751" t="s">
        <v>5069</v>
      </c>
      <c r="C6751">
        <v>5958</v>
      </c>
      <c r="D6751">
        <v>78</v>
      </c>
      <c r="E6751">
        <v>200</v>
      </c>
      <c r="F6751">
        <v>200</v>
      </c>
      <c r="G6751">
        <v>5103</v>
      </c>
      <c r="H6751" t="s">
        <v>780</v>
      </c>
      <c r="I6751">
        <v>2013</v>
      </c>
      <c r="J6751">
        <v>3</v>
      </c>
      <c r="K6751">
        <v>97</v>
      </c>
      <c r="L6751">
        <v>19</v>
      </c>
      <c r="M6751" t="s">
        <v>2175</v>
      </c>
      <c r="N6751" t="s">
        <v>2176</v>
      </c>
      <c r="O6751" t="s">
        <v>1360</v>
      </c>
      <c r="P6751" t="s">
        <v>781</v>
      </c>
    </row>
    <row r="6752" spans="1:16" x14ac:dyDescent="0.2">
      <c r="A6752">
        <v>741382286</v>
      </c>
      <c r="B6752" t="s">
        <v>4111</v>
      </c>
      <c r="C6752">
        <v>5958</v>
      </c>
      <c r="D6752">
        <v>78</v>
      </c>
      <c r="E6752">
        <v>200</v>
      </c>
      <c r="F6752">
        <v>200</v>
      </c>
      <c r="G6752">
        <v>5103</v>
      </c>
      <c r="H6752" t="s">
        <v>780</v>
      </c>
      <c r="I6752">
        <v>2013</v>
      </c>
      <c r="J6752">
        <v>4</v>
      </c>
      <c r="K6752">
        <v>97</v>
      </c>
      <c r="L6752">
        <v>19</v>
      </c>
      <c r="M6752" t="s">
        <v>2175</v>
      </c>
      <c r="N6752" t="s">
        <v>2176</v>
      </c>
      <c r="O6752" t="s">
        <v>1360</v>
      </c>
      <c r="P6752" t="s">
        <v>781</v>
      </c>
    </row>
    <row r="6753" spans="1:16" x14ac:dyDescent="0.2">
      <c r="A6753">
        <v>763235945</v>
      </c>
      <c r="B6753" t="s">
        <v>4297</v>
      </c>
      <c r="C6753">
        <v>5958</v>
      </c>
      <c r="D6753">
        <v>78</v>
      </c>
      <c r="E6753">
        <v>200</v>
      </c>
      <c r="F6753">
        <v>200</v>
      </c>
      <c r="G6753">
        <v>5103</v>
      </c>
      <c r="H6753" t="s">
        <v>780</v>
      </c>
      <c r="I6753">
        <v>2015</v>
      </c>
      <c r="J6753">
        <v>3</v>
      </c>
      <c r="K6753">
        <v>97</v>
      </c>
      <c r="L6753">
        <v>19</v>
      </c>
      <c r="M6753" t="s">
        <v>2175</v>
      </c>
      <c r="N6753" t="s">
        <v>2176</v>
      </c>
      <c r="O6753" t="s">
        <v>1360</v>
      </c>
      <c r="P6753" t="s">
        <v>781</v>
      </c>
    </row>
    <row r="6754" spans="1:16" x14ac:dyDescent="0.2">
      <c r="A6754">
        <v>746643195</v>
      </c>
      <c r="B6754" t="s">
        <v>5070</v>
      </c>
      <c r="C6754">
        <v>5958</v>
      </c>
      <c r="D6754">
        <v>78</v>
      </c>
      <c r="E6754">
        <v>200</v>
      </c>
      <c r="F6754">
        <v>200</v>
      </c>
      <c r="G6754">
        <v>5103</v>
      </c>
      <c r="H6754" t="s">
        <v>780</v>
      </c>
      <c r="I6754">
        <v>2014</v>
      </c>
      <c r="J6754">
        <v>1</v>
      </c>
      <c r="K6754">
        <v>97</v>
      </c>
      <c r="L6754">
        <v>19</v>
      </c>
      <c r="M6754" t="s">
        <v>2175</v>
      </c>
      <c r="N6754" t="s">
        <v>2176</v>
      </c>
      <c r="O6754" t="s">
        <v>1360</v>
      </c>
      <c r="P6754" t="s">
        <v>781</v>
      </c>
    </row>
    <row r="6755" spans="1:16" x14ac:dyDescent="0.2">
      <c r="A6755">
        <v>763235943</v>
      </c>
      <c r="B6755" t="s">
        <v>5071</v>
      </c>
      <c r="C6755">
        <v>5958</v>
      </c>
      <c r="D6755">
        <v>78</v>
      </c>
      <c r="E6755">
        <v>200</v>
      </c>
      <c r="F6755">
        <v>200</v>
      </c>
      <c r="G6755">
        <v>5103</v>
      </c>
      <c r="H6755" t="s">
        <v>780</v>
      </c>
      <c r="I6755">
        <v>2015</v>
      </c>
      <c r="J6755">
        <v>1</v>
      </c>
      <c r="K6755">
        <v>97</v>
      </c>
      <c r="L6755">
        <v>19</v>
      </c>
      <c r="M6755" t="s">
        <v>2175</v>
      </c>
      <c r="N6755" t="s">
        <v>2176</v>
      </c>
      <c r="O6755" t="s">
        <v>1360</v>
      </c>
      <c r="P6755" t="s">
        <v>781</v>
      </c>
    </row>
    <row r="6756" spans="1:16" x14ac:dyDescent="0.2">
      <c r="A6756">
        <v>746643196</v>
      </c>
      <c r="B6756" t="s">
        <v>5072</v>
      </c>
      <c r="C6756">
        <v>5958</v>
      </c>
      <c r="D6756">
        <v>78</v>
      </c>
      <c r="E6756">
        <v>200</v>
      </c>
      <c r="F6756">
        <v>200</v>
      </c>
      <c r="G6756">
        <v>5103</v>
      </c>
      <c r="H6756" t="s">
        <v>780</v>
      </c>
      <c r="I6756">
        <v>2014</v>
      </c>
      <c r="J6756">
        <v>2</v>
      </c>
      <c r="K6756">
        <v>97</v>
      </c>
      <c r="L6756">
        <v>19</v>
      </c>
      <c r="M6756" t="s">
        <v>2175</v>
      </c>
      <c r="N6756" t="s">
        <v>2176</v>
      </c>
      <c r="O6756" t="s">
        <v>1360</v>
      </c>
      <c r="P6756" t="s">
        <v>781</v>
      </c>
    </row>
    <row r="6757" spans="1:16" x14ac:dyDescent="0.2">
      <c r="A6757">
        <v>746643197</v>
      </c>
      <c r="B6757" t="s">
        <v>5073</v>
      </c>
      <c r="C6757">
        <v>5958</v>
      </c>
      <c r="D6757">
        <v>78</v>
      </c>
      <c r="E6757">
        <v>200</v>
      </c>
      <c r="F6757">
        <v>200</v>
      </c>
      <c r="G6757">
        <v>5103</v>
      </c>
      <c r="H6757" t="s">
        <v>780</v>
      </c>
      <c r="I6757">
        <v>2014</v>
      </c>
      <c r="J6757">
        <v>3</v>
      </c>
      <c r="K6757">
        <v>97</v>
      </c>
      <c r="L6757">
        <v>19</v>
      </c>
      <c r="M6757" t="s">
        <v>2175</v>
      </c>
      <c r="N6757" t="s">
        <v>2176</v>
      </c>
      <c r="O6757" t="s">
        <v>1360</v>
      </c>
      <c r="P6757" t="s">
        <v>781</v>
      </c>
    </row>
    <row r="6758" spans="1:16" x14ac:dyDescent="0.2">
      <c r="A6758">
        <v>763235946</v>
      </c>
      <c r="B6758" t="s">
        <v>5074</v>
      </c>
      <c r="C6758">
        <v>5958</v>
      </c>
      <c r="D6758">
        <v>78</v>
      </c>
      <c r="E6758">
        <v>200</v>
      </c>
      <c r="F6758">
        <v>200</v>
      </c>
      <c r="G6758">
        <v>5103</v>
      </c>
      <c r="H6758" t="s">
        <v>780</v>
      </c>
      <c r="I6758">
        <v>2015</v>
      </c>
      <c r="J6758">
        <v>4</v>
      </c>
      <c r="K6758">
        <v>97</v>
      </c>
      <c r="L6758">
        <v>19</v>
      </c>
      <c r="M6758" t="s">
        <v>2175</v>
      </c>
      <c r="N6758" t="s">
        <v>2176</v>
      </c>
      <c r="O6758" t="s">
        <v>1360</v>
      </c>
      <c r="P6758" t="s">
        <v>781</v>
      </c>
    </row>
    <row r="6759" spans="1:16" x14ac:dyDescent="0.2">
      <c r="A6759">
        <v>763235944</v>
      </c>
      <c r="B6759" t="s">
        <v>5075</v>
      </c>
      <c r="C6759">
        <v>5958</v>
      </c>
      <c r="D6759">
        <v>78</v>
      </c>
      <c r="E6759">
        <v>200</v>
      </c>
      <c r="F6759">
        <v>200</v>
      </c>
      <c r="G6759">
        <v>5103</v>
      </c>
      <c r="H6759" t="s">
        <v>780</v>
      </c>
      <c r="I6759">
        <v>2015</v>
      </c>
      <c r="J6759">
        <v>2</v>
      </c>
      <c r="K6759">
        <v>97</v>
      </c>
      <c r="L6759">
        <v>19</v>
      </c>
      <c r="M6759" t="s">
        <v>2175</v>
      </c>
      <c r="N6759" t="s">
        <v>2176</v>
      </c>
      <c r="O6759" t="s">
        <v>1360</v>
      </c>
      <c r="P6759" t="s">
        <v>781</v>
      </c>
    </row>
    <row r="6760" spans="1:16" x14ac:dyDescent="0.2">
      <c r="A6760">
        <v>746643198</v>
      </c>
      <c r="B6760" t="s">
        <v>5076</v>
      </c>
      <c r="C6760">
        <v>5958</v>
      </c>
      <c r="D6760">
        <v>78</v>
      </c>
      <c r="E6760">
        <v>200</v>
      </c>
      <c r="F6760">
        <v>200</v>
      </c>
      <c r="G6760">
        <v>5103</v>
      </c>
      <c r="H6760" t="s">
        <v>780</v>
      </c>
      <c r="I6760">
        <v>2014</v>
      </c>
      <c r="J6760">
        <v>4</v>
      </c>
      <c r="K6760">
        <v>97</v>
      </c>
      <c r="L6760">
        <v>19</v>
      </c>
      <c r="M6760" t="s">
        <v>2175</v>
      </c>
      <c r="N6760" t="s">
        <v>2176</v>
      </c>
      <c r="O6760" t="s">
        <v>1360</v>
      </c>
      <c r="P6760" t="s">
        <v>781</v>
      </c>
    </row>
    <row r="6761" spans="1:16" x14ac:dyDescent="0.2">
      <c r="A6761">
        <v>886216332</v>
      </c>
      <c r="B6761" t="s">
        <v>5077</v>
      </c>
      <c r="C6761">
        <v>5958</v>
      </c>
      <c r="D6761">
        <v>78</v>
      </c>
      <c r="E6761">
        <v>200</v>
      </c>
      <c r="F6761">
        <v>200</v>
      </c>
      <c r="G6761">
        <v>5103</v>
      </c>
      <c r="H6761" t="s">
        <v>780</v>
      </c>
      <c r="I6761">
        <v>2018</v>
      </c>
      <c r="J6761">
        <v>4</v>
      </c>
      <c r="K6761">
        <v>97</v>
      </c>
      <c r="L6761">
        <v>19</v>
      </c>
      <c r="M6761" t="s">
        <v>2175</v>
      </c>
      <c r="N6761" t="s">
        <v>2176</v>
      </c>
      <c r="O6761" t="s">
        <v>1360</v>
      </c>
      <c r="P6761" t="s">
        <v>781</v>
      </c>
    </row>
    <row r="6762" spans="1:16" x14ac:dyDescent="0.2">
      <c r="A6762">
        <v>982416599</v>
      </c>
      <c r="B6762" t="s">
        <v>5078</v>
      </c>
      <c r="C6762">
        <v>5958</v>
      </c>
      <c r="D6762">
        <v>78</v>
      </c>
      <c r="E6762">
        <v>200</v>
      </c>
      <c r="F6762">
        <v>200</v>
      </c>
      <c r="G6762">
        <v>5103</v>
      </c>
      <c r="H6762" t="s">
        <v>780</v>
      </c>
      <c r="I6762">
        <v>2019</v>
      </c>
      <c r="J6762">
        <v>2</v>
      </c>
      <c r="K6762">
        <v>97</v>
      </c>
      <c r="L6762">
        <v>19</v>
      </c>
      <c r="M6762" t="s">
        <v>2175</v>
      </c>
      <c r="N6762" t="s">
        <v>2176</v>
      </c>
      <c r="O6762" t="s">
        <v>1360</v>
      </c>
      <c r="P6762" t="s">
        <v>781</v>
      </c>
    </row>
    <row r="6763" spans="1:16" x14ac:dyDescent="0.2">
      <c r="A6763">
        <v>1107055408</v>
      </c>
      <c r="B6763" t="s">
        <v>5079</v>
      </c>
      <c r="C6763">
        <v>5958</v>
      </c>
      <c r="D6763">
        <v>78</v>
      </c>
      <c r="E6763">
        <v>200</v>
      </c>
      <c r="F6763">
        <v>200</v>
      </c>
      <c r="G6763">
        <v>5103</v>
      </c>
      <c r="H6763" t="s">
        <v>780</v>
      </c>
      <c r="I6763">
        <v>2020</v>
      </c>
      <c r="J6763">
        <v>4</v>
      </c>
      <c r="K6763">
        <v>97</v>
      </c>
      <c r="L6763">
        <v>19</v>
      </c>
      <c r="M6763" t="s">
        <v>2175</v>
      </c>
      <c r="N6763" t="s">
        <v>2176</v>
      </c>
      <c r="O6763" t="s">
        <v>1360</v>
      </c>
      <c r="P6763" t="s">
        <v>781</v>
      </c>
    </row>
    <row r="6764" spans="1:16" x14ac:dyDescent="0.2">
      <c r="A6764">
        <v>840154405</v>
      </c>
      <c r="B6764" t="s">
        <v>5080</v>
      </c>
      <c r="C6764">
        <v>5958</v>
      </c>
      <c r="D6764">
        <v>78</v>
      </c>
      <c r="E6764">
        <v>200</v>
      </c>
      <c r="F6764">
        <v>200</v>
      </c>
      <c r="G6764">
        <v>5103</v>
      </c>
      <c r="H6764" t="s">
        <v>780</v>
      </c>
      <c r="I6764">
        <v>2017</v>
      </c>
      <c r="J6764">
        <v>1</v>
      </c>
      <c r="K6764">
        <v>97</v>
      </c>
      <c r="L6764">
        <v>19</v>
      </c>
      <c r="M6764" t="s">
        <v>2175</v>
      </c>
      <c r="N6764" t="s">
        <v>2176</v>
      </c>
      <c r="O6764" t="s">
        <v>1360</v>
      </c>
      <c r="P6764" t="s">
        <v>781</v>
      </c>
    </row>
    <row r="6765" spans="1:16" x14ac:dyDescent="0.2">
      <c r="A6765">
        <v>840149783</v>
      </c>
      <c r="B6765" t="s">
        <v>3117</v>
      </c>
      <c r="C6765">
        <v>5958</v>
      </c>
      <c r="D6765">
        <v>78</v>
      </c>
      <c r="E6765">
        <v>200</v>
      </c>
      <c r="F6765">
        <v>200</v>
      </c>
      <c r="G6765">
        <v>5103</v>
      </c>
      <c r="H6765" t="s">
        <v>780</v>
      </c>
      <c r="I6765">
        <v>2017</v>
      </c>
      <c r="J6765">
        <v>2</v>
      </c>
      <c r="K6765">
        <v>97</v>
      </c>
      <c r="L6765">
        <v>19</v>
      </c>
      <c r="M6765" t="s">
        <v>2175</v>
      </c>
      <c r="N6765" t="s">
        <v>2176</v>
      </c>
      <c r="O6765" t="s">
        <v>1360</v>
      </c>
      <c r="P6765" t="s">
        <v>781</v>
      </c>
    </row>
    <row r="6766" spans="1:16" x14ac:dyDescent="0.2">
      <c r="A6766">
        <v>781031499</v>
      </c>
      <c r="B6766" t="s">
        <v>5081</v>
      </c>
      <c r="C6766">
        <v>5958</v>
      </c>
      <c r="D6766">
        <v>78</v>
      </c>
      <c r="E6766">
        <v>200</v>
      </c>
      <c r="F6766">
        <v>200</v>
      </c>
      <c r="G6766">
        <v>5103</v>
      </c>
      <c r="H6766" t="s">
        <v>780</v>
      </c>
      <c r="I6766">
        <v>2016</v>
      </c>
      <c r="J6766">
        <v>1</v>
      </c>
      <c r="K6766">
        <v>97</v>
      </c>
      <c r="L6766">
        <v>19</v>
      </c>
      <c r="M6766" t="s">
        <v>2175</v>
      </c>
      <c r="N6766" t="s">
        <v>2176</v>
      </c>
      <c r="O6766" t="s">
        <v>1360</v>
      </c>
      <c r="P6766" t="s">
        <v>781</v>
      </c>
    </row>
    <row r="6767" spans="1:16" x14ac:dyDescent="0.2">
      <c r="A6767">
        <v>840151690</v>
      </c>
      <c r="B6767" t="s">
        <v>5082</v>
      </c>
      <c r="C6767">
        <v>5958</v>
      </c>
      <c r="D6767">
        <v>78</v>
      </c>
      <c r="E6767">
        <v>200</v>
      </c>
      <c r="F6767">
        <v>200</v>
      </c>
      <c r="G6767">
        <v>5103</v>
      </c>
      <c r="H6767" t="s">
        <v>780</v>
      </c>
      <c r="I6767">
        <v>2017</v>
      </c>
      <c r="J6767">
        <v>3</v>
      </c>
      <c r="K6767">
        <v>97</v>
      </c>
      <c r="L6767">
        <v>19</v>
      </c>
      <c r="M6767" t="s">
        <v>2175</v>
      </c>
      <c r="N6767" t="s">
        <v>2176</v>
      </c>
      <c r="O6767" t="s">
        <v>1360</v>
      </c>
      <c r="P6767" t="s">
        <v>781</v>
      </c>
    </row>
    <row r="6768" spans="1:16" x14ac:dyDescent="0.2">
      <c r="A6768">
        <v>982420233</v>
      </c>
      <c r="B6768" t="s">
        <v>5083</v>
      </c>
      <c r="C6768">
        <v>5958</v>
      </c>
      <c r="D6768">
        <v>78</v>
      </c>
      <c r="E6768">
        <v>200</v>
      </c>
      <c r="F6768">
        <v>200</v>
      </c>
      <c r="G6768">
        <v>5103</v>
      </c>
      <c r="H6768" t="s">
        <v>780</v>
      </c>
      <c r="I6768">
        <v>2019</v>
      </c>
      <c r="J6768">
        <v>3</v>
      </c>
      <c r="K6768">
        <v>97</v>
      </c>
      <c r="L6768">
        <v>19</v>
      </c>
      <c r="M6768" t="s">
        <v>2175</v>
      </c>
      <c r="N6768" t="s">
        <v>2176</v>
      </c>
      <c r="O6768" t="s">
        <v>1360</v>
      </c>
      <c r="P6768" t="s">
        <v>781</v>
      </c>
    </row>
    <row r="6769" spans="1:16" x14ac:dyDescent="0.2">
      <c r="A6769">
        <v>886207447</v>
      </c>
      <c r="B6769" t="s">
        <v>5084</v>
      </c>
      <c r="C6769">
        <v>5958</v>
      </c>
      <c r="D6769">
        <v>78</v>
      </c>
      <c r="E6769">
        <v>200</v>
      </c>
      <c r="F6769">
        <v>200</v>
      </c>
      <c r="G6769">
        <v>5103</v>
      </c>
      <c r="H6769" t="s">
        <v>780</v>
      </c>
      <c r="I6769">
        <v>2018</v>
      </c>
      <c r="J6769">
        <v>1</v>
      </c>
      <c r="K6769">
        <v>97</v>
      </c>
      <c r="L6769">
        <v>19</v>
      </c>
      <c r="M6769" t="s">
        <v>2175</v>
      </c>
      <c r="N6769" t="s">
        <v>2176</v>
      </c>
      <c r="O6769" t="s">
        <v>1360</v>
      </c>
      <c r="P6769" t="s">
        <v>781</v>
      </c>
    </row>
    <row r="6770" spans="1:16" x14ac:dyDescent="0.2">
      <c r="A6770">
        <v>781031502</v>
      </c>
      <c r="B6770" t="s">
        <v>5085</v>
      </c>
      <c r="C6770">
        <v>5958</v>
      </c>
      <c r="D6770">
        <v>78</v>
      </c>
      <c r="E6770">
        <v>200</v>
      </c>
      <c r="F6770">
        <v>200</v>
      </c>
      <c r="G6770">
        <v>5103</v>
      </c>
      <c r="H6770" t="s">
        <v>780</v>
      </c>
      <c r="I6770">
        <v>2016</v>
      </c>
      <c r="J6770">
        <v>4</v>
      </c>
      <c r="K6770">
        <v>97</v>
      </c>
      <c r="L6770">
        <v>19</v>
      </c>
      <c r="M6770" t="s">
        <v>2175</v>
      </c>
      <c r="N6770" t="s">
        <v>2176</v>
      </c>
      <c r="O6770" t="s">
        <v>1360</v>
      </c>
      <c r="P6770" t="s">
        <v>781</v>
      </c>
    </row>
    <row r="6771" spans="1:16" x14ac:dyDescent="0.2">
      <c r="A6771">
        <v>886208251</v>
      </c>
      <c r="B6771" t="s">
        <v>5086</v>
      </c>
      <c r="C6771">
        <v>5958</v>
      </c>
      <c r="D6771">
        <v>78</v>
      </c>
      <c r="E6771">
        <v>200</v>
      </c>
      <c r="F6771">
        <v>200</v>
      </c>
      <c r="G6771">
        <v>5103</v>
      </c>
      <c r="H6771" t="s">
        <v>780</v>
      </c>
      <c r="I6771">
        <v>2018</v>
      </c>
      <c r="J6771">
        <v>2</v>
      </c>
      <c r="K6771">
        <v>97</v>
      </c>
      <c r="L6771">
        <v>19</v>
      </c>
      <c r="M6771" t="s">
        <v>2175</v>
      </c>
      <c r="N6771" t="s">
        <v>2176</v>
      </c>
      <c r="O6771" t="s">
        <v>1360</v>
      </c>
      <c r="P6771" t="s">
        <v>781</v>
      </c>
    </row>
    <row r="6772" spans="1:16" x14ac:dyDescent="0.2">
      <c r="A6772">
        <v>982396317</v>
      </c>
      <c r="B6772" t="s">
        <v>5087</v>
      </c>
      <c r="C6772">
        <v>5958</v>
      </c>
      <c r="D6772">
        <v>78</v>
      </c>
      <c r="E6772">
        <v>200</v>
      </c>
      <c r="F6772">
        <v>200</v>
      </c>
      <c r="G6772">
        <v>5103</v>
      </c>
      <c r="H6772" t="s">
        <v>780</v>
      </c>
      <c r="I6772">
        <v>2019</v>
      </c>
      <c r="J6772">
        <v>1</v>
      </c>
      <c r="K6772">
        <v>97</v>
      </c>
      <c r="L6772">
        <v>19</v>
      </c>
      <c r="M6772" t="s">
        <v>2175</v>
      </c>
      <c r="N6772" t="s">
        <v>2176</v>
      </c>
      <c r="O6772" t="s">
        <v>1360</v>
      </c>
      <c r="P6772" t="s">
        <v>781</v>
      </c>
    </row>
    <row r="6773" spans="1:16" x14ac:dyDescent="0.2">
      <c r="A6773">
        <v>982416586</v>
      </c>
      <c r="B6773" t="s">
        <v>5088</v>
      </c>
      <c r="C6773">
        <v>5958</v>
      </c>
      <c r="D6773">
        <v>78</v>
      </c>
      <c r="E6773">
        <v>200</v>
      </c>
      <c r="F6773">
        <v>200</v>
      </c>
      <c r="G6773">
        <v>5103</v>
      </c>
      <c r="H6773" t="s">
        <v>780</v>
      </c>
      <c r="I6773">
        <v>2019</v>
      </c>
      <c r="J6773">
        <v>4</v>
      </c>
      <c r="K6773">
        <v>97</v>
      </c>
      <c r="L6773">
        <v>19</v>
      </c>
      <c r="M6773" t="s">
        <v>2175</v>
      </c>
      <c r="N6773" t="s">
        <v>2176</v>
      </c>
      <c r="O6773" t="s">
        <v>1360</v>
      </c>
      <c r="P6773" t="s">
        <v>781</v>
      </c>
    </row>
    <row r="6774" spans="1:16" x14ac:dyDescent="0.2">
      <c r="A6774">
        <v>1107040705</v>
      </c>
      <c r="B6774" t="s">
        <v>5089</v>
      </c>
      <c r="C6774">
        <v>5958</v>
      </c>
      <c r="D6774">
        <v>78</v>
      </c>
      <c r="E6774">
        <v>200</v>
      </c>
      <c r="F6774">
        <v>200</v>
      </c>
      <c r="G6774">
        <v>5103</v>
      </c>
      <c r="H6774" t="s">
        <v>780</v>
      </c>
      <c r="I6774">
        <v>2020</v>
      </c>
      <c r="J6774">
        <v>3</v>
      </c>
      <c r="K6774">
        <v>97</v>
      </c>
      <c r="L6774">
        <v>19</v>
      </c>
      <c r="M6774" t="s">
        <v>2175</v>
      </c>
      <c r="N6774" t="s">
        <v>2176</v>
      </c>
      <c r="O6774" t="s">
        <v>1360</v>
      </c>
      <c r="P6774" t="s">
        <v>781</v>
      </c>
    </row>
    <row r="6775" spans="1:16" x14ac:dyDescent="0.2">
      <c r="A6775">
        <v>741382262</v>
      </c>
      <c r="B6775" t="s">
        <v>5090</v>
      </c>
      <c r="C6775">
        <v>5958</v>
      </c>
      <c r="D6775">
        <v>78</v>
      </c>
      <c r="E6775">
        <v>200</v>
      </c>
      <c r="F6775">
        <v>200</v>
      </c>
      <c r="G6775">
        <v>5103</v>
      </c>
      <c r="H6775" t="s">
        <v>780</v>
      </c>
      <c r="I6775">
        <v>2010</v>
      </c>
      <c r="J6775">
        <v>1</v>
      </c>
      <c r="K6775">
        <v>97</v>
      </c>
      <c r="L6775">
        <v>19</v>
      </c>
      <c r="M6775" t="s">
        <v>2175</v>
      </c>
      <c r="N6775" t="s">
        <v>2176</v>
      </c>
      <c r="O6775" t="s">
        <v>1360</v>
      </c>
      <c r="P6775" t="s">
        <v>781</v>
      </c>
    </row>
    <row r="6776" spans="1:16" x14ac:dyDescent="0.2">
      <c r="A6776">
        <v>1107050421</v>
      </c>
      <c r="B6776" t="s">
        <v>5091</v>
      </c>
      <c r="C6776">
        <v>5958</v>
      </c>
      <c r="D6776">
        <v>78</v>
      </c>
      <c r="E6776">
        <v>200</v>
      </c>
      <c r="F6776">
        <v>200</v>
      </c>
      <c r="G6776">
        <v>5103</v>
      </c>
      <c r="H6776" t="s">
        <v>780</v>
      </c>
      <c r="I6776">
        <v>2020</v>
      </c>
      <c r="J6776">
        <v>2</v>
      </c>
      <c r="K6776">
        <v>97</v>
      </c>
      <c r="L6776">
        <v>19</v>
      </c>
      <c r="M6776" t="s">
        <v>2175</v>
      </c>
      <c r="N6776" t="s">
        <v>2176</v>
      </c>
      <c r="O6776" t="s">
        <v>1360</v>
      </c>
      <c r="P6776" t="s">
        <v>781</v>
      </c>
    </row>
    <row r="6777" spans="1:16" x14ac:dyDescent="0.2">
      <c r="A6777">
        <v>781031500</v>
      </c>
      <c r="B6777" t="s">
        <v>5092</v>
      </c>
      <c r="C6777">
        <v>5958</v>
      </c>
      <c r="D6777">
        <v>78</v>
      </c>
      <c r="E6777">
        <v>200</v>
      </c>
      <c r="F6777">
        <v>200</v>
      </c>
      <c r="G6777">
        <v>5103</v>
      </c>
      <c r="H6777" t="s">
        <v>780</v>
      </c>
      <c r="I6777">
        <v>2016</v>
      </c>
      <c r="J6777">
        <v>2</v>
      </c>
      <c r="K6777">
        <v>97</v>
      </c>
      <c r="L6777">
        <v>19</v>
      </c>
      <c r="M6777" t="s">
        <v>2175</v>
      </c>
      <c r="N6777" t="s">
        <v>2176</v>
      </c>
      <c r="O6777" t="s">
        <v>1360</v>
      </c>
      <c r="P6777" t="s">
        <v>781</v>
      </c>
    </row>
    <row r="6778" spans="1:16" x14ac:dyDescent="0.2">
      <c r="A6778">
        <v>781031501</v>
      </c>
      <c r="B6778" t="s">
        <v>5093</v>
      </c>
      <c r="C6778">
        <v>5958</v>
      </c>
      <c r="D6778">
        <v>78</v>
      </c>
      <c r="E6778">
        <v>200</v>
      </c>
      <c r="F6778">
        <v>200</v>
      </c>
      <c r="G6778">
        <v>5103</v>
      </c>
      <c r="H6778" t="s">
        <v>780</v>
      </c>
      <c r="I6778">
        <v>2016</v>
      </c>
      <c r="J6778">
        <v>3</v>
      </c>
      <c r="K6778">
        <v>97</v>
      </c>
      <c r="L6778">
        <v>19</v>
      </c>
      <c r="M6778" t="s">
        <v>2175</v>
      </c>
      <c r="N6778" t="s">
        <v>2176</v>
      </c>
      <c r="O6778" t="s">
        <v>1360</v>
      </c>
      <c r="P6778" t="s">
        <v>781</v>
      </c>
    </row>
    <row r="6779" spans="1:16" x14ac:dyDescent="0.2">
      <c r="A6779">
        <v>840161496</v>
      </c>
      <c r="B6779" t="s">
        <v>5094</v>
      </c>
      <c r="C6779">
        <v>5958</v>
      </c>
      <c r="D6779">
        <v>78</v>
      </c>
      <c r="E6779">
        <v>200</v>
      </c>
      <c r="F6779">
        <v>200</v>
      </c>
      <c r="G6779">
        <v>5103</v>
      </c>
      <c r="H6779" t="s">
        <v>780</v>
      </c>
      <c r="I6779">
        <v>2017</v>
      </c>
      <c r="J6779">
        <v>4</v>
      </c>
      <c r="K6779">
        <v>97</v>
      </c>
      <c r="L6779">
        <v>19</v>
      </c>
      <c r="M6779" t="s">
        <v>2175</v>
      </c>
      <c r="N6779" t="s">
        <v>2176</v>
      </c>
      <c r="O6779" t="s">
        <v>1360</v>
      </c>
      <c r="P6779" t="s">
        <v>781</v>
      </c>
    </row>
    <row r="6780" spans="1:16" x14ac:dyDescent="0.2">
      <c r="A6780">
        <v>886209411</v>
      </c>
      <c r="B6780" t="s">
        <v>5095</v>
      </c>
      <c r="C6780">
        <v>5958</v>
      </c>
      <c r="D6780">
        <v>78</v>
      </c>
      <c r="E6780">
        <v>200</v>
      </c>
      <c r="F6780">
        <v>200</v>
      </c>
      <c r="G6780">
        <v>5103</v>
      </c>
      <c r="H6780" t="s">
        <v>780</v>
      </c>
      <c r="I6780">
        <v>2018</v>
      </c>
      <c r="J6780">
        <v>3</v>
      </c>
      <c r="K6780">
        <v>97</v>
      </c>
      <c r="L6780">
        <v>19</v>
      </c>
      <c r="M6780" t="s">
        <v>2175</v>
      </c>
      <c r="N6780" t="s">
        <v>2176</v>
      </c>
      <c r="O6780" t="s">
        <v>1360</v>
      </c>
      <c r="P6780" t="s">
        <v>781</v>
      </c>
    </row>
    <row r="6781" spans="1:16" x14ac:dyDescent="0.2">
      <c r="A6781">
        <v>1107046749</v>
      </c>
      <c r="B6781" t="s">
        <v>5096</v>
      </c>
      <c r="C6781">
        <v>5958</v>
      </c>
      <c r="D6781">
        <v>78</v>
      </c>
      <c r="E6781">
        <v>200</v>
      </c>
      <c r="F6781">
        <v>200</v>
      </c>
      <c r="G6781">
        <v>5103</v>
      </c>
      <c r="H6781" t="s">
        <v>780</v>
      </c>
      <c r="I6781">
        <v>2020</v>
      </c>
      <c r="J6781">
        <v>1</v>
      </c>
      <c r="K6781">
        <v>97</v>
      </c>
      <c r="L6781">
        <v>19</v>
      </c>
      <c r="M6781" t="s">
        <v>2175</v>
      </c>
      <c r="N6781" t="s">
        <v>2176</v>
      </c>
      <c r="O6781" t="s">
        <v>1360</v>
      </c>
      <c r="P6781" t="s">
        <v>781</v>
      </c>
    </row>
    <row r="6782" spans="1:16" x14ac:dyDescent="0.2">
      <c r="A6782">
        <v>1107055552</v>
      </c>
      <c r="B6782" t="s">
        <v>5097</v>
      </c>
      <c r="C6782">
        <v>5958</v>
      </c>
      <c r="D6782">
        <v>78</v>
      </c>
      <c r="E6782">
        <v>200</v>
      </c>
      <c r="F6782">
        <v>200</v>
      </c>
      <c r="G6782">
        <v>5103</v>
      </c>
      <c r="H6782" t="s">
        <v>780</v>
      </c>
      <c r="I6782">
        <v>2021</v>
      </c>
      <c r="J6782">
        <v>2</v>
      </c>
      <c r="K6782">
        <v>97</v>
      </c>
      <c r="L6782">
        <v>19</v>
      </c>
      <c r="M6782" t="s">
        <v>2175</v>
      </c>
      <c r="N6782" t="s">
        <v>2176</v>
      </c>
      <c r="O6782" t="s">
        <v>1360</v>
      </c>
      <c r="P6782" t="s">
        <v>781</v>
      </c>
    </row>
    <row r="6783" spans="1:16" x14ac:dyDescent="0.2">
      <c r="A6783">
        <v>1107046662</v>
      </c>
      <c r="B6783" t="s">
        <v>5098</v>
      </c>
      <c r="C6783">
        <v>5958</v>
      </c>
      <c r="D6783">
        <v>78</v>
      </c>
      <c r="E6783">
        <v>200</v>
      </c>
      <c r="F6783">
        <v>200</v>
      </c>
      <c r="G6783">
        <v>5103</v>
      </c>
      <c r="H6783" t="s">
        <v>780</v>
      </c>
      <c r="I6783">
        <v>2021</v>
      </c>
      <c r="J6783">
        <v>3</v>
      </c>
      <c r="K6783">
        <v>97</v>
      </c>
      <c r="L6783">
        <v>19</v>
      </c>
      <c r="M6783" t="s">
        <v>2175</v>
      </c>
      <c r="N6783" t="s">
        <v>2176</v>
      </c>
      <c r="O6783" t="s">
        <v>1360</v>
      </c>
      <c r="P6783" t="s">
        <v>781</v>
      </c>
    </row>
    <row r="6784" spans="1:16" x14ac:dyDescent="0.2">
      <c r="A6784">
        <v>1107040804</v>
      </c>
      <c r="B6784" t="s">
        <v>5099</v>
      </c>
      <c r="C6784">
        <v>5958</v>
      </c>
      <c r="D6784">
        <v>78</v>
      </c>
      <c r="E6784">
        <v>200</v>
      </c>
      <c r="F6784">
        <v>200</v>
      </c>
      <c r="G6784">
        <v>5103</v>
      </c>
      <c r="H6784" t="s">
        <v>780</v>
      </c>
      <c r="I6784">
        <v>2021</v>
      </c>
      <c r="J6784">
        <v>1</v>
      </c>
      <c r="K6784">
        <v>97</v>
      </c>
      <c r="L6784">
        <v>19</v>
      </c>
      <c r="M6784" t="s">
        <v>2175</v>
      </c>
      <c r="N6784" t="s">
        <v>2176</v>
      </c>
      <c r="O6784" t="s">
        <v>1360</v>
      </c>
      <c r="P6784" t="s">
        <v>781</v>
      </c>
    </row>
    <row r="6785" spans="1:16" x14ac:dyDescent="0.2">
      <c r="A6785">
        <v>1107033932</v>
      </c>
      <c r="B6785" t="s">
        <v>5100</v>
      </c>
      <c r="C6785">
        <v>5958</v>
      </c>
      <c r="D6785">
        <v>78</v>
      </c>
      <c r="E6785">
        <v>200</v>
      </c>
      <c r="F6785">
        <v>200</v>
      </c>
      <c r="G6785">
        <v>5103</v>
      </c>
      <c r="H6785" t="s">
        <v>780</v>
      </c>
      <c r="I6785">
        <v>2021</v>
      </c>
      <c r="J6785">
        <v>4</v>
      </c>
      <c r="K6785">
        <v>97</v>
      </c>
      <c r="L6785">
        <v>19</v>
      </c>
      <c r="M6785" t="s">
        <v>2175</v>
      </c>
      <c r="N6785" t="s">
        <v>2176</v>
      </c>
      <c r="O6785" t="s">
        <v>1360</v>
      </c>
      <c r="P6785" t="s">
        <v>781</v>
      </c>
    </row>
    <row r="6786" spans="1:16" x14ac:dyDescent="0.2">
      <c r="A6786">
        <v>1105480177</v>
      </c>
      <c r="B6786" t="s">
        <v>5101</v>
      </c>
      <c r="C6786">
        <v>5958</v>
      </c>
      <c r="D6786">
        <v>78</v>
      </c>
      <c r="E6786">
        <v>200</v>
      </c>
      <c r="F6786">
        <v>200</v>
      </c>
      <c r="G6786">
        <v>5103</v>
      </c>
      <c r="H6786" t="s">
        <v>780</v>
      </c>
      <c r="I6786">
        <v>2022</v>
      </c>
      <c r="J6786">
        <v>2</v>
      </c>
      <c r="K6786">
        <v>97</v>
      </c>
      <c r="L6786">
        <v>19</v>
      </c>
      <c r="M6786" t="s">
        <v>2175</v>
      </c>
      <c r="N6786" t="s">
        <v>2176</v>
      </c>
      <c r="O6786" t="s">
        <v>1360</v>
      </c>
      <c r="P6786" t="s">
        <v>781</v>
      </c>
    </row>
    <row r="6787" spans="1:16" x14ac:dyDescent="0.2">
      <c r="A6787">
        <v>1105489334</v>
      </c>
      <c r="B6787" t="s">
        <v>5102</v>
      </c>
      <c r="C6787">
        <v>5958</v>
      </c>
      <c r="D6787">
        <v>78</v>
      </c>
      <c r="E6787">
        <v>200</v>
      </c>
      <c r="F6787">
        <v>200</v>
      </c>
      <c r="G6787">
        <v>5103</v>
      </c>
      <c r="H6787" t="s">
        <v>780</v>
      </c>
      <c r="I6787">
        <v>2022</v>
      </c>
      <c r="J6787">
        <v>3</v>
      </c>
      <c r="K6787">
        <v>97</v>
      </c>
      <c r="L6787">
        <v>19</v>
      </c>
      <c r="M6787" t="s">
        <v>2175</v>
      </c>
      <c r="N6787" t="s">
        <v>2176</v>
      </c>
      <c r="O6787" t="s">
        <v>1360</v>
      </c>
      <c r="P6787" t="s">
        <v>781</v>
      </c>
    </row>
    <row r="6788" spans="1:16" x14ac:dyDescent="0.2">
      <c r="A6788">
        <v>1105484469</v>
      </c>
      <c r="B6788" t="s">
        <v>5103</v>
      </c>
      <c r="C6788">
        <v>5958</v>
      </c>
      <c r="D6788">
        <v>78</v>
      </c>
      <c r="E6788">
        <v>200</v>
      </c>
      <c r="F6788">
        <v>200</v>
      </c>
      <c r="G6788">
        <v>5103</v>
      </c>
      <c r="H6788" t="s">
        <v>780</v>
      </c>
      <c r="I6788">
        <v>2022</v>
      </c>
      <c r="J6788">
        <v>4</v>
      </c>
      <c r="K6788">
        <v>97</v>
      </c>
      <c r="L6788">
        <v>19</v>
      </c>
      <c r="M6788" t="s">
        <v>2175</v>
      </c>
      <c r="N6788" t="s">
        <v>2176</v>
      </c>
      <c r="O6788" t="s">
        <v>1360</v>
      </c>
      <c r="P6788" t="s">
        <v>781</v>
      </c>
    </row>
    <row r="6789" spans="1:16" x14ac:dyDescent="0.2">
      <c r="A6789">
        <v>1123481984</v>
      </c>
      <c r="B6789" t="s">
        <v>2630</v>
      </c>
      <c r="C6789">
        <v>5958</v>
      </c>
      <c r="D6789">
        <v>78</v>
      </c>
      <c r="E6789">
        <v>200</v>
      </c>
      <c r="F6789">
        <v>200</v>
      </c>
      <c r="G6789">
        <v>5103</v>
      </c>
      <c r="H6789" t="s">
        <v>780</v>
      </c>
      <c r="I6789">
        <v>2022</v>
      </c>
      <c r="J6789">
        <v>1</v>
      </c>
      <c r="K6789">
        <v>97</v>
      </c>
      <c r="L6789">
        <v>19</v>
      </c>
      <c r="M6789" t="s">
        <v>2175</v>
      </c>
      <c r="N6789" t="s">
        <v>2176</v>
      </c>
      <c r="O6789" t="s">
        <v>1360</v>
      </c>
      <c r="P6789" t="s">
        <v>781</v>
      </c>
    </row>
    <row r="6790" spans="1:16" x14ac:dyDescent="0.2">
      <c r="A6790">
        <v>1123479953</v>
      </c>
      <c r="B6790" t="s">
        <v>5104</v>
      </c>
      <c r="C6790">
        <v>5958</v>
      </c>
      <c r="D6790">
        <v>78</v>
      </c>
      <c r="E6790">
        <v>200</v>
      </c>
      <c r="F6790">
        <v>200</v>
      </c>
      <c r="G6790">
        <v>5103</v>
      </c>
      <c r="H6790" t="s">
        <v>780</v>
      </c>
      <c r="I6790">
        <v>2023</v>
      </c>
      <c r="J6790">
        <v>1</v>
      </c>
      <c r="K6790">
        <v>97</v>
      </c>
      <c r="L6790">
        <v>19</v>
      </c>
      <c r="M6790" t="s">
        <v>2175</v>
      </c>
      <c r="N6790" t="s">
        <v>2176</v>
      </c>
      <c r="O6790" t="s">
        <v>1360</v>
      </c>
      <c r="P6790" t="s">
        <v>781</v>
      </c>
    </row>
    <row r="6791" spans="1:16" x14ac:dyDescent="0.2">
      <c r="A6791">
        <v>741384009</v>
      </c>
      <c r="B6791" t="s">
        <v>5105</v>
      </c>
      <c r="C6791">
        <v>5958</v>
      </c>
      <c r="D6791">
        <v>78</v>
      </c>
      <c r="E6791">
        <v>200</v>
      </c>
      <c r="F6791">
        <v>200</v>
      </c>
      <c r="G6791">
        <v>5103</v>
      </c>
      <c r="H6791" t="s">
        <v>1181</v>
      </c>
      <c r="I6791">
        <v>2008</v>
      </c>
      <c r="J6791">
        <v>2</v>
      </c>
      <c r="K6791">
        <v>97</v>
      </c>
      <c r="L6791">
        <v>19</v>
      </c>
      <c r="M6791" t="s">
        <v>2175</v>
      </c>
      <c r="N6791" t="s">
        <v>2176</v>
      </c>
      <c r="O6791" t="s">
        <v>1360</v>
      </c>
      <c r="P6791" t="s">
        <v>1182</v>
      </c>
    </row>
    <row r="6792" spans="1:16" x14ac:dyDescent="0.2">
      <c r="A6792">
        <v>741384024</v>
      </c>
      <c r="B6792" t="s">
        <v>5106</v>
      </c>
      <c r="C6792">
        <v>5958</v>
      </c>
      <c r="D6792">
        <v>78</v>
      </c>
      <c r="E6792">
        <v>200</v>
      </c>
      <c r="F6792">
        <v>200</v>
      </c>
      <c r="G6792">
        <v>5103</v>
      </c>
      <c r="H6792" t="s">
        <v>1181</v>
      </c>
      <c r="I6792">
        <v>2010</v>
      </c>
      <c r="J6792">
        <v>3</v>
      </c>
      <c r="K6792">
        <v>97</v>
      </c>
      <c r="L6792">
        <v>19</v>
      </c>
      <c r="M6792" t="s">
        <v>2175</v>
      </c>
      <c r="N6792" t="s">
        <v>2176</v>
      </c>
      <c r="O6792" t="s">
        <v>1360</v>
      </c>
      <c r="P6792" t="s">
        <v>1182</v>
      </c>
    </row>
    <row r="6793" spans="1:16" x14ac:dyDescent="0.2">
      <c r="A6793">
        <v>741384015</v>
      </c>
      <c r="B6793" t="s">
        <v>5107</v>
      </c>
      <c r="C6793">
        <v>5958</v>
      </c>
      <c r="D6793">
        <v>78</v>
      </c>
      <c r="E6793">
        <v>200</v>
      </c>
      <c r="F6793">
        <v>200</v>
      </c>
      <c r="G6793">
        <v>5103</v>
      </c>
      <c r="H6793" t="s">
        <v>1181</v>
      </c>
      <c r="I6793">
        <v>2009</v>
      </c>
      <c r="J6793">
        <v>1</v>
      </c>
      <c r="K6793">
        <v>97</v>
      </c>
      <c r="L6793">
        <v>19</v>
      </c>
      <c r="M6793" t="s">
        <v>2175</v>
      </c>
      <c r="N6793" t="s">
        <v>2176</v>
      </c>
      <c r="O6793" t="s">
        <v>1360</v>
      </c>
      <c r="P6793" t="s">
        <v>1182</v>
      </c>
    </row>
    <row r="6794" spans="1:16" x14ac:dyDescent="0.2">
      <c r="A6794">
        <v>741384023</v>
      </c>
      <c r="B6794" t="s">
        <v>4636</v>
      </c>
      <c r="C6794">
        <v>5958</v>
      </c>
      <c r="D6794">
        <v>78</v>
      </c>
      <c r="E6794">
        <v>200</v>
      </c>
      <c r="F6794">
        <v>200</v>
      </c>
      <c r="G6794">
        <v>5103</v>
      </c>
      <c r="H6794" t="s">
        <v>1181</v>
      </c>
      <c r="I6794">
        <v>2010</v>
      </c>
      <c r="J6794">
        <v>2</v>
      </c>
      <c r="K6794">
        <v>97</v>
      </c>
      <c r="L6794">
        <v>19</v>
      </c>
      <c r="M6794" t="s">
        <v>2175</v>
      </c>
      <c r="N6794" t="s">
        <v>2176</v>
      </c>
      <c r="O6794" t="s">
        <v>1360</v>
      </c>
      <c r="P6794" t="s">
        <v>1182</v>
      </c>
    </row>
    <row r="6795" spans="1:16" x14ac:dyDescent="0.2">
      <c r="A6795">
        <v>741384032</v>
      </c>
      <c r="B6795" t="s">
        <v>5108</v>
      </c>
      <c r="C6795">
        <v>5958</v>
      </c>
      <c r="D6795">
        <v>78</v>
      </c>
      <c r="E6795">
        <v>200</v>
      </c>
      <c r="F6795">
        <v>200</v>
      </c>
      <c r="G6795">
        <v>5103</v>
      </c>
      <c r="H6795" t="s">
        <v>1181</v>
      </c>
      <c r="I6795">
        <v>2011</v>
      </c>
      <c r="J6795">
        <v>4</v>
      </c>
      <c r="K6795">
        <v>97</v>
      </c>
      <c r="L6795">
        <v>19</v>
      </c>
      <c r="M6795" t="s">
        <v>2175</v>
      </c>
      <c r="N6795" t="s">
        <v>2176</v>
      </c>
      <c r="O6795" t="s">
        <v>1360</v>
      </c>
      <c r="P6795" t="s">
        <v>1182</v>
      </c>
    </row>
    <row r="6796" spans="1:16" x14ac:dyDescent="0.2">
      <c r="A6796">
        <v>741384002</v>
      </c>
      <c r="B6796" t="s">
        <v>5109</v>
      </c>
      <c r="C6796">
        <v>5958</v>
      </c>
      <c r="D6796">
        <v>78</v>
      </c>
      <c r="E6796">
        <v>200</v>
      </c>
      <c r="F6796">
        <v>200</v>
      </c>
      <c r="G6796">
        <v>5103</v>
      </c>
      <c r="H6796" t="s">
        <v>1181</v>
      </c>
      <c r="I6796">
        <v>2007</v>
      </c>
      <c r="J6796">
        <v>2</v>
      </c>
      <c r="K6796">
        <v>97</v>
      </c>
      <c r="L6796">
        <v>19</v>
      </c>
      <c r="M6796" t="s">
        <v>2175</v>
      </c>
      <c r="N6796" t="s">
        <v>2176</v>
      </c>
      <c r="O6796" t="s">
        <v>1360</v>
      </c>
      <c r="P6796" t="s">
        <v>1182</v>
      </c>
    </row>
    <row r="6797" spans="1:16" x14ac:dyDescent="0.2">
      <c r="A6797">
        <v>741384004</v>
      </c>
      <c r="B6797" t="s">
        <v>5110</v>
      </c>
      <c r="C6797">
        <v>5958</v>
      </c>
      <c r="D6797">
        <v>78</v>
      </c>
      <c r="E6797">
        <v>200</v>
      </c>
      <c r="F6797">
        <v>200</v>
      </c>
      <c r="G6797">
        <v>5103</v>
      </c>
      <c r="H6797" t="s">
        <v>1181</v>
      </c>
      <c r="I6797">
        <v>2007</v>
      </c>
      <c r="J6797">
        <v>4</v>
      </c>
      <c r="K6797">
        <v>97</v>
      </c>
      <c r="L6797">
        <v>19</v>
      </c>
      <c r="M6797" t="s">
        <v>2175</v>
      </c>
      <c r="N6797" t="s">
        <v>2176</v>
      </c>
      <c r="O6797" t="s">
        <v>1360</v>
      </c>
      <c r="P6797" t="s">
        <v>1182</v>
      </c>
    </row>
    <row r="6798" spans="1:16" x14ac:dyDescent="0.2">
      <c r="A6798">
        <v>741384031</v>
      </c>
      <c r="B6798" t="s">
        <v>5111</v>
      </c>
      <c r="C6798">
        <v>5958</v>
      </c>
      <c r="D6798">
        <v>78</v>
      </c>
      <c r="E6798">
        <v>200</v>
      </c>
      <c r="F6798">
        <v>200</v>
      </c>
      <c r="G6798">
        <v>5103</v>
      </c>
      <c r="H6798" t="s">
        <v>1181</v>
      </c>
      <c r="I6798">
        <v>2011</v>
      </c>
      <c r="J6798">
        <v>3</v>
      </c>
      <c r="K6798">
        <v>97</v>
      </c>
      <c r="L6798">
        <v>19</v>
      </c>
      <c r="M6798" t="s">
        <v>2175</v>
      </c>
      <c r="N6798" t="s">
        <v>2176</v>
      </c>
      <c r="O6798" t="s">
        <v>1360</v>
      </c>
      <c r="P6798" t="s">
        <v>1182</v>
      </c>
    </row>
    <row r="6799" spans="1:16" x14ac:dyDescent="0.2">
      <c r="A6799">
        <v>741384010</v>
      </c>
      <c r="B6799" t="s">
        <v>5112</v>
      </c>
      <c r="C6799">
        <v>5958</v>
      </c>
      <c r="D6799">
        <v>78</v>
      </c>
      <c r="E6799">
        <v>200</v>
      </c>
      <c r="F6799">
        <v>200</v>
      </c>
      <c r="G6799">
        <v>5103</v>
      </c>
      <c r="H6799" t="s">
        <v>1181</v>
      </c>
      <c r="I6799">
        <v>2008</v>
      </c>
      <c r="J6799">
        <v>3</v>
      </c>
      <c r="K6799">
        <v>97</v>
      </c>
      <c r="L6799">
        <v>19</v>
      </c>
      <c r="M6799" t="s">
        <v>2175</v>
      </c>
      <c r="N6799" t="s">
        <v>2176</v>
      </c>
      <c r="O6799" t="s">
        <v>1360</v>
      </c>
      <c r="P6799" t="s">
        <v>1182</v>
      </c>
    </row>
    <row r="6800" spans="1:16" x14ac:dyDescent="0.2">
      <c r="A6800">
        <v>741384017</v>
      </c>
      <c r="B6800" t="s">
        <v>5113</v>
      </c>
      <c r="C6800">
        <v>5958</v>
      </c>
      <c r="D6800">
        <v>78</v>
      </c>
      <c r="E6800">
        <v>200</v>
      </c>
      <c r="F6800">
        <v>200</v>
      </c>
      <c r="G6800">
        <v>5103</v>
      </c>
      <c r="H6800" t="s">
        <v>1181</v>
      </c>
      <c r="I6800">
        <v>2009</v>
      </c>
      <c r="J6800">
        <v>3</v>
      </c>
      <c r="K6800">
        <v>97</v>
      </c>
      <c r="L6800">
        <v>19</v>
      </c>
      <c r="M6800" t="s">
        <v>2175</v>
      </c>
      <c r="N6800" t="s">
        <v>2176</v>
      </c>
      <c r="O6800" t="s">
        <v>1360</v>
      </c>
      <c r="P6800" t="s">
        <v>1182</v>
      </c>
    </row>
    <row r="6801" spans="1:16" x14ac:dyDescent="0.2">
      <c r="A6801">
        <v>741384018</v>
      </c>
      <c r="B6801" t="s">
        <v>5114</v>
      </c>
      <c r="C6801">
        <v>5958</v>
      </c>
      <c r="D6801">
        <v>78</v>
      </c>
      <c r="E6801">
        <v>200</v>
      </c>
      <c r="F6801">
        <v>200</v>
      </c>
      <c r="G6801">
        <v>5103</v>
      </c>
      <c r="H6801" t="s">
        <v>1181</v>
      </c>
      <c r="I6801">
        <v>2009</v>
      </c>
      <c r="J6801">
        <v>4</v>
      </c>
      <c r="K6801">
        <v>97</v>
      </c>
      <c r="L6801">
        <v>19</v>
      </c>
      <c r="M6801" t="s">
        <v>2175</v>
      </c>
      <c r="N6801" t="s">
        <v>2176</v>
      </c>
      <c r="O6801" t="s">
        <v>1360</v>
      </c>
      <c r="P6801" t="s">
        <v>1182</v>
      </c>
    </row>
    <row r="6802" spans="1:16" x14ac:dyDescent="0.2">
      <c r="A6802">
        <v>741384016</v>
      </c>
      <c r="B6802" t="s">
        <v>5115</v>
      </c>
      <c r="C6802">
        <v>5958</v>
      </c>
      <c r="D6802">
        <v>78</v>
      </c>
      <c r="E6802">
        <v>200</v>
      </c>
      <c r="F6802">
        <v>200</v>
      </c>
      <c r="G6802">
        <v>5103</v>
      </c>
      <c r="H6802" t="s">
        <v>1181</v>
      </c>
      <c r="I6802">
        <v>2009</v>
      </c>
      <c r="J6802">
        <v>2</v>
      </c>
      <c r="K6802">
        <v>97</v>
      </c>
      <c r="L6802">
        <v>19</v>
      </c>
      <c r="M6802" t="s">
        <v>2175</v>
      </c>
      <c r="N6802" t="s">
        <v>2176</v>
      </c>
      <c r="O6802" t="s">
        <v>1360</v>
      </c>
      <c r="P6802" t="s">
        <v>1182</v>
      </c>
    </row>
    <row r="6803" spans="1:16" x14ac:dyDescent="0.2">
      <c r="A6803">
        <v>741384029</v>
      </c>
      <c r="B6803" t="s">
        <v>5116</v>
      </c>
      <c r="C6803">
        <v>5958</v>
      </c>
      <c r="D6803">
        <v>78</v>
      </c>
      <c r="E6803">
        <v>200</v>
      </c>
      <c r="F6803">
        <v>200</v>
      </c>
      <c r="G6803">
        <v>5103</v>
      </c>
      <c r="H6803" t="s">
        <v>1181</v>
      </c>
      <c r="I6803">
        <v>2011</v>
      </c>
      <c r="J6803">
        <v>1</v>
      </c>
      <c r="K6803">
        <v>97</v>
      </c>
      <c r="L6803">
        <v>19</v>
      </c>
      <c r="M6803" t="s">
        <v>2175</v>
      </c>
      <c r="N6803" t="s">
        <v>2176</v>
      </c>
      <c r="O6803" t="s">
        <v>1360</v>
      </c>
      <c r="P6803" t="s">
        <v>1182</v>
      </c>
    </row>
    <row r="6804" spans="1:16" x14ac:dyDescent="0.2">
      <c r="A6804">
        <v>741384008</v>
      </c>
      <c r="B6804" t="s">
        <v>5117</v>
      </c>
      <c r="C6804">
        <v>5958</v>
      </c>
      <c r="D6804">
        <v>78</v>
      </c>
      <c r="E6804">
        <v>200</v>
      </c>
      <c r="F6804">
        <v>200</v>
      </c>
      <c r="G6804">
        <v>5103</v>
      </c>
      <c r="H6804" t="s">
        <v>1181</v>
      </c>
      <c r="I6804">
        <v>2008</v>
      </c>
      <c r="J6804">
        <v>1</v>
      </c>
      <c r="K6804">
        <v>97</v>
      </c>
      <c r="L6804">
        <v>19</v>
      </c>
      <c r="M6804" t="s">
        <v>2175</v>
      </c>
      <c r="N6804" t="s">
        <v>2176</v>
      </c>
      <c r="O6804" t="s">
        <v>1360</v>
      </c>
      <c r="P6804" t="s">
        <v>1182</v>
      </c>
    </row>
    <row r="6805" spans="1:16" x14ac:dyDescent="0.2">
      <c r="A6805">
        <v>741384030</v>
      </c>
      <c r="B6805" t="s">
        <v>5118</v>
      </c>
      <c r="C6805">
        <v>5958</v>
      </c>
      <c r="D6805">
        <v>78</v>
      </c>
      <c r="E6805">
        <v>200</v>
      </c>
      <c r="F6805">
        <v>200</v>
      </c>
      <c r="G6805">
        <v>5103</v>
      </c>
      <c r="H6805" t="s">
        <v>1181</v>
      </c>
      <c r="I6805">
        <v>2011</v>
      </c>
      <c r="J6805">
        <v>2</v>
      </c>
      <c r="K6805">
        <v>97</v>
      </c>
      <c r="L6805">
        <v>19</v>
      </c>
      <c r="M6805" t="s">
        <v>2175</v>
      </c>
      <c r="N6805" t="s">
        <v>2176</v>
      </c>
      <c r="O6805" t="s">
        <v>1360</v>
      </c>
      <c r="P6805" t="s">
        <v>1182</v>
      </c>
    </row>
    <row r="6806" spans="1:16" x14ac:dyDescent="0.2">
      <c r="A6806">
        <v>741384001</v>
      </c>
      <c r="B6806" t="s">
        <v>5119</v>
      </c>
      <c r="C6806">
        <v>5958</v>
      </c>
      <c r="D6806">
        <v>78</v>
      </c>
      <c r="E6806">
        <v>200</v>
      </c>
      <c r="F6806">
        <v>200</v>
      </c>
      <c r="G6806">
        <v>5103</v>
      </c>
      <c r="H6806" t="s">
        <v>1181</v>
      </c>
      <c r="I6806">
        <v>2007</v>
      </c>
      <c r="J6806">
        <v>1</v>
      </c>
      <c r="K6806">
        <v>97</v>
      </c>
      <c r="L6806">
        <v>19</v>
      </c>
      <c r="M6806" t="s">
        <v>2175</v>
      </c>
      <c r="N6806" t="s">
        <v>2176</v>
      </c>
      <c r="O6806" t="s">
        <v>1360</v>
      </c>
      <c r="P6806" t="s">
        <v>1182</v>
      </c>
    </row>
    <row r="6807" spans="1:16" x14ac:dyDescent="0.2">
      <c r="A6807">
        <v>741384011</v>
      </c>
      <c r="B6807" t="s">
        <v>5120</v>
      </c>
      <c r="C6807">
        <v>5958</v>
      </c>
      <c r="D6807">
        <v>78</v>
      </c>
      <c r="E6807">
        <v>200</v>
      </c>
      <c r="F6807">
        <v>200</v>
      </c>
      <c r="G6807">
        <v>5103</v>
      </c>
      <c r="H6807" t="s">
        <v>1181</v>
      </c>
      <c r="I6807">
        <v>2008</v>
      </c>
      <c r="J6807">
        <v>4</v>
      </c>
      <c r="K6807">
        <v>97</v>
      </c>
      <c r="L6807">
        <v>19</v>
      </c>
      <c r="M6807" t="s">
        <v>2175</v>
      </c>
      <c r="N6807" t="s">
        <v>2176</v>
      </c>
      <c r="O6807" t="s">
        <v>1360</v>
      </c>
      <c r="P6807" t="s">
        <v>1182</v>
      </c>
    </row>
    <row r="6808" spans="1:16" x14ac:dyDescent="0.2">
      <c r="A6808">
        <v>741384003</v>
      </c>
      <c r="B6808" t="s">
        <v>5121</v>
      </c>
      <c r="C6808">
        <v>5958</v>
      </c>
      <c r="D6808">
        <v>78</v>
      </c>
      <c r="E6808">
        <v>200</v>
      </c>
      <c r="F6808">
        <v>200</v>
      </c>
      <c r="G6808">
        <v>5103</v>
      </c>
      <c r="H6808" t="s">
        <v>1181</v>
      </c>
      <c r="I6808">
        <v>2007</v>
      </c>
      <c r="J6808">
        <v>3</v>
      </c>
      <c r="K6808">
        <v>97</v>
      </c>
      <c r="L6808">
        <v>19</v>
      </c>
      <c r="M6808" t="s">
        <v>2175</v>
      </c>
      <c r="N6808" t="s">
        <v>2176</v>
      </c>
      <c r="O6808" t="s">
        <v>1360</v>
      </c>
      <c r="P6808" t="s">
        <v>1182</v>
      </c>
    </row>
    <row r="6809" spans="1:16" x14ac:dyDescent="0.2">
      <c r="A6809">
        <v>741384025</v>
      </c>
      <c r="B6809" t="s">
        <v>5122</v>
      </c>
      <c r="C6809">
        <v>5958</v>
      </c>
      <c r="D6809">
        <v>78</v>
      </c>
      <c r="E6809">
        <v>200</v>
      </c>
      <c r="F6809">
        <v>200</v>
      </c>
      <c r="G6809">
        <v>5103</v>
      </c>
      <c r="H6809" t="s">
        <v>1181</v>
      </c>
      <c r="I6809">
        <v>2010</v>
      </c>
      <c r="J6809">
        <v>4</v>
      </c>
      <c r="K6809">
        <v>97</v>
      </c>
      <c r="L6809">
        <v>19</v>
      </c>
      <c r="M6809" t="s">
        <v>2175</v>
      </c>
      <c r="N6809" t="s">
        <v>2176</v>
      </c>
      <c r="O6809" t="s">
        <v>1360</v>
      </c>
      <c r="P6809" t="s">
        <v>1182</v>
      </c>
    </row>
    <row r="6810" spans="1:16" x14ac:dyDescent="0.2">
      <c r="A6810">
        <v>741383959</v>
      </c>
      <c r="B6810" t="s">
        <v>5123</v>
      </c>
      <c r="C6810">
        <v>5958</v>
      </c>
      <c r="D6810">
        <v>78</v>
      </c>
      <c r="E6810">
        <v>200</v>
      </c>
      <c r="F6810">
        <v>200</v>
      </c>
      <c r="G6810">
        <v>5103</v>
      </c>
      <c r="H6810" t="s">
        <v>1181</v>
      </c>
      <c r="I6810">
        <v>2001</v>
      </c>
      <c r="J6810">
        <v>1</v>
      </c>
      <c r="K6810">
        <v>97</v>
      </c>
      <c r="L6810">
        <v>19</v>
      </c>
      <c r="M6810" t="s">
        <v>2175</v>
      </c>
      <c r="N6810" t="s">
        <v>2176</v>
      </c>
      <c r="O6810" t="s">
        <v>1360</v>
      </c>
      <c r="P6810" t="s">
        <v>1182</v>
      </c>
    </row>
    <row r="6811" spans="1:16" x14ac:dyDescent="0.2">
      <c r="A6811">
        <v>741383952</v>
      </c>
      <c r="B6811" t="s">
        <v>5124</v>
      </c>
      <c r="C6811">
        <v>5958</v>
      </c>
      <c r="D6811">
        <v>78</v>
      </c>
      <c r="E6811">
        <v>200</v>
      </c>
      <c r="F6811">
        <v>200</v>
      </c>
      <c r="G6811">
        <v>5103</v>
      </c>
      <c r="H6811" t="s">
        <v>1181</v>
      </c>
      <c r="I6811">
        <v>2000</v>
      </c>
      <c r="J6811">
        <v>1</v>
      </c>
      <c r="K6811">
        <v>97</v>
      </c>
      <c r="L6811">
        <v>19</v>
      </c>
      <c r="M6811" t="s">
        <v>2175</v>
      </c>
      <c r="N6811" t="s">
        <v>2176</v>
      </c>
      <c r="O6811" t="s">
        <v>1360</v>
      </c>
      <c r="P6811" t="s">
        <v>1182</v>
      </c>
    </row>
    <row r="6812" spans="1:16" x14ac:dyDescent="0.2">
      <c r="A6812">
        <v>741383960</v>
      </c>
      <c r="B6812" t="s">
        <v>5125</v>
      </c>
      <c r="C6812">
        <v>5958</v>
      </c>
      <c r="D6812">
        <v>78</v>
      </c>
      <c r="E6812">
        <v>200</v>
      </c>
      <c r="F6812">
        <v>200</v>
      </c>
      <c r="G6812">
        <v>5103</v>
      </c>
      <c r="H6812" t="s">
        <v>1181</v>
      </c>
      <c r="I6812">
        <v>2001</v>
      </c>
      <c r="J6812">
        <v>2</v>
      </c>
      <c r="K6812">
        <v>97</v>
      </c>
      <c r="L6812">
        <v>19</v>
      </c>
      <c r="M6812" t="s">
        <v>2175</v>
      </c>
      <c r="N6812" t="s">
        <v>2176</v>
      </c>
      <c r="O6812" t="s">
        <v>1360</v>
      </c>
      <c r="P6812" t="s">
        <v>1182</v>
      </c>
    </row>
    <row r="6813" spans="1:16" x14ac:dyDescent="0.2">
      <c r="A6813">
        <v>741383953</v>
      </c>
      <c r="B6813" t="s">
        <v>5126</v>
      </c>
      <c r="C6813">
        <v>5958</v>
      </c>
      <c r="D6813">
        <v>78</v>
      </c>
      <c r="E6813">
        <v>200</v>
      </c>
      <c r="F6813">
        <v>200</v>
      </c>
      <c r="G6813">
        <v>5103</v>
      </c>
      <c r="H6813" t="s">
        <v>1181</v>
      </c>
      <c r="I6813">
        <v>2000</v>
      </c>
      <c r="J6813">
        <v>2</v>
      </c>
      <c r="K6813">
        <v>97</v>
      </c>
      <c r="L6813">
        <v>19</v>
      </c>
      <c r="M6813" t="s">
        <v>2175</v>
      </c>
      <c r="N6813" t="s">
        <v>2176</v>
      </c>
      <c r="O6813" t="s">
        <v>1360</v>
      </c>
      <c r="P6813" t="s">
        <v>1182</v>
      </c>
    </row>
    <row r="6814" spans="1:16" x14ac:dyDescent="0.2">
      <c r="A6814">
        <v>741383954</v>
      </c>
      <c r="B6814" t="s">
        <v>5127</v>
      </c>
      <c r="C6814">
        <v>5958</v>
      </c>
      <c r="D6814">
        <v>78</v>
      </c>
      <c r="E6814">
        <v>200</v>
      </c>
      <c r="F6814">
        <v>200</v>
      </c>
      <c r="G6814">
        <v>5103</v>
      </c>
      <c r="H6814" t="s">
        <v>1181</v>
      </c>
      <c r="I6814">
        <v>2000</v>
      </c>
      <c r="J6814">
        <v>3</v>
      </c>
      <c r="K6814">
        <v>97</v>
      </c>
      <c r="L6814">
        <v>19</v>
      </c>
      <c r="M6814" t="s">
        <v>2175</v>
      </c>
      <c r="N6814" t="s">
        <v>2176</v>
      </c>
      <c r="O6814" t="s">
        <v>1360</v>
      </c>
      <c r="P6814" t="s">
        <v>1182</v>
      </c>
    </row>
    <row r="6815" spans="1:16" x14ac:dyDescent="0.2">
      <c r="A6815">
        <v>741383962</v>
      </c>
      <c r="B6815" t="s">
        <v>5128</v>
      </c>
      <c r="C6815">
        <v>5958</v>
      </c>
      <c r="D6815">
        <v>78</v>
      </c>
      <c r="E6815">
        <v>200</v>
      </c>
      <c r="F6815">
        <v>200</v>
      </c>
      <c r="G6815">
        <v>5103</v>
      </c>
      <c r="H6815" t="s">
        <v>1181</v>
      </c>
      <c r="I6815">
        <v>2001</v>
      </c>
      <c r="J6815">
        <v>4</v>
      </c>
      <c r="K6815">
        <v>97</v>
      </c>
      <c r="L6815">
        <v>19</v>
      </c>
      <c r="M6815" t="s">
        <v>2175</v>
      </c>
      <c r="N6815" t="s">
        <v>2176</v>
      </c>
      <c r="O6815" t="s">
        <v>1360</v>
      </c>
      <c r="P6815" t="s">
        <v>1182</v>
      </c>
    </row>
    <row r="6816" spans="1:16" x14ac:dyDescent="0.2">
      <c r="A6816">
        <v>741383961</v>
      </c>
      <c r="B6816" t="s">
        <v>5129</v>
      </c>
      <c r="C6816">
        <v>5958</v>
      </c>
      <c r="D6816">
        <v>78</v>
      </c>
      <c r="E6816">
        <v>200</v>
      </c>
      <c r="F6816">
        <v>200</v>
      </c>
      <c r="G6816">
        <v>5103</v>
      </c>
      <c r="H6816" t="s">
        <v>1181</v>
      </c>
      <c r="I6816">
        <v>2001</v>
      </c>
      <c r="J6816">
        <v>3</v>
      </c>
      <c r="K6816">
        <v>97</v>
      </c>
      <c r="L6816">
        <v>19</v>
      </c>
      <c r="M6816" t="s">
        <v>2175</v>
      </c>
      <c r="N6816" t="s">
        <v>2176</v>
      </c>
      <c r="O6816" t="s">
        <v>1360</v>
      </c>
      <c r="P6816" t="s">
        <v>1182</v>
      </c>
    </row>
    <row r="6817" spans="1:16" x14ac:dyDescent="0.2">
      <c r="A6817">
        <v>741383955</v>
      </c>
      <c r="B6817" t="s">
        <v>5130</v>
      </c>
      <c r="C6817">
        <v>5958</v>
      </c>
      <c r="D6817">
        <v>78</v>
      </c>
      <c r="E6817">
        <v>200</v>
      </c>
      <c r="F6817">
        <v>200</v>
      </c>
      <c r="G6817">
        <v>5103</v>
      </c>
      <c r="H6817" t="s">
        <v>1181</v>
      </c>
      <c r="I6817">
        <v>2000</v>
      </c>
      <c r="J6817">
        <v>4</v>
      </c>
      <c r="K6817">
        <v>97</v>
      </c>
      <c r="L6817">
        <v>19</v>
      </c>
      <c r="M6817" t="s">
        <v>2175</v>
      </c>
      <c r="N6817" t="s">
        <v>2176</v>
      </c>
      <c r="O6817" t="s">
        <v>1360</v>
      </c>
      <c r="P6817" t="s">
        <v>1182</v>
      </c>
    </row>
    <row r="6818" spans="1:16" x14ac:dyDescent="0.2">
      <c r="A6818">
        <v>741383976</v>
      </c>
      <c r="B6818" t="s">
        <v>5131</v>
      </c>
      <c r="C6818">
        <v>5958</v>
      </c>
      <c r="D6818">
        <v>78</v>
      </c>
      <c r="E6818">
        <v>200</v>
      </c>
      <c r="F6818">
        <v>200</v>
      </c>
      <c r="G6818">
        <v>5103</v>
      </c>
      <c r="H6818" t="s">
        <v>1181</v>
      </c>
      <c r="I6818">
        <v>2003</v>
      </c>
      <c r="J6818">
        <v>4</v>
      </c>
      <c r="K6818">
        <v>97</v>
      </c>
      <c r="L6818">
        <v>19</v>
      </c>
      <c r="M6818" t="s">
        <v>2175</v>
      </c>
      <c r="N6818" t="s">
        <v>2176</v>
      </c>
      <c r="O6818" t="s">
        <v>1360</v>
      </c>
      <c r="P6818" t="s">
        <v>1182</v>
      </c>
    </row>
    <row r="6819" spans="1:16" x14ac:dyDescent="0.2">
      <c r="A6819">
        <v>741383980</v>
      </c>
      <c r="B6819" t="s">
        <v>5132</v>
      </c>
      <c r="C6819">
        <v>5958</v>
      </c>
      <c r="D6819">
        <v>78</v>
      </c>
      <c r="E6819">
        <v>200</v>
      </c>
      <c r="F6819">
        <v>200</v>
      </c>
      <c r="G6819">
        <v>5103</v>
      </c>
      <c r="H6819" t="s">
        <v>1181</v>
      </c>
      <c r="I6819">
        <v>2004</v>
      </c>
      <c r="J6819">
        <v>1</v>
      </c>
      <c r="K6819">
        <v>97</v>
      </c>
      <c r="L6819">
        <v>19</v>
      </c>
      <c r="M6819" t="s">
        <v>2175</v>
      </c>
      <c r="N6819" t="s">
        <v>2176</v>
      </c>
      <c r="O6819" t="s">
        <v>1360</v>
      </c>
      <c r="P6819" t="s">
        <v>1182</v>
      </c>
    </row>
    <row r="6820" spans="1:16" x14ac:dyDescent="0.2">
      <c r="A6820">
        <v>741383987</v>
      </c>
      <c r="B6820" t="s">
        <v>5133</v>
      </c>
      <c r="C6820">
        <v>5958</v>
      </c>
      <c r="D6820">
        <v>78</v>
      </c>
      <c r="E6820">
        <v>200</v>
      </c>
      <c r="F6820">
        <v>200</v>
      </c>
      <c r="G6820">
        <v>5103</v>
      </c>
      <c r="H6820" t="s">
        <v>1181</v>
      </c>
      <c r="I6820">
        <v>2005</v>
      </c>
      <c r="J6820">
        <v>1</v>
      </c>
      <c r="K6820">
        <v>97</v>
      </c>
      <c r="L6820">
        <v>19</v>
      </c>
      <c r="M6820" t="s">
        <v>2175</v>
      </c>
      <c r="N6820" t="s">
        <v>2176</v>
      </c>
      <c r="O6820" t="s">
        <v>1360</v>
      </c>
      <c r="P6820" t="s">
        <v>1182</v>
      </c>
    </row>
    <row r="6821" spans="1:16" x14ac:dyDescent="0.2">
      <c r="A6821">
        <v>741383989</v>
      </c>
      <c r="B6821" t="s">
        <v>5134</v>
      </c>
      <c r="C6821">
        <v>5958</v>
      </c>
      <c r="D6821">
        <v>78</v>
      </c>
      <c r="E6821">
        <v>200</v>
      </c>
      <c r="F6821">
        <v>200</v>
      </c>
      <c r="G6821">
        <v>5103</v>
      </c>
      <c r="H6821" t="s">
        <v>1181</v>
      </c>
      <c r="I6821">
        <v>2005</v>
      </c>
      <c r="J6821">
        <v>3</v>
      </c>
      <c r="K6821">
        <v>97</v>
      </c>
      <c r="L6821">
        <v>19</v>
      </c>
      <c r="M6821" t="s">
        <v>2175</v>
      </c>
      <c r="N6821" t="s">
        <v>2176</v>
      </c>
      <c r="O6821" t="s">
        <v>1360</v>
      </c>
      <c r="P6821" t="s">
        <v>1182</v>
      </c>
    </row>
    <row r="6822" spans="1:16" x14ac:dyDescent="0.2">
      <c r="A6822">
        <v>741383967</v>
      </c>
      <c r="B6822" t="s">
        <v>3562</v>
      </c>
      <c r="C6822">
        <v>5958</v>
      </c>
      <c r="D6822">
        <v>78</v>
      </c>
      <c r="E6822">
        <v>200</v>
      </c>
      <c r="F6822">
        <v>200</v>
      </c>
      <c r="G6822">
        <v>5103</v>
      </c>
      <c r="H6822" t="s">
        <v>1181</v>
      </c>
      <c r="I6822">
        <v>2002</v>
      </c>
      <c r="J6822">
        <v>2</v>
      </c>
      <c r="K6822">
        <v>97</v>
      </c>
      <c r="L6822">
        <v>19</v>
      </c>
      <c r="M6822" t="s">
        <v>2175</v>
      </c>
      <c r="N6822" t="s">
        <v>2176</v>
      </c>
      <c r="O6822" t="s">
        <v>1360</v>
      </c>
      <c r="P6822" t="s">
        <v>1182</v>
      </c>
    </row>
    <row r="6823" spans="1:16" x14ac:dyDescent="0.2">
      <c r="A6823">
        <v>741384036</v>
      </c>
      <c r="B6823" t="s">
        <v>5135</v>
      </c>
      <c r="C6823">
        <v>5958</v>
      </c>
      <c r="D6823">
        <v>78</v>
      </c>
      <c r="E6823">
        <v>200</v>
      </c>
      <c r="F6823">
        <v>200</v>
      </c>
      <c r="G6823">
        <v>5103</v>
      </c>
      <c r="H6823" t="s">
        <v>1181</v>
      </c>
      <c r="I6823">
        <v>2012</v>
      </c>
      <c r="J6823">
        <v>1</v>
      </c>
      <c r="K6823">
        <v>97</v>
      </c>
      <c r="L6823">
        <v>19</v>
      </c>
      <c r="M6823" t="s">
        <v>2175</v>
      </c>
      <c r="N6823" t="s">
        <v>2176</v>
      </c>
      <c r="O6823" t="s">
        <v>1360</v>
      </c>
      <c r="P6823" t="s">
        <v>1182</v>
      </c>
    </row>
    <row r="6824" spans="1:16" x14ac:dyDescent="0.2">
      <c r="A6824">
        <v>741383988</v>
      </c>
      <c r="B6824" t="s">
        <v>5136</v>
      </c>
      <c r="C6824">
        <v>5958</v>
      </c>
      <c r="D6824">
        <v>78</v>
      </c>
      <c r="E6824">
        <v>200</v>
      </c>
      <c r="F6824">
        <v>200</v>
      </c>
      <c r="G6824">
        <v>5103</v>
      </c>
      <c r="H6824" t="s">
        <v>1181</v>
      </c>
      <c r="I6824">
        <v>2005</v>
      </c>
      <c r="J6824">
        <v>2</v>
      </c>
      <c r="K6824">
        <v>97</v>
      </c>
      <c r="L6824">
        <v>19</v>
      </c>
      <c r="M6824" t="s">
        <v>2175</v>
      </c>
      <c r="N6824" t="s">
        <v>2176</v>
      </c>
      <c r="O6824" t="s">
        <v>1360</v>
      </c>
      <c r="P6824" t="s">
        <v>1182</v>
      </c>
    </row>
    <row r="6825" spans="1:16" x14ac:dyDescent="0.2">
      <c r="A6825">
        <v>741383990</v>
      </c>
      <c r="B6825" t="s">
        <v>5137</v>
      </c>
      <c r="C6825">
        <v>5958</v>
      </c>
      <c r="D6825">
        <v>78</v>
      </c>
      <c r="E6825">
        <v>200</v>
      </c>
      <c r="F6825">
        <v>200</v>
      </c>
      <c r="G6825">
        <v>5103</v>
      </c>
      <c r="H6825" t="s">
        <v>1181</v>
      </c>
      <c r="I6825">
        <v>2005</v>
      </c>
      <c r="J6825">
        <v>4</v>
      </c>
      <c r="K6825">
        <v>97</v>
      </c>
      <c r="L6825">
        <v>19</v>
      </c>
      <c r="M6825" t="s">
        <v>2175</v>
      </c>
      <c r="N6825" t="s">
        <v>2176</v>
      </c>
      <c r="O6825" t="s">
        <v>1360</v>
      </c>
      <c r="P6825" t="s">
        <v>1182</v>
      </c>
    </row>
    <row r="6826" spans="1:16" x14ac:dyDescent="0.2">
      <c r="A6826">
        <v>741383995</v>
      </c>
      <c r="B6826" t="s">
        <v>5138</v>
      </c>
      <c r="C6826">
        <v>5958</v>
      </c>
      <c r="D6826">
        <v>78</v>
      </c>
      <c r="E6826">
        <v>200</v>
      </c>
      <c r="F6826">
        <v>200</v>
      </c>
      <c r="G6826">
        <v>5103</v>
      </c>
      <c r="H6826" t="s">
        <v>1181</v>
      </c>
      <c r="I6826">
        <v>2006</v>
      </c>
      <c r="J6826">
        <v>2</v>
      </c>
      <c r="K6826">
        <v>97</v>
      </c>
      <c r="L6826">
        <v>19</v>
      </c>
      <c r="M6826" t="s">
        <v>2175</v>
      </c>
      <c r="N6826" t="s">
        <v>2176</v>
      </c>
      <c r="O6826" t="s">
        <v>1360</v>
      </c>
      <c r="P6826" t="s">
        <v>1182</v>
      </c>
    </row>
    <row r="6827" spans="1:16" x14ac:dyDescent="0.2">
      <c r="A6827">
        <v>741383973</v>
      </c>
      <c r="B6827" t="s">
        <v>5139</v>
      </c>
      <c r="C6827">
        <v>5958</v>
      </c>
      <c r="D6827">
        <v>78</v>
      </c>
      <c r="E6827">
        <v>200</v>
      </c>
      <c r="F6827">
        <v>200</v>
      </c>
      <c r="G6827">
        <v>5103</v>
      </c>
      <c r="H6827" t="s">
        <v>1181</v>
      </c>
      <c r="I6827">
        <v>2003</v>
      </c>
      <c r="J6827">
        <v>1</v>
      </c>
      <c r="K6827">
        <v>97</v>
      </c>
      <c r="L6827">
        <v>19</v>
      </c>
      <c r="M6827" t="s">
        <v>2175</v>
      </c>
      <c r="N6827" t="s">
        <v>2176</v>
      </c>
      <c r="O6827" t="s">
        <v>1360</v>
      </c>
      <c r="P6827" t="s">
        <v>1182</v>
      </c>
    </row>
    <row r="6828" spans="1:16" x14ac:dyDescent="0.2">
      <c r="A6828">
        <v>741383974</v>
      </c>
      <c r="B6828" t="s">
        <v>3665</v>
      </c>
      <c r="C6828">
        <v>5958</v>
      </c>
      <c r="D6828">
        <v>78</v>
      </c>
      <c r="E6828">
        <v>200</v>
      </c>
      <c r="F6828">
        <v>200</v>
      </c>
      <c r="G6828">
        <v>5103</v>
      </c>
      <c r="H6828" t="s">
        <v>1181</v>
      </c>
      <c r="I6828">
        <v>2003</v>
      </c>
      <c r="J6828">
        <v>2</v>
      </c>
      <c r="K6828">
        <v>97</v>
      </c>
      <c r="L6828">
        <v>19</v>
      </c>
      <c r="M6828" t="s">
        <v>2175</v>
      </c>
      <c r="N6828" t="s">
        <v>2176</v>
      </c>
      <c r="O6828" t="s">
        <v>1360</v>
      </c>
      <c r="P6828" t="s">
        <v>1182</v>
      </c>
    </row>
    <row r="6829" spans="1:16" x14ac:dyDescent="0.2">
      <c r="A6829">
        <v>741383982</v>
      </c>
      <c r="B6829" t="s">
        <v>5140</v>
      </c>
      <c r="C6829">
        <v>5958</v>
      </c>
      <c r="D6829">
        <v>78</v>
      </c>
      <c r="E6829">
        <v>200</v>
      </c>
      <c r="F6829">
        <v>200</v>
      </c>
      <c r="G6829">
        <v>5103</v>
      </c>
      <c r="H6829" t="s">
        <v>1181</v>
      </c>
      <c r="I6829">
        <v>2004</v>
      </c>
      <c r="J6829">
        <v>3</v>
      </c>
      <c r="K6829">
        <v>97</v>
      </c>
      <c r="L6829">
        <v>19</v>
      </c>
      <c r="M6829" t="s">
        <v>2175</v>
      </c>
      <c r="N6829" t="s">
        <v>2176</v>
      </c>
      <c r="O6829" t="s">
        <v>1360</v>
      </c>
      <c r="P6829" t="s">
        <v>1182</v>
      </c>
    </row>
    <row r="6830" spans="1:16" x14ac:dyDescent="0.2">
      <c r="A6830">
        <v>741383996</v>
      </c>
      <c r="B6830" t="s">
        <v>5141</v>
      </c>
      <c r="C6830">
        <v>5958</v>
      </c>
      <c r="D6830">
        <v>78</v>
      </c>
      <c r="E6830">
        <v>200</v>
      </c>
      <c r="F6830">
        <v>200</v>
      </c>
      <c r="G6830">
        <v>5103</v>
      </c>
      <c r="H6830" t="s">
        <v>1181</v>
      </c>
      <c r="I6830">
        <v>2006</v>
      </c>
      <c r="J6830">
        <v>3</v>
      </c>
      <c r="K6830">
        <v>97</v>
      </c>
      <c r="L6830">
        <v>19</v>
      </c>
      <c r="M6830" t="s">
        <v>2175</v>
      </c>
      <c r="N6830" t="s">
        <v>2176</v>
      </c>
      <c r="O6830" t="s">
        <v>1360</v>
      </c>
      <c r="P6830" t="s">
        <v>1182</v>
      </c>
    </row>
    <row r="6831" spans="1:16" x14ac:dyDescent="0.2">
      <c r="A6831">
        <v>741383969</v>
      </c>
      <c r="B6831" t="s">
        <v>4633</v>
      </c>
      <c r="C6831">
        <v>5958</v>
      </c>
      <c r="D6831">
        <v>78</v>
      </c>
      <c r="E6831">
        <v>200</v>
      </c>
      <c r="F6831">
        <v>200</v>
      </c>
      <c r="G6831">
        <v>5103</v>
      </c>
      <c r="H6831" t="s">
        <v>1181</v>
      </c>
      <c r="I6831">
        <v>2002</v>
      </c>
      <c r="J6831">
        <v>4</v>
      </c>
      <c r="K6831">
        <v>97</v>
      </c>
      <c r="L6831">
        <v>19</v>
      </c>
      <c r="M6831" t="s">
        <v>2175</v>
      </c>
      <c r="N6831" t="s">
        <v>2176</v>
      </c>
      <c r="O6831" t="s">
        <v>1360</v>
      </c>
      <c r="P6831" t="s">
        <v>1182</v>
      </c>
    </row>
    <row r="6832" spans="1:16" x14ac:dyDescent="0.2">
      <c r="A6832">
        <v>741384037</v>
      </c>
      <c r="B6832" t="s">
        <v>5142</v>
      </c>
      <c r="C6832">
        <v>5958</v>
      </c>
      <c r="D6832">
        <v>78</v>
      </c>
      <c r="E6832">
        <v>200</v>
      </c>
      <c r="F6832">
        <v>200</v>
      </c>
      <c r="G6832">
        <v>5103</v>
      </c>
      <c r="H6832" t="s">
        <v>1181</v>
      </c>
      <c r="I6832">
        <v>2012</v>
      </c>
      <c r="J6832">
        <v>2</v>
      </c>
      <c r="K6832">
        <v>97</v>
      </c>
      <c r="L6832">
        <v>19</v>
      </c>
      <c r="M6832" t="s">
        <v>2175</v>
      </c>
      <c r="N6832" t="s">
        <v>2176</v>
      </c>
      <c r="O6832" t="s">
        <v>1360</v>
      </c>
      <c r="P6832" t="s">
        <v>1182</v>
      </c>
    </row>
    <row r="6833" spans="1:16" x14ac:dyDescent="0.2">
      <c r="A6833">
        <v>741383981</v>
      </c>
      <c r="B6833" t="s">
        <v>5143</v>
      </c>
      <c r="C6833">
        <v>5958</v>
      </c>
      <c r="D6833">
        <v>78</v>
      </c>
      <c r="E6833">
        <v>200</v>
      </c>
      <c r="F6833">
        <v>200</v>
      </c>
      <c r="G6833">
        <v>5103</v>
      </c>
      <c r="H6833" t="s">
        <v>1181</v>
      </c>
      <c r="I6833">
        <v>2004</v>
      </c>
      <c r="J6833">
        <v>2</v>
      </c>
      <c r="K6833">
        <v>97</v>
      </c>
      <c r="L6833">
        <v>19</v>
      </c>
      <c r="M6833" t="s">
        <v>2175</v>
      </c>
      <c r="N6833" t="s">
        <v>2176</v>
      </c>
      <c r="O6833" t="s">
        <v>1360</v>
      </c>
      <c r="P6833" t="s">
        <v>1182</v>
      </c>
    </row>
    <row r="6834" spans="1:16" x14ac:dyDescent="0.2">
      <c r="A6834">
        <v>741383997</v>
      </c>
      <c r="B6834" t="s">
        <v>4606</v>
      </c>
      <c r="C6834">
        <v>5958</v>
      </c>
      <c r="D6834">
        <v>78</v>
      </c>
      <c r="E6834">
        <v>200</v>
      </c>
      <c r="F6834">
        <v>200</v>
      </c>
      <c r="G6834">
        <v>5103</v>
      </c>
      <c r="H6834" t="s">
        <v>1181</v>
      </c>
      <c r="I6834">
        <v>2006</v>
      </c>
      <c r="J6834">
        <v>4</v>
      </c>
      <c r="K6834">
        <v>97</v>
      </c>
      <c r="L6834">
        <v>19</v>
      </c>
      <c r="M6834" t="s">
        <v>2175</v>
      </c>
      <c r="N6834" t="s">
        <v>2176</v>
      </c>
      <c r="O6834" t="s">
        <v>1360</v>
      </c>
      <c r="P6834" t="s">
        <v>1182</v>
      </c>
    </row>
    <row r="6835" spans="1:16" x14ac:dyDescent="0.2">
      <c r="A6835">
        <v>741383975</v>
      </c>
      <c r="B6835" t="s">
        <v>5144</v>
      </c>
      <c r="C6835">
        <v>5958</v>
      </c>
      <c r="D6835">
        <v>78</v>
      </c>
      <c r="E6835">
        <v>200</v>
      </c>
      <c r="F6835">
        <v>200</v>
      </c>
      <c r="G6835">
        <v>5103</v>
      </c>
      <c r="H6835" t="s">
        <v>1181</v>
      </c>
      <c r="I6835">
        <v>2003</v>
      </c>
      <c r="J6835">
        <v>3</v>
      </c>
      <c r="K6835">
        <v>97</v>
      </c>
      <c r="L6835">
        <v>19</v>
      </c>
      <c r="M6835" t="s">
        <v>2175</v>
      </c>
      <c r="N6835" t="s">
        <v>2176</v>
      </c>
      <c r="O6835" t="s">
        <v>1360</v>
      </c>
      <c r="P6835" t="s">
        <v>1182</v>
      </c>
    </row>
    <row r="6836" spans="1:16" x14ac:dyDescent="0.2">
      <c r="A6836">
        <v>741383966</v>
      </c>
      <c r="B6836" t="s">
        <v>5145</v>
      </c>
      <c r="C6836">
        <v>5958</v>
      </c>
      <c r="D6836">
        <v>78</v>
      </c>
      <c r="E6836">
        <v>200</v>
      </c>
      <c r="F6836">
        <v>200</v>
      </c>
      <c r="G6836">
        <v>5103</v>
      </c>
      <c r="H6836" t="s">
        <v>1181</v>
      </c>
      <c r="I6836">
        <v>2002</v>
      </c>
      <c r="J6836">
        <v>1</v>
      </c>
      <c r="K6836">
        <v>97</v>
      </c>
      <c r="L6836">
        <v>19</v>
      </c>
      <c r="M6836" t="s">
        <v>2175</v>
      </c>
      <c r="N6836" t="s">
        <v>2176</v>
      </c>
      <c r="O6836" t="s">
        <v>1360</v>
      </c>
      <c r="P6836" t="s">
        <v>1182</v>
      </c>
    </row>
    <row r="6837" spans="1:16" x14ac:dyDescent="0.2">
      <c r="A6837">
        <v>741383994</v>
      </c>
      <c r="B6837" t="s">
        <v>5146</v>
      </c>
      <c r="C6837">
        <v>5958</v>
      </c>
      <c r="D6837">
        <v>78</v>
      </c>
      <c r="E6837">
        <v>200</v>
      </c>
      <c r="F6837">
        <v>200</v>
      </c>
      <c r="G6837">
        <v>5103</v>
      </c>
      <c r="H6837" t="s">
        <v>1181</v>
      </c>
      <c r="I6837">
        <v>2006</v>
      </c>
      <c r="J6837">
        <v>1</v>
      </c>
      <c r="K6837">
        <v>97</v>
      </c>
      <c r="L6837">
        <v>19</v>
      </c>
      <c r="M6837" t="s">
        <v>2175</v>
      </c>
      <c r="N6837" t="s">
        <v>2176</v>
      </c>
      <c r="O6837" t="s">
        <v>1360</v>
      </c>
      <c r="P6837" t="s">
        <v>1182</v>
      </c>
    </row>
    <row r="6838" spans="1:16" x14ac:dyDescent="0.2">
      <c r="A6838">
        <v>741383968</v>
      </c>
      <c r="B6838" t="s">
        <v>5147</v>
      </c>
      <c r="C6838">
        <v>5958</v>
      </c>
      <c r="D6838">
        <v>78</v>
      </c>
      <c r="E6838">
        <v>200</v>
      </c>
      <c r="F6838">
        <v>200</v>
      </c>
      <c r="G6838">
        <v>5103</v>
      </c>
      <c r="H6838" t="s">
        <v>1181</v>
      </c>
      <c r="I6838">
        <v>2002</v>
      </c>
      <c r="J6838">
        <v>3</v>
      </c>
      <c r="K6838">
        <v>97</v>
      </c>
      <c r="L6838">
        <v>19</v>
      </c>
      <c r="M6838" t="s">
        <v>2175</v>
      </c>
      <c r="N6838" t="s">
        <v>2176</v>
      </c>
      <c r="O6838" t="s">
        <v>1360</v>
      </c>
      <c r="P6838" t="s">
        <v>1182</v>
      </c>
    </row>
    <row r="6839" spans="1:16" x14ac:dyDescent="0.2">
      <c r="A6839">
        <v>741383983</v>
      </c>
      <c r="B6839" t="s">
        <v>5148</v>
      </c>
      <c r="C6839">
        <v>5958</v>
      </c>
      <c r="D6839">
        <v>78</v>
      </c>
      <c r="E6839">
        <v>200</v>
      </c>
      <c r="F6839">
        <v>200</v>
      </c>
      <c r="G6839">
        <v>5103</v>
      </c>
      <c r="H6839" t="s">
        <v>1181</v>
      </c>
      <c r="I6839">
        <v>2004</v>
      </c>
      <c r="J6839">
        <v>4</v>
      </c>
      <c r="K6839">
        <v>97</v>
      </c>
      <c r="L6839">
        <v>19</v>
      </c>
      <c r="M6839" t="s">
        <v>2175</v>
      </c>
      <c r="N6839" t="s">
        <v>2176</v>
      </c>
      <c r="O6839" t="s">
        <v>1360</v>
      </c>
      <c r="P6839" t="s">
        <v>1182</v>
      </c>
    </row>
    <row r="6840" spans="1:16" x14ac:dyDescent="0.2">
      <c r="A6840">
        <v>741384038</v>
      </c>
      <c r="B6840" t="s">
        <v>5149</v>
      </c>
      <c r="C6840">
        <v>5958</v>
      </c>
      <c r="D6840">
        <v>78</v>
      </c>
      <c r="E6840">
        <v>200</v>
      </c>
      <c r="F6840">
        <v>200</v>
      </c>
      <c r="G6840">
        <v>5103</v>
      </c>
      <c r="H6840" t="s">
        <v>1181</v>
      </c>
      <c r="I6840">
        <v>2012</v>
      </c>
      <c r="J6840">
        <v>3</v>
      </c>
      <c r="K6840">
        <v>97</v>
      </c>
      <c r="L6840">
        <v>19</v>
      </c>
      <c r="M6840" t="s">
        <v>2175</v>
      </c>
      <c r="N6840" t="s">
        <v>2176</v>
      </c>
      <c r="O6840" t="s">
        <v>1360</v>
      </c>
      <c r="P6840" t="s">
        <v>1182</v>
      </c>
    </row>
    <row r="6841" spans="1:16" x14ac:dyDescent="0.2">
      <c r="A6841">
        <v>741384043</v>
      </c>
      <c r="B6841" t="s">
        <v>5120</v>
      </c>
      <c r="C6841">
        <v>5958</v>
      </c>
      <c r="D6841">
        <v>78</v>
      </c>
      <c r="E6841">
        <v>200</v>
      </c>
      <c r="F6841">
        <v>200</v>
      </c>
      <c r="G6841">
        <v>5103</v>
      </c>
      <c r="H6841" t="s">
        <v>1181</v>
      </c>
      <c r="I6841">
        <v>2013</v>
      </c>
      <c r="J6841">
        <v>1</v>
      </c>
      <c r="K6841">
        <v>97</v>
      </c>
      <c r="L6841">
        <v>19</v>
      </c>
      <c r="M6841" t="s">
        <v>2175</v>
      </c>
      <c r="N6841" t="s">
        <v>2176</v>
      </c>
      <c r="O6841" t="s">
        <v>1360</v>
      </c>
      <c r="P6841" t="s">
        <v>1182</v>
      </c>
    </row>
    <row r="6842" spans="1:16" x14ac:dyDescent="0.2">
      <c r="A6842">
        <v>741384039</v>
      </c>
      <c r="B6842" t="s">
        <v>5150</v>
      </c>
      <c r="C6842">
        <v>5958</v>
      </c>
      <c r="D6842">
        <v>78</v>
      </c>
      <c r="E6842">
        <v>200</v>
      </c>
      <c r="F6842">
        <v>200</v>
      </c>
      <c r="G6842">
        <v>5103</v>
      </c>
      <c r="H6842" t="s">
        <v>1181</v>
      </c>
      <c r="I6842">
        <v>2012</v>
      </c>
      <c r="J6842">
        <v>4</v>
      </c>
      <c r="K6842">
        <v>97</v>
      </c>
      <c r="L6842">
        <v>19</v>
      </c>
      <c r="M6842" t="s">
        <v>2175</v>
      </c>
      <c r="N6842" t="s">
        <v>2176</v>
      </c>
      <c r="O6842" t="s">
        <v>1360</v>
      </c>
      <c r="P6842" t="s">
        <v>1182</v>
      </c>
    </row>
    <row r="6843" spans="1:16" x14ac:dyDescent="0.2">
      <c r="A6843">
        <v>741384044</v>
      </c>
      <c r="B6843" t="s">
        <v>5151</v>
      </c>
      <c r="C6843">
        <v>5958</v>
      </c>
      <c r="D6843">
        <v>78</v>
      </c>
      <c r="E6843">
        <v>200</v>
      </c>
      <c r="F6843">
        <v>200</v>
      </c>
      <c r="G6843">
        <v>5103</v>
      </c>
      <c r="H6843" t="s">
        <v>1181</v>
      </c>
      <c r="I6843">
        <v>2013</v>
      </c>
      <c r="J6843">
        <v>2</v>
      </c>
      <c r="K6843">
        <v>97</v>
      </c>
      <c r="L6843">
        <v>19</v>
      </c>
      <c r="M6843" t="s">
        <v>2175</v>
      </c>
      <c r="N6843" t="s">
        <v>2176</v>
      </c>
      <c r="O6843" t="s">
        <v>1360</v>
      </c>
      <c r="P6843" t="s">
        <v>1182</v>
      </c>
    </row>
    <row r="6844" spans="1:16" x14ac:dyDescent="0.2">
      <c r="A6844">
        <v>741384045</v>
      </c>
      <c r="B6844" t="s">
        <v>5152</v>
      </c>
      <c r="C6844">
        <v>5958</v>
      </c>
      <c r="D6844">
        <v>78</v>
      </c>
      <c r="E6844">
        <v>200</v>
      </c>
      <c r="F6844">
        <v>200</v>
      </c>
      <c r="G6844">
        <v>5103</v>
      </c>
      <c r="H6844" t="s">
        <v>1181</v>
      </c>
      <c r="I6844">
        <v>2013</v>
      </c>
      <c r="J6844">
        <v>3</v>
      </c>
      <c r="K6844">
        <v>97</v>
      </c>
      <c r="L6844">
        <v>19</v>
      </c>
      <c r="M6844" t="s">
        <v>2175</v>
      </c>
      <c r="N6844" t="s">
        <v>2176</v>
      </c>
      <c r="O6844" t="s">
        <v>1360</v>
      </c>
      <c r="P6844" t="s">
        <v>1182</v>
      </c>
    </row>
    <row r="6845" spans="1:16" x14ac:dyDescent="0.2">
      <c r="A6845">
        <v>741384046</v>
      </c>
      <c r="B6845" t="s">
        <v>5153</v>
      </c>
      <c r="C6845">
        <v>5958</v>
      </c>
      <c r="D6845">
        <v>78</v>
      </c>
      <c r="E6845">
        <v>200</v>
      </c>
      <c r="F6845">
        <v>200</v>
      </c>
      <c r="G6845">
        <v>5103</v>
      </c>
      <c r="H6845" t="s">
        <v>1181</v>
      </c>
      <c r="I6845">
        <v>2013</v>
      </c>
      <c r="J6845">
        <v>4</v>
      </c>
      <c r="K6845">
        <v>97</v>
      </c>
      <c r="L6845">
        <v>19</v>
      </c>
      <c r="M6845" t="s">
        <v>2175</v>
      </c>
      <c r="N6845" t="s">
        <v>2176</v>
      </c>
      <c r="O6845" t="s">
        <v>1360</v>
      </c>
      <c r="P6845" t="s">
        <v>1182</v>
      </c>
    </row>
    <row r="6846" spans="1:16" x14ac:dyDescent="0.2">
      <c r="A6846">
        <v>763236185</v>
      </c>
      <c r="B6846" t="s">
        <v>5154</v>
      </c>
      <c r="C6846">
        <v>5958</v>
      </c>
      <c r="D6846">
        <v>78</v>
      </c>
      <c r="E6846">
        <v>200</v>
      </c>
      <c r="F6846">
        <v>200</v>
      </c>
      <c r="G6846">
        <v>5103</v>
      </c>
      <c r="H6846" t="s">
        <v>1181</v>
      </c>
      <c r="I6846">
        <v>2015</v>
      </c>
      <c r="J6846">
        <v>3</v>
      </c>
      <c r="K6846">
        <v>97</v>
      </c>
      <c r="L6846">
        <v>19</v>
      </c>
      <c r="M6846" t="s">
        <v>2175</v>
      </c>
      <c r="N6846" t="s">
        <v>2176</v>
      </c>
      <c r="O6846" t="s">
        <v>1360</v>
      </c>
      <c r="P6846" t="s">
        <v>1182</v>
      </c>
    </row>
    <row r="6847" spans="1:16" x14ac:dyDescent="0.2">
      <c r="A6847">
        <v>746643435</v>
      </c>
      <c r="B6847" t="s">
        <v>5155</v>
      </c>
      <c r="C6847">
        <v>5958</v>
      </c>
      <c r="D6847">
        <v>78</v>
      </c>
      <c r="E6847">
        <v>200</v>
      </c>
      <c r="F6847">
        <v>200</v>
      </c>
      <c r="G6847">
        <v>5103</v>
      </c>
      <c r="H6847" t="s">
        <v>1181</v>
      </c>
      <c r="I6847">
        <v>2014</v>
      </c>
      <c r="J6847">
        <v>1</v>
      </c>
      <c r="K6847">
        <v>97</v>
      </c>
      <c r="L6847">
        <v>19</v>
      </c>
      <c r="M6847" t="s">
        <v>2175</v>
      </c>
      <c r="N6847" t="s">
        <v>2176</v>
      </c>
      <c r="O6847" t="s">
        <v>1360</v>
      </c>
      <c r="P6847" t="s">
        <v>1182</v>
      </c>
    </row>
    <row r="6848" spans="1:16" x14ac:dyDescent="0.2">
      <c r="A6848">
        <v>763236183</v>
      </c>
      <c r="B6848" t="s">
        <v>5156</v>
      </c>
      <c r="C6848">
        <v>5958</v>
      </c>
      <c r="D6848">
        <v>78</v>
      </c>
      <c r="E6848">
        <v>200</v>
      </c>
      <c r="F6848">
        <v>200</v>
      </c>
      <c r="G6848">
        <v>5103</v>
      </c>
      <c r="H6848" t="s">
        <v>1181</v>
      </c>
      <c r="I6848">
        <v>2015</v>
      </c>
      <c r="J6848">
        <v>1</v>
      </c>
      <c r="K6848">
        <v>97</v>
      </c>
      <c r="L6848">
        <v>19</v>
      </c>
      <c r="M6848" t="s">
        <v>2175</v>
      </c>
      <c r="N6848" t="s">
        <v>2176</v>
      </c>
      <c r="O6848" t="s">
        <v>1360</v>
      </c>
      <c r="P6848" t="s">
        <v>1182</v>
      </c>
    </row>
    <row r="6849" spans="1:16" x14ac:dyDescent="0.2">
      <c r="A6849">
        <v>746643436</v>
      </c>
      <c r="B6849" t="s">
        <v>5157</v>
      </c>
      <c r="C6849">
        <v>5958</v>
      </c>
      <c r="D6849">
        <v>78</v>
      </c>
      <c r="E6849">
        <v>200</v>
      </c>
      <c r="F6849">
        <v>200</v>
      </c>
      <c r="G6849">
        <v>5103</v>
      </c>
      <c r="H6849" t="s">
        <v>1181</v>
      </c>
      <c r="I6849">
        <v>2014</v>
      </c>
      <c r="J6849">
        <v>2</v>
      </c>
      <c r="K6849">
        <v>97</v>
      </c>
      <c r="L6849">
        <v>19</v>
      </c>
      <c r="M6849" t="s">
        <v>2175</v>
      </c>
      <c r="N6849" t="s">
        <v>2176</v>
      </c>
      <c r="O6849" t="s">
        <v>1360</v>
      </c>
      <c r="P6849" t="s">
        <v>1182</v>
      </c>
    </row>
    <row r="6850" spans="1:16" x14ac:dyDescent="0.2">
      <c r="A6850">
        <v>746643437</v>
      </c>
      <c r="B6850" t="s">
        <v>3179</v>
      </c>
      <c r="C6850">
        <v>5958</v>
      </c>
      <c r="D6850">
        <v>78</v>
      </c>
      <c r="E6850">
        <v>200</v>
      </c>
      <c r="F6850">
        <v>200</v>
      </c>
      <c r="G6850">
        <v>5103</v>
      </c>
      <c r="H6850" t="s">
        <v>1181</v>
      </c>
      <c r="I6850">
        <v>2014</v>
      </c>
      <c r="J6850">
        <v>3</v>
      </c>
      <c r="K6850">
        <v>97</v>
      </c>
      <c r="L6850">
        <v>19</v>
      </c>
      <c r="M6850" t="s">
        <v>2175</v>
      </c>
      <c r="N6850" t="s">
        <v>2176</v>
      </c>
      <c r="O6850" t="s">
        <v>1360</v>
      </c>
      <c r="P6850" t="s">
        <v>1182</v>
      </c>
    </row>
    <row r="6851" spans="1:16" x14ac:dyDescent="0.2">
      <c r="A6851">
        <v>763236186</v>
      </c>
      <c r="B6851" t="s">
        <v>5158</v>
      </c>
      <c r="C6851">
        <v>5958</v>
      </c>
      <c r="D6851">
        <v>78</v>
      </c>
      <c r="E6851">
        <v>200</v>
      </c>
      <c r="F6851">
        <v>200</v>
      </c>
      <c r="G6851">
        <v>5103</v>
      </c>
      <c r="H6851" t="s">
        <v>1181</v>
      </c>
      <c r="I6851">
        <v>2015</v>
      </c>
      <c r="J6851">
        <v>4</v>
      </c>
      <c r="K6851">
        <v>97</v>
      </c>
      <c r="L6851">
        <v>19</v>
      </c>
      <c r="M6851" t="s">
        <v>2175</v>
      </c>
      <c r="N6851" t="s">
        <v>2176</v>
      </c>
      <c r="O6851" t="s">
        <v>1360</v>
      </c>
      <c r="P6851" t="s">
        <v>1182</v>
      </c>
    </row>
    <row r="6852" spans="1:16" x14ac:dyDescent="0.2">
      <c r="A6852">
        <v>763236184</v>
      </c>
      <c r="B6852" t="s">
        <v>5159</v>
      </c>
      <c r="C6852">
        <v>5958</v>
      </c>
      <c r="D6852">
        <v>78</v>
      </c>
      <c r="E6852">
        <v>200</v>
      </c>
      <c r="F6852">
        <v>200</v>
      </c>
      <c r="G6852">
        <v>5103</v>
      </c>
      <c r="H6852" t="s">
        <v>1181</v>
      </c>
      <c r="I6852">
        <v>2015</v>
      </c>
      <c r="J6852">
        <v>2</v>
      </c>
      <c r="K6852">
        <v>97</v>
      </c>
      <c r="L6852">
        <v>19</v>
      </c>
      <c r="M6852" t="s">
        <v>2175</v>
      </c>
      <c r="N6852" t="s">
        <v>2176</v>
      </c>
      <c r="O6852" t="s">
        <v>1360</v>
      </c>
      <c r="P6852" t="s">
        <v>1182</v>
      </c>
    </row>
    <row r="6853" spans="1:16" x14ac:dyDescent="0.2">
      <c r="A6853">
        <v>746643438</v>
      </c>
      <c r="B6853" t="s">
        <v>5160</v>
      </c>
      <c r="C6853">
        <v>5958</v>
      </c>
      <c r="D6853">
        <v>78</v>
      </c>
      <c r="E6853">
        <v>200</v>
      </c>
      <c r="F6853">
        <v>200</v>
      </c>
      <c r="G6853">
        <v>5103</v>
      </c>
      <c r="H6853" t="s">
        <v>1181</v>
      </c>
      <c r="I6853">
        <v>2014</v>
      </c>
      <c r="J6853">
        <v>4</v>
      </c>
      <c r="K6853">
        <v>97</v>
      </c>
      <c r="L6853">
        <v>19</v>
      </c>
      <c r="M6853" t="s">
        <v>2175</v>
      </c>
      <c r="N6853" t="s">
        <v>2176</v>
      </c>
      <c r="O6853" t="s">
        <v>1360</v>
      </c>
      <c r="P6853" t="s">
        <v>1182</v>
      </c>
    </row>
    <row r="6854" spans="1:16" x14ac:dyDescent="0.2">
      <c r="A6854">
        <v>886209418</v>
      </c>
      <c r="B6854" t="s">
        <v>3685</v>
      </c>
      <c r="C6854">
        <v>5958</v>
      </c>
      <c r="D6854">
        <v>78</v>
      </c>
      <c r="E6854">
        <v>200</v>
      </c>
      <c r="F6854">
        <v>200</v>
      </c>
      <c r="G6854">
        <v>5103</v>
      </c>
      <c r="H6854" t="s">
        <v>1181</v>
      </c>
      <c r="I6854">
        <v>2018</v>
      </c>
      <c r="J6854">
        <v>4</v>
      </c>
      <c r="K6854">
        <v>97</v>
      </c>
      <c r="L6854">
        <v>19</v>
      </c>
      <c r="M6854" t="s">
        <v>2175</v>
      </c>
      <c r="N6854" t="s">
        <v>2176</v>
      </c>
      <c r="O6854" t="s">
        <v>1360</v>
      </c>
      <c r="P6854" t="s">
        <v>1182</v>
      </c>
    </row>
    <row r="6855" spans="1:16" x14ac:dyDescent="0.2">
      <c r="A6855">
        <v>982420292</v>
      </c>
      <c r="B6855" t="s">
        <v>5161</v>
      </c>
      <c r="C6855">
        <v>5958</v>
      </c>
      <c r="D6855">
        <v>78</v>
      </c>
      <c r="E6855">
        <v>200</v>
      </c>
      <c r="F6855">
        <v>200</v>
      </c>
      <c r="G6855">
        <v>5103</v>
      </c>
      <c r="H6855" t="s">
        <v>1181</v>
      </c>
      <c r="I6855">
        <v>2019</v>
      </c>
      <c r="J6855">
        <v>2</v>
      </c>
      <c r="K6855">
        <v>97</v>
      </c>
      <c r="L6855">
        <v>19</v>
      </c>
      <c r="M6855" t="s">
        <v>2175</v>
      </c>
      <c r="N6855" t="s">
        <v>2176</v>
      </c>
      <c r="O6855" t="s">
        <v>1360</v>
      </c>
      <c r="P6855" t="s">
        <v>1182</v>
      </c>
    </row>
    <row r="6856" spans="1:16" x14ac:dyDescent="0.2">
      <c r="A6856">
        <v>1107055550</v>
      </c>
      <c r="B6856" t="s">
        <v>5162</v>
      </c>
      <c r="C6856">
        <v>5958</v>
      </c>
      <c r="D6856">
        <v>78</v>
      </c>
      <c r="E6856">
        <v>200</v>
      </c>
      <c r="F6856">
        <v>200</v>
      </c>
      <c r="G6856">
        <v>5103</v>
      </c>
      <c r="H6856" t="s">
        <v>1181</v>
      </c>
      <c r="I6856">
        <v>2020</v>
      </c>
      <c r="J6856">
        <v>4</v>
      </c>
      <c r="K6856">
        <v>97</v>
      </c>
      <c r="L6856">
        <v>19</v>
      </c>
      <c r="M6856" t="s">
        <v>2175</v>
      </c>
      <c r="N6856" t="s">
        <v>2176</v>
      </c>
      <c r="O6856" t="s">
        <v>1360</v>
      </c>
      <c r="P6856" t="s">
        <v>1182</v>
      </c>
    </row>
    <row r="6857" spans="1:16" x14ac:dyDescent="0.2">
      <c r="A6857">
        <v>840154406</v>
      </c>
      <c r="B6857" t="s">
        <v>5163</v>
      </c>
      <c r="C6857">
        <v>5958</v>
      </c>
      <c r="D6857">
        <v>78</v>
      </c>
      <c r="E6857">
        <v>200</v>
      </c>
      <c r="F6857">
        <v>200</v>
      </c>
      <c r="G6857">
        <v>5103</v>
      </c>
      <c r="H6857" t="s">
        <v>1181</v>
      </c>
      <c r="I6857">
        <v>2017</v>
      </c>
      <c r="J6857">
        <v>1</v>
      </c>
      <c r="K6857">
        <v>97</v>
      </c>
      <c r="L6857">
        <v>19</v>
      </c>
      <c r="M6857" t="s">
        <v>2175</v>
      </c>
      <c r="N6857" t="s">
        <v>2176</v>
      </c>
      <c r="O6857" t="s">
        <v>1360</v>
      </c>
      <c r="P6857" t="s">
        <v>1182</v>
      </c>
    </row>
    <row r="6858" spans="1:16" x14ac:dyDescent="0.2">
      <c r="A6858">
        <v>840137760</v>
      </c>
      <c r="B6858" t="s">
        <v>5164</v>
      </c>
      <c r="C6858">
        <v>5958</v>
      </c>
      <c r="D6858">
        <v>78</v>
      </c>
      <c r="E6858">
        <v>200</v>
      </c>
      <c r="F6858">
        <v>200</v>
      </c>
      <c r="G6858">
        <v>5103</v>
      </c>
      <c r="H6858" t="s">
        <v>1181</v>
      </c>
      <c r="I6858">
        <v>2017</v>
      </c>
      <c r="J6858">
        <v>2</v>
      </c>
      <c r="K6858">
        <v>97</v>
      </c>
      <c r="L6858">
        <v>19</v>
      </c>
      <c r="M6858" t="s">
        <v>2175</v>
      </c>
      <c r="N6858" t="s">
        <v>2176</v>
      </c>
      <c r="O6858" t="s">
        <v>1360</v>
      </c>
      <c r="P6858" t="s">
        <v>1182</v>
      </c>
    </row>
    <row r="6859" spans="1:16" x14ac:dyDescent="0.2">
      <c r="A6859">
        <v>781031723</v>
      </c>
      <c r="B6859" t="s">
        <v>5165</v>
      </c>
      <c r="C6859">
        <v>5958</v>
      </c>
      <c r="D6859">
        <v>78</v>
      </c>
      <c r="E6859">
        <v>200</v>
      </c>
      <c r="F6859">
        <v>200</v>
      </c>
      <c r="G6859">
        <v>5103</v>
      </c>
      <c r="H6859" t="s">
        <v>1181</v>
      </c>
      <c r="I6859">
        <v>2016</v>
      </c>
      <c r="J6859">
        <v>1</v>
      </c>
      <c r="K6859">
        <v>97</v>
      </c>
      <c r="L6859">
        <v>19</v>
      </c>
      <c r="M6859" t="s">
        <v>2175</v>
      </c>
      <c r="N6859" t="s">
        <v>2176</v>
      </c>
      <c r="O6859" t="s">
        <v>1360</v>
      </c>
      <c r="P6859" t="s">
        <v>1182</v>
      </c>
    </row>
    <row r="6860" spans="1:16" x14ac:dyDescent="0.2">
      <c r="A6860">
        <v>840150368</v>
      </c>
      <c r="B6860" t="s">
        <v>5166</v>
      </c>
      <c r="C6860">
        <v>5958</v>
      </c>
      <c r="D6860">
        <v>78</v>
      </c>
      <c r="E6860">
        <v>200</v>
      </c>
      <c r="F6860">
        <v>200</v>
      </c>
      <c r="G6860">
        <v>5103</v>
      </c>
      <c r="H6860" t="s">
        <v>1181</v>
      </c>
      <c r="I6860">
        <v>2017</v>
      </c>
      <c r="J6860">
        <v>3</v>
      </c>
      <c r="K6860">
        <v>97</v>
      </c>
      <c r="L6860">
        <v>19</v>
      </c>
      <c r="M6860" t="s">
        <v>2175</v>
      </c>
      <c r="N6860" t="s">
        <v>2176</v>
      </c>
      <c r="O6860" t="s">
        <v>1360</v>
      </c>
      <c r="P6860" t="s">
        <v>1182</v>
      </c>
    </row>
    <row r="6861" spans="1:16" x14ac:dyDescent="0.2">
      <c r="A6861">
        <v>982398741</v>
      </c>
      <c r="B6861" t="s">
        <v>5167</v>
      </c>
      <c r="C6861">
        <v>5958</v>
      </c>
      <c r="D6861">
        <v>78</v>
      </c>
      <c r="E6861">
        <v>200</v>
      </c>
      <c r="F6861">
        <v>200</v>
      </c>
      <c r="G6861">
        <v>5103</v>
      </c>
      <c r="H6861" t="s">
        <v>1181</v>
      </c>
      <c r="I6861">
        <v>2019</v>
      </c>
      <c r="J6861">
        <v>3</v>
      </c>
      <c r="K6861">
        <v>97</v>
      </c>
      <c r="L6861">
        <v>19</v>
      </c>
      <c r="M6861" t="s">
        <v>2175</v>
      </c>
      <c r="N6861" t="s">
        <v>2176</v>
      </c>
      <c r="O6861" t="s">
        <v>1360</v>
      </c>
      <c r="P6861" t="s">
        <v>1182</v>
      </c>
    </row>
    <row r="6862" spans="1:16" x14ac:dyDescent="0.2">
      <c r="A6862">
        <v>886216761</v>
      </c>
      <c r="B6862" t="s">
        <v>5168</v>
      </c>
      <c r="C6862">
        <v>5958</v>
      </c>
      <c r="D6862">
        <v>78</v>
      </c>
      <c r="E6862">
        <v>200</v>
      </c>
      <c r="F6862">
        <v>200</v>
      </c>
      <c r="G6862">
        <v>5103</v>
      </c>
      <c r="H6862" t="s">
        <v>1181</v>
      </c>
      <c r="I6862">
        <v>2018</v>
      </c>
      <c r="J6862">
        <v>1</v>
      </c>
      <c r="K6862">
        <v>97</v>
      </c>
      <c r="L6862">
        <v>19</v>
      </c>
      <c r="M6862" t="s">
        <v>2175</v>
      </c>
      <c r="N6862" t="s">
        <v>2176</v>
      </c>
      <c r="O6862" t="s">
        <v>1360</v>
      </c>
      <c r="P6862" t="s">
        <v>1182</v>
      </c>
    </row>
    <row r="6863" spans="1:16" x14ac:dyDescent="0.2">
      <c r="A6863">
        <v>781031726</v>
      </c>
      <c r="B6863" t="s">
        <v>3035</v>
      </c>
      <c r="C6863">
        <v>5958</v>
      </c>
      <c r="D6863">
        <v>78</v>
      </c>
      <c r="E6863">
        <v>200</v>
      </c>
      <c r="F6863">
        <v>200</v>
      </c>
      <c r="G6863">
        <v>5103</v>
      </c>
      <c r="H6863" t="s">
        <v>1181</v>
      </c>
      <c r="I6863">
        <v>2016</v>
      </c>
      <c r="J6863">
        <v>4</v>
      </c>
      <c r="K6863">
        <v>97</v>
      </c>
      <c r="L6863">
        <v>19</v>
      </c>
      <c r="M6863" t="s">
        <v>2175</v>
      </c>
      <c r="N6863" t="s">
        <v>2176</v>
      </c>
      <c r="O6863" t="s">
        <v>1360</v>
      </c>
      <c r="P6863" t="s">
        <v>1182</v>
      </c>
    </row>
    <row r="6864" spans="1:16" x14ac:dyDescent="0.2">
      <c r="A6864">
        <v>886209707</v>
      </c>
      <c r="B6864" t="s">
        <v>5169</v>
      </c>
      <c r="C6864">
        <v>5958</v>
      </c>
      <c r="D6864">
        <v>78</v>
      </c>
      <c r="E6864">
        <v>200</v>
      </c>
      <c r="F6864">
        <v>200</v>
      </c>
      <c r="G6864">
        <v>5103</v>
      </c>
      <c r="H6864" t="s">
        <v>1181</v>
      </c>
      <c r="I6864">
        <v>2018</v>
      </c>
      <c r="J6864">
        <v>2</v>
      </c>
      <c r="K6864">
        <v>97</v>
      </c>
      <c r="L6864">
        <v>19</v>
      </c>
      <c r="M6864" t="s">
        <v>2175</v>
      </c>
      <c r="N6864" t="s">
        <v>2176</v>
      </c>
      <c r="O6864" t="s">
        <v>1360</v>
      </c>
      <c r="P6864" t="s">
        <v>1182</v>
      </c>
    </row>
    <row r="6865" spans="1:16" x14ac:dyDescent="0.2">
      <c r="A6865">
        <v>982410701</v>
      </c>
      <c r="B6865" t="s">
        <v>5170</v>
      </c>
      <c r="C6865">
        <v>5958</v>
      </c>
      <c r="D6865">
        <v>78</v>
      </c>
      <c r="E6865">
        <v>200</v>
      </c>
      <c r="F6865">
        <v>200</v>
      </c>
      <c r="G6865">
        <v>5103</v>
      </c>
      <c r="H6865" t="s">
        <v>1181</v>
      </c>
      <c r="I6865">
        <v>2019</v>
      </c>
      <c r="J6865">
        <v>1</v>
      </c>
      <c r="K6865">
        <v>97</v>
      </c>
      <c r="L6865">
        <v>19</v>
      </c>
      <c r="M6865" t="s">
        <v>2175</v>
      </c>
      <c r="N6865" t="s">
        <v>2176</v>
      </c>
      <c r="O6865" t="s">
        <v>1360</v>
      </c>
      <c r="P6865" t="s">
        <v>1182</v>
      </c>
    </row>
    <row r="6866" spans="1:16" x14ac:dyDescent="0.2">
      <c r="A6866">
        <v>982405632</v>
      </c>
      <c r="B6866" t="s">
        <v>5171</v>
      </c>
      <c r="C6866">
        <v>5958</v>
      </c>
      <c r="D6866">
        <v>78</v>
      </c>
      <c r="E6866">
        <v>200</v>
      </c>
      <c r="F6866">
        <v>200</v>
      </c>
      <c r="G6866">
        <v>5103</v>
      </c>
      <c r="H6866" t="s">
        <v>1181</v>
      </c>
      <c r="I6866">
        <v>2019</v>
      </c>
      <c r="J6866">
        <v>4</v>
      </c>
      <c r="K6866">
        <v>97</v>
      </c>
      <c r="L6866">
        <v>19</v>
      </c>
      <c r="M6866" t="s">
        <v>2175</v>
      </c>
      <c r="N6866" t="s">
        <v>2176</v>
      </c>
      <c r="O6866" t="s">
        <v>1360</v>
      </c>
      <c r="P6866" t="s">
        <v>1182</v>
      </c>
    </row>
    <row r="6867" spans="1:16" x14ac:dyDescent="0.2">
      <c r="A6867">
        <v>1107055616</v>
      </c>
      <c r="B6867" t="s">
        <v>5172</v>
      </c>
      <c r="C6867">
        <v>5958</v>
      </c>
      <c r="D6867">
        <v>78</v>
      </c>
      <c r="E6867">
        <v>200</v>
      </c>
      <c r="F6867">
        <v>200</v>
      </c>
      <c r="G6867">
        <v>5103</v>
      </c>
      <c r="H6867" t="s">
        <v>1181</v>
      </c>
      <c r="I6867">
        <v>2020</v>
      </c>
      <c r="J6867">
        <v>3</v>
      </c>
      <c r="K6867">
        <v>97</v>
      </c>
      <c r="L6867">
        <v>19</v>
      </c>
      <c r="M6867" t="s">
        <v>2175</v>
      </c>
      <c r="N6867" t="s">
        <v>2176</v>
      </c>
      <c r="O6867" t="s">
        <v>1360</v>
      </c>
      <c r="P6867" t="s">
        <v>1182</v>
      </c>
    </row>
    <row r="6868" spans="1:16" x14ac:dyDescent="0.2">
      <c r="A6868">
        <v>741384022</v>
      </c>
      <c r="B6868" t="s">
        <v>5173</v>
      </c>
      <c r="C6868">
        <v>5958</v>
      </c>
      <c r="D6868">
        <v>78</v>
      </c>
      <c r="E6868">
        <v>200</v>
      </c>
      <c r="F6868">
        <v>200</v>
      </c>
      <c r="G6868">
        <v>5103</v>
      </c>
      <c r="H6868" t="s">
        <v>1181</v>
      </c>
      <c r="I6868">
        <v>2010</v>
      </c>
      <c r="J6868">
        <v>1</v>
      </c>
      <c r="K6868">
        <v>97</v>
      </c>
      <c r="L6868">
        <v>19</v>
      </c>
      <c r="M6868" t="s">
        <v>2175</v>
      </c>
      <c r="N6868" t="s">
        <v>2176</v>
      </c>
      <c r="O6868" t="s">
        <v>1360</v>
      </c>
      <c r="P6868" t="s">
        <v>1182</v>
      </c>
    </row>
    <row r="6869" spans="1:16" x14ac:dyDescent="0.2">
      <c r="A6869">
        <v>1107044587</v>
      </c>
      <c r="B6869" t="s">
        <v>5174</v>
      </c>
      <c r="C6869">
        <v>5958</v>
      </c>
      <c r="D6869">
        <v>78</v>
      </c>
      <c r="E6869">
        <v>200</v>
      </c>
      <c r="F6869">
        <v>200</v>
      </c>
      <c r="G6869">
        <v>5103</v>
      </c>
      <c r="H6869" t="s">
        <v>1181</v>
      </c>
      <c r="I6869">
        <v>2020</v>
      </c>
      <c r="J6869">
        <v>2</v>
      </c>
      <c r="K6869">
        <v>97</v>
      </c>
      <c r="L6869">
        <v>19</v>
      </c>
      <c r="M6869" t="s">
        <v>2175</v>
      </c>
      <c r="N6869" t="s">
        <v>2176</v>
      </c>
      <c r="O6869" t="s">
        <v>1360</v>
      </c>
      <c r="P6869" t="s">
        <v>1182</v>
      </c>
    </row>
    <row r="6870" spans="1:16" x14ac:dyDescent="0.2">
      <c r="A6870">
        <v>781031724</v>
      </c>
      <c r="B6870" t="s">
        <v>5175</v>
      </c>
      <c r="C6870">
        <v>5958</v>
      </c>
      <c r="D6870">
        <v>78</v>
      </c>
      <c r="E6870">
        <v>200</v>
      </c>
      <c r="F6870">
        <v>200</v>
      </c>
      <c r="G6870">
        <v>5103</v>
      </c>
      <c r="H6870" t="s">
        <v>1181</v>
      </c>
      <c r="I6870">
        <v>2016</v>
      </c>
      <c r="J6870">
        <v>2</v>
      </c>
      <c r="K6870">
        <v>97</v>
      </c>
      <c r="L6870">
        <v>19</v>
      </c>
      <c r="M6870" t="s">
        <v>2175</v>
      </c>
      <c r="N6870" t="s">
        <v>2176</v>
      </c>
      <c r="O6870" t="s">
        <v>1360</v>
      </c>
      <c r="P6870" t="s">
        <v>1182</v>
      </c>
    </row>
    <row r="6871" spans="1:16" x14ac:dyDescent="0.2">
      <c r="A6871">
        <v>781031725</v>
      </c>
      <c r="B6871" t="s">
        <v>5176</v>
      </c>
      <c r="C6871">
        <v>5958</v>
      </c>
      <c r="D6871">
        <v>78</v>
      </c>
      <c r="E6871">
        <v>200</v>
      </c>
      <c r="F6871">
        <v>200</v>
      </c>
      <c r="G6871">
        <v>5103</v>
      </c>
      <c r="H6871" t="s">
        <v>1181</v>
      </c>
      <c r="I6871">
        <v>2016</v>
      </c>
      <c r="J6871">
        <v>3</v>
      </c>
      <c r="K6871">
        <v>97</v>
      </c>
      <c r="L6871">
        <v>19</v>
      </c>
      <c r="M6871" t="s">
        <v>2175</v>
      </c>
      <c r="N6871" t="s">
        <v>2176</v>
      </c>
      <c r="O6871" t="s">
        <v>1360</v>
      </c>
      <c r="P6871" t="s">
        <v>1182</v>
      </c>
    </row>
    <row r="6872" spans="1:16" x14ac:dyDescent="0.2">
      <c r="A6872">
        <v>840148187</v>
      </c>
      <c r="B6872" t="s">
        <v>5177</v>
      </c>
      <c r="C6872">
        <v>5958</v>
      </c>
      <c r="D6872">
        <v>78</v>
      </c>
      <c r="E6872">
        <v>200</v>
      </c>
      <c r="F6872">
        <v>200</v>
      </c>
      <c r="G6872">
        <v>5103</v>
      </c>
      <c r="H6872" t="s">
        <v>1181</v>
      </c>
      <c r="I6872">
        <v>2017</v>
      </c>
      <c r="J6872">
        <v>4</v>
      </c>
      <c r="K6872">
        <v>97</v>
      </c>
      <c r="L6872">
        <v>19</v>
      </c>
      <c r="M6872" t="s">
        <v>2175</v>
      </c>
      <c r="N6872" t="s">
        <v>2176</v>
      </c>
      <c r="O6872" t="s">
        <v>1360</v>
      </c>
      <c r="P6872" t="s">
        <v>1182</v>
      </c>
    </row>
    <row r="6873" spans="1:16" x14ac:dyDescent="0.2">
      <c r="A6873">
        <v>886209025</v>
      </c>
      <c r="B6873" t="s">
        <v>5178</v>
      </c>
      <c r="C6873">
        <v>5958</v>
      </c>
      <c r="D6873">
        <v>78</v>
      </c>
      <c r="E6873">
        <v>200</v>
      </c>
      <c r="F6873">
        <v>200</v>
      </c>
      <c r="G6873">
        <v>5103</v>
      </c>
      <c r="H6873" t="s">
        <v>1181</v>
      </c>
      <c r="I6873">
        <v>2018</v>
      </c>
      <c r="J6873">
        <v>3</v>
      </c>
      <c r="K6873">
        <v>97</v>
      </c>
      <c r="L6873">
        <v>19</v>
      </c>
      <c r="M6873" t="s">
        <v>2175</v>
      </c>
      <c r="N6873" t="s">
        <v>2176</v>
      </c>
      <c r="O6873" t="s">
        <v>1360</v>
      </c>
      <c r="P6873" t="s">
        <v>1182</v>
      </c>
    </row>
    <row r="6874" spans="1:16" x14ac:dyDescent="0.2">
      <c r="A6874">
        <v>1107040892</v>
      </c>
      <c r="B6874" t="s">
        <v>5179</v>
      </c>
      <c r="C6874">
        <v>5958</v>
      </c>
      <c r="D6874">
        <v>78</v>
      </c>
      <c r="E6874">
        <v>200</v>
      </c>
      <c r="F6874">
        <v>200</v>
      </c>
      <c r="G6874">
        <v>5103</v>
      </c>
      <c r="H6874" t="s">
        <v>1181</v>
      </c>
      <c r="I6874">
        <v>2020</v>
      </c>
      <c r="J6874">
        <v>1</v>
      </c>
      <c r="K6874">
        <v>97</v>
      </c>
      <c r="L6874">
        <v>19</v>
      </c>
      <c r="M6874" t="s">
        <v>2175</v>
      </c>
      <c r="N6874" t="s">
        <v>2176</v>
      </c>
      <c r="O6874" t="s">
        <v>1360</v>
      </c>
      <c r="P6874" t="s">
        <v>1182</v>
      </c>
    </row>
    <row r="6875" spans="1:16" x14ac:dyDescent="0.2">
      <c r="A6875">
        <v>1107033523</v>
      </c>
      <c r="B6875" t="s">
        <v>5180</v>
      </c>
      <c r="C6875">
        <v>5958</v>
      </c>
      <c r="D6875">
        <v>78</v>
      </c>
      <c r="E6875">
        <v>200</v>
      </c>
      <c r="F6875">
        <v>200</v>
      </c>
      <c r="G6875">
        <v>5103</v>
      </c>
      <c r="H6875" t="s">
        <v>1181</v>
      </c>
      <c r="I6875">
        <v>2021</v>
      </c>
      <c r="J6875">
        <v>2</v>
      </c>
      <c r="K6875">
        <v>97</v>
      </c>
      <c r="L6875">
        <v>19</v>
      </c>
      <c r="M6875" t="s">
        <v>2175</v>
      </c>
      <c r="N6875" t="s">
        <v>2176</v>
      </c>
      <c r="O6875" t="s">
        <v>1360</v>
      </c>
      <c r="P6875" t="s">
        <v>1182</v>
      </c>
    </row>
    <row r="6876" spans="1:16" x14ac:dyDescent="0.2">
      <c r="A6876">
        <v>1107034172</v>
      </c>
      <c r="B6876" t="s">
        <v>5181</v>
      </c>
      <c r="C6876">
        <v>5958</v>
      </c>
      <c r="D6876">
        <v>78</v>
      </c>
      <c r="E6876">
        <v>200</v>
      </c>
      <c r="F6876">
        <v>200</v>
      </c>
      <c r="G6876">
        <v>5103</v>
      </c>
      <c r="H6876" t="s">
        <v>1181</v>
      </c>
      <c r="I6876">
        <v>2021</v>
      </c>
      <c r="J6876">
        <v>3</v>
      </c>
      <c r="K6876">
        <v>97</v>
      </c>
      <c r="L6876">
        <v>19</v>
      </c>
      <c r="M6876" t="s">
        <v>2175</v>
      </c>
      <c r="N6876" t="s">
        <v>2176</v>
      </c>
      <c r="O6876" t="s">
        <v>1360</v>
      </c>
      <c r="P6876" t="s">
        <v>1182</v>
      </c>
    </row>
    <row r="6877" spans="1:16" x14ac:dyDescent="0.2">
      <c r="A6877">
        <v>1107043110</v>
      </c>
      <c r="B6877" t="s">
        <v>5182</v>
      </c>
      <c r="C6877">
        <v>5958</v>
      </c>
      <c r="D6877">
        <v>78</v>
      </c>
      <c r="E6877">
        <v>200</v>
      </c>
      <c r="F6877">
        <v>200</v>
      </c>
      <c r="G6877">
        <v>5103</v>
      </c>
      <c r="H6877" t="s">
        <v>1181</v>
      </c>
      <c r="I6877">
        <v>2021</v>
      </c>
      <c r="J6877">
        <v>1</v>
      </c>
      <c r="K6877">
        <v>97</v>
      </c>
      <c r="L6877">
        <v>19</v>
      </c>
      <c r="M6877" t="s">
        <v>2175</v>
      </c>
      <c r="N6877" t="s">
        <v>2176</v>
      </c>
      <c r="O6877" t="s">
        <v>1360</v>
      </c>
      <c r="P6877" t="s">
        <v>1182</v>
      </c>
    </row>
    <row r="6878" spans="1:16" x14ac:dyDescent="0.2">
      <c r="A6878">
        <v>1107050251</v>
      </c>
      <c r="B6878" t="s">
        <v>5183</v>
      </c>
      <c r="C6878">
        <v>5958</v>
      </c>
      <c r="D6878">
        <v>78</v>
      </c>
      <c r="E6878">
        <v>200</v>
      </c>
      <c r="F6878">
        <v>200</v>
      </c>
      <c r="G6878">
        <v>5103</v>
      </c>
      <c r="H6878" t="s">
        <v>1181</v>
      </c>
      <c r="I6878">
        <v>2021</v>
      </c>
      <c r="J6878">
        <v>4</v>
      </c>
      <c r="K6878">
        <v>97</v>
      </c>
      <c r="L6878">
        <v>19</v>
      </c>
      <c r="M6878" t="s">
        <v>2175</v>
      </c>
      <c r="N6878" t="s">
        <v>2176</v>
      </c>
      <c r="O6878" t="s">
        <v>1360</v>
      </c>
      <c r="P6878" t="s">
        <v>1182</v>
      </c>
    </row>
    <row r="6879" spans="1:16" x14ac:dyDescent="0.2">
      <c r="A6879">
        <v>1105480176</v>
      </c>
      <c r="B6879" t="s">
        <v>5184</v>
      </c>
      <c r="C6879">
        <v>5958</v>
      </c>
      <c r="D6879">
        <v>78</v>
      </c>
      <c r="E6879">
        <v>200</v>
      </c>
      <c r="F6879">
        <v>200</v>
      </c>
      <c r="G6879">
        <v>5103</v>
      </c>
      <c r="H6879" t="s">
        <v>1181</v>
      </c>
      <c r="I6879">
        <v>2022</v>
      </c>
      <c r="J6879">
        <v>2</v>
      </c>
      <c r="K6879">
        <v>97</v>
      </c>
      <c r="L6879">
        <v>19</v>
      </c>
      <c r="M6879" t="s">
        <v>2175</v>
      </c>
      <c r="N6879" t="s">
        <v>2176</v>
      </c>
      <c r="O6879" t="s">
        <v>1360</v>
      </c>
      <c r="P6879" t="s">
        <v>1182</v>
      </c>
    </row>
    <row r="6880" spans="1:16" x14ac:dyDescent="0.2">
      <c r="A6880">
        <v>1105491534</v>
      </c>
      <c r="B6880" t="s">
        <v>5185</v>
      </c>
      <c r="C6880">
        <v>5958</v>
      </c>
      <c r="D6880">
        <v>78</v>
      </c>
      <c r="E6880">
        <v>200</v>
      </c>
      <c r="F6880">
        <v>200</v>
      </c>
      <c r="G6880">
        <v>5103</v>
      </c>
      <c r="H6880" t="s">
        <v>1181</v>
      </c>
      <c r="I6880">
        <v>2022</v>
      </c>
      <c r="J6880">
        <v>3</v>
      </c>
      <c r="K6880">
        <v>97</v>
      </c>
      <c r="L6880">
        <v>19</v>
      </c>
      <c r="M6880" t="s">
        <v>2175</v>
      </c>
      <c r="N6880" t="s">
        <v>2176</v>
      </c>
      <c r="O6880" t="s">
        <v>1360</v>
      </c>
      <c r="P6880" t="s">
        <v>1182</v>
      </c>
    </row>
    <row r="6881" spans="1:16" x14ac:dyDescent="0.2">
      <c r="A6881">
        <v>1105477948</v>
      </c>
      <c r="B6881" t="s">
        <v>5186</v>
      </c>
      <c r="C6881">
        <v>5958</v>
      </c>
      <c r="D6881">
        <v>78</v>
      </c>
      <c r="E6881">
        <v>200</v>
      </c>
      <c r="F6881">
        <v>200</v>
      </c>
      <c r="G6881">
        <v>5103</v>
      </c>
      <c r="H6881" t="s">
        <v>1181</v>
      </c>
      <c r="I6881">
        <v>2022</v>
      </c>
      <c r="J6881">
        <v>4</v>
      </c>
      <c r="K6881">
        <v>97</v>
      </c>
      <c r="L6881">
        <v>19</v>
      </c>
      <c r="M6881" t="s">
        <v>2175</v>
      </c>
      <c r="N6881" t="s">
        <v>2176</v>
      </c>
      <c r="O6881" t="s">
        <v>1360</v>
      </c>
      <c r="P6881" t="s">
        <v>1182</v>
      </c>
    </row>
    <row r="6882" spans="1:16" x14ac:dyDescent="0.2">
      <c r="A6882">
        <v>1123481324</v>
      </c>
      <c r="B6882" t="s">
        <v>5187</v>
      </c>
      <c r="C6882">
        <v>5958</v>
      </c>
      <c r="D6882">
        <v>78</v>
      </c>
      <c r="E6882">
        <v>200</v>
      </c>
      <c r="F6882">
        <v>200</v>
      </c>
      <c r="G6882">
        <v>5103</v>
      </c>
      <c r="H6882" t="s">
        <v>1181</v>
      </c>
      <c r="I6882">
        <v>2022</v>
      </c>
      <c r="J6882">
        <v>1</v>
      </c>
      <c r="K6882">
        <v>97</v>
      </c>
      <c r="L6882">
        <v>19</v>
      </c>
      <c r="M6882" t="s">
        <v>2175</v>
      </c>
      <c r="N6882" t="s">
        <v>2176</v>
      </c>
      <c r="O6882" t="s">
        <v>1360</v>
      </c>
      <c r="P6882" t="s">
        <v>1182</v>
      </c>
    </row>
    <row r="6883" spans="1:16" x14ac:dyDescent="0.2">
      <c r="A6883">
        <v>1123480449</v>
      </c>
      <c r="B6883" t="s">
        <v>5188</v>
      </c>
      <c r="C6883">
        <v>5958</v>
      </c>
      <c r="D6883">
        <v>78</v>
      </c>
      <c r="E6883">
        <v>200</v>
      </c>
      <c r="F6883">
        <v>200</v>
      </c>
      <c r="G6883">
        <v>5103</v>
      </c>
      <c r="H6883" t="s">
        <v>1181</v>
      </c>
      <c r="I6883">
        <v>2023</v>
      </c>
      <c r="J6883">
        <v>1</v>
      </c>
      <c r="K6883">
        <v>97</v>
      </c>
      <c r="L6883">
        <v>19</v>
      </c>
      <c r="M6883" t="s">
        <v>2175</v>
      </c>
      <c r="N6883" t="s">
        <v>2176</v>
      </c>
      <c r="O6883" t="s">
        <v>1360</v>
      </c>
      <c r="P6883" t="s">
        <v>1182</v>
      </c>
    </row>
    <row r="6884" spans="1:16" x14ac:dyDescent="0.2">
      <c r="A6884">
        <v>741382469</v>
      </c>
      <c r="B6884" t="s">
        <v>5189</v>
      </c>
      <c r="C6884">
        <v>5958</v>
      </c>
      <c r="D6884">
        <v>78</v>
      </c>
      <c r="E6884">
        <v>200</v>
      </c>
      <c r="F6884">
        <v>200</v>
      </c>
      <c r="G6884">
        <v>5103</v>
      </c>
      <c r="H6884" t="s">
        <v>1217</v>
      </c>
      <c r="I6884">
        <v>2008</v>
      </c>
      <c r="J6884">
        <v>2</v>
      </c>
      <c r="K6884">
        <v>97</v>
      </c>
      <c r="L6884">
        <v>19</v>
      </c>
      <c r="M6884" t="s">
        <v>2175</v>
      </c>
      <c r="N6884" t="s">
        <v>2176</v>
      </c>
      <c r="O6884" t="s">
        <v>1360</v>
      </c>
      <c r="P6884" t="s">
        <v>1218</v>
      </c>
    </row>
    <row r="6885" spans="1:16" x14ac:dyDescent="0.2">
      <c r="A6885">
        <v>741382484</v>
      </c>
      <c r="B6885" t="s">
        <v>3716</v>
      </c>
      <c r="C6885">
        <v>5958</v>
      </c>
      <c r="D6885">
        <v>78</v>
      </c>
      <c r="E6885">
        <v>200</v>
      </c>
      <c r="F6885">
        <v>200</v>
      </c>
      <c r="G6885">
        <v>5103</v>
      </c>
      <c r="H6885" t="s">
        <v>1217</v>
      </c>
      <c r="I6885">
        <v>2010</v>
      </c>
      <c r="J6885">
        <v>3</v>
      </c>
      <c r="K6885">
        <v>97</v>
      </c>
      <c r="L6885">
        <v>19</v>
      </c>
      <c r="M6885" t="s">
        <v>2175</v>
      </c>
      <c r="N6885" t="s">
        <v>2176</v>
      </c>
      <c r="O6885" t="s">
        <v>1360</v>
      </c>
      <c r="P6885" t="s">
        <v>1218</v>
      </c>
    </row>
    <row r="6886" spans="1:16" x14ac:dyDescent="0.2">
      <c r="A6886">
        <v>741382475</v>
      </c>
      <c r="B6886" t="s">
        <v>5190</v>
      </c>
      <c r="C6886">
        <v>5958</v>
      </c>
      <c r="D6886">
        <v>78</v>
      </c>
      <c r="E6886">
        <v>200</v>
      </c>
      <c r="F6886">
        <v>200</v>
      </c>
      <c r="G6886">
        <v>5103</v>
      </c>
      <c r="H6886" t="s">
        <v>1217</v>
      </c>
      <c r="I6886">
        <v>2009</v>
      </c>
      <c r="J6886">
        <v>1</v>
      </c>
      <c r="K6886">
        <v>97</v>
      </c>
      <c r="L6886">
        <v>19</v>
      </c>
      <c r="M6886" t="s">
        <v>2175</v>
      </c>
      <c r="N6886" t="s">
        <v>2176</v>
      </c>
      <c r="O6886" t="s">
        <v>1360</v>
      </c>
      <c r="P6886" t="s">
        <v>1218</v>
      </c>
    </row>
    <row r="6887" spans="1:16" x14ac:dyDescent="0.2">
      <c r="A6887">
        <v>741382483</v>
      </c>
      <c r="B6887" t="s">
        <v>5191</v>
      </c>
      <c r="C6887">
        <v>5958</v>
      </c>
      <c r="D6887">
        <v>78</v>
      </c>
      <c r="E6887">
        <v>200</v>
      </c>
      <c r="F6887">
        <v>200</v>
      </c>
      <c r="G6887">
        <v>5103</v>
      </c>
      <c r="H6887" t="s">
        <v>1217</v>
      </c>
      <c r="I6887">
        <v>2010</v>
      </c>
      <c r="J6887">
        <v>2</v>
      </c>
      <c r="K6887">
        <v>97</v>
      </c>
      <c r="L6887">
        <v>19</v>
      </c>
      <c r="M6887" t="s">
        <v>2175</v>
      </c>
      <c r="N6887" t="s">
        <v>2176</v>
      </c>
      <c r="O6887" t="s">
        <v>1360</v>
      </c>
      <c r="P6887" t="s">
        <v>1218</v>
      </c>
    </row>
    <row r="6888" spans="1:16" x14ac:dyDescent="0.2">
      <c r="A6888">
        <v>741382492</v>
      </c>
      <c r="B6888" t="s">
        <v>5192</v>
      </c>
      <c r="C6888">
        <v>5958</v>
      </c>
      <c r="D6888">
        <v>78</v>
      </c>
      <c r="E6888">
        <v>200</v>
      </c>
      <c r="F6888">
        <v>200</v>
      </c>
      <c r="G6888">
        <v>5103</v>
      </c>
      <c r="H6888" t="s">
        <v>1217</v>
      </c>
      <c r="I6888">
        <v>2011</v>
      </c>
      <c r="J6888">
        <v>4</v>
      </c>
      <c r="K6888">
        <v>97</v>
      </c>
      <c r="L6888">
        <v>19</v>
      </c>
      <c r="M6888" t="s">
        <v>2175</v>
      </c>
      <c r="N6888" t="s">
        <v>2176</v>
      </c>
      <c r="O6888" t="s">
        <v>1360</v>
      </c>
      <c r="P6888" t="s">
        <v>1218</v>
      </c>
    </row>
    <row r="6889" spans="1:16" x14ac:dyDescent="0.2">
      <c r="A6889">
        <v>741382462</v>
      </c>
      <c r="B6889" t="s">
        <v>5193</v>
      </c>
      <c r="C6889">
        <v>5958</v>
      </c>
      <c r="D6889">
        <v>78</v>
      </c>
      <c r="E6889">
        <v>200</v>
      </c>
      <c r="F6889">
        <v>200</v>
      </c>
      <c r="G6889">
        <v>5103</v>
      </c>
      <c r="H6889" t="s">
        <v>1217</v>
      </c>
      <c r="I6889">
        <v>2007</v>
      </c>
      <c r="J6889">
        <v>2</v>
      </c>
      <c r="K6889">
        <v>97</v>
      </c>
      <c r="L6889">
        <v>19</v>
      </c>
      <c r="M6889" t="s">
        <v>2175</v>
      </c>
      <c r="N6889" t="s">
        <v>2176</v>
      </c>
      <c r="O6889" t="s">
        <v>1360</v>
      </c>
      <c r="P6889" t="s">
        <v>1218</v>
      </c>
    </row>
    <row r="6890" spans="1:16" x14ac:dyDescent="0.2">
      <c r="A6890">
        <v>741382464</v>
      </c>
      <c r="B6890" t="s">
        <v>2735</v>
      </c>
      <c r="C6890">
        <v>5958</v>
      </c>
      <c r="D6890">
        <v>78</v>
      </c>
      <c r="E6890">
        <v>200</v>
      </c>
      <c r="F6890">
        <v>200</v>
      </c>
      <c r="G6890">
        <v>5103</v>
      </c>
      <c r="H6890" t="s">
        <v>1217</v>
      </c>
      <c r="I6890">
        <v>2007</v>
      </c>
      <c r="J6890">
        <v>4</v>
      </c>
      <c r="K6890">
        <v>97</v>
      </c>
      <c r="L6890">
        <v>19</v>
      </c>
      <c r="M6890" t="s">
        <v>2175</v>
      </c>
      <c r="N6890" t="s">
        <v>2176</v>
      </c>
      <c r="O6890" t="s">
        <v>1360</v>
      </c>
      <c r="P6890" t="s">
        <v>1218</v>
      </c>
    </row>
    <row r="6891" spans="1:16" x14ac:dyDescent="0.2">
      <c r="A6891">
        <v>741382491</v>
      </c>
      <c r="B6891" t="s">
        <v>5194</v>
      </c>
      <c r="C6891">
        <v>5958</v>
      </c>
      <c r="D6891">
        <v>78</v>
      </c>
      <c r="E6891">
        <v>200</v>
      </c>
      <c r="F6891">
        <v>200</v>
      </c>
      <c r="G6891">
        <v>5103</v>
      </c>
      <c r="H6891" t="s">
        <v>1217</v>
      </c>
      <c r="I6891">
        <v>2011</v>
      </c>
      <c r="J6891">
        <v>3</v>
      </c>
      <c r="K6891">
        <v>97</v>
      </c>
      <c r="L6891">
        <v>19</v>
      </c>
      <c r="M6891" t="s">
        <v>2175</v>
      </c>
      <c r="N6891" t="s">
        <v>2176</v>
      </c>
      <c r="O6891" t="s">
        <v>1360</v>
      </c>
      <c r="P6891" t="s">
        <v>1218</v>
      </c>
    </row>
    <row r="6892" spans="1:16" x14ac:dyDescent="0.2">
      <c r="A6892">
        <v>741382470</v>
      </c>
      <c r="B6892" t="s">
        <v>2914</v>
      </c>
      <c r="C6892">
        <v>5958</v>
      </c>
      <c r="D6892">
        <v>78</v>
      </c>
      <c r="E6892">
        <v>200</v>
      </c>
      <c r="F6892">
        <v>200</v>
      </c>
      <c r="G6892">
        <v>5103</v>
      </c>
      <c r="H6892" t="s">
        <v>1217</v>
      </c>
      <c r="I6892">
        <v>2008</v>
      </c>
      <c r="J6892">
        <v>3</v>
      </c>
      <c r="K6892">
        <v>97</v>
      </c>
      <c r="L6892">
        <v>19</v>
      </c>
      <c r="M6892" t="s">
        <v>2175</v>
      </c>
      <c r="N6892" t="s">
        <v>2176</v>
      </c>
      <c r="O6892" t="s">
        <v>1360</v>
      </c>
      <c r="P6892" t="s">
        <v>1218</v>
      </c>
    </row>
    <row r="6893" spans="1:16" x14ac:dyDescent="0.2">
      <c r="A6893">
        <v>741382477</v>
      </c>
      <c r="B6893" t="s">
        <v>5195</v>
      </c>
      <c r="C6893">
        <v>5958</v>
      </c>
      <c r="D6893">
        <v>78</v>
      </c>
      <c r="E6893">
        <v>200</v>
      </c>
      <c r="F6893">
        <v>200</v>
      </c>
      <c r="G6893">
        <v>5103</v>
      </c>
      <c r="H6893" t="s">
        <v>1217</v>
      </c>
      <c r="I6893">
        <v>2009</v>
      </c>
      <c r="J6893">
        <v>3</v>
      </c>
      <c r="K6893">
        <v>97</v>
      </c>
      <c r="L6893">
        <v>19</v>
      </c>
      <c r="M6893" t="s">
        <v>2175</v>
      </c>
      <c r="N6893" t="s">
        <v>2176</v>
      </c>
      <c r="O6893" t="s">
        <v>1360</v>
      </c>
      <c r="P6893" t="s">
        <v>1218</v>
      </c>
    </row>
    <row r="6894" spans="1:16" x14ac:dyDescent="0.2">
      <c r="A6894">
        <v>741382478</v>
      </c>
      <c r="B6894" t="s">
        <v>5196</v>
      </c>
      <c r="C6894">
        <v>5958</v>
      </c>
      <c r="D6894">
        <v>78</v>
      </c>
      <c r="E6894">
        <v>200</v>
      </c>
      <c r="F6894">
        <v>200</v>
      </c>
      <c r="G6894">
        <v>5103</v>
      </c>
      <c r="H6894" t="s">
        <v>1217</v>
      </c>
      <c r="I6894">
        <v>2009</v>
      </c>
      <c r="J6894">
        <v>4</v>
      </c>
      <c r="K6894">
        <v>97</v>
      </c>
      <c r="L6894">
        <v>19</v>
      </c>
      <c r="M6894" t="s">
        <v>2175</v>
      </c>
      <c r="N6894" t="s">
        <v>2176</v>
      </c>
      <c r="O6894" t="s">
        <v>1360</v>
      </c>
      <c r="P6894" t="s">
        <v>1218</v>
      </c>
    </row>
    <row r="6895" spans="1:16" x14ac:dyDescent="0.2">
      <c r="A6895">
        <v>741382476</v>
      </c>
      <c r="B6895" t="s">
        <v>5197</v>
      </c>
      <c r="C6895">
        <v>5958</v>
      </c>
      <c r="D6895">
        <v>78</v>
      </c>
      <c r="E6895">
        <v>200</v>
      </c>
      <c r="F6895">
        <v>200</v>
      </c>
      <c r="G6895">
        <v>5103</v>
      </c>
      <c r="H6895" t="s">
        <v>1217</v>
      </c>
      <c r="I6895">
        <v>2009</v>
      </c>
      <c r="J6895">
        <v>2</v>
      </c>
      <c r="K6895">
        <v>97</v>
      </c>
      <c r="L6895">
        <v>19</v>
      </c>
      <c r="M6895" t="s">
        <v>2175</v>
      </c>
      <c r="N6895" t="s">
        <v>2176</v>
      </c>
      <c r="O6895" t="s">
        <v>1360</v>
      </c>
      <c r="P6895" t="s">
        <v>1218</v>
      </c>
    </row>
    <row r="6896" spans="1:16" x14ac:dyDescent="0.2">
      <c r="A6896">
        <v>741382489</v>
      </c>
      <c r="B6896" t="s">
        <v>5198</v>
      </c>
      <c r="C6896">
        <v>5958</v>
      </c>
      <c r="D6896">
        <v>78</v>
      </c>
      <c r="E6896">
        <v>200</v>
      </c>
      <c r="F6896">
        <v>200</v>
      </c>
      <c r="G6896">
        <v>5103</v>
      </c>
      <c r="H6896" t="s">
        <v>1217</v>
      </c>
      <c r="I6896">
        <v>2011</v>
      </c>
      <c r="J6896">
        <v>1</v>
      </c>
      <c r="K6896">
        <v>97</v>
      </c>
      <c r="L6896">
        <v>19</v>
      </c>
      <c r="M6896" t="s">
        <v>2175</v>
      </c>
      <c r="N6896" t="s">
        <v>2176</v>
      </c>
      <c r="O6896" t="s">
        <v>1360</v>
      </c>
      <c r="P6896" t="s">
        <v>1218</v>
      </c>
    </row>
    <row r="6897" spans="1:16" x14ac:dyDescent="0.2">
      <c r="A6897">
        <v>741382468</v>
      </c>
      <c r="B6897" t="s">
        <v>5199</v>
      </c>
      <c r="C6897">
        <v>5958</v>
      </c>
      <c r="D6897">
        <v>78</v>
      </c>
      <c r="E6897">
        <v>200</v>
      </c>
      <c r="F6897">
        <v>200</v>
      </c>
      <c r="G6897">
        <v>5103</v>
      </c>
      <c r="H6897" t="s">
        <v>1217</v>
      </c>
      <c r="I6897">
        <v>2008</v>
      </c>
      <c r="J6897">
        <v>1</v>
      </c>
      <c r="K6897">
        <v>97</v>
      </c>
      <c r="L6897">
        <v>19</v>
      </c>
      <c r="M6897" t="s">
        <v>2175</v>
      </c>
      <c r="N6897" t="s">
        <v>2176</v>
      </c>
      <c r="O6897" t="s">
        <v>1360</v>
      </c>
      <c r="P6897" t="s">
        <v>1218</v>
      </c>
    </row>
    <row r="6898" spans="1:16" x14ac:dyDescent="0.2">
      <c r="A6898">
        <v>741382490</v>
      </c>
      <c r="B6898" t="s">
        <v>5200</v>
      </c>
      <c r="C6898">
        <v>5958</v>
      </c>
      <c r="D6898">
        <v>78</v>
      </c>
      <c r="E6898">
        <v>200</v>
      </c>
      <c r="F6898">
        <v>200</v>
      </c>
      <c r="G6898">
        <v>5103</v>
      </c>
      <c r="H6898" t="s">
        <v>1217</v>
      </c>
      <c r="I6898">
        <v>2011</v>
      </c>
      <c r="J6898">
        <v>2</v>
      </c>
      <c r="K6898">
        <v>97</v>
      </c>
      <c r="L6898">
        <v>19</v>
      </c>
      <c r="M6898" t="s">
        <v>2175</v>
      </c>
      <c r="N6898" t="s">
        <v>2176</v>
      </c>
      <c r="O6898" t="s">
        <v>1360</v>
      </c>
      <c r="P6898" t="s">
        <v>1218</v>
      </c>
    </row>
    <row r="6899" spans="1:16" x14ac:dyDescent="0.2">
      <c r="A6899">
        <v>741382461</v>
      </c>
      <c r="B6899" t="s">
        <v>5201</v>
      </c>
      <c r="C6899">
        <v>5958</v>
      </c>
      <c r="D6899">
        <v>78</v>
      </c>
      <c r="E6899">
        <v>200</v>
      </c>
      <c r="F6899">
        <v>200</v>
      </c>
      <c r="G6899">
        <v>5103</v>
      </c>
      <c r="H6899" t="s">
        <v>1217</v>
      </c>
      <c r="I6899">
        <v>2007</v>
      </c>
      <c r="J6899">
        <v>1</v>
      </c>
      <c r="K6899">
        <v>97</v>
      </c>
      <c r="L6899">
        <v>19</v>
      </c>
      <c r="M6899" t="s">
        <v>2175</v>
      </c>
      <c r="N6899" t="s">
        <v>2176</v>
      </c>
      <c r="O6899" t="s">
        <v>1360</v>
      </c>
      <c r="P6899" t="s">
        <v>1218</v>
      </c>
    </row>
    <row r="6900" spans="1:16" x14ac:dyDescent="0.2">
      <c r="A6900">
        <v>741382471</v>
      </c>
      <c r="B6900" t="s">
        <v>5202</v>
      </c>
      <c r="C6900">
        <v>5958</v>
      </c>
      <c r="D6900">
        <v>78</v>
      </c>
      <c r="E6900">
        <v>200</v>
      </c>
      <c r="F6900">
        <v>200</v>
      </c>
      <c r="G6900">
        <v>5103</v>
      </c>
      <c r="H6900" t="s">
        <v>1217</v>
      </c>
      <c r="I6900">
        <v>2008</v>
      </c>
      <c r="J6900">
        <v>4</v>
      </c>
      <c r="K6900">
        <v>97</v>
      </c>
      <c r="L6900">
        <v>19</v>
      </c>
      <c r="M6900" t="s">
        <v>2175</v>
      </c>
      <c r="N6900" t="s">
        <v>2176</v>
      </c>
      <c r="O6900" t="s">
        <v>1360</v>
      </c>
      <c r="P6900" t="s">
        <v>1218</v>
      </c>
    </row>
    <row r="6901" spans="1:16" x14ac:dyDescent="0.2">
      <c r="A6901">
        <v>741382463</v>
      </c>
      <c r="B6901" t="s">
        <v>5203</v>
      </c>
      <c r="C6901">
        <v>5958</v>
      </c>
      <c r="D6901">
        <v>78</v>
      </c>
      <c r="E6901">
        <v>200</v>
      </c>
      <c r="F6901">
        <v>200</v>
      </c>
      <c r="G6901">
        <v>5103</v>
      </c>
      <c r="H6901" t="s">
        <v>1217</v>
      </c>
      <c r="I6901">
        <v>2007</v>
      </c>
      <c r="J6901">
        <v>3</v>
      </c>
      <c r="K6901">
        <v>97</v>
      </c>
      <c r="L6901">
        <v>19</v>
      </c>
      <c r="M6901" t="s">
        <v>2175</v>
      </c>
      <c r="N6901" t="s">
        <v>2176</v>
      </c>
      <c r="O6901" t="s">
        <v>1360</v>
      </c>
      <c r="P6901" t="s">
        <v>1218</v>
      </c>
    </row>
    <row r="6902" spans="1:16" x14ac:dyDescent="0.2">
      <c r="A6902">
        <v>741382485</v>
      </c>
      <c r="B6902" t="s">
        <v>5204</v>
      </c>
      <c r="C6902">
        <v>5958</v>
      </c>
      <c r="D6902">
        <v>78</v>
      </c>
      <c r="E6902">
        <v>200</v>
      </c>
      <c r="F6902">
        <v>200</v>
      </c>
      <c r="G6902">
        <v>5103</v>
      </c>
      <c r="H6902" t="s">
        <v>1217</v>
      </c>
      <c r="I6902">
        <v>2010</v>
      </c>
      <c r="J6902">
        <v>4</v>
      </c>
      <c r="K6902">
        <v>97</v>
      </c>
      <c r="L6902">
        <v>19</v>
      </c>
      <c r="M6902" t="s">
        <v>2175</v>
      </c>
      <c r="N6902" t="s">
        <v>2176</v>
      </c>
      <c r="O6902" t="s">
        <v>1360</v>
      </c>
      <c r="P6902" t="s">
        <v>1218</v>
      </c>
    </row>
    <row r="6903" spans="1:16" x14ac:dyDescent="0.2">
      <c r="A6903">
        <v>741382419</v>
      </c>
      <c r="B6903" t="s">
        <v>5205</v>
      </c>
      <c r="C6903">
        <v>5958</v>
      </c>
      <c r="D6903">
        <v>78</v>
      </c>
      <c r="E6903">
        <v>200</v>
      </c>
      <c r="F6903">
        <v>200</v>
      </c>
      <c r="G6903">
        <v>5103</v>
      </c>
      <c r="H6903" t="s">
        <v>1217</v>
      </c>
      <c r="I6903">
        <v>2001</v>
      </c>
      <c r="J6903">
        <v>1</v>
      </c>
      <c r="K6903">
        <v>97</v>
      </c>
      <c r="L6903">
        <v>19</v>
      </c>
      <c r="M6903" t="s">
        <v>2175</v>
      </c>
      <c r="N6903" t="s">
        <v>2176</v>
      </c>
      <c r="O6903" t="s">
        <v>1360</v>
      </c>
      <c r="P6903" t="s">
        <v>1218</v>
      </c>
    </row>
    <row r="6904" spans="1:16" x14ac:dyDescent="0.2">
      <c r="A6904">
        <v>741382412</v>
      </c>
      <c r="B6904" t="s">
        <v>5206</v>
      </c>
      <c r="C6904">
        <v>5958</v>
      </c>
      <c r="D6904">
        <v>78</v>
      </c>
      <c r="E6904">
        <v>200</v>
      </c>
      <c r="F6904">
        <v>200</v>
      </c>
      <c r="G6904">
        <v>5103</v>
      </c>
      <c r="H6904" t="s">
        <v>1217</v>
      </c>
      <c r="I6904">
        <v>2000</v>
      </c>
      <c r="J6904">
        <v>1</v>
      </c>
      <c r="K6904">
        <v>97</v>
      </c>
      <c r="L6904">
        <v>19</v>
      </c>
      <c r="M6904" t="s">
        <v>2175</v>
      </c>
      <c r="N6904" t="s">
        <v>2176</v>
      </c>
      <c r="O6904" t="s">
        <v>1360</v>
      </c>
      <c r="P6904" t="s">
        <v>1218</v>
      </c>
    </row>
    <row r="6905" spans="1:16" x14ac:dyDescent="0.2">
      <c r="A6905">
        <v>741382420</v>
      </c>
      <c r="B6905" t="s">
        <v>5207</v>
      </c>
      <c r="C6905">
        <v>5958</v>
      </c>
      <c r="D6905">
        <v>78</v>
      </c>
      <c r="E6905">
        <v>200</v>
      </c>
      <c r="F6905">
        <v>200</v>
      </c>
      <c r="G6905">
        <v>5103</v>
      </c>
      <c r="H6905" t="s">
        <v>1217</v>
      </c>
      <c r="I6905">
        <v>2001</v>
      </c>
      <c r="J6905">
        <v>2</v>
      </c>
      <c r="K6905">
        <v>97</v>
      </c>
      <c r="L6905">
        <v>19</v>
      </c>
      <c r="M6905" t="s">
        <v>2175</v>
      </c>
      <c r="N6905" t="s">
        <v>2176</v>
      </c>
      <c r="O6905" t="s">
        <v>1360</v>
      </c>
      <c r="P6905" t="s">
        <v>1218</v>
      </c>
    </row>
    <row r="6906" spans="1:16" x14ac:dyDescent="0.2">
      <c r="A6906">
        <v>741382413</v>
      </c>
      <c r="B6906" t="s">
        <v>5208</v>
      </c>
      <c r="C6906">
        <v>5958</v>
      </c>
      <c r="D6906">
        <v>78</v>
      </c>
      <c r="E6906">
        <v>200</v>
      </c>
      <c r="F6906">
        <v>200</v>
      </c>
      <c r="G6906">
        <v>5103</v>
      </c>
      <c r="H6906" t="s">
        <v>1217</v>
      </c>
      <c r="I6906">
        <v>2000</v>
      </c>
      <c r="J6906">
        <v>2</v>
      </c>
      <c r="K6906">
        <v>97</v>
      </c>
      <c r="L6906">
        <v>19</v>
      </c>
      <c r="M6906" t="s">
        <v>2175</v>
      </c>
      <c r="N6906" t="s">
        <v>2176</v>
      </c>
      <c r="O6906" t="s">
        <v>1360</v>
      </c>
      <c r="P6906" t="s">
        <v>1218</v>
      </c>
    </row>
    <row r="6907" spans="1:16" x14ac:dyDescent="0.2">
      <c r="A6907">
        <v>741382414</v>
      </c>
      <c r="B6907" t="s">
        <v>5209</v>
      </c>
      <c r="C6907">
        <v>5958</v>
      </c>
      <c r="D6907">
        <v>78</v>
      </c>
      <c r="E6907">
        <v>200</v>
      </c>
      <c r="F6907">
        <v>200</v>
      </c>
      <c r="G6907">
        <v>5103</v>
      </c>
      <c r="H6907" t="s">
        <v>1217</v>
      </c>
      <c r="I6907">
        <v>2000</v>
      </c>
      <c r="J6907">
        <v>3</v>
      </c>
      <c r="K6907">
        <v>97</v>
      </c>
      <c r="L6907">
        <v>19</v>
      </c>
      <c r="M6907" t="s">
        <v>2175</v>
      </c>
      <c r="N6907" t="s">
        <v>2176</v>
      </c>
      <c r="O6907" t="s">
        <v>1360</v>
      </c>
      <c r="P6907" t="s">
        <v>1218</v>
      </c>
    </row>
    <row r="6908" spans="1:16" x14ac:dyDescent="0.2">
      <c r="A6908">
        <v>741382422</v>
      </c>
      <c r="B6908" t="s">
        <v>5210</v>
      </c>
      <c r="C6908">
        <v>5958</v>
      </c>
      <c r="D6908">
        <v>78</v>
      </c>
      <c r="E6908">
        <v>200</v>
      </c>
      <c r="F6908">
        <v>200</v>
      </c>
      <c r="G6908">
        <v>5103</v>
      </c>
      <c r="H6908" t="s">
        <v>1217</v>
      </c>
      <c r="I6908">
        <v>2001</v>
      </c>
      <c r="J6908">
        <v>4</v>
      </c>
      <c r="K6908">
        <v>97</v>
      </c>
      <c r="L6908">
        <v>19</v>
      </c>
      <c r="M6908" t="s">
        <v>2175</v>
      </c>
      <c r="N6908" t="s">
        <v>2176</v>
      </c>
      <c r="O6908" t="s">
        <v>1360</v>
      </c>
      <c r="P6908" t="s">
        <v>1218</v>
      </c>
    </row>
    <row r="6909" spans="1:16" x14ac:dyDescent="0.2">
      <c r="A6909">
        <v>741382421</v>
      </c>
      <c r="B6909" t="s">
        <v>5211</v>
      </c>
      <c r="C6909">
        <v>5958</v>
      </c>
      <c r="D6909">
        <v>78</v>
      </c>
      <c r="E6909">
        <v>200</v>
      </c>
      <c r="F6909">
        <v>200</v>
      </c>
      <c r="G6909">
        <v>5103</v>
      </c>
      <c r="H6909" t="s">
        <v>1217</v>
      </c>
      <c r="I6909">
        <v>2001</v>
      </c>
      <c r="J6909">
        <v>3</v>
      </c>
      <c r="K6909">
        <v>97</v>
      </c>
      <c r="L6909">
        <v>19</v>
      </c>
      <c r="M6909" t="s">
        <v>2175</v>
      </c>
      <c r="N6909" t="s">
        <v>2176</v>
      </c>
      <c r="O6909" t="s">
        <v>1360</v>
      </c>
      <c r="P6909" t="s">
        <v>1218</v>
      </c>
    </row>
    <row r="6910" spans="1:16" x14ac:dyDescent="0.2">
      <c r="A6910">
        <v>741382415</v>
      </c>
      <c r="B6910" t="s">
        <v>5212</v>
      </c>
      <c r="C6910">
        <v>5958</v>
      </c>
      <c r="D6910">
        <v>78</v>
      </c>
      <c r="E6910">
        <v>200</v>
      </c>
      <c r="F6910">
        <v>200</v>
      </c>
      <c r="G6910">
        <v>5103</v>
      </c>
      <c r="H6910" t="s">
        <v>1217</v>
      </c>
      <c r="I6910">
        <v>2000</v>
      </c>
      <c r="J6910">
        <v>4</v>
      </c>
      <c r="K6910">
        <v>97</v>
      </c>
      <c r="L6910">
        <v>19</v>
      </c>
      <c r="M6910" t="s">
        <v>2175</v>
      </c>
      <c r="N6910" t="s">
        <v>2176</v>
      </c>
      <c r="O6910" t="s">
        <v>1360</v>
      </c>
      <c r="P6910" t="s">
        <v>1218</v>
      </c>
    </row>
    <row r="6911" spans="1:16" x14ac:dyDescent="0.2">
      <c r="A6911">
        <v>741382436</v>
      </c>
      <c r="B6911" t="s">
        <v>5213</v>
      </c>
      <c r="C6911">
        <v>5958</v>
      </c>
      <c r="D6911">
        <v>78</v>
      </c>
      <c r="E6911">
        <v>200</v>
      </c>
      <c r="F6911">
        <v>200</v>
      </c>
      <c r="G6911">
        <v>5103</v>
      </c>
      <c r="H6911" t="s">
        <v>1217</v>
      </c>
      <c r="I6911">
        <v>2003</v>
      </c>
      <c r="J6911">
        <v>4</v>
      </c>
      <c r="K6911">
        <v>97</v>
      </c>
      <c r="L6911">
        <v>19</v>
      </c>
      <c r="M6911" t="s">
        <v>2175</v>
      </c>
      <c r="N6911" t="s">
        <v>2176</v>
      </c>
      <c r="O6911" t="s">
        <v>1360</v>
      </c>
      <c r="P6911" t="s">
        <v>1218</v>
      </c>
    </row>
    <row r="6912" spans="1:16" x14ac:dyDescent="0.2">
      <c r="A6912">
        <v>741382440</v>
      </c>
      <c r="B6912" t="s">
        <v>5214</v>
      </c>
      <c r="C6912">
        <v>5958</v>
      </c>
      <c r="D6912">
        <v>78</v>
      </c>
      <c r="E6912">
        <v>200</v>
      </c>
      <c r="F6912">
        <v>200</v>
      </c>
      <c r="G6912">
        <v>5103</v>
      </c>
      <c r="H6912" t="s">
        <v>1217</v>
      </c>
      <c r="I6912">
        <v>2004</v>
      </c>
      <c r="J6912">
        <v>1</v>
      </c>
      <c r="K6912">
        <v>97</v>
      </c>
      <c r="L6912">
        <v>19</v>
      </c>
      <c r="M6912" t="s">
        <v>2175</v>
      </c>
      <c r="N6912" t="s">
        <v>2176</v>
      </c>
      <c r="O6912" t="s">
        <v>1360</v>
      </c>
      <c r="P6912" t="s">
        <v>1218</v>
      </c>
    </row>
    <row r="6913" spans="1:16" x14ac:dyDescent="0.2">
      <c r="A6913">
        <v>741382447</v>
      </c>
      <c r="B6913" t="s">
        <v>5215</v>
      </c>
      <c r="C6913">
        <v>5958</v>
      </c>
      <c r="D6913">
        <v>78</v>
      </c>
      <c r="E6913">
        <v>200</v>
      </c>
      <c r="F6913">
        <v>200</v>
      </c>
      <c r="G6913">
        <v>5103</v>
      </c>
      <c r="H6913" t="s">
        <v>1217</v>
      </c>
      <c r="I6913">
        <v>2005</v>
      </c>
      <c r="J6913">
        <v>1</v>
      </c>
      <c r="K6913">
        <v>97</v>
      </c>
      <c r="L6913">
        <v>19</v>
      </c>
      <c r="M6913" t="s">
        <v>2175</v>
      </c>
      <c r="N6913" t="s">
        <v>2176</v>
      </c>
      <c r="O6913" t="s">
        <v>1360</v>
      </c>
      <c r="P6913" t="s">
        <v>1218</v>
      </c>
    </row>
    <row r="6914" spans="1:16" x14ac:dyDescent="0.2">
      <c r="A6914">
        <v>741382449</v>
      </c>
      <c r="B6914" t="s">
        <v>5216</v>
      </c>
      <c r="C6914">
        <v>5958</v>
      </c>
      <c r="D6914">
        <v>78</v>
      </c>
      <c r="E6914">
        <v>200</v>
      </c>
      <c r="F6914">
        <v>200</v>
      </c>
      <c r="G6914">
        <v>5103</v>
      </c>
      <c r="H6914" t="s">
        <v>1217</v>
      </c>
      <c r="I6914">
        <v>2005</v>
      </c>
      <c r="J6914">
        <v>3</v>
      </c>
      <c r="K6914">
        <v>97</v>
      </c>
      <c r="L6914">
        <v>19</v>
      </c>
      <c r="M6914" t="s">
        <v>2175</v>
      </c>
      <c r="N6914" t="s">
        <v>2176</v>
      </c>
      <c r="O6914" t="s">
        <v>1360</v>
      </c>
      <c r="P6914" t="s">
        <v>1218</v>
      </c>
    </row>
    <row r="6915" spans="1:16" x14ac:dyDescent="0.2">
      <c r="A6915">
        <v>741382427</v>
      </c>
      <c r="B6915" t="s">
        <v>5062</v>
      </c>
      <c r="C6915">
        <v>5958</v>
      </c>
      <c r="D6915">
        <v>78</v>
      </c>
      <c r="E6915">
        <v>200</v>
      </c>
      <c r="F6915">
        <v>200</v>
      </c>
      <c r="G6915">
        <v>5103</v>
      </c>
      <c r="H6915" t="s">
        <v>1217</v>
      </c>
      <c r="I6915">
        <v>2002</v>
      </c>
      <c r="J6915">
        <v>2</v>
      </c>
      <c r="K6915">
        <v>97</v>
      </c>
      <c r="L6915">
        <v>19</v>
      </c>
      <c r="M6915" t="s">
        <v>2175</v>
      </c>
      <c r="N6915" t="s">
        <v>2176</v>
      </c>
      <c r="O6915" t="s">
        <v>1360</v>
      </c>
      <c r="P6915" t="s">
        <v>1218</v>
      </c>
    </row>
    <row r="6916" spans="1:16" x14ac:dyDescent="0.2">
      <c r="A6916">
        <v>741382496</v>
      </c>
      <c r="B6916" t="s">
        <v>5217</v>
      </c>
      <c r="C6916">
        <v>5958</v>
      </c>
      <c r="D6916">
        <v>78</v>
      </c>
      <c r="E6916">
        <v>200</v>
      </c>
      <c r="F6916">
        <v>200</v>
      </c>
      <c r="G6916">
        <v>5103</v>
      </c>
      <c r="H6916" t="s">
        <v>1217</v>
      </c>
      <c r="I6916">
        <v>2012</v>
      </c>
      <c r="J6916">
        <v>1</v>
      </c>
      <c r="K6916">
        <v>97</v>
      </c>
      <c r="L6916">
        <v>19</v>
      </c>
      <c r="M6916" t="s">
        <v>2175</v>
      </c>
      <c r="N6916" t="s">
        <v>2176</v>
      </c>
      <c r="O6916" t="s">
        <v>1360</v>
      </c>
      <c r="P6916" t="s">
        <v>1218</v>
      </c>
    </row>
    <row r="6917" spans="1:16" x14ac:dyDescent="0.2">
      <c r="A6917">
        <v>741382448</v>
      </c>
      <c r="B6917" t="s">
        <v>5105</v>
      </c>
      <c r="C6917">
        <v>5958</v>
      </c>
      <c r="D6917">
        <v>78</v>
      </c>
      <c r="E6917">
        <v>200</v>
      </c>
      <c r="F6917">
        <v>200</v>
      </c>
      <c r="G6917">
        <v>5103</v>
      </c>
      <c r="H6917" t="s">
        <v>1217</v>
      </c>
      <c r="I6917">
        <v>2005</v>
      </c>
      <c r="J6917">
        <v>2</v>
      </c>
      <c r="K6917">
        <v>97</v>
      </c>
      <c r="L6917">
        <v>19</v>
      </c>
      <c r="M6917" t="s">
        <v>2175</v>
      </c>
      <c r="N6917" t="s">
        <v>2176</v>
      </c>
      <c r="O6917" t="s">
        <v>1360</v>
      </c>
      <c r="P6917" t="s">
        <v>1218</v>
      </c>
    </row>
    <row r="6918" spans="1:16" x14ac:dyDescent="0.2">
      <c r="A6918">
        <v>741382450</v>
      </c>
      <c r="B6918" t="s">
        <v>5218</v>
      </c>
      <c r="C6918">
        <v>5958</v>
      </c>
      <c r="D6918">
        <v>78</v>
      </c>
      <c r="E6918">
        <v>200</v>
      </c>
      <c r="F6918">
        <v>200</v>
      </c>
      <c r="G6918">
        <v>5103</v>
      </c>
      <c r="H6918" t="s">
        <v>1217</v>
      </c>
      <c r="I6918">
        <v>2005</v>
      </c>
      <c r="J6918">
        <v>4</v>
      </c>
      <c r="K6918">
        <v>97</v>
      </c>
      <c r="L6918">
        <v>19</v>
      </c>
      <c r="M6918" t="s">
        <v>2175</v>
      </c>
      <c r="N6918" t="s">
        <v>2176</v>
      </c>
      <c r="O6918" t="s">
        <v>1360</v>
      </c>
      <c r="P6918" t="s">
        <v>1218</v>
      </c>
    </row>
    <row r="6919" spans="1:16" x14ac:dyDescent="0.2">
      <c r="A6919">
        <v>741382455</v>
      </c>
      <c r="B6919" t="s">
        <v>5219</v>
      </c>
      <c r="C6919">
        <v>5958</v>
      </c>
      <c r="D6919">
        <v>78</v>
      </c>
      <c r="E6919">
        <v>200</v>
      </c>
      <c r="F6919">
        <v>200</v>
      </c>
      <c r="G6919">
        <v>5103</v>
      </c>
      <c r="H6919" t="s">
        <v>1217</v>
      </c>
      <c r="I6919">
        <v>2006</v>
      </c>
      <c r="J6919">
        <v>2</v>
      </c>
      <c r="K6919">
        <v>97</v>
      </c>
      <c r="L6919">
        <v>19</v>
      </c>
      <c r="M6919" t="s">
        <v>2175</v>
      </c>
      <c r="N6919" t="s">
        <v>2176</v>
      </c>
      <c r="O6919" t="s">
        <v>1360</v>
      </c>
      <c r="P6919" t="s">
        <v>1218</v>
      </c>
    </row>
    <row r="6920" spans="1:16" x14ac:dyDescent="0.2">
      <c r="A6920">
        <v>741382433</v>
      </c>
      <c r="B6920" t="s">
        <v>5220</v>
      </c>
      <c r="C6920">
        <v>5958</v>
      </c>
      <c r="D6920">
        <v>78</v>
      </c>
      <c r="E6920">
        <v>200</v>
      </c>
      <c r="F6920">
        <v>200</v>
      </c>
      <c r="G6920">
        <v>5103</v>
      </c>
      <c r="H6920" t="s">
        <v>1217</v>
      </c>
      <c r="I6920">
        <v>2003</v>
      </c>
      <c r="J6920">
        <v>1</v>
      </c>
      <c r="K6920">
        <v>97</v>
      </c>
      <c r="L6920">
        <v>19</v>
      </c>
      <c r="M6920" t="s">
        <v>2175</v>
      </c>
      <c r="N6920" t="s">
        <v>2176</v>
      </c>
      <c r="O6920" t="s">
        <v>1360</v>
      </c>
      <c r="P6920" t="s">
        <v>1218</v>
      </c>
    </row>
    <row r="6921" spans="1:16" x14ac:dyDescent="0.2">
      <c r="A6921">
        <v>741382434</v>
      </c>
      <c r="B6921" t="s">
        <v>5221</v>
      </c>
      <c r="C6921">
        <v>5958</v>
      </c>
      <c r="D6921">
        <v>78</v>
      </c>
      <c r="E6921">
        <v>200</v>
      </c>
      <c r="F6921">
        <v>200</v>
      </c>
      <c r="G6921">
        <v>5103</v>
      </c>
      <c r="H6921" t="s">
        <v>1217</v>
      </c>
      <c r="I6921">
        <v>2003</v>
      </c>
      <c r="J6921">
        <v>2</v>
      </c>
      <c r="K6921">
        <v>97</v>
      </c>
      <c r="L6921">
        <v>19</v>
      </c>
      <c r="M6921" t="s">
        <v>2175</v>
      </c>
      <c r="N6921" t="s">
        <v>2176</v>
      </c>
      <c r="O6921" t="s">
        <v>1360</v>
      </c>
      <c r="P6921" t="s">
        <v>1218</v>
      </c>
    </row>
    <row r="6922" spans="1:16" x14ac:dyDescent="0.2">
      <c r="A6922">
        <v>741382442</v>
      </c>
      <c r="B6922" t="s">
        <v>5222</v>
      </c>
      <c r="C6922">
        <v>5958</v>
      </c>
      <c r="D6922">
        <v>78</v>
      </c>
      <c r="E6922">
        <v>200</v>
      </c>
      <c r="F6922">
        <v>200</v>
      </c>
      <c r="G6922">
        <v>5103</v>
      </c>
      <c r="H6922" t="s">
        <v>1217</v>
      </c>
      <c r="I6922">
        <v>2004</v>
      </c>
      <c r="J6922">
        <v>3</v>
      </c>
      <c r="K6922">
        <v>97</v>
      </c>
      <c r="L6922">
        <v>19</v>
      </c>
      <c r="M6922" t="s">
        <v>2175</v>
      </c>
      <c r="N6922" t="s">
        <v>2176</v>
      </c>
      <c r="O6922" t="s">
        <v>1360</v>
      </c>
      <c r="P6922" t="s">
        <v>1218</v>
      </c>
    </row>
    <row r="6923" spans="1:16" x14ac:dyDescent="0.2">
      <c r="A6923">
        <v>741382456</v>
      </c>
      <c r="B6923" t="s">
        <v>5223</v>
      </c>
      <c r="C6923">
        <v>5958</v>
      </c>
      <c r="D6923">
        <v>78</v>
      </c>
      <c r="E6923">
        <v>200</v>
      </c>
      <c r="F6923">
        <v>200</v>
      </c>
      <c r="G6923">
        <v>5103</v>
      </c>
      <c r="H6923" t="s">
        <v>1217</v>
      </c>
      <c r="I6923">
        <v>2006</v>
      </c>
      <c r="J6923">
        <v>3</v>
      </c>
      <c r="K6923">
        <v>97</v>
      </c>
      <c r="L6923">
        <v>19</v>
      </c>
      <c r="M6923" t="s">
        <v>2175</v>
      </c>
      <c r="N6923" t="s">
        <v>2176</v>
      </c>
      <c r="O6923" t="s">
        <v>1360</v>
      </c>
      <c r="P6923" t="s">
        <v>1218</v>
      </c>
    </row>
    <row r="6924" spans="1:16" x14ac:dyDescent="0.2">
      <c r="A6924">
        <v>741382429</v>
      </c>
      <c r="B6924" t="s">
        <v>5224</v>
      </c>
      <c r="C6924">
        <v>5958</v>
      </c>
      <c r="D6924">
        <v>78</v>
      </c>
      <c r="E6924">
        <v>200</v>
      </c>
      <c r="F6924">
        <v>200</v>
      </c>
      <c r="G6924">
        <v>5103</v>
      </c>
      <c r="H6924" t="s">
        <v>1217</v>
      </c>
      <c r="I6924">
        <v>2002</v>
      </c>
      <c r="J6924">
        <v>4</v>
      </c>
      <c r="K6924">
        <v>97</v>
      </c>
      <c r="L6924">
        <v>19</v>
      </c>
      <c r="M6924" t="s">
        <v>2175</v>
      </c>
      <c r="N6924" t="s">
        <v>2176</v>
      </c>
      <c r="O6924" t="s">
        <v>1360</v>
      </c>
      <c r="P6924" t="s">
        <v>1218</v>
      </c>
    </row>
    <row r="6925" spans="1:16" x14ac:dyDescent="0.2">
      <c r="A6925">
        <v>741382497</v>
      </c>
      <c r="B6925" t="s">
        <v>5225</v>
      </c>
      <c r="C6925">
        <v>5958</v>
      </c>
      <c r="D6925">
        <v>78</v>
      </c>
      <c r="E6925">
        <v>200</v>
      </c>
      <c r="F6925">
        <v>200</v>
      </c>
      <c r="G6925">
        <v>5103</v>
      </c>
      <c r="H6925" t="s">
        <v>1217</v>
      </c>
      <c r="I6925">
        <v>2012</v>
      </c>
      <c r="J6925">
        <v>2</v>
      </c>
      <c r="K6925">
        <v>97</v>
      </c>
      <c r="L6925">
        <v>19</v>
      </c>
      <c r="M6925" t="s">
        <v>2175</v>
      </c>
      <c r="N6925" t="s">
        <v>2176</v>
      </c>
      <c r="O6925" t="s">
        <v>1360</v>
      </c>
      <c r="P6925" t="s">
        <v>1218</v>
      </c>
    </row>
    <row r="6926" spans="1:16" x14ac:dyDescent="0.2">
      <c r="A6926">
        <v>741382441</v>
      </c>
      <c r="B6926" t="s">
        <v>5226</v>
      </c>
      <c r="C6926">
        <v>5958</v>
      </c>
      <c r="D6926">
        <v>78</v>
      </c>
      <c r="E6926">
        <v>200</v>
      </c>
      <c r="F6926">
        <v>200</v>
      </c>
      <c r="G6926">
        <v>5103</v>
      </c>
      <c r="H6926" t="s">
        <v>1217</v>
      </c>
      <c r="I6926">
        <v>2004</v>
      </c>
      <c r="J6926">
        <v>2</v>
      </c>
      <c r="K6926">
        <v>97</v>
      </c>
      <c r="L6926">
        <v>19</v>
      </c>
      <c r="M6926" t="s">
        <v>2175</v>
      </c>
      <c r="N6926" t="s">
        <v>2176</v>
      </c>
      <c r="O6926" t="s">
        <v>1360</v>
      </c>
      <c r="P6926" t="s">
        <v>1218</v>
      </c>
    </row>
    <row r="6927" spans="1:16" x14ac:dyDescent="0.2">
      <c r="A6927">
        <v>741382457</v>
      </c>
      <c r="B6927" t="s">
        <v>5227</v>
      </c>
      <c r="C6927">
        <v>5958</v>
      </c>
      <c r="D6927">
        <v>78</v>
      </c>
      <c r="E6927">
        <v>200</v>
      </c>
      <c r="F6927">
        <v>200</v>
      </c>
      <c r="G6927">
        <v>5103</v>
      </c>
      <c r="H6927" t="s">
        <v>1217</v>
      </c>
      <c r="I6927">
        <v>2006</v>
      </c>
      <c r="J6927">
        <v>4</v>
      </c>
      <c r="K6927">
        <v>97</v>
      </c>
      <c r="L6927">
        <v>19</v>
      </c>
      <c r="M6927" t="s">
        <v>2175</v>
      </c>
      <c r="N6927" t="s">
        <v>2176</v>
      </c>
      <c r="O6927" t="s">
        <v>1360</v>
      </c>
      <c r="P6927" t="s">
        <v>1218</v>
      </c>
    </row>
    <row r="6928" spans="1:16" x14ac:dyDescent="0.2">
      <c r="A6928">
        <v>741382435</v>
      </c>
      <c r="B6928" t="s">
        <v>5228</v>
      </c>
      <c r="C6928">
        <v>5958</v>
      </c>
      <c r="D6928">
        <v>78</v>
      </c>
      <c r="E6928">
        <v>200</v>
      </c>
      <c r="F6928">
        <v>200</v>
      </c>
      <c r="G6928">
        <v>5103</v>
      </c>
      <c r="H6928" t="s">
        <v>1217</v>
      </c>
      <c r="I6928">
        <v>2003</v>
      </c>
      <c r="J6928">
        <v>3</v>
      </c>
      <c r="K6928">
        <v>97</v>
      </c>
      <c r="L6928">
        <v>19</v>
      </c>
      <c r="M6928" t="s">
        <v>2175</v>
      </c>
      <c r="N6928" t="s">
        <v>2176</v>
      </c>
      <c r="O6928" t="s">
        <v>1360</v>
      </c>
      <c r="P6928" t="s">
        <v>1218</v>
      </c>
    </row>
    <row r="6929" spans="1:16" x14ac:dyDescent="0.2">
      <c r="A6929">
        <v>741382426</v>
      </c>
      <c r="B6929" t="s">
        <v>5229</v>
      </c>
      <c r="C6929">
        <v>5958</v>
      </c>
      <c r="D6929">
        <v>78</v>
      </c>
      <c r="E6929">
        <v>200</v>
      </c>
      <c r="F6929">
        <v>200</v>
      </c>
      <c r="G6929">
        <v>5103</v>
      </c>
      <c r="H6929" t="s">
        <v>1217</v>
      </c>
      <c r="I6929">
        <v>2002</v>
      </c>
      <c r="J6929">
        <v>1</v>
      </c>
      <c r="K6929">
        <v>97</v>
      </c>
      <c r="L6929">
        <v>19</v>
      </c>
      <c r="M6929" t="s">
        <v>2175</v>
      </c>
      <c r="N6929" t="s">
        <v>2176</v>
      </c>
      <c r="O6929" t="s">
        <v>1360</v>
      </c>
      <c r="P6929" t="s">
        <v>1218</v>
      </c>
    </row>
    <row r="6930" spans="1:16" x14ac:dyDescent="0.2">
      <c r="A6930">
        <v>741382454</v>
      </c>
      <c r="B6930" t="s">
        <v>5230</v>
      </c>
      <c r="C6930">
        <v>5958</v>
      </c>
      <c r="D6930">
        <v>78</v>
      </c>
      <c r="E6930">
        <v>200</v>
      </c>
      <c r="F6930">
        <v>200</v>
      </c>
      <c r="G6930">
        <v>5103</v>
      </c>
      <c r="H6930" t="s">
        <v>1217</v>
      </c>
      <c r="I6930">
        <v>2006</v>
      </c>
      <c r="J6930">
        <v>1</v>
      </c>
      <c r="K6930">
        <v>97</v>
      </c>
      <c r="L6930">
        <v>19</v>
      </c>
      <c r="M6930" t="s">
        <v>2175</v>
      </c>
      <c r="N6930" t="s">
        <v>2176</v>
      </c>
      <c r="O6930" t="s">
        <v>1360</v>
      </c>
      <c r="P6930" t="s">
        <v>1218</v>
      </c>
    </row>
    <row r="6931" spans="1:16" x14ac:dyDescent="0.2">
      <c r="A6931">
        <v>741382428</v>
      </c>
      <c r="B6931" t="s">
        <v>5231</v>
      </c>
      <c r="C6931">
        <v>5958</v>
      </c>
      <c r="D6931">
        <v>78</v>
      </c>
      <c r="E6931">
        <v>200</v>
      </c>
      <c r="F6931">
        <v>200</v>
      </c>
      <c r="G6931">
        <v>5103</v>
      </c>
      <c r="H6931" t="s">
        <v>1217</v>
      </c>
      <c r="I6931">
        <v>2002</v>
      </c>
      <c r="J6931">
        <v>3</v>
      </c>
      <c r="K6931">
        <v>97</v>
      </c>
      <c r="L6931">
        <v>19</v>
      </c>
      <c r="M6931" t="s">
        <v>2175</v>
      </c>
      <c r="N6931" t="s">
        <v>2176</v>
      </c>
      <c r="O6931" t="s">
        <v>1360</v>
      </c>
      <c r="P6931" t="s">
        <v>1218</v>
      </c>
    </row>
    <row r="6932" spans="1:16" x14ac:dyDescent="0.2">
      <c r="A6932">
        <v>741382443</v>
      </c>
      <c r="B6932" t="s">
        <v>5232</v>
      </c>
      <c r="C6932">
        <v>5958</v>
      </c>
      <c r="D6932">
        <v>78</v>
      </c>
      <c r="E6932">
        <v>200</v>
      </c>
      <c r="F6932">
        <v>200</v>
      </c>
      <c r="G6932">
        <v>5103</v>
      </c>
      <c r="H6932" t="s">
        <v>1217</v>
      </c>
      <c r="I6932">
        <v>2004</v>
      </c>
      <c r="J6932">
        <v>4</v>
      </c>
      <c r="K6932">
        <v>97</v>
      </c>
      <c r="L6932">
        <v>19</v>
      </c>
      <c r="M6932" t="s">
        <v>2175</v>
      </c>
      <c r="N6932" t="s">
        <v>2176</v>
      </c>
      <c r="O6932" t="s">
        <v>1360</v>
      </c>
      <c r="P6932" t="s">
        <v>1218</v>
      </c>
    </row>
    <row r="6933" spans="1:16" x14ac:dyDescent="0.2">
      <c r="A6933">
        <v>741382498</v>
      </c>
      <c r="B6933" t="s">
        <v>5233</v>
      </c>
      <c r="C6933">
        <v>5958</v>
      </c>
      <c r="D6933">
        <v>78</v>
      </c>
      <c r="E6933">
        <v>200</v>
      </c>
      <c r="F6933">
        <v>200</v>
      </c>
      <c r="G6933">
        <v>5103</v>
      </c>
      <c r="H6933" t="s">
        <v>1217</v>
      </c>
      <c r="I6933">
        <v>2012</v>
      </c>
      <c r="J6933">
        <v>3</v>
      </c>
      <c r="K6933">
        <v>97</v>
      </c>
      <c r="L6933">
        <v>19</v>
      </c>
      <c r="M6933" t="s">
        <v>2175</v>
      </c>
      <c r="N6933" t="s">
        <v>2176</v>
      </c>
      <c r="O6933" t="s">
        <v>1360</v>
      </c>
      <c r="P6933" t="s">
        <v>1218</v>
      </c>
    </row>
    <row r="6934" spans="1:16" x14ac:dyDescent="0.2">
      <c r="A6934">
        <v>741382503</v>
      </c>
      <c r="B6934" t="s">
        <v>5234</v>
      </c>
      <c r="C6934">
        <v>5958</v>
      </c>
      <c r="D6934">
        <v>78</v>
      </c>
      <c r="E6934">
        <v>200</v>
      </c>
      <c r="F6934">
        <v>200</v>
      </c>
      <c r="G6934">
        <v>5103</v>
      </c>
      <c r="H6934" t="s">
        <v>1217</v>
      </c>
      <c r="I6934">
        <v>2013</v>
      </c>
      <c r="J6934">
        <v>1</v>
      </c>
      <c r="K6934">
        <v>97</v>
      </c>
      <c r="L6934">
        <v>19</v>
      </c>
      <c r="M6934" t="s">
        <v>2175</v>
      </c>
      <c r="N6934" t="s">
        <v>2176</v>
      </c>
      <c r="O6934" t="s">
        <v>1360</v>
      </c>
      <c r="P6934" t="s">
        <v>1218</v>
      </c>
    </row>
    <row r="6935" spans="1:16" x14ac:dyDescent="0.2">
      <c r="A6935">
        <v>741382499</v>
      </c>
      <c r="B6935" t="s">
        <v>5235</v>
      </c>
      <c r="C6935">
        <v>5958</v>
      </c>
      <c r="D6935">
        <v>78</v>
      </c>
      <c r="E6935">
        <v>200</v>
      </c>
      <c r="F6935">
        <v>200</v>
      </c>
      <c r="G6935">
        <v>5103</v>
      </c>
      <c r="H6935" t="s">
        <v>1217</v>
      </c>
      <c r="I6935">
        <v>2012</v>
      </c>
      <c r="J6935">
        <v>4</v>
      </c>
      <c r="K6935">
        <v>97</v>
      </c>
      <c r="L6935">
        <v>19</v>
      </c>
      <c r="M6935" t="s">
        <v>2175</v>
      </c>
      <c r="N6935" t="s">
        <v>2176</v>
      </c>
      <c r="O6935" t="s">
        <v>1360</v>
      </c>
      <c r="P6935" t="s">
        <v>1218</v>
      </c>
    </row>
    <row r="6936" spans="1:16" x14ac:dyDescent="0.2">
      <c r="A6936">
        <v>741382504</v>
      </c>
      <c r="B6936" t="s">
        <v>5236</v>
      </c>
      <c r="C6936">
        <v>5958</v>
      </c>
      <c r="D6936">
        <v>78</v>
      </c>
      <c r="E6936">
        <v>200</v>
      </c>
      <c r="F6936">
        <v>200</v>
      </c>
      <c r="G6936">
        <v>5103</v>
      </c>
      <c r="H6936" t="s">
        <v>1217</v>
      </c>
      <c r="I6936">
        <v>2013</v>
      </c>
      <c r="J6936">
        <v>2</v>
      </c>
      <c r="K6936">
        <v>97</v>
      </c>
      <c r="L6936">
        <v>19</v>
      </c>
      <c r="M6936" t="s">
        <v>2175</v>
      </c>
      <c r="N6936" t="s">
        <v>2176</v>
      </c>
      <c r="O6936" t="s">
        <v>1360</v>
      </c>
      <c r="P6936" t="s">
        <v>1218</v>
      </c>
    </row>
    <row r="6937" spans="1:16" x14ac:dyDescent="0.2">
      <c r="A6937">
        <v>741382505</v>
      </c>
      <c r="B6937" t="s">
        <v>3652</v>
      </c>
      <c r="C6937">
        <v>5958</v>
      </c>
      <c r="D6937">
        <v>78</v>
      </c>
      <c r="E6937">
        <v>200</v>
      </c>
      <c r="F6937">
        <v>200</v>
      </c>
      <c r="G6937">
        <v>5103</v>
      </c>
      <c r="H6937" t="s">
        <v>1217</v>
      </c>
      <c r="I6937">
        <v>2013</v>
      </c>
      <c r="J6937">
        <v>3</v>
      </c>
      <c r="K6937">
        <v>97</v>
      </c>
      <c r="L6937">
        <v>19</v>
      </c>
      <c r="M6937" t="s">
        <v>2175</v>
      </c>
      <c r="N6937" t="s">
        <v>2176</v>
      </c>
      <c r="O6937" t="s">
        <v>1360</v>
      </c>
      <c r="P6937" t="s">
        <v>1218</v>
      </c>
    </row>
    <row r="6938" spans="1:16" x14ac:dyDescent="0.2">
      <c r="A6938">
        <v>741382506</v>
      </c>
      <c r="B6938" t="s">
        <v>5237</v>
      </c>
      <c r="C6938">
        <v>5958</v>
      </c>
      <c r="D6938">
        <v>78</v>
      </c>
      <c r="E6938">
        <v>200</v>
      </c>
      <c r="F6938">
        <v>200</v>
      </c>
      <c r="G6938">
        <v>5103</v>
      </c>
      <c r="H6938" t="s">
        <v>1217</v>
      </c>
      <c r="I6938">
        <v>2013</v>
      </c>
      <c r="J6938">
        <v>4</v>
      </c>
      <c r="K6938">
        <v>97</v>
      </c>
      <c r="L6938">
        <v>19</v>
      </c>
      <c r="M6938" t="s">
        <v>2175</v>
      </c>
      <c r="N6938" t="s">
        <v>2176</v>
      </c>
      <c r="O6938" t="s">
        <v>1360</v>
      </c>
      <c r="P6938" t="s">
        <v>1218</v>
      </c>
    </row>
    <row r="6939" spans="1:16" x14ac:dyDescent="0.2">
      <c r="A6939">
        <v>763235975</v>
      </c>
      <c r="B6939" t="s">
        <v>5238</v>
      </c>
      <c r="C6939">
        <v>5958</v>
      </c>
      <c r="D6939">
        <v>78</v>
      </c>
      <c r="E6939">
        <v>200</v>
      </c>
      <c r="F6939">
        <v>200</v>
      </c>
      <c r="G6939">
        <v>5103</v>
      </c>
      <c r="H6939" t="s">
        <v>1217</v>
      </c>
      <c r="I6939">
        <v>2015</v>
      </c>
      <c r="J6939">
        <v>3</v>
      </c>
      <c r="K6939">
        <v>97</v>
      </c>
      <c r="L6939">
        <v>19</v>
      </c>
      <c r="M6939" t="s">
        <v>2175</v>
      </c>
      <c r="N6939" t="s">
        <v>2176</v>
      </c>
      <c r="O6939" t="s">
        <v>1360</v>
      </c>
      <c r="P6939" t="s">
        <v>1218</v>
      </c>
    </row>
    <row r="6940" spans="1:16" x14ac:dyDescent="0.2">
      <c r="A6940">
        <v>746643225</v>
      </c>
      <c r="B6940" t="s">
        <v>5239</v>
      </c>
      <c r="C6940">
        <v>5958</v>
      </c>
      <c r="D6940">
        <v>78</v>
      </c>
      <c r="E6940">
        <v>200</v>
      </c>
      <c r="F6940">
        <v>200</v>
      </c>
      <c r="G6940">
        <v>5103</v>
      </c>
      <c r="H6940" t="s">
        <v>1217</v>
      </c>
      <c r="I6940">
        <v>2014</v>
      </c>
      <c r="J6940">
        <v>1</v>
      </c>
      <c r="K6940">
        <v>97</v>
      </c>
      <c r="L6940">
        <v>19</v>
      </c>
      <c r="M6940" t="s">
        <v>2175</v>
      </c>
      <c r="N6940" t="s">
        <v>2176</v>
      </c>
      <c r="O6940" t="s">
        <v>1360</v>
      </c>
      <c r="P6940" t="s">
        <v>1218</v>
      </c>
    </row>
    <row r="6941" spans="1:16" x14ac:dyDescent="0.2">
      <c r="A6941">
        <v>763235973</v>
      </c>
      <c r="B6941" t="s">
        <v>5240</v>
      </c>
      <c r="C6941">
        <v>5958</v>
      </c>
      <c r="D6941">
        <v>78</v>
      </c>
      <c r="E6941">
        <v>200</v>
      </c>
      <c r="F6941">
        <v>200</v>
      </c>
      <c r="G6941">
        <v>5103</v>
      </c>
      <c r="H6941" t="s">
        <v>1217</v>
      </c>
      <c r="I6941">
        <v>2015</v>
      </c>
      <c r="J6941">
        <v>1</v>
      </c>
      <c r="K6941">
        <v>97</v>
      </c>
      <c r="L6941">
        <v>19</v>
      </c>
      <c r="M6941" t="s">
        <v>2175</v>
      </c>
      <c r="N6941" t="s">
        <v>2176</v>
      </c>
      <c r="O6941" t="s">
        <v>1360</v>
      </c>
      <c r="P6941" t="s">
        <v>1218</v>
      </c>
    </row>
    <row r="6942" spans="1:16" x14ac:dyDescent="0.2">
      <c r="A6942">
        <v>746643226</v>
      </c>
      <c r="B6942" t="s">
        <v>2652</v>
      </c>
      <c r="C6942">
        <v>5958</v>
      </c>
      <c r="D6942">
        <v>78</v>
      </c>
      <c r="E6942">
        <v>200</v>
      </c>
      <c r="F6942">
        <v>200</v>
      </c>
      <c r="G6942">
        <v>5103</v>
      </c>
      <c r="H6942" t="s">
        <v>1217</v>
      </c>
      <c r="I6942">
        <v>2014</v>
      </c>
      <c r="J6942">
        <v>2</v>
      </c>
      <c r="K6942">
        <v>97</v>
      </c>
      <c r="L6942">
        <v>19</v>
      </c>
      <c r="M6942" t="s">
        <v>2175</v>
      </c>
      <c r="N6942" t="s">
        <v>2176</v>
      </c>
      <c r="O6942" t="s">
        <v>1360</v>
      </c>
      <c r="P6942" t="s">
        <v>1218</v>
      </c>
    </row>
    <row r="6943" spans="1:16" x14ac:dyDescent="0.2">
      <c r="A6943">
        <v>746643227</v>
      </c>
      <c r="B6943" t="s">
        <v>5241</v>
      </c>
      <c r="C6943">
        <v>5958</v>
      </c>
      <c r="D6943">
        <v>78</v>
      </c>
      <c r="E6943">
        <v>200</v>
      </c>
      <c r="F6943">
        <v>200</v>
      </c>
      <c r="G6943">
        <v>5103</v>
      </c>
      <c r="H6943" t="s">
        <v>1217</v>
      </c>
      <c r="I6943">
        <v>2014</v>
      </c>
      <c r="J6943">
        <v>3</v>
      </c>
      <c r="K6943">
        <v>97</v>
      </c>
      <c r="L6943">
        <v>19</v>
      </c>
      <c r="M6943" t="s">
        <v>2175</v>
      </c>
      <c r="N6943" t="s">
        <v>2176</v>
      </c>
      <c r="O6943" t="s">
        <v>1360</v>
      </c>
      <c r="P6943" t="s">
        <v>1218</v>
      </c>
    </row>
    <row r="6944" spans="1:16" x14ac:dyDescent="0.2">
      <c r="A6944">
        <v>763235976</v>
      </c>
      <c r="B6944" t="s">
        <v>4751</v>
      </c>
      <c r="C6944">
        <v>5958</v>
      </c>
      <c r="D6944">
        <v>78</v>
      </c>
      <c r="E6944">
        <v>200</v>
      </c>
      <c r="F6944">
        <v>200</v>
      </c>
      <c r="G6944">
        <v>5103</v>
      </c>
      <c r="H6944" t="s">
        <v>1217</v>
      </c>
      <c r="I6944">
        <v>2015</v>
      </c>
      <c r="J6944">
        <v>4</v>
      </c>
      <c r="K6944">
        <v>97</v>
      </c>
      <c r="L6944">
        <v>19</v>
      </c>
      <c r="M6944" t="s">
        <v>2175</v>
      </c>
      <c r="N6944" t="s">
        <v>2176</v>
      </c>
      <c r="O6944" t="s">
        <v>1360</v>
      </c>
      <c r="P6944" t="s">
        <v>1218</v>
      </c>
    </row>
    <row r="6945" spans="1:16" x14ac:dyDescent="0.2">
      <c r="A6945">
        <v>763235974</v>
      </c>
      <c r="B6945" t="s">
        <v>5242</v>
      </c>
      <c r="C6945">
        <v>5958</v>
      </c>
      <c r="D6945">
        <v>78</v>
      </c>
      <c r="E6945">
        <v>200</v>
      </c>
      <c r="F6945">
        <v>200</v>
      </c>
      <c r="G6945">
        <v>5103</v>
      </c>
      <c r="H6945" t="s">
        <v>1217</v>
      </c>
      <c r="I6945">
        <v>2015</v>
      </c>
      <c r="J6945">
        <v>2</v>
      </c>
      <c r="K6945">
        <v>97</v>
      </c>
      <c r="L6945">
        <v>19</v>
      </c>
      <c r="M6945" t="s">
        <v>2175</v>
      </c>
      <c r="N6945" t="s">
        <v>2176</v>
      </c>
      <c r="O6945" t="s">
        <v>1360</v>
      </c>
      <c r="P6945" t="s">
        <v>1218</v>
      </c>
    </row>
    <row r="6946" spans="1:16" x14ac:dyDescent="0.2">
      <c r="A6946">
        <v>746643228</v>
      </c>
      <c r="B6946" t="s">
        <v>5243</v>
      </c>
      <c r="C6946">
        <v>5958</v>
      </c>
      <c r="D6946">
        <v>78</v>
      </c>
      <c r="E6946">
        <v>200</v>
      </c>
      <c r="F6946">
        <v>200</v>
      </c>
      <c r="G6946">
        <v>5103</v>
      </c>
      <c r="H6946" t="s">
        <v>1217</v>
      </c>
      <c r="I6946">
        <v>2014</v>
      </c>
      <c r="J6946">
        <v>4</v>
      </c>
      <c r="K6946">
        <v>97</v>
      </c>
      <c r="L6946">
        <v>19</v>
      </c>
      <c r="M6946" t="s">
        <v>2175</v>
      </c>
      <c r="N6946" t="s">
        <v>2176</v>
      </c>
      <c r="O6946" t="s">
        <v>1360</v>
      </c>
      <c r="P6946" t="s">
        <v>1218</v>
      </c>
    </row>
    <row r="6947" spans="1:16" x14ac:dyDescent="0.2">
      <c r="A6947">
        <v>886225509</v>
      </c>
      <c r="B6947" t="s">
        <v>5244</v>
      </c>
      <c r="C6947">
        <v>5958</v>
      </c>
      <c r="D6947">
        <v>78</v>
      </c>
      <c r="E6947">
        <v>200</v>
      </c>
      <c r="F6947">
        <v>200</v>
      </c>
      <c r="G6947">
        <v>5103</v>
      </c>
      <c r="H6947" t="s">
        <v>1217</v>
      </c>
      <c r="I6947">
        <v>2018</v>
      </c>
      <c r="J6947">
        <v>4</v>
      </c>
      <c r="K6947">
        <v>97</v>
      </c>
      <c r="L6947">
        <v>19</v>
      </c>
      <c r="M6947" t="s">
        <v>2175</v>
      </c>
      <c r="N6947" t="s">
        <v>2176</v>
      </c>
      <c r="O6947" t="s">
        <v>1360</v>
      </c>
      <c r="P6947" t="s">
        <v>1218</v>
      </c>
    </row>
    <row r="6948" spans="1:16" x14ac:dyDescent="0.2">
      <c r="A6948">
        <v>982396387</v>
      </c>
      <c r="B6948" t="s">
        <v>5245</v>
      </c>
      <c r="C6948">
        <v>5958</v>
      </c>
      <c r="D6948">
        <v>78</v>
      </c>
      <c r="E6948">
        <v>200</v>
      </c>
      <c r="F6948">
        <v>200</v>
      </c>
      <c r="G6948">
        <v>5103</v>
      </c>
      <c r="H6948" t="s">
        <v>1217</v>
      </c>
      <c r="I6948">
        <v>2019</v>
      </c>
      <c r="J6948">
        <v>2</v>
      </c>
      <c r="K6948">
        <v>97</v>
      </c>
      <c r="L6948">
        <v>19</v>
      </c>
      <c r="M6948" t="s">
        <v>2175</v>
      </c>
      <c r="N6948" t="s">
        <v>2176</v>
      </c>
      <c r="O6948" t="s">
        <v>1360</v>
      </c>
      <c r="P6948" t="s">
        <v>1218</v>
      </c>
    </row>
    <row r="6949" spans="1:16" x14ac:dyDescent="0.2">
      <c r="A6949">
        <v>1107032505</v>
      </c>
      <c r="B6949" t="s">
        <v>5246</v>
      </c>
      <c r="C6949">
        <v>5958</v>
      </c>
      <c r="D6949">
        <v>78</v>
      </c>
      <c r="E6949">
        <v>200</v>
      </c>
      <c r="F6949">
        <v>200</v>
      </c>
      <c r="G6949">
        <v>5103</v>
      </c>
      <c r="H6949" t="s">
        <v>1217</v>
      </c>
      <c r="I6949">
        <v>2020</v>
      </c>
      <c r="J6949">
        <v>4</v>
      </c>
      <c r="K6949">
        <v>97</v>
      </c>
      <c r="L6949">
        <v>19</v>
      </c>
      <c r="M6949" t="s">
        <v>2175</v>
      </c>
      <c r="N6949" t="s">
        <v>2176</v>
      </c>
      <c r="O6949" t="s">
        <v>1360</v>
      </c>
      <c r="P6949" t="s">
        <v>1218</v>
      </c>
    </row>
    <row r="6950" spans="1:16" x14ac:dyDescent="0.2">
      <c r="A6950">
        <v>840158163</v>
      </c>
      <c r="B6950" t="s">
        <v>5247</v>
      </c>
      <c r="C6950">
        <v>5958</v>
      </c>
      <c r="D6950">
        <v>78</v>
      </c>
      <c r="E6950">
        <v>200</v>
      </c>
      <c r="F6950">
        <v>200</v>
      </c>
      <c r="G6950">
        <v>5103</v>
      </c>
      <c r="H6950" t="s">
        <v>1217</v>
      </c>
      <c r="I6950">
        <v>2017</v>
      </c>
      <c r="J6950">
        <v>1</v>
      </c>
      <c r="K6950">
        <v>97</v>
      </c>
      <c r="L6950">
        <v>19</v>
      </c>
      <c r="M6950" t="s">
        <v>2175</v>
      </c>
      <c r="N6950" t="s">
        <v>2176</v>
      </c>
      <c r="O6950" t="s">
        <v>1360</v>
      </c>
      <c r="P6950" t="s">
        <v>1218</v>
      </c>
    </row>
    <row r="6951" spans="1:16" x14ac:dyDescent="0.2">
      <c r="A6951">
        <v>840160509</v>
      </c>
      <c r="B6951" t="s">
        <v>5248</v>
      </c>
      <c r="C6951">
        <v>5958</v>
      </c>
      <c r="D6951">
        <v>78</v>
      </c>
      <c r="E6951">
        <v>200</v>
      </c>
      <c r="F6951">
        <v>200</v>
      </c>
      <c r="G6951">
        <v>5103</v>
      </c>
      <c r="H6951" t="s">
        <v>1217</v>
      </c>
      <c r="I6951">
        <v>2017</v>
      </c>
      <c r="J6951">
        <v>2</v>
      </c>
      <c r="K6951">
        <v>97</v>
      </c>
      <c r="L6951">
        <v>19</v>
      </c>
      <c r="M6951" t="s">
        <v>2175</v>
      </c>
      <c r="N6951" t="s">
        <v>2176</v>
      </c>
      <c r="O6951" t="s">
        <v>1360</v>
      </c>
      <c r="P6951" t="s">
        <v>1218</v>
      </c>
    </row>
    <row r="6952" spans="1:16" x14ac:dyDescent="0.2">
      <c r="A6952">
        <v>781031527</v>
      </c>
      <c r="B6952" t="s">
        <v>5249</v>
      </c>
      <c r="C6952">
        <v>5958</v>
      </c>
      <c r="D6952">
        <v>78</v>
      </c>
      <c r="E6952">
        <v>200</v>
      </c>
      <c r="F6952">
        <v>200</v>
      </c>
      <c r="G6952">
        <v>5103</v>
      </c>
      <c r="H6952" t="s">
        <v>1217</v>
      </c>
      <c r="I6952">
        <v>2016</v>
      </c>
      <c r="J6952">
        <v>1</v>
      </c>
      <c r="K6952">
        <v>97</v>
      </c>
      <c r="L6952">
        <v>19</v>
      </c>
      <c r="M6952" t="s">
        <v>2175</v>
      </c>
      <c r="N6952" t="s">
        <v>2176</v>
      </c>
      <c r="O6952" t="s">
        <v>1360</v>
      </c>
      <c r="P6952" t="s">
        <v>1218</v>
      </c>
    </row>
    <row r="6953" spans="1:16" x14ac:dyDescent="0.2">
      <c r="A6953">
        <v>840162090</v>
      </c>
      <c r="B6953" t="s">
        <v>5250</v>
      </c>
      <c r="C6953">
        <v>5958</v>
      </c>
      <c r="D6953">
        <v>78</v>
      </c>
      <c r="E6953">
        <v>200</v>
      </c>
      <c r="F6953">
        <v>200</v>
      </c>
      <c r="G6953">
        <v>5103</v>
      </c>
      <c r="H6953" t="s">
        <v>1217</v>
      </c>
      <c r="I6953">
        <v>2017</v>
      </c>
      <c r="J6953">
        <v>3</v>
      </c>
      <c r="K6953">
        <v>97</v>
      </c>
      <c r="L6953">
        <v>19</v>
      </c>
      <c r="M6953" t="s">
        <v>2175</v>
      </c>
      <c r="N6953" t="s">
        <v>2176</v>
      </c>
      <c r="O6953" t="s">
        <v>1360</v>
      </c>
      <c r="P6953" t="s">
        <v>1218</v>
      </c>
    </row>
    <row r="6954" spans="1:16" x14ac:dyDescent="0.2">
      <c r="A6954">
        <v>982409288</v>
      </c>
      <c r="B6954" t="s">
        <v>5251</v>
      </c>
      <c r="C6954">
        <v>5958</v>
      </c>
      <c r="D6954">
        <v>78</v>
      </c>
      <c r="E6954">
        <v>200</v>
      </c>
      <c r="F6954">
        <v>200</v>
      </c>
      <c r="G6954">
        <v>5103</v>
      </c>
      <c r="H6954" t="s">
        <v>1217</v>
      </c>
      <c r="I6954">
        <v>2019</v>
      </c>
      <c r="J6954">
        <v>3</v>
      </c>
      <c r="K6954">
        <v>97</v>
      </c>
      <c r="L6954">
        <v>19</v>
      </c>
      <c r="M6954" t="s">
        <v>2175</v>
      </c>
      <c r="N6954" t="s">
        <v>2176</v>
      </c>
      <c r="O6954" t="s">
        <v>1360</v>
      </c>
      <c r="P6954" t="s">
        <v>1218</v>
      </c>
    </row>
    <row r="6955" spans="1:16" x14ac:dyDescent="0.2">
      <c r="A6955">
        <v>886225968</v>
      </c>
      <c r="B6955" t="s">
        <v>5252</v>
      </c>
      <c r="C6955">
        <v>5958</v>
      </c>
      <c r="D6955">
        <v>78</v>
      </c>
      <c r="E6955">
        <v>200</v>
      </c>
      <c r="F6955">
        <v>200</v>
      </c>
      <c r="G6955">
        <v>5103</v>
      </c>
      <c r="H6955" t="s">
        <v>1217</v>
      </c>
      <c r="I6955">
        <v>2018</v>
      </c>
      <c r="J6955">
        <v>1</v>
      </c>
      <c r="K6955">
        <v>97</v>
      </c>
      <c r="L6955">
        <v>19</v>
      </c>
      <c r="M6955" t="s">
        <v>2175</v>
      </c>
      <c r="N6955" t="s">
        <v>2176</v>
      </c>
      <c r="O6955" t="s">
        <v>1360</v>
      </c>
      <c r="P6955" t="s">
        <v>1218</v>
      </c>
    </row>
    <row r="6956" spans="1:16" x14ac:dyDescent="0.2">
      <c r="A6956">
        <v>781031530</v>
      </c>
      <c r="B6956" t="s">
        <v>5253</v>
      </c>
      <c r="C6956">
        <v>5958</v>
      </c>
      <c r="D6956">
        <v>78</v>
      </c>
      <c r="E6956">
        <v>200</v>
      </c>
      <c r="F6956">
        <v>200</v>
      </c>
      <c r="G6956">
        <v>5103</v>
      </c>
      <c r="H6956" t="s">
        <v>1217</v>
      </c>
      <c r="I6956">
        <v>2016</v>
      </c>
      <c r="J6956">
        <v>4</v>
      </c>
      <c r="K6956">
        <v>97</v>
      </c>
      <c r="L6956">
        <v>19</v>
      </c>
      <c r="M6956" t="s">
        <v>2175</v>
      </c>
      <c r="N6956" t="s">
        <v>2176</v>
      </c>
      <c r="O6956" t="s">
        <v>1360</v>
      </c>
      <c r="P6956" t="s">
        <v>1218</v>
      </c>
    </row>
    <row r="6957" spans="1:16" x14ac:dyDescent="0.2">
      <c r="A6957">
        <v>886222094</v>
      </c>
      <c r="B6957" t="s">
        <v>5254</v>
      </c>
      <c r="C6957">
        <v>5958</v>
      </c>
      <c r="D6957">
        <v>78</v>
      </c>
      <c r="E6957">
        <v>200</v>
      </c>
      <c r="F6957">
        <v>200</v>
      </c>
      <c r="G6957">
        <v>5103</v>
      </c>
      <c r="H6957" t="s">
        <v>1217</v>
      </c>
      <c r="I6957">
        <v>2018</v>
      </c>
      <c r="J6957">
        <v>2</v>
      </c>
      <c r="K6957">
        <v>97</v>
      </c>
      <c r="L6957">
        <v>19</v>
      </c>
      <c r="M6957" t="s">
        <v>2175</v>
      </c>
      <c r="N6957" t="s">
        <v>2176</v>
      </c>
      <c r="O6957" t="s">
        <v>1360</v>
      </c>
      <c r="P6957" t="s">
        <v>1218</v>
      </c>
    </row>
    <row r="6958" spans="1:16" x14ac:dyDescent="0.2">
      <c r="A6958">
        <v>982409217</v>
      </c>
      <c r="B6958" t="s">
        <v>5255</v>
      </c>
      <c r="C6958">
        <v>5958</v>
      </c>
      <c r="D6958">
        <v>78</v>
      </c>
      <c r="E6958">
        <v>200</v>
      </c>
      <c r="F6958">
        <v>200</v>
      </c>
      <c r="G6958">
        <v>5103</v>
      </c>
      <c r="H6958" t="s">
        <v>1217</v>
      </c>
      <c r="I6958">
        <v>2019</v>
      </c>
      <c r="J6958">
        <v>1</v>
      </c>
      <c r="K6958">
        <v>97</v>
      </c>
      <c r="L6958">
        <v>19</v>
      </c>
      <c r="M6958" t="s">
        <v>2175</v>
      </c>
      <c r="N6958" t="s">
        <v>2176</v>
      </c>
      <c r="O6958" t="s">
        <v>1360</v>
      </c>
      <c r="P6958" t="s">
        <v>1218</v>
      </c>
    </row>
    <row r="6959" spans="1:16" x14ac:dyDescent="0.2">
      <c r="A6959">
        <v>982412354</v>
      </c>
      <c r="B6959" t="s">
        <v>5256</v>
      </c>
      <c r="C6959">
        <v>5958</v>
      </c>
      <c r="D6959">
        <v>78</v>
      </c>
      <c r="E6959">
        <v>200</v>
      </c>
      <c r="F6959">
        <v>200</v>
      </c>
      <c r="G6959">
        <v>5103</v>
      </c>
      <c r="H6959" t="s">
        <v>1217</v>
      </c>
      <c r="I6959">
        <v>2019</v>
      </c>
      <c r="J6959">
        <v>4</v>
      </c>
      <c r="K6959">
        <v>97</v>
      </c>
      <c r="L6959">
        <v>19</v>
      </c>
      <c r="M6959" t="s">
        <v>2175</v>
      </c>
      <c r="N6959" t="s">
        <v>2176</v>
      </c>
      <c r="O6959" t="s">
        <v>1360</v>
      </c>
      <c r="P6959" t="s">
        <v>1218</v>
      </c>
    </row>
    <row r="6960" spans="1:16" x14ac:dyDescent="0.2">
      <c r="A6960">
        <v>1107030625</v>
      </c>
      <c r="B6960" t="s">
        <v>5257</v>
      </c>
      <c r="C6960">
        <v>5958</v>
      </c>
      <c r="D6960">
        <v>78</v>
      </c>
      <c r="E6960">
        <v>200</v>
      </c>
      <c r="F6960">
        <v>200</v>
      </c>
      <c r="G6960">
        <v>5103</v>
      </c>
      <c r="H6960" t="s">
        <v>1217</v>
      </c>
      <c r="I6960">
        <v>2020</v>
      </c>
      <c r="J6960">
        <v>3</v>
      </c>
      <c r="K6960">
        <v>97</v>
      </c>
      <c r="L6960">
        <v>19</v>
      </c>
      <c r="M6960" t="s">
        <v>2175</v>
      </c>
      <c r="N6960" t="s">
        <v>2176</v>
      </c>
      <c r="O6960" t="s">
        <v>1360</v>
      </c>
      <c r="P6960" t="s">
        <v>1218</v>
      </c>
    </row>
    <row r="6961" spans="1:16" x14ac:dyDescent="0.2">
      <c r="A6961">
        <v>741382482</v>
      </c>
      <c r="B6961" t="s">
        <v>5258</v>
      </c>
      <c r="C6961">
        <v>5958</v>
      </c>
      <c r="D6961">
        <v>78</v>
      </c>
      <c r="E6961">
        <v>200</v>
      </c>
      <c r="F6961">
        <v>200</v>
      </c>
      <c r="G6961">
        <v>5103</v>
      </c>
      <c r="H6961" t="s">
        <v>1217</v>
      </c>
      <c r="I6961">
        <v>2010</v>
      </c>
      <c r="J6961">
        <v>1</v>
      </c>
      <c r="K6961">
        <v>97</v>
      </c>
      <c r="L6961">
        <v>19</v>
      </c>
      <c r="M6961" t="s">
        <v>2175</v>
      </c>
      <c r="N6961" t="s">
        <v>2176</v>
      </c>
      <c r="O6961" t="s">
        <v>1360</v>
      </c>
      <c r="P6961" t="s">
        <v>1218</v>
      </c>
    </row>
    <row r="6962" spans="1:16" x14ac:dyDescent="0.2">
      <c r="A6962">
        <v>1107030351</v>
      </c>
      <c r="B6962" t="s">
        <v>5259</v>
      </c>
      <c r="C6962">
        <v>5958</v>
      </c>
      <c r="D6962">
        <v>78</v>
      </c>
      <c r="E6962">
        <v>200</v>
      </c>
      <c r="F6962">
        <v>200</v>
      </c>
      <c r="G6962">
        <v>5103</v>
      </c>
      <c r="H6962" t="s">
        <v>1217</v>
      </c>
      <c r="I6962">
        <v>2020</v>
      </c>
      <c r="J6962">
        <v>2</v>
      </c>
      <c r="K6962">
        <v>97</v>
      </c>
      <c r="L6962">
        <v>19</v>
      </c>
      <c r="M6962" t="s">
        <v>2175</v>
      </c>
      <c r="N6962" t="s">
        <v>2176</v>
      </c>
      <c r="O6962" t="s">
        <v>1360</v>
      </c>
      <c r="P6962" t="s">
        <v>1218</v>
      </c>
    </row>
    <row r="6963" spans="1:16" x14ac:dyDescent="0.2">
      <c r="A6963">
        <v>781031528</v>
      </c>
      <c r="B6963" t="s">
        <v>4249</v>
      </c>
      <c r="C6963">
        <v>5958</v>
      </c>
      <c r="D6963">
        <v>78</v>
      </c>
      <c r="E6963">
        <v>200</v>
      </c>
      <c r="F6963">
        <v>200</v>
      </c>
      <c r="G6963">
        <v>5103</v>
      </c>
      <c r="H6963" t="s">
        <v>1217</v>
      </c>
      <c r="I6963">
        <v>2016</v>
      </c>
      <c r="J6963">
        <v>2</v>
      </c>
      <c r="K6963">
        <v>97</v>
      </c>
      <c r="L6963">
        <v>19</v>
      </c>
      <c r="M6963" t="s">
        <v>2175</v>
      </c>
      <c r="N6963" t="s">
        <v>2176</v>
      </c>
      <c r="O6963" t="s">
        <v>1360</v>
      </c>
      <c r="P6963" t="s">
        <v>1218</v>
      </c>
    </row>
    <row r="6964" spans="1:16" x14ac:dyDescent="0.2">
      <c r="A6964">
        <v>781031529</v>
      </c>
      <c r="B6964" t="s">
        <v>5260</v>
      </c>
      <c r="C6964">
        <v>5958</v>
      </c>
      <c r="D6964">
        <v>78</v>
      </c>
      <c r="E6964">
        <v>200</v>
      </c>
      <c r="F6964">
        <v>200</v>
      </c>
      <c r="G6964">
        <v>5103</v>
      </c>
      <c r="H6964" t="s">
        <v>1217</v>
      </c>
      <c r="I6964">
        <v>2016</v>
      </c>
      <c r="J6964">
        <v>3</v>
      </c>
      <c r="K6964">
        <v>97</v>
      </c>
      <c r="L6964">
        <v>19</v>
      </c>
      <c r="M6964" t="s">
        <v>2175</v>
      </c>
      <c r="N6964" t="s">
        <v>2176</v>
      </c>
      <c r="O6964" t="s">
        <v>1360</v>
      </c>
      <c r="P6964" t="s">
        <v>1218</v>
      </c>
    </row>
    <row r="6965" spans="1:16" x14ac:dyDescent="0.2">
      <c r="A6965">
        <v>840150371</v>
      </c>
      <c r="B6965" t="s">
        <v>4661</v>
      </c>
      <c r="C6965">
        <v>5958</v>
      </c>
      <c r="D6965">
        <v>78</v>
      </c>
      <c r="E6965">
        <v>200</v>
      </c>
      <c r="F6965">
        <v>200</v>
      </c>
      <c r="G6965">
        <v>5103</v>
      </c>
      <c r="H6965" t="s">
        <v>1217</v>
      </c>
      <c r="I6965">
        <v>2017</v>
      </c>
      <c r="J6965">
        <v>4</v>
      </c>
      <c r="K6965">
        <v>97</v>
      </c>
      <c r="L6965">
        <v>19</v>
      </c>
      <c r="M6965" t="s">
        <v>2175</v>
      </c>
      <c r="N6965" t="s">
        <v>2176</v>
      </c>
      <c r="O6965" t="s">
        <v>1360</v>
      </c>
      <c r="P6965" t="s">
        <v>1218</v>
      </c>
    </row>
    <row r="6966" spans="1:16" x14ac:dyDescent="0.2">
      <c r="A6966">
        <v>886213157</v>
      </c>
      <c r="B6966" t="s">
        <v>5261</v>
      </c>
      <c r="C6966">
        <v>5958</v>
      </c>
      <c r="D6966">
        <v>78</v>
      </c>
      <c r="E6966">
        <v>200</v>
      </c>
      <c r="F6966">
        <v>200</v>
      </c>
      <c r="G6966">
        <v>5103</v>
      </c>
      <c r="H6966" t="s">
        <v>1217</v>
      </c>
      <c r="I6966">
        <v>2018</v>
      </c>
      <c r="J6966">
        <v>3</v>
      </c>
      <c r="K6966">
        <v>97</v>
      </c>
      <c r="L6966">
        <v>19</v>
      </c>
      <c r="M6966" t="s">
        <v>2175</v>
      </c>
      <c r="N6966" t="s">
        <v>2176</v>
      </c>
      <c r="O6966" t="s">
        <v>1360</v>
      </c>
      <c r="P6966" t="s">
        <v>1218</v>
      </c>
    </row>
    <row r="6967" spans="1:16" x14ac:dyDescent="0.2">
      <c r="A6967">
        <v>1107051795</v>
      </c>
      <c r="B6967" t="s">
        <v>5262</v>
      </c>
      <c r="C6967">
        <v>5958</v>
      </c>
      <c r="D6967">
        <v>78</v>
      </c>
      <c r="E6967">
        <v>200</v>
      </c>
      <c r="F6967">
        <v>200</v>
      </c>
      <c r="G6967">
        <v>5103</v>
      </c>
      <c r="H6967" t="s">
        <v>1217</v>
      </c>
      <c r="I6967">
        <v>2020</v>
      </c>
      <c r="J6967">
        <v>1</v>
      </c>
      <c r="K6967">
        <v>97</v>
      </c>
      <c r="L6967">
        <v>19</v>
      </c>
      <c r="M6967" t="s">
        <v>2175</v>
      </c>
      <c r="N6967" t="s">
        <v>2176</v>
      </c>
      <c r="O6967" t="s">
        <v>1360</v>
      </c>
      <c r="P6967" t="s">
        <v>1218</v>
      </c>
    </row>
    <row r="6968" spans="1:16" x14ac:dyDescent="0.2">
      <c r="A6968">
        <v>1107055051</v>
      </c>
      <c r="B6968" t="s">
        <v>5263</v>
      </c>
      <c r="C6968">
        <v>5958</v>
      </c>
      <c r="D6968">
        <v>78</v>
      </c>
      <c r="E6968">
        <v>200</v>
      </c>
      <c r="F6968">
        <v>200</v>
      </c>
      <c r="G6968">
        <v>5103</v>
      </c>
      <c r="H6968" t="s">
        <v>1217</v>
      </c>
      <c r="I6968">
        <v>2021</v>
      </c>
      <c r="J6968">
        <v>2</v>
      </c>
      <c r="K6968">
        <v>97</v>
      </c>
      <c r="L6968">
        <v>19</v>
      </c>
      <c r="M6968" t="s">
        <v>2175</v>
      </c>
      <c r="N6968" t="s">
        <v>2176</v>
      </c>
      <c r="O6968" t="s">
        <v>1360</v>
      </c>
      <c r="P6968" t="s">
        <v>1218</v>
      </c>
    </row>
    <row r="6969" spans="1:16" x14ac:dyDescent="0.2">
      <c r="A6969">
        <v>1107030355</v>
      </c>
      <c r="B6969" t="s">
        <v>5264</v>
      </c>
      <c r="C6969">
        <v>5958</v>
      </c>
      <c r="D6969">
        <v>78</v>
      </c>
      <c r="E6969">
        <v>200</v>
      </c>
      <c r="F6969">
        <v>200</v>
      </c>
      <c r="G6969">
        <v>5103</v>
      </c>
      <c r="H6969" t="s">
        <v>1217</v>
      </c>
      <c r="I6969">
        <v>2021</v>
      </c>
      <c r="J6969">
        <v>3</v>
      </c>
      <c r="K6969">
        <v>97</v>
      </c>
      <c r="L6969">
        <v>19</v>
      </c>
      <c r="M6969" t="s">
        <v>2175</v>
      </c>
      <c r="N6969" t="s">
        <v>2176</v>
      </c>
      <c r="O6969" t="s">
        <v>1360</v>
      </c>
      <c r="P6969" t="s">
        <v>1218</v>
      </c>
    </row>
    <row r="6970" spans="1:16" x14ac:dyDescent="0.2">
      <c r="A6970">
        <v>1107029502</v>
      </c>
      <c r="B6970" t="s">
        <v>5265</v>
      </c>
      <c r="C6970">
        <v>5958</v>
      </c>
      <c r="D6970">
        <v>78</v>
      </c>
      <c r="E6970">
        <v>200</v>
      </c>
      <c r="F6970">
        <v>200</v>
      </c>
      <c r="G6970">
        <v>5103</v>
      </c>
      <c r="H6970" t="s">
        <v>1217</v>
      </c>
      <c r="I6970">
        <v>2021</v>
      </c>
      <c r="J6970">
        <v>1</v>
      </c>
      <c r="K6970">
        <v>97</v>
      </c>
      <c r="L6970">
        <v>19</v>
      </c>
      <c r="M6970" t="s">
        <v>2175</v>
      </c>
      <c r="N6970" t="s">
        <v>2176</v>
      </c>
      <c r="O6970" t="s">
        <v>1360</v>
      </c>
      <c r="P6970" t="s">
        <v>1218</v>
      </c>
    </row>
    <row r="6971" spans="1:16" x14ac:dyDescent="0.2">
      <c r="A6971">
        <v>1107053645</v>
      </c>
      <c r="B6971" t="s">
        <v>5266</v>
      </c>
      <c r="C6971">
        <v>5958</v>
      </c>
      <c r="D6971">
        <v>78</v>
      </c>
      <c r="E6971">
        <v>200</v>
      </c>
      <c r="F6971">
        <v>200</v>
      </c>
      <c r="G6971">
        <v>5103</v>
      </c>
      <c r="H6971" t="s">
        <v>1217</v>
      </c>
      <c r="I6971">
        <v>2021</v>
      </c>
      <c r="J6971">
        <v>4</v>
      </c>
      <c r="K6971">
        <v>97</v>
      </c>
      <c r="L6971">
        <v>19</v>
      </c>
      <c r="M6971" t="s">
        <v>2175</v>
      </c>
      <c r="N6971" t="s">
        <v>2176</v>
      </c>
      <c r="O6971" t="s">
        <v>1360</v>
      </c>
      <c r="P6971" t="s">
        <v>1218</v>
      </c>
    </row>
    <row r="6972" spans="1:16" x14ac:dyDescent="0.2">
      <c r="A6972">
        <v>1105475394</v>
      </c>
      <c r="B6972" t="s">
        <v>5267</v>
      </c>
      <c r="C6972">
        <v>5958</v>
      </c>
      <c r="D6972">
        <v>78</v>
      </c>
      <c r="E6972">
        <v>200</v>
      </c>
      <c r="F6972">
        <v>200</v>
      </c>
      <c r="G6972">
        <v>5103</v>
      </c>
      <c r="H6972" t="s">
        <v>1217</v>
      </c>
      <c r="I6972">
        <v>2022</v>
      </c>
      <c r="J6972">
        <v>2</v>
      </c>
      <c r="K6972">
        <v>97</v>
      </c>
      <c r="L6972">
        <v>19</v>
      </c>
      <c r="M6972" t="s">
        <v>2175</v>
      </c>
      <c r="N6972" t="s">
        <v>2176</v>
      </c>
      <c r="O6972" t="s">
        <v>1360</v>
      </c>
      <c r="P6972" t="s">
        <v>1218</v>
      </c>
    </row>
    <row r="6973" spans="1:16" x14ac:dyDescent="0.2">
      <c r="A6973">
        <v>1105477057</v>
      </c>
      <c r="B6973" t="s">
        <v>5268</v>
      </c>
      <c r="C6973">
        <v>5958</v>
      </c>
      <c r="D6973">
        <v>78</v>
      </c>
      <c r="E6973">
        <v>200</v>
      </c>
      <c r="F6973">
        <v>200</v>
      </c>
      <c r="G6973">
        <v>5103</v>
      </c>
      <c r="H6973" t="s">
        <v>1217</v>
      </c>
      <c r="I6973">
        <v>2022</v>
      </c>
      <c r="J6973">
        <v>3</v>
      </c>
      <c r="K6973">
        <v>97</v>
      </c>
      <c r="L6973">
        <v>19</v>
      </c>
      <c r="M6973" t="s">
        <v>2175</v>
      </c>
      <c r="N6973" t="s">
        <v>2176</v>
      </c>
      <c r="O6973" t="s">
        <v>1360</v>
      </c>
      <c r="P6973" t="s">
        <v>1218</v>
      </c>
    </row>
    <row r="6974" spans="1:16" x14ac:dyDescent="0.2">
      <c r="A6974">
        <v>1105486075</v>
      </c>
      <c r="B6974" t="s">
        <v>5269</v>
      </c>
      <c r="C6974">
        <v>5958</v>
      </c>
      <c r="D6974">
        <v>78</v>
      </c>
      <c r="E6974">
        <v>200</v>
      </c>
      <c r="F6974">
        <v>200</v>
      </c>
      <c r="G6974">
        <v>5103</v>
      </c>
      <c r="H6974" t="s">
        <v>1217</v>
      </c>
      <c r="I6974">
        <v>2022</v>
      </c>
      <c r="J6974">
        <v>4</v>
      </c>
      <c r="K6974">
        <v>97</v>
      </c>
      <c r="L6974">
        <v>19</v>
      </c>
      <c r="M6974" t="s">
        <v>2175</v>
      </c>
      <c r="N6974" t="s">
        <v>2176</v>
      </c>
      <c r="O6974" t="s">
        <v>1360</v>
      </c>
      <c r="P6974" t="s">
        <v>1218</v>
      </c>
    </row>
    <row r="6975" spans="1:16" x14ac:dyDescent="0.2">
      <c r="A6975">
        <v>1123477615</v>
      </c>
      <c r="B6975" t="s">
        <v>5270</v>
      </c>
      <c r="C6975">
        <v>5958</v>
      </c>
      <c r="D6975">
        <v>78</v>
      </c>
      <c r="E6975">
        <v>200</v>
      </c>
      <c r="F6975">
        <v>200</v>
      </c>
      <c r="G6975">
        <v>5103</v>
      </c>
      <c r="H6975" t="s">
        <v>1217</v>
      </c>
      <c r="I6975">
        <v>2022</v>
      </c>
      <c r="J6975">
        <v>1</v>
      </c>
      <c r="K6975">
        <v>97</v>
      </c>
      <c r="L6975">
        <v>19</v>
      </c>
      <c r="M6975" t="s">
        <v>2175</v>
      </c>
      <c r="N6975" t="s">
        <v>2176</v>
      </c>
      <c r="O6975" t="s">
        <v>1360</v>
      </c>
      <c r="P6975" t="s">
        <v>1218</v>
      </c>
    </row>
    <row r="6976" spans="1:16" x14ac:dyDescent="0.2">
      <c r="A6976">
        <v>1123479949</v>
      </c>
      <c r="B6976" t="s">
        <v>5271</v>
      </c>
      <c r="C6976">
        <v>5958</v>
      </c>
      <c r="D6976">
        <v>78</v>
      </c>
      <c r="E6976">
        <v>200</v>
      </c>
      <c r="F6976">
        <v>200</v>
      </c>
      <c r="G6976">
        <v>5103</v>
      </c>
      <c r="H6976" t="s">
        <v>1217</v>
      </c>
      <c r="I6976">
        <v>2023</v>
      </c>
      <c r="J6976">
        <v>1</v>
      </c>
      <c r="K6976">
        <v>97</v>
      </c>
      <c r="L6976">
        <v>19</v>
      </c>
      <c r="M6976" t="s">
        <v>2175</v>
      </c>
      <c r="N6976" t="s">
        <v>2176</v>
      </c>
      <c r="O6976" t="s">
        <v>1360</v>
      </c>
      <c r="P6976" t="s">
        <v>1218</v>
      </c>
    </row>
    <row r="6977" spans="1:16" x14ac:dyDescent="0.2">
      <c r="A6977">
        <v>741383129</v>
      </c>
      <c r="B6977" t="s">
        <v>5272</v>
      </c>
      <c r="C6977">
        <v>5958</v>
      </c>
      <c r="D6977">
        <v>78</v>
      </c>
      <c r="E6977">
        <v>200</v>
      </c>
      <c r="F6977">
        <v>200</v>
      </c>
      <c r="G6977">
        <v>5103</v>
      </c>
      <c r="H6977" t="s">
        <v>641</v>
      </c>
      <c r="I6977">
        <v>2008</v>
      </c>
      <c r="J6977">
        <v>2</v>
      </c>
      <c r="K6977">
        <v>97</v>
      </c>
      <c r="L6977">
        <v>19</v>
      </c>
      <c r="M6977" t="s">
        <v>2175</v>
      </c>
      <c r="N6977" t="s">
        <v>2176</v>
      </c>
      <c r="O6977" t="s">
        <v>1360</v>
      </c>
      <c r="P6977" t="s">
        <v>642</v>
      </c>
    </row>
    <row r="6978" spans="1:16" x14ac:dyDescent="0.2">
      <c r="A6978">
        <v>741383144</v>
      </c>
      <c r="B6978" t="s">
        <v>5273</v>
      </c>
      <c r="C6978">
        <v>5958</v>
      </c>
      <c r="D6978">
        <v>78</v>
      </c>
      <c r="E6978">
        <v>200</v>
      </c>
      <c r="F6978">
        <v>200</v>
      </c>
      <c r="G6978">
        <v>5103</v>
      </c>
      <c r="H6978" t="s">
        <v>641</v>
      </c>
      <c r="I6978">
        <v>2010</v>
      </c>
      <c r="J6978">
        <v>3</v>
      </c>
      <c r="K6978">
        <v>97</v>
      </c>
      <c r="L6978">
        <v>19</v>
      </c>
      <c r="M6978" t="s">
        <v>2175</v>
      </c>
      <c r="N6978" t="s">
        <v>2176</v>
      </c>
      <c r="O6978" t="s">
        <v>1360</v>
      </c>
      <c r="P6978" t="s">
        <v>642</v>
      </c>
    </row>
    <row r="6979" spans="1:16" x14ac:dyDescent="0.2">
      <c r="A6979">
        <v>741383135</v>
      </c>
      <c r="B6979" t="s">
        <v>5274</v>
      </c>
      <c r="C6979">
        <v>5958</v>
      </c>
      <c r="D6979">
        <v>78</v>
      </c>
      <c r="E6979">
        <v>200</v>
      </c>
      <c r="F6979">
        <v>200</v>
      </c>
      <c r="G6979">
        <v>5103</v>
      </c>
      <c r="H6979" t="s">
        <v>641</v>
      </c>
      <c r="I6979">
        <v>2009</v>
      </c>
      <c r="J6979">
        <v>1</v>
      </c>
      <c r="K6979">
        <v>97</v>
      </c>
      <c r="L6979">
        <v>19</v>
      </c>
      <c r="M6979" t="s">
        <v>2175</v>
      </c>
      <c r="N6979" t="s">
        <v>2176</v>
      </c>
      <c r="O6979" t="s">
        <v>1360</v>
      </c>
      <c r="P6979" t="s">
        <v>642</v>
      </c>
    </row>
    <row r="6980" spans="1:16" x14ac:dyDescent="0.2">
      <c r="A6980">
        <v>741383143</v>
      </c>
      <c r="B6980" t="s">
        <v>5275</v>
      </c>
      <c r="C6980">
        <v>5958</v>
      </c>
      <c r="D6980">
        <v>78</v>
      </c>
      <c r="E6980">
        <v>200</v>
      </c>
      <c r="F6980">
        <v>200</v>
      </c>
      <c r="G6980">
        <v>5103</v>
      </c>
      <c r="H6980" t="s">
        <v>641</v>
      </c>
      <c r="I6980">
        <v>2010</v>
      </c>
      <c r="J6980">
        <v>2</v>
      </c>
      <c r="K6980">
        <v>97</v>
      </c>
      <c r="L6980">
        <v>19</v>
      </c>
      <c r="M6980" t="s">
        <v>2175</v>
      </c>
      <c r="N6980" t="s">
        <v>2176</v>
      </c>
      <c r="O6980" t="s">
        <v>1360</v>
      </c>
      <c r="P6980" t="s">
        <v>642</v>
      </c>
    </row>
    <row r="6981" spans="1:16" x14ac:dyDescent="0.2">
      <c r="A6981">
        <v>741383152</v>
      </c>
      <c r="B6981" t="s">
        <v>5276</v>
      </c>
      <c r="C6981">
        <v>5958</v>
      </c>
      <c r="D6981">
        <v>78</v>
      </c>
      <c r="E6981">
        <v>200</v>
      </c>
      <c r="F6981">
        <v>200</v>
      </c>
      <c r="G6981">
        <v>5103</v>
      </c>
      <c r="H6981" t="s">
        <v>641</v>
      </c>
      <c r="I6981">
        <v>2011</v>
      </c>
      <c r="J6981">
        <v>4</v>
      </c>
      <c r="K6981">
        <v>97</v>
      </c>
      <c r="L6981">
        <v>19</v>
      </c>
      <c r="M6981" t="s">
        <v>2175</v>
      </c>
      <c r="N6981" t="s">
        <v>2176</v>
      </c>
      <c r="O6981" t="s">
        <v>1360</v>
      </c>
      <c r="P6981" t="s">
        <v>642</v>
      </c>
    </row>
    <row r="6982" spans="1:16" x14ac:dyDescent="0.2">
      <c r="A6982">
        <v>741383122</v>
      </c>
      <c r="B6982" t="s">
        <v>5277</v>
      </c>
      <c r="C6982">
        <v>5958</v>
      </c>
      <c r="D6982">
        <v>78</v>
      </c>
      <c r="E6982">
        <v>200</v>
      </c>
      <c r="F6982">
        <v>200</v>
      </c>
      <c r="G6982">
        <v>5103</v>
      </c>
      <c r="H6982" t="s">
        <v>641</v>
      </c>
      <c r="I6982">
        <v>2007</v>
      </c>
      <c r="J6982">
        <v>2</v>
      </c>
      <c r="K6982">
        <v>97</v>
      </c>
      <c r="L6982">
        <v>19</v>
      </c>
      <c r="M6982" t="s">
        <v>2175</v>
      </c>
      <c r="N6982" t="s">
        <v>2176</v>
      </c>
      <c r="O6982" t="s">
        <v>1360</v>
      </c>
      <c r="P6982" t="s">
        <v>642</v>
      </c>
    </row>
    <row r="6983" spans="1:16" x14ac:dyDescent="0.2">
      <c r="A6983">
        <v>741383124</v>
      </c>
      <c r="B6983" t="s">
        <v>5278</v>
      </c>
      <c r="C6983">
        <v>5958</v>
      </c>
      <c r="D6983">
        <v>78</v>
      </c>
      <c r="E6983">
        <v>200</v>
      </c>
      <c r="F6983">
        <v>200</v>
      </c>
      <c r="G6983">
        <v>5103</v>
      </c>
      <c r="H6983" t="s">
        <v>641</v>
      </c>
      <c r="I6983">
        <v>2007</v>
      </c>
      <c r="J6983">
        <v>4</v>
      </c>
      <c r="K6983">
        <v>97</v>
      </c>
      <c r="L6983">
        <v>19</v>
      </c>
      <c r="M6983" t="s">
        <v>2175</v>
      </c>
      <c r="N6983" t="s">
        <v>2176</v>
      </c>
      <c r="O6983" t="s">
        <v>1360</v>
      </c>
      <c r="P6983" t="s">
        <v>642</v>
      </c>
    </row>
    <row r="6984" spans="1:16" x14ac:dyDescent="0.2">
      <c r="A6984">
        <v>741383151</v>
      </c>
      <c r="B6984" t="s">
        <v>5279</v>
      </c>
      <c r="C6984">
        <v>5958</v>
      </c>
      <c r="D6984">
        <v>78</v>
      </c>
      <c r="E6984">
        <v>200</v>
      </c>
      <c r="F6984">
        <v>200</v>
      </c>
      <c r="G6984">
        <v>5103</v>
      </c>
      <c r="H6984" t="s">
        <v>641</v>
      </c>
      <c r="I6984">
        <v>2011</v>
      </c>
      <c r="J6984">
        <v>3</v>
      </c>
      <c r="K6984">
        <v>97</v>
      </c>
      <c r="L6984">
        <v>19</v>
      </c>
      <c r="M6984" t="s">
        <v>2175</v>
      </c>
      <c r="N6984" t="s">
        <v>2176</v>
      </c>
      <c r="O6984" t="s">
        <v>1360</v>
      </c>
      <c r="P6984" t="s">
        <v>642</v>
      </c>
    </row>
    <row r="6985" spans="1:16" x14ac:dyDescent="0.2">
      <c r="A6985">
        <v>741383130</v>
      </c>
      <c r="B6985" t="s">
        <v>5280</v>
      </c>
      <c r="C6985">
        <v>5958</v>
      </c>
      <c r="D6985">
        <v>78</v>
      </c>
      <c r="E6985">
        <v>200</v>
      </c>
      <c r="F6985">
        <v>200</v>
      </c>
      <c r="G6985">
        <v>5103</v>
      </c>
      <c r="H6985" t="s">
        <v>641</v>
      </c>
      <c r="I6985">
        <v>2008</v>
      </c>
      <c r="J6985">
        <v>3</v>
      </c>
      <c r="K6985">
        <v>97</v>
      </c>
      <c r="L6985">
        <v>19</v>
      </c>
      <c r="M6985" t="s">
        <v>2175</v>
      </c>
      <c r="N6985" t="s">
        <v>2176</v>
      </c>
      <c r="O6985" t="s">
        <v>1360</v>
      </c>
      <c r="P6985" t="s">
        <v>642</v>
      </c>
    </row>
    <row r="6986" spans="1:16" x14ac:dyDescent="0.2">
      <c r="A6986">
        <v>741383137</v>
      </c>
      <c r="B6986" t="s">
        <v>5281</v>
      </c>
      <c r="C6986">
        <v>5958</v>
      </c>
      <c r="D6986">
        <v>78</v>
      </c>
      <c r="E6986">
        <v>200</v>
      </c>
      <c r="F6986">
        <v>200</v>
      </c>
      <c r="G6986">
        <v>5103</v>
      </c>
      <c r="H6986" t="s">
        <v>641</v>
      </c>
      <c r="I6986">
        <v>2009</v>
      </c>
      <c r="J6986">
        <v>3</v>
      </c>
      <c r="K6986">
        <v>97</v>
      </c>
      <c r="L6986">
        <v>19</v>
      </c>
      <c r="M6986" t="s">
        <v>2175</v>
      </c>
      <c r="N6986" t="s">
        <v>2176</v>
      </c>
      <c r="O6986" t="s">
        <v>1360</v>
      </c>
      <c r="P6986" t="s">
        <v>642</v>
      </c>
    </row>
    <row r="6987" spans="1:16" x14ac:dyDescent="0.2">
      <c r="A6987">
        <v>741383138</v>
      </c>
      <c r="B6987" t="s">
        <v>5282</v>
      </c>
      <c r="C6987">
        <v>5958</v>
      </c>
      <c r="D6987">
        <v>78</v>
      </c>
      <c r="E6987">
        <v>200</v>
      </c>
      <c r="F6987">
        <v>200</v>
      </c>
      <c r="G6987">
        <v>5103</v>
      </c>
      <c r="H6987" t="s">
        <v>641</v>
      </c>
      <c r="I6987">
        <v>2009</v>
      </c>
      <c r="J6987">
        <v>4</v>
      </c>
      <c r="K6987">
        <v>97</v>
      </c>
      <c r="L6987">
        <v>19</v>
      </c>
      <c r="M6987" t="s">
        <v>2175</v>
      </c>
      <c r="N6987" t="s">
        <v>2176</v>
      </c>
      <c r="O6987" t="s">
        <v>1360</v>
      </c>
      <c r="P6987" t="s">
        <v>642</v>
      </c>
    </row>
    <row r="6988" spans="1:16" x14ac:dyDescent="0.2">
      <c r="A6988">
        <v>741383136</v>
      </c>
      <c r="B6988" t="s">
        <v>5283</v>
      </c>
      <c r="C6988">
        <v>5958</v>
      </c>
      <c r="D6988">
        <v>78</v>
      </c>
      <c r="E6988">
        <v>200</v>
      </c>
      <c r="F6988">
        <v>200</v>
      </c>
      <c r="G6988">
        <v>5103</v>
      </c>
      <c r="H6988" t="s">
        <v>641</v>
      </c>
      <c r="I6988">
        <v>2009</v>
      </c>
      <c r="J6988">
        <v>2</v>
      </c>
      <c r="K6988">
        <v>97</v>
      </c>
      <c r="L6988">
        <v>19</v>
      </c>
      <c r="M6988" t="s">
        <v>2175</v>
      </c>
      <c r="N6988" t="s">
        <v>2176</v>
      </c>
      <c r="O6988" t="s">
        <v>1360</v>
      </c>
      <c r="P6988" t="s">
        <v>642</v>
      </c>
    </row>
    <row r="6989" spans="1:16" x14ac:dyDescent="0.2">
      <c r="A6989">
        <v>741383149</v>
      </c>
      <c r="B6989" t="s">
        <v>5284</v>
      </c>
      <c r="C6989">
        <v>5958</v>
      </c>
      <c r="D6989">
        <v>78</v>
      </c>
      <c r="E6989">
        <v>200</v>
      </c>
      <c r="F6989">
        <v>200</v>
      </c>
      <c r="G6989">
        <v>5103</v>
      </c>
      <c r="H6989" t="s">
        <v>641</v>
      </c>
      <c r="I6989">
        <v>2011</v>
      </c>
      <c r="J6989">
        <v>1</v>
      </c>
      <c r="K6989">
        <v>97</v>
      </c>
      <c r="L6989">
        <v>19</v>
      </c>
      <c r="M6989" t="s">
        <v>2175</v>
      </c>
      <c r="N6989" t="s">
        <v>2176</v>
      </c>
      <c r="O6989" t="s">
        <v>1360</v>
      </c>
      <c r="P6989" t="s">
        <v>642</v>
      </c>
    </row>
    <row r="6990" spans="1:16" x14ac:dyDescent="0.2">
      <c r="A6990">
        <v>741383128</v>
      </c>
      <c r="B6990" t="s">
        <v>5285</v>
      </c>
      <c r="C6990">
        <v>5958</v>
      </c>
      <c r="D6990">
        <v>78</v>
      </c>
      <c r="E6990">
        <v>200</v>
      </c>
      <c r="F6990">
        <v>200</v>
      </c>
      <c r="G6990">
        <v>5103</v>
      </c>
      <c r="H6990" t="s">
        <v>641</v>
      </c>
      <c r="I6990">
        <v>2008</v>
      </c>
      <c r="J6990">
        <v>1</v>
      </c>
      <c r="K6990">
        <v>97</v>
      </c>
      <c r="L6990">
        <v>19</v>
      </c>
      <c r="M6990" t="s">
        <v>2175</v>
      </c>
      <c r="N6990" t="s">
        <v>2176</v>
      </c>
      <c r="O6990" t="s">
        <v>1360</v>
      </c>
      <c r="P6990" t="s">
        <v>642</v>
      </c>
    </row>
    <row r="6991" spans="1:16" x14ac:dyDescent="0.2">
      <c r="A6991">
        <v>741383150</v>
      </c>
      <c r="B6991" t="s">
        <v>5286</v>
      </c>
      <c r="C6991">
        <v>5958</v>
      </c>
      <c r="D6991">
        <v>78</v>
      </c>
      <c r="E6991">
        <v>200</v>
      </c>
      <c r="F6991">
        <v>200</v>
      </c>
      <c r="G6991">
        <v>5103</v>
      </c>
      <c r="H6991" t="s">
        <v>641</v>
      </c>
      <c r="I6991">
        <v>2011</v>
      </c>
      <c r="J6991">
        <v>2</v>
      </c>
      <c r="K6991">
        <v>97</v>
      </c>
      <c r="L6991">
        <v>19</v>
      </c>
      <c r="M6991" t="s">
        <v>2175</v>
      </c>
      <c r="N6991" t="s">
        <v>2176</v>
      </c>
      <c r="O6991" t="s">
        <v>1360</v>
      </c>
      <c r="P6991" t="s">
        <v>642</v>
      </c>
    </row>
    <row r="6992" spans="1:16" x14ac:dyDescent="0.2">
      <c r="A6992">
        <v>741383121</v>
      </c>
      <c r="B6992" t="s">
        <v>5287</v>
      </c>
      <c r="C6992">
        <v>5958</v>
      </c>
      <c r="D6992">
        <v>78</v>
      </c>
      <c r="E6992">
        <v>200</v>
      </c>
      <c r="F6992">
        <v>200</v>
      </c>
      <c r="G6992">
        <v>5103</v>
      </c>
      <c r="H6992" t="s">
        <v>641</v>
      </c>
      <c r="I6992">
        <v>2007</v>
      </c>
      <c r="J6992">
        <v>1</v>
      </c>
      <c r="K6992">
        <v>97</v>
      </c>
      <c r="L6992">
        <v>19</v>
      </c>
      <c r="M6992" t="s">
        <v>2175</v>
      </c>
      <c r="N6992" t="s">
        <v>2176</v>
      </c>
      <c r="O6992" t="s">
        <v>1360</v>
      </c>
      <c r="P6992" t="s">
        <v>642</v>
      </c>
    </row>
    <row r="6993" spans="1:16" x14ac:dyDescent="0.2">
      <c r="A6993">
        <v>741383131</v>
      </c>
      <c r="B6993" t="s">
        <v>5288</v>
      </c>
      <c r="C6993">
        <v>5958</v>
      </c>
      <c r="D6993">
        <v>78</v>
      </c>
      <c r="E6993">
        <v>200</v>
      </c>
      <c r="F6993">
        <v>200</v>
      </c>
      <c r="G6993">
        <v>5103</v>
      </c>
      <c r="H6993" t="s">
        <v>641</v>
      </c>
      <c r="I6993">
        <v>2008</v>
      </c>
      <c r="J6993">
        <v>4</v>
      </c>
      <c r="K6993">
        <v>97</v>
      </c>
      <c r="L6993">
        <v>19</v>
      </c>
      <c r="M6993" t="s">
        <v>2175</v>
      </c>
      <c r="N6993" t="s">
        <v>2176</v>
      </c>
      <c r="O6993" t="s">
        <v>1360</v>
      </c>
      <c r="P6993" t="s">
        <v>642</v>
      </c>
    </row>
    <row r="6994" spans="1:16" x14ac:dyDescent="0.2">
      <c r="A6994">
        <v>741383123</v>
      </c>
      <c r="B6994" t="s">
        <v>5289</v>
      </c>
      <c r="C6994">
        <v>5958</v>
      </c>
      <c r="D6994">
        <v>78</v>
      </c>
      <c r="E6994">
        <v>200</v>
      </c>
      <c r="F6994">
        <v>200</v>
      </c>
      <c r="G6994">
        <v>5103</v>
      </c>
      <c r="H6994" t="s">
        <v>641</v>
      </c>
      <c r="I6994">
        <v>2007</v>
      </c>
      <c r="J6994">
        <v>3</v>
      </c>
      <c r="K6994">
        <v>97</v>
      </c>
      <c r="L6994">
        <v>19</v>
      </c>
      <c r="M6994" t="s">
        <v>2175</v>
      </c>
      <c r="N6994" t="s">
        <v>2176</v>
      </c>
      <c r="O6994" t="s">
        <v>1360</v>
      </c>
      <c r="P6994" t="s">
        <v>642</v>
      </c>
    </row>
    <row r="6995" spans="1:16" x14ac:dyDescent="0.2">
      <c r="A6995">
        <v>741383145</v>
      </c>
      <c r="B6995" t="s">
        <v>5290</v>
      </c>
      <c r="C6995">
        <v>5958</v>
      </c>
      <c r="D6995">
        <v>78</v>
      </c>
      <c r="E6995">
        <v>200</v>
      </c>
      <c r="F6995">
        <v>200</v>
      </c>
      <c r="G6995">
        <v>5103</v>
      </c>
      <c r="H6995" t="s">
        <v>641</v>
      </c>
      <c r="I6995">
        <v>2010</v>
      </c>
      <c r="J6995">
        <v>4</v>
      </c>
      <c r="K6995">
        <v>97</v>
      </c>
      <c r="L6995">
        <v>19</v>
      </c>
      <c r="M6995" t="s">
        <v>2175</v>
      </c>
      <c r="N6995" t="s">
        <v>2176</v>
      </c>
      <c r="O6995" t="s">
        <v>1360</v>
      </c>
      <c r="P6995" t="s">
        <v>642</v>
      </c>
    </row>
    <row r="6996" spans="1:16" x14ac:dyDescent="0.2">
      <c r="A6996">
        <v>741383079</v>
      </c>
      <c r="B6996" t="s">
        <v>5291</v>
      </c>
      <c r="C6996">
        <v>5958</v>
      </c>
      <c r="D6996">
        <v>78</v>
      </c>
      <c r="E6996">
        <v>200</v>
      </c>
      <c r="F6996">
        <v>200</v>
      </c>
      <c r="G6996">
        <v>5103</v>
      </c>
      <c r="H6996" t="s">
        <v>641</v>
      </c>
      <c r="I6996">
        <v>2001</v>
      </c>
      <c r="J6996">
        <v>1</v>
      </c>
      <c r="K6996">
        <v>97</v>
      </c>
      <c r="L6996">
        <v>19</v>
      </c>
      <c r="M6996" t="s">
        <v>2175</v>
      </c>
      <c r="N6996" t="s">
        <v>2176</v>
      </c>
      <c r="O6996" t="s">
        <v>1360</v>
      </c>
      <c r="P6996" t="s">
        <v>642</v>
      </c>
    </row>
    <row r="6997" spans="1:16" x14ac:dyDescent="0.2">
      <c r="A6997">
        <v>741383072</v>
      </c>
      <c r="B6997" t="s">
        <v>5292</v>
      </c>
      <c r="C6997">
        <v>5958</v>
      </c>
      <c r="D6997">
        <v>78</v>
      </c>
      <c r="E6997">
        <v>200</v>
      </c>
      <c r="F6997">
        <v>200</v>
      </c>
      <c r="G6997">
        <v>5103</v>
      </c>
      <c r="H6997" t="s">
        <v>641</v>
      </c>
      <c r="I6997">
        <v>2000</v>
      </c>
      <c r="J6997">
        <v>1</v>
      </c>
      <c r="K6997">
        <v>97</v>
      </c>
      <c r="L6997">
        <v>19</v>
      </c>
      <c r="M6997" t="s">
        <v>2175</v>
      </c>
      <c r="N6997" t="s">
        <v>2176</v>
      </c>
      <c r="O6997" t="s">
        <v>1360</v>
      </c>
      <c r="P6997" t="s">
        <v>642</v>
      </c>
    </row>
    <row r="6998" spans="1:16" x14ac:dyDescent="0.2">
      <c r="A6998">
        <v>741383080</v>
      </c>
      <c r="B6998" t="s">
        <v>5293</v>
      </c>
      <c r="C6998">
        <v>5958</v>
      </c>
      <c r="D6998">
        <v>78</v>
      </c>
      <c r="E6998">
        <v>200</v>
      </c>
      <c r="F6998">
        <v>200</v>
      </c>
      <c r="G6998">
        <v>5103</v>
      </c>
      <c r="H6998" t="s">
        <v>641</v>
      </c>
      <c r="I6998">
        <v>2001</v>
      </c>
      <c r="J6998">
        <v>2</v>
      </c>
      <c r="K6998">
        <v>97</v>
      </c>
      <c r="L6998">
        <v>19</v>
      </c>
      <c r="M6998" t="s">
        <v>2175</v>
      </c>
      <c r="N6998" t="s">
        <v>2176</v>
      </c>
      <c r="O6998" t="s">
        <v>1360</v>
      </c>
      <c r="P6998" t="s">
        <v>642</v>
      </c>
    </row>
    <row r="6999" spans="1:16" x14ac:dyDescent="0.2">
      <c r="A6999">
        <v>741383073</v>
      </c>
      <c r="B6999" t="s">
        <v>5294</v>
      </c>
      <c r="C6999">
        <v>5958</v>
      </c>
      <c r="D6999">
        <v>78</v>
      </c>
      <c r="E6999">
        <v>200</v>
      </c>
      <c r="F6999">
        <v>200</v>
      </c>
      <c r="G6999">
        <v>5103</v>
      </c>
      <c r="H6999" t="s">
        <v>641</v>
      </c>
      <c r="I6999">
        <v>2000</v>
      </c>
      <c r="J6999">
        <v>2</v>
      </c>
      <c r="K6999">
        <v>97</v>
      </c>
      <c r="L6999">
        <v>19</v>
      </c>
      <c r="M6999" t="s">
        <v>2175</v>
      </c>
      <c r="N6999" t="s">
        <v>2176</v>
      </c>
      <c r="O6999" t="s">
        <v>1360</v>
      </c>
      <c r="P6999" t="s">
        <v>642</v>
      </c>
    </row>
    <row r="7000" spans="1:16" x14ac:dyDescent="0.2">
      <c r="A7000">
        <v>741383074</v>
      </c>
      <c r="B7000" t="s">
        <v>3285</v>
      </c>
      <c r="C7000">
        <v>5958</v>
      </c>
      <c r="D7000">
        <v>78</v>
      </c>
      <c r="E7000">
        <v>200</v>
      </c>
      <c r="F7000">
        <v>200</v>
      </c>
      <c r="G7000">
        <v>5103</v>
      </c>
      <c r="H7000" t="s">
        <v>641</v>
      </c>
      <c r="I7000">
        <v>2000</v>
      </c>
      <c r="J7000">
        <v>3</v>
      </c>
      <c r="K7000">
        <v>97</v>
      </c>
      <c r="L7000">
        <v>19</v>
      </c>
      <c r="M7000" t="s">
        <v>2175</v>
      </c>
      <c r="N7000" t="s">
        <v>2176</v>
      </c>
      <c r="O7000" t="s">
        <v>1360</v>
      </c>
      <c r="P7000" t="s">
        <v>642</v>
      </c>
    </row>
    <row r="7001" spans="1:16" x14ac:dyDescent="0.2">
      <c r="A7001">
        <v>741383082</v>
      </c>
      <c r="B7001" t="s">
        <v>5295</v>
      </c>
      <c r="C7001">
        <v>5958</v>
      </c>
      <c r="D7001">
        <v>78</v>
      </c>
      <c r="E7001">
        <v>200</v>
      </c>
      <c r="F7001">
        <v>200</v>
      </c>
      <c r="G7001">
        <v>5103</v>
      </c>
      <c r="H7001" t="s">
        <v>641</v>
      </c>
      <c r="I7001">
        <v>2001</v>
      </c>
      <c r="J7001">
        <v>4</v>
      </c>
      <c r="K7001">
        <v>97</v>
      </c>
      <c r="L7001">
        <v>19</v>
      </c>
      <c r="M7001" t="s">
        <v>2175</v>
      </c>
      <c r="N7001" t="s">
        <v>2176</v>
      </c>
      <c r="O7001" t="s">
        <v>1360</v>
      </c>
      <c r="P7001" t="s">
        <v>642</v>
      </c>
    </row>
    <row r="7002" spans="1:16" x14ac:dyDescent="0.2">
      <c r="A7002">
        <v>741383081</v>
      </c>
      <c r="B7002" t="s">
        <v>5296</v>
      </c>
      <c r="C7002">
        <v>5958</v>
      </c>
      <c r="D7002">
        <v>78</v>
      </c>
      <c r="E7002">
        <v>200</v>
      </c>
      <c r="F7002">
        <v>200</v>
      </c>
      <c r="G7002">
        <v>5103</v>
      </c>
      <c r="H7002" t="s">
        <v>641</v>
      </c>
      <c r="I7002">
        <v>2001</v>
      </c>
      <c r="J7002">
        <v>3</v>
      </c>
      <c r="K7002">
        <v>97</v>
      </c>
      <c r="L7002">
        <v>19</v>
      </c>
      <c r="M7002" t="s">
        <v>2175</v>
      </c>
      <c r="N7002" t="s">
        <v>2176</v>
      </c>
      <c r="O7002" t="s">
        <v>1360</v>
      </c>
      <c r="P7002" t="s">
        <v>642</v>
      </c>
    </row>
    <row r="7003" spans="1:16" x14ac:dyDescent="0.2">
      <c r="A7003">
        <v>741383075</v>
      </c>
      <c r="B7003" t="s">
        <v>5297</v>
      </c>
      <c r="C7003">
        <v>5958</v>
      </c>
      <c r="D7003">
        <v>78</v>
      </c>
      <c r="E7003">
        <v>200</v>
      </c>
      <c r="F7003">
        <v>200</v>
      </c>
      <c r="G7003">
        <v>5103</v>
      </c>
      <c r="H7003" t="s">
        <v>641</v>
      </c>
      <c r="I7003">
        <v>2000</v>
      </c>
      <c r="J7003">
        <v>4</v>
      </c>
      <c r="K7003">
        <v>97</v>
      </c>
      <c r="L7003">
        <v>19</v>
      </c>
      <c r="M7003" t="s">
        <v>2175</v>
      </c>
      <c r="N7003" t="s">
        <v>2176</v>
      </c>
      <c r="O7003" t="s">
        <v>1360</v>
      </c>
      <c r="P7003" t="s">
        <v>642</v>
      </c>
    </row>
    <row r="7004" spans="1:16" x14ac:dyDescent="0.2">
      <c r="A7004">
        <v>741383096</v>
      </c>
      <c r="B7004" t="s">
        <v>5298</v>
      </c>
      <c r="C7004">
        <v>5958</v>
      </c>
      <c r="D7004">
        <v>78</v>
      </c>
      <c r="E7004">
        <v>200</v>
      </c>
      <c r="F7004">
        <v>200</v>
      </c>
      <c r="G7004">
        <v>5103</v>
      </c>
      <c r="H7004" t="s">
        <v>641</v>
      </c>
      <c r="I7004">
        <v>2003</v>
      </c>
      <c r="J7004">
        <v>4</v>
      </c>
      <c r="K7004">
        <v>97</v>
      </c>
      <c r="L7004">
        <v>19</v>
      </c>
      <c r="M7004" t="s">
        <v>2175</v>
      </c>
      <c r="N7004" t="s">
        <v>2176</v>
      </c>
      <c r="O7004" t="s">
        <v>1360</v>
      </c>
      <c r="P7004" t="s">
        <v>642</v>
      </c>
    </row>
    <row r="7005" spans="1:16" x14ac:dyDescent="0.2">
      <c r="A7005">
        <v>741383100</v>
      </c>
      <c r="B7005" t="s">
        <v>5299</v>
      </c>
      <c r="C7005">
        <v>5958</v>
      </c>
      <c r="D7005">
        <v>78</v>
      </c>
      <c r="E7005">
        <v>200</v>
      </c>
      <c r="F7005">
        <v>200</v>
      </c>
      <c r="G7005">
        <v>5103</v>
      </c>
      <c r="H7005" t="s">
        <v>641</v>
      </c>
      <c r="I7005">
        <v>2004</v>
      </c>
      <c r="J7005">
        <v>1</v>
      </c>
      <c r="K7005">
        <v>97</v>
      </c>
      <c r="L7005">
        <v>19</v>
      </c>
      <c r="M7005" t="s">
        <v>2175</v>
      </c>
      <c r="N7005" t="s">
        <v>2176</v>
      </c>
      <c r="O7005" t="s">
        <v>1360</v>
      </c>
      <c r="P7005" t="s">
        <v>642</v>
      </c>
    </row>
    <row r="7006" spans="1:16" x14ac:dyDescent="0.2">
      <c r="A7006">
        <v>741383107</v>
      </c>
      <c r="B7006" t="s">
        <v>5300</v>
      </c>
      <c r="C7006">
        <v>5958</v>
      </c>
      <c r="D7006">
        <v>78</v>
      </c>
      <c r="E7006">
        <v>200</v>
      </c>
      <c r="F7006">
        <v>200</v>
      </c>
      <c r="G7006">
        <v>5103</v>
      </c>
      <c r="H7006" t="s">
        <v>641</v>
      </c>
      <c r="I7006">
        <v>2005</v>
      </c>
      <c r="J7006">
        <v>1</v>
      </c>
      <c r="K7006">
        <v>97</v>
      </c>
      <c r="L7006">
        <v>19</v>
      </c>
      <c r="M7006" t="s">
        <v>2175</v>
      </c>
      <c r="N7006" t="s">
        <v>2176</v>
      </c>
      <c r="O7006" t="s">
        <v>1360</v>
      </c>
      <c r="P7006" t="s">
        <v>642</v>
      </c>
    </row>
    <row r="7007" spans="1:16" x14ac:dyDescent="0.2">
      <c r="A7007">
        <v>741383109</v>
      </c>
      <c r="B7007" t="s">
        <v>5301</v>
      </c>
      <c r="C7007">
        <v>5958</v>
      </c>
      <c r="D7007">
        <v>78</v>
      </c>
      <c r="E7007">
        <v>200</v>
      </c>
      <c r="F7007">
        <v>200</v>
      </c>
      <c r="G7007">
        <v>5103</v>
      </c>
      <c r="H7007" t="s">
        <v>641</v>
      </c>
      <c r="I7007">
        <v>2005</v>
      </c>
      <c r="J7007">
        <v>3</v>
      </c>
      <c r="K7007">
        <v>97</v>
      </c>
      <c r="L7007">
        <v>19</v>
      </c>
      <c r="M7007" t="s">
        <v>2175</v>
      </c>
      <c r="N7007" t="s">
        <v>2176</v>
      </c>
      <c r="O7007" t="s">
        <v>1360</v>
      </c>
      <c r="P7007" t="s">
        <v>642</v>
      </c>
    </row>
    <row r="7008" spans="1:16" x14ac:dyDescent="0.2">
      <c r="A7008">
        <v>741383087</v>
      </c>
      <c r="B7008" t="s">
        <v>5302</v>
      </c>
      <c r="C7008">
        <v>5958</v>
      </c>
      <c r="D7008">
        <v>78</v>
      </c>
      <c r="E7008">
        <v>200</v>
      </c>
      <c r="F7008">
        <v>200</v>
      </c>
      <c r="G7008">
        <v>5103</v>
      </c>
      <c r="H7008" t="s">
        <v>641</v>
      </c>
      <c r="I7008">
        <v>2002</v>
      </c>
      <c r="J7008">
        <v>2</v>
      </c>
      <c r="K7008">
        <v>97</v>
      </c>
      <c r="L7008">
        <v>19</v>
      </c>
      <c r="M7008" t="s">
        <v>2175</v>
      </c>
      <c r="N7008" t="s">
        <v>2176</v>
      </c>
      <c r="O7008" t="s">
        <v>1360</v>
      </c>
      <c r="P7008" t="s">
        <v>642</v>
      </c>
    </row>
    <row r="7009" spans="1:16" x14ac:dyDescent="0.2">
      <c r="A7009">
        <v>741383156</v>
      </c>
      <c r="B7009" t="s">
        <v>5303</v>
      </c>
      <c r="C7009">
        <v>5958</v>
      </c>
      <c r="D7009">
        <v>78</v>
      </c>
      <c r="E7009">
        <v>200</v>
      </c>
      <c r="F7009">
        <v>200</v>
      </c>
      <c r="G7009">
        <v>5103</v>
      </c>
      <c r="H7009" t="s">
        <v>641</v>
      </c>
      <c r="I7009">
        <v>2012</v>
      </c>
      <c r="J7009">
        <v>1</v>
      </c>
      <c r="K7009">
        <v>97</v>
      </c>
      <c r="L7009">
        <v>19</v>
      </c>
      <c r="M7009" t="s">
        <v>2175</v>
      </c>
      <c r="N7009" t="s">
        <v>2176</v>
      </c>
      <c r="O7009" t="s">
        <v>1360</v>
      </c>
      <c r="P7009" t="s">
        <v>642</v>
      </c>
    </row>
    <row r="7010" spans="1:16" x14ac:dyDescent="0.2">
      <c r="A7010">
        <v>741383108</v>
      </c>
      <c r="B7010" t="s">
        <v>5304</v>
      </c>
      <c r="C7010">
        <v>5958</v>
      </c>
      <c r="D7010">
        <v>78</v>
      </c>
      <c r="E7010">
        <v>200</v>
      </c>
      <c r="F7010">
        <v>200</v>
      </c>
      <c r="G7010">
        <v>5103</v>
      </c>
      <c r="H7010" t="s">
        <v>641</v>
      </c>
      <c r="I7010">
        <v>2005</v>
      </c>
      <c r="J7010">
        <v>2</v>
      </c>
      <c r="K7010">
        <v>97</v>
      </c>
      <c r="L7010">
        <v>19</v>
      </c>
      <c r="M7010" t="s">
        <v>2175</v>
      </c>
      <c r="N7010" t="s">
        <v>2176</v>
      </c>
      <c r="O7010" t="s">
        <v>1360</v>
      </c>
      <c r="P7010" t="s">
        <v>642</v>
      </c>
    </row>
    <row r="7011" spans="1:16" x14ac:dyDescent="0.2">
      <c r="A7011">
        <v>741383110</v>
      </c>
      <c r="B7011" t="s">
        <v>5305</v>
      </c>
      <c r="C7011">
        <v>5958</v>
      </c>
      <c r="D7011">
        <v>78</v>
      </c>
      <c r="E7011">
        <v>200</v>
      </c>
      <c r="F7011">
        <v>200</v>
      </c>
      <c r="G7011">
        <v>5103</v>
      </c>
      <c r="H7011" t="s">
        <v>641</v>
      </c>
      <c r="I7011">
        <v>2005</v>
      </c>
      <c r="J7011">
        <v>4</v>
      </c>
      <c r="K7011">
        <v>97</v>
      </c>
      <c r="L7011">
        <v>19</v>
      </c>
      <c r="M7011" t="s">
        <v>2175</v>
      </c>
      <c r="N7011" t="s">
        <v>2176</v>
      </c>
      <c r="O7011" t="s">
        <v>1360</v>
      </c>
      <c r="P7011" t="s">
        <v>642</v>
      </c>
    </row>
    <row r="7012" spans="1:16" x14ac:dyDescent="0.2">
      <c r="A7012">
        <v>741383115</v>
      </c>
      <c r="B7012" t="s">
        <v>4055</v>
      </c>
      <c r="C7012">
        <v>5958</v>
      </c>
      <c r="D7012">
        <v>78</v>
      </c>
      <c r="E7012">
        <v>200</v>
      </c>
      <c r="F7012">
        <v>200</v>
      </c>
      <c r="G7012">
        <v>5103</v>
      </c>
      <c r="H7012" t="s">
        <v>641</v>
      </c>
      <c r="I7012">
        <v>2006</v>
      </c>
      <c r="J7012">
        <v>2</v>
      </c>
      <c r="K7012">
        <v>97</v>
      </c>
      <c r="L7012">
        <v>19</v>
      </c>
      <c r="M7012" t="s">
        <v>2175</v>
      </c>
      <c r="N7012" t="s">
        <v>2176</v>
      </c>
      <c r="O7012" t="s">
        <v>1360</v>
      </c>
      <c r="P7012" t="s">
        <v>642</v>
      </c>
    </row>
    <row r="7013" spans="1:16" x14ac:dyDescent="0.2">
      <c r="A7013">
        <v>741383093</v>
      </c>
      <c r="B7013" t="s">
        <v>5306</v>
      </c>
      <c r="C7013">
        <v>5958</v>
      </c>
      <c r="D7013">
        <v>78</v>
      </c>
      <c r="E7013">
        <v>200</v>
      </c>
      <c r="F7013">
        <v>200</v>
      </c>
      <c r="G7013">
        <v>5103</v>
      </c>
      <c r="H7013" t="s">
        <v>641</v>
      </c>
      <c r="I7013">
        <v>2003</v>
      </c>
      <c r="J7013">
        <v>1</v>
      </c>
      <c r="K7013">
        <v>97</v>
      </c>
      <c r="L7013">
        <v>19</v>
      </c>
      <c r="M7013" t="s">
        <v>2175</v>
      </c>
      <c r="N7013" t="s">
        <v>2176</v>
      </c>
      <c r="O7013" t="s">
        <v>1360</v>
      </c>
      <c r="P7013" t="s">
        <v>642</v>
      </c>
    </row>
    <row r="7014" spans="1:16" x14ac:dyDescent="0.2">
      <c r="A7014">
        <v>741383094</v>
      </c>
      <c r="B7014" t="s">
        <v>5307</v>
      </c>
      <c r="C7014">
        <v>5958</v>
      </c>
      <c r="D7014">
        <v>78</v>
      </c>
      <c r="E7014">
        <v>200</v>
      </c>
      <c r="F7014">
        <v>200</v>
      </c>
      <c r="G7014">
        <v>5103</v>
      </c>
      <c r="H7014" t="s">
        <v>641</v>
      </c>
      <c r="I7014">
        <v>2003</v>
      </c>
      <c r="J7014">
        <v>2</v>
      </c>
      <c r="K7014">
        <v>97</v>
      </c>
      <c r="L7014">
        <v>19</v>
      </c>
      <c r="M7014" t="s">
        <v>2175</v>
      </c>
      <c r="N7014" t="s">
        <v>2176</v>
      </c>
      <c r="O7014" t="s">
        <v>1360</v>
      </c>
      <c r="P7014" t="s">
        <v>642</v>
      </c>
    </row>
    <row r="7015" spans="1:16" x14ac:dyDescent="0.2">
      <c r="A7015">
        <v>741383102</v>
      </c>
      <c r="B7015" t="s">
        <v>5308</v>
      </c>
      <c r="C7015">
        <v>5958</v>
      </c>
      <c r="D7015">
        <v>78</v>
      </c>
      <c r="E7015">
        <v>200</v>
      </c>
      <c r="F7015">
        <v>200</v>
      </c>
      <c r="G7015">
        <v>5103</v>
      </c>
      <c r="H7015" t="s">
        <v>641</v>
      </c>
      <c r="I7015">
        <v>2004</v>
      </c>
      <c r="J7015">
        <v>3</v>
      </c>
      <c r="K7015">
        <v>97</v>
      </c>
      <c r="L7015">
        <v>19</v>
      </c>
      <c r="M7015" t="s">
        <v>2175</v>
      </c>
      <c r="N7015" t="s">
        <v>2176</v>
      </c>
      <c r="O7015" t="s">
        <v>1360</v>
      </c>
      <c r="P7015" t="s">
        <v>642</v>
      </c>
    </row>
    <row r="7016" spans="1:16" x14ac:dyDescent="0.2">
      <c r="A7016">
        <v>741383116</v>
      </c>
      <c r="B7016" t="s">
        <v>5309</v>
      </c>
      <c r="C7016">
        <v>5958</v>
      </c>
      <c r="D7016">
        <v>78</v>
      </c>
      <c r="E7016">
        <v>200</v>
      </c>
      <c r="F7016">
        <v>200</v>
      </c>
      <c r="G7016">
        <v>5103</v>
      </c>
      <c r="H7016" t="s">
        <v>641</v>
      </c>
      <c r="I7016">
        <v>2006</v>
      </c>
      <c r="J7016">
        <v>3</v>
      </c>
      <c r="K7016">
        <v>97</v>
      </c>
      <c r="L7016">
        <v>19</v>
      </c>
      <c r="M7016" t="s">
        <v>2175</v>
      </c>
      <c r="N7016" t="s">
        <v>2176</v>
      </c>
      <c r="O7016" t="s">
        <v>1360</v>
      </c>
      <c r="P7016" t="s">
        <v>642</v>
      </c>
    </row>
    <row r="7017" spans="1:16" x14ac:dyDescent="0.2">
      <c r="A7017">
        <v>741383089</v>
      </c>
      <c r="B7017" t="s">
        <v>5310</v>
      </c>
      <c r="C7017">
        <v>5958</v>
      </c>
      <c r="D7017">
        <v>78</v>
      </c>
      <c r="E7017">
        <v>200</v>
      </c>
      <c r="F7017">
        <v>200</v>
      </c>
      <c r="G7017">
        <v>5103</v>
      </c>
      <c r="H7017" t="s">
        <v>641</v>
      </c>
      <c r="I7017">
        <v>2002</v>
      </c>
      <c r="J7017">
        <v>4</v>
      </c>
      <c r="K7017">
        <v>97</v>
      </c>
      <c r="L7017">
        <v>19</v>
      </c>
      <c r="M7017" t="s">
        <v>2175</v>
      </c>
      <c r="N7017" t="s">
        <v>2176</v>
      </c>
      <c r="O7017" t="s">
        <v>1360</v>
      </c>
      <c r="P7017" t="s">
        <v>642</v>
      </c>
    </row>
    <row r="7018" spans="1:16" x14ac:dyDescent="0.2">
      <c r="A7018">
        <v>741383157</v>
      </c>
      <c r="B7018" t="s">
        <v>5311</v>
      </c>
      <c r="C7018">
        <v>5958</v>
      </c>
      <c r="D7018">
        <v>78</v>
      </c>
      <c r="E7018">
        <v>200</v>
      </c>
      <c r="F7018">
        <v>200</v>
      </c>
      <c r="G7018">
        <v>5103</v>
      </c>
      <c r="H7018" t="s">
        <v>641</v>
      </c>
      <c r="I7018">
        <v>2012</v>
      </c>
      <c r="J7018">
        <v>2</v>
      </c>
      <c r="K7018">
        <v>97</v>
      </c>
      <c r="L7018">
        <v>19</v>
      </c>
      <c r="M7018" t="s">
        <v>2175</v>
      </c>
      <c r="N7018" t="s">
        <v>2176</v>
      </c>
      <c r="O7018" t="s">
        <v>1360</v>
      </c>
      <c r="P7018" t="s">
        <v>642</v>
      </c>
    </row>
    <row r="7019" spans="1:16" x14ac:dyDescent="0.2">
      <c r="A7019">
        <v>741383101</v>
      </c>
      <c r="B7019" t="s">
        <v>5312</v>
      </c>
      <c r="C7019">
        <v>5958</v>
      </c>
      <c r="D7019">
        <v>78</v>
      </c>
      <c r="E7019">
        <v>200</v>
      </c>
      <c r="F7019">
        <v>200</v>
      </c>
      <c r="G7019">
        <v>5103</v>
      </c>
      <c r="H7019" t="s">
        <v>641</v>
      </c>
      <c r="I7019">
        <v>2004</v>
      </c>
      <c r="J7019">
        <v>2</v>
      </c>
      <c r="K7019">
        <v>97</v>
      </c>
      <c r="L7019">
        <v>19</v>
      </c>
      <c r="M7019" t="s">
        <v>2175</v>
      </c>
      <c r="N7019" t="s">
        <v>2176</v>
      </c>
      <c r="O7019" t="s">
        <v>1360</v>
      </c>
      <c r="P7019" t="s">
        <v>642</v>
      </c>
    </row>
    <row r="7020" spans="1:16" x14ac:dyDescent="0.2">
      <c r="A7020">
        <v>741383117</v>
      </c>
      <c r="B7020" t="s">
        <v>5313</v>
      </c>
      <c r="C7020">
        <v>5958</v>
      </c>
      <c r="D7020">
        <v>78</v>
      </c>
      <c r="E7020">
        <v>200</v>
      </c>
      <c r="F7020">
        <v>200</v>
      </c>
      <c r="G7020">
        <v>5103</v>
      </c>
      <c r="H7020" t="s">
        <v>641</v>
      </c>
      <c r="I7020">
        <v>2006</v>
      </c>
      <c r="J7020">
        <v>4</v>
      </c>
      <c r="K7020">
        <v>97</v>
      </c>
      <c r="L7020">
        <v>19</v>
      </c>
      <c r="M7020" t="s">
        <v>2175</v>
      </c>
      <c r="N7020" t="s">
        <v>2176</v>
      </c>
      <c r="O7020" t="s">
        <v>1360</v>
      </c>
      <c r="P7020" t="s">
        <v>642</v>
      </c>
    </row>
    <row r="7021" spans="1:16" x14ac:dyDescent="0.2">
      <c r="A7021">
        <v>741383095</v>
      </c>
      <c r="B7021" t="s">
        <v>5314</v>
      </c>
      <c r="C7021">
        <v>5958</v>
      </c>
      <c r="D7021">
        <v>78</v>
      </c>
      <c r="E7021">
        <v>200</v>
      </c>
      <c r="F7021">
        <v>200</v>
      </c>
      <c r="G7021">
        <v>5103</v>
      </c>
      <c r="H7021" t="s">
        <v>641</v>
      </c>
      <c r="I7021">
        <v>2003</v>
      </c>
      <c r="J7021">
        <v>3</v>
      </c>
      <c r="K7021">
        <v>97</v>
      </c>
      <c r="L7021">
        <v>19</v>
      </c>
      <c r="M7021" t="s">
        <v>2175</v>
      </c>
      <c r="N7021" t="s">
        <v>2176</v>
      </c>
      <c r="O7021" t="s">
        <v>1360</v>
      </c>
      <c r="P7021" t="s">
        <v>642</v>
      </c>
    </row>
    <row r="7022" spans="1:16" x14ac:dyDescent="0.2">
      <c r="A7022">
        <v>741383086</v>
      </c>
      <c r="B7022" t="s">
        <v>5315</v>
      </c>
      <c r="C7022">
        <v>5958</v>
      </c>
      <c r="D7022">
        <v>78</v>
      </c>
      <c r="E7022">
        <v>200</v>
      </c>
      <c r="F7022">
        <v>200</v>
      </c>
      <c r="G7022">
        <v>5103</v>
      </c>
      <c r="H7022" t="s">
        <v>641</v>
      </c>
      <c r="I7022">
        <v>2002</v>
      </c>
      <c r="J7022">
        <v>1</v>
      </c>
      <c r="K7022">
        <v>97</v>
      </c>
      <c r="L7022">
        <v>19</v>
      </c>
      <c r="M7022" t="s">
        <v>2175</v>
      </c>
      <c r="N7022" t="s">
        <v>2176</v>
      </c>
      <c r="O7022" t="s">
        <v>1360</v>
      </c>
      <c r="P7022" t="s">
        <v>642</v>
      </c>
    </row>
    <row r="7023" spans="1:16" x14ac:dyDescent="0.2">
      <c r="A7023">
        <v>741383114</v>
      </c>
      <c r="B7023" t="s">
        <v>5316</v>
      </c>
      <c r="C7023">
        <v>5958</v>
      </c>
      <c r="D7023">
        <v>78</v>
      </c>
      <c r="E7023">
        <v>200</v>
      </c>
      <c r="F7023">
        <v>200</v>
      </c>
      <c r="G7023">
        <v>5103</v>
      </c>
      <c r="H7023" t="s">
        <v>641</v>
      </c>
      <c r="I7023">
        <v>2006</v>
      </c>
      <c r="J7023">
        <v>1</v>
      </c>
      <c r="K7023">
        <v>97</v>
      </c>
      <c r="L7023">
        <v>19</v>
      </c>
      <c r="M7023" t="s">
        <v>2175</v>
      </c>
      <c r="N7023" t="s">
        <v>2176</v>
      </c>
      <c r="O7023" t="s">
        <v>1360</v>
      </c>
      <c r="P7023" t="s">
        <v>642</v>
      </c>
    </row>
    <row r="7024" spans="1:16" x14ac:dyDescent="0.2">
      <c r="A7024">
        <v>741383088</v>
      </c>
      <c r="B7024" t="s">
        <v>5317</v>
      </c>
      <c r="C7024">
        <v>5958</v>
      </c>
      <c r="D7024">
        <v>78</v>
      </c>
      <c r="E7024">
        <v>200</v>
      </c>
      <c r="F7024">
        <v>200</v>
      </c>
      <c r="G7024">
        <v>5103</v>
      </c>
      <c r="H7024" t="s">
        <v>641</v>
      </c>
      <c r="I7024">
        <v>2002</v>
      </c>
      <c r="J7024">
        <v>3</v>
      </c>
      <c r="K7024">
        <v>97</v>
      </c>
      <c r="L7024">
        <v>19</v>
      </c>
      <c r="M7024" t="s">
        <v>2175</v>
      </c>
      <c r="N7024" t="s">
        <v>2176</v>
      </c>
      <c r="O7024" t="s">
        <v>1360</v>
      </c>
      <c r="P7024" t="s">
        <v>642</v>
      </c>
    </row>
    <row r="7025" spans="1:16" x14ac:dyDescent="0.2">
      <c r="A7025">
        <v>741383103</v>
      </c>
      <c r="B7025" t="s">
        <v>5318</v>
      </c>
      <c r="C7025">
        <v>5958</v>
      </c>
      <c r="D7025">
        <v>78</v>
      </c>
      <c r="E7025">
        <v>200</v>
      </c>
      <c r="F7025">
        <v>200</v>
      </c>
      <c r="G7025">
        <v>5103</v>
      </c>
      <c r="H7025" t="s">
        <v>641</v>
      </c>
      <c r="I7025">
        <v>2004</v>
      </c>
      <c r="J7025">
        <v>4</v>
      </c>
      <c r="K7025">
        <v>97</v>
      </c>
      <c r="L7025">
        <v>19</v>
      </c>
      <c r="M7025" t="s">
        <v>2175</v>
      </c>
      <c r="N7025" t="s">
        <v>2176</v>
      </c>
      <c r="O7025" t="s">
        <v>1360</v>
      </c>
      <c r="P7025" t="s">
        <v>642</v>
      </c>
    </row>
    <row r="7026" spans="1:16" x14ac:dyDescent="0.2">
      <c r="A7026">
        <v>741383158</v>
      </c>
      <c r="B7026" t="s">
        <v>5319</v>
      </c>
      <c r="C7026">
        <v>5958</v>
      </c>
      <c r="D7026">
        <v>78</v>
      </c>
      <c r="E7026">
        <v>200</v>
      </c>
      <c r="F7026">
        <v>200</v>
      </c>
      <c r="G7026">
        <v>5103</v>
      </c>
      <c r="H7026" t="s">
        <v>641</v>
      </c>
      <c r="I7026">
        <v>2012</v>
      </c>
      <c r="J7026">
        <v>3</v>
      </c>
      <c r="K7026">
        <v>97</v>
      </c>
      <c r="L7026">
        <v>19</v>
      </c>
      <c r="M7026" t="s">
        <v>2175</v>
      </c>
      <c r="N7026" t="s">
        <v>2176</v>
      </c>
      <c r="O7026" t="s">
        <v>1360</v>
      </c>
      <c r="P7026" t="s">
        <v>642</v>
      </c>
    </row>
    <row r="7027" spans="1:16" x14ac:dyDescent="0.2">
      <c r="A7027">
        <v>741383163</v>
      </c>
      <c r="B7027" t="s">
        <v>5320</v>
      </c>
      <c r="C7027">
        <v>5958</v>
      </c>
      <c r="D7027">
        <v>78</v>
      </c>
      <c r="E7027">
        <v>200</v>
      </c>
      <c r="F7027">
        <v>200</v>
      </c>
      <c r="G7027">
        <v>5103</v>
      </c>
      <c r="H7027" t="s">
        <v>641</v>
      </c>
      <c r="I7027">
        <v>2013</v>
      </c>
      <c r="J7027">
        <v>1</v>
      </c>
      <c r="K7027">
        <v>97</v>
      </c>
      <c r="L7027">
        <v>19</v>
      </c>
      <c r="M7027" t="s">
        <v>2175</v>
      </c>
      <c r="N7027" t="s">
        <v>2176</v>
      </c>
      <c r="O7027" t="s">
        <v>1360</v>
      </c>
      <c r="P7027" t="s">
        <v>642</v>
      </c>
    </row>
    <row r="7028" spans="1:16" x14ac:dyDescent="0.2">
      <c r="A7028">
        <v>741383159</v>
      </c>
      <c r="B7028" t="s">
        <v>5321</v>
      </c>
      <c r="C7028">
        <v>5958</v>
      </c>
      <c r="D7028">
        <v>78</v>
      </c>
      <c r="E7028">
        <v>200</v>
      </c>
      <c r="F7028">
        <v>200</v>
      </c>
      <c r="G7028">
        <v>5103</v>
      </c>
      <c r="H7028" t="s">
        <v>641</v>
      </c>
      <c r="I7028">
        <v>2012</v>
      </c>
      <c r="J7028">
        <v>4</v>
      </c>
      <c r="K7028">
        <v>97</v>
      </c>
      <c r="L7028">
        <v>19</v>
      </c>
      <c r="M7028" t="s">
        <v>2175</v>
      </c>
      <c r="N7028" t="s">
        <v>2176</v>
      </c>
      <c r="O7028" t="s">
        <v>1360</v>
      </c>
      <c r="P7028" t="s">
        <v>642</v>
      </c>
    </row>
    <row r="7029" spans="1:16" x14ac:dyDescent="0.2">
      <c r="A7029">
        <v>741383164</v>
      </c>
      <c r="B7029" t="s">
        <v>5282</v>
      </c>
      <c r="C7029">
        <v>5958</v>
      </c>
      <c r="D7029">
        <v>78</v>
      </c>
      <c r="E7029">
        <v>200</v>
      </c>
      <c r="F7029">
        <v>200</v>
      </c>
      <c r="G7029">
        <v>5103</v>
      </c>
      <c r="H7029" t="s">
        <v>641</v>
      </c>
      <c r="I7029">
        <v>2013</v>
      </c>
      <c r="J7029">
        <v>2</v>
      </c>
      <c r="K7029">
        <v>97</v>
      </c>
      <c r="L7029">
        <v>19</v>
      </c>
      <c r="M7029" t="s">
        <v>2175</v>
      </c>
      <c r="N7029" t="s">
        <v>2176</v>
      </c>
      <c r="O7029" t="s">
        <v>1360</v>
      </c>
      <c r="P7029" t="s">
        <v>642</v>
      </c>
    </row>
    <row r="7030" spans="1:16" x14ac:dyDescent="0.2">
      <c r="A7030">
        <v>741383165</v>
      </c>
      <c r="B7030" t="s">
        <v>4084</v>
      </c>
      <c r="C7030">
        <v>5958</v>
      </c>
      <c r="D7030">
        <v>78</v>
      </c>
      <c r="E7030">
        <v>200</v>
      </c>
      <c r="F7030">
        <v>200</v>
      </c>
      <c r="G7030">
        <v>5103</v>
      </c>
      <c r="H7030" t="s">
        <v>641</v>
      </c>
      <c r="I7030">
        <v>2013</v>
      </c>
      <c r="J7030">
        <v>3</v>
      </c>
      <c r="K7030">
        <v>97</v>
      </c>
      <c r="L7030">
        <v>19</v>
      </c>
      <c r="M7030" t="s">
        <v>2175</v>
      </c>
      <c r="N7030" t="s">
        <v>2176</v>
      </c>
      <c r="O7030" t="s">
        <v>1360</v>
      </c>
      <c r="P7030" t="s">
        <v>642</v>
      </c>
    </row>
    <row r="7031" spans="1:16" x14ac:dyDescent="0.2">
      <c r="A7031">
        <v>741383166</v>
      </c>
      <c r="B7031" t="s">
        <v>5322</v>
      </c>
      <c r="C7031">
        <v>5958</v>
      </c>
      <c r="D7031">
        <v>78</v>
      </c>
      <c r="E7031">
        <v>200</v>
      </c>
      <c r="F7031">
        <v>200</v>
      </c>
      <c r="G7031">
        <v>5103</v>
      </c>
      <c r="H7031" t="s">
        <v>641</v>
      </c>
      <c r="I7031">
        <v>2013</v>
      </c>
      <c r="J7031">
        <v>4</v>
      </c>
      <c r="K7031">
        <v>97</v>
      </c>
      <c r="L7031">
        <v>19</v>
      </c>
      <c r="M7031" t="s">
        <v>2175</v>
      </c>
      <c r="N7031" t="s">
        <v>2176</v>
      </c>
      <c r="O7031" t="s">
        <v>1360</v>
      </c>
      <c r="P7031" t="s">
        <v>642</v>
      </c>
    </row>
    <row r="7032" spans="1:16" x14ac:dyDescent="0.2">
      <c r="A7032">
        <v>763236065</v>
      </c>
      <c r="B7032" t="s">
        <v>5323</v>
      </c>
      <c r="C7032">
        <v>5958</v>
      </c>
      <c r="D7032">
        <v>78</v>
      </c>
      <c r="E7032">
        <v>200</v>
      </c>
      <c r="F7032">
        <v>200</v>
      </c>
      <c r="G7032">
        <v>5103</v>
      </c>
      <c r="H7032" t="s">
        <v>641</v>
      </c>
      <c r="I7032">
        <v>2015</v>
      </c>
      <c r="J7032">
        <v>3</v>
      </c>
      <c r="K7032">
        <v>97</v>
      </c>
      <c r="L7032">
        <v>19</v>
      </c>
      <c r="M7032" t="s">
        <v>2175</v>
      </c>
      <c r="N7032" t="s">
        <v>2176</v>
      </c>
      <c r="O7032" t="s">
        <v>1360</v>
      </c>
      <c r="P7032" t="s">
        <v>642</v>
      </c>
    </row>
    <row r="7033" spans="1:16" x14ac:dyDescent="0.2">
      <c r="A7033">
        <v>746643315</v>
      </c>
      <c r="B7033" t="s">
        <v>5324</v>
      </c>
      <c r="C7033">
        <v>5958</v>
      </c>
      <c r="D7033">
        <v>78</v>
      </c>
      <c r="E7033">
        <v>200</v>
      </c>
      <c r="F7033">
        <v>200</v>
      </c>
      <c r="G7033">
        <v>5103</v>
      </c>
      <c r="H7033" t="s">
        <v>641</v>
      </c>
      <c r="I7033">
        <v>2014</v>
      </c>
      <c r="J7033">
        <v>1</v>
      </c>
      <c r="K7033">
        <v>97</v>
      </c>
      <c r="L7033">
        <v>19</v>
      </c>
      <c r="M7033" t="s">
        <v>2175</v>
      </c>
      <c r="N7033" t="s">
        <v>2176</v>
      </c>
      <c r="O7033" t="s">
        <v>1360</v>
      </c>
      <c r="P7033" t="s">
        <v>642</v>
      </c>
    </row>
    <row r="7034" spans="1:16" x14ac:dyDescent="0.2">
      <c r="A7034">
        <v>763236063</v>
      </c>
      <c r="B7034" t="s">
        <v>5325</v>
      </c>
      <c r="C7034">
        <v>5958</v>
      </c>
      <c r="D7034">
        <v>78</v>
      </c>
      <c r="E7034">
        <v>200</v>
      </c>
      <c r="F7034">
        <v>200</v>
      </c>
      <c r="G7034">
        <v>5103</v>
      </c>
      <c r="H7034" t="s">
        <v>641</v>
      </c>
      <c r="I7034">
        <v>2015</v>
      </c>
      <c r="J7034">
        <v>1</v>
      </c>
      <c r="K7034">
        <v>97</v>
      </c>
      <c r="L7034">
        <v>19</v>
      </c>
      <c r="M7034" t="s">
        <v>2175</v>
      </c>
      <c r="N7034" t="s">
        <v>2176</v>
      </c>
      <c r="O7034" t="s">
        <v>1360</v>
      </c>
      <c r="P7034" t="s">
        <v>642</v>
      </c>
    </row>
    <row r="7035" spans="1:16" x14ac:dyDescent="0.2">
      <c r="A7035">
        <v>746643316</v>
      </c>
      <c r="B7035" t="s">
        <v>5326</v>
      </c>
      <c r="C7035">
        <v>5958</v>
      </c>
      <c r="D7035">
        <v>78</v>
      </c>
      <c r="E7035">
        <v>200</v>
      </c>
      <c r="F7035">
        <v>200</v>
      </c>
      <c r="G7035">
        <v>5103</v>
      </c>
      <c r="H7035" t="s">
        <v>641</v>
      </c>
      <c r="I7035">
        <v>2014</v>
      </c>
      <c r="J7035">
        <v>2</v>
      </c>
      <c r="K7035">
        <v>97</v>
      </c>
      <c r="L7035">
        <v>19</v>
      </c>
      <c r="M7035" t="s">
        <v>2175</v>
      </c>
      <c r="N7035" t="s">
        <v>2176</v>
      </c>
      <c r="O7035" t="s">
        <v>1360</v>
      </c>
      <c r="P7035" t="s">
        <v>642</v>
      </c>
    </row>
    <row r="7036" spans="1:16" x14ac:dyDescent="0.2">
      <c r="A7036">
        <v>746643317</v>
      </c>
      <c r="B7036" t="s">
        <v>5327</v>
      </c>
      <c r="C7036">
        <v>5958</v>
      </c>
      <c r="D7036">
        <v>78</v>
      </c>
      <c r="E7036">
        <v>200</v>
      </c>
      <c r="F7036">
        <v>200</v>
      </c>
      <c r="G7036">
        <v>5103</v>
      </c>
      <c r="H7036" t="s">
        <v>641</v>
      </c>
      <c r="I7036">
        <v>2014</v>
      </c>
      <c r="J7036">
        <v>3</v>
      </c>
      <c r="K7036">
        <v>97</v>
      </c>
      <c r="L7036">
        <v>19</v>
      </c>
      <c r="M7036" t="s">
        <v>2175</v>
      </c>
      <c r="N7036" t="s">
        <v>2176</v>
      </c>
      <c r="O7036" t="s">
        <v>1360</v>
      </c>
      <c r="P7036" t="s">
        <v>642</v>
      </c>
    </row>
    <row r="7037" spans="1:16" x14ac:dyDescent="0.2">
      <c r="A7037">
        <v>763236066</v>
      </c>
      <c r="B7037" t="s">
        <v>5328</v>
      </c>
      <c r="C7037">
        <v>5958</v>
      </c>
      <c r="D7037">
        <v>78</v>
      </c>
      <c r="E7037">
        <v>200</v>
      </c>
      <c r="F7037">
        <v>200</v>
      </c>
      <c r="G7037">
        <v>5103</v>
      </c>
      <c r="H7037" t="s">
        <v>641</v>
      </c>
      <c r="I7037">
        <v>2015</v>
      </c>
      <c r="J7037">
        <v>4</v>
      </c>
      <c r="K7037">
        <v>97</v>
      </c>
      <c r="L7037">
        <v>19</v>
      </c>
      <c r="M7037" t="s">
        <v>2175</v>
      </c>
      <c r="N7037" t="s">
        <v>2176</v>
      </c>
      <c r="O7037" t="s">
        <v>1360</v>
      </c>
      <c r="P7037" t="s">
        <v>642</v>
      </c>
    </row>
    <row r="7038" spans="1:16" x14ac:dyDescent="0.2">
      <c r="A7038">
        <v>763236064</v>
      </c>
      <c r="B7038" t="s">
        <v>5329</v>
      </c>
      <c r="C7038">
        <v>5958</v>
      </c>
      <c r="D7038">
        <v>78</v>
      </c>
      <c r="E7038">
        <v>200</v>
      </c>
      <c r="F7038">
        <v>200</v>
      </c>
      <c r="G7038">
        <v>5103</v>
      </c>
      <c r="H7038" t="s">
        <v>641</v>
      </c>
      <c r="I7038">
        <v>2015</v>
      </c>
      <c r="J7038">
        <v>2</v>
      </c>
      <c r="K7038">
        <v>97</v>
      </c>
      <c r="L7038">
        <v>19</v>
      </c>
      <c r="M7038" t="s">
        <v>2175</v>
      </c>
      <c r="N7038" t="s">
        <v>2176</v>
      </c>
      <c r="O7038" t="s">
        <v>1360</v>
      </c>
      <c r="P7038" t="s">
        <v>642</v>
      </c>
    </row>
    <row r="7039" spans="1:16" x14ac:dyDescent="0.2">
      <c r="A7039">
        <v>746643318</v>
      </c>
      <c r="B7039" t="s">
        <v>5330</v>
      </c>
      <c r="C7039">
        <v>5958</v>
      </c>
      <c r="D7039">
        <v>78</v>
      </c>
      <c r="E7039">
        <v>200</v>
      </c>
      <c r="F7039">
        <v>200</v>
      </c>
      <c r="G7039">
        <v>5103</v>
      </c>
      <c r="H7039" t="s">
        <v>641</v>
      </c>
      <c r="I7039">
        <v>2014</v>
      </c>
      <c r="J7039">
        <v>4</v>
      </c>
      <c r="K7039">
        <v>97</v>
      </c>
      <c r="L7039">
        <v>19</v>
      </c>
      <c r="M7039" t="s">
        <v>2175</v>
      </c>
      <c r="N7039" t="s">
        <v>2176</v>
      </c>
      <c r="O7039" t="s">
        <v>1360</v>
      </c>
      <c r="P7039" t="s">
        <v>642</v>
      </c>
    </row>
    <row r="7040" spans="1:16" x14ac:dyDescent="0.2">
      <c r="A7040">
        <v>886226735</v>
      </c>
      <c r="B7040" t="s">
        <v>5331</v>
      </c>
      <c r="C7040">
        <v>5958</v>
      </c>
      <c r="D7040">
        <v>78</v>
      </c>
      <c r="E7040">
        <v>200</v>
      </c>
      <c r="F7040">
        <v>200</v>
      </c>
      <c r="G7040">
        <v>5103</v>
      </c>
      <c r="H7040" t="s">
        <v>641</v>
      </c>
      <c r="I7040">
        <v>2018</v>
      </c>
      <c r="J7040">
        <v>4</v>
      </c>
      <c r="K7040">
        <v>97</v>
      </c>
      <c r="L7040">
        <v>19</v>
      </c>
      <c r="M7040" t="s">
        <v>2175</v>
      </c>
      <c r="N7040" t="s">
        <v>2176</v>
      </c>
      <c r="O7040" t="s">
        <v>1360</v>
      </c>
      <c r="P7040" t="s">
        <v>642</v>
      </c>
    </row>
    <row r="7041" spans="1:16" x14ac:dyDescent="0.2">
      <c r="A7041">
        <v>982410373</v>
      </c>
      <c r="B7041" t="s">
        <v>5332</v>
      </c>
      <c r="C7041">
        <v>5958</v>
      </c>
      <c r="D7041">
        <v>78</v>
      </c>
      <c r="E7041">
        <v>200</v>
      </c>
      <c r="F7041">
        <v>200</v>
      </c>
      <c r="G7041">
        <v>5103</v>
      </c>
      <c r="H7041" t="s">
        <v>641</v>
      </c>
      <c r="I7041">
        <v>2019</v>
      </c>
      <c r="J7041">
        <v>2</v>
      </c>
      <c r="K7041">
        <v>97</v>
      </c>
      <c r="L7041">
        <v>19</v>
      </c>
      <c r="M7041" t="s">
        <v>2175</v>
      </c>
      <c r="N7041" t="s">
        <v>2176</v>
      </c>
      <c r="O7041" t="s">
        <v>1360</v>
      </c>
      <c r="P7041" t="s">
        <v>642</v>
      </c>
    </row>
    <row r="7042" spans="1:16" x14ac:dyDescent="0.2">
      <c r="A7042">
        <v>1107033933</v>
      </c>
      <c r="B7042" t="s">
        <v>5333</v>
      </c>
      <c r="C7042">
        <v>5958</v>
      </c>
      <c r="D7042">
        <v>78</v>
      </c>
      <c r="E7042">
        <v>200</v>
      </c>
      <c r="F7042">
        <v>200</v>
      </c>
      <c r="G7042">
        <v>5103</v>
      </c>
      <c r="H7042" t="s">
        <v>641</v>
      </c>
      <c r="I7042">
        <v>2020</v>
      </c>
      <c r="J7042">
        <v>4</v>
      </c>
      <c r="K7042">
        <v>97</v>
      </c>
      <c r="L7042">
        <v>19</v>
      </c>
      <c r="M7042" t="s">
        <v>2175</v>
      </c>
      <c r="N7042" t="s">
        <v>2176</v>
      </c>
      <c r="O7042" t="s">
        <v>1360</v>
      </c>
      <c r="P7042" t="s">
        <v>642</v>
      </c>
    </row>
    <row r="7043" spans="1:16" x14ac:dyDescent="0.2">
      <c r="A7043">
        <v>840149966</v>
      </c>
      <c r="B7043" t="s">
        <v>5334</v>
      </c>
      <c r="C7043">
        <v>5958</v>
      </c>
      <c r="D7043">
        <v>78</v>
      </c>
      <c r="E7043">
        <v>200</v>
      </c>
      <c r="F7043">
        <v>200</v>
      </c>
      <c r="G7043">
        <v>5103</v>
      </c>
      <c r="H7043" t="s">
        <v>641</v>
      </c>
      <c r="I7043">
        <v>2017</v>
      </c>
      <c r="J7043">
        <v>1</v>
      </c>
      <c r="K7043">
        <v>97</v>
      </c>
      <c r="L7043">
        <v>19</v>
      </c>
      <c r="M7043" t="s">
        <v>2175</v>
      </c>
      <c r="N7043" t="s">
        <v>2176</v>
      </c>
      <c r="O7043" t="s">
        <v>1360</v>
      </c>
      <c r="P7043" t="s">
        <v>642</v>
      </c>
    </row>
    <row r="7044" spans="1:16" x14ac:dyDescent="0.2">
      <c r="A7044">
        <v>840160508</v>
      </c>
      <c r="B7044" t="s">
        <v>5335</v>
      </c>
      <c r="C7044">
        <v>5958</v>
      </c>
      <c r="D7044">
        <v>78</v>
      </c>
      <c r="E7044">
        <v>200</v>
      </c>
      <c r="F7044">
        <v>200</v>
      </c>
      <c r="G7044">
        <v>5103</v>
      </c>
      <c r="H7044" t="s">
        <v>641</v>
      </c>
      <c r="I7044">
        <v>2017</v>
      </c>
      <c r="J7044">
        <v>2</v>
      </c>
      <c r="K7044">
        <v>97</v>
      </c>
      <c r="L7044">
        <v>19</v>
      </c>
      <c r="M7044" t="s">
        <v>2175</v>
      </c>
      <c r="N7044" t="s">
        <v>2176</v>
      </c>
      <c r="O7044" t="s">
        <v>1360</v>
      </c>
      <c r="P7044" t="s">
        <v>642</v>
      </c>
    </row>
    <row r="7045" spans="1:16" x14ac:dyDescent="0.2">
      <c r="A7045">
        <v>781031611</v>
      </c>
      <c r="B7045" t="s">
        <v>5336</v>
      </c>
      <c r="C7045">
        <v>5958</v>
      </c>
      <c r="D7045">
        <v>78</v>
      </c>
      <c r="E7045">
        <v>200</v>
      </c>
      <c r="F7045">
        <v>200</v>
      </c>
      <c r="G7045">
        <v>5103</v>
      </c>
      <c r="H7045" t="s">
        <v>641</v>
      </c>
      <c r="I7045">
        <v>2016</v>
      </c>
      <c r="J7045">
        <v>1</v>
      </c>
      <c r="K7045">
        <v>97</v>
      </c>
      <c r="L7045">
        <v>19</v>
      </c>
      <c r="M7045" t="s">
        <v>2175</v>
      </c>
      <c r="N7045" t="s">
        <v>2176</v>
      </c>
      <c r="O7045" t="s">
        <v>1360</v>
      </c>
      <c r="P7045" t="s">
        <v>642</v>
      </c>
    </row>
    <row r="7046" spans="1:16" x14ac:dyDescent="0.2">
      <c r="A7046">
        <v>840138552</v>
      </c>
      <c r="B7046" t="s">
        <v>5337</v>
      </c>
      <c r="C7046">
        <v>5958</v>
      </c>
      <c r="D7046">
        <v>78</v>
      </c>
      <c r="E7046">
        <v>200</v>
      </c>
      <c r="F7046">
        <v>200</v>
      </c>
      <c r="G7046">
        <v>5103</v>
      </c>
      <c r="H7046" t="s">
        <v>641</v>
      </c>
      <c r="I7046">
        <v>2017</v>
      </c>
      <c r="J7046">
        <v>3</v>
      </c>
      <c r="K7046">
        <v>97</v>
      </c>
      <c r="L7046">
        <v>19</v>
      </c>
      <c r="M7046" t="s">
        <v>2175</v>
      </c>
      <c r="N7046" t="s">
        <v>2176</v>
      </c>
      <c r="O7046" t="s">
        <v>1360</v>
      </c>
      <c r="P7046" t="s">
        <v>642</v>
      </c>
    </row>
    <row r="7047" spans="1:16" x14ac:dyDescent="0.2">
      <c r="A7047">
        <v>982410970</v>
      </c>
      <c r="B7047" t="s">
        <v>5338</v>
      </c>
      <c r="C7047">
        <v>5958</v>
      </c>
      <c r="D7047">
        <v>78</v>
      </c>
      <c r="E7047">
        <v>200</v>
      </c>
      <c r="F7047">
        <v>200</v>
      </c>
      <c r="G7047">
        <v>5103</v>
      </c>
      <c r="H7047" t="s">
        <v>641</v>
      </c>
      <c r="I7047">
        <v>2019</v>
      </c>
      <c r="J7047">
        <v>3</v>
      </c>
      <c r="K7047">
        <v>97</v>
      </c>
      <c r="L7047">
        <v>19</v>
      </c>
      <c r="M7047" t="s">
        <v>2175</v>
      </c>
      <c r="N7047" t="s">
        <v>2176</v>
      </c>
      <c r="O7047" t="s">
        <v>1360</v>
      </c>
      <c r="P7047" t="s">
        <v>642</v>
      </c>
    </row>
    <row r="7048" spans="1:16" x14ac:dyDescent="0.2">
      <c r="A7048">
        <v>886221959</v>
      </c>
      <c r="B7048" t="s">
        <v>5339</v>
      </c>
      <c r="C7048">
        <v>5958</v>
      </c>
      <c r="D7048">
        <v>78</v>
      </c>
      <c r="E7048">
        <v>200</v>
      </c>
      <c r="F7048">
        <v>200</v>
      </c>
      <c r="G7048">
        <v>5103</v>
      </c>
      <c r="H7048" t="s">
        <v>641</v>
      </c>
      <c r="I7048">
        <v>2018</v>
      </c>
      <c r="J7048">
        <v>1</v>
      </c>
      <c r="K7048">
        <v>97</v>
      </c>
      <c r="L7048">
        <v>19</v>
      </c>
      <c r="M7048" t="s">
        <v>2175</v>
      </c>
      <c r="N7048" t="s">
        <v>2176</v>
      </c>
      <c r="O7048" t="s">
        <v>1360</v>
      </c>
      <c r="P7048" t="s">
        <v>642</v>
      </c>
    </row>
    <row r="7049" spans="1:16" x14ac:dyDescent="0.2">
      <c r="A7049">
        <v>781031614</v>
      </c>
      <c r="B7049" t="s">
        <v>5340</v>
      </c>
      <c r="C7049">
        <v>5958</v>
      </c>
      <c r="D7049">
        <v>78</v>
      </c>
      <c r="E7049">
        <v>200</v>
      </c>
      <c r="F7049">
        <v>200</v>
      </c>
      <c r="G7049">
        <v>5103</v>
      </c>
      <c r="H7049" t="s">
        <v>641</v>
      </c>
      <c r="I7049">
        <v>2016</v>
      </c>
      <c r="J7049">
        <v>4</v>
      </c>
      <c r="K7049">
        <v>97</v>
      </c>
      <c r="L7049">
        <v>19</v>
      </c>
      <c r="M7049" t="s">
        <v>2175</v>
      </c>
      <c r="N7049" t="s">
        <v>2176</v>
      </c>
      <c r="O7049" t="s">
        <v>1360</v>
      </c>
      <c r="P7049" t="s">
        <v>642</v>
      </c>
    </row>
    <row r="7050" spans="1:16" x14ac:dyDescent="0.2">
      <c r="A7050">
        <v>886216025</v>
      </c>
      <c r="B7050" t="s">
        <v>5341</v>
      </c>
      <c r="C7050">
        <v>5958</v>
      </c>
      <c r="D7050">
        <v>78</v>
      </c>
      <c r="E7050">
        <v>200</v>
      </c>
      <c r="F7050">
        <v>200</v>
      </c>
      <c r="G7050">
        <v>5103</v>
      </c>
      <c r="H7050" t="s">
        <v>641</v>
      </c>
      <c r="I7050">
        <v>2018</v>
      </c>
      <c r="J7050">
        <v>2</v>
      </c>
      <c r="K7050">
        <v>97</v>
      </c>
      <c r="L7050">
        <v>19</v>
      </c>
      <c r="M7050" t="s">
        <v>2175</v>
      </c>
      <c r="N7050" t="s">
        <v>2176</v>
      </c>
      <c r="O7050" t="s">
        <v>1360</v>
      </c>
      <c r="P7050" t="s">
        <v>642</v>
      </c>
    </row>
    <row r="7051" spans="1:16" x14ac:dyDescent="0.2">
      <c r="A7051">
        <v>982400858</v>
      </c>
      <c r="B7051" t="s">
        <v>5342</v>
      </c>
      <c r="C7051">
        <v>5958</v>
      </c>
      <c r="D7051">
        <v>78</v>
      </c>
      <c r="E7051">
        <v>200</v>
      </c>
      <c r="F7051">
        <v>200</v>
      </c>
      <c r="G7051">
        <v>5103</v>
      </c>
      <c r="H7051" t="s">
        <v>641</v>
      </c>
      <c r="I7051">
        <v>2019</v>
      </c>
      <c r="J7051">
        <v>1</v>
      </c>
      <c r="K7051">
        <v>97</v>
      </c>
      <c r="L7051">
        <v>19</v>
      </c>
      <c r="M7051" t="s">
        <v>2175</v>
      </c>
      <c r="N7051" t="s">
        <v>2176</v>
      </c>
      <c r="O7051" t="s">
        <v>1360</v>
      </c>
      <c r="P7051" t="s">
        <v>642</v>
      </c>
    </row>
    <row r="7052" spans="1:16" x14ac:dyDescent="0.2">
      <c r="A7052">
        <v>982420235</v>
      </c>
      <c r="B7052" t="s">
        <v>5343</v>
      </c>
      <c r="C7052">
        <v>5958</v>
      </c>
      <c r="D7052">
        <v>78</v>
      </c>
      <c r="E7052">
        <v>200</v>
      </c>
      <c r="F7052">
        <v>200</v>
      </c>
      <c r="G7052">
        <v>5103</v>
      </c>
      <c r="H7052" t="s">
        <v>641</v>
      </c>
      <c r="I7052">
        <v>2019</v>
      </c>
      <c r="J7052">
        <v>4</v>
      </c>
      <c r="K7052">
        <v>97</v>
      </c>
      <c r="L7052">
        <v>19</v>
      </c>
      <c r="M7052" t="s">
        <v>2175</v>
      </c>
      <c r="N7052" t="s">
        <v>2176</v>
      </c>
      <c r="O7052" t="s">
        <v>1360</v>
      </c>
      <c r="P7052" t="s">
        <v>642</v>
      </c>
    </row>
    <row r="7053" spans="1:16" x14ac:dyDescent="0.2">
      <c r="A7053">
        <v>1107041005</v>
      </c>
      <c r="B7053" t="s">
        <v>5344</v>
      </c>
      <c r="C7053">
        <v>5958</v>
      </c>
      <c r="D7053">
        <v>78</v>
      </c>
      <c r="E7053">
        <v>200</v>
      </c>
      <c r="F7053">
        <v>200</v>
      </c>
      <c r="G7053">
        <v>5103</v>
      </c>
      <c r="H7053" t="s">
        <v>641</v>
      </c>
      <c r="I7053">
        <v>2020</v>
      </c>
      <c r="J7053">
        <v>3</v>
      </c>
      <c r="K7053">
        <v>97</v>
      </c>
      <c r="L7053">
        <v>19</v>
      </c>
      <c r="M7053" t="s">
        <v>2175</v>
      </c>
      <c r="N7053" t="s">
        <v>2176</v>
      </c>
      <c r="O7053" t="s">
        <v>1360</v>
      </c>
      <c r="P7053" t="s">
        <v>642</v>
      </c>
    </row>
    <row r="7054" spans="1:16" x14ac:dyDescent="0.2">
      <c r="A7054">
        <v>741383142</v>
      </c>
      <c r="B7054" t="s">
        <v>5345</v>
      </c>
      <c r="C7054">
        <v>5958</v>
      </c>
      <c r="D7054">
        <v>78</v>
      </c>
      <c r="E7054">
        <v>200</v>
      </c>
      <c r="F7054">
        <v>200</v>
      </c>
      <c r="G7054">
        <v>5103</v>
      </c>
      <c r="H7054" t="s">
        <v>641</v>
      </c>
      <c r="I7054">
        <v>2010</v>
      </c>
      <c r="J7054">
        <v>1</v>
      </c>
      <c r="K7054">
        <v>97</v>
      </c>
      <c r="L7054">
        <v>19</v>
      </c>
      <c r="M7054" t="s">
        <v>2175</v>
      </c>
      <c r="N7054" t="s">
        <v>2176</v>
      </c>
      <c r="O7054" t="s">
        <v>1360</v>
      </c>
      <c r="P7054" t="s">
        <v>642</v>
      </c>
    </row>
    <row r="7055" spans="1:16" x14ac:dyDescent="0.2">
      <c r="A7055">
        <v>1107050462</v>
      </c>
      <c r="B7055" t="s">
        <v>5346</v>
      </c>
      <c r="C7055">
        <v>5958</v>
      </c>
      <c r="D7055">
        <v>78</v>
      </c>
      <c r="E7055">
        <v>200</v>
      </c>
      <c r="F7055">
        <v>200</v>
      </c>
      <c r="G7055">
        <v>5103</v>
      </c>
      <c r="H7055" t="s">
        <v>641</v>
      </c>
      <c r="I7055">
        <v>2020</v>
      </c>
      <c r="J7055">
        <v>2</v>
      </c>
      <c r="K7055">
        <v>97</v>
      </c>
      <c r="L7055">
        <v>19</v>
      </c>
      <c r="M7055" t="s">
        <v>2175</v>
      </c>
      <c r="N7055" t="s">
        <v>2176</v>
      </c>
      <c r="O7055" t="s">
        <v>1360</v>
      </c>
      <c r="P7055" t="s">
        <v>642</v>
      </c>
    </row>
    <row r="7056" spans="1:16" x14ac:dyDescent="0.2">
      <c r="A7056">
        <v>781031612</v>
      </c>
      <c r="B7056" t="s">
        <v>5347</v>
      </c>
      <c r="C7056">
        <v>5958</v>
      </c>
      <c r="D7056">
        <v>78</v>
      </c>
      <c r="E7056">
        <v>200</v>
      </c>
      <c r="F7056">
        <v>200</v>
      </c>
      <c r="G7056">
        <v>5103</v>
      </c>
      <c r="H7056" t="s">
        <v>641</v>
      </c>
      <c r="I7056">
        <v>2016</v>
      </c>
      <c r="J7056">
        <v>2</v>
      </c>
      <c r="K7056">
        <v>97</v>
      </c>
      <c r="L7056">
        <v>19</v>
      </c>
      <c r="M7056" t="s">
        <v>2175</v>
      </c>
      <c r="N7056" t="s">
        <v>2176</v>
      </c>
      <c r="O7056" t="s">
        <v>1360</v>
      </c>
      <c r="P7056" t="s">
        <v>642</v>
      </c>
    </row>
    <row r="7057" spans="1:16" x14ac:dyDescent="0.2">
      <c r="A7057">
        <v>781031613</v>
      </c>
      <c r="B7057" t="s">
        <v>5348</v>
      </c>
      <c r="C7057">
        <v>5958</v>
      </c>
      <c r="D7057">
        <v>78</v>
      </c>
      <c r="E7057">
        <v>200</v>
      </c>
      <c r="F7057">
        <v>200</v>
      </c>
      <c r="G7057">
        <v>5103</v>
      </c>
      <c r="H7057" t="s">
        <v>641</v>
      </c>
      <c r="I7057">
        <v>2016</v>
      </c>
      <c r="J7057">
        <v>3</v>
      </c>
      <c r="K7057">
        <v>97</v>
      </c>
      <c r="L7057">
        <v>19</v>
      </c>
      <c r="M7057" t="s">
        <v>2175</v>
      </c>
      <c r="N7057" t="s">
        <v>2176</v>
      </c>
      <c r="O7057" t="s">
        <v>1360</v>
      </c>
      <c r="P7057" t="s">
        <v>642</v>
      </c>
    </row>
    <row r="7058" spans="1:16" x14ac:dyDescent="0.2">
      <c r="A7058">
        <v>840162703</v>
      </c>
      <c r="B7058" t="s">
        <v>5349</v>
      </c>
      <c r="C7058">
        <v>5958</v>
      </c>
      <c r="D7058">
        <v>78</v>
      </c>
      <c r="E7058">
        <v>200</v>
      </c>
      <c r="F7058">
        <v>200</v>
      </c>
      <c r="G7058">
        <v>5103</v>
      </c>
      <c r="H7058" t="s">
        <v>641</v>
      </c>
      <c r="I7058">
        <v>2017</v>
      </c>
      <c r="J7058">
        <v>4</v>
      </c>
      <c r="K7058">
        <v>97</v>
      </c>
      <c r="L7058">
        <v>19</v>
      </c>
      <c r="M7058" t="s">
        <v>2175</v>
      </c>
      <c r="N7058" t="s">
        <v>2176</v>
      </c>
      <c r="O7058" t="s">
        <v>1360</v>
      </c>
      <c r="P7058" t="s">
        <v>642</v>
      </c>
    </row>
    <row r="7059" spans="1:16" x14ac:dyDescent="0.2">
      <c r="A7059">
        <v>886213162</v>
      </c>
      <c r="B7059" t="s">
        <v>5350</v>
      </c>
      <c r="C7059">
        <v>5958</v>
      </c>
      <c r="D7059">
        <v>78</v>
      </c>
      <c r="E7059">
        <v>200</v>
      </c>
      <c r="F7059">
        <v>200</v>
      </c>
      <c r="G7059">
        <v>5103</v>
      </c>
      <c r="H7059" t="s">
        <v>641</v>
      </c>
      <c r="I7059">
        <v>2018</v>
      </c>
      <c r="J7059">
        <v>3</v>
      </c>
      <c r="K7059">
        <v>97</v>
      </c>
      <c r="L7059">
        <v>19</v>
      </c>
      <c r="M7059" t="s">
        <v>2175</v>
      </c>
      <c r="N7059" t="s">
        <v>2176</v>
      </c>
      <c r="O7059" t="s">
        <v>1360</v>
      </c>
      <c r="P7059" t="s">
        <v>642</v>
      </c>
    </row>
    <row r="7060" spans="1:16" x14ac:dyDescent="0.2">
      <c r="A7060">
        <v>1107029568</v>
      </c>
      <c r="B7060" t="s">
        <v>5351</v>
      </c>
      <c r="C7060">
        <v>5958</v>
      </c>
      <c r="D7060">
        <v>78</v>
      </c>
      <c r="E7060">
        <v>200</v>
      </c>
      <c r="F7060">
        <v>200</v>
      </c>
      <c r="G7060">
        <v>5103</v>
      </c>
      <c r="H7060" t="s">
        <v>641</v>
      </c>
      <c r="I7060">
        <v>2020</v>
      </c>
      <c r="J7060">
        <v>1</v>
      </c>
      <c r="K7060">
        <v>97</v>
      </c>
      <c r="L7060">
        <v>19</v>
      </c>
      <c r="M7060" t="s">
        <v>2175</v>
      </c>
      <c r="N7060" t="s">
        <v>2176</v>
      </c>
      <c r="O7060" t="s">
        <v>1360</v>
      </c>
      <c r="P7060" t="s">
        <v>642</v>
      </c>
    </row>
    <row r="7061" spans="1:16" x14ac:dyDescent="0.2">
      <c r="A7061">
        <v>1107046863</v>
      </c>
      <c r="B7061" t="s">
        <v>5352</v>
      </c>
      <c r="C7061">
        <v>5958</v>
      </c>
      <c r="D7061">
        <v>78</v>
      </c>
      <c r="E7061">
        <v>200</v>
      </c>
      <c r="F7061">
        <v>200</v>
      </c>
      <c r="G7061">
        <v>5103</v>
      </c>
      <c r="H7061" t="s">
        <v>641</v>
      </c>
      <c r="I7061">
        <v>2021</v>
      </c>
      <c r="J7061">
        <v>2</v>
      </c>
      <c r="K7061">
        <v>97</v>
      </c>
      <c r="L7061">
        <v>19</v>
      </c>
      <c r="M7061" t="s">
        <v>2175</v>
      </c>
      <c r="N7061" t="s">
        <v>2176</v>
      </c>
      <c r="O7061" t="s">
        <v>1360</v>
      </c>
      <c r="P7061" t="s">
        <v>642</v>
      </c>
    </row>
    <row r="7062" spans="1:16" x14ac:dyDescent="0.2">
      <c r="A7062">
        <v>1107033799</v>
      </c>
      <c r="B7062" t="s">
        <v>5353</v>
      </c>
      <c r="C7062">
        <v>5958</v>
      </c>
      <c r="D7062">
        <v>78</v>
      </c>
      <c r="E7062">
        <v>200</v>
      </c>
      <c r="F7062">
        <v>200</v>
      </c>
      <c r="G7062">
        <v>5103</v>
      </c>
      <c r="H7062" t="s">
        <v>641</v>
      </c>
      <c r="I7062">
        <v>2021</v>
      </c>
      <c r="J7062">
        <v>3</v>
      </c>
      <c r="K7062">
        <v>97</v>
      </c>
      <c r="L7062">
        <v>19</v>
      </c>
      <c r="M7062" t="s">
        <v>2175</v>
      </c>
      <c r="N7062" t="s">
        <v>2176</v>
      </c>
      <c r="O7062" t="s">
        <v>1360</v>
      </c>
      <c r="P7062" t="s">
        <v>642</v>
      </c>
    </row>
    <row r="7063" spans="1:16" x14ac:dyDescent="0.2">
      <c r="A7063">
        <v>1107029966</v>
      </c>
      <c r="B7063" t="s">
        <v>5354</v>
      </c>
      <c r="C7063">
        <v>5958</v>
      </c>
      <c r="D7063">
        <v>78</v>
      </c>
      <c r="E7063">
        <v>200</v>
      </c>
      <c r="F7063">
        <v>200</v>
      </c>
      <c r="G7063">
        <v>5103</v>
      </c>
      <c r="H7063" t="s">
        <v>641</v>
      </c>
      <c r="I7063">
        <v>2021</v>
      </c>
      <c r="J7063">
        <v>1</v>
      </c>
      <c r="K7063">
        <v>97</v>
      </c>
      <c r="L7063">
        <v>19</v>
      </c>
      <c r="M7063" t="s">
        <v>2175</v>
      </c>
      <c r="N7063" t="s">
        <v>2176</v>
      </c>
      <c r="O7063" t="s">
        <v>1360</v>
      </c>
      <c r="P7063" t="s">
        <v>642</v>
      </c>
    </row>
    <row r="7064" spans="1:16" x14ac:dyDescent="0.2">
      <c r="A7064">
        <v>1107029726</v>
      </c>
      <c r="B7064" t="s">
        <v>5355</v>
      </c>
      <c r="C7064">
        <v>5958</v>
      </c>
      <c r="D7064">
        <v>78</v>
      </c>
      <c r="E7064">
        <v>200</v>
      </c>
      <c r="F7064">
        <v>200</v>
      </c>
      <c r="G7064">
        <v>5103</v>
      </c>
      <c r="H7064" t="s">
        <v>641</v>
      </c>
      <c r="I7064">
        <v>2021</v>
      </c>
      <c r="J7064">
        <v>4</v>
      </c>
      <c r="K7064">
        <v>97</v>
      </c>
      <c r="L7064">
        <v>19</v>
      </c>
      <c r="M7064" t="s">
        <v>2175</v>
      </c>
      <c r="N7064" t="s">
        <v>2176</v>
      </c>
      <c r="O7064" t="s">
        <v>1360</v>
      </c>
      <c r="P7064" t="s">
        <v>642</v>
      </c>
    </row>
    <row r="7065" spans="1:16" x14ac:dyDescent="0.2">
      <c r="A7065">
        <v>1105477674</v>
      </c>
      <c r="B7065" t="s">
        <v>5356</v>
      </c>
      <c r="C7065">
        <v>5958</v>
      </c>
      <c r="D7065">
        <v>78</v>
      </c>
      <c r="E7065">
        <v>200</v>
      </c>
      <c r="F7065">
        <v>200</v>
      </c>
      <c r="G7065">
        <v>5103</v>
      </c>
      <c r="H7065" t="s">
        <v>641</v>
      </c>
      <c r="I7065">
        <v>2022</v>
      </c>
      <c r="J7065">
        <v>2</v>
      </c>
      <c r="K7065">
        <v>97</v>
      </c>
      <c r="L7065">
        <v>19</v>
      </c>
      <c r="M7065" t="s">
        <v>2175</v>
      </c>
      <c r="N7065" t="s">
        <v>2176</v>
      </c>
      <c r="O7065" t="s">
        <v>1360</v>
      </c>
      <c r="P7065" t="s">
        <v>642</v>
      </c>
    </row>
    <row r="7066" spans="1:16" x14ac:dyDescent="0.2">
      <c r="A7066">
        <v>1105489338</v>
      </c>
      <c r="B7066" t="s">
        <v>5357</v>
      </c>
      <c r="C7066">
        <v>5958</v>
      </c>
      <c r="D7066">
        <v>78</v>
      </c>
      <c r="E7066">
        <v>200</v>
      </c>
      <c r="F7066">
        <v>200</v>
      </c>
      <c r="G7066">
        <v>5103</v>
      </c>
      <c r="H7066" t="s">
        <v>641</v>
      </c>
      <c r="I7066">
        <v>2022</v>
      </c>
      <c r="J7066">
        <v>3</v>
      </c>
      <c r="K7066">
        <v>97</v>
      </c>
      <c r="L7066">
        <v>19</v>
      </c>
      <c r="M7066" t="s">
        <v>2175</v>
      </c>
      <c r="N7066" t="s">
        <v>2176</v>
      </c>
      <c r="O7066" t="s">
        <v>1360</v>
      </c>
      <c r="P7066" t="s">
        <v>642</v>
      </c>
    </row>
    <row r="7067" spans="1:16" x14ac:dyDescent="0.2">
      <c r="A7067">
        <v>1105491200</v>
      </c>
      <c r="B7067" t="s">
        <v>5358</v>
      </c>
      <c r="C7067">
        <v>5958</v>
      </c>
      <c r="D7067">
        <v>78</v>
      </c>
      <c r="E7067">
        <v>200</v>
      </c>
      <c r="F7067">
        <v>200</v>
      </c>
      <c r="G7067">
        <v>5103</v>
      </c>
      <c r="H7067" t="s">
        <v>641</v>
      </c>
      <c r="I7067">
        <v>2022</v>
      </c>
      <c r="J7067">
        <v>4</v>
      </c>
      <c r="K7067">
        <v>97</v>
      </c>
      <c r="L7067">
        <v>19</v>
      </c>
      <c r="M7067" t="s">
        <v>2175</v>
      </c>
      <c r="N7067" t="s">
        <v>2176</v>
      </c>
      <c r="O7067" t="s">
        <v>1360</v>
      </c>
      <c r="P7067" t="s">
        <v>642</v>
      </c>
    </row>
    <row r="7068" spans="1:16" x14ac:dyDescent="0.2">
      <c r="A7068">
        <v>1123481979</v>
      </c>
      <c r="B7068" t="s">
        <v>5359</v>
      </c>
      <c r="C7068">
        <v>5958</v>
      </c>
      <c r="D7068">
        <v>78</v>
      </c>
      <c r="E7068">
        <v>200</v>
      </c>
      <c r="F7068">
        <v>200</v>
      </c>
      <c r="G7068">
        <v>5103</v>
      </c>
      <c r="H7068" t="s">
        <v>641</v>
      </c>
      <c r="I7068">
        <v>2022</v>
      </c>
      <c r="J7068">
        <v>1</v>
      </c>
      <c r="K7068">
        <v>97</v>
      </c>
      <c r="L7068">
        <v>19</v>
      </c>
      <c r="M7068" t="s">
        <v>2175</v>
      </c>
      <c r="N7068" t="s">
        <v>2176</v>
      </c>
      <c r="O7068" t="s">
        <v>1360</v>
      </c>
      <c r="P7068" t="s">
        <v>642</v>
      </c>
    </row>
    <row r="7069" spans="1:16" x14ac:dyDescent="0.2">
      <c r="A7069">
        <v>1123477874</v>
      </c>
      <c r="B7069" t="s">
        <v>5360</v>
      </c>
      <c r="C7069">
        <v>5958</v>
      </c>
      <c r="D7069">
        <v>78</v>
      </c>
      <c r="E7069">
        <v>200</v>
      </c>
      <c r="F7069">
        <v>200</v>
      </c>
      <c r="G7069">
        <v>5103</v>
      </c>
      <c r="H7069" t="s">
        <v>641</v>
      </c>
      <c r="I7069">
        <v>2023</v>
      </c>
      <c r="J7069">
        <v>1</v>
      </c>
      <c r="K7069">
        <v>97</v>
      </c>
      <c r="L7069">
        <v>19</v>
      </c>
      <c r="M7069" t="s">
        <v>2175</v>
      </c>
      <c r="N7069" t="s">
        <v>2176</v>
      </c>
      <c r="O7069" t="s">
        <v>1360</v>
      </c>
      <c r="P7069" t="s">
        <v>642</v>
      </c>
    </row>
    <row r="7070" spans="1:16" x14ac:dyDescent="0.2">
      <c r="A7070">
        <v>741373935</v>
      </c>
      <c r="B7070" t="s">
        <v>5361</v>
      </c>
      <c r="C7070">
        <v>5958</v>
      </c>
      <c r="D7070">
        <v>78</v>
      </c>
      <c r="E7070">
        <v>200</v>
      </c>
      <c r="F7070">
        <v>100</v>
      </c>
      <c r="G7070">
        <v>5103</v>
      </c>
      <c r="H7070" t="s">
        <v>104</v>
      </c>
      <c r="I7070">
        <v>2008</v>
      </c>
      <c r="J7070">
        <v>2</v>
      </c>
      <c r="K7070">
        <v>97</v>
      </c>
      <c r="L7070">
        <v>19</v>
      </c>
      <c r="M7070" t="s">
        <v>2175</v>
      </c>
      <c r="N7070" t="s">
        <v>2176</v>
      </c>
      <c r="O7070" t="s">
        <v>20</v>
      </c>
      <c r="P7070" t="s">
        <v>105</v>
      </c>
    </row>
    <row r="7071" spans="1:16" x14ac:dyDescent="0.2">
      <c r="A7071">
        <v>741373950</v>
      </c>
      <c r="B7071" t="s">
        <v>5362</v>
      </c>
      <c r="C7071">
        <v>5958</v>
      </c>
      <c r="D7071">
        <v>78</v>
      </c>
      <c r="E7071">
        <v>200</v>
      </c>
      <c r="F7071">
        <v>100</v>
      </c>
      <c r="G7071">
        <v>5103</v>
      </c>
      <c r="H7071" t="s">
        <v>104</v>
      </c>
      <c r="I7071">
        <v>2010</v>
      </c>
      <c r="J7071">
        <v>3</v>
      </c>
      <c r="K7071">
        <v>97</v>
      </c>
      <c r="L7071">
        <v>19</v>
      </c>
      <c r="M7071" t="s">
        <v>2175</v>
      </c>
      <c r="N7071" t="s">
        <v>2176</v>
      </c>
      <c r="O7071" t="s">
        <v>20</v>
      </c>
      <c r="P7071" t="s">
        <v>105</v>
      </c>
    </row>
    <row r="7072" spans="1:16" x14ac:dyDescent="0.2">
      <c r="A7072">
        <v>741373941</v>
      </c>
      <c r="B7072" t="s">
        <v>5363</v>
      </c>
      <c r="C7072">
        <v>5958</v>
      </c>
      <c r="D7072">
        <v>78</v>
      </c>
      <c r="E7072">
        <v>200</v>
      </c>
      <c r="F7072">
        <v>100</v>
      </c>
      <c r="G7072">
        <v>5103</v>
      </c>
      <c r="H7072" t="s">
        <v>104</v>
      </c>
      <c r="I7072">
        <v>2009</v>
      </c>
      <c r="J7072">
        <v>1</v>
      </c>
      <c r="K7072">
        <v>97</v>
      </c>
      <c r="L7072">
        <v>19</v>
      </c>
      <c r="M7072" t="s">
        <v>2175</v>
      </c>
      <c r="N7072" t="s">
        <v>2176</v>
      </c>
      <c r="O7072" t="s">
        <v>20</v>
      </c>
      <c r="P7072" t="s">
        <v>105</v>
      </c>
    </row>
    <row r="7073" spans="1:16" x14ac:dyDescent="0.2">
      <c r="A7073">
        <v>741373949</v>
      </c>
      <c r="B7073" t="s">
        <v>5364</v>
      </c>
      <c r="C7073">
        <v>5958</v>
      </c>
      <c r="D7073">
        <v>78</v>
      </c>
      <c r="E7073">
        <v>200</v>
      </c>
      <c r="F7073">
        <v>100</v>
      </c>
      <c r="G7073">
        <v>5103</v>
      </c>
      <c r="H7073" t="s">
        <v>104</v>
      </c>
      <c r="I7073">
        <v>2010</v>
      </c>
      <c r="J7073">
        <v>2</v>
      </c>
      <c r="K7073">
        <v>97</v>
      </c>
      <c r="L7073">
        <v>19</v>
      </c>
      <c r="M7073" t="s">
        <v>2175</v>
      </c>
      <c r="N7073" t="s">
        <v>2176</v>
      </c>
      <c r="O7073" t="s">
        <v>20</v>
      </c>
      <c r="P7073" t="s">
        <v>105</v>
      </c>
    </row>
    <row r="7074" spans="1:16" x14ac:dyDescent="0.2">
      <c r="A7074">
        <v>741373958</v>
      </c>
      <c r="B7074" t="s">
        <v>5365</v>
      </c>
      <c r="C7074">
        <v>5958</v>
      </c>
      <c r="D7074">
        <v>78</v>
      </c>
      <c r="E7074">
        <v>200</v>
      </c>
      <c r="F7074">
        <v>100</v>
      </c>
      <c r="G7074">
        <v>5103</v>
      </c>
      <c r="H7074" t="s">
        <v>104</v>
      </c>
      <c r="I7074">
        <v>2011</v>
      </c>
      <c r="J7074">
        <v>4</v>
      </c>
      <c r="K7074">
        <v>97</v>
      </c>
      <c r="L7074">
        <v>19</v>
      </c>
      <c r="M7074" t="s">
        <v>2175</v>
      </c>
      <c r="N7074" t="s">
        <v>2176</v>
      </c>
      <c r="O7074" t="s">
        <v>20</v>
      </c>
      <c r="P7074" t="s">
        <v>105</v>
      </c>
    </row>
    <row r="7075" spans="1:16" x14ac:dyDescent="0.2">
      <c r="A7075">
        <v>741373928</v>
      </c>
      <c r="B7075" t="s">
        <v>2255</v>
      </c>
      <c r="C7075">
        <v>5958</v>
      </c>
      <c r="D7075">
        <v>78</v>
      </c>
      <c r="E7075">
        <v>200</v>
      </c>
      <c r="F7075">
        <v>100</v>
      </c>
      <c r="G7075">
        <v>5103</v>
      </c>
      <c r="H7075" t="s">
        <v>104</v>
      </c>
      <c r="I7075">
        <v>2007</v>
      </c>
      <c r="J7075">
        <v>2</v>
      </c>
      <c r="K7075">
        <v>97</v>
      </c>
      <c r="L7075">
        <v>19</v>
      </c>
      <c r="M7075" t="s">
        <v>2175</v>
      </c>
      <c r="N7075" t="s">
        <v>2176</v>
      </c>
      <c r="O7075" t="s">
        <v>20</v>
      </c>
      <c r="P7075" t="s">
        <v>105</v>
      </c>
    </row>
    <row r="7076" spans="1:16" x14ac:dyDescent="0.2">
      <c r="A7076">
        <v>741373930</v>
      </c>
      <c r="B7076" t="s">
        <v>5366</v>
      </c>
      <c r="C7076">
        <v>5958</v>
      </c>
      <c r="D7076">
        <v>78</v>
      </c>
      <c r="E7076">
        <v>200</v>
      </c>
      <c r="F7076">
        <v>100</v>
      </c>
      <c r="G7076">
        <v>5103</v>
      </c>
      <c r="H7076" t="s">
        <v>104</v>
      </c>
      <c r="I7076">
        <v>2007</v>
      </c>
      <c r="J7076">
        <v>4</v>
      </c>
      <c r="K7076">
        <v>97</v>
      </c>
      <c r="L7076">
        <v>19</v>
      </c>
      <c r="M7076" t="s">
        <v>2175</v>
      </c>
      <c r="N7076" t="s">
        <v>2176</v>
      </c>
      <c r="O7076" t="s">
        <v>20</v>
      </c>
      <c r="P7076" t="s">
        <v>105</v>
      </c>
    </row>
    <row r="7077" spans="1:16" x14ac:dyDescent="0.2">
      <c r="A7077">
        <v>741373957</v>
      </c>
      <c r="B7077" t="s">
        <v>5367</v>
      </c>
      <c r="C7077">
        <v>5958</v>
      </c>
      <c r="D7077">
        <v>78</v>
      </c>
      <c r="E7077">
        <v>200</v>
      </c>
      <c r="F7077">
        <v>100</v>
      </c>
      <c r="G7077">
        <v>5103</v>
      </c>
      <c r="H7077" t="s">
        <v>104</v>
      </c>
      <c r="I7077">
        <v>2011</v>
      </c>
      <c r="J7077">
        <v>3</v>
      </c>
      <c r="K7077">
        <v>97</v>
      </c>
      <c r="L7077">
        <v>19</v>
      </c>
      <c r="M7077" t="s">
        <v>2175</v>
      </c>
      <c r="N7077" t="s">
        <v>2176</v>
      </c>
      <c r="O7077" t="s">
        <v>20</v>
      </c>
      <c r="P7077" t="s">
        <v>105</v>
      </c>
    </row>
    <row r="7078" spans="1:16" x14ac:dyDescent="0.2">
      <c r="A7078">
        <v>741373936</v>
      </c>
      <c r="B7078" t="s">
        <v>2278</v>
      </c>
      <c r="C7078">
        <v>5958</v>
      </c>
      <c r="D7078">
        <v>78</v>
      </c>
      <c r="E7078">
        <v>200</v>
      </c>
      <c r="F7078">
        <v>100</v>
      </c>
      <c r="G7078">
        <v>5103</v>
      </c>
      <c r="H7078" t="s">
        <v>104</v>
      </c>
      <c r="I7078">
        <v>2008</v>
      </c>
      <c r="J7078">
        <v>3</v>
      </c>
      <c r="K7078">
        <v>97</v>
      </c>
      <c r="L7078">
        <v>19</v>
      </c>
      <c r="M7078" t="s">
        <v>2175</v>
      </c>
      <c r="N7078" t="s">
        <v>2176</v>
      </c>
      <c r="O7078" t="s">
        <v>20</v>
      </c>
      <c r="P7078" t="s">
        <v>105</v>
      </c>
    </row>
    <row r="7079" spans="1:16" x14ac:dyDescent="0.2">
      <c r="A7079">
        <v>741373943</v>
      </c>
      <c r="B7079" t="s">
        <v>2860</v>
      </c>
      <c r="C7079">
        <v>5958</v>
      </c>
      <c r="D7079">
        <v>78</v>
      </c>
      <c r="E7079">
        <v>200</v>
      </c>
      <c r="F7079">
        <v>100</v>
      </c>
      <c r="G7079">
        <v>5103</v>
      </c>
      <c r="H7079" t="s">
        <v>104</v>
      </c>
      <c r="I7079">
        <v>2009</v>
      </c>
      <c r="J7079">
        <v>3</v>
      </c>
      <c r="K7079">
        <v>97</v>
      </c>
      <c r="L7079">
        <v>19</v>
      </c>
      <c r="M7079" t="s">
        <v>2175</v>
      </c>
      <c r="N7079" t="s">
        <v>2176</v>
      </c>
      <c r="O7079" t="s">
        <v>20</v>
      </c>
      <c r="P7079" t="s">
        <v>105</v>
      </c>
    </row>
    <row r="7080" spans="1:16" x14ac:dyDescent="0.2">
      <c r="A7080">
        <v>741373944</v>
      </c>
      <c r="B7080" t="s">
        <v>5368</v>
      </c>
      <c r="C7080">
        <v>5958</v>
      </c>
      <c r="D7080">
        <v>78</v>
      </c>
      <c r="E7080">
        <v>200</v>
      </c>
      <c r="F7080">
        <v>100</v>
      </c>
      <c r="G7080">
        <v>5103</v>
      </c>
      <c r="H7080" t="s">
        <v>104</v>
      </c>
      <c r="I7080">
        <v>2009</v>
      </c>
      <c r="J7080">
        <v>4</v>
      </c>
      <c r="K7080">
        <v>97</v>
      </c>
      <c r="L7080">
        <v>19</v>
      </c>
      <c r="M7080" t="s">
        <v>2175</v>
      </c>
      <c r="N7080" t="s">
        <v>2176</v>
      </c>
      <c r="O7080" t="s">
        <v>20</v>
      </c>
      <c r="P7080" t="s">
        <v>105</v>
      </c>
    </row>
    <row r="7081" spans="1:16" x14ac:dyDescent="0.2">
      <c r="A7081">
        <v>741373942</v>
      </c>
      <c r="B7081" t="s">
        <v>5369</v>
      </c>
      <c r="C7081">
        <v>5958</v>
      </c>
      <c r="D7081">
        <v>78</v>
      </c>
      <c r="E7081">
        <v>200</v>
      </c>
      <c r="F7081">
        <v>100</v>
      </c>
      <c r="G7081">
        <v>5103</v>
      </c>
      <c r="H7081" t="s">
        <v>104</v>
      </c>
      <c r="I7081">
        <v>2009</v>
      </c>
      <c r="J7081">
        <v>2</v>
      </c>
      <c r="K7081">
        <v>97</v>
      </c>
      <c r="L7081">
        <v>19</v>
      </c>
      <c r="M7081" t="s">
        <v>2175</v>
      </c>
      <c r="N7081" t="s">
        <v>2176</v>
      </c>
      <c r="O7081" t="s">
        <v>20</v>
      </c>
      <c r="P7081" t="s">
        <v>105</v>
      </c>
    </row>
    <row r="7082" spans="1:16" x14ac:dyDescent="0.2">
      <c r="A7082">
        <v>741373955</v>
      </c>
      <c r="B7082" t="s">
        <v>5370</v>
      </c>
      <c r="C7082">
        <v>5958</v>
      </c>
      <c r="D7082">
        <v>78</v>
      </c>
      <c r="E7082">
        <v>200</v>
      </c>
      <c r="F7082">
        <v>100</v>
      </c>
      <c r="G7082">
        <v>5103</v>
      </c>
      <c r="H7082" t="s">
        <v>104</v>
      </c>
      <c r="I7082">
        <v>2011</v>
      </c>
      <c r="J7082">
        <v>1</v>
      </c>
      <c r="K7082">
        <v>97</v>
      </c>
      <c r="L7082">
        <v>19</v>
      </c>
      <c r="M7082" t="s">
        <v>2175</v>
      </c>
      <c r="N7082" t="s">
        <v>2176</v>
      </c>
      <c r="O7082" t="s">
        <v>20</v>
      </c>
      <c r="P7082" t="s">
        <v>105</v>
      </c>
    </row>
    <row r="7083" spans="1:16" x14ac:dyDescent="0.2">
      <c r="A7083">
        <v>741373934</v>
      </c>
      <c r="B7083" t="s">
        <v>5371</v>
      </c>
      <c r="C7083">
        <v>5958</v>
      </c>
      <c r="D7083">
        <v>78</v>
      </c>
      <c r="E7083">
        <v>200</v>
      </c>
      <c r="F7083">
        <v>100</v>
      </c>
      <c r="G7083">
        <v>5103</v>
      </c>
      <c r="H7083" t="s">
        <v>104</v>
      </c>
      <c r="I7083">
        <v>2008</v>
      </c>
      <c r="J7083">
        <v>1</v>
      </c>
      <c r="K7083">
        <v>97</v>
      </c>
      <c r="L7083">
        <v>19</v>
      </c>
      <c r="M7083" t="s">
        <v>2175</v>
      </c>
      <c r="N7083" t="s">
        <v>2176</v>
      </c>
      <c r="O7083" t="s">
        <v>20</v>
      </c>
      <c r="P7083" t="s">
        <v>105</v>
      </c>
    </row>
    <row r="7084" spans="1:16" x14ac:dyDescent="0.2">
      <c r="A7084">
        <v>741373956</v>
      </c>
      <c r="B7084" t="s">
        <v>5372</v>
      </c>
      <c r="C7084">
        <v>5958</v>
      </c>
      <c r="D7084">
        <v>78</v>
      </c>
      <c r="E7084">
        <v>200</v>
      </c>
      <c r="F7084">
        <v>100</v>
      </c>
      <c r="G7084">
        <v>5103</v>
      </c>
      <c r="H7084" t="s">
        <v>104</v>
      </c>
      <c r="I7084">
        <v>2011</v>
      </c>
      <c r="J7084">
        <v>2</v>
      </c>
      <c r="K7084">
        <v>97</v>
      </c>
      <c r="L7084">
        <v>19</v>
      </c>
      <c r="M7084" t="s">
        <v>2175</v>
      </c>
      <c r="N7084" t="s">
        <v>2176</v>
      </c>
      <c r="O7084" t="s">
        <v>20</v>
      </c>
      <c r="P7084" t="s">
        <v>105</v>
      </c>
    </row>
    <row r="7085" spans="1:16" x14ac:dyDescent="0.2">
      <c r="A7085">
        <v>741373927</v>
      </c>
      <c r="B7085" t="s">
        <v>5373</v>
      </c>
      <c r="C7085">
        <v>5958</v>
      </c>
      <c r="D7085">
        <v>78</v>
      </c>
      <c r="E7085">
        <v>200</v>
      </c>
      <c r="F7085">
        <v>100</v>
      </c>
      <c r="G7085">
        <v>5103</v>
      </c>
      <c r="H7085" t="s">
        <v>104</v>
      </c>
      <c r="I7085">
        <v>2007</v>
      </c>
      <c r="J7085">
        <v>1</v>
      </c>
      <c r="K7085">
        <v>97</v>
      </c>
      <c r="L7085">
        <v>19</v>
      </c>
      <c r="M7085" t="s">
        <v>2175</v>
      </c>
      <c r="N7085" t="s">
        <v>2176</v>
      </c>
      <c r="O7085" t="s">
        <v>20</v>
      </c>
      <c r="P7085" t="s">
        <v>105</v>
      </c>
    </row>
    <row r="7086" spans="1:16" x14ac:dyDescent="0.2">
      <c r="A7086">
        <v>741373937</v>
      </c>
      <c r="B7086" t="s">
        <v>5374</v>
      </c>
      <c r="C7086">
        <v>5958</v>
      </c>
      <c r="D7086">
        <v>78</v>
      </c>
      <c r="E7086">
        <v>200</v>
      </c>
      <c r="F7086">
        <v>100</v>
      </c>
      <c r="G7086">
        <v>5103</v>
      </c>
      <c r="H7086" t="s">
        <v>104</v>
      </c>
      <c r="I7086">
        <v>2008</v>
      </c>
      <c r="J7086">
        <v>4</v>
      </c>
      <c r="K7086">
        <v>97</v>
      </c>
      <c r="L7086">
        <v>19</v>
      </c>
      <c r="M7086" t="s">
        <v>2175</v>
      </c>
      <c r="N7086" t="s">
        <v>2176</v>
      </c>
      <c r="O7086" t="s">
        <v>20</v>
      </c>
      <c r="P7086" t="s">
        <v>105</v>
      </c>
    </row>
    <row r="7087" spans="1:16" x14ac:dyDescent="0.2">
      <c r="A7087">
        <v>741373929</v>
      </c>
      <c r="B7087" t="s">
        <v>5375</v>
      </c>
      <c r="C7087">
        <v>5958</v>
      </c>
      <c r="D7087">
        <v>78</v>
      </c>
      <c r="E7087">
        <v>200</v>
      </c>
      <c r="F7087">
        <v>100</v>
      </c>
      <c r="G7087">
        <v>5103</v>
      </c>
      <c r="H7087" t="s">
        <v>104</v>
      </c>
      <c r="I7087">
        <v>2007</v>
      </c>
      <c r="J7087">
        <v>3</v>
      </c>
      <c r="K7087">
        <v>97</v>
      </c>
      <c r="L7087">
        <v>19</v>
      </c>
      <c r="M7087" t="s">
        <v>2175</v>
      </c>
      <c r="N7087" t="s">
        <v>2176</v>
      </c>
      <c r="O7087" t="s">
        <v>20</v>
      </c>
      <c r="P7087" t="s">
        <v>105</v>
      </c>
    </row>
    <row r="7088" spans="1:16" x14ac:dyDescent="0.2">
      <c r="A7088">
        <v>741373951</v>
      </c>
      <c r="B7088" t="s">
        <v>5376</v>
      </c>
      <c r="C7088">
        <v>5958</v>
      </c>
      <c r="D7088">
        <v>78</v>
      </c>
      <c r="E7088">
        <v>200</v>
      </c>
      <c r="F7088">
        <v>100</v>
      </c>
      <c r="G7088">
        <v>5103</v>
      </c>
      <c r="H7088" t="s">
        <v>104</v>
      </c>
      <c r="I7088">
        <v>2010</v>
      </c>
      <c r="J7088">
        <v>4</v>
      </c>
      <c r="K7088">
        <v>97</v>
      </c>
      <c r="L7088">
        <v>19</v>
      </c>
      <c r="M7088" t="s">
        <v>2175</v>
      </c>
      <c r="N7088" t="s">
        <v>2176</v>
      </c>
      <c r="O7088" t="s">
        <v>20</v>
      </c>
      <c r="P7088" t="s">
        <v>105</v>
      </c>
    </row>
    <row r="7089" spans="1:16" x14ac:dyDescent="0.2">
      <c r="A7089">
        <v>741373885</v>
      </c>
      <c r="B7089" t="s">
        <v>5377</v>
      </c>
      <c r="C7089">
        <v>5958</v>
      </c>
      <c r="D7089">
        <v>78</v>
      </c>
      <c r="E7089">
        <v>200</v>
      </c>
      <c r="F7089">
        <v>100</v>
      </c>
      <c r="G7089">
        <v>5103</v>
      </c>
      <c r="H7089" t="s">
        <v>104</v>
      </c>
      <c r="I7089">
        <v>2001</v>
      </c>
      <c r="J7089">
        <v>1</v>
      </c>
      <c r="K7089">
        <v>97</v>
      </c>
      <c r="L7089">
        <v>19</v>
      </c>
      <c r="M7089" t="s">
        <v>2175</v>
      </c>
      <c r="N7089" t="s">
        <v>2176</v>
      </c>
      <c r="O7089" t="s">
        <v>20</v>
      </c>
      <c r="P7089" t="s">
        <v>105</v>
      </c>
    </row>
    <row r="7090" spans="1:16" x14ac:dyDescent="0.2">
      <c r="A7090">
        <v>741373878</v>
      </c>
      <c r="B7090" t="s">
        <v>5378</v>
      </c>
      <c r="C7090">
        <v>5958</v>
      </c>
      <c r="D7090">
        <v>78</v>
      </c>
      <c r="E7090">
        <v>200</v>
      </c>
      <c r="F7090">
        <v>100</v>
      </c>
      <c r="G7090">
        <v>5103</v>
      </c>
      <c r="H7090" t="s">
        <v>104</v>
      </c>
      <c r="I7090">
        <v>2000</v>
      </c>
      <c r="J7090">
        <v>1</v>
      </c>
      <c r="K7090">
        <v>97</v>
      </c>
      <c r="L7090">
        <v>19</v>
      </c>
      <c r="M7090" t="s">
        <v>2175</v>
      </c>
      <c r="N7090" t="s">
        <v>2176</v>
      </c>
      <c r="O7090" t="s">
        <v>20</v>
      </c>
      <c r="P7090" t="s">
        <v>105</v>
      </c>
    </row>
    <row r="7091" spans="1:16" x14ac:dyDescent="0.2">
      <c r="A7091">
        <v>741373886</v>
      </c>
      <c r="B7091" t="s">
        <v>5379</v>
      </c>
      <c r="C7091">
        <v>5958</v>
      </c>
      <c r="D7091">
        <v>78</v>
      </c>
      <c r="E7091">
        <v>200</v>
      </c>
      <c r="F7091">
        <v>100</v>
      </c>
      <c r="G7091">
        <v>5103</v>
      </c>
      <c r="H7091" t="s">
        <v>104</v>
      </c>
      <c r="I7091">
        <v>2001</v>
      </c>
      <c r="J7091">
        <v>2</v>
      </c>
      <c r="K7091">
        <v>97</v>
      </c>
      <c r="L7091">
        <v>19</v>
      </c>
      <c r="M7091" t="s">
        <v>2175</v>
      </c>
      <c r="N7091" t="s">
        <v>2176</v>
      </c>
      <c r="O7091" t="s">
        <v>20</v>
      </c>
      <c r="P7091" t="s">
        <v>105</v>
      </c>
    </row>
    <row r="7092" spans="1:16" x14ac:dyDescent="0.2">
      <c r="A7092">
        <v>741373879</v>
      </c>
      <c r="B7092" t="s">
        <v>5380</v>
      </c>
      <c r="C7092">
        <v>5958</v>
      </c>
      <c r="D7092">
        <v>78</v>
      </c>
      <c r="E7092">
        <v>200</v>
      </c>
      <c r="F7092">
        <v>100</v>
      </c>
      <c r="G7092">
        <v>5103</v>
      </c>
      <c r="H7092" t="s">
        <v>104</v>
      </c>
      <c r="I7092">
        <v>2000</v>
      </c>
      <c r="J7092">
        <v>2</v>
      </c>
      <c r="K7092">
        <v>97</v>
      </c>
      <c r="L7092">
        <v>19</v>
      </c>
      <c r="M7092" t="s">
        <v>2175</v>
      </c>
      <c r="N7092" t="s">
        <v>2176</v>
      </c>
      <c r="O7092" t="s">
        <v>20</v>
      </c>
      <c r="P7092" t="s">
        <v>105</v>
      </c>
    </row>
    <row r="7093" spans="1:16" x14ac:dyDescent="0.2">
      <c r="A7093">
        <v>741373880</v>
      </c>
      <c r="B7093" t="s">
        <v>5381</v>
      </c>
      <c r="C7093">
        <v>5958</v>
      </c>
      <c r="D7093">
        <v>78</v>
      </c>
      <c r="E7093">
        <v>200</v>
      </c>
      <c r="F7093">
        <v>100</v>
      </c>
      <c r="G7093">
        <v>5103</v>
      </c>
      <c r="H7093" t="s">
        <v>104</v>
      </c>
      <c r="I7093">
        <v>2000</v>
      </c>
      <c r="J7093">
        <v>3</v>
      </c>
      <c r="K7093">
        <v>97</v>
      </c>
      <c r="L7093">
        <v>19</v>
      </c>
      <c r="M7093" t="s">
        <v>2175</v>
      </c>
      <c r="N7093" t="s">
        <v>2176</v>
      </c>
      <c r="O7093" t="s">
        <v>20</v>
      </c>
      <c r="P7093" t="s">
        <v>105</v>
      </c>
    </row>
    <row r="7094" spans="1:16" x14ac:dyDescent="0.2">
      <c r="A7094">
        <v>741373888</v>
      </c>
      <c r="B7094" t="s">
        <v>5382</v>
      </c>
      <c r="C7094">
        <v>5958</v>
      </c>
      <c r="D7094">
        <v>78</v>
      </c>
      <c r="E7094">
        <v>200</v>
      </c>
      <c r="F7094">
        <v>100</v>
      </c>
      <c r="G7094">
        <v>5103</v>
      </c>
      <c r="H7094" t="s">
        <v>104</v>
      </c>
      <c r="I7094">
        <v>2001</v>
      </c>
      <c r="J7094">
        <v>4</v>
      </c>
      <c r="K7094">
        <v>97</v>
      </c>
      <c r="L7094">
        <v>19</v>
      </c>
      <c r="M7094" t="s">
        <v>2175</v>
      </c>
      <c r="N7094" t="s">
        <v>2176</v>
      </c>
      <c r="O7094" t="s">
        <v>20</v>
      </c>
      <c r="P7094" t="s">
        <v>105</v>
      </c>
    </row>
    <row r="7095" spans="1:16" x14ac:dyDescent="0.2">
      <c r="A7095">
        <v>741373887</v>
      </c>
      <c r="B7095" t="s">
        <v>2188</v>
      </c>
      <c r="C7095">
        <v>5958</v>
      </c>
      <c r="D7095">
        <v>78</v>
      </c>
      <c r="E7095">
        <v>200</v>
      </c>
      <c r="F7095">
        <v>100</v>
      </c>
      <c r="G7095">
        <v>5103</v>
      </c>
      <c r="H7095" t="s">
        <v>104</v>
      </c>
      <c r="I7095">
        <v>2001</v>
      </c>
      <c r="J7095">
        <v>3</v>
      </c>
      <c r="K7095">
        <v>97</v>
      </c>
      <c r="L7095">
        <v>19</v>
      </c>
      <c r="M7095" t="s">
        <v>2175</v>
      </c>
      <c r="N7095" t="s">
        <v>2176</v>
      </c>
      <c r="O7095" t="s">
        <v>20</v>
      </c>
      <c r="P7095" t="s">
        <v>105</v>
      </c>
    </row>
    <row r="7096" spans="1:16" x14ac:dyDescent="0.2">
      <c r="A7096">
        <v>741373881</v>
      </c>
      <c r="B7096" t="s">
        <v>5383</v>
      </c>
      <c r="C7096">
        <v>5958</v>
      </c>
      <c r="D7096">
        <v>78</v>
      </c>
      <c r="E7096">
        <v>200</v>
      </c>
      <c r="F7096">
        <v>100</v>
      </c>
      <c r="G7096">
        <v>5103</v>
      </c>
      <c r="H7096" t="s">
        <v>104</v>
      </c>
      <c r="I7096">
        <v>2000</v>
      </c>
      <c r="J7096">
        <v>4</v>
      </c>
      <c r="K7096">
        <v>97</v>
      </c>
      <c r="L7096">
        <v>19</v>
      </c>
      <c r="M7096" t="s">
        <v>2175</v>
      </c>
      <c r="N7096" t="s">
        <v>2176</v>
      </c>
      <c r="O7096" t="s">
        <v>20</v>
      </c>
      <c r="P7096" t="s">
        <v>105</v>
      </c>
    </row>
    <row r="7097" spans="1:16" x14ac:dyDescent="0.2">
      <c r="A7097">
        <v>741373902</v>
      </c>
      <c r="B7097" t="s">
        <v>5384</v>
      </c>
      <c r="C7097">
        <v>5958</v>
      </c>
      <c r="D7097">
        <v>78</v>
      </c>
      <c r="E7097">
        <v>200</v>
      </c>
      <c r="F7097">
        <v>100</v>
      </c>
      <c r="G7097">
        <v>5103</v>
      </c>
      <c r="H7097" t="s">
        <v>104</v>
      </c>
      <c r="I7097">
        <v>2003</v>
      </c>
      <c r="J7097">
        <v>4</v>
      </c>
      <c r="K7097">
        <v>97</v>
      </c>
      <c r="L7097">
        <v>19</v>
      </c>
      <c r="M7097" t="s">
        <v>2175</v>
      </c>
      <c r="N7097" t="s">
        <v>2176</v>
      </c>
      <c r="O7097" t="s">
        <v>20</v>
      </c>
      <c r="P7097" t="s">
        <v>105</v>
      </c>
    </row>
    <row r="7098" spans="1:16" x14ac:dyDescent="0.2">
      <c r="A7098">
        <v>741373906</v>
      </c>
      <c r="B7098" t="s">
        <v>5385</v>
      </c>
      <c r="C7098">
        <v>5958</v>
      </c>
      <c r="D7098">
        <v>78</v>
      </c>
      <c r="E7098">
        <v>200</v>
      </c>
      <c r="F7098">
        <v>100</v>
      </c>
      <c r="G7098">
        <v>5103</v>
      </c>
      <c r="H7098" t="s">
        <v>104</v>
      </c>
      <c r="I7098">
        <v>2004</v>
      </c>
      <c r="J7098">
        <v>1</v>
      </c>
      <c r="K7098">
        <v>97</v>
      </c>
      <c r="L7098">
        <v>19</v>
      </c>
      <c r="M7098" t="s">
        <v>2175</v>
      </c>
      <c r="N7098" t="s">
        <v>2176</v>
      </c>
      <c r="O7098" t="s">
        <v>20</v>
      </c>
      <c r="P7098" t="s">
        <v>105</v>
      </c>
    </row>
    <row r="7099" spans="1:16" x14ac:dyDescent="0.2">
      <c r="A7099">
        <v>741373913</v>
      </c>
      <c r="B7099" t="s">
        <v>4772</v>
      </c>
      <c r="C7099">
        <v>5958</v>
      </c>
      <c r="D7099">
        <v>78</v>
      </c>
      <c r="E7099">
        <v>200</v>
      </c>
      <c r="F7099">
        <v>100</v>
      </c>
      <c r="G7099">
        <v>5103</v>
      </c>
      <c r="H7099" t="s">
        <v>104</v>
      </c>
      <c r="I7099">
        <v>2005</v>
      </c>
      <c r="J7099">
        <v>1</v>
      </c>
      <c r="K7099">
        <v>97</v>
      </c>
      <c r="L7099">
        <v>19</v>
      </c>
      <c r="M7099" t="s">
        <v>2175</v>
      </c>
      <c r="N7099" t="s">
        <v>2176</v>
      </c>
      <c r="O7099" t="s">
        <v>20</v>
      </c>
      <c r="P7099" t="s">
        <v>105</v>
      </c>
    </row>
    <row r="7100" spans="1:16" x14ac:dyDescent="0.2">
      <c r="A7100">
        <v>741373915</v>
      </c>
      <c r="B7100" t="s">
        <v>5386</v>
      </c>
      <c r="C7100">
        <v>5958</v>
      </c>
      <c r="D7100">
        <v>78</v>
      </c>
      <c r="E7100">
        <v>200</v>
      </c>
      <c r="F7100">
        <v>100</v>
      </c>
      <c r="G7100">
        <v>5103</v>
      </c>
      <c r="H7100" t="s">
        <v>104</v>
      </c>
      <c r="I7100">
        <v>2005</v>
      </c>
      <c r="J7100">
        <v>3</v>
      </c>
      <c r="K7100">
        <v>97</v>
      </c>
      <c r="L7100">
        <v>19</v>
      </c>
      <c r="M7100" t="s">
        <v>2175</v>
      </c>
      <c r="N7100" t="s">
        <v>2176</v>
      </c>
      <c r="O7100" t="s">
        <v>20</v>
      </c>
      <c r="P7100" t="s">
        <v>105</v>
      </c>
    </row>
    <row r="7101" spans="1:16" x14ac:dyDescent="0.2">
      <c r="A7101">
        <v>741373893</v>
      </c>
      <c r="B7101" t="s">
        <v>5387</v>
      </c>
      <c r="C7101">
        <v>5958</v>
      </c>
      <c r="D7101">
        <v>78</v>
      </c>
      <c r="E7101">
        <v>200</v>
      </c>
      <c r="F7101">
        <v>100</v>
      </c>
      <c r="G7101">
        <v>5103</v>
      </c>
      <c r="H7101" t="s">
        <v>104</v>
      </c>
      <c r="I7101">
        <v>2002</v>
      </c>
      <c r="J7101">
        <v>2</v>
      </c>
      <c r="K7101">
        <v>97</v>
      </c>
      <c r="L7101">
        <v>19</v>
      </c>
      <c r="M7101" t="s">
        <v>2175</v>
      </c>
      <c r="N7101" t="s">
        <v>2176</v>
      </c>
      <c r="O7101" t="s">
        <v>20</v>
      </c>
      <c r="P7101" t="s">
        <v>105</v>
      </c>
    </row>
    <row r="7102" spans="1:16" x14ac:dyDescent="0.2">
      <c r="A7102">
        <v>741373962</v>
      </c>
      <c r="B7102" t="s">
        <v>5388</v>
      </c>
      <c r="C7102">
        <v>5958</v>
      </c>
      <c r="D7102">
        <v>78</v>
      </c>
      <c r="E7102">
        <v>200</v>
      </c>
      <c r="F7102">
        <v>100</v>
      </c>
      <c r="G7102">
        <v>5103</v>
      </c>
      <c r="H7102" t="s">
        <v>104</v>
      </c>
      <c r="I7102">
        <v>2012</v>
      </c>
      <c r="J7102">
        <v>1</v>
      </c>
      <c r="K7102">
        <v>97</v>
      </c>
      <c r="L7102">
        <v>19</v>
      </c>
      <c r="M7102" t="s">
        <v>2175</v>
      </c>
      <c r="N7102" t="s">
        <v>2176</v>
      </c>
      <c r="O7102" t="s">
        <v>20</v>
      </c>
      <c r="P7102" t="s">
        <v>105</v>
      </c>
    </row>
    <row r="7103" spans="1:16" x14ac:dyDescent="0.2">
      <c r="A7103">
        <v>741373914</v>
      </c>
      <c r="B7103" t="s">
        <v>5389</v>
      </c>
      <c r="C7103">
        <v>5958</v>
      </c>
      <c r="D7103">
        <v>78</v>
      </c>
      <c r="E7103">
        <v>200</v>
      </c>
      <c r="F7103">
        <v>100</v>
      </c>
      <c r="G7103">
        <v>5103</v>
      </c>
      <c r="H7103" t="s">
        <v>104</v>
      </c>
      <c r="I7103">
        <v>2005</v>
      </c>
      <c r="J7103">
        <v>2</v>
      </c>
      <c r="K7103">
        <v>97</v>
      </c>
      <c r="L7103">
        <v>19</v>
      </c>
      <c r="M7103" t="s">
        <v>2175</v>
      </c>
      <c r="N7103" t="s">
        <v>2176</v>
      </c>
      <c r="O7103" t="s">
        <v>20</v>
      </c>
      <c r="P7103" t="s">
        <v>105</v>
      </c>
    </row>
    <row r="7104" spans="1:16" x14ac:dyDescent="0.2">
      <c r="A7104">
        <v>741373916</v>
      </c>
      <c r="B7104" t="s">
        <v>5390</v>
      </c>
      <c r="C7104">
        <v>5958</v>
      </c>
      <c r="D7104">
        <v>78</v>
      </c>
      <c r="E7104">
        <v>200</v>
      </c>
      <c r="F7104">
        <v>100</v>
      </c>
      <c r="G7104">
        <v>5103</v>
      </c>
      <c r="H7104" t="s">
        <v>104</v>
      </c>
      <c r="I7104">
        <v>2005</v>
      </c>
      <c r="J7104">
        <v>4</v>
      </c>
      <c r="K7104">
        <v>97</v>
      </c>
      <c r="L7104">
        <v>19</v>
      </c>
      <c r="M7104" t="s">
        <v>2175</v>
      </c>
      <c r="N7104" t="s">
        <v>2176</v>
      </c>
      <c r="O7104" t="s">
        <v>20</v>
      </c>
      <c r="P7104" t="s">
        <v>105</v>
      </c>
    </row>
    <row r="7105" spans="1:16" x14ac:dyDescent="0.2">
      <c r="A7105">
        <v>741373921</v>
      </c>
      <c r="B7105" t="s">
        <v>5391</v>
      </c>
      <c r="C7105">
        <v>5958</v>
      </c>
      <c r="D7105">
        <v>78</v>
      </c>
      <c r="E7105">
        <v>200</v>
      </c>
      <c r="F7105">
        <v>100</v>
      </c>
      <c r="G7105">
        <v>5103</v>
      </c>
      <c r="H7105" t="s">
        <v>104</v>
      </c>
      <c r="I7105">
        <v>2006</v>
      </c>
      <c r="J7105">
        <v>2</v>
      </c>
      <c r="K7105">
        <v>97</v>
      </c>
      <c r="L7105">
        <v>19</v>
      </c>
      <c r="M7105" t="s">
        <v>2175</v>
      </c>
      <c r="N7105" t="s">
        <v>2176</v>
      </c>
      <c r="O7105" t="s">
        <v>20</v>
      </c>
      <c r="P7105" t="s">
        <v>105</v>
      </c>
    </row>
    <row r="7106" spans="1:16" x14ac:dyDescent="0.2">
      <c r="A7106">
        <v>741373899</v>
      </c>
      <c r="B7106" t="s">
        <v>5392</v>
      </c>
      <c r="C7106">
        <v>5958</v>
      </c>
      <c r="D7106">
        <v>78</v>
      </c>
      <c r="E7106">
        <v>200</v>
      </c>
      <c r="F7106">
        <v>100</v>
      </c>
      <c r="G7106">
        <v>5103</v>
      </c>
      <c r="H7106" t="s">
        <v>104</v>
      </c>
      <c r="I7106">
        <v>2003</v>
      </c>
      <c r="J7106">
        <v>1</v>
      </c>
      <c r="K7106">
        <v>97</v>
      </c>
      <c r="L7106">
        <v>19</v>
      </c>
      <c r="M7106" t="s">
        <v>2175</v>
      </c>
      <c r="N7106" t="s">
        <v>2176</v>
      </c>
      <c r="O7106" t="s">
        <v>20</v>
      </c>
      <c r="P7106" t="s">
        <v>105</v>
      </c>
    </row>
    <row r="7107" spans="1:16" x14ac:dyDescent="0.2">
      <c r="A7107">
        <v>741373900</v>
      </c>
      <c r="B7107" t="s">
        <v>5393</v>
      </c>
      <c r="C7107">
        <v>5958</v>
      </c>
      <c r="D7107">
        <v>78</v>
      </c>
      <c r="E7107">
        <v>200</v>
      </c>
      <c r="F7107">
        <v>100</v>
      </c>
      <c r="G7107">
        <v>5103</v>
      </c>
      <c r="H7107" t="s">
        <v>104</v>
      </c>
      <c r="I7107">
        <v>2003</v>
      </c>
      <c r="J7107">
        <v>2</v>
      </c>
      <c r="K7107">
        <v>97</v>
      </c>
      <c r="L7107">
        <v>19</v>
      </c>
      <c r="M7107" t="s">
        <v>2175</v>
      </c>
      <c r="N7107" t="s">
        <v>2176</v>
      </c>
      <c r="O7107" t="s">
        <v>20</v>
      </c>
      <c r="P7107" t="s">
        <v>105</v>
      </c>
    </row>
    <row r="7108" spans="1:16" x14ac:dyDescent="0.2">
      <c r="A7108">
        <v>741373908</v>
      </c>
      <c r="B7108" t="s">
        <v>5394</v>
      </c>
      <c r="C7108">
        <v>5958</v>
      </c>
      <c r="D7108">
        <v>78</v>
      </c>
      <c r="E7108">
        <v>200</v>
      </c>
      <c r="F7108">
        <v>100</v>
      </c>
      <c r="G7108">
        <v>5103</v>
      </c>
      <c r="H7108" t="s">
        <v>104</v>
      </c>
      <c r="I7108">
        <v>2004</v>
      </c>
      <c r="J7108">
        <v>3</v>
      </c>
      <c r="K7108">
        <v>97</v>
      </c>
      <c r="L7108">
        <v>19</v>
      </c>
      <c r="M7108" t="s">
        <v>2175</v>
      </c>
      <c r="N7108" t="s">
        <v>2176</v>
      </c>
      <c r="O7108" t="s">
        <v>20</v>
      </c>
      <c r="P7108" t="s">
        <v>105</v>
      </c>
    </row>
    <row r="7109" spans="1:16" x14ac:dyDescent="0.2">
      <c r="A7109">
        <v>741373922</v>
      </c>
      <c r="B7109" t="s">
        <v>5395</v>
      </c>
      <c r="C7109">
        <v>5958</v>
      </c>
      <c r="D7109">
        <v>78</v>
      </c>
      <c r="E7109">
        <v>200</v>
      </c>
      <c r="F7109">
        <v>100</v>
      </c>
      <c r="G7109">
        <v>5103</v>
      </c>
      <c r="H7109" t="s">
        <v>104</v>
      </c>
      <c r="I7109">
        <v>2006</v>
      </c>
      <c r="J7109">
        <v>3</v>
      </c>
      <c r="K7109">
        <v>97</v>
      </c>
      <c r="L7109">
        <v>19</v>
      </c>
      <c r="M7109" t="s">
        <v>2175</v>
      </c>
      <c r="N7109" t="s">
        <v>2176</v>
      </c>
      <c r="O7109" t="s">
        <v>20</v>
      </c>
      <c r="P7109" t="s">
        <v>105</v>
      </c>
    </row>
    <row r="7110" spans="1:16" x14ac:dyDescent="0.2">
      <c r="A7110">
        <v>741373895</v>
      </c>
      <c r="B7110" t="s">
        <v>3930</v>
      </c>
      <c r="C7110">
        <v>5958</v>
      </c>
      <c r="D7110">
        <v>78</v>
      </c>
      <c r="E7110">
        <v>200</v>
      </c>
      <c r="F7110">
        <v>100</v>
      </c>
      <c r="G7110">
        <v>5103</v>
      </c>
      <c r="H7110" t="s">
        <v>104</v>
      </c>
      <c r="I7110">
        <v>2002</v>
      </c>
      <c r="J7110">
        <v>4</v>
      </c>
      <c r="K7110">
        <v>97</v>
      </c>
      <c r="L7110">
        <v>19</v>
      </c>
      <c r="M7110" t="s">
        <v>2175</v>
      </c>
      <c r="N7110" t="s">
        <v>2176</v>
      </c>
      <c r="O7110" t="s">
        <v>20</v>
      </c>
      <c r="P7110" t="s">
        <v>105</v>
      </c>
    </row>
    <row r="7111" spans="1:16" x14ac:dyDescent="0.2">
      <c r="A7111">
        <v>741373963</v>
      </c>
      <c r="B7111" t="s">
        <v>5396</v>
      </c>
      <c r="C7111">
        <v>5958</v>
      </c>
      <c r="D7111">
        <v>78</v>
      </c>
      <c r="E7111">
        <v>200</v>
      </c>
      <c r="F7111">
        <v>100</v>
      </c>
      <c r="G7111">
        <v>5103</v>
      </c>
      <c r="H7111" t="s">
        <v>104</v>
      </c>
      <c r="I7111">
        <v>2012</v>
      </c>
      <c r="J7111">
        <v>2</v>
      </c>
      <c r="K7111">
        <v>97</v>
      </c>
      <c r="L7111">
        <v>19</v>
      </c>
      <c r="M7111" t="s">
        <v>2175</v>
      </c>
      <c r="N7111" t="s">
        <v>2176</v>
      </c>
      <c r="O7111" t="s">
        <v>20</v>
      </c>
      <c r="P7111" t="s">
        <v>105</v>
      </c>
    </row>
    <row r="7112" spans="1:16" x14ac:dyDescent="0.2">
      <c r="A7112">
        <v>741373907</v>
      </c>
      <c r="B7112" t="s">
        <v>5397</v>
      </c>
      <c r="C7112">
        <v>5958</v>
      </c>
      <c r="D7112">
        <v>78</v>
      </c>
      <c r="E7112">
        <v>200</v>
      </c>
      <c r="F7112">
        <v>100</v>
      </c>
      <c r="G7112">
        <v>5103</v>
      </c>
      <c r="H7112" t="s">
        <v>104</v>
      </c>
      <c r="I7112">
        <v>2004</v>
      </c>
      <c r="J7112">
        <v>2</v>
      </c>
      <c r="K7112">
        <v>97</v>
      </c>
      <c r="L7112">
        <v>19</v>
      </c>
      <c r="M7112" t="s">
        <v>2175</v>
      </c>
      <c r="N7112" t="s">
        <v>2176</v>
      </c>
      <c r="O7112" t="s">
        <v>20</v>
      </c>
      <c r="P7112" t="s">
        <v>105</v>
      </c>
    </row>
    <row r="7113" spans="1:16" x14ac:dyDescent="0.2">
      <c r="A7113">
        <v>741373923</v>
      </c>
      <c r="B7113" t="s">
        <v>5398</v>
      </c>
      <c r="C7113">
        <v>5958</v>
      </c>
      <c r="D7113">
        <v>78</v>
      </c>
      <c r="E7113">
        <v>200</v>
      </c>
      <c r="F7113">
        <v>100</v>
      </c>
      <c r="G7113">
        <v>5103</v>
      </c>
      <c r="H7113" t="s">
        <v>104</v>
      </c>
      <c r="I7113">
        <v>2006</v>
      </c>
      <c r="J7113">
        <v>4</v>
      </c>
      <c r="K7113">
        <v>97</v>
      </c>
      <c r="L7113">
        <v>19</v>
      </c>
      <c r="M7113" t="s">
        <v>2175</v>
      </c>
      <c r="N7113" t="s">
        <v>2176</v>
      </c>
      <c r="O7113" t="s">
        <v>20</v>
      </c>
      <c r="P7113" t="s">
        <v>105</v>
      </c>
    </row>
    <row r="7114" spans="1:16" x14ac:dyDescent="0.2">
      <c r="A7114">
        <v>741373901</v>
      </c>
      <c r="B7114" t="s">
        <v>5399</v>
      </c>
      <c r="C7114">
        <v>5958</v>
      </c>
      <c r="D7114">
        <v>78</v>
      </c>
      <c r="E7114">
        <v>200</v>
      </c>
      <c r="F7114">
        <v>100</v>
      </c>
      <c r="G7114">
        <v>5103</v>
      </c>
      <c r="H7114" t="s">
        <v>104</v>
      </c>
      <c r="I7114">
        <v>2003</v>
      </c>
      <c r="J7114">
        <v>3</v>
      </c>
      <c r="K7114">
        <v>97</v>
      </c>
      <c r="L7114">
        <v>19</v>
      </c>
      <c r="M7114" t="s">
        <v>2175</v>
      </c>
      <c r="N7114" t="s">
        <v>2176</v>
      </c>
      <c r="O7114" t="s">
        <v>20</v>
      </c>
      <c r="P7114" t="s">
        <v>105</v>
      </c>
    </row>
    <row r="7115" spans="1:16" x14ac:dyDescent="0.2">
      <c r="A7115">
        <v>741373892</v>
      </c>
      <c r="B7115" t="s">
        <v>5400</v>
      </c>
      <c r="C7115">
        <v>5958</v>
      </c>
      <c r="D7115">
        <v>78</v>
      </c>
      <c r="E7115">
        <v>200</v>
      </c>
      <c r="F7115">
        <v>100</v>
      </c>
      <c r="G7115">
        <v>5103</v>
      </c>
      <c r="H7115" t="s">
        <v>104</v>
      </c>
      <c r="I7115">
        <v>2002</v>
      </c>
      <c r="J7115">
        <v>1</v>
      </c>
      <c r="K7115">
        <v>97</v>
      </c>
      <c r="L7115">
        <v>19</v>
      </c>
      <c r="M7115" t="s">
        <v>2175</v>
      </c>
      <c r="N7115" t="s">
        <v>2176</v>
      </c>
      <c r="O7115" t="s">
        <v>20</v>
      </c>
      <c r="P7115" t="s">
        <v>105</v>
      </c>
    </row>
    <row r="7116" spans="1:16" x14ac:dyDescent="0.2">
      <c r="A7116">
        <v>741373920</v>
      </c>
      <c r="B7116" t="s">
        <v>5401</v>
      </c>
      <c r="C7116">
        <v>5958</v>
      </c>
      <c r="D7116">
        <v>78</v>
      </c>
      <c r="E7116">
        <v>200</v>
      </c>
      <c r="F7116">
        <v>100</v>
      </c>
      <c r="G7116">
        <v>5103</v>
      </c>
      <c r="H7116" t="s">
        <v>104</v>
      </c>
      <c r="I7116">
        <v>2006</v>
      </c>
      <c r="J7116">
        <v>1</v>
      </c>
      <c r="K7116">
        <v>97</v>
      </c>
      <c r="L7116">
        <v>19</v>
      </c>
      <c r="M7116" t="s">
        <v>2175</v>
      </c>
      <c r="N7116" t="s">
        <v>2176</v>
      </c>
      <c r="O7116" t="s">
        <v>20</v>
      </c>
      <c r="P7116" t="s">
        <v>105</v>
      </c>
    </row>
    <row r="7117" spans="1:16" x14ac:dyDescent="0.2">
      <c r="A7117">
        <v>741373894</v>
      </c>
      <c r="B7117" t="s">
        <v>5402</v>
      </c>
      <c r="C7117">
        <v>5958</v>
      </c>
      <c r="D7117">
        <v>78</v>
      </c>
      <c r="E7117">
        <v>200</v>
      </c>
      <c r="F7117">
        <v>100</v>
      </c>
      <c r="G7117">
        <v>5103</v>
      </c>
      <c r="H7117" t="s">
        <v>104</v>
      </c>
      <c r="I7117">
        <v>2002</v>
      </c>
      <c r="J7117">
        <v>3</v>
      </c>
      <c r="K7117">
        <v>97</v>
      </c>
      <c r="L7117">
        <v>19</v>
      </c>
      <c r="M7117" t="s">
        <v>2175</v>
      </c>
      <c r="N7117" t="s">
        <v>2176</v>
      </c>
      <c r="O7117" t="s">
        <v>20</v>
      </c>
      <c r="P7117" t="s">
        <v>105</v>
      </c>
    </row>
    <row r="7118" spans="1:16" x14ac:dyDescent="0.2">
      <c r="A7118">
        <v>741373909</v>
      </c>
      <c r="B7118" t="s">
        <v>5403</v>
      </c>
      <c r="C7118">
        <v>5958</v>
      </c>
      <c r="D7118">
        <v>78</v>
      </c>
      <c r="E7118">
        <v>200</v>
      </c>
      <c r="F7118">
        <v>100</v>
      </c>
      <c r="G7118">
        <v>5103</v>
      </c>
      <c r="H7118" t="s">
        <v>104</v>
      </c>
      <c r="I7118">
        <v>2004</v>
      </c>
      <c r="J7118">
        <v>4</v>
      </c>
      <c r="K7118">
        <v>97</v>
      </c>
      <c r="L7118">
        <v>19</v>
      </c>
      <c r="M7118" t="s">
        <v>2175</v>
      </c>
      <c r="N7118" t="s">
        <v>2176</v>
      </c>
      <c r="O7118" t="s">
        <v>20</v>
      </c>
      <c r="P7118" t="s">
        <v>105</v>
      </c>
    </row>
    <row r="7119" spans="1:16" x14ac:dyDescent="0.2">
      <c r="A7119">
        <v>741373964</v>
      </c>
      <c r="B7119" t="s">
        <v>5404</v>
      </c>
      <c r="C7119">
        <v>5958</v>
      </c>
      <c r="D7119">
        <v>78</v>
      </c>
      <c r="E7119">
        <v>200</v>
      </c>
      <c r="F7119">
        <v>100</v>
      </c>
      <c r="G7119">
        <v>5103</v>
      </c>
      <c r="H7119" t="s">
        <v>104</v>
      </c>
      <c r="I7119">
        <v>2012</v>
      </c>
      <c r="J7119">
        <v>3</v>
      </c>
      <c r="K7119">
        <v>97</v>
      </c>
      <c r="L7119">
        <v>19</v>
      </c>
      <c r="M7119" t="s">
        <v>2175</v>
      </c>
      <c r="N7119" t="s">
        <v>2176</v>
      </c>
      <c r="O7119" t="s">
        <v>20</v>
      </c>
      <c r="P7119" t="s">
        <v>105</v>
      </c>
    </row>
    <row r="7120" spans="1:16" x14ac:dyDescent="0.2">
      <c r="A7120">
        <v>741373969</v>
      </c>
      <c r="B7120" t="s">
        <v>5405</v>
      </c>
      <c r="C7120">
        <v>5958</v>
      </c>
      <c r="D7120">
        <v>78</v>
      </c>
      <c r="E7120">
        <v>200</v>
      </c>
      <c r="F7120">
        <v>100</v>
      </c>
      <c r="G7120">
        <v>5103</v>
      </c>
      <c r="H7120" t="s">
        <v>104</v>
      </c>
      <c r="I7120">
        <v>2013</v>
      </c>
      <c r="J7120">
        <v>1</v>
      </c>
      <c r="K7120">
        <v>97</v>
      </c>
      <c r="L7120">
        <v>19</v>
      </c>
      <c r="M7120" t="s">
        <v>2175</v>
      </c>
      <c r="N7120" t="s">
        <v>2176</v>
      </c>
      <c r="O7120" t="s">
        <v>20</v>
      </c>
      <c r="P7120" t="s">
        <v>105</v>
      </c>
    </row>
    <row r="7121" spans="1:16" x14ac:dyDescent="0.2">
      <c r="A7121">
        <v>741373965</v>
      </c>
      <c r="B7121" t="s">
        <v>5406</v>
      </c>
      <c r="C7121">
        <v>5958</v>
      </c>
      <c r="D7121">
        <v>78</v>
      </c>
      <c r="E7121">
        <v>200</v>
      </c>
      <c r="F7121">
        <v>100</v>
      </c>
      <c r="G7121">
        <v>5103</v>
      </c>
      <c r="H7121" t="s">
        <v>104</v>
      </c>
      <c r="I7121">
        <v>2012</v>
      </c>
      <c r="J7121">
        <v>4</v>
      </c>
      <c r="K7121">
        <v>97</v>
      </c>
      <c r="L7121">
        <v>19</v>
      </c>
      <c r="M7121" t="s">
        <v>2175</v>
      </c>
      <c r="N7121" t="s">
        <v>2176</v>
      </c>
      <c r="O7121" t="s">
        <v>20</v>
      </c>
      <c r="P7121" t="s">
        <v>105</v>
      </c>
    </row>
    <row r="7122" spans="1:16" x14ac:dyDescent="0.2">
      <c r="A7122">
        <v>741373970</v>
      </c>
      <c r="B7122" t="s">
        <v>5407</v>
      </c>
      <c r="C7122">
        <v>5958</v>
      </c>
      <c r="D7122">
        <v>78</v>
      </c>
      <c r="E7122">
        <v>200</v>
      </c>
      <c r="F7122">
        <v>100</v>
      </c>
      <c r="G7122">
        <v>5103</v>
      </c>
      <c r="H7122" t="s">
        <v>104</v>
      </c>
      <c r="I7122">
        <v>2013</v>
      </c>
      <c r="J7122">
        <v>2</v>
      </c>
      <c r="K7122">
        <v>97</v>
      </c>
      <c r="L7122">
        <v>19</v>
      </c>
      <c r="M7122" t="s">
        <v>2175</v>
      </c>
      <c r="N7122" t="s">
        <v>2176</v>
      </c>
      <c r="O7122" t="s">
        <v>20</v>
      </c>
      <c r="P7122" t="s">
        <v>105</v>
      </c>
    </row>
    <row r="7123" spans="1:16" x14ac:dyDescent="0.2">
      <c r="A7123">
        <v>741373971</v>
      </c>
      <c r="B7123" t="s">
        <v>2379</v>
      </c>
      <c r="C7123">
        <v>5958</v>
      </c>
      <c r="D7123">
        <v>78</v>
      </c>
      <c r="E7123">
        <v>200</v>
      </c>
      <c r="F7123">
        <v>100</v>
      </c>
      <c r="G7123">
        <v>5103</v>
      </c>
      <c r="H7123" t="s">
        <v>104</v>
      </c>
      <c r="I7123">
        <v>2013</v>
      </c>
      <c r="J7123">
        <v>3</v>
      </c>
      <c r="K7123">
        <v>97</v>
      </c>
      <c r="L7123">
        <v>19</v>
      </c>
      <c r="M7123" t="s">
        <v>2175</v>
      </c>
      <c r="N7123" t="s">
        <v>2176</v>
      </c>
      <c r="O7123" t="s">
        <v>20</v>
      </c>
      <c r="P7123" t="s">
        <v>105</v>
      </c>
    </row>
    <row r="7124" spans="1:16" x14ac:dyDescent="0.2">
      <c r="A7124">
        <v>741373972</v>
      </c>
      <c r="B7124" t="s">
        <v>2996</v>
      </c>
      <c r="C7124">
        <v>5958</v>
      </c>
      <c r="D7124">
        <v>78</v>
      </c>
      <c r="E7124">
        <v>200</v>
      </c>
      <c r="F7124">
        <v>100</v>
      </c>
      <c r="G7124">
        <v>5103</v>
      </c>
      <c r="H7124" t="s">
        <v>104</v>
      </c>
      <c r="I7124">
        <v>2013</v>
      </c>
      <c r="J7124">
        <v>4</v>
      </c>
      <c r="K7124">
        <v>97</v>
      </c>
      <c r="L7124">
        <v>19</v>
      </c>
      <c r="M7124" t="s">
        <v>2175</v>
      </c>
      <c r="N7124" t="s">
        <v>2176</v>
      </c>
      <c r="O7124" t="s">
        <v>20</v>
      </c>
      <c r="P7124" t="s">
        <v>105</v>
      </c>
    </row>
    <row r="7125" spans="1:16" x14ac:dyDescent="0.2">
      <c r="A7125">
        <v>763234775</v>
      </c>
      <c r="B7125" t="s">
        <v>5408</v>
      </c>
      <c r="C7125">
        <v>5958</v>
      </c>
      <c r="D7125">
        <v>78</v>
      </c>
      <c r="E7125">
        <v>200</v>
      </c>
      <c r="F7125">
        <v>100</v>
      </c>
      <c r="G7125">
        <v>5103</v>
      </c>
      <c r="H7125" t="s">
        <v>104</v>
      </c>
      <c r="I7125">
        <v>2015</v>
      </c>
      <c r="J7125">
        <v>3</v>
      </c>
      <c r="K7125">
        <v>97</v>
      </c>
      <c r="L7125">
        <v>19</v>
      </c>
      <c r="M7125" t="s">
        <v>2175</v>
      </c>
      <c r="N7125" t="s">
        <v>2176</v>
      </c>
      <c r="O7125" t="s">
        <v>20</v>
      </c>
      <c r="P7125" t="s">
        <v>105</v>
      </c>
    </row>
    <row r="7126" spans="1:16" x14ac:dyDescent="0.2">
      <c r="A7126">
        <v>746642025</v>
      </c>
      <c r="B7126" t="s">
        <v>5409</v>
      </c>
      <c r="C7126">
        <v>5958</v>
      </c>
      <c r="D7126">
        <v>78</v>
      </c>
      <c r="E7126">
        <v>200</v>
      </c>
      <c r="F7126">
        <v>100</v>
      </c>
      <c r="G7126">
        <v>5103</v>
      </c>
      <c r="H7126" t="s">
        <v>104</v>
      </c>
      <c r="I7126">
        <v>2014</v>
      </c>
      <c r="J7126">
        <v>1</v>
      </c>
      <c r="K7126">
        <v>97</v>
      </c>
      <c r="L7126">
        <v>19</v>
      </c>
      <c r="M7126" t="s">
        <v>2175</v>
      </c>
      <c r="N7126" t="s">
        <v>2176</v>
      </c>
      <c r="O7126" t="s">
        <v>20</v>
      </c>
      <c r="P7126" t="s">
        <v>105</v>
      </c>
    </row>
    <row r="7127" spans="1:16" x14ac:dyDescent="0.2">
      <c r="A7127">
        <v>763234773</v>
      </c>
      <c r="B7127" t="s">
        <v>5410</v>
      </c>
      <c r="C7127">
        <v>5958</v>
      </c>
      <c r="D7127">
        <v>78</v>
      </c>
      <c r="E7127">
        <v>200</v>
      </c>
      <c r="F7127">
        <v>100</v>
      </c>
      <c r="G7127">
        <v>5103</v>
      </c>
      <c r="H7127" t="s">
        <v>104</v>
      </c>
      <c r="I7127">
        <v>2015</v>
      </c>
      <c r="J7127">
        <v>1</v>
      </c>
      <c r="K7127">
        <v>97</v>
      </c>
      <c r="L7127">
        <v>19</v>
      </c>
      <c r="M7127" t="s">
        <v>2175</v>
      </c>
      <c r="N7127" t="s">
        <v>2176</v>
      </c>
      <c r="O7127" t="s">
        <v>20</v>
      </c>
      <c r="P7127" t="s">
        <v>105</v>
      </c>
    </row>
    <row r="7128" spans="1:16" x14ac:dyDescent="0.2">
      <c r="A7128">
        <v>746642026</v>
      </c>
      <c r="B7128" t="s">
        <v>5411</v>
      </c>
      <c r="C7128">
        <v>5958</v>
      </c>
      <c r="D7128">
        <v>78</v>
      </c>
      <c r="E7128">
        <v>200</v>
      </c>
      <c r="F7128">
        <v>100</v>
      </c>
      <c r="G7128">
        <v>5103</v>
      </c>
      <c r="H7128" t="s">
        <v>104</v>
      </c>
      <c r="I7128">
        <v>2014</v>
      </c>
      <c r="J7128">
        <v>2</v>
      </c>
      <c r="K7128">
        <v>97</v>
      </c>
      <c r="L7128">
        <v>19</v>
      </c>
      <c r="M7128" t="s">
        <v>2175</v>
      </c>
      <c r="N7128" t="s">
        <v>2176</v>
      </c>
      <c r="O7128" t="s">
        <v>20</v>
      </c>
      <c r="P7128" t="s">
        <v>105</v>
      </c>
    </row>
    <row r="7129" spans="1:16" x14ac:dyDescent="0.2">
      <c r="A7129">
        <v>746642027</v>
      </c>
      <c r="B7129" t="s">
        <v>5189</v>
      </c>
      <c r="C7129">
        <v>5958</v>
      </c>
      <c r="D7129">
        <v>78</v>
      </c>
      <c r="E7129">
        <v>200</v>
      </c>
      <c r="F7129">
        <v>100</v>
      </c>
      <c r="G7129">
        <v>5103</v>
      </c>
      <c r="H7129" t="s">
        <v>104</v>
      </c>
      <c r="I7129">
        <v>2014</v>
      </c>
      <c r="J7129">
        <v>3</v>
      </c>
      <c r="K7129">
        <v>97</v>
      </c>
      <c r="L7129">
        <v>19</v>
      </c>
      <c r="M7129" t="s">
        <v>2175</v>
      </c>
      <c r="N7129" t="s">
        <v>2176</v>
      </c>
      <c r="O7129" t="s">
        <v>20</v>
      </c>
      <c r="P7129" t="s">
        <v>105</v>
      </c>
    </row>
    <row r="7130" spans="1:16" x14ac:dyDescent="0.2">
      <c r="A7130">
        <v>763234776</v>
      </c>
      <c r="B7130" t="s">
        <v>5412</v>
      </c>
      <c r="C7130">
        <v>5958</v>
      </c>
      <c r="D7130">
        <v>78</v>
      </c>
      <c r="E7130">
        <v>200</v>
      </c>
      <c r="F7130">
        <v>100</v>
      </c>
      <c r="G7130">
        <v>5103</v>
      </c>
      <c r="H7130" t="s">
        <v>104</v>
      </c>
      <c r="I7130">
        <v>2015</v>
      </c>
      <c r="J7130">
        <v>4</v>
      </c>
      <c r="K7130">
        <v>97</v>
      </c>
      <c r="L7130">
        <v>19</v>
      </c>
      <c r="M7130" t="s">
        <v>2175</v>
      </c>
      <c r="N7130" t="s">
        <v>2176</v>
      </c>
      <c r="O7130" t="s">
        <v>20</v>
      </c>
      <c r="P7130" t="s">
        <v>105</v>
      </c>
    </row>
    <row r="7131" spans="1:16" x14ac:dyDescent="0.2">
      <c r="A7131">
        <v>763234774</v>
      </c>
      <c r="B7131" t="s">
        <v>5413</v>
      </c>
      <c r="C7131">
        <v>5958</v>
      </c>
      <c r="D7131">
        <v>78</v>
      </c>
      <c r="E7131">
        <v>200</v>
      </c>
      <c r="F7131">
        <v>100</v>
      </c>
      <c r="G7131">
        <v>5103</v>
      </c>
      <c r="H7131" t="s">
        <v>104</v>
      </c>
      <c r="I7131">
        <v>2015</v>
      </c>
      <c r="J7131">
        <v>2</v>
      </c>
      <c r="K7131">
        <v>97</v>
      </c>
      <c r="L7131">
        <v>19</v>
      </c>
      <c r="M7131" t="s">
        <v>2175</v>
      </c>
      <c r="N7131" t="s">
        <v>2176</v>
      </c>
      <c r="O7131" t="s">
        <v>20</v>
      </c>
      <c r="P7131" t="s">
        <v>105</v>
      </c>
    </row>
    <row r="7132" spans="1:16" x14ac:dyDescent="0.2">
      <c r="A7132">
        <v>746642028</v>
      </c>
      <c r="B7132" t="s">
        <v>5414</v>
      </c>
      <c r="C7132">
        <v>5958</v>
      </c>
      <c r="D7132">
        <v>78</v>
      </c>
      <c r="E7132">
        <v>200</v>
      </c>
      <c r="F7132">
        <v>100</v>
      </c>
      <c r="G7132">
        <v>5103</v>
      </c>
      <c r="H7132" t="s">
        <v>104</v>
      </c>
      <c r="I7132">
        <v>2014</v>
      </c>
      <c r="J7132">
        <v>4</v>
      </c>
      <c r="K7132">
        <v>97</v>
      </c>
      <c r="L7132">
        <v>19</v>
      </c>
      <c r="M7132" t="s">
        <v>2175</v>
      </c>
      <c r="N7132" t="s">
        <v>2176</v>
      </c>
      <c r="O7132" t="s">
        <v>20</v>
      </c>
      <c r="P7132" t="s">
        <v>105</v>
      </c>
    </row>
    <row r="7133" spans="1:16" x14ac:dyDescent="0.2">
      <c r="A7133">
        <v>886211989</v>
      </c>
      <c r="B7133" t="s">
        <v>5415</v>
      </c>
      <c r="C7133">
        <v>5958</v>
      </c>
      <c r="D7133">
        <v>78</v>
      </c>
      <c r="E7133">
        <v>200</v>
      </c>
      <c r="F7133">
        <v>100</v>
      </c>
      <c r="G7133">
        <v>5103</v>
      </c>
      <c r="H7133" t="s">
        <v>104</v>
      </c>
      <c r="I7133">
        <v>2018</v>
      </c>
      <c r="J7133">
        <v>4</v>
      </c>
      <c r="K7133">
        <v>97</v>
      </c>
      <c r="L7133">
        <v>19</v>
      </c>
      <c r="M7133" t="s">
        <v>2175</v>
      </c>
      <c r="N7133" t="s">
        <v>2176</v>
      </c>
      <c r="O7133" t="s">
        <v>20</v>
      </c>
      <c r="P7133" t="s">
        <v>105</v>
      </c>
    </row>
    <row r="7134" spans="1:16" x14ac:dyDescent="0.2">
      <c r="A7134">
        <v>982402436</v>
      </c>
      <c r="B7134" t="s">
        <v>3259</v>
      </c>
      <c r="C7134">
        <v>5958</v>
      </c>
      <c r="D7134">
        <v>78</v>
      </c>
      <c r="E7134">
        <v>200</v>
      </c>
      <c r="F7134">
        <v>100</v>
      </c>
      <c r="G7134">
        <v>5103</v>
      </c>
      <c r="H7134" t="s">
        <v>104</v>
      </c>
      <c r="I7134">
        <v>2019</v>
      </c>
      <c r="J7134">
        <v>2</v>
      </c>
      <c r="K7134">
        <v>97</v>
      </c>
      <c r="L7134">
        <v>19</v>
      </c>
      <c r="M7134" t="s">
        <v>2175</v>
      </c>
      <c r="N7134" t="s">
        <v>2176</v>
      </c>
      <c r="O7134" t="s">
        <v>20</v>
      </c>
      <c r="P7134" t="s">
        <v>105</v>
      </c>
    </row>
    <row r="7135" spans="1:16" x14ac:dyDescent="0.2">
      <c r="A7135">
        <v>1107029890</v>
      </c>
      <c r="B7135" t="s">
        <v>4663</v>
      </c>
      <c r="C7135">
        <v>5958</v>
      </c>
      <c r="D7135">
        <v>78</v>
      </c>
      <c r="E7135">
        <v>200</v>
      </c>
      <c r="F7135">
        <v>100</v>
      </c>
      <c r="G7135">
        <v>5103</v>
      </c>
      <c r="H7135" t="s">
        <v>104</v>
      </c>
      <c r="I7135">
        <v>2020</v>
      </c>
      <c r="J7135">
        <v>4</v>
      </c>
      <c r="K7135">
        <v>97</v>
      </c>
      <c r="L7135">
        <v>19</v>
      </c>
      <c r="M7135" t="s">
        <v>2175</v>
      </c>
      <c r="N7135" t="s">
        <v>2176</v>
      </c>
      <c r="O7135" t="s">
        <v>20</v>
      </c>
      <c r="P7135" t="s">
        <v>105</v>
      </c>
    </row>
    <row r="7136" spans="1:16" x14ac:dyDescent="0.2">
      <c r="A7136">
        <v>840159485</v>
      </c>
      <c r="B7136" t="s">
        <v>4016</v>
      </c>
      <c r="C7136">
        <v>5958</v>
      </c>
      <c r="D7136">
        <v>78</v>
      </c>
      <c r="E7136">
        <v>200</v>
      </c>
      <c r="F7136">
        <v>100</v>
      </c>
      <c r="G7136">
        <v>5103</v>
      </c>
      <c r="H7136" t="s">
        <v>104</v>
      </c>
      <c r="I7136">
        <v>2017</v>
      </c>
      <c r="J7136">
        <v>1</v>
      </c>
      <c r="K7136">
        <v>97</v>
      </c>
      <c r="L7136">
        <v>19</v>
      </c>
      <c r="M7136" t="s">
        <v>2175</v>
      </c>
      <c r="N7136" t="s">
        <v>2176</v>
      </c>
      <c r="O7136" t="s">
        <v>20</v>
      </c>
      <c r="P7136" t="s">
        <v>105</v>
      </c>
    </row>
    <row r="7137" spans="1:16" x14ac:dyDescent="0.2">
      <c r="A7137">
        <v>840161813</v>
      </c>
      <c r="B7137" t="s">
        <v>5416</v>
      </c>
      <c r="C7137">
        <v>5958</v>
      </c>
      <c r="D7137">
        <v>78</v>
      </c>
      <c r="E7137">
        <v>200</v>
      </c>
      <c r="F7137">
        <v>100</v>
      </c>
      <c r="G7137">
        <v>5103</v>
      </c>
      <c r="H7137" t="s">
        <v>104</v>
      </c>
      <c r="I7137">
        <v>2017</v>
      </c>
      <c r="J7137">
        <v>2</v>
      </c>
      <c r="K7137">
        <v>97</v>
      </c>
      <c r="L7137">
        <v>19</v>
      </c>
      <c r="M7137" t="s">
        <v>2175</v>
      </c>
      <c r="N7137" t="s">
        <v>2176</v>
      </c>
      <c r="O7137" t="s">
        <v>20</v>
      </c>
      <c r="P7137" t="s">
        <v>105</v>
      </c>
    </row>
    <row r="7138" spans="1:16" x14ac:dyDescent="0.2">
      <c r="A7138">
        <v>781275125</v>
      </c>
      <c r="B7138" t="s">
        <v>5417</v>
      </c>
      <c r="C7138">
        <v>5958</v>
      </c>
      <c r="D7138">
        <v>78</v>
      </c>
      <c r="E7138">
        <v>200</v>
      </c>
      <c r="F7138">
        <v>100</v>
      </c>
      <c r="G7138">
        <v>5103</v>
      </c>
      <c r="H7138" t="s">
        <v>104</v>
      </c>
      <c r="I7138">
        <v>2016</v>
      </c>
      <c r="J7138">
        <v>1</v>
      </c>
      <c r="K7138">
        <v>97</v>
      </c>
      <c r="L7138">
        <v>19</v>
      </c>
      <c r="M7138" t="s">
        <v>2175</v>
      </c>
      <c r="N7138" t="s">
        <v>2176</v>
      </c>
      <c r="O7138" t="s">
        <v>20</v>
      </c>
      <c r="P7138" t="s">
        <v>105</v>
      </c>
    </row>
    <row r="7139" spans="1:16" x14ac:dyDescent="0.2">
      <c r="A7139">
        <v>840156126</v>
      </c>
      <c r="B7139" t="s">
        <v>2598</v>
      </c>
      <c r="C7139">
        <v>5958</v>
      </c>
      <c r="D7139">
        <v>78</v>
      </c>
      <c r="E7139">
        <v>200</v>
      </c>
      <c r="F7139">
        <v>100</v>
      </c>
      <c r="G7139">
        <v>5103</v>
      </c>
      <c r="H7139" t="s">
        <v>104</v>
      </c>
      <c r="I7139">
        <v>2017</v>
      </c>
      <c r="J7139">
        <v>3</v>
      </c>
      <c r="K7139">
        <v>97</v>
      </c>
      <c r="L7139">
        <v>19</v>
      </c>
      <c r="M7139" t="s">
        <v>2175</v>
      </c>
      <c r="N7139" t="s">
        <v>2176</v>
      </c>
      <c r="O7139" t="s">
        <v>20</v>
      </c>
      <c r="P7139" t="s">
        <v>105</v>
      </c>
    </row>
    <row r="7140" spans="1:16" x14ac:dyDescent="0.2">
      <c r="A7140">
        <v>982396547</v>
      </c>
      <c r="B7140" t="s">
        <v>5418</v>
      </c>
      <c r="C7140">
        <v>5958</v>
      </c>
      <c r="D7140">
        <v>78</v>
      </c>
      <c r="E7140">
        <v>200</v>
      </c>
      <c r="F7140">
        <v>100</v>
      </c>
      <c r="G7140">
        <v>5103</v>
      </c>
      <c r="H7140" t="s">
        <v>104</v>
      </c>
      <c r="I7140">
        <v>2019</v>
      </c>
      <c r="J7140">
        <v>3</v>
      </c>
      <c r="K7140">
        <v>97</v>
      </c>
      <c r="L7140">
        <v>19</v>
      </c>
      <c r="M7140" t="s">
        <v>2175</v>
      </c>
      <c r="N7140" t="s">
        <v>2176</v>
      </c>
      <c r="O7140" t="s">
        <v>20</v>
      </c>
      <c r="P7140" t="s">
        <v>105</v>
      </c>
    </row>
    <row r="7141" spans="1:16" x14ac:dyDescent="0.2">
      <c r="A7141">
        <v>886217047</v>
      </c>
      <c r="B7141" t="s">
        <v>5419</v>
      </c>
      <c r="C7141">
        <v>5958</v>
      </c>
      <c r="D7141">
        <v>78</v>
      </c>
      <c r="E7141">
        <v>200</v>
      </c>
      <c r="F7141">
        <v>100</v>
      </c>
      <c r="G7141">
        <v>5103</v>
      </c>
      <c r="H7141" t="s">
        <v>104</v>
      </c>
      <c r="I7141">
        <v>2018</v>
      </c>
      <c r="J7141">
        <v>1</v>
      </c>
      <c r="K7141">
        <v>97</v>
      </c>
      <c r="L7141">
        <v>19</v>
      </c>
      <c r="M7141" t="s">
        <v>2175</v>
      </c>
      <c r="N7141" t="s">
        <v>2176</v>
      </c>
      <c r="O7141" t="s">
        <v>20</v>
      </c>
      <c r="P7141" t="s">
        <v>105</v>
      </c>
    </row>
    <row r="7142" spans="1:16" x14ac:dyDescent="0.2">
      <c r="A7142">
        <v>781275128</v>
      </c>
      <c r="B7142" t="s">
        <v>5420</v>
      </c>
      <c r="C7142">
        <v>5958</v>
      </c>
      <c r="D7142">
        <v>78</v>
      </c>
      <c r="E7142">
        <v>200</v>
      </c>
      <c r="F7142">
        <v>100</v>
      </c>
      <c r="G7142">
        <v>5103</v>
      </c>
      <c r="H7142" t="s">
        <v>104</v>
      </c>
      <c r="I7142">
        <v>2016</v>
      </c>
      <c r="J7142">
        <v>4</v>
      </c>
      <c r="K7142">
        <v>97</v>
      </c>
      <c r="L7142">
        <v>19</v>
      </c>
      <c r="M7142" t="s">
        <v>2175</v>
      </c>
      <c r="N7142" t="s">
        <v>2176</v>
      </c>
      <c r="O7142" t="s">
        <v>20</v>
      </c>
      <c r="P7142" t="s">
        <v>105</v>
      </c>
    </row>
    <row r="7143" spans="1:16" x14ac:dyDescent="0.2">
      <c r="A7143">
        <v>886215549</v>
      </c>
      <c r="B7143" t="s">
        <v>3249</v>
      </c>
      <c r="C7143">
        <v>5958</v>
      </c>
      <c r="D7143">
        <v>78</v>
      </c>
      <c r="E7143">
        <v>200</v>
      </c>
      <c r="F7143">
        <v>100</v>
      </c>
      <c r="G7143">
        <v>5103</v>
      </c>
      <c r="H7143" t="s">
        <v>104</v>
      </c>
      <c r="I7143">
        <v>2018</v>
      </c>
      <c r="J7143">
        <v>2</v>
      </c>
      <c r="K7143">
        <v>97</v>
      </c>
      <c r="L7143">
        <v>19</v>
      </c>
      <c r="M7143" t="s">
        <v>2175</v>
      </c>
      <c r="N7143" t="s">
        <v>2176</v>
      </c>
      <c r="O7143" t="s">
        <v>20</v>
      </c>
      <c r="P7143" t="s">
        <v>105</v>
      </c>
    </row>
    <row r="7144" spans="1:16" x14ac:dyDescent="0.2">
      <c r="A7144">
        <v>982403335</v>
      </c>
      <c r="B7144" t="s">
        <v>5421</v>
      </c>
      <c r="C7144">
        <v>5958</v>
      </c>
      <c r="D7144">
        <v>78</v>
      </c>
      <c r="E7144">
        <v>200</v>
      </c>
      <c r="F7144">
        <v>100</v>
      </c>
      <c r="G7144">
        <v>5103</v>
      </c>
      <c r="H7144" t="s">
        <v>104</v>
      </c>
      <c r="I7144">
        <v>2019</v>
      </c>
      <c r="J7144">
        <v>1</v>
      </c>
      <c r="K7144">
        <v>97</v>
      </c>
      <c r="L7144">
        <v>19</v>
      </c>
      <c r="M7144" t="s">
        <v>2175</v>
      </c>
      <c r="N7144" t="s">
        <v>2176</v>
      </c>
      <c r="O7144" t="s">
        <v>20</v>
      </c>
      <c r="P7144" t="s">
        <v>105</v>
      </c>
    </row>
    <row r="7145" spans="1:16" x14ac:dyDescent="0.2">
      <c r="A7145">
        <v>982398776</v>
      </c>
      <c r="B7145" t="s">
        <v>5422</v>
      </c>
      <c r="C7145">
        <v>5958</v>
      </c>
      <c r="D7145">
        <v>78</v>
      </c>
      <c r="E7145">
        <v>200</v>
      </c>
      <c r="F7145">
        <v>100</v>
      </c>
      <c r="G7145">
        <v>5103</v>
      </c>
      <c r="H7145" t="s">
        <v>104</v>
      </c>
      <c r="I7145">
        <v>2019</v>
      </c>
      <c r="J7145">
        <v>4</v>
      </c>
      <c r="K7145">
        <v>97</v>
      </c>
      <c r="L7145">
        <v>19</v>
      </c>
      <c r="M7145" t="s">
        <v>2175</v>
      </c>
      <c r="N7145" t="s">
        <v>2176</v>
      </c>
      <c r="O7145" t="s">
        <v>20</v>
      </c>
      <c r="P7145" t="s">
        <v>105</v>
      </c>
    </row>
    <row r="7146" spans="1:16" x14ac:dyDescent="0.2">
      <c r="A7146">
        <v>1107055273</v>
      </c>
      <c r="B7146" t="s">
        <v>5423</v>
      </c>
      <c r="C7146">
        <v>5958</v>
      </c>
      <c r="D7146">
        <v>78</v>
      </c>
      <c r="E7146">
        <v>200</v>
      </c>
      <c r="F7146">
        <v>100</v>
      </c>
      <c r="G7146">
        <v>5103</v>
      </c>
      <c r="H7146" t="s">
        <v>104</v>
      </c>
      <c r="I7146">
        <v>2020</v>
      </c>
      <c r="J7146">
        <v>3</v>
      </c>
      <c r="K7146">
        <v>97</v>
      </c>
      <c r="L7146">
        <v>19</v>
      </c>
      <c r="M7146" t="s">
        <v>2175</v>
      </c>
      <c r="N7146" t="s">
        <v>2176</v>
      </c>
      <c r="O7146" t="s">
        <v>20</v>
      </c>
      <c r="P7146" t="s">
        <v>105</v>
      </c>
    </row>
    <row r="7147" spans="1:16" x14ac:dyDescent="0.2">
      <c r="A7147">
        <v>741373948</v>
      </c>
      <c r="B7147" t="s">
        <v>5424</v>
      </c>
      <c r="C7147">
        <v>5958</v>
      </c>
      <c r="D7147">
        <v>78</v>
      </c>
      <c r="E7147">
        <v>200</v>
      </c>
      <c r="F7147">
        <v>100</v>
      </c>
      <c r="G7147">
        <v>5103</v>
      </c>
      <c r="H7147" t="s">
        <v>104</v>
      </c>
      <c r="I7147">
        <v>2010</v>
      </c>
      <c r="J7147">
        <v>1</v>
      </c>
      <c r="K7147">
        <v>97</v>
      </c>
      <c r="L7147">
        <v>19</v>
      </c>
      <c r="M7147" t="s">
        <v>2175</v>
      </c>
      <c r="N7147" t="s">
        <v>2176</v>
      </c>
      <c r="O7147" t="s">
        <v>20</v>
      </c>
      <c r="P7147" t="s">
        <v>105</v>
      </c>
    </row>
    <row r="7148" spans="1:16" x14ac:dyDescent="0.2">
      <c r="A7148">
        <v>1107039059</v>
      </c>
      <c r="B7148" t="s">
        <v>4752</v>
      </c>
      <c r="C7148">
        <v>5958</v>
      </c>
      <c r="D7148">
        <v>78</v>
      </c>
      <c r="E7148">
        <v>200</v>
      </c>
      <c r="F7148">
        <v>100</v>
      </c>
      <c r="G7148">
        <v>5103</v>
      </c>
      <c r="H7148" t="s">
        <v>104</v>
      </c>
      <c r="I7148">
        <v>2020</v>
      </c>
      <c r="J7148">
        <v>2</v>
      </c>
      <c r="K7148">
        <v>97</v>
      </c>
      <c r="L7148">
        <v>19</v>
      </c>
      <c r="M7148" t="s">
        <v>2175</v>
      </c>
      <c r="N7148" t="s">
        <v>2176</v>
      </c>
      <c r="O7148" t="s">
        <v>20</v>
      </c>
      <c r="P7148" t="s">
        <v>105</v>
      </c>
    </row>
    <row r="7149" spans="1:16" x14ac:dyDescent="0.2">
      <c r="A7149">
        <v>781275126</v>
      </c>
      <c r="B7149" t="s">
        <v>5425</v>
      </c>
      <c r="C7149">
        <v>5958</v>
      </c>
      <c r="D7149">
        <v>78</v>
      </c>
      <c r="E7149">
        <v>200</v>
      </c>
      <c r="F7149">
        <v>100</v>
      </c>
      <c r="G7149">
        <v>5103</v>
      </c>
      <c r="H7149" t="s">
        <v>104</v>
      </c>
      <c r="I7149">
        <v>2016</v>
      </c>
      <c r="J7149">
        <v>2</v>
      </c>
      <c r="K7149">
        <v>97</v>
      </c>
      <c r="L7149">
        <v>19</v>
      </c>
      <c r="M7149" t="s">
        <v>2175</v>
      </c>
      <c r="N7149" t="s">
        <v>2176</v>
      </c>
      <c r="O7149" t="s">
        <v>20</v>
      </c>
      <c r="P7149" t="s">
        <v>105</v>
      </c>
    </row>
    <row r="7150" spans="1:16" x14ac:dyDescent="0.2">
      <c r="A7150">
        <v>781275127</v>
      </c>
      <c r="B7150" t="s">
        <v>4470</v>
      </c>
      <c r="C7150">
        <v>5958</v>
      </c>
      <c r="D7150">
        <v>78</v>
      </c>
      <c r="E7150">
        <v>200</v>
      </c>
      <c r="F7150">
        <v>100</v>
      </c>
      <c r="G7150">
        <v>5103</v>
      </c>
      <c r="H7150" t="s">
        <v>104</v>
      </c>
      <c r="I7150">
        <v>2016</v>
      </c>
      <c r="J7150">
        <v>3</v>
      </c>
      <c r="K7150">
        <v>97</v>
      </c>
      <c r="L7150">
        <v>19</v>
      </c>
      <c r="M7150" t="s">
        <v>2175</v>
      </c>
      <c r="N7150" t="s">
        <v>2176</v>
      </c>
      <c r="O7150" t="s">
        <v>20</v>
      </c>
      <c r="P7150" t="s">
        <v>105</v>
      </c>
    </row>
    <row r="7151" spans="1:16" x14ac:dyDescent="0.2">
      <c r="A7151">
        <v>840163184</v>
      </c>
      <c r="B7151" t="s">
        <v>5426</v>
      </c>
      <c r="C7151">
        <v>5958</v>
      </c>
      <c r="D7151">
        <v>78</v>
      </c>
      <c r="E7151">
        <v>200</v>
      </c>
      <c r="F7151">
        <v>100</v>
      </c>
      <c r="G7151">
        <v>5103</v>
      </c>
      <c r="H7151" t="s">
        <v>104</v>
      </c>
      <c r="I7151">
        <v>2017</v>
      </c>
      <c r="J7151">
        <v>4</v>
      </c>
      <c r="K7151">
        <v>97</v>
      </c>
      <c r="L7151">
        <v>19</v>
      </c>
      <c r="M7151" t="s">
        <v>2175</v>
      </c>
      <c r="N7151" t="s">
        <v>2176</v>
      </c>
      <c r="O7151" t="s">
        <v>20</v>
      </c>
      <c r="P7151" t="s">
        <v>105</v>
      </c>
    </row>
    <row r="7152" spans="1:16" x14ac:dyDescent="0.2">
      <c r="A7152">
        <v>886213900</v>
      </c>
      <c r="B7152" t="s">
        <v>5427</v>
      </c>
      <c r="C7152">
        <v>5958</v>
      </c>
      <c r="D7152">
        <v>78</v>
      </c>
      <c r="E7152">
        <v>200</v>
      </c>
      <c r="F7152">
        <v>100</v>
      </c>
      <c r="G7152">
        <v>5103</v>
      </c>
      <c r="H7152" t="s">
        <v>104</v>
      </c>
      <c r="I7152">
        <v>2018</v>
      </c>
      <c r="J7152">
        <v>3</v>
      </c>
      <c r="K7152">
        <v>97</v>
      </c>
      <c r="L7152">
        <v>19</v>
      </c>
      <c r="M7152" t="s">
        <v>2175</v>
      </c>
      <c r="N7152" t="s">
        <v>2176</v>
      </c>
      <c r="O7152" t="s">
        <v>20</v>
      </c>
      <c r="P7152" t="s">
        <v>105</v>
      </c>
    </row>
    <row r="7153" spans="1:16" x14ac:dyDescent="0.2">
      <c r="A7153">
        <v>1107040050</v>
      </c>
      <c r="B7153" t="s">
        <v>5428</v>
      </c>
      <c r="C7153">
        <v>5958</v>
      </c>
      <c r="D7153">
        <v>78</v>
      </c>
      <c r="E7153">
        <v>200</v>
      </c>
      <c r="F7153">
        <v>100</v>
      </c>
      <c r="G7153">
        <v>5103</v>
      </c>
      <c r="H7153" t="s">
        <v>104</v>
      </c>
      <c r="I7153">
        <v>2020</v>
      </c>
      <c r="J7153">
        <v>1</v>
      </c>
      <c r="K7153">
        <v>97</v>
      </c>
      <c r="L7153">
        <v>19</v>
      </c>
      <c r="M7153" t="s">
        <v>2175</v>
      </c>
      <c r="N7153" t="s">
        <v>2176</v>
      </c>
      <c r="O7153" t="s">
        <v>20</v>
      </c>
      <c r="P7153" t="s">
        <v>105</v>
      </c>
    </row>
    <row r="7154" spans="1:16" x14ac:dyDescent="0.2">
      <c r="A7154">
        <v>1107033679</v>
      </c>
      <c r="B7154" t="s">
        <v>5429</v>
      </c>
      <c r="C7154">
        <v>5958</v>
      </c>
      <c r="D7154">
        <v>78</v>
      </c>
      <c r="E7154">
        <v>200</v>
      </c>
      <c r="F7154">
        <v>100</v>
      </c>
      <c r="G7154">
        <v>5103</v>
      </c>
      <c r="H7154" t="s">
        <v>104</v>
      </c>
      <c r="I7154">
        <v>2021</v>
      </c>
      <c r="J7154">
        <v>2</v>
      </c>
      <c r="K7154">
        <v>97</v>
      </c>
      <c r="L7154">
        <v>19</v>
      </c>
      <c r="M7154" t="s">
        <v>2175</v>
      </c>
      <c r="N7154" t="s">
        <v>2176</v>
      </c>
      <c r="O7154" t="s">
        <v>20</v>
      </c>
      <c r="P7154" t="s">
        <v>105</v>
      </c>
    </row>
    <row r="7155" spans="1:16" x14ac:dyDescent="0.2">
      <c r="A7155">
        <v>1107040592</v>
      </c>
      <c r="B7155" t="s">
        <v>5430</v>
      </c>
      <c r="C7155">
        <v>5958</v>
      </c>
      <c r="D7155">
        <v>78</v>
      </c>
      <c r="E7155">
        <v>200</v>
      </c>
      <c r="F7155">
        <v>100</v>
      </c>
      <c r="G7155">
        <v>5103</v>
      </c>
      <c r="H7155" t="s">
        <v>104</v>
      </c>
      <c r="I7155">
        <v>2021</v>
      </c>
      <c r="J7155">
        <v>3</v>
      </c>
      <c r="K7155">
        <v>97</v>
      </c>
      <c r="L7155">
        <v>19</v>
      </c>
      <c r="M7155" t="s">
        <v>2175</v>
      </c>
      <c r="N7155" t="s">
        <v>2176</v>
      </c>
      <c r="O7155" t="s">
        <v>20</v>
      </c>
      <c r="P7155" t="s">
        <v>105</v>
      </c>
    </row>
    <row r="7156" spans="1:16" x14ac:dyDescent="0.2">
      <c r="A7156">
        <v>1107049958</v>
      </c>
      <c r="B7156" t="s">
        <v>5431</v>
      </c>
      <c r="C7156">
        <v>5958</v>
      </c>
      <c r="D7156">
        <v>78</v>
      </c>
      <c r="E7156">
        <v>200</v>
      </c>
      <c r="F7156">
        <v>100</v>
      </c>
      <c r="G7156">
        <v>5103</v>
      </c>
      <c r="H7156" t="s">
        <v>104</v>
      </c>
      <c r="I7156">
        <v>2021</v>
      </c>
      <c r="J7156">
        <v>1</v>
      </c>
      <c r="K7156">
        <v>97</v>
      </c>
      <c r="L7156">
        <v>19</v>
      </c>
      <c r="M7156" t="s">
        <v>2175</v>
      </c>
      <c r="N7156" t="s">
        <v>2176</v>
      </c>
      <c r="O7156" t="s">
        <v>20</v>
      </c>
      <c r="P7156" t="s">
        <v>105</v>
      </c>
    </row>
    <row r="7157" spans="1:16" x14ac:dyDescent="0.2">
      <c r="A7157">
        <v>1107030104</v>
      </c>
      <c r="B7157" t="s">
        <v>5432</v>
      </c>
      <c r="C7157">
        <v>5958</v>
      </c>
      <c r="D7157">
        <v>78</v>
      </c>
      <c r="E7157">
        <v>200</v>
      </c>
      <c r="F7157">
        <v>100</v>
      </c>
      <c r="G7157">
        <v>5103</v>
      </c>
      <c r="H7157" t="s">
        <v>104</v>
      </c>
      <c r="I7157">
        <v>2021</v>
      </c>
      <c r="J7157">
        <v>4</v>
      </c>
      <c r="K7157">
        <v>97</v>
      </c>
      <c r="L7157">
        <v>19</v>
      </c>
      <c r="M7157" t="s">
        <v>2175</v>
      </c>
      <c r="N7157" t="s">
        <v>2176</v>
      </c>
      <c r="O7157" t="s">
        <v>20</v>
      </c>
      <c r="P7157" t="s">
        <v>105</v>
      </c>
    </row>
    <row r="7158" spans="1:16" x14ac:dyDescent="0.2">
      <c r="A7158">
        <v>1105483036</v>
      </c>
      <c r="B7158" t="s">
        <v>5433</v>
      </c>
      <c r="C7158">
        <v>5958</v>
      </c>
      <c r="D7158">
        <v>78</v>
      </c>
      <c r="E7158">
        <v>200</v>
      </c>
      <c r="F7158">
        <v>100</v>
      </c>
      <c r="G7158">
        <v>5103</v>
      </c>
      <c r="H7158" t="s">
        <v>104</v>
      </c>
      <c r="I7158">
        <v>2022</v>
      </c>
      <c r="J7158">
        <v>2</v>
      </c>
      <c r="K7158">
        <v>97</v>
      </c>
      <c r="L7158">
        <v>19</v>
      </c>
      <c r="M7158" t="s">
        <v>2175</v>
      </c>
      <c r="N7158" t="s">
        <v>2176</v>
      </c>
      <c r="O7158" t="s">
        <v>20</v>
      </c>
      <c r="P7158" t="s">
        <v>105</v>
      </c>
    </row>
    <row r="7159" spans="1:16" x14ac:dyDescent="0.2">
      <c r="A7159">
        <v>1105475384</v>
      </c>
      <c r="B7159" t="s">
        <v>5434</v>
      </c>
      <c r="C7159">
        <v>5958</v>
      </c>
      <c r="D7159">
        <v>78</v>
      </c>
      <c r="E7159">
        <v>200</v>
      </c>
      <c r="F7159">
        <v>100</v>
      </c>
      <c r="G7159">
        <v>5103</v>
      </c>
      <c r="H7159" t="s">
        <v>104</v>
      </c>
      <c r="I7159">
        <v>2022</v>
      </c>
      <c r="J7159">
        <v>3</v>
      </c>
      <c r="K7159">
        <v>97</v>
      </c>
      <c r="L7159">
        <v>19</v>
      </c>
      <c r="M7159" t="s">
        <v>2175</v>
      </c>
      <c r="N7159" t="s">
        <v>2176</v>
      </c>
      <c r="O7159" t="s">
        <v>20</v>
      </c>
      <c r="P7159" t="s">
        <v>105</v>
      </c>
    </row>
    <row r="7160" spans="1:16" x14ac:dyDescent="0.2">
      <c r="A7160">
        <v>1105477938</v>
      </c>
      <c r="B7160" t="s">
        <v>5435</v>
      </c>
      <c r="C7160">
        <v>5958</v>
      </c>
      <c r="D7160">
        <v>78</v>
      </c>
      <c r="E7160">
        <v>200</v>
      </c>
      <c r="F7160">
        <v>100</v>
      </c>
      <c r="G7160">
        <v>5103</v>
      </c>
      <c r="H7160" t="s">
        <v>104</v>
      </c>
      <c r="I7160">
        <v>2022</v>
      </c>
      <c r="J7160">
        <v>4</v>
      </c>
      <c r="K7160">
        <v>97</v>
      </c>
      <c r="L7160">
        <v>19</v>
      </c>
      <c r="M7160" t="s">
        <v>2175</v>
      </c>
      <c r="N7160" t="s">
        <v>2176</v>
      </c>
      <c r="O7160" t="s">
        <v>20</v>
      </c>
      <c r="P7160" t="s">
        <v>105</v>
      </c>
    </row>
    <row r="7161" spans="1:16" x14ac:dyDescent="0.2">
      <c r="A7161">
        <v>1123482110</v>
      </c>
      <c r="B7161" t="s">
        <v>5436</v>
      </c>
      <c r="C7161">
        <v>5958</v>
      </c>
      <c r="D7161">
        <v>78</v>
      </c>
      <c r="E7161">
        <v>200</v>
      </c>
      <c r="F7161">
        <v>100</v>
      </c>
      <c r="G7161">
        <v>5103</v>
      </c>
      <c r="H7161" t="s">
        <v>104</v>
      </c>
      <c r="I7161">
        <v>2022</v>
      </c>
      <c r="J7161">
        <v>1</v>
      </c>
      <c r="K7161">
        <v>97</v>
      </c>
      <c r="L7161">
        <v>19</v>
      </c>
      <c r="M7161" t="s">
        <v>2175</v>
      </c>
      <c r="N7161" t="s">
        <v>2176</v>
      </c>
      <c r="O7161" t="s">
        <v>20</v>
      </c>
      <c r="P7161" t="s">
        <v>105</v>
      </c>
    </row>
    <row r="7162" spans="1:16" x14ac:dyDescent="0.2">
      <c r="A7162">
        <v>1123480424</v>
      </c>
      <c r="B7162" t="s">
        <v>5437</v>
      </c>
      <c r="C7162">
        <v>5958</v>
      </c>
      <c r="D7162">
        <v>78</v>
      </c>
      <c r="E7162">
        <v>200</v>
      </c>
      <c r="F7162">
        <v>100</v>
      </c>
      <c r="G7162">
        <v>5103</v>
      </c>
      <c r="H7162" t="s">
        <v>104</v>
      </c>
      <c r="I7162">
        <v>2023</v>
      </c>
      <c r="J7162">
        <v>1</v>
      </c>
      <c r="K7162">
        <v>97</v>
      </c>
      <c r="L7162">
        <v>19</v>
      </c>
      <c r="M7162" t="s">
        <v>2175</v>
      </c>
      <c r="N7162" t="s">
        <v>2176</v>
      </c>
      <c r="O7162" t="s">
        <v>20</v>
      </c>
      <c r="P7162" t="s">
        <v>105</v>
      </c>
    </row>
    <row r="7163" spans="1:16" x14ac:dyDescent="0.2">
      <c r="A7163">
        <v>741382359</v>
      </c>
      <c r="B7163" t="s">
        <v>5438</v>
      </c>
      <c r="C7163">
        <v>5958</v>
      </c>
      <c r="D7163">
        <v>78</v>
      </c>
      <c r="E7163">
        <v>200</v>
      </c>
      <c r="F7163">
        <v>200</v>
      </c>
      <c r="G7163">
        <v>5103</v>
      </c>
      <c r="H7163" t="s">
        <v>872</v>
      </c>
      <c r="I7163">
        <v>2008</v>
      </c>
      <c r="J7163">
        <v>2</v>
      </c>
      <c r="K7163">
        <v>97</v>
      </c>
      <c r="L7163">
        <v>19</v>
      </c>
      <c r="M7163" t="s">
        <v>2175</v>
      </c>
      <c r="N7163" t="s">
        <v>2176</v>
      </c>
      <c r="O7163" t="s">
        <v>1360</v>
      </c>
      <c r="P7163" t="s">
        <v>873</v>
      </c>
    </row>
    <row r="7164" spans="1:16" x14ac:dyDescent="0.2">
      <c r="A7164">
        <v>741382374</v>
      </c>
      <c r="B7164" t="s">
        <v>5439</v>
      </c>
      <c r="C7164">
        <v>5958</v>
      </c>
      <c r="D7164">
        <v>78</v>
      </c>
      <c r="E7164">
        <v>200</v>
      </c>
      <c r="F7164">
        <v>200</v>
      </c>
      <c r="G7164">
        <v>5103</v>
      </c>
      <c r="H7164" t="s">
        <v>872</v>
      </c>
      <c r="I7164">
        <v>2010</v>
      </c>
      <c r="J7164">
        <v>3</v>
      </c>
      <c r="K7164">
        <v>97</v>
      </c>
      <c r="L7164">
        <v>19</v>
      </c>
      <c r="M7164" t="s">
        <v>2175</v>
      </c>
      <c r="N7164" t="s">
        <v>2176</v>
      </c>
      <c r="O7164" t="s">
        <v>1360</v>
      </c>
      <c r="P7164" t="s">
        <v>873</v>
      </c>
    </row>
    <row r="7165" spans="1:16" x14ac:dyDescent="0.2">
      <c r="A7165">
        <v>741382365</v>
      </c>
      <c r="B7165" t="s">
        <v>5440</v>
      </c>
      <c r="C7165">
        <v>5958</v>
      </c>
      <c r="D7165">
        <v>78</v>
      </c>
      <c r="E7165">
        <v>200</v>
      </c>
      <c r="F7165">
        <v>200</v>
      </c>
      <c r="G7165">
        <v>5103</v>
      </c>
      <c r="H7165" t="s">
        <v>872</v>
      </c>
      <c r="I7165">
        <v>2009</v>
      </c>
      <c r="J7165">
        <v>1</v>
      </c>
      <c r="K7165">
        <v>97</v>
      </c>
      <c r="L7165">
        <v>19</v>
      </c>
      <c r="M7165" t="s">
        <v>2175</v>
      </c>
      <c r="N7165" t="s">
        <v>2176</v>
      </c>
      <c r="O7165" t="s">
        <v>1360</v>
      </c>
      <c r="P7165" t="s">
        <v>873</v>
      </c>
    </row>
    <row r="7166" spans="1:16" x14ac:dyDescent="0.2">
      <c r="A7166">
        <v>741382373</v>
      </c>
      <c r="B7166" t="s">
        <v>5441</v>
      </c>
      <c r="C7166">
        <v>5958</v>
      </c>
      <c r="D7166">
        <v>78</v>
      </c>
      <c r="E7166">
        <v>200</v>
      </c>
      <c r="F7166">
        <v>200</v>
      </c>
      <c r="G7166">
        <v>5103</v>
      </c>
      <c r="H7166" t="s">
        <v>872</v>
      </c>
      <c r="I7166">
        <v>2010</v>
      </c>
      <c r="J7166">
        <v>2</v>
      </c>
      <c r="K7166">
        <v>97</v>
      </c>
      <c r="L7166">
        <v>19</v>
      </c>
      <c r="M7166" t="s">
        <v>2175</v>
      </c>
      <c r="N7166" t="s">
        <v>2176</v>
      </c>
      <c r="O7166" t="s">
        <v>1360</v>
      </c>
      <c r="P7166" t="s">
        <v>873</v>
      </c>
    </row>
    <row r="7167" spans="1:16" x14ac:dyDescent="0.2">
      <c r="A7167">
        <v>741382382</v>
      </c>
      <c r="B7167" t="s">
        <v>5442</v>
      </c>
      <c r="C7167">
        <v>5958</v>
      </c>
      <c r="D7167">
        <v>78</v>
      </c>
      <c r="E7167">
        <v>200</v>
      </c>
      <c r="F7167">
        <v>200</v>
      </c>
      <c r="G7167">
        <v>5103</v>
      </c>
      <c r="H7167" t="s">
        <v>872</v>
      </c>
      <c r="I7167">
        <v>2011</v>
      </c>
      <c r="J7167">
        <v>4</v>
      </c>
      <c r="K7167">
        <v>97</v>
      </c>
      <c r="L7167">
        <v>19</v>
      </c>
      <c r="M7167" t="s">
        <v>2175</v>
      </c>
      <c r="N7167" t="s">
        <v>2176</v>
      </c>
      <c r="O7167" t="s">
        <v>1360</v>
      </c>
      <c r="P7167" t="s">
        <v>873</v>
      </c>
    </row>
    <row r="7168" spans="1:16" x14ac:dyDescent="0.2">
      <c r="A7168">
        <v>741382352</v>
      </c>
      <c r="B7168" t="s">
        <v>5443</v>
      </c>
      <c r="C7168">
        <v>5958</v>
      </c>
      <c r="D7168">
        <v>78</v>
      </c>
      <c r="E7168">
        <v>200</v>
      </c>
      <c r="F7168">
        <v>200</v>
      </c>
      <c r="G7168">
        <v>5103</v>
      </c>
      <c r="H7168" t="s">
        <v>872</v>
      </c>
      <c r="I7168">
        <v>2007</v>
      </c>
      <c r="J7168">
        <v>2</v>
      </c>
      <c r="K7168">
        <v>97</v>
      </c>
      <c r="L7168">
        <v>19</v>
      </c>
      <c r="M7168" t="s">
        <v>2175</v>
      </c>
      <c r="N7168" t="s">
        <v>2176</v>
      </c>
      <c r="O7168" t="s">
        <v>1360</v>
      </c>
      <c r="P7168" t="s">
        <v>873</v>
      </c>
    </row>
    <row r="7169" spans="1:16" x14ac:dyDescent="0.2">
      <c r="A7169">
        <v>741382354</v>
      </c>
      <c r="B7169" t="s">
        <v>5444</v>
      </c>
      <c r="C7169">
        <v>5958</v>
      </c>
      <c r="D7169">
        <v>78</v>
      </c>
      <c r="E7169">
        <v>200</v>
      </c>
      <c r="F7169">
        <v>200</v>
      </c>
      <c r="G7169">
        <v>5103</v>
      </c>
      <c r="H7169" t="s">
        <v>872</v>
      </c>
      <c r="I7169">
        <v>2007</v>
      </c>
      <c r="J7169">
        <v>4</v>
      </c>
      <c r="K7169">
        <v>97</v>
      </c>
      <c r="L7169">
        <v>19</v>
      </c>
      <c r="M7169" t="s">
        <v>2175</v>
      </c>
      <c r="N7169" t="s">
        <v>2176</v>
      </c>
      <c r="O7169" t="s">
        <v>1360</v>
      </c>
      <c r="P7169" t="s">
        <v>873</v>
      </c>
    </row>
    <row r="7170" spans="1:16" x14ac:dyDescent="0.2">
      <c r="A7170">
        <v>741382381</v>
      </c>
      <c r="B7170" t="s">
        <v>5445</v>
      </c>
      <c r="C7170">
        <v>5958</v>
      </c>
      <c r="D7170">
        <v>78</v>
      </c>
      <c r="E7170">
        <v>200</v>
      </c>
      <c r="F7170">
        <v>200</v>
      </c>
      <c r="G7170">
        <v>5103</v>
      </c>
      <c r="H7170" t="s">
        <v>872</v>
      </c>
      <c r="I7170">
        <v>2011</v>
      </c>
      <c r="J7170">
        <v>3</v>
      </c>
      <c r="K7170">
        <v>97</v>
      </c>
      <c r="L7170">
        <v>19</v>
      </c>
      <c r="M7170" t="s">
        <v>2175</v>
      </c>
      <c r="N7170" t="s">
        <v>2176</v>
      </c>
      <c r="O7170" t="s">
        <v>1360</v>
      </c>
      <c r="P7170" t="s">
        <v>873</v>
      </c>
    </row>
    <row r="7171" spans="1:16" x14ac:dyDescent="0.2">
      <c r="A7171">
        <v>741382360</v>
      </c>
      <c r="B7171" t="s">
        <v>5446</v>
      </c>
      <c r="C7171">
        <v>5958</v>
      </c>
      <c r="D7171">
        <v>78</v>
      </c>
      <c r="E7171">
        <v>200</v>
      </c>
      <c r="F7171">
        <v>200</v>
      </c>
      <c r="G7171">
        <v>5103</v>
      </c>
      <c r="H7171" t="s">
        <v>872</v>
      </c>
      <c r="I7171">
        <v>2008</v>
      </c>
      <c r="J7171">
        <v>3</v>
      </c>
      <c r="K7171">
        <v>97</v>
      </c>
      <c r="L7171">
        <v>19</v>
      </c>
      <c r="M7171" t="s">
        <v>2175</v>
      </c>
      <c r="N7171" t="s">
        <v>2176</v>
      </c>
      <c r="O7171" t="s">
        <v>1360</v>
      </c>
      <c r="P7171" t="s">
        <v>873</v>
      </c>
    </row>
    <row r="7172" spans="1:16" x14ac:dyDescent="0.2">
      <c r="A7172">
        <v>741382367</v>
      </c>
      <c r="B7172" t="s">
        <v>5447</v>
      </c>
      <c r="C7172">
        <v>5958</v>
      </c>
      <c r="D7172">
        <v>78</v>
      </c>
      <c r="E7172">
        <v>200</v>
      </c>
      <c r="F7172">
        <v>200</v>
      </c>
      <c r="G7172">
        <v>5103</v>
      </c>
      <c r="H7172" t="s">
        <v>872</v>
      </c>
      <c r="I7172">
        <v>2009</v>
      </c>
      <c r="J7172">
        <v>3</v>
      </c>
      <c r="K7172">
        <v>97</v>
      </c>
      <c r="L7172">
        <v>19</v>
      </c>
      <c r="M7172" t="s">
        <v>2175</v>
      </c>
      <c r="N7172" t="s">
        <v>2176</v>
      </c>
      <c r="O7172" t="s">
        <v>1360</v>
      </c>
      <c r="P7172" t="s">
        <v>873</v>
      </c>
    </row>
    <row r="7173" spans="1:16" x14ac:dyDescent="0.2">
      <c r="A7173">
        <v>741382368</v>
      </c>
      <c r="B7173" t="s">
        <v>5448</v>
      </c>
      <c r="C7173">
        <v>5958</v>
      </c>
      <c r="D7173">
        <v>78</v>
      </c>
      <c r="E7173">
        <v>200</v>
      </c>
      <c r="F7173">
        <v>200</v>
      </c>
      <c r="G7173">
        <v>5103</v>
      </c>
      <c r="H7173" t="s">
        <v>872</v>
      </c>
      <c r="I7173">
        <v>2009</v>
      </c>
      <c r="J7173">
        <v>4</v>
      </c>
      <c r="K7173">
        <v>97</v>
      </c>
      <c r="L7173">
        <v>19</v>
      </c>
      <c r="M7173" t="s">
        <v>2175</v>
      </c>
      <c r="N7173" t="s">
        <v>2176</v>
      </c>
      <c r="O7173" t="s">
        <v>1360</v>
      </c>
      <c r="P7173" t="s">
        <v>873</v>
      </c>
    </row>
    <row r="7174" spans="1:16" x14ac:dyDescent="0.2">
      <c r="A7174">
        <v>741382366</v>
      </c>
      <c r="B7174" t="s">
        <v>4767</v>
      </c>
      <c r="C7174">
        <v>5958</v>
      </c>
      <c r="D7174">
        <v>78</v>
      </c>
      <c r="E7174">
        <v>200</v>
      </c>
      <c r="F7174">
        <v>200</v>
      </c>
      <c r="G7174">
        <v>5103</v>
      </c>
      <c r="H7174" t="s">
        <v>872</v>
      </c>
      <c r="I7174">
        <v>2009</v>
      </c>
      <c r="J7174">
        <v>2</v>
      </c>
      <c r="K7174">
        <v>97</v>
      </c>
      <c r="L7174">
        <v>19</v>
      </c>
      <c r="M7174" t="s">
        <v>2175</v>
      </c>
      <c r="N7174" t="s">
        <v>2176</v>
      </c>
      <c r="O7174" t="s">
        <v>1360</v>
      </c>
      <c r="P7174" t="s">
        <v>873</v>
      </c>
    </row>
    <row r="7175" spans="1:16" x14ac:dyDescent="0.2">
      <c r="A7175">
        <v>741382379</v>
      </c>
      <c r="B7175" t="s">
        <v>5449</v>
      </c>
      <c r="C7175">
        <v>5958</v>
      </c>
      <c r="D7175">
        <v>78</v>
      </c>
      <c r="E7175">
        <v>200</v>
      </c>
      <c r="F7175">
        <v>200</v>
      </c>
      <c r="G7175">
        <v>5103</v>
      </c>
      <c r="H7175" t="s">
        <v>872</v>
      </c>
      <c r="I7175">
        <v>2011</v>
      </c>
      <c r="J7175">
        <v>1</v>
      </c>
      <c r="K7175">
        <v>97</v>
      </c>
      <c r="L7175">
        <v>19</v>
      </c>
      <c r="M7175" t="s">
        <v>2175</v>
      </c>
      <c r="N7175" t="s">
        <v>2176</v>
      </c>
      <c r="O7175" t="s">
        <v>1360</v>
      </c>
      <c r="P7175" t="s">
        <v>873</v>
      </c>
    </row>
    <row r="7176" spans="1:16" x14ac:dyDescent="0.2">
      <c r="A7176">
        <v>741382358</v>
      </c>
      <c r="B7176" t="s">
        <v>5450</v>
      </c>
      <c r="C7176">
        <v>5958</v>
      </c>
      <c r="D7176">
        <v>78</v>
      </c>
      <c r="E7176">
        <v>200</v>
      </c>
      <c r="F7176">
        <v>200</v>
      </c>
      <c r="G7176">
        <v>5103</v>
      </c>
      <c r="H7176" t="s">
        <v>872</v>
      </c>
      <c r="I7176">
        <v>2008</v>
      </c>
      <c r="J7176">
        <v>1</v>
      </c>
      <c r="K7176">
        <v>97</v>
      </c>
      <c r="L7176">
        <v>19</v>
      </c>
      <c r="M7176" t="s">
        <v>2175</v>
      </c>
      <c r="N7176" t="s">
        <v>2176</v>
      </c>
      <c r="O7176" t="s">
        <v>1360</v>
      </c>
      <c r="P7176" t="s">
        <v>873</v>
      </c>
    </row>
    <row r="7177" spans="1:16" x14ac:dyDescent="0.2">
      <c r="A7177">
        <v>741382380</v>
      </c>
      <c r="B7177" t="s">
        <v>5451</v>
      </c>
      <c r="C7177">
        <v>5958</v>
      </c>
      <c r="D7177">
        <v>78</v>
      </c>
      <c r="E7177">
        <v>200</v>
      </c>
      <c r="F7177">
        <v>200</v>
      </c>
      <c r="G7177">
        <v>5103</v>
      </c>
      <c r="H7177" t="s">
        <v>872</v>
      </c>
      <c r="I7177">
        <v>2011</v>
      </c>
      <c r="J7177">
        <v>2</v>
      </c>
      <c r="K7177">
        <v>97</v>
      </c>
      <c r="L7177">
        <v>19</v>
      </c>
      <c r="M7177" t="s">
        <v>2175</v>
      </c>
      <c r="N7177" t="s">
        <v>2176</v>
      </c>
      <c r="O7177" t="s">
        <v>1360</v>
      </c>
      <c r="P7177" t="s">
        <v>873</v>
      </c>
    </row>
    <row r="7178" spans="1:16" x14ac:dyDescent="0.2">
      <c r="A7178">
        <v>741382351</v>
      </c>
      <c r="B7178" t="s">
        <v>5452</v>
      </c>
      <c r="C7178">
        <v>5958</v>
      </c>
      <c r="D7178">
        <v>78</v>
      </c>
      <c r="E7178">
        <v>200</v>
      </c>
      <c r="F7178">
        <v>200</v>
      </c>
      <c r="G7178">
        <v>5103</v>
      </c>
      <c r="H7178" t="s">
        <v>872</v>
      </c>
      <c r="I7178">
        <v>2007</v>
      </c>
      <c r="J7178">
        <v>1</v>
      </c>
      <c r="K7178">
        <v>97</v>
      </c>
      <c r="L7178">
        <v>19</v>
      </c>
      <c r="M7178" t="s">
        <v>2175</v>
      </c>
      <c r="N7178" t="s">
        <v>2176</v>
      </c>
      <c r="O7178" t="s">
        <v>1360</v>
      </c>
      <c r="P7178" t="s">
        <v>873</v>
      </c>
    </row>
    <row r="7179" spans="1:16" x14ac:dyDescent="0.2">
      <c r="A7179">
        <v>741382361</v>
      </c>
      <c r="B7179" t="s">
        <v>5453</v>
      </c>
      <c r="C7179">
        <v>5958</v>
      </c>
      <c r="D7179">
        <v>78</v>
      </c>
      <c r="E7179">
        <v>200</v>
      </c>
      <c r="F7179">
        <v>200</v>
      </c>
      <c r="G7179">
        <v>5103</v>
      </c>
      <c r="H7179" t="s">
        <v>872</v>
      </c>
      <c r="I7179">
        <v>2008</v>
      </c>
      <c r="J7179">
        <v>4</v>
      </c>
      <c r="K7179">
        <v>97</v>
      </c>
      <c r="L7179">
        <v>19</v>
      </c>
      <c r="M7179" t="s">
        <v>2175</v>
      </c>
      <c r="N7179" t="s">
        <v>2176</v>
      </c>
      <c r="O7179" t="s">
        <v>1360</v>
      </c>
      <c r="P7179" t="s">
        <v>873</v>
      </c>
    </row>
    <row r="7180" spans="1:16" x14ac:dyDescent="0.2">
      <c r="A7180">
        <v>741382353</v>
      </c>
      <c r="B7180" t="s">
        <v>5454</v>
      </c>
      <c r="C7180">
        <v>5958</v>
      </c>
      <c r="D7180">
        <v>78</v>
      </c>
      <c r="E7180">
        <v>200</v>
      </c>
      <c r="F7180">
        <v>200</v>
      </c>
      <c r="G7180">
        <v>5103</v>
      </c>
      <c r="H7180" t="s">
        <v>872</v>
      </c>
      <c r="I7180">
        <v>2007</v>
      </c>
      <c r="J7180">
        <v>3</v>
      </c>
      <c r="K7180">
        <v>97</v>
      </c>
      <c r="L7180">
        <v>19</v>
      </c>
      <c r="M7180" t="s">
        <v>2175</v>
      </c>
      <c r="N7180" t="s">
        <v>2176</v>
      </c>
      <c r="O7180" t="s">
        <v>1360</v>
      </c>
      <c r="P7180" t="s">
        <v>873</v>
      </c>
    </row>
    <row r="7181" spans="1:16" x14ac:dyDescent="0.2">
      <c r="A7181">
        <v>741382375</v>
      </c>
      <c r="B7181" t="s">
        <v>5455</v>
      </c>
      <c r="C7181">
        <v>5958</v>
      </c>
      <c r="D7181">
        <v>78</v>
      </c>
      <c r="E7181">
        <v>200</v>
      </c>
      <c r="F7181">
        <v>200</v>
      </c>
      <c r="G7181">
        <v>5103</v>
      </c>
      <c r="H7181" t="s">
        <v>872</v>
      </c>
      <c r="I7181">
        <v>2010</v>
      </c>
      <c r="J7181">
        <v>4</v>
      </c>
      <c r="K7181">
        <v>97</v>
      </c>
      <c r="L7181">
        <v>19</v>
      </c>
      <c r="M7181" t="s">
        <v>2175</v>
      </c>
      <c r="N7181" t="s">
        <v>2176</v>
      </c>
      <c r="O7181" t="s">
        <v>1360</v>
      </c>
      <c r="P7181" t="s">
        <v>873</v>
      </c>
    </row>
    <row r="7182" spans="1:16" x14ac:dyDescent="0.2">
      <c r="A7182">
        <v>741382309</v>
      </c>
      <c r="B7182" t="s">
        <v>5456</v>
      </c>
      <c r="C7182">
        <v>5958</v>
      </c>
      <c r="D7182">
        <v>78</v>
      </c>
      <c r="E7182">
        <v>200</v>
      </c>
      <c r="F7182">
        <v>200</v>
      </c>
      <c r="G7182">
        <v>5103</v>
      </c>
      <c r="H7182" t="s">
        <v>872</v>
      </c>
      <c r="I7182">
        <v>2001</v>
      </c>
      <c r="J7182">
        <v>1</v>
      </c>
      <c r="K7182">
        <v>97</v>
      </c>
      <c r="L7182">
        <v>19</v>
      </c>
      <c r="M7182" t="s">
        <v>2175</v>
      </c>
      <c r="N7182" t="s">
        <v>2176</v>
      </c>
      <c r="O7182" t="s">
        <v>1360</v>
      </c>
      <c r="P7182" t="s">
        <v>873</v>
      </c>
    </row>
    <row r="7183" spans="1:16" x14ac:dyDescent="0.2">
      <c r="A7183">
        <v>741382302</v>
      </c>
      <c r="B7183" t="s">
        <v>5457</v>
      </c>
      <c r="C7183">
        <v>5958</v>
      </c>
      <c r="D7183">
        <v>78</v>
      </c>
      <c r="E7183">
        <v>200</v>
      </c>
      <c r="F7183">
        <v>200</v>
      </c>
      <c r="G7183">
        <v>5103</v>
      </c>
      <c r="H7183" t="s">
        <v>872</v>
      </c>
      <c r="I7183">
        <v>2000</v>
      </c>
      <c r="J7183">
        <v>1</v>
      </c>
      <c r="K7183">
        <v>97</v>
      </c>
      <c r="L7183">
        <v>19</v>
      </c>
      <c r="M7183" t="s">
        <v>2175</v>
      </c>
      <c r="N7183" t="s">
        <v>2176</v>
      </c>
      <c r="O7183" t="s">
        <v>1360</v>
      </c>
      <c r="P7183" t="s">
        <v>873</v>
      </c>
    </row>
    <row r="7184" spans="1:16" x14ac:dyDescent="0.2">
      <c r="A7184">
        <v>741382310</v>
      </c>
      <c r="B7184" t="s">
        <v>5458</v>
      </c>
      <c r="C7184">
        <v>5958</v>
      </c>
      <c r="D7184">
        <v>78</v>
      </c>
      <c r="E7184">
        <v>200</v>
      </c>
      <c r="F7184">
        <v>200</v>
      </c>
      <c r="G7184">
        <v>5103</v>
      </c>
      <c r="H7184" t="s">
        <v>872</v>
      </c>
      <c r="I7184">
        <v>2001</v>
      </c>
      <c r="J7184">
        <v>2</v>
      </c>
      <c r="K7184">
        <v>97</v>
      </c>
      <c r="L7184">
        <v>19</v>
      </c>
      <c r="M7184" t="s">
        <v>2175</v>
      </c>
      <c r="N7184" t="s">
        <v>2176</v>
      </c>
      <c r="O7184" t="s">
        <v>1360</v>
      </c>
      <c r="P7184" t="s">
        <v>873</v>
      </c>
    </row>
    <row r="7185" spans="1:16" x14ac:dyDescent="0.2">
      <c r="A7185">
        <v>741382303</v>
      </c>
      <c r="B7185" t="s">
        <v>5459</v>
      </c>
      <c r="C7185">
        <v>5958</v>
      </c>
      <c r="D7185">
        <v>78</v>
      </c>
      <c r="E7185">
        <v>200</v>
      </c>
      <c r="F7185">
        <v>200</v>
      </c>
      <c r="G7185">
        <v>5103</v>
      </c>
      <c r="H7185" t="s">
        <v>872</v>
      </c>
      <c r="I7185">
        <v>2000</v>
      </c>
      <c r="J7185">
        <v>2</v>
      </c>
      <c r="K7185">
        <v>97</v>
      </c>
      <c r="L7185">
        <v>19</v>
      </c>
      <c r="M7185" t="s">
        <v>2175</v>
      </c>
      <c r="N7185" t="s">
        <v>2176</v>
      </c>
      <c r="O7185" t="s">
        <v>1360</v>
      </c>
      <c r="P7185" t="s">
        <v>873</v>
      </c>
    </row>
    <row r="7186" spans="1:16" x14ac:dyDescent="0.2">
      <c r="A7186">
        <v>741382304</v>
      </c>
      <c r="B7186" t="s">
        <v>5460</v>
      </c>
      <c r="C7186">
        <v>5958</v>
      </c>
      <c r="D7186">
        <v>78</v>
      </c>
      <c r="E7186">
        <v>200</v>
      </c>
      <c r="F7186">
        <v>200</v>
      </c>
      <c r="G7186">
        <v>5103</v>
      </c>
      <c r="H7186" t="s">
        <v>872</v>
      </c>
      <c r="I7186">
        <v>2000</v>
      </c>
      <c r="J7186">
        <v>3</v>
      </c>
      <c r="K7186">
        <v>97</v>
      </c>
      <c r="L7186">
        <v>19</v>
      </c>
      <c r="M7186" t="s">
        <v>2175</v>
      </c>
      <c r="N7186" t="s">
        <v>2176</v>
      </c>
      <c r="O7186" t="s">
        <v>1360</v>
      </c>
      <c r="P7186" t="s">
        <v>873</v>
      </c>
    </row>
    <row r="7187" spans="1:16" x14ac:dyDescent="0.2">
      <c r="A7187">
        <v>741382312</v>
      </c>
      <c r="B7187" t="s">
        <v>5461</v>
      </c>
      <c r="C7187">
        <v>5958</v>
      </c>
      <c r="D7187">
        <v>78</v>
      </c>
      <c r="E7187">
        <v>200</v>
      </c>
      <c r="F7187">
        <v>200</v>
      </c>
      <c r="G7187">
        <v>5103</v>
      </c>
      <c r="H7187" t="s">
        <v>872</v>
      </c>
      <c r="I7187">
        <v>2001</v>
      </c>
      <c r="J7187">
        <v>4</v>
      </c>
      <c r="K7187">
        <v>97</v>
      </c>
      <c r="L7187">
        <v>19</v>
      </c>
      <c r="M7187" t="s">
        <v>2175</v>
      </c>
      <c r="N7187" t="s">
        <v>2176</v>
      </c>
      <c r="O7187" t="s">
        <v>1360</v>
      </c>
      <c r="P7187" t="s">
        <v>873</v>
      </c>
    </row>
    <row r="7188" spans="1:16" x14ac:dyDescent="0.2">
      <c r="A7188">
        <v>741382311</v>
      </c>
      <c r="B7188" t="s">
        <v>5462</v>
      </c>
      <c r="C7188">
        <v>5958</v>
      </c>
      <c r="D7188">
        <v>78</v>
      </c>
      <c r="E7188">
        <v>200</v>
      </c>
      <c r="F7188">
        <v>200</v>
      </c>
      <c r="G7188">
        <v>5103</v>
      </c>
      <c r="H7188" t="s">
        <v>872</v>
      </c>
      <c r="I7188">
        <v>2001</v>
      </c>
      <c r="J7188">
        <v>3</v>
      </c>
      <c r="K7188">
        <v>97</v>
      </c>
      <c r="L7188">
        <v>19</v>
      </c>
      <c r="M7188" t="s">
        <v>2175</v>
      </c>
      <c r="N7188" t="s">
        <v>2176</v>
      </c>
      <c r="O7188" t="s">
        <v>1360</v>
      </c>
      <c r="P7188" t="s">
        <v>873</v>
      </c>
    </row>
    <row r="7189" spans="1:16" x14ac:dyDescent="0.2">
      <c r="A7189">
        <v>741382305</v>
      </c>
      <c r="B7189" t="s">
        <v>5463</v>
      </c>
      <c r="C7189">
        <v>5958</v>
      </c>
      <c r="D7189">
        <v>78</v>
      </c>
      <c r="E7189">
        <v>200</v>
      </c>
      <c r="F7189">
        <v>200</v>
      </c>
      <c r="G7189">
        <v>5103</v>
      </c>
      <c r="H7189" t="s">
        <v>872</v>
      </c>
      <c r="I7189">
        <v>2000</v>
      </c>
      <c r="J7189">
        <v>4</v>
      </c>
      <c r="K7189">
        <v>97</v>
      </c>
      <c r="L7189">
        <v>19</v>
      </c>
      <c r="M7189" t="s">
        <v>2175</v>
      </c>
      <c r="N7189" t="s">
        <v>2176</v>
      </c>
      <c r="O7189" t="s">
        <v>1360</v>
      </c>
      <c r="P7189" t="s">
        <v>873</v>
      </c>
    </row>
    <row r="7190" spans="1:16" x14ac:dyDescent="0.2">
      <c r="A7190">
        <v>741382326</v>
      </c>
      <c r="B7190" t="s">
        <v>5464</v>
      </c>
      <c r="C7190">
        <v>5958</v>
      </c>
      <c r="D7190">
        <v>78</v>
      </c>
      <c r="E7190">
        <v>200</v>
      </c>
      <c r="F7190">
        <v>200</v>
      </c>
      <c r="G7190">
        <v>5103</v>
      </c>
      <c r="H7190" t="s">
        <v>872</v>
      </c>
      <c r="I7190">
        <v>2003</v>
      </c>
      <c r="J7190">
        <v>4</v>
      </c>
      <c r="K7190">
        <v>97</v>
      </c>
      <c r="L7190">
        <v>19</v>
      </c>
      <c r="M7190" t="s">
        <v>2175</v>
      </c>
      <c r="N7190" t="s">
        <v>2176</v>
      </c>
      <c r="O7190" t="s">
        <v>1360</v>
      </c>
      <c r="P7190" t="s">
        <v>873</v>
      </c>
    </row>
    <row r="7191" spans="1:16" x14ac:dyDescent="0.2">
      <c r="A7191">
        <v>741382330</v>
      </c>
      <c r="B7191" t="s">
        <v>5465</v>
      </c>
      <c r="C7191">
        <v>5958</v>
      </c>
      <c r="D7191">
        <v>78</v>
      </c>
      <c r="E7191">
        <v>200</v>
      </c>
      <c r="F7191">
        <v>200</v>
      </c>
      <c r="G7191">
        <v>5103</v>
      </c>
      <c r="H7191" t="s">
        <v>872</v>
      </c>
      <c r="I7191">
        <v>2004</v>
      </c>
      <c r="J7191">
        <v>1</v>
      </c>
      <c r="K7191">
        <v>97</v>
      </c>
      <c r="L7191">
        <v>19</v>
      </c>
      <c r="M7191" t="s">
        <v>2175</v>
      </c>
      <c r="N7191" t="s">
        <v>2176</v>
      </c>
      <c r="O7191" t="s">
        <v>1360</v>
      </c>
      <c r="P7191" t="s">
        <v>873</v>
      </c>
    </row>
    <row r="7192" spans="1:16" x14ac:dyDescent="0.2">
      <c r="A7192">
        <v>741382337</v>
      </c>
      <c r="B7192" t="s">
        <v>5466</v>
      </c>
      <c r="C7192">
        <v>5958</v>
      </c>
      <c r="D7192">
        <v>78</v>
      </c>
      <c r="E7192">
        <v>200</v>
      </c>
      <c r="F7192">
        <v>200</v>
      </c>
      <c r="G7192">
        <v>5103</v>
      </c>
      <c r="H7192" t="s">
        <v>872</v>
      </c>
      <c r="I7192">
        <v>2005</v>
      </c>
      <c r="J7192">
        <v>1</v>
      </c>
      <c r="K7192">
        <v>97</v>
      </c>
      <c r="L7192">
        <v>19</v>
      </c>
      <c r="M7192" t="s">
        <v>2175</v>
      </c>
      <c r="N7192" t="s">
        <v>2176</v>
      </c>
      <c r="O7192" t="s">
        <v>1360</v>
      </c>
      <c r="P7192" t="s">
        <v>873</v>
      </c>
    </row>
    <row r="7193" spans="1:16" x14ac:dyDescent="0.2">
      <c r="A7193">
        <v>741382339</v>
      </c>
      <c r="B7193" t="s">
        <v>5467</v>
      </c>
      <c r="C7193">
        <v>5958</v>
      </c>
      <c r="D7193">
        <v>78</v>
      </c>
      <c r="E7193">
        <v>200</v>
      </c>
      <c r="F7193">
        <v>200</v>
      </c>
      <c r="G7193">
        <v>5103</v>
      </c>
      <c r="H7193" t="s">
        <v>872</v>
      </c>
      <c r="I7193">
        <v>2005</v>
      </c>
      <c r="J7193">
        <v>3</v>
      </c>
      <c r="K7193">
        <v>97</v>
      </c>
      <c r="L7193">
        <v>19</v>
      </c>
      <c r="M7193" t="s">
        <v>2175</v>
      </c>
      <c r="N7193" t="s">
        <v>2176</v>
      </c>
      <c r="O7193" t="s">
        <v>1360</v>
      </c>
      <c r="P7193" t="s">
        <v>873</v>
      </c>
    </row>
    <row r="7194" spans="1:16" x14ac:dyDescent="0.2">
      <c r="A7194">
        <v>741382317</v>
      </c>
      <c r="B7194" t="s">
        <v>5468</v>
      </c>
      <c r="C7194">
        <v>5958</v>
      </c>
      <c r="D7194">
        <v>78</v>
      </c>
      <c r="E7194">
        <v>200</v>
      </c>
      <c r="F7194">
        <v>200</v>
      </c>
      <c r="G7194">
        <v>5103</v>
      </c>
      <c r="H7194" t="s">
        <v>872</v>
      </c>
      <c r="I7194">
        <v>2002</v>
      </c>
      <c r="J7194">
        <v>2</v>
      </c>
      <c r="K7194">
        <v>97</v>
      </c>
      <c r="L7194">
        <v>19</v>
      </c>
      <c r="M7194" t="s">
        <v>2175</v>
      </c>
      <c r="N7194" t="s">
        <v>2176</v>
      </c>
      <c r="O7194" t="s">
        <v>1360</v>
      </c>
      <c r="P7194" t="s">
        <v>873</v>
      </c>
    </row>
    <row r="7195" spans="1:16" x14ac:dyDescent="0.2">
      <c r="A7195">
        <v>741382386</v>
      </c>
      <c r="B7195" t="s">
        <v>5469</v>
      </c>
      <c r="C7195">
        <v>5958</v>
      </c>
      <c r="D7195">
        <v>78</v>
      </c>
      <c r="E7195">
        <v>200</v>
      </c>
      <c r="F7195">
        <v>200</v>
      </c>
      <c r="G7195">
        <v>5103</v>
      </c>
      <c r="H7195" t="s">
        <v>872</v>
      </c>
      <c r="I7195">
        <v>2012</v>
      </c>
      <c r="J7195">
        <v>1</v>
      </c>
      <c r="K7195">
        <v>97</v>
      </c>
      <c r="L7195">
        <v>19</v>
      </c>
      <c r="M7195" t="s">
        <v>2175</v>
      </c>
      <c r="N7195" t="s">
        <v>2176</v>
      </c>
      <c r="O7195" t="s">
        <v>1360</v>
      </c>
      <c r="P7195" t="s">
        <v>873</v>
      </c>
    </row>
    <row r="7196" spans="1:16" x14ac:dyDescent="0.2">
      <c r="A7196">
        <v>741382338</v>
      </c>
      <c r="B7196" t="s">
        <v>5067</v>
      </c>
      <c r="C7196">
        <v>5958</v>
      </c>
      <c r="D7196">
        <v>78</v>
      </c>
      <c r="E7196">
        <v>200</v>
      </c>
      <c r="F7196">
        <v>200</v>
      </c>
      <c r="G7196">
        <v>5103</v>
      </c>
      <c r="H7196" t="s">
        <v>872</v>
      </c>
      <c r="I7196">
        <v>2005</v>
      </c>
      <c r="J7196">
        <v>2</v>
      </c>
      <c r="K7196">
        <v>97</v>
      </c>
      <c r="L7196">
        <v>19</v>
      </c>
      <c r="M7196" t="s">
        <v>2175</v>
      </c>
      <c r="N7196" t="s">
        <v>2176</v>
      </c>
      <c r="O7196" t="s">
        <v>1360</v>
      </c>
      <c r="P7196" t="s">
        <v>873</v>
      </c>
    </row>
    <row r="7197" spans="1:16" x14ac:dyDescent="0.2">
      <c r="A7197">
        <v>741382340</v>
      </c>
      <c r="B7197" t="s">
        <v>5470</v>
      </c>
      <c r="C7197">
        <v>5958</v>
      </c>
      <c r="D7197">
        <v>78</v>
      </c>
      <c r="E7197">
        <v>200</v>
      </c>
      <c r="F7197">
        <v>200</v>
      </c>
      <c r="G7197">
        <v>5103</v>
      </c>
      <c r="H7197" t="s">
        <v>872</v>
      </c>
      <c r="I7197">
        <v>2005</v>
      </c>
      <c r="J7197">
        <v>4</v>
      </c>
      <c r="K7197">
        <v>97</v>
      </c>
      <c r="L7197">
        <v>19</v>
      </c>
      <c r="M7197" t="s">
        <v>2175</v>
      </c>
      <c r="N7197" t="s">
        <v>2176</v>
      </c>
      <c r="O7197" t="s">
        <v>1360</v>
      </c>
      <c r="P7197" t="s">
        <v>873</v>
      </c>
    </row>
    <row r="7198" spans="1:16" x14ac:dyDescent="0.2">
      <c r="A7198">
        <v>741382345</v>
      </c>
      <c r="B7198" t="s">
        <v>5471</v>
      </c>
      <c r="C7198">
        <v>5958</v>
      </c>
      <c r="D7198">
        <v>78</v>
      </c>
      <c r="E7198">
        <v>200</v>
      </c>
      <c r="F7198">
        <v>200</v>
      </c>
      <c r="G7198">
        <v>5103</v>
      </c>
      <c r="H7198" t="s">
        <v>872</v>
      </c>
      <c r="I7198">
        <v>2006</v>
      </c>
      <c r="J7198">
        <v>2</v>
      </c>
      <c r="K7198">
        <v>97</v>
      </c>
      <c r="L7198">
        <v>19</v>
      </c>
      <c r="M7198" t="s">
        <v>2175</v>
      </c>
      <c r="N7198" t="s">
        <v>2176</v>
      </c>
      <c r="O7198" t="s">
        <v>1360</v>
      </c>
      <c r="P7198" t="s">
        <v>873</v>
      </c>
    </row>
    <row r="7199" spans="1:16" x14ac:dyDescent="0.2">
      <c r="A7199">
        <v>741382323</v>
      </c>
      <c r="B7199" t="s">
        <v>5472</v>
      </c>
      <c r="C7199">
        <v>5958</v>
      </c>
      <c r="D7199">
        <v>78</v>
      </c>
      <c r="E7199">
        <v>200</v>
      </c>
      <c r="F7199">
        <v>200</v>
      </c>
      <c r="G7199">
        <v>5103</v>
      </c>
      <c r="H7199" t="s">
        <v>872</v>
      </c>
      <c r="I7199">
        <v>2003</v>
      </c>
      <c r="J7199">
        <v>1</v>
      </c>
      <c r="K7199">
        <v>97</v>
      </c>
      <c r="L7199">
        <v>19</v>
      </c>
      <c r="M7199" t="s">
        <v>2175</v>
      </c>
      <c r="N7199" t="s">
        <v>2176</v>
      </c>
      <c r="O7199" t="s">
        <v>1360</v>
      </c>
      <c r="P7199" t="s">
        <v>873</v>
      </c>
    </row>
    <row r="7200" spans="1:16" x14ac:dyDescent="0.2">
      <c r="A7200">
        <v>741382324</v>
      </c>
      <c r="B7200" t="s">
        <v>5473</v>
      </c>
      <c r="C7200">
        <v>5958</v>
      </c>
      <c r="D7200">
        <v>78</v>
      </c>
      <c r="E7200">
        <v>200</v>
      </c>
      <c r="F7200">
        <v>200</v>
      </c>
      <c r="G7200">
        <v>5103</v>
      </c>
      <c r="H7200" t="s">
        <v>872</v>
      </c>
      <c r="I7200">
        <v>2003</v>
      </c>
      <c r="J7200">
        <v>2</v>
      </c>
      <c r="K7200">
        <v>97</v>
      </c>
      <c r="L7200">
        <v>19</v>
      </c>
      <c r="M7200" t="s">
        <v>2175</v>
      </c>
      <c r="N7200" t="s">
        <v>2176</v>
      </c>
      <c r="O7200" t="s">
        <v>1360</v>
      </c>
      <c r="P7200" t="s">
        <v>873</v>
      </c>
    </row>
    <row r="7201" spans="1:16" x14ac:dyDescent="0.2">
      <c r="A7201">
        <v>741382332</v>
      </c>
      <c r="B7201" t="s">
        <v>5474</v>
      </c>
      <c r="C7201">
        <v>5958</v>
      </c>
      <c r="D7201">
        <v>78</v>
      </c>
      <c r="E7201">
        <v>200</v>
      </c>
      <c r="F7201">
        <v>200</v>
      </c>
      <c r="G7201">
        <v>5103</v>
      </c>
      <c r="H7201" t="s">
        <v>872</v>
      </c>
      <c r="I7201">
        <v>2004</v>
      </c>
      <c r="J7201">
        <v>3</v>
      </c>
      <c r="K7201">
        <v>97</v>
      </c>
      <c r="L7201">
        <v>19</v>
      </c>
      <c r="M7201" t="s">
        <v>2175</v>
      </c>
      <c r="N7201" t="s">
        <v>2176</v>
      </c>
      <c r="O7201" t="s">
        <v>1360</v>
      </c>
      <c r="P7201" t="s">
        <v>873</v>
      </c>
    </row>
    <row r="7202" spans="1:16" x14ac:dyDescent="0.2">
      <c r="A7202">
        <v>741382346</v>
      </c>
      <c r="B7202" t="s">
        <v>5475</v>
      </c>
      <c r="C7202">
        <v>5958</v>
      </c>
      <c r="D7202">
        <v>78</v>
      </c>
      <c r="E7202">
        <v>200</v>
      </c>
      <c r="F7202">
        <v>200</v>
      </c>
      <c r="G7202">
        <v>5103</v>
      </c>
      <c r="H7202" t="s">
        <v>872</v>
      </c>
      <c r="I7202">
        <v>2006</v>
      </c>
      <c r="J7202">
        <v>3</v>
      </c>
      <c r="K7202">
        <v>97</v>
      </c>
      <c r="L7202">
        <v>19</v>
      </c>
      <c r="M7202" t="s">
        <v>2175</v>
      </c>
      <c r="N7202" t="s">
        <v>2176</v>
      </c>
      <c r="O7202" t="s">
        <v>1360</v>
      </c>
      <c r="P7202" t="s">
        <v>873</v>
      </c>
    </row>
    <row r="7203" spans="1:16" x14ac:dyDescent="0.2">
      <c r="A7203">
        <v>741382319</v>
      </c>
      <c r="B7203" t="s">
        <v>5476</v>
      </c>
      <c r="C7203">
        <v>5958</v>
      </c>
      <c r="D7203">
        <v>78</v>
      </c>
      <c r="E7203">
        <v>200</v>
      </c>
      <c r="F7203">
        <v>200</v>
      </c>
      <c r="G7203">
        <v>5103</v>
      </c>
      <c r="H7203" t="s">
        <v>872</v>
      </c>
      <c r="I7203">
        <v>2002</v>
      </c>
      <c r="J7203">
        <v>4</v>
      </c>
      <c r="K7203">
        <v>97</v>
      </c>
      <c r="L7203">
        <v>19</v>
      </c>
      <c r="M7203" t="s">
        <v>2175</v>
      </c>
      <c r="N7203" t="s">
        <v>2176</v>
      </c>
      <c r="O7203" t="s">
        <v>1360</v>
      </c>
      <c r="P7203" t="s">
        <v>873</v>
      </c>
    </row>
    <row r="7204" spans="1:16" x14ac:dyDescent="0.2">
      <c r="A7204">
        <v>741382387</v>
      </c>
      <c r="B7204" t="s">
        <v>5477</v>
      </c>
      <c r="C7204">
        <v>5958</v>
      </c>
      <c r="D7204">
        <v>78</v>
      </c>
      <c r="E7204">
        <v>200</v>
      </c>
      <c r="F7204">
        <v>200</v>
      </c>
      <c r="G7204">
        <v>5103</v>
      </c>
      <c r="H7204" t="s">
        <v>872</v>
      </c>
      <c r="I7204">
        <v>2012</v>
      </c>
      <c r="J7204">
        <v>2</v>
      </c>
      <c r="K7204">
        <v>97</v>
      </c>
      <c r="L7204">
        <v>19</v>
      </c>
      <c r="M7204" t="s">
        <v>2175</v>
      </c>
      <c r="N7204" t="s">
        <v>2176</v>
      </c>
      <c r="O7204" t="s">
        <v>1360</v>
      </c>
      <c r="P7204" t="s">
        <v>873</v>
      </c>
    </row>
    <row r="7205" spans="1:16" x14ac:dyDescent="0.2">
      <c r="A7205">
        <v>741382331</v>
      </c>
      <c r="B7205" t="s">
        <v>5478</v>
      </c>
      <c r="C7205">
        <v>5958</v>
      </c>
      <c r="D7205">
        <v>78</v>
      </c>
      <c r="E7205">
        <v>200</v>
      </c>
      <c r="F7205">
        <v>200</v>
      </c>
      <c r="G7205">
        <v>5103</v>
      </c>
      <c r="H7205" t="s">
        <v>872</v>
      </c>
      <c r="I7205">
        <v>2004</v>
      </c>
      <c r="J7205">
        <v>2</v>
      </c>
      <c r="K7205">
        <v>97</v>
      </c>
      <c r="L7205">
        <v>19</v>
      </c>
      <c r="M7205" t="s">
        <v>2175</v>
      </c>
      <c r="N7205" t="s">
        <v>2176</v>
      </c>
      <c r="O7205" t="s">
        <v>1360</v>
      </c>
      <c r="P7205" t="s">
        <v>873</v>
      </c>
    </row>
    <row r="7206" spans="1:16" x14ac:dyDescent="0.2">
      <c r="A7206">
        <v>741382347</v>
      </c>
      <c r="B7206" t="s">
        <v>5479</v>
      </c>
      <c r="C7206">
        <v>5958</v>
      </c>
      <c r="D7206">
        <v>78</v>
      </c>
      <c r="E7206">
        <v>200</v>
      </c>
      <c r="F7206">
        <v>200</v>
      </c>
      <c r="G7206">
        <v>5103</v>
      </c>
      <c r="H7206" t="s">
        <v>872</v>
      </c>
      <c r="I7206">
        <v>2006</v>
      </c>
      <c r="J7206">
        <v>4</v>
      </c>
      <c r="K7206">
        <v>97</v>
      </c>
      <c r="L7206">
        <v>19</v>
      </c>
      <c r="M7206" t="s">
        <v>2175</v>
      </c>
      <c r="N7206" t="s">
        <v>2176</v>
      </c>
      <c r="O7206" t="s">
        <v>1360</v>
      </c>
      <c r="P7206" t="s">
        <v>873</v>
      </c>
    </row>
    <row r="7207" spans="1:16" x14ac:dyDescent="0.2">
      <c r="A7207">
        <v>741382325</v>
      </c>
      <c r="B7207" t="s">
        <v>5480</v>
      </c>
      <c r="C7207">
        <v>5958</v>
      </c>
      <c r="D7207">
        <v>78</v>
      </c>
      <c r="E7207">
        <v>200</v>
      </c>
      <c r="F7207">
        <v>200</v>
      </c>
      <c r="G7207">
        <v>5103</v>
      </c>
      <c r="H7207" t="s">
        <v>872</v>
      </c>
      <c r="I7207">
        <v>2003</v>
      </c>
      <c r="J7207">
        <v>3</v>
      </c>
      <c r="K7207">
        <v>97</v>
      </c>
      <c r="L7207">
        <v>19</v>
      </c>
      <c r="M7207" t="s">
        <v>2175</v>
      </c>
      <c r="N7207" t="s">
        <v>2176</v>
      </c>
      <c r="O7207" t="s">
        <v>1360</v>
      </c>
      <c r="P7207" t="s">
        <v>873</v>
      </c>
    </row>
    <row r="7208" spans="1:16" x14ac:dyDescent="0.2">
      <c r="A7208">
        <v>741382316</v>
      </c>
      <c r="B7208" t="s">
        <v>2937</v>
      </c>
      <c r="C7208">
        <v>5958</v>
      </c>
      <c r="D7208">
        <v>78</v>
      </c>
      <c r="E7208">
        <v>200</v>
      </c>
      <c r="F7208">
        <v>200</v>
      </c>
      <c r="G7208">
        <v>5103</v>
      </c>
      <c r="H7208" t="s">
        <v>872</v>
      </c>
      <c r="I7208">
        <v>2002</v>
      </c>
      <c r="J7208">
        <v>1</v>
      </c>
      <c r="K7208">
        <v>97</v>
      </c>
      <c r="L7208">
        <v>19</v>
      </c>
      <c r="M7208" t="s">
        <v>2175</v>
      </c>
      <c r="N7208" t="s">
        <v>2176</v>
      </c>
      <c r="O7208" t="s">
        <v>1360</v>
      </c>
      <c r="P7208" t="s">
        <v>873</v>
      </c>
    </row>
    <row r="7209" spans="1:16" x14ac:dyDescent="0.2">
      <c r="A7209">
        <v>741382344</v>
      </c>
      <c r="B7209" t="s">
        <v>3250</v>
      </c>
      <c r="C7209">
        <v>5958</v>
      </c>
      <c r="D7209">
        <v>78</v>
      </c>
      <c r="E7209">
        <v>200</v>
      </c>
      <c r="F7209">
        <v>200</v>
      </c>
      <c r="G7209">
        <v>5103</v>
      </c>
      <c r="H7209" t="s">
        <v>872</v>
      </c>
      <c r="I7209">
        <v>2006</v>
      </c>
      <c r="J7209">
        <v>1</v>
      </c>
      <c r="K7209">
        <v>97</v>
      </c>
      <c r="L7209">
        <v>19</v>
      </c>
      <c r="M7209" t="s">
        <v>2175</v>
      </c>
      <c r="N7209" t="s">
        <v>2176</v>
      </c>
      <c r="O7209" t="s">
        <v>1360</v>
      </c>
      <c r="P7209" t="s">
        <v>873</v>
      </c>
    </row>
    <row r="7210" spans="1:16" x14ac:dyDescent="0.2">
      <c r="A7210">
        <v>741382318</v>
      </c>
      <c r="B7210" t="s">
        <v>3544</v>
      </c>
      <c r="C7210">
        <v>5958</v>
      </c>
      <c r="D7210">
        <v>78</v>
      </c>
      <c r="E7210">
        <v>200</v>
      </c>
      <c r="F7210">
        <v>200</v>
      </c>
      <c r="G7210">
        <v>5103</v>
      </c>
      <c r="H7210" t="s">
        <v>872</v>
      </c>
      <c r="I7210">
        <v>2002</v>
      </c>
      <c r="J7210">
        <v>3</v>
      </c>
      <c r="K7210">
        <v>97</v>
      </c>
      <c r="L7210">
        <v>19</v>
      </c>
      <c r="M7210" t="s">
        <v>2175</v>
      </c>
      <c r="N7210" t="s">
        <v>2176</v>
      </c>
      <c r="O7210" t="s">
        <v>1360</v>
      </c>
      <c r="P7210" t="s">
        <v>873</v>
      </c>
    </row>
    <row r="7211" spans="1:16" x14ac:dyDescent="0.2">
      <c r="A7211">
        <v>741382333</v>
      </c>
      <c r="B7211" t="s">
        <v>5481</v>
      </c>
      <c r="C7211">
        <v>5958</v>
      </c>
      <c r="D7211">
        <v>78</v>
      </c>
      <c r="E7211">
        <v>200</v>
      </c>
      <c r="F7211">
        <v>200</v>
      </c>
      <c r="G7211">
        <v>5103</v>
      </c>
      <c r="H7211" t="s">
        <v>872</v>
      </c>
      <c r="I7211">
        <v>2004</v>
      </c>
      <c r="J7211">
        <v>4</v>
      </c>
      <c r="K7211">
        <v>97</v>
      </c>
      <c r="L7211">
        <v>19</v>
      </c>
      <c r="M7211" t="s">
        <v>2175</v>
      </c>
      <c r="N7211" t="s">
        <v>2176</v>
      </c>
      <c r="O7211" t="s">
        <v>1360</v>
      </c>
      <c r="P7211" t="s">
        <v>873</v>
      </c>
    </row>
    <row r="7212" spans="1:16" x14ac:dyDescent="0.2">
      <c r="A7212">
        <v>741382388</v>
      </c>
      <c r="B7212" t="s">
        <v>5482</v>
      </c>
      <c r="C7212">
        <v>5958</v>
      </c>
      <c r="D7212">
        <v>78</v>
      </c>
      <c r="E7212">
        <v>200</v>
      </c>
      <c r="F7212">
        <v>200</v>
      </c>
      <c r="G7212">
        <v>5103</v>
      </c>
      <c r="H7212" t="s">
        <v>872</v>
      </c>
      <c r="I7212">
        <v>2012</v>
      </c>
      <c r="J7212">
        <v>3</v>
      </c>
      <c r="K7212">
        <v>97</v>
      </c>
      <c r="L7212">
        <v>19</v>
      </c>
      <c r="M7212" t="s">
        <v>2175</v>
      </c>
      <c r="N7212" t="s">
        <v>2176</v>
      </c>
      <c r="O7212" t="s">
        <v>1360</v>
      </c>
      <c r="P7212" t="s">
        <v>873</v>
      </c>
    </row>
    <row r="7213" spans="1:16" x14ac:dyDescent="0.2">
      <c r="A7213">
        <v>741382393</v>
      </c>
      <c r="B7213" t="s">
        <v>5483</v>
      </c>
      <c r="C7213">
        <v>5958</v>
      </c>
      <c r="D7213">
        <v>78</v>
      </c>
      <c r="E7213">
        <v>200</v>
      </c>
      <c r="F7213">
        <v>200</v>
      </c>
      <c r="G7213">
        <v>5103</v>
      </c>
      <c r="H7213" t="s">
        <v>872</v>
      </c>
      <c r="I7213">
        <v>2013</v>
      </c>
      <c r="J7213">
        <v>1</v>
      </c>
      <c r="K7213">
        <v>97</v>
      </c>
      <c r="L7213">
        <v>19</v>
      </c>
      <c r="M7213" t="s">
        <v>2175</v>
      </c>
      <c r="N7213" t="s">
        <v>2176</v>
      </c>
      <c r="O7213" t="s">
        <v>1360</v>
      </c>
      <c r="P7213" t="s">
        <v>873</v>
      </c>
    </row>
    <row r="7214" spans="1:16" x14ac:dyDescent="0.2">
      <c r="A7214">
        <v>741382389</v>
      </c>
      <c r="B7214" t="s">
        <v>5484</v>
      </c>
      <c r="C7214">
        <v>5958</v>
      </c>
      <c r="D7214">
        <v>78</v>
      </c>
      <c r="E7214">
        <v>200</v>
      </c>
      <c r="F7214">
        <v>200</v>
      </c>
      <c r="G7214">
        <v>5103</v>
      </c>
      <c r="H7214" t="s">
        <v>872</v>
      </c>
      <c r="I7214">
        <v>2012</v>
      </c>
      <c r="J7214">
        <v>4</v>
      </c>
      <c r="K7214">
        <v>97</v>
      </c>
      <c r="L7214">
        <v>19</v>
      </c>
      <c r="M7214" t="s">
        <v>2175</v>
      </c>
      <c r="N7214" t="s">
        <v>2176</v>
      </c>
      <c r="O7214" t="s">
        <v>1360</v>
      </c>
      <c r="P7214" t="s">
        <v>873</v>
      </c>
    </row>
    <row r="7215" spans="1:16" x14ac:dyDescent="0.2">
      <c r="A7215">
        <v>741382394</v>
      </c>
      <c r="B7215" t="s">
        <v>5485</v>
      </c>
      <c r="C7215">
        <v>5958</v>
      </c>
      <c r="D7215">
        <v>78</v>
      </c>
      <c r="E7215">
        <v>200</v>
      </c>
      <c r="F7215">
        <v>200</v>
      </c>
      <c r="G7215">
        <v>5103</v>
      </c>
      <c r="H7215" t="s">
        <v>872</v>
      </c>
      <c r="I7215">
        <v>2013</v>
      </c>
      <c r="J7215">
        <v>2</v>
      </c>
      <c r="K7215">
        <v>97</v>
      </c>
      <c r="L7215">
        <v>19</v>
      </c>
      <c r="M7215" t="s">
        <v>2175</v>
      </c>
      <c r="N7215" t="s">
        <v>2176</v>
      </c>
      <c r="O7215" t="s">
        <v>1360</v>
      </c>
      <c r="P7215" t="s">
        <v>873</v>
      </c>
    </row>
    <row r="7216" spans="1:16" x14ac:dyDescent="0.2">
      <c r="A7216">
        <v>741382395</v>
      </c>
      <c r="B7216" t="s">
        <v>5486</v>
      </c>
      <c r="C7216">
        <v>5958</v>
      </c>
      <c r="D7216">
        <v>78</v>
      </c>
      <c r="E7216">
        <v>200</v>
      </c>
      <c r="F7216">
        <v>200</v>
      </c>
      <c r="G7216">
        <v>5103</v>
      </c>
      <c r="H7216" t="s">
        <v>872</v>
      </c>
      <c r="I7216">
        <v>2013</v>
      </c>
      <c r="J7216">
        <v>3</v>
      </c>
      <c r="K7216">
        <v>97</v>
      </c>
      <c r="L7216">
        <v>19</v>
      </c>
      <c r="M7216" t="s">
        <v>2175</v>
      </c>
      <c r="N7216" t="s">
        <v>2176</v>
      </c>
      <c r="O7216" t="s">
        <v>1360</v>
      </c>
      <c r="P7216" t="s">
        <v>873</v>
      </c>
    </row>
    <row r="7217" spans="1:16" x14ac:dyDescent="0.2">
      <c r="A7217">
        <v>741382396</v>
      </c>
      <c r="B7217" t="s">
        <v>5487</v>
      </c>
      <c r="C7217">
        <v>5958</v>
      </c>
      <c r="D7217">
        <v>78</v>
      </c>
      <c r="E7217">
        <v>200</v>
      </c>
      <c r="F7217">
        <v>200</v>
      </c>
      <c r="G7217">
        <v>5103</v>
      </c>
      <c r="H7217" t="s">
        <v>872</v>
      </c>
      <c r="I7217">
        <v>2013</v>
      </c>
      <c r="J7217">
        <v>4</v>
      </c>
      <c r="K7217">
        <v>97</v>
      </c>
      <c r="L7217">
        <v>19</v>
      </c>
      <c r="M7217" t="s">
        <v>2175</v>
      </c>
      <c r="N7217" t="s">
        <v>2176</v>
      </c>
      <c r="O7217" t="s">
        <v>1360</v>
      </c>
      <c r="P7217" t="s">
        <v>873</v>
      </c>
    </row>
    <row r="7218" spans="1:16" x14ac:dyDescent="0.2">
      <c r="A7218">
        <v>763235960</v>
      </c>
      <c r="B7218" t="s">
        <v>5488</v>
      </c>
      <c r="C7218">
        <v>5958</v>
      </c>
      <c r="D7218">
        <v>78</v>
      </c>
      <c r="E7218">
        <v>200</v>
      </c>
      <c r="F7218">
        <v>200</v>
      </c>
      <c r="G7218">
        <v>5103</v>
      </c>
      <c r="H7218" t="s">
        <v>872</v>
      </c>
      <c r="I7218">
        <v>2015</v>
      </c>
      <c r="J7218">
        <v>3</v>
      </c>
      <c r="K7218">
        <v>97</v>
      </c>
      <c r="L7218">
        <v>19</v>
      </c>
      <c r="M7218" t="s">
        <v>2175</v>
      </c>
      <c r="N7218" t="s">
        <v>2176</v>
      </c>
      <c r="O7218" t="s">
        <v>1360</v>
      </c>
      <c r="P7218" t="s">
        <v>873</v>
      </c>
    </row>
    <row r="7219" spans="1:16" x14ac:dyDescent="0.2">
      <c r="A7219">
        <v>746643210</v>
      </c>
      <c r="B7219" t="s">
        <v>5489</v>
      </c>
      <c r="C7219">
        <v>5958</v>
      </c>
      <c r="D7219">
        <v>78</v>
      </c>
      <c r="E7219">
        <v>200</v>
      </c>
      <c r="F7219">
        <v>200</v>
      </c>
      <c r="G7219">
        <v>5103</v>
      </c>
      <c r="H7219" t="s">
        <v>872</v>
      </c>
      <c r="I7219">
        <v>2014</v>
      </c>
      <c r="J7219">
        <v>1</v>
      </c>
      <c r="K7219">
        <v>97</v>
      </c>
      <c r="L7219">
        <v>19</v>
      </c>
      <c r="M7219" t="s">
        <v>2175</v>
      </c>
      <c r="N7219" t="s">
        <v>2176</v>
      </c>
      <c r="O7219" t="s">
        <v>1360</v>
      </c>
      <c r="P7219" t="s">
        <v>873</v>
      </c>
    </row>
    <row r="7220" spans="1:16" x14ac:dyDescent="0.2">
      <c r="A7220">
        <v>763235958</v>
      </c>
      <c r="B7220" t="s">
        <v>5490</v>
      </c>
      <c r="C7220">
        <v>5958</v>
      </c>
      <c r="D7220">
        <v>78</v>
      </c>
      <c r="E7220">
        <v>200</v>
      </c>
      <c r="F7220">
        <v>200</v>
      </c>
      <c r="G7220">
        <v>5103</v>
      </c>
      <c r="H7220" t="s">
        <v>872</v>
      </c>
      <c r="I7220">
        <v>2015</v>
      </c>
      <c r="J7220">
        <v>1</v>
      </c>
      <c r="K7220">
        <v>97</v>
      </c>
      <c r="L7220">
        <v>19</v>
      </c>
      <c r="M7220" t="s">
        <v>2175</v>
      </c>
      <c r="N7220" t="s">
        <v>2176</v>
      </c>
      <c r="O7220" t="s">
        <v>1360</v>
      </c>
      <c r="P7220" t="s">
        <v>873</v>
      </c>
    </row>
    <row r="7221" spans="1:16" x14ac:dyDescent="0.2">
      <c r="A7221">
        <v>746643211</v>
      </c>
      <c r="B7221" t="s">
        <v>5491</v>
      </c>
      <c r="C7221">
        <v>5958</v>
      </c>
      <c r="D7221">
        <v>78</v>
      </c>
      <c r="E7221">
        <v>200</v>
      </c>
      <c r="F7221">
        <v>200</v>
      </c>
      <c r="G7221">
        <v>5103</v>
      </c>
      <c r="H7221" t="s">
        <v>872</v>
      </c>
      <c r="I7221">
        <v>2014</v>
      </c>
      <c r="J7221">
        <v>2</v>
      </c>
      <c r="K7221">
        <v>97</v>
      </c>
      <c r="L7221">
        <v>19</v>
      </c>
      <c r="M7221" t="s">
        <v>2175</v>
      </c>
      <c r="N7221" t="s">
        <v>2176</v>
      </c>
      <c r="O7221" t="s">
        <v>1360</v>
      </c>
      <c r="P7221" t="s">
        <v>873</v>
      </c>
    </row>
    <row r="7222" spans="1:16" x14ac:dyDescent="0.2">
      <c r="A7222">
        <v>746643212</v>
      </c>
      <c r="B7222" t="s">
        <v>5492</v>
      </c>
      <c r="C7222">
        <v>5958</v>
      </c>
      <c r="D7222">
        <v>78</v>
      </c>
      <c r="E7222">
        <v>200</v>
      </c>
      <c r="F7222">
        <v>200</v>
      </c>
      <c r="G7222">
        <v>5103</v>
      </c>
      <c r="H7222" t="s">
        <v>872</v>
      </c>
      <c r="I7222">
        <v>2014</v>
      </c>
      <c r="J7222">
        <v>3</v>
      </c>
      <c r="K7222">
        <v>97</v>
      </c>
      <c r="L7222">
        <v>19</v>
      </c>
      <c r="M7222" t="s">
        <v>2175</v>
      </c>
      <c r="N7222" t="s">
        <v>2176</v>
      </c>
      <c r="O7222" t="s">
        <v>1360</v>
      </c>
      <c r="P7222" t="s">
        <v>873</v>
      </c>
    </row>
    <row r="7223" spans="1:16" x14ac:dyDescent="0.2">
      <c r="A7223">
        <v>763235961</v>
      </c>
      <c r="B7223" t="s">
        <v>5493</v>
      </c>
      <c r="C7223">
        <v>5958</v>
      </c>
      <c r="D7223">
        <v>78</v>
      </c>
      <c r="E7223">
        <v>200</v>
      </c>
      <c r="F7223">
        <v>200</v>
      </c>
      <c r="G7223">
        <v>5103</v>
      </c>
      <c r="H7223" t="s">
        <v>872</v>
      </c>
      <c r="I7223">
        <v>2015</v>
      </c>
      <c r="J7223">
        <v>4</v>
      </c>
      <c r="K7223">
        <v>97</v>
      </c>
      <c r="L7223">
        <v>19</v>
      </c>
      <c r="M7223" t="s">
        <v>2175</v>
      </c>
      <c r="N7223" t="s">
        <v>2176</v>
      </c>
      <c r="O7223" t="s">
        <v>1360</v>
      </c>
      <c r="P7223" t="s">
        <v>873</v>
      </c>
    </row>
    <row r="7224" spans="1:16" x14ac:dyDescent="0.2">
      <c r="A7224">
        <v>763235959</v>
      </c>
      <c r="B7224" t="s">
        <v>5494</v>
      </c>
      <c r="C7224">
        <v>5958</v>
      </c>
      <c r="D7224">
        <v>78</v>
      </c>
      <c r="E7224">
        <v>200</v>
      </c>
      <c r="F7224">
        <v>200</v>
      </c>
      <c r="G7224">
        <v>5103</v>
      </c>
      <c r="H7224" t="s">
        <v>872</v>
      </c>
      <c r="I7224">
        <v>2015</v>
      </c>
      <c r="J7224">
        <v>2</v>
      </c>
      <c r="K7224">
        <v>97</v>
      </c>
      <c r="L7224">
        <v>19</v>
      </c>
      <c r="M7224" t="s">
        <v>2175</v>
      </c>
      <c r="N7224" t="s">
        <v>2176</v>
      </c>
      <c r="O7224" t="s">
        <v>1360</v>
      </c>
      <c r="P7224" t="s">
        <v>873</v>
      </c>
    </row>
    <row r="7225" spans="1:16" x14ac:dyDescent="0.2">
      <c r="A7225">
        <v>746643213</v>
      </c>
      <c r="B7225" t="s">
        <v>5495</v>
      </c>
      <c r="C7225">
        <v>5958</v>
      </c>
      <c r="D7225">
        <v>78</v>
      </c>
      <c r="E7225">
        <v>200</v>
      </c>
      <c r="F7225">
        <v>200</v>
      </c>
      <c r="G7225">
        <v>5103</v>
      </c>
      <c r="H7225" t="s">
        <v>872</v>
      </c>
      <c r="I7225">
        <v>2014</v>
      </c>
      <c r="J7225">
        <v>4</v>
      </c>
      <c r="K7225">
        <v>97</v>
      </c>
      <c r="L7225">
        <v>19</v>
      </c>
      <c r="M7225" t="s">
        <v>2175</v>
      </c>
      <c r="N7225" t="s">
        <v>2176</v>
      </c>
      <c r="O7225" t="s">
        <v>1360</v>
      </c>
      <c r="P7225" t="s">
        <v>873</v>
      </c>
    </row>
    <row r="7226" spans="1:16" x14ac:dyDescent="0.2">
      <c r="A7226">
        <v>886216335</v>
      </c>
      <c r="B7226" t="s">
        <v>5496</v>
      </c>
      <c r="C7226">
        <v>5958</v>
      </c>
      <c r="D7226">
        <v>78</v>
      </c>
      <c r="E7226">
        <v>200</v>
      </c>
      <c r="F7226">
        <v>200</v>
      </c>
      <c r="G7226">
        <v>5103</v>
      </c>
      <c r="H7226" t="s">
        <v>872</v>
      </c>
      <c r="I7226">
        <v>2018</v>
      </c>
      <c r="J7226">
        <v>4</v>
      </c>
      <c r="K7226">
        <v>97</v>
      </c>
      <c r="L7226">
        <v>19</v>
      </c>
      <c r="M7226" t="s">
        <v>2175</v>
      </c>
      <c r="N7226" t="s">
        <v>2176</v>
      </c>
      <c r="O7226" t="s">
        <v>1360</v>
      </c>
      <c r="P7226" t="s">
        <v>873</v>
      </c>
    </row>
    <row r="7227" spans="1:16" x14ac:dyDescent="0.2">
      <c r="A7227">
        <v>982397226</v>
      </c>
      <c r="B7227" t="s">
        <v>5497</v>
      </c>
      <c r="C7227">
        <v>5958</v>
      </c>
      <c r="D7227">
        <v>78</v>
      </c>
      <c r="E7227">
        <v>200</v>
      </c>
      <c r="F7227">
        <v>200</v>
      </c>
      <c r="G7227">
        <v>5103</v>
      </c>
      <c r="H7227" t="s">
        <v>872</v>
      </c>
      <c r="I7227">
        <v>2019</v>
      </c>
      <c r="J7227">
        <v>2</v>
      </c>
      <c r="K7227">
        <v>97</v>
      </c>
      <c r="L7227">
        <v>19</v>
      </c>
      <c r="M7227" t="s">
        <v>2175</v>
      </c>
      <c r="N7227" t="s">
        <v>2176</v>
      </c>
      <c r="O7227" t="s">
        <v>1360</v>
      </c>
      <c r="P7227" t="s">
        <v>873</v>
      </c>
    </row>
    <row r="7228" spans="1:16" x14ac:dyDescent="0.2">
      <c r="A7228">
        <v>1107048209</v>
      </c>
      <c r="B7228" t="s">
        <v>5498</v>
      </c>
      <c r="C7228">
        <v>5958</v>
      </c>
      <c r="D7228">
        <v>78</v>
      </c>
      <c r="E7228">
        <v>200</v>
      </c>
      <c r="F7228">
        <v>200</v>
      </c>
      <c r="G7228">
        <v>5103</v>
      </c>
      <c r="H7228" t="s">
        <v>872</v>
      </c>
      <c r="I7228">
        <v>2020</v>
      </c>
      <c r="J7228">
        <v>4</v>
      </c>
      <c r="K7228">
        <v>97</v>
      </c>
      <c r="L7228">
        <v>19</v>
      </c>
      <c r="M7228" t="s">
        <v>2175</v>
      </c>
      <c r="N7228" t="s">
        <v>2176</v>
      </c>
      <c r="O7228" t="s">
        <v>1360</v>
      </c>
      <c r="P7228" t="s">
        <v>873</v>
      </c>
    </row>
    <row r="7229" spans="1:16" x14ac:dyDescent="0.2">
      <c r="A7229">
        <v>840163292</v>
      </c>
      <c r="B7229" t="s">
        <v>5499</v>
      </c>
      <c r="C7229">
        <v>5958</v>
      </c>
      <c r="D7229">
        <v>78</v>
      </c>
      <c r="E7229">
        <v>200</v>
      </c>
      <c r="F7229">
        <v>200</v>
      </c>
      <c r="G7229">
        <v>5103</v>
      </c>
      <c r="H7229" t="s">
        <v>872</v>
      </c>
      <c r="I7229">
        <v>2017</v>
      </c>
      <c r="J7229">
        <v>1</v>
      </c>
      <c r="K7229">
        <v>97</v>
      </c>
      <c r="L7229">
        <v>19</v>
      </c>
      <c r="M7229" t="s">
        <v>2175</v>
      </c>
      <c r="N7229" t="s">
        <v>2176</v>
      </c>
      <c r="O7229" t="s">
        <v>1360</v>
      </c>
      <c r="P7229" t="s">
        <v>873</v>
      </c>
    </row>
    <row r="7230" spans="1:16" x14ac:dyDescent="0.2">
      <c r="A7230">
        <v>840162696</v>
      </c>
      <c r="B7230" t="s">
        <v>5500</v>
      </c>
      <c r="C7230">
        <v>5958</v>
      </c>
      <c r="D7230">
        <v>78</v>
      </c>
      <c r="E7230">
        <v>200</v>
      </c>
      <c r="F7230">
        <v>200</v>
      </c>
      <c r="G7230">
        <v>5103</v>
      </c>
      <c r="H7230" t="s">
        <v>872</v>
      </c>
      <c r="I7230">
        <v>2017</v>
      </c>
      <c r="J7230">
        <v>2</v>
      </c>
      <c r="K7230">
        <v>97</v>
      </c>
      <c r="L7230">
        <v>19</v>
      </c>
      <c r="M7230" t="s">
        <v>2175</v>
      </c>
      <c r="N7230" t="s">
        <v>2176</v>
      </c>
      <c r="O7230" t="s">
        <v>1360</v>
      </c>
      <c r="P7230" t="s">
        <v>873</v>
      </c>
    </row>
    <row r="7231" spans="1:16" x14ac:dyDescent="0.2">
      <c r="A7231">
        <v>781031513</v>
      </c>
      <c r="B7231" t="s">
        <v>5501</v>
      </c>
      <c r="C7231">
        <v>5958</v>
      </c>
      <c r="D7231">
        <v>78</v>
      </c>
      <c r="E7231">
        <v>200</v>
      </c>
      <c r="F7231">
        <v>200</v>
      </c>
      <c r="G7231">
        <v>5103</v>
      </c>
      <c r="H7231" t="s">
        <v>872</v>
      </c>
      <c r="I7231">
        <v>2016</v>
      </c>
      <c r="J7231">
        <v>1</v>
      </c>
      <c r="K7231">
        <v>97</v>
      </c>
      <c r="L7231">
        <v>19</v>
      </c>
      <c r="M7231" t="s">
        <v>2175</v>
      </c>
      <c r="N7231" t="s">
        <v>2176</v>
      </c>
      <c r="O7231" t="s">
        <v>1360</v>
      </c>
      <c r="P7231" t="s">
        <v>873</v>
      </c>
    </row>
    <row r="7232" spans="1:16" x14ac:dyDescent="0.2">
      <c r="A7232">
        <v>840161485</v>
      </c>
      <c r="B7232" t="s">
        <v>5502</v>
      </c>
      <c r="C7232">
        <v>5958</v>
      </c>
      <c r="D7232">
        <v>78</v>
      </c>
      <c r="E7232">
        <v>200</v>
      </c>
      <c r="F7232">
        <v>200</v>
      </c>
      <c r="G7232">
        <v>5103</v>
      </c>
      <c r="H7232" t="s">
        <v>872</v>
      </c>
      <c r="I7232">
        <v>2017</v>
      </c>
      <c r="J7232">
        <v>3</v>
      </c>
      <c r="K7232">
        <v>97</v>
      </c>
      <c r="L7232">
        <v>19</v>
      </c>
      <c r="M7232" t="s">
        <v>2175</v>
      </c>
      <c r="N7232" t="s">
        <v>2176</v>
      </c>
      <c r="O7232" t="s">
        <v>1360</v>
      </c>
      <c r="P7232" t="s">
        <v>873</v>
      </c>
    </row>
    <row r="7233" spans="1:16" x14ac:dyDescent="0.2">
      <c r="A7233">
        <v>982397845</v>
      </c>
      <c r="B7233" t="s">
        <v>5503</v>
      </c>
      <c r="C7233">
        <v>5958</v>
      </c>
      <c r="D7233">
        <v>78</v>
      </c>
      <c r="E7233">
        <v>200</v>
      </c>
      <c r="F7233">
        <v>200</v>
      </c>
      <c r="G7233">
        <v>5103</v>
      </c>
      <c r="H7233" t="s">
        <v>872</v>
      </c>
      <c r="I7233">
        <v>2019</v>
      </c>
      <c r="J7233">
        <v>3</v>
      </c>
      <c r="K7233">
        <v>97</v>
      </c>
      <c r="L7233">
        <v>19</v>
      </c>
      <c r="M7233" t="s">
        <v>2175</v>
      </c>
      <c r="N7233" t="s">
        <v>2176</v>
      </c>
      <c r="O7233" t="s">
        <v>1360</v>
      </c>
      <c r="P7233" t="s">
        <v>873</v>
      </c>
    </row>
    <row r="7234" spans="1:16" x14ac:dyDescent="0.2">
      <c r="A7234">
        <v>886216760</v>
      </c>
      <c r="B7234" t="s">
        <v>5504</v>
      </c>
      <c r="C7234">
        <v>5958</v>
      </c>
      <c r="D7234">
        <v>78</v>
      </c>
      <c r="E7234">
        <v>200</v>
      </c>
      <c r="F7234">
        <v>200</v>
      </c>
      <c r="G7234">
        <v>5103</v>
      </c>
      <c r="H7234" t="s">
        <v>872</v>
      </c>
      <c r="I7234">
        <v>2018</v>
      </c>
      <c r="J7234">
        <v>1</v>
      </c>
      <c r="K7234">
        <v>97</v>
      </c>
      <c r="L7234">
        <v>19</v>
      </c>
      <c r="M7234" t="s">
        <v>2175</v>
      </c>
      <c r="N7234" t="s">
        <v>2176</v>
      </c>
      <c r="O7234" t="s">
        <v>1360</v>
      </c>
      <c r="P7234" t="s">
        <v>873</v>
      </c>
    </row>
    <row r="7235" spans="1:16" x14ac:dyDescent="0.2">
      <c r="A7235">
        <v>781031516</v>
      </c>
      <c r="B7235" t="s">
        <v>5505</v>
      </c>
      <c r="C7235">
        <v>5958</v>
      </c>
      <c r="D7235">
        <v>78</v>
      </c>
      <c r="E7235">
        <v>200</v>
      </c>
      <c r="F7235">
        <v>200</v>
      </c>
      <c r="G7235">
        <v>5103</v>
      </c>
      <c r="H7235" t="s">
        <v>872</v>
      </c>
      <c r="I7235">
        <v>2016</v>
      </c>
      <c r="J7235">
        <v>4</v>
      </c>
      <c r="K7235">
        <v>97</v>
      </c>
      <c r="L7235">
        <v>19</v>
      </c>
      <c r="M7235" t="s">
        <v>2175</v>
      </c>
      <c r="N7235" t="s">
        <v>2176</v>
      </c>
      <c r="O7235" t="s">
        <v>1360</v>
      </c>
      <c r="P7235" t="s">
        <v>873</v>
      </c>
    </row>
    <row r="7236" spans="1:16" x14ac:dyDescent="0.2">
      <c r="A7236">
        <v>886223746</v>
      </c>
      <c r="B7236" t="s">
        <v>5506</v>
      </c>
      <c r="C7236">
        <v>5958</v>
      </c>
      <c r="D7236">
        <v>78</v>
      </c>
      <c r="E7236">
        <v>200</v>
      </c>
      <c r="F7236">
        <v>200</v>
      </c>
      <c r="G7236">
        <v>5103</v>
      </c>
      <c r="H7236" t="s">
        <v>872</v>
      </c>
      <c r="I7236">
        <v>2018</v>
      </c>
      <c r="J7236">
        <v>2</v>
      </c>
      <c r="K7236">
        <v>97</v>
      </c>
      <c r="L7236">
        <v>19</v>
      </c>
      <c r="M7236" t="s">
        <v>2175</v>
      </c>
      <c r="N7236" t="s">
        <v>2176</v>
      </c>
      <c r="O7236" t="s">
        <v>1360</v>
      </c>
      <c r="P7236" t="s">
        <v>873</v>
      </c>
    </row>
    <row r="7237" spans="1:16" x14ac:dyDescent="0.2">
      <c r="A7237">
        <v>982421717</v>
      </c>
      <c r="B7237" t="s">
        <v>5507</v>
      </c>
      <c r="C7237">
        <v>5958</v>
      </c>
      <c r="D7237">
        <v>78</v>
      </c>
      <c r="E7237">
        <v>200</v>
      </c>
      <c r="F7237">
        <v>200</v>
      </c>
      <c r="G7237">
        <v>5103</v>
      </c>
      <c r="H7237" t="s">
        <v>872</v>
      </c>
      <c r="I7237">
        <v>2019</v>
      </c>
      <c r="J7237">
        <v>1</v>
      </c>
      <c r="K7237">
        <v>97</v>
      </c>
      <c r="L7237">
        <v>19</v>
      </c>
      <c r="M7237" t="s">
        <v>2175</v>
      </c>
      <c r="N7237" t="s">
        <v>2176</v>
      </c>
      <c r="O7237" t="s">
        <v>1360</v>
      </c>
      <c r="P7237" t="s">
        <v>873</v>
      </c>
    </row>
    <row r="7238" spans="1:16" x14ac:dyDescent="0.2">
      <c r="A7238">
        <v>982410465</v>
      </c>
      <c r="B7238" t="s">
        <v>5508</v>
      </c>
      <c r="C7238">
        <v>5958</v>
      </c>
      <c r="D7238">
        <v>78</v>
      </c>
      <c r="E7238">
        <v>200</v>
      </c>
      <c r="F7238">
        <v>200</v>
      </c>
      <c r="G7238">
        <v>5103</v>
      </c>
      <c r="H7238" t="s">
        <v>872</v>
      </c>
      <c r="I7238">
        <v>2019</v>
      </c>
      <c r="J7238">
        <v>4</v>
      </c>
      <c r="K7238">
        <v>97</v>
      </c>
      <c r="L7238">
        <v>19</v>
      </c>
      <c r="M7238" t="s">
        <v>2175</v>
      </c>
      <c r="N7238" t="s">
        <v>2176</v>
      </c>
      <c r="O7238" t="s">
        <v>1360</v>
      </c>
      <c r="P7238" t="s">
        <v>873</v>
      </c>
    </row>
    <row r="7239" spans="1:16" x14ac:dyDescent="0.2">
      <c r="A7239">
        <v>1107046864</v>
      </c>
      <c r="B7239" t="s">
        <v>5509</v>
      </c>
      <c r="C7239">
        <v>5958</v>
      </c>
      <c r="D7239">
        <v>78</v>
      </c>
      <c r="E7239">
        <v>200</v>
      </c>
      <c r="F7239">
        <v>200</v>
      </c>
      <c r="G7239">
        <v>5103</v>
      </c>
      <c r="H7239" t="s">
        <v>872</v>
      </c>
      <c r="I7239">
        <v>2020</v>
      </c>
      <c r="J7239">
        <v>3</v>
      </c>
      <c r="K7239">
        <v>97</v>
      </c>
      <c r="L7239">
        <v>19</v>
      </c>
      <c r="M7239" t="s">
        <v>2175</v>
      </c>
      <c r="N7239" t="s">
        <v>2176</v>
      </c>
      <c r="O7239" t="s">
        <v>1360</v>
      </c>
      <c r="P7239" t="s">
        <v>873</v>
      </c>
    </row>
    <row r="7240" spans="1:16" x14ac:dyDescent="0.2">
      <c r="A7240">
        <v>741382372</v>
      </c>
      <c r="B7240" t="s">
        <v>5510</v>
      </c>
      <c r="C7240">
        <v>5958</v>
      </c>
      <c r="D7240">
        <v>78</v>
      </c>
      <c r="E7240">
        <v>200</v>
      </c>
      <c r="F7240">
        <v>200</v>
      </c>
      <c r="G7240">
        <v>5103</v>
      </c>
      <c r="H7240" t="s">
        <v>872</v>
      </c>
      <c r="I7240">
        <v>2010</v>
      </c>
      <c r="J7240">
        <v>1</v>
      </c>
      <c r="K7240">
        <v>97</v>
      </c>
      <c r="L7240">
        <v>19</v>
      </c>
      <c r="M7240" t="s">
        <v>2175</v>
      </c>
      <c r="N7240" t="s">
        <v>2176</v>
      </c>
      <c r="O7240" t="s">
        <v>1360</v>
      </c>
      <c r="P7240" t="s">
        <v>873</v>
      </c>
    </row>
    <row r="7241" spans="1:16" x14ac:dyDescent="0.2">
      <c r="A7241">
        <v>1107050422</v>
      </c>
      <c r="B7241" t="s">
        <v>5511</v>
      </c>
      <c r="C7241">
        <v>5958</v>
      </c>
      <c r="D7241">
        <v>78</v>
      </c>
      <c r="E7241">
        <v>200</v>
      </c>
      <c r="F7241">
        <v>200</v>
      </c>
      <c r="G7241">
        <v>5103</v>
      </c>
      <c r="H7241" t="s">
        <v>872</v>
      </c>
      <c r="I7241">
        <v>2020</v>
      </c>
      <c r="J7241">
        <v>2</v>
      </c>
      <c r="K7241">
        <v>97</v>
      </c>
      <c r="L7241">
        <v>19</v>
      </c>
      <c r="M7241" t="s">
        <v>2175</v>
      </c>
      <c r="N7241" t="s">
        <v>2176</v>
      </c>
      <c r="O7241" t="s">
        <v>1360</v>
      </c>
      <c r="P7241" t="s">
        <v>873</v>
      </c>
    </row>
    <row r="7242" spans="1:16" x14ac:dyDescent="0.2">
      <c r="A7242">
        <v>781031514</v>
      </c>
      <c r="B7242" t="s">
        <v>5512</v>
      </c>
      <c r="C7242">
        <v>5958</v>
      </c>
      <c r="D7242">
        <v>78</v>
      </c>
      <c r="E7242">
        <v>200</v>
      </c>
      <c r="F7242">
        <v>200</v>
      </c>
      <c r="G7242">
        <v>5103</v>
      </c>
      <c r="H7242" t="s">
        <v>872</v>
      </c>
      <c r="I7242">
        <v>2016</v>
      </c>
      <c r="J7242">
        <v>2</v>
      </c>
      <c r="K7242">
        <v>97</v>
      </c>
      <c r="L7242">
        <v>19</v>
      </c>
      <c r="M7242" t="s">
        <v>2175</v>
      </c>
      <c r="N7242" t="s">
        <v>2176</v>
      </c>
      <c r="O7242" t="s">
        <v>1360</v>
      </c>
      <c r="P7242" t="s">
        <v>873</v>
      </c>
    </row>
    <row r="7243" spans="1:16" x14ac:dyDescent="0.2">
      <c r="A7243">
        <v>781031515</v>
      </c>
      <c r="B7243" t="s">
        <v>5513</v>
      </c>
      <c r="C7243">
        <v>5958</v>
      </c>
      <c r="D7243">
        <v>78</v>
      </c>
      <c r="E7243">
        <v>200</v>
      </c>
      <c r="F7243">
        <v>200</v>
      </c>
      <c r="G7243">
        <v>5103</v>
      </c>
      <c r="H7243" t="s">
        <v>872</v>
      </c>
      <c r="I7243">
        <v>2016</v>
      </c>
      <c r="J7243">
        <v>3</v>
      </c>
      <c r="K7243">
        <v>97</v>
      </c>
      <c r="L7243">
        <v>19</v>
      </c>
      <c r="M7243" t="s">
        <v>2175</v>
      </c>
      <c r="N7243" t="s">
        <v>2176</v>
      </c>
      <c r="O7243" t="s">
        <v>1360</v>
      </c>
      <c r="P7243" t="s">
        <v>873</v>
      </c>
    </row>
    <row r="7244" spans="1:16" x14ac:dyDescent="0.2">
      <c r="A7244">
        <v>840151687</v>
      </c>
      <c r="B7244" t="s">
        <v>5514</v>
      </c>
      <c r="C7244">
        <v>5958</v>
      </c>
      <c r="D7244">
        <v>78</v>
      </c>
      <c r="E7244">
        <v>200</v>
      </c>
      <c r="F7244">
        <v>200</v>
      </c>
      <c r="G7244">
        <v>5103</v>
      </c>
      <c r="H7244" t="s">
        <v>872</v>
      </c>
      <c r="I7244">
        <v>2017</v>
      </c>
      <c r="J7244">
        <v>4</v>
      </c>
      <c r="K7244">
        <v>97</v>
      </c>
      <c r="L7244">
        <v>19</v>
      </c>
      <c r="M7244" t="s">
        <v>2175</v>
      </c>
      <c r="N7244" t="s">
        <v>2176</v>
      </c>
      <c r="O7244" t="s">
        <v>1360</v>
      </c>
      <c r="P7244" t="s">
        <v>873</v>
      </c>
    </row>
    <row r="7245" spans="1:16" x14ac:dyDescent="0.2">
      <c r="A7245">
        <v>886216330</v>
      </c>
      <c r="B7245" t="s">
        <v>5515</v>
      </c>
      <c r="C7245">
        <v>5958</v>
      </c>
      <c r="D7245">
        <v>78</v>
      </c>
      <c r="E7245">
        <v>200</v>
      </c>
      <c r="F7245">
        <v>200</v>
      </c>
      <c r="G7245">
        <v>5103</v>
      </c>
      <c r="H7245" t="s">
        <v>872</v>
      </c>
      <c r="I7245">
        <v>2018</v>
      </c>
      <c r="J7245">
        <v>3</v>
      </c>
      <c r="K7245">
        <v>97</v>
      </c>
      <c r="L7245">
        <v>19</v>
      </c>
      <c r="M7245" t="s">
        <v>2175</v>
      </c>
      <c r="N7245" t="s">
        <v>2176</v>
      </c>
      <c r="O7245" t="s">
        <v>1360</v>
      </c>
      <c r="P7245" t="s">
        <v>873</v>
      </c>
    </row>
    <row r="7246" spans="1:16" x14ac:dyDescent="0.2">
      <c r="A7246">
        <v>1107047200</v>
      </c>
      <c r="B7246" t="s">
        <v>5516</v>
      </c>
      <c r="C7246">
        <v>5958</v>
      </c>
      <c r="D7246">
        <v>78</v>
      </c>
      <c r="E7246">
        <v>200</v>
      </c>
      <c r="F7246">
        <v>200</v>
      </c>
      <c r="G7246">
        <v>5103</v>
      </c>
      <c r="H7246" t="s">
        <v>872</v>
      </c>
      <c r="I7246">
        <v>2020</v>
      </c>
      <c r="J7246">
        <v>1</v>
      </c>
      <c r="K7246">
        <v>97</v>
      </c>
      <c r="L7246">
        <v>19</v>
      </c>
      <c r="M7246" t="s">
        <v>2175</v>
      </c>
      <c r="N7246" t="s">
        <v>2176</v>
      </c>
      <c r="O7246" t="s">
        <v>1360</v>
      </c>
      <c r="P7246" t="s">
        <v>873</v>
      </c>
    </row>
    <row r="7247" spans="1:16" x14ac:dyDescent="0.2">
      <c r="A7247">
        <v>1107043373</v>
      </c>
      <c r="B7247" t="s">
        <v>5517</v>
      </c>
      <c r="C7247">
        <v>5958</v>
      </c>
      <c r="D7247">
        <v>78</v>
      </c>
      <c r="E7247">
        <v>200</v>
      </c>
      <c r="F7247">
        <v>200</v>
      </c>
      <c r="G7247">
        <v>5103</v>
      </c>
      <c r="H7247" t="s">
        <v>872</v>
      </c>
      <c r="I7247">
        <v>2021</v>
      </c>
      <c r="J7247">
        <v>2</v>
      </c>
      <c r="K7247">
        <v>97</v>
      </c>
      <c r="L7247">
        <v>19</v>
      </c>
      <c r="M7247" t="s">
        <v>2175</v>
      </c>
      <c r="N7247" t="s">
        <v>2176</v>
      </c>
      <c r="O7247" t="s">
        <v>1360</v>
      </c>
      <c r="P7247" t="s">
        <v>873</v>
      </c>
    </row>
    <row r="7248" spans="1:16" x14ac:dyDescent="0.2">
      <c r="A7248">
        <v>1107033947</v>
      </c>
      <c r="B7248" t="s">
        <v>5518</v>
      </c>
      <c r="C7248">
        <v>5958</v>
      </c>
      <c r="D7248">
        <v>78</v>
      </c>
      <c r="E7248">
        <v>200</v>
      </c>
      <c r="F7248">
        <v>200</v>
      </c>
      <c r="G7248">
        <v>5103</v>
      </c>
      <c r="H7248" t="s">
        <v>872</v>
      </c>
      <c r="I7248">
        <v>2021</v>
      </c>
      <c r="J7248">
        <v>3</v>
      </c>
      <c r="K7248">
        <v>97</v>
      </c>
      <c r="L7248">
        <v>19</v>
      </c>
      <c r="M7248" t="s">
        <v>2175</v>
      </c>
      <c r="N7248" t="s">
        <v>2176</v>
      </c>
      <c r="O7248" t="s">
        <v>1360</v>
      </c>
      <c r="P7248" t="s">
        <v>873</v>
      </c>
    </row>
    <row r="7249" spans="1:16" x14ac:dyDescent="0.2">
      <c r="A7249">
        <v>1107029528</v>
      </c>
      <c r="B7249" t="s">
        <v>5519</v>
      </c>
      <c r="C7249">
        <v>5958</v>
      </c>
      <c r="D7249">
        <v>78</v>
      </c>
      <c r="E7249">
        <v>200</v>
      </c>
      <c r="F7249">
        <v>200</v>
      </c>
      <c r="G7249">
        <v>5103</v>
      </c>
      <c r="H7249" t="s">
        <v>872</v>
      </c>
      <c r="I7249">
        <v>2021</v>
      </c>
      <c r="J7249">
        <v>1</v>
      </c>
      <c r="K7249">
        <v>97</v>
      </c>
      <c r="L7249">
        <v>19</v>
      </c>
      <c r="M7249" t="s">
        <v>2175</v>
      </c>
      <c r="N7249" t="s">
        <v>2176</v>
      </c>
      <c r="O7249" t="s">
        <v>1360</v>
      </c>
      <c r="P7249" t="s">
        <v>873</v>
      </c>
    </row>
    <row r="7250" spans="1:16" x14ac:dyDescent="0.2">
      <c r="A7250">
        <v>1107033798</v>
      </c>
      <c r="B7250" t="s">
        <v>5520</v>
      </c>
      <c r="C7250">
        <v>5958</v>
      </c>
      <c r="D7250">
        <v>78</v>
      </c>
      <c r="E7250">
        <v>200</v>
      </c>
      <c r="F7250">
        <v>200</v>
      </c>
      <c r="G7250">
        <v>5103</v>
      </c>
      <c r="H7250" t="s">
        <v>872</v>
      </c>
      <c r="I7250">
        <v>2021</v>
      </c>
      <c r="J7250">
        <v>4</v>
      </c>
      <c r="K7250">
        <v>97</v>
      </c>
      <c r="L7250">
        <v>19</v>
      </c>
      <c r="M7250" t="s">
        <v>2175</v>
      </c>
      <c r="N7250" t="s">
        <v>2176</v>
      </c>
      <c r="O7250" t="s">
        <v>1360</v>
      </c>
      <c r="P7250" t="s">
        <v>873</v>
      </c>
    </row>
    <row r="7251" spans="1:16" x14ac:dyDescent="0.2">
      <c r="A7251">
        <v>1105491181</v>
      </c>
      <c r="B7251" t="s">
        <v>5521</v>
      </c>
      <c r="C7251">
        <v>5958</v>
      </c>
      <c r="D7251">
        <v>78</v>
      </c>
      <c r="E7251">
        <v>200</v>
      </c>
      <c r="F7251">
        <v>200</v>
      </c>
      <c r="G7251">
        <v>5103</v>
      </c>
      <c r="H7251" t="s">
        <v>872</v>
      </c>
      <c r="I7251">
        <v>2022</v>
      </c>
      <c r="J7251">
        <v>2</v>
      </c>
      <c r="K7251">
        <v>97</v>
      </c>
      <c r="L7251">
        <v>19</v>
      </c>
      <c r="M7251" t="s">
        <v>2175</v>
      </c>
      <c r="N7251" t="s">
        <v>2176</v>
      </c>
      <c r="O7251" t="s">
        <v>1360</v>
      </c>
      <c r="P7251" t="s">
        <v>873</v>
      </c>
    </row>
    <row r="7252" spans="1:16" x14ac:dyDescent="0.2">
      <c r="A7252">
        <v>1105484800</v>
      </c>
      <c r="B7252" t="s">
        <v>5522</v>
      </c>
      <c r="C7252">
        <v>5958</v>
      </c>
      <c r="D7252">
        <v>78</v>
      </c>
      <c r="E7252">
        <v>200</v>
      </c>
      <c r="F7252">
        <v>200</v>
      </c>
      <c r="G7252">
        <v>5103</v>
      </c>
      <c r="H7252" t="s">
        <v>872</v>
      </c>
      <c r="I7252">
        <v>2022</v>
      </c>
      <c r="J7252">
        <v>3</v>
      </c>
      <c r="K7252">
        <v>97</v>
      </c>
      <c r="L7252">
        <v>19</v>
      </c>
      <c r="M7252" t="s">
        <v>2175</v>
      </c>
      <c r="N7252" t="s">
        <v>2176</v>
      </c>
      <c r="O7252" t="s">
        <v>1360</v>
      </c>
      <c r="P7252" t="s">
        <v>873</v>
      </c>
    </row>
    <row r="7253" spans="1:16" x14ac:dyDescent="0.2">
      <c r="A7253">
        <v>1105485654</v>
      </c>
      <c r="B7253" t="s">
        <v>5523</v>
      </c>
      <c r="C7253">
        <v>5958</v>
      </c>
      <c r="D7253">
        <v>78</v>
      </c>
      <c r="E7253">
        <v>200</v>
      </c>
      <c r="F7253">
        <v>200</v>
      </c>
      <c r="G7253">
        <v>5103</v>
      </c>
      <c r="H7253" t="s">
        <v>872</v>
      </c>
      <c r="I7253">
        <v>2022</v>
      </c>
      <c r="J7253">
        <v>4</v>
      </c>
      <c r="K7253">
        <v>97</v>
      </c>
      <c r="L7253">
        <v>19</v>
      </c>
      <c r="M7253" t="s">
        <v>2175</v>
      </c>
      <c r="N7253" t="s">
        <v>2176</v>
      </c>
      <c r="O7253" t="s">
        <v>1360</v>
      </c>
      <c r="P7253" t="s">
        <v>873</v>
      </c>
    </row>
    <row r="7254" spans="1:16" x14ac:dyDescent="0.2">
      <c r="A7254">
        <v>1123477871</v>
      </c>
      <c r="B7254" t="s">
        <v>5524</v>
      </c>
      <c r="C7254">
        <v>5958</v>
      </c>
      <c r="D7254">
        <v>78</v>
      </c>
      <c r="E7254">
        <v>200</v>
      </c>
      <c r="F7254">
        <v>200</v>
      </c>
      <c r="G7254">
        <v>5103</v>
      </c>
      <c r="H7254" t="s">
        <v>872</v>
      </c>
      <c r="I7254">
        <v>2022</v>
      </c>
      <c r="J7254">
        <v>1</v>
      </c>
      <c r="K7254">
        <v>97</v>
      </c>
      <c r="L7254">
        <v>19</v>
      </c>
      <c r="M7254" t="s">
        <v>2175</v>
      </c>
      <c r="N7254" t="s">
        <v>2176</v>
      </c>
      <c r="O7254" t="s">
        <v>1360</v>
      </c>
      <c r="P7254" t="s">
        <v>873</v>
      </c>
    </row>
    <row r="7255" spans="1:16" x14ac:dyDescent="0.2">
      <c r="A7255">
        <v>1123480033</v>
      </c>
      <c r="B7255" t="s">
        <v>5525</v>
      </c>
      <c r="C7255">
        <v>5958</v>
      </c>
      <c r="D7255">
        <v>78</v>
      </c>
      <c r="E7255">
        <v>200</v>
      </c>
      <c r="F7255">
        <v>200</v>
      </c>
      <c r="G7255">
        <v>5103</v>
      </c>
      <c r="H7255" t="s">
        <v>872</v>
      </c>
      <c r="I7255">
        <v>2023</v>
      </c>
      <c r="J7255">
        <v>1</v>
      </c>
      <c r="K7255">
        <v>97</v>
      </c>
      <c r="L7255">
        <v>19</v>
      </c>
      <c r="M7255" t="s">
        <v>2175</v>
      </c>
      <c r="N7255" t="s">
        <v>2176</v>
      </c>
      <c r="O7255" t="s">
        <v>1360</v>
      </c>
      <c r="P7255" t="s">
        <v>873</v>
      </c>
    </row>
    <row r="7256" spans="1:16" x14ac:dyDescent="0.2">
      <c r="A7256">
        <v>741375365</v>
      </c>
      <c r="B7256" t="s">
        <v>5526</v>
      </c>
      <c r="C7256">
        <v>5958</v>
      </c>
      <c r="D7256">
        <v>78</v>
      </c>
      <c r="E7256">
        <v>200</v>
      </c>
      <c r="F7256">
        <v>100</v>
      </c>
      <c r="G7256">
        <v>5103</v>
      </c>
      <c r="H7256" t="s">
        <v>701</v>
      </c>
      <c r="I7256">
        <v>2008</v>
      </c>
      <c r="J7256">
        <v>2</v>
      </c>
      <c r="K7256">
        <v>97</v>
      </c>
      <c r="L7256">
        <v>19</v>
      </c>
      <c r="M7256" t="s">
        <v>2175</v>
      </c>
      <c r="N7256" t="s">
        <v>2176</v>
      </c>
      <c r="O7256" t="s">
        <v>20</v>
      </c>
      <c r="P7256" t="s">
        <v>702</v>
      </c>
    </row>
    <row r="7257" spans="1:16" x14ac:dyDescent="0.2">
      <c r="A7257">
        <v>741375380</v>
      </c>
      <c r="B7257" t="s">
        <v>5527</v>
      </c>
      <c r="C7257">
        <v>5958</v>
      </c>
      <c r="D7257">
        <v>78</v>
      </c>
      <c r="E7257">
        <v>200</v>
      </c>
      <c r="F7257">
        <v>100</v>
      </c>
      <c r="G7257">
        <v>5103</v>
      </c>
      <c r="H7257" t="s">
        <v>701</v>
      </c>
      <c r="I7257">
        <v>2010</v>
      </c>
      <c r="J7257">
        <v>3</v>
      </c>
      <c r="K7257">
        <v>97</v>
      </c>
      <c r="L7257">
        <v>19</v>
      </c>
      <c r="M7257" t="s">
        <v>2175</v>
      </c>
      <c r="N7257" t="s">
        <v>2176</v>
      </c>
      <c r="O7257" t="s">
        <v>20</v>
      </c>
      <c r="P7257" t="s">
        <v>702</v>
      </c>
    </row>
    <row r="7258" spans="1:16" x14ac:dyDescent="0.2">
      <c r="A7258">
        <v>741375371</v>
      </c>
      <c r="B7258" t="s">
        <v>5528</v>
      </c>
      <c r="C7258">
        <v>5958</v>
      </c>
      <c r="D7258">
        <v>78</v>
      </c>
      <c r="E7258">
        <v>200</v>
      </c>
      <c r="F7258">
        <v>100</v>
      </c>
      <c r="G7258">
        <v>5103</v>
      </c>
      <c r="H7258" t="s">
        <v>701</v>
      </c>
      <c r="I7258">
        <v>2009</v>
      </c>
      <c r="J7258">
        <v>1</v>
      </c>
      <c r="K7258">
        <v>97</v>
      </c>
      <c r="L7258">
        <v>19</v>
      </c>
      <c r="M7258" t="s">
        <v>2175</v>
      </c>
      <c r="N7258" t="s">
        <v>2176</v>
      </c>
      <c r="O7258" t="s">
        <v>20</v>
      </c>
      <c r="P7258" t="s">
        <v>702</v>
      </c>
    </row>
    <row r="7259" spans="1:16" x14ac:dyDescent="0.2">
      <c r="A7259">
        <v>741375379</v>
      </c>
      <c r="B7259" t="s">
        <v>5529</v>
      </c>
      <c r="C7259">
        <v>5958</v>
      </c>
      <c r="D7259">
        <v>78</v>
      </c>
      <c r="E7259">
        <v>200</v>
      </c>
      <c r="F7259">
        <v>100</v>
      </c>
      <c r="G7259">
        <v>5103</v>
      </c>
      <c r="H7259" t="s">
        <v>701</v>
      </c>
      <c r="I7259">
        <v>2010</v>
      </c>
      <c r="J7259">
        <v>2</v>
      </c>
      <c r="K7259">
        <v>97</v>
      </c>
      <c r="L7259">
        <v>19</v>
      </c>
      <c r="M7259" t="s">
        <v>2175</v>
      </c>
      <c r="N7259" t="s">
        <v>2176</v>
      </c>
      <c r="O7259" t="s">
        <v>20</v>
      </c>
      <c r="P7259" t="s">
        <v>702</v>
      </c>
    </row>
    <row r="7260" spans="1:16" x14ac:dyDescent="0.2">
      <c r="A7260">
        <v>741375388</v>
      </c>
      <c r="B7260" t="s">
        <v>5530</v>
      </c>
      <c r="C7260">
        <v>5958</v>
      </c>
      <c r="D7260">
        <v>78</v>
      </c>
      <c r="E7260">
        <v>200</v>
      </c>
      <c r="F7260">
        <v>100</v>
      </c>
      <c r="G7260">
        <v>5103</v>
      </c>
      <c r="H7260" t="s">
        <v>701</v>
      </c>
      <c r="I7260">
        <v>2011</v>
      </c>
      <c r="J7260">
        <v>4</v>
      </c>
      <c r="K7260">
        <v>97</v>
      </c>
      <c r="L7260">
        <v>19</v>
      </c>
      <c r="M7260" t="s">
        <v>2175</v>
      </c>
      <c r="N7260" t="s">
        <v>2176</v>
      </c>
      <c r="O7260" t="s">
        <v>20</v>
      </c>
      <c r="P7260" t="s">
        <v>702</v>
      </c>
    </row>
    <row r="7261" spans="1:16" x14ac:dyDescent="0.2">
      <c r="A7261">
        <v>741375358</v>
      </c>
      <c r="B7261" t="s">
        <v>5531</v>
      </c>
      <c r="C7261">
        <v>5958</v>
      </c>
      <c r="D7261">
        <v>78</v>
      </c>
      <c r="E7261">
        <v>200</v>
      </c>
      <c r="F7261">
        <v>100</v>
      </c>
      <c r="G7261">
        <v>5103</v>
      </c>
      <c r="H7261" t="s">
        <v>701</v>
      </c>
      <c r="I7261">
        <v>2007</v>
      </c>
      <c r="J7261">
        <v>2</v>
      </c>
      <c r="K7261">
        <v>97</v>
      </c>
      <c r="L7261">
        <v>19</v>
      </c>
      <c r="M7261" t="s">
        <v>2175</v>
      </c>
      <c r="N7261" t="s">
        <v>2176</v>
      </c>
      <c r="O7261" t="s">
        <v>20</v>
      </c>
      <c r="P7261" t="s">
        <v>702</v>
      </c>
    </row>
    <row r="7262" spans="1:16" x14ac:dyDescent="0.2">
      <c r="A7262">
        <v>741375360</v>
      </c>
      <c r="B7262" t="s">
        <v>5532</v>
      </c>
      <c r="C7262">
        <v>5958</v>
      </c>
      <c r="D7262">
        <v>78</v>
      </c>
      <c r="E7262">
        <v>200</v>
      </c>
      <c r="F7262">
        <v>100</v>
      </c>
      <c r="G7262">
        <v>5103</v>
      </c>
      <c r="H7262" t="s">
        <v>701</v>
      </c>
      <c r="I7262">
        <v>2007</v>
      </c>
      <c r="J7262">
        <v>4</v>
      </c>
      <c r="K7262">
        <v>97</v>
      </c>
      <c r="L7262">
        <v>19</v>
      </c>
      <c r="M7262" t="s">
        <v>2175</v>
      </c>
      <c r="N7262" t="s">
        <v>2176</v>
      </c>
      <c r="O7262" t="s">
        <v>20</v>
      </c>
      <c r="P7262" t="s">
        <v>702</v>
      </c>
    </row>
    <row r="7263" spans="1:16" x14ac:dyDescent="0.2">
      <c r="A7263">
        <v>741375387</v>
      </c>
      <c r="B7263" t="s">
        <v>5533</v>
      </c>
      <c r="C7263">
        <v>5958</v>
      </c>
      <c r="D7263">
        <v>78</v>
      </c>
      <c r="E7263">
        <v>200</v>
      </c>
      <c r="F7263">
        <v>100</v>
      </c>
      <c r="G7263">
        <v>5103</v>
      </c>
      <c r="H7263" t="s">
        <v>701</v>
      </c>
      <c r="I7263">
        <v>2011</v>
      </c>
      <c r="J7263">
        <v>3</v>
      </c>
      <c r="K7263">
        <v>97</v>
      </c>
      <c r="L7263">
        <v>19</v>
      </c>
      <c r="M7263" t="s">
        <v>2175</v>
      </c>
      <c r="N7263" t="s">
        <v>2176</v>
      </c>
      <c r="O7263" t="s">
        <v>20</v>
      </c>
      <c r="P7263" t="s">
        <v>702</v>
      </c>
    </row>
    <row r="7264" spans="1:16" x14ac:dyDescent="0.2">
      <c r="A7264">
        <v>741375366</v>
      </c>
      <c r="B7264" t="s">
        <v>4450</v>
      </c>
      <c r="C7264">
        <v>5958</v>
      </c>
      <c r="D7264">
        <v>78</v>
      </c>
      <c r="E7264">
        <v>200</v>
      </c>
      <c r="F7264">
        <v>100</v>
      </c>
      <c r="G7264">
        <v>5103</v>
      </c>
      <c r="H7264" t="s">
        <v>701</v>
      </c>
      <c r="I7264">
        <v>2008</v>
      </c>
      <c r="J7264">
        <v>3</v>
      </c>
      <c r="K7264">
        <v>97</v>
      </c>
      <c r="L7264">
        <v>19</v>
      </c>
      <c r="M7264" t="s">
        <v>2175</v>
      </c>
      <c r="N7264" t="s">
        <v>2176</v>
      </c>
      <c r="O7264" t="s">
        <v>20</v>
      </c>
      <c r="P7264" t="s">
        <v>702</v>
      </c>
    </row>
    <row r="7265" spans="1:16" x14ac:dyDescent="0.2">
      <c r="A7265">
        <v>741375373</v>
      </c>
      <c r="B7265" t="s">
        <v>5534</v>
      </c>
      <c r="C7265">
        <v>5958</v>
      </c>
      <c r="D7265">
        <v>78</v>
      </c>
      <c r="E7265">
        <v>200</v>
      </c>
      <c r="F7265">
        <v>100</v>
      </c>
      <c r="G7265">
        <v>5103</v>
      </c>
      <c r="H7265" t="s">
        <v>701</v>
      </c>
      <c r="I7265">
        <v>2009</v>
      </c>
      <c r="J7265">
        <v>3</v>
      </c>
      <c r="K7265">
        <v>97</v>
      </c>
      <c r="L7265">
        <v>19</v>
      </c>
      <c r="M7265" t="s">
        <v>2175</v>
      </c>
      <c r="N7265" t="s">
        <v>2176</v>
      </c>
      <c r="O7265" t="s">
        <v>20</v>
      </c>
      <c r="P7265" t="s">
        <v>702</v>
      </c>
    </row>
    <row r="7266" spans="1:16" x14ac:dyDescent="0.2">
      <c r="A7266">
        <v>741375374</v>
      </c>
      <c r="B7266" t="s">
        <v>2285</v>
      </c>
      <c r="C7266">
        <v>5958</v>
      </c>
      <c r="D7266">
        <v>78</v>
      </c>
      <c r="E7266">
        <v>200</v>
      </c>
      <c r="F7266">
        <v>100</v>
      </c>
      <c r="G7266">
        <v>5103</v>
      </c>
      <c r="H7266" t="s">
        <v>701</v>
      </c>
      <c r="I7266">
        <v>2009</v>
      </c>
      <c r="J7266">
        <v>4</v>
      </c>
      <c r="K7266">
        <v>97</v>
      </c>
      <c r="L7266">
        <v>19</v>
      </c>
      <c r="M7266" t="s">
        <v>2175</v>
      </c>
      <c r="N7266" t="s">
        <v>2176</v>
      </c>
      <c r="O7266" t="s">
        <v>20</v>
      </c>
      <c r="P7266" t="s">
        <v>702</v>
      </c>
    </row>
    <row r="7267" spans="1:16" x14ac:dyDescent="0.2">
      <c r="A7267">
        <v>741375372</v>
      </c>
      <c r="B7267" t="s">
        <v>5535</v>
      </c>
      <c r="C7267">
        <v>5958</v>
      </c>
      <c r="D7267">
        <v>78</v>
      </c>
      <c r="E7267">
        <v>200</v>
      </c>
      <c r="F7267">
        <v>100</v>
      </c>
      <c r="G7267">
        <v>5103</v>
      </c>
      <c r="H7267" t="s">
        <v>701</v>
      </c>
      <c r="I7267">
        <v>2009</v>
      </c>
      <c r="J7267">
        <v>2</v>
      </c>
      <c r="K7267">
        <v>97</v>
      </c>
      <c r="L7267">
        <v>19</v>
      </c>
      <c r="M7267" t="s">
        <v>2175</v>
      </c>
      <c r="N7267" t="s">
        <v>2176</v>
      </c>
      <c r="O7267" t="s">
        <v>20</v>
      </c>
      <c r="P7267" t="s">
        <v>702</v>
      </c>
    </row>
    <row r="7268" spans="1:16" x14ac:dyDescent="0.2">
      <c r="A7268">
        <v>741375385</v>
      </c>
      <c r="B7268" t="s">
        <v>5536</v>
      </c>
      <c r="C7268">
        <v>5958</v>
      </c>
      <c r="D7268">
        <v>78</v>
      </c>
      <c r="E7268">
        <v>200</v>
      </c>
      <c r="F7268">
        <v>100</v>
      </c>
      <c r="G7268">
        <v>5103</v>
      </c>
      <c r="H7268" t="s">
        <v>701</v>
      </c>
      <c r="I7268">
        <v>2011</v>
      </c>
      <c r="J7268">
        <v>1</v>
      </c>
      <c r="K7268">
        <v>97</v>
      </c>
      <c r="L7268">
        <v>19</v>
      </c>
      <c r="M7268" t="s">
        <v>2175</v>
      </c>
      <c r="N7268" t="s">
        <v>2176</v>
      </c>
      <c r="O7268" t="s">
        <v>20</v>
      </c>
      <c r="P7268" t="s">
        <v>702</v>
      </c>
    </row>
    <row r="7269" spans="1:16" x14ac:dyDescent="0.2">
      <c r="A7269">
        <v>741375364</v>
      </c>
      <c r="B7269" t="s">
        <v>5537</v>
      </c>
      <c r="C7269">
        <v>5958</v>
      </c>
      <c r="D7269">
        <v>78</v>
      </c>
      <c r="E7269">
        <v>200</v>
      </c>
      <c r="F7269">
        <v>100</v>
      </c>
      <c r="G7269">
        <v>5103</v>
      </c>
      <c r="H7269" t="s">
        <v>701</v>
      </c>
      <c r="I7269">
        <v>2008</v>
      </c>
      <c r="J7269">
        <v>1</v>
      </c>
      <c r="K7269">
        <v>97</v>
      </c>
      <c r="L7269">
        <v>19</v>
      </c>
      <c r="M7269" t="s">
        <v>2175</v>
      </c>
      <c r="N7269" t="s">
        <v>2176</v>
      </c>
      <c r="O7269" t="s">
        <v>20</v>
      </c>
      <c r="P7269" t="s">
        <v>702</v>
      </c>
    </row>
    <row r="7270" spans="1:16" x14ac:dyDescent="0.2">
      <c r="A7270">
        <v>741375386</v>
      </c>
      <c r="B7270" t="s">
        <v>5538</v>
      </c>
      <c r="C7270">
        <v>5958</v>
      </c>
      <c r="D7270">
        <v>78</v>
      </c>
      <c r="E7270">
        <v>200</v>
      </c>
      <c r="F7270">
        <v>100</v>
      </c>
      <c r="G7270">
        <v>5103</v>
      </c>
      <c r="H7270" t="s">
        <v>701</v>
      </c>
      <c r="I7270">
        <v>2011</v>
      </c>
      <c r="J7270">
        <v>2</v>
      </c>
      <c r="K7270">
        <v>97</v>
      </c>
      <c r="L7270">
        <v>19</v>
      </c>
      <c r="M7270" t="s">
        <v>2175</v>
      </c>
      <c r="N7270" t="s">
        <v>2176</v>
      </c>
      <c r="O7270" t="s">
        <v>20</v>
      </c>
      <c r="P7270" t="s">
        <v>702</v>
      </c>
    </row>
    <row r="7271" spans="1:16" x14ac:dyDescent="0.2">
      <c r="A7271">
        <v>741375357</v>
      </c>
      <c r="B7271" t="s">
        <v>5539</v>
      </c>
      <c r="C7271">
        <v>5958</v>
      </c>
      <c r="D7271">
        <v>78</v>
      </c>
      <c r="E7271">
        <v>200</v>
      </c>
      <c r="F7271">
        <v>100</v>
      </c>
      <c r="G7271">
        <v>5103</v>
      </c>
      <c r="H7271" t="s">
        <v>701</v>
      </c>
      <c r="I7271">
        <v>2007</v>
      </c>
      <c r="J7271">
        <v>1</v>
      </c>
      <c r="K7271">
        <v>97</v>
      </c>
      <c r="L7271">
        <v>19</v>
      </c>
      <c r="M7271" t="s">
        <v>2175</v>
      </c>
      <c r="N7271" t="s">
        <v>2176</v>
      </c>
      <c r="O7271" t="s">
        <v>20</v>
      </c>
      <c r="P7271" t="s">
        <v>702</v>
      </c>
    </row>
    <row r="7272" spans="1:16" x14ac:dyDescent="0.2">
      <c r="A7272">
        <v>741375367</v>
      </c>
      <c r="B7272" t="s">
        <v>5540</v>
      </c>
      <c r="C7272">
        <v>5958</v>
      </c>
      <c r="D7272">
        <v>78</v>
      </c>
      <c r="E7272">
        <v>200</v>
      </c>
      <c r="F7272">
        <v>100</v>
      </c>
      <c r="G7272">
        <v>5103</v>
      </c>
      <c r="H7272" t="s">
        <v>701</v>
      </c>
      <c r="I7272">
        <v>2008</v>
      </c>
      <c r="J7272">
        <v>4</v>
      </c>
      <c r="K7272">
        <v>97</v>
      </c>
      <c r="L7272">
        <v>19</v>
      </c>
      <c r="M7272" t="s">
        <v>2175</v>
      </c>
      <c r="N7272" t="s">
        <v>2176</v>
      </c>
      <c r="O7272" t="s">
        <v>20</v>
      </c>
      <c r="P7272" t="s">
        <v>702</v>
      </c>
    </row>
    <row r="7273" spans="1:16" x14ac:dyDescent="0.2">
      <c r="A7273">
        <v>741375359</v>
      </c>
      <c r="B7273" t="s">
        <v>5541</v>
      </c>
      <c r="C7273">
        <v>5958</v>
      </c>
      <c r="D7273">
        <v>78</v>
      </c>
      <c r="E7273">
        <v>200</v>
      </c>
      <c r="F7273">
        <v>100</v>
      </c>
      <c r="G7273">
        <v>5103</v>
      </c>
      <c r="H7273" t="s">
        <v>701</v>
      </c>
      <c r="I7273">
        <v>2007</v>
      </c>
      <c r="J7273">
        <v>3</v>
      </c>
      <c r="K7273">
        <v>97</v>
      </c>
      <c r="L7273">
        <v>19</v>
      </c>
      <c r="M7273" t="s">
        <v>2175</v>
      </c>
      <c r="N7273" t="s">
        <v>2176</v>
      </c>
      <c r="O7273" t="s">
        <v>20</v>
      </c>
      <c r="P7273" t="s">
        <v>702</v>
      </c>
    </row>
    <row r="7274" spans="1:16" x14ac:dyDescent="0.2">
      <c r="A7274">
        <v>741375381</v>
      </c>
      <c r="B7274" t="s">
        <v>5542</v>
      </c>
      <c r="C7274">
        <v>5958</v>
      </c>
      <c r="D7274">
        <v>78</v>
      </c>
      <c r="E7274">
        <v>200</v>
      </c>
      <c r="F7274">
        <v>100</v>
      </c>
      <c r="G7274">
        <v>5103</v>
      </c>
      <c r="H7274" t="s">
        <v>701</v>
      </c>
      <c r="I7274">
        <v>2010</v>
      </c>
      <c r="J7274">
        <v>4</v>
      </c>
      <c r="K7274">
        <v>97</v>
      </c>
      <c r="L7274">
        <v>19</v>
      </c>
      <c r="M7274" t="s">
        <v>2175</v>
      </c>
      <c r="N7274" t="s">
        <v>2176</v>
      </c>
      <c r="O7274" t="s">
        <v>20</v>
      </c>
      <c r="P7274" t="s">
        <v>702</v>
      </c>
    </row>
    <row r="7275" spans="1:16" x14ac:dyDescent="0.2">
      <c r="A7275">
        <v>741375315</v>
      </c>
      <c r="B7275" t="s">
        <v>5543</v>
      </c>
      <c r="C7275">
        <v>5958</v>
      </c>
      <c r="D7275">
        <v>78</v>
      </c>
      <c r="E7275">
        <v>200</v>
      </c>
      <c r="F7275">
        <v>100</v>
      </c>
      <c r="G7275">
        <v>5103</v>
      </c>
      <c r="H7275" t="s">
        <v>701</v>
      </c>
      <c r="I7275">
        <v>2001</v>
      </c>
      <c r="J7275">
        <v>1</v>
      </c>
      <c r="K7275">
        <v>97</v>
      </c>
      <c r="L7275">
        <v>19</v>
      </c>
      <c r="M7275" t="s">
        <v>2175</v>
      </c>
      <c r="N7275" t="s">
        <v>2176</v>
      </c>
      <c r="O7275" t="s">
        <v>20</v>
      </c>
      <c r="P7275" t="s">
        <v>702</v>
      </c>
    </row>
    <row r="7276" spans="1:16" x14ac:dyDescent="0.2">
      <c r="A7276">
        <v>741375308</v>
      </c>
      <c r="B7276" t="s">
        <v>5544</v>
      </c>
      <c r="C7276">
        <v>5958</v>
      </c>
      <c r="D7276">
        <v>78</v>
      </c>
      <c r="E7276">
        <v>200</v>
      </c>
      <c r="F7276">
        <v>100</v>
      </c>
      <c r="G7276">
        <v>5103</v>
      </c>
      <c r="H7276" t="s">
        <v>701</v>
      </c>
      <c r="I7276">
        <v>2000</v>
      </c>
      <c r="J7276">
        <v>1</v>
      </c>
      <c r="K7276">
        <v>97</v>
      </c>
      <c r="L7276">
        <v>19</v>
      </c>
      <c r="M7276" t="s">
        <v>2175</v>
      </c>
      <c r="N7276" t="s">
        <v>2176</v>
      </c>
      <c r="O7276" t="s">
        <v>20</v>
      </c>
      <c r="P7276" t="s">
        <v>702</v>
      </c>
    </row>
    <row r="7277" spans="1:16" x14ac:dyDescent="0.2">
      <c r="A7277">
        <v>741375316</v>
      </c>
      <c r="B7277" t="s">
        <v>5545</v>
      </c>
      <c r="C7277">
        <v>5958</v>
      </c>
      <c r="D7277">
        <v>78</v>
      </c>
      <c r="E7277">
        <v>200</v>
      </c>
      <c r="F7277">
        <v>100</v>
      </c>
      <c r="G7277">
        <v>5103</v>
      </c>
      <c r="H7277" t="s">
        <v>701</v>
      </c>
      <c r="I7277">
        <v>2001</v>
      </c>
      <c r="J7277">
        <v>2</v>
      </c>
      <c r="K7277">
        <v>97</v>
      </c>
      <c r="L7277">
        <v>19</v>
      </c>
      <c r="M7277" t="s">
        <v>2175</v>
      </c>
      <c r="N7277" t="s">
        <v>2176</v>
      </c>
      <c r="O7277" t="s">
        <v>20</v>
      </c>
      <c r="P7277" t="s">
        <v>702</v>
      </c>
    </row>
    <row r="7278" spans="1:16" x14ac:dyDescent="0.2">
      <c r="A7278">
        <v>741375309</v>
      </c>
      <c r="B7278" t="s">
        <v>5546</v>
      </c>
      <c r="C7278">
        <v>5958</v>
      </c>
      <c r="D7278">
        <v>78</v>
      </c>
      <c r="E7278">
        <v>200</v>
      </c>
      <c r="F7278">
        <v>100</v>
      </c>
      <c r="G7278">
        <v>5103</v>
      </c>
      <c r="H7278" t="s">
        <v>701</v>
      </c>
      <c r="I7278">
        <v>2000</v>
      </c>
      <c r="J7278">
        <v>2</v>
      </c>
      <c r="K7278">
        <v>97</v>
      </c>
      <c r="L7278">
        <v>19</v>
      </c>
      <c r="M7278" t="s">
        <v>2175</v>
      </c>
      <c r="N7278" t="s">
        <v>2176</v>
      </c>
      <c r="O7278" t="s">
        <v>20</v>
      </c>
      <c r="P7278" t="s">
        <v>702</v>
      </c>
    </row>
    <row r="7279" spans="1:16" x14ac:dyDescent="0.2">
      <c r="A7279">
        <v>741375310</v>
      </c>
      <c r="B7279" t="s">
        <v>5547</v>
      </c>
      <c r="C7279">
        <v>5958</v>
      </c>
      <c r="D7279">
        <v>78</v>
      </c>
      <c r="E7279">
        <v>200</v>
      </c>
      <c r="F7279">
        <v>100</v>
      </c>
      <c r="G7279">
        <v>5103</v>
      </c>
      <c r="H7279" t="s">
        <v>701</v>
      </c>
      <c r="I7279">
        <v>2000</v>
      </c>
      <c r="J7279">
        <v>3</v>
      </c>
      <c r="K7279">
        <v>97</v>
      </c>
      <c r="L7279">
        <v>19</v>
      </c>
      <c r="M7279" t="s">
        <v>2175</v>
      </c>
      <c r="N7279" t="s">
        <v>2176</v>
      </c>
      <c r="O7279" t="s">
        <v>20</v>
      </c>
      <c r="P7279" t="s">
        <v>702</v>
      </c>
    </row>
    <row r="7280" spans="1:16" x14ac:dyDescent="0.2">
      <c r="A7280">
        <v>741375318</v>
      </c>
      <c r="B7280" t="s">
        <v>5548</v>
      </c>
      <c r="C7280">
        <v>5958</v>
      </c>
      <c r="D7280">
        <v>78</v>
      </c>
      <c r="E7280">
        <v>200</v>
      </c>
      <c r="F7280">
        <v>100</v>
      </c>
      <c r="G7280">
        <v>5103</v>
      </c>
      <c r="H7280" t="s">
        <v>701</v>
      </c>
      <c r="I7280">
        <v>2001</v>
      </c>
      <c r="J7280">
        <v>4</v>
      </c>
      <c r="K7280">
        <v>97</v>
      </c>
      <c r="L7280">
        <v>19</v>
      </c>
      <c r="M7280" t="s">
        <v>2175</v>
      </c>
      <c r="N7280" t="s">
        <v>2176</v>
      </c>
      <c r="O7280" t="s">
        <v>20</v>
      </c>
      <c r="P7280" t="s">
        <v>702</v>
      </c>
    </row>
    <row r="7281" spans="1:16" x14ac:dyDescent="0.2">
      <c r="A7281">
        <v>741375317</v>
      </c>
      <c r="B7281" t="s">
        <v>5549</v>
      </c>
      <c r="C7281">
        <v>5958</v>
      </c>
      <c r="D7281">
        <v>78</v>
      </c>
      <c r="E7281">
        <v>200</v>
      </c>
      <c r="F7281">
        <v>100</v>
      </c>
      <c r="G7281">
        <v>5103</v>
      </c>
      <c r="H7281" t="s">
        <v>701</v>
      </c>
      <c r="I7281">
        <v>2001</v>
      </c>
      <c r="J7281">
        <v>3</v>
      </c>
      <c r="K7281">
        <v>97</v>
      </c>
      <c r="L7281">
        <v>19</v>
      </c>
      <c r="M7281" t="s">
        <v>2175</v>
      </c>
      <c r="N7281" t="s">
        <v>2176</v>
      </c>
      <c r="O7281" t="s">
        <v>20</v>
      </c>
      <c r="P7281" t="s">
        <v>702</v>
      </c>
    </row>
    <row r="7282" spans="1:16" x14ac:dyDescent="0.2">
      <c r="A7282">
        <v>741375311</v>
      </c>
      <c r="B7282" t="s">
        <v>5550</v>
      </c>
      <c r="C7282">
        <v>5958</v>
      </c>
      <c r="D7282">
        <v>78</v>
      </c>
      <c r="E7282">
        <v>200</v>
      </c>
      <c r="F7282">
        <v>100</v>
      </c>
      <c r="G7282">
        <v>5103</v>
      </c>
      <c r="H7282" t="s">
        <v>701</v>
      </c>
      <c r="I7282">
        <v>2000</v>
      </c>
      <c r="J7282">
        <v>4</v>
      </c>
      <c r="K7282">
        <v>97</v>
      </c>
      <c r="L7282">
        <v>19</v>
      </c>
      <c r="M7282" t="s">
        <v>2175</v>
      </c>
      <c r="N7282" t="s">
        <v>2176</v>
      </c>
      <c r="O7282" t="s">
        <v>20</v>
      </c>
      <c r="P7282" t="s">
        <v>702</v>
      </c>
    </row>
    <row r="7283" spans="1:16" x14ac:dyDescent="0.2">
      <c r="A7283">
        <v>741375332</v>
      </c>
      <c r="B7283" t="s">
        <v>5551</v>
      </c>
      <c r="C7283">
        <v>5958</v>
      </c>
      <c r="D7283">
        <v>78</v>
      </c>
      <c r="E7283">
        <v>200</v>
      </c>
      <c r="F7283">
        <v>100</v>
      </c>
      <c r="G7283">
        <v>5103</v>
      </c>
      <c r="H7283" t="s">
        <v>701</v>
      </c>
      <c r="I7283">
        <v>2003</v>
      </c>
      <c r="J7283">
        <v>4</v>
      </c>
      <c r="K7283">
        <v>97</v>
      </c>
      <c r="L7283">
        <v>19</v>
      </c>
      <c r="M7283" t="s">
        <v>2175</v>
      </c>
      <c r="N7283" t="s">
        <v>2176</v>
      </c>
      <c r="O7283" t="s">
        <v>20</v>
      </c>
      <c r="P7283" t="s">
        <v>702</v>
      </c>
    </row>
    <row r="7284" spans="1:16" x14ac:dyDescent="0.2">
      <c r="A7284">
        <v>741375336</v>
      </c>
      <c r="B7284" t="s">
        <v>5552</v>
      </c>
      <c r="C7284">
        <v>5958</v>
      </c>
      <c r="D7284">
        <v>78</v>
      </c>
      <c r="E7284">
        <v>200</v>
      </c>
      <c r="F7284">
        <v>100</v>
      </c>
      <c r="G7284">
        <v>5103</v>
      </c>
      <c r="H7284" t="s">
        <v>701</v>
      </c>
      <c r="I7284">
        <v>2004</v>
      </c>
      <c r="J7284">
        <v>1</v>
      </c>
      <c r="K7284">
        <v>97</v>
      </c>
      <c r="L7284">
        <v>19</v>
      </c>
      <c r="M7284" t="s">
        <v>2175</v>
      </c>
      <c r="N7284" t="s">
        <v>2176</v>
      </c>
      <c r="O7284" t="s">
        <v>20</v>
      </c>
      <c r="P7284" t="s">
        <v>702</v>
      </c>
    </row>
    <row r="7285" spans="1:16" x14ac:dyDescent="0.2">
      <c r="A7285">
        <v>741375343</v>
      </c>
      <c r="B7285" t="s">
        <v>5553</v>
      </c>
      <c r="C7285">
        <v>5958</v>
      </c>
      <c r="D7285">
        <v>78</v>
      </c>
      <c r="E7285">
        <v>200</v>
      </c>
      <c r="F7285">
        <v>100</v>
      </c>
      <c r="G7285">
        <v>5103</v>
      </c>
      <c r="H7285" t="s">
        <v>701</v>
      </c>
      <c r="I7285">
        <v>2005</v>
      </c>
      <c r="J7285">
        <v>1</v>
      </c>
      <c r="K7285">
        <v>97</v>
      </c>
      <c r="L7285">
        <v>19</v>
      </c>
      <c r="M7285" t="s">
        <v>2175</v>
      </c>
      <c r="N7285" t="s">
        <v>2176</v>
      </c>
      <c r="O7285" t="s">
        <v>20</v>
      </c>
      <c r="P7285" t="s">
        <v>702</v>
      </c>
    </row>
    <row r="7286" spans="1:16" x14ac:dyDescent="0.2">
      <c r="A7286">
        <v>741375345</v>
      </c>
      <c r="B7286" t="s">
        <v>5554</v>
      </c>
      <c r="C7286">
        <v>5958</v>
      </c>
      <c r="D7286">
        <v>78</v>
      </c>
      <c r="E7286">
        <v>200</v>
      </c>
      <c r="F7286">
        <v>100</v>
      </c>
      <c r="G7286">
        <v>5103</v>
      </c>
      <c r="H7286" t="s">
        <v>701</v>
      </c>
      <c r="I7286">
        <v>2005</v>
      </c>
      <c r="J7286">
        <v>3</v>
      </c>
      <c r="K7286">
        <v>97</v>
      </c>
      <c r="L7286">
        <v>19</v>
      </c>
      <c r="M7286" t="s">
        <v>2175</v>
      </c>
      <c r="N7286" t="s">
        <v>2176</v>
      </c>
      <c r="O7286" t="s">
        <v>20</v>
      </c>
      <c r="P7286" t="s">
        <v>702</v>
      </c>
    </row>
    <row r="7287" spans="1:16" x14ac:dyDescent="0.2">
      <c r="A7287">
        <v>741375323</v>
      </c>
      <c r="B7287" t="s">
        <v>5555</v>
      </c>
      <c r="C7287">
        <v>5958</v>
      </c>
      <c r="D7287">
        <v>78</v>
      </c>
      <c r="E7287">
        <v>200</v>
      </c>
      <c r="F7287">
        <v>100</v>
      </c>
      <c r="G7287">
        <v>5103</v>
      </c>
      <c r="H7287" t="s">
        <v>701</v>
      </c>
      <c r="I7287">
        <v>2002</v>
      </c>
      <c r="J7287">
        <v>2</v>
      </c>
      <c r="K7287">
        <v>97</v>
      </c>
      <c r="L7287">
        <v>19</v>
      </c>
      <c r="M7287" t="s">
        <v>2175</v>
      </c>
      <c r="N7287" t="s">
        <v>2176</v>
      </c>
      <c r="O7287" t="s">
        <v>20</v>
      </c>
      <c r="P7287" t="s">
        <v>702</v>
      </c>
    </row>
    <row r="7288" spans="1:16" x14ac:dyDescent="0.2">
      <c r="A7288">
        <v>741375392</v>
      </c>
      <c r="B7288" t="s">
        <v>5556</v>
      </c>
      <c r="C7288">
        <v>5958</v>
      </c>
      <c r="D7288">
        <v>78</v>
      </c>
      <c r="E7288">
        <v>200</v>
      </c>
      <c r="F7288">
        <v>100</v>
      </c>
      <c r="G7288">
        <v>5103</v>
      </c>
      <c r="H7288" t="s">
        <v>701</v>
      </c>
      <c r="I7288">
        <v>2012</v>
      </c>
      <c r="J7288">
        <v>1</v>
      </c>
      <c r="K7288">
        <v>97</v>
      </c>
      <c r="L7288">
        <v>19</v>
      </c>
      <c r="M7288" t="s">
        <v>2175</v>
      </c>
      <c r="N7288" t="s">
        <v>2176</v>
      </c>
      <c r="O7288" t="s">
        <v>20</v>
      </c>
      <c r="P7288" t="s">
        <v>702</v>
      </c>
    </row>
    <row r="7289" spans="1:16" x14ac:dyDescent="0.2">
      <c r="A7289">
        <v>741375344</v>
      </c>
      <c r="B7289" t="s">
        <v>5557</v>
      </c>
      <c r="C7289">
        <v>5958</v>
      </c>
      <c r="D7289">
        <v>78</v>
      </c>
      <c r="E7289">
        <v>200</v>
      </c>
      <c r="F7289">
        <v>100</v>
      </c>
      <c r="G7289">
        <v>5103</v>
      </c>
      <c r="H7289" t="s">
        <v>701</v>
      </c>
      <c r="I7289">
        <v>2005</v>
      </c>
      <c r="J7289">
        <v>2</v>
      </c>
      <c r="K7289">
        <v>97</v>
      </c>
      <c r="L7289">
        <v>19</v>
      </c>
      <c r="M7289" t="s">
        <v>2175</v>
      </c>
      <c r="N7289" t="s">
        <v>2176</v>
      </c>
      <c r="O7289" t="s">
        <v>20</v>
      </c>
      <c r="P7289" t="s">
        <v>702</v>
      </c>
    </row>
    <row r="7290" spans="1:16" x14ac:dyDescent="0.2">
      <c r="A7290">
        <v>741375346</v>
      </c>
      <c r="B7290" t="s">
        <v>5558</v>
      </c>
      <c r="C7290">
        <v>5958</v>
      </c>
      <c r="D7290">
        <v>78</v>
      </c>
      <c r="E7290">
        <v>200</v>
      </c>
      <c r="F7290">
        <v>100</v>
      </c>
      <c r="G7290">
        <v>5103</v>
      </c>
      <c r="H7290" t="s">
        <v>701</v>
      </c>
      <c r="I7290">
        <v>2005</v>
      </c>
      <c r="J7290">
        <v>4</v>
      </c>
      <c r="K7290">
        <v>97</v>
      </c>
      <c r="L7290">
        <v>19</v>
      </c>
      <c r="M7290" t="s">
        <v>2175</v>
      </c>
      <c r="N7290" t="s">
        <v>2176</v>
      </c>
      <c r="O7290" t="s">
        <v>20</v>
      </c>
      <c r="P7290" t="s">
        <v>702</v>
      </c>
    </row>
    <row r="7291" spans="1:16" x14ac:dyDescent="0.2">
      <c r="A7291">
        <v>741375351</v>
      </c>
      <c r="B7291" t="s">
        <v>5559</v>
      </c>
      <c r="C7291">
        <v>5958</v>
      </c>
      <c r="D7291">
        <v>78</v>
      </c>
      <c r="E7291">
        <v>200</v>
      </c>
      <c r="F7291">
        <v>100</v>
      </c>
      <c r="G7291">
        <v>5103</v>
      </c>
      <c r="H7291" t="s">
        <v>701</v>
      </c>
      <c r="I7291">
        <v>2006</v>
      </c>
      <c r="J7291">
        <v>2</v>
      </c>
      <c r="K7291">
        <v>97</v>
      </c>
      <c r="L7291">
        <v>19</v>
      </c>
      <c r="M7291" t="s">
        <v>2175</v>
      </c>
      <c r="N7291" t="s">
        <v>2176</v>
      </c>
      <c r="O7291" t="s">
        <v>20</v>
      </c>
      <c r="P7291" t="s">
        <v>702</v>
      </c>
    </row>
    <row r="7292" spans="1:16" x14ac:dyDescent="0.2">
      <c r="A7292">
        <v>741375329</v>
      </c>
      <c r="B7292" t="s">
        <v>5560</v>
      </c>
      <c r="C7292">
        <v>5958</v>
      </c>
      <c r="D7292">
        <v>78</v>
      </c>
      <c r="E7292">
        <v>200</v>
      </c>
      <c r="F7292">
        <v>100</v>
      </c>
      <c r="G7292">
        <v>5103</v>
      </c>
      <c r="H7292" t="s">
        <v>701</v>
      </c>
      <c r="I7292">
        <v>2003</v>
      </c>
      <c r="J7292">
        <v>1</v>
      </c>
      <c r="K7292">
        <v>97</v>
      </c>
      <c r="L7292">
        <v>19</v>
      </c>
      <c r="M7292" t="s">
        <v>2175</v>
      </c>
      <c r="N7292" t="s">
        <v>2176</v>
      </c>
      <c r="O7292" t="s">
        <v>20</v>
      </c>
      <c r="P7292" t="s">
        <v>702</v>
      </c>
    </row>
    <row r="7293" spans="1:16" x14ac:dyDescent="0.2">
      <c r="A7293">
        <v>741375330</v>
      </c>
      <c r="B7293" t="s">
        <v>5561</v>
      </c>
      <c r="C7293">
        <v>5958</v>
      </c>
      <c r="D7293">
        <v>78</v>
      </c>
      <c r="E7293">
        <v>200</v>
      </c>
      <c r="F7293">
        <v>100</v>
      </c>
      <c r="G7293">
        <v>5103</v>
      </c>
      <c r="H7293" t="s">
        <v>701</v>
      </c>
      <c r="I7293">
        <v>2003</v>
      </c>
      <c r="J7293">
        <v>2</v>
      </c>
      <c r="K7293">
        <v>97</v>
      </c>
      <c r="L7293">
        <v>19</v>
      </c>
      <c r="M7293" t="s">
        <v>2175</v>
      </c>
      <c r="N7293" t="s">
        <v>2176</v>
      </c>
      <c r="O7293" t="s">
        <v>20</v>
      </c>
      <c r="P7293" t="s">
        <v>702</v>
      </c>
    </row>
    <row r="7294" spans="1:16" x14ac:dyDescent="0.2">
      <c r="A7294">
        <v>741375338</v>
      </c>
      <c r="B7294" t="s">
        <v>5562</v>
      </c>
      <c r="C7294">
        <v>5958</v>
      </c>
      <c r="D7294">
        <v>78</v>
      </c>
      <c r="E7294">
        <v>200</v>
      </c>
      <c r="F7294">
        <v>100</v>
      </c>
      <c r="G7294">
        <v>5103</v>
      </c>
      <c r="H7294" t="s">
        <v>701</v>
      </c>
      <c r="I7294">
        <v>2004</v>
      </c>
      <c r="J7294">
        <v>3</v>
      </c>
      <c r="K7294">
        <v>97</v>
      </c>
      <c r="L7294">
        <v>19</v>
      </c>
      <c r="M7294" t="s">
        <v>2175</v>
      </c>
      <c r="N7294" t="s">
        <v>2176</v>
      </c>
      <c r="O7294" t="s">
        <v>20</v>
      </c>
      <c r="P7294" t="s">
        <v>702</v>
      </c>
    </row>
    <row r="7295" spans="1:16" x14ac:dyDescent="0.2">
      <c r="A7295">
        <v>741375352</v>
      </c>
      <c r="B7295" t="s">
        <v>5563</v>
      </c>
      <c r="C7295">
        <v>5958</v>
      </c>
      <c r="D7295">
        <v>78</v>
      </c>
      <c r="E7295">
        <v>200</v>
      </c>
      <c r="F7295">
        <v>100</v>
      </c>
      <c r="G7295">
        <v>5103</v>
      </c>
      <c r="H7295" t="s">
        <v>701</v>
      </c>
      <c r="I7295">
        <v>2006</v>
      </c>
      <c r="J7295">
        <v>3</v>
      </c>
      <c r="K7295">
        <v>97</v>
      </c>
      <c r="L7295">
        <v>19</v>
      </c>
      <c r="M7295" t="s">
        <v>2175</v>
      </c>
      <c r="N7295" t="s">
        <v>2176</v>
      </c>
      <c r="O7295" t="s">
        <v>20</v>
      </c>
      <c r="P7295" t="s">
        <v>702</v>
      </c>
    </row>
    <row r="7296" spans="1:16" x14ac:dyDescent="0.2">
      <c r="A7296">
        <v>741375325</v>
      </c>
      <c r="B7296" t="s">
        <v>5564</v>
      </c>
      <c r="C7296">
        <v>5958</v>
      </c>
      <c r="D7296">
        <v>78</v>
      </c>
      <c r="E7296">
        <v>200</v>
      </c>
      <c r="F7296">
        <v>100</v>
      </c>
      <c r="G7296">
        <v>5103</v>
      </c>
      <c r="H7296" t="s">
        <v>701</v>
      </c>
      <c r="I7296">
        <v>2002</v>
      </c>
      <c r="J7296">
        <v>4</v>
      </c>
      <c r="K7296">
        <v>97</v>
      </c>
      <c r="L7296">
        <v>19</v>
      </c>
      <c r="M7296" t="s">
        <v>2175</v>
      </c>
      <c r="N7296" t="s">
        <v>2176</v>
      </c>
      <c r="O7296" t="s">
        <v>20</v>
      </c>
      <c r="P7296" t="s">
        <v>702</v>
      </c>
    </row>
    <row r="7297" spans="1:16" x14ac:dyDescent="0.2">
      <c r="A7297">
        <v>741375393</v>
      </c>
      <c r="B7297" t="s">
        <v>5565</v>
      </c>
      <c r="C7297">
        <v>5958</v>
      </c>
      <c r="D7297">
        <v>78</v>
      </c>
      <c r="E7297">
        <v>200</v>
      </c>
      <c r="F7297">
        <v>100</v>
      </c>
      <c r="G7297">
        <v>5103</v>
      </c>
      <c r="H7297" t="s">
        <v>701</v>
      </c>
      <c r="I7297">
        <v>2012</v>
      </c>
      <c r="J7297">
        <v>2</v>
      </c>
      <c r="K7297">
        <v>97</v>
      </c>
      <c r="L7297">
        <v>19</v>
      </c>
      <c r="M7297" t="s">
        <v>2175</v>
      </c>
      <c r="N7297" t="s">
        <v>2176</v>
      </c>
      <c r="O7297" t="s">
        <v>20</v>
      </c>
      <c r="P7297" t="s">
        <v>702</v>
      </c>
    </row>
    <row r="7298" spans="1:16" x14ac:dyDescent="0.2">
      <c r="A7298">
        <v>741375337</v>
      </c>
      <c r="B7298" t="s">
        <v>5566</v>
      </c>
      <c r="C7298">
        <v>5958</v>
      </c>
      <c r="D7298">
        <v>78</v>
      </c>
      <c r="E7298">
        <v>200</v>
      </c>
      <c r="F7298">
        <v>100</v>
      </c>
      <c r="G7298">
        <v>5103</v>
      </c>
      <c r="H7298" t="s">
        <v>701</v>
      </c>
      <c r="I7298">
        <v>2004</v>
      </c>
      <c r="J7298">
        <v>2</v>
      </c>
      <c r="K7298">
        <v>97</v>
      </c>
      <c r="L7298">
        <v>19</v>
      </c>
      <c r="M7298" t="s">
        <v>2175</v>
      </c>
      <c r="N7298" t="s">
        <v>2176</v>
      </c>
      <c r="O7298" t="s">
        <v>20</v>
      </c>
      <c r="P7298" t="s">
        <v>702</v>
      </c>
    </row>
    <row r="7299" spans="1:16" x14ac:dyDescent="0.2">
      <c r="A7299">
        <v>741375353</v>
      </c>
      <c r="B7299" t="s">
        <v>5567</v>
      </c>
      <c r="C7299">
        <v>5958</v>
      </c>
      <c r="D7299">
        <v>78</v>
      </c>
      <c r="E7299">
        <v>200</v>
      </c>
      <c r="F7299">
        <v>100</v>
      </c>
      <c r="G7299">
        <v>5103</v>
      </c>
      <c r="H7299" t="s">
        <v>701</v>
      </c>
      <c r="I7299">
        <v>2006</v>
      </c>
      <c r="J7299">
        <v>4</v>
      </c>
      <c r="K7299">
        <v>97</v>
      </c>
      <c r="L7299">
        <v>19</v>
      </c>
      <c r="M7299" t="s">
        <v>2175</v>
      </c>
      <c r="N7299" t="s">
        <v>2176</v>
      </c>
      <c r="O7299" t="s">
        <v>20</v>
      </c>
      <c r="P7299" t="s">
        <v>702</v>
      </c>
    </row>
    <row r="7300" spans="1:16" x14ac:dyDescent="0.2">
      <c r="A7300">
        <v>741375331</v>
      </c>
      <c r="B7300" t="s">
        <v>5568</v>
      </c>
      <c r="C7300">
        <v>5958</v>
      </c>
      <c r="D7300">
        <v>78</v>
      </c>
      <c r="E7300">
        <v>200</v>
      </c>
      <c r="F7300">
        <v>100</v>
      </c>
      <c r="G7300">
        <v>5103</v>
      </c>
      <c r="H7300" t="s">
        <v>701</v>
      </c>
      <c r="I7300">
        <v>2003</v>
      </c>
      <c r="J7300">
        <v>3</v>
      </c>
      <c r="K7300">
        <v>97</v>
      </c>
      <c r="L7300">
        <v>19</v>
      </c>
      <c r="M7300" t="s">
        <v>2175</v>
      </c>
      <c r="N7300" t="s">
        <v>2176</v>
      </c>
      <c r="O7300" t="s">
        <v>20</v>
      </c>
      <c r="P7300" t="s">
        <v>702</v>
      </c>
    </row>
    <row r="7301" spans="1:16" x14ac:dyDescent="0.2">
      <c r="A7301">
        <v>741375322</v>
      </c>
      <c r="B7301" t="s">
        <v>5569</v>
      </c>
      <c r="C7301">
        <v>5958</v>
      </c>
      <c r="D7301">
        <v>78</v>
      </c>
      <c r="E7301">
        <v>200</v>
      </c>
      <c r="F7301">
        <v>100</v>
      </c>
      <c r="G7301">
        <v>5103</v>
      </c>
      <c r="H7301" t="s">
        <v>701</v>
      </c>
      <c r="I7301">
        <v>2002</v>
      </c>
      <c r="J7301">
        <v>1</v>
      </c>
      <c r="K7301">
        <v>97</v>
      </c>
      <c r="L7301">
        <v>19</v>
      </c>
      <c r="M7301" t="s">
        <v>2175</v>
      </c>
      <c r="N7301" t="s">
        <v>2176</v>
      </c>
      <c r="O7301" t="s">
        <v>20</v>
      </c>
      <c r="P7301" t="s">
        <v>702</v>
      </c>
    </row>
    <row r="7302" spans="1:16" x14ac:dyDescent="0.2">
      <c r="A7302">
        <v>741375350</v>
      </c>
      <c r="B7302" t="s">
        <v>5570</v>
      </c>
      <c r="C7302">
        <v>5958</v>
      </c>
      <c r="D7302">
        <v>78</v>
      </c>
      <c r="E7302">
        <v>200</v>
      </c>
      <c r="F7302">
        <v>100</v>
      </c>
      <c r="G7302">
        <v>5103</v>
      </c>
      <c r="H7302" t="s">
        <v>701</v>
      </c>
      <c r="I7302">
        <v>2006</v>
      </c>
      <c r="J7302">
        <v>1</v>
      </c>
      <c r="K7302">
        <v>97</v>
      </c>
      <c r="L7302">
        <v>19</v>
      </c>
      <c r="M7302" t="s">
        <v>2175</v>
      </c>
      <c r="N7302" t="s">
        <v>2176</v>
      </c>
      <c r="O7302" t="s">
        <v>20</v>
      </c>
      <c r="P7302" t="s">
        <v>702</v>
      </c>
    </row>
    <row r="7303" spans="1:16" x14ac:dyDescent="0.2">
      <c r="A7303">
        <v>741375324</v>
      </c>
      <c r="B7303" t="s">
        <v>5571</v>
      </c>
      <c r="C7303">
        <v>5958</v>
      </c>
      <c r="D7303">
        <v>78</v>
      </c>
      <c r="E7303">
        <v>200</v>
      </c>
      <c r="F7303">
        <v>100</v>
      </c>
      <c r="G7303">
        <v>5103</v>
      </c>
      <c r="H7303" t="s">
        <v>701</v>
      </c>
      <c r="I7303">
        <v>2002</v>
      </c>
      <c r="J7303">
        <v>3</v>
      </c>
      <c r="K7303">
        <v>97</v>
      </c>
      <c r="L7303">
        <v>19</v>
      </c>
      <c r="M7303" t="s">
        <v>2175</v>
      </c>
      <c r="N7303" t="s">
        <v>2176</v>
      </c>
      <c r="O7303" t="s">
        <v>20</v>
      </c>
      <c r="P7303" t="s">
        <v>702</v>
      </c>
    </row>
    <row r="7304" spans="1:16" x14ac:dyDescent="0.2">
      <c r="A7304">
        <v>741375339</v>
      </c>
      <c r="B7304" t="s">
        <v>4773</v>
      </c>
      <c r="C7304">
        <v>5958</v>
      </c>
      <c r="D7304">
        <v>78</v>
      </c>
      <c r="E7304">
        <v>200</v>
      </c>
      <c r="F7304">
        <v>100</v>
      </c>
      <c r="G7304">
        <v>5103</v>
      </c>
      <c r="H7304" t="s">
        <v>701</v>
      </c>
      <c r="I7304">
        <v>2004</v>
      </c>
      <c r="J7304">
        <v>4</v>
      </c>
      <c r="K7304">
        <v>97</v>
      </c>
      <c r="L7304">
        <v>19</v>
      </c>
      <c r="M7304" t="s">
        <v>2175</v>
      </c>
      <c r="N7304" t="s">
        <v>2176</v>
      </c>
      <c r="O7304" t="s">
        <v>20</v>
      </c>
      <c r="P7304" t="s">
        <v>702</v>
      </c>
    </row>
    <row r="7305" spans="1:16" x14ac:dyDescent="0.2">
      <c r="A7305">
        <v>741375394</v>
      </c>
      <c r="B7305" t="s">
        <v>2273</v>
      </c>
      <c r="C7305">
        <v>5958</v>
      </c>
      <c r="D7305">
        <v>78</v>
      </c>
      <c r="E7305">
        <v>200</v>
      </c>
      <c r="F7305">
        <v>100</v>
      </c>
      <c r="G7305">
        <v>5103</v>
      </c>
      <c r="H7305" t="s">
        <v>701</v>
      </c>
      <c r="I7305">
        <v>2012</v>
      </c>
      <c r="J7305">
        <v>3</v>
      </c>
      <c r="K7305">
        <v>97</v>
      </c>
      <c r="L7305">
        <v>19</v>
      </c>
      <c r="M7305" t="s">
        <v>2175</v>
      </c>
      <c r="N7305" t="s">
        <v>2176</v>
      </c>
      <c r="O7305" t="s">
        <v>20</v>
      </c>
      <c r="P7305" t="s">
        <v>702</v>
      </c>
    </row>
    <row r="7306" spans="1:16" x14ac:dyDescent="0.2">
      <c r="A7306">
        <v>741375399</v>
      </c>
      <c r="B7306" t="s">
        <v>5572</v>
      </c>
      <c r="C7306">
        <v>5958</v>
      </c>
      <c r="D7306">
        <v>78</v>
      </c>
      <c r="E7306">
        <v>200</v>
      </c>
      <c r="F7306">
        <v>100</v>
      </c>
      <c r="G7306">
        <v>5103</v>
      </c>
      <c r="H7306" t="s">
        <v>701</v>
      </c>
      <c r="I7306">
        <v>2013</v>
      </c>
      <c r="J7306">
        <v>1</v>
      </c>
      <c r="K7306">
        <v>97</v>
      </c>
      <c r="L7306">
        <v>19</v>
      </c>
      <c r="M7306" t="s">
        <v>2175</v>
      </c>
      <c r="N7306" t="s">
        <v>2176</v>
      </c>
      <c r="O7306" t="s">
        <v>20</v>
      </c>
      <c r="P7306" t="s">
        <v>702</v>
      </c>
    </row>
    <row r="7307" spans="1:16" x14ac:dyDescent="0.2">
      <c r="A7307">
        <v>741375395</v>
      </c>
      <c r="B7307" t="s">
        <v>5573</v>
      </c>
      <c r="C7307">
        <v>5958</v>
      </c>
      <c r="D7307">
        <v>78</v>
      </c>
      <c r="E7307">
        <v>200</v>
      </c>
      <c r="F7307">
        <v>100</v>
      </c>
      <c r="G7307">
        <v>5103</v>
      </c>
      <c r="H7307" t="s">
        <v>701</v>
      </c>
      <c r="I7307">
        <v>2012</v>
      </c>
      <c r="J7307">
        <v>4</v>
      </c>
      <c r="K7307">
        <v>97</v>
      </c>
      <c r="L7307">
        <v>19</v>
      </c>
      <c r="M7307" t="s">
        <v>2175</v>
      </c>
      <c r="N7307" t="s">
        <v>2176</v>
      </c>
      <c r="O7307" t="s">
        <v>20</v>
      </c>
      <c r="P7307" t="s">
        <v>702</v>
      </c>
    </row>
    <row r="7308" spans="1:16" x14ac:dyDescent="0.2">
      <c r="A7308">
        <v>741375400</v>
      </c>
      <c r="B7308" t="s">
        <v>5574</v>
      </c>
      <c r="C7308">
        <v>5958</v>
      </c>
      <c r="D7308">
        <v>78</v>
      </c>
      <c r="E7308">
        <v>200</v>
      </c>
      <c r="F7308">
        <v>100</v>
      </c>
      <c r="G7308">
        <v>5103</v>
      </c>
      <c r="H7308" t="s">
        <v>701</v>
      </c>
      <c r="I7308">
        <v>2013</v>
      </c>
      <c r="J7308">
        <v>2</v>
      </c>
      <c r="K7308">
        <v>97</v>
      </c>
      <c r="L7308">
        <v>19</v>
      </c>
      <c r="M7308" t="s">
        <v>2175</v>
      </c>
      <c r="N7308" t="s">
        <v>2176</v>
      </c>
      <c r="O7308" t="s">
        <v>20</v>
      </c>
      <c r="P7308" t="s">
        <v>702</v>
      </c>
    </row>
    <row r="7309" spans="1:16" x14ac:dyDescent="0.2">
      <c r="A7309">
        <v>741375401</v>
      </c>
      <c r="B7309" t="s">
        <v>5575</v>
      </c>
      <c r="C7309">
        <v>5958</v>
      </c>
      <c r="D7309">
        <v>78</v>
      </c>
      <c r="E7309">
        <v>200</v>
      </c>
      <c r="F7309">
        <v>100</v>
      </c>
      <c r="G7309">
        <v>5103</v>
      </c>
      <c r="H7309" t="s">
        <v>701</v>
      </c>
      <c r="I7309">
        <v>2013</v>
      </c>
      <c r="J7309">
        <v>3</v>
      </c>
      <c r="K7309">
        <v>97</v>
      </c>
      <c r="L7309">
        <v>19</v>
      </c>
      <c r="M7309" t="s">
        <v>2175</v>
      </c>
      <c r="N7309" t="s">
        <v>2176</v>
      </c>
      <c r="O7309" t="s">
        <v>20</v>
      </c>
      <c r="P7309" t="s">
        <v>702</v>
      </c>
    </row>
    <row r="7310" spans="1:16" x14ac:dyDescent="0.2">
      <c r="A7310">
        <v>741375402</v>
      </c>
      <c r="B7310" t="s">
        <v>5576</v>
      </c>
      <c r="C7310">
        <v>5958</v>
      </c>
      <c r="D7310">
        <v>78</v>
      </c>
      <c r="E7310">
        <v>200</v>
      </c>
      <c r="F7310">
        <v>100</v>
      </c>
      <c r="G7310">
        <v>5103</v>
      </c>
      <c r="H7310" t="s">
        <v>701</v>
      </c>
      <c r="I7310">
        <v>2013</v>
      </c>
      <c r="J7310">
        <v>4</v>
      </c>
      <c r="K7310">
        <v>97</v>
      </c>
      <c r="L7310">
        <v>19</v>
      </c>
      <c r="M7310" t="s">
        <v>2175</v>
      </c>
      <c r="N7310" t="s">
        <v>2176</v>
      </c>
      <c r="O7310" t="s">
        <v>20</v>
      </c>
      <c r="P7310" t="s">
        <v>702</v>
      </c>
    </row>
    <row r="7311" spans="1:16" x14ac:dyDescent="0.2">
      <c r="A7311">
        <v>763234970</v>
      </c>
      <c r="B7311" t="s">
        <v>3459</v>
      </c>
      <c r="C7311">
        <v>5958</v>
      </c>
      <c r="D7311">
        <v>78</v>
      </c>
      <c r="E7311">
        <v>200</v>
      </c>
      <c r="F7311">
        <v>100</v>
      </c>
      <c r="G7311">
        <v>5103</v>
      </c>
      <c r="H7311" t="s">
        <v>701</v>
      </c>
      <c r="I7311">
        <v>2015</v>
      </c>
      <c r="J7311">
        <v>3</v>
      </c>
      <c r="K7311">
        <v>97</v>
      </c>
      <c r="L7311">
        <v>19</v>
      </c>
      <c r="M7311" t="s">
        <v>2175</v>
      </c>
      <c r="N7311" t="s">
        <v>2176</v>
      </c>
      <c r="O7311" t="s">
        <v>20</v>
      </c>
      <c r="P7311" t="s">
        <v>702</v>
      </c>
    </row>
    <row r="7312" spans="1:16" x14ac:dyDescent="0.2">
      <c r="A7312">
        <v>746642220</v>
      </c>
      <c r="B7312" t="s">
        <v>5141</v>
      </c>
      <c r="C7312">
        <v>5958</v>
      </c>
      <c r="D7312">
        <v>78</v>
      </c>
      <c r="E7312">
        <v>200</v>
      </c>
      <c r="F7312">
        <v>100</v>
      </c>
      <c r="G7312">
        <v>5103</v>
      </c>
      <c r="H7312" t="s">
        <v>701</v>
      </c>
      <c r="I7312">
        <v>2014</v>
      </c>
      <c r="J7312">
        <v>1</v>
      </c>
      <c r="K7312">
        <v>97</v>
      </c>
      <c r="L7312">
        <v>19</v>
      </c>
      <c r="M7312" t="s">
        <v>2175</v>
      </c>
      <c r="N7312" t="s">
        <v>2176</v>
      </c>
      <c r="O7312" t="s">
        <v>20</v>
      </c>
      <c r="P7312" t="s">
        <v>702</v>
      </c>
    </row>
    <row r="7313" spans="1:16" x14ac:dyDescent="0.2">
      <c r="A7313">
        <v>763234968</v>
      </c>
      <c r="B7313" t="s">
        <v>5577</v>
      </c>
      <c r="C7313">
        <v>5958</v>
      </c>
      <c r="D7313">
        <v>78</v>
      </c>
      <c r="E7313">
        <v>200</v>
      </c>
      <c r="F7313">
        <v>100</v>
      </c>
      <c r="G7313">
        <v>5103</v>
      </c>
      <c r="H7313" t="s">
        <v>701</v>
      </c>
      <c r="I7313">
        <v>2015</v>
      </c>
      <c r="J7313">
        <v>1</v>
      </c>
      <c r="K7313">
        <v>97</v>
      </c>
      <c r="L7313">
        <v>19</v>
      </c>
      <c r="M7313" t="s">
        <v>2175</v>
      </c>
      <c r="N7313" t="s">
        <v>2176</v>
      </c>
      <c r="O7313" t="s">
        <v>20</v>
      </c>
      <c r="P7313" t="s">
        <v>702</v>
      </c>
    </row>
    <row r="7314" spans="1:16" x14ac:dyDescent="0.2">
      <c r="A7314">
        <v>746642221</v>
      </c>
      <c r="B7314" t="s">
        <v>5578</v>
      </c>
      <c r="C7314">
        <v>5958</v>
      </c>
      <c r="D7314">
        <v>78</v>
      </c>
      <c r="E7314">
        <v>200</v>
      </c>
      <c r="F7314">
        <v>100</v>
      </c>
      <c r="G7314">
        <v>5103</v>
      </c>
      <c r="H7314" t="s">
        <v>701</v>
      </c>
      <c r="I7314">
        <v>2014</v>
      </c>
      <c r="J7314">
        <v>2</v>
      </c>
      <c r="K7314">
        <v>97</v>
      </c>
      <c r="L7314">
        <v>19</v>
      </c>
      <c r="M7314" t="s">
        <v>2175</v>
      </c>
      <c r="N7314" t="s">
        <v>2176</v>
      </c>
      <c r="O7314" t="s">
        <v>20</v>
      </c>
      <c r="P7314" t="s">
        <v>702</v>
      </c>
    </row>
    <row r="7315" spans="1:16" x14ac:dyDescent="0.2">
      <c r="A7315">
        <v>746642222</v>
      </c>
      <c r="B7315" t="s">
        <v>5579</v>
      </c>
      <c r="C7315">
        <v>5958</v>
      </c>
      <c r="D7315">
        <v>78</v>
      </c>
      <c r="E7315">
        <v>200</v>
      </c>
      <c r="F7315">
        <v>100</v>
      </c>
      <c r="G7315">
        <v>5103</v>
      </c>
      <c r="H7315" t="s">
        <v>701</v>
      </c>
      <c r="I7315">
        <v>2014</v>
      </c>
      <c r="J7315">
        <v>3</v>
      </c>
      <c r="K7315">
        <v>97</v>
      </c>
      <c r="L7315">
        <v>19</v>
      </c>
      <c r="M7315" t="s">
        <v>2175</v>
      </c>
      <c r="N7315" t="s">
        <v>2176</v>
      </c>
      <c r="O7315" t="s">
        <v>20</v>
      </c>
      <c r="P7315" t="s">
        <v>702</v>
      </c>
    </row>
    <row r="7316" spans="1:16" x14ac:dyDescent="0.2">
      <c r="A7316">
        <v>763234971</v>
      </c>
      <c r="B7316" t="s">
        <v>5580</v>
      </c>
      <c r="C7316">
        <v>5958</v>
      </c>
      <c r="D7316">
        <v>78</v>
      </c>
      <c r="E7316">
        <v>200</v>
      </c>
      <c r="F7316">
        <v>100</v>
      </c>
      <c r="G7316">
        <v>5103</v>
      </c>
      <c r="H7316" t="s">
        <v>701</v>
      </c>
      <c r="I7316">
        <v>2015</v>
      </c>
      <c r="J7316">
        <v>4</v>
      </c>
      <c r="K7316">
        <v>97</v>
      </c>
      <c r="L7316">
        <v>19</v>
      </c>
      <c r="M7316" t="s">
        <v>2175</v>
      </c>
      <c r="N7316" t="s">
        <v>2176</v>
      </c>
      <c r="O7316" t="s">
        <v>20</v>
      </c>
      <c r="P7316" t="s">
        <v>702</v>
      </c>
    </row>
    <row r="7317" spans="1:16" x14ac:dyDescent="0.2">
      <c r="A7317">
        <v>763234969</v>
      </c>
      <c r="B7317" t="s">
        <v>5581</v>
      </c>
      <c r="C7317">
        <v>5958</v>
      </c>
      <c r="D7317">
        <v>78</v>
      </c>
      <c r="E7317">
        <v>200</v>
      </c>
      <c r="F7317">
        <v>100</v>
      </c>
      <c r="G7317">
        <v>5103</v>
      </c>
      <c r="H7317" t="s">
        <v>701</v>
      </c>
      <c r="I7317">
        <v>2015</v>
      </c>
      <c r="J7317">
        <v>2</v>
      </c>
      <c r="K7317">
        <v>97</v>
      </c>
      <c r="L7317">
        <v>19</v>
      </c>
      <c r="M7317" t="s">
        <v>2175</v>
      </c>
      <c r="N7317" t="s">
        <v>2176</v>
      </c>
      <c r="O7317" t="s">
        <v>20</v>
      </c>
      <c r="P7317" t="s">
        <v>702</v>
      </c>
    </row>
    <row r="7318" spans="1:16" x14ac:dyDescent="0.2">
      <c r="A7318">
        <v>746642223</v>
      </c>
      <c r="B7318" t="s">
        <v>5056</v>
      </c>
      <c r="C7318">
        <v>5958</v>
      </c>
      <c r="D7318">
        <v>78</v>
      </c>
      <c r="E7318">
        <v>200</v>
      </c>
      <c r="F7318">
        <v>100</v>
      </c>
      <c r="G7318">
        <v>5103</v>
      </c>
      <c r="H7318" t="s">
        <v>701</v>
      </c>
      <c r="I7318">
        <v>2014</v>
      </c>
      <c r="J7318">
        <v>4</v>
      </c>
      <c r="K7318">
        <v>97</v>
      </c>
      <c r="L7318">
        <v>19</v>
      </c>
      <c r="M7318" t="s">
        <v>2175</v>
      </c>
      <c r="N7318" t="s">
        <v>2176</v>
      </c>
      <c r="O7318" t="s">
        <v>20</v>
      </c>
      <c r="P7318" t="s">
        <v>702</v>
      </c>
    </row>
    <row r="7319" spans="1:16" x14ac:dyDescent="0.2">
      <c r="A7319">
        <v>886206139</v>
      </c>
      <c r="B7319" t="s">
        <v>5582</v>
      </c>
      <c r="C7319">
        <v>5958</v>
      </c>
      <c r="D7319">
        <v>78</v>
      </c>
      <c r="E7319">
        <v>200</v>
      </c>
      <c r="F7319">
        <v>100</v>
      </c>
      <c r="G7319">
        <v>5103</v>
      </c>
      <c r="H7319" t="s">
        <v>701</v>
      </c>
      <c r="I7319">
        <v>2018</v>
      </c>
      <c r="J7319">
        <v>4</v>
      </c>
      <c r="K7319">
        <v>97</v>
      </c>
      <c r="L7319">
        <v>19</v>
      </c>
      <c r="M7319" t="s">
        <v>2175</v>
      </c>
      <c r="N7319" t="s">
        <v>2176</v>
      </c>
      <c r="O7319" t="s">
        <v>20</v>
      </c>
      <c r="P7319" t="s">
        <v>702</v>
      </c>
    </row>
    <row r="7320" spans="1:16" x14ac:dyDescent="0.2">
      <c r="A7320">
        <v>982413287</v>
      </c>
      <c r="B7320" t="s">
        <v>5583</v>
      </c>
      <c r="C7320">
        <v>5958</v>
      </c>
      <c r="D7320">
        <v>78</v>
      </c>
      <c r="E7320">
        <v>200</v>
      </c>
      <c r="F7320">
        <v>100</v>
      </c>
      <c r="G7320">
        <v>5103</v>
      </c>
      <c r="H7320" t="s">
        <v>701</v>
      </c>
      <c r="I7320">
        <v>2019</v>
      </c>
      <c r="J7320">
        <v>2</v>
      </c>
      <c r="K7320">
        <v>97</v>
      </c>
      <c r="L7320">
        <v>19</v>
      </c>
      <c r="M7320" t="s">
        <v>2175</v>
      </c>
      <c r="N7320" t="s">
        <v>2176</v>
      </c>
      <c r="O7320" t="s">
        <v>20</v>
      </c>
      <c r="P7320" t="s">
        <v>702</v>
      </c>
    </row>
    <row r="7321" spans="1:16" x14ac:dyDescent="0.2">
      <c r="A7321">
        <v>1107029663</v>
      </c>
      <c r="B7321" t="s">
        <v>5584</v>
      </c>
      <c r="C7321">
        <v>5958</v>
      </c>
      <c r="D7321">
        <v>78</v>
      </c>
      <c r="E7321">
        <v>200</v>
      </c>
      <c r="F7321">
        <v>100</v>
      </c>
      <c r="G7321">
        <v>5103</v>
      </c>
      <c r="H7321" t="s">
        <v>701</v>
      </c>
      <c r="I7321">
        <v>2020</v>
      </c>
      <c r="J7321">
        <v>4</v>
      </c>
      <c r="K7321">
        <v>97</v>
      </c>
      <c r="L7321">
        <v>19</v>
      </c>
      <c r="M7321" t="s">
        <v>2175</v>
      </c>
      <c r="N7321" t="s">
        <v>2176</v>
      </c>
      <c r="O7321" t="s">
        <v>20</v>
      </c>
      <c r="P7321" t="s">
        <v>702</v>
      </c>
    </row>
    <row r="7322" spans="1:16" x14ac:dyDescent="0.2">
      <c r="A7322">
        <v>840152224</v>
      </c>
      <c r="B7322" t="s">
        <v>5585</v>
      </c>
      <c r="C7322">
        <v>5958</v>
      </c>
      <c r="D7322">
        <v>78</v>
      </c>
      <c r="E7322">
        <v>200</v>
      </c>
      <c r="F7322">
        <v>100</v>
      </c>
      <c r="G7322">
        <v>5103</v>
      </c>
      <c r="H7322" t="s">
        <v>701</v>
      </c>
      <c r="I7322">
        <v>2017</v>
      </c>
      <c r="J7322">
        <v>1</v>
      </c>
      <c r="K7322">
        <v>97</v>
      </c>
      <c r="L7322">
        <v>19</v>
      </c>
      <c r="M7322" t="s">
        <v>2175</v>
      </c>
      <c r="N7322" t="s">
        <v>2176</v>
      </c>
      <c r="O7322" t="s">
        <v>20</v>
      </c>
      <c r="P7322" t="s">
        <v>702</v>
      </c>
    </row>
    <row r="7323" spans="1:16" x14ac:dyDescent="0.2">
      <c r="A7323">
        <v>840152031</v>
      </c>
      <c r="B7323" t="s">
        <v>5586</v>
      </c>
      <c r="C7323">
        <v>5958</v>
      </c>
      <c r="D7323">
        <v>78</v>
      </c>
      <c r="E7323">
        <v>200</v>
      </c>
      <c r="F7323">
        <v>100</v>
      </c>
      <c r="G7323">
        <v>5103</v>
      </c>
      <c r="H7323" t="s">
        <v>701</v>
      </c>
      <c r="I7323">
        <v>2017</v>
      </c>
      <c r="J7323">
        <v>2</v>
      </c>
      <c r="K7323">
        <v>97</v>
      </c>
      <c r="L7323">
        <v>19</v>
      </c>
      <c r="M7323" t="s">
        <v>2175</v>
      </c>
      <c r="N7323" t="s">
        <v>2176</v>
      </c>
      <c r="O7323" t="s">
        <v>20</v>
      </c>
      <c r="P7323" t="s">
        <v>702</v>
      </c>
    </row>
    <row r="7324" spans="1:16" x14ac:dyDescent="0.2">
      <c r="A7324">
        <v>781275320</v>
      </c>
      <c r="B7324" t="s">
        <v>5587</v>
      </c>
      <c r="C7324">
        <v>5958</v>
      </c>
      <c r="D7324">
        <v>78</v>
      </c>
      <c r="E7324">
        <v>200</v>
      </c>
      <c r="F7324">
        <v>100</v>
      </c>
      <c r="G7324">
        <v>5103</v>
      </c>
      <c r="H7324" t="s">
        <v>701</v>
      </c>
      <c r="I7324">
        <v>2016</v>
      </c>
      <c r="J7324">
        <v>1</v>
      </c>
      <c r="K7324">
        <v>97</v>
      </c>
      <c r="L7324">
        <v>19</v>
      </c>
      <c r="M7324" t="s">
        <v>2175</v>
      </c>
      <c r="N7324" t="s">
        <v>2176</v>
      </c>
      <c r="O7324" t="s">
        <v>20</v>
      </c>
      <c r="P7324" t="s">
        <v>702</v>
      </c>
    </row>
    <row r="7325" spans="1:16" x14ac:dyDescent="0.2">
      <c r="A7325">
        <v>840142516</v>
      </c>
      <c r="B7325" t="s">
        <v>5588</v>
      </c>
      <c r="C7325">
        <v>5958</v>
      </c>
      <c r="D7325">
        <v>78</v>
      </c>
      <c r="E7325">
        <v>200</v>
      </c>
      <c r="F7325">
        <v>100</v>
      </c>
      <c r="G7325">
        <v>5103</v>
      </c>
      <c r="H7325" t="s">
        <v>701</v>
      </c>
      <c r="I7325">
        <v>2017</v>
      </c>
      <c r="J7325">
        <v>3</v>
      </c>
      <c r="K7325">
        <v>97</v>
      </c>
      <c r="L7325">
        <v>19</v>
      </c>
      <c r="M7325" t="s">
        <v>2175</v>
      </c>
      <c r="N7325" t="s">
        <v>2176</v>
      </c>
      <c r="O7325" t="s">
        <v>20</v>
      </c>
      <c r="P7325" t="s">
        <v>702</v>
      </c>
    </row>
    <row r="7326" spans="1:16" x14ac:dyDescent="0.2">
      <c r="A7326">
        <v>982412842</v>
      </c>
      <c r="B7326" t="s">
        <v>5589</v>
      </c>
      <c r="C7326">
        <v>5958</v>
      </c>
      <c r="D7326">
        <v>78</v>
      </c>
      <c r="E7326">
        <v>200</v>
      </c>
      <c r="F7326">
        <v>100</v>
      </c>
      <c r="G7326">
        <v>5103</v>
      </c>
      <c r="H7326" t="s">
        <v>701</v>
      </c>
      <c r="I7326">
        <v>2019</v>
      </c>
      <c r="J7326">
        <v>3</v>
      </c>
      <c r="K7326">
        <v>97</v>
      </c>
      <c r="L7326">
        <v>19</v>
      </c>
      <c r="M7326" t="s">
        <v>2175</v>
      </c>
      <c r="N7326" t="s">
        <v>2176</v>
      </c>
      <c r="O7326" t="s">
        <v>20</v>
      </c>
      <c r="P7326" t="s">
        <v>702</v>
      </c>
    </row>
    <row r="7327" spans="1:16" x14ac:dyDescent="0.2">
      <c r="A7327">
        <v>886207829</v>
      </c>
      <c r="B7327" t="s">
        <v>5590</v>
      </c>
      <c r="C7327">
        <v>5958</v>
      </c>
      <c r="D7327">
        <v>78</v>
      </c>
      <c r="E7327">
        <v>200</v>
      </c>
      <c r="F7327">
        <v>100</v>
      </c>
      <c r="G7327">
        <v>5103</v>
      </c>
      <c r="H7327" t="s">
        <v>701</v>
      </c>
      <c r="I7327">
        <v>2018</v>
      </c>
      <c r="J7327">
        <v>1</v>
      </c>
      <c r="K7327">
        <v>97</v>
      </c>
      <c r="L7327">
        <v>19</v>
      </c>
      <c r="M7327" t="s">
        <v>2175</v>
      </c>
      <c r="N7327" t="s">
        <v>2176</v>
      </c>
      <c r="O7327" t="s">
        <v>20</v>
      </c>
      <c r="P7327" t="s">
        <v>702</v>
      </c>
    </row>
    <row r="7328" spans="1:16" x14ac:dyDescent="0.2">
      <c r="A7328">
        <v>781275323</v>
      </c>
      <c r="B7328" t="s">
        <v>5591</v>
      </c>
      <c r="C7328">
        <v>5958</v>
      </c>
      <c r="D7328">
        <v>78</v>
      </c>
      <c r="E7328">
        <v>200</v>
      </c>
      <c r="F7328">
        <v>100</v>
      </c>
      <c r="G7328">
        <v>5103</v>
      </c>
      <c r="H7328" t="s">
        <v>701</v>
      </c>
      <c r="I7328">
        <v>2016</v>
      </c>
      <c r="J7328">
        <v>4</v>
      </c>
      <c r="K7328">
        <v>97</v>
      </c>
      <c r="L7328">
        <v>19</v>
      </c>
      <c r="M7328" t="s">
        <v>2175</v>
      </c>
      <c r="N7328" t="s">
        <v>2176</v>
      </c>
      <c r="O7328" t="s">
        <v>20</v>
      </c>
      <c r="P7328" t="s">
        <v>702</v>
      </c>
    </row>
    <row r="7329" spans="1:16" x14ac:dyDescent="0.2">
      <c r="A7329">
        <v>886216011</v>
      </c>
      <c r="B7329" t="s">
        <v>5592</v>
      </c>
      <c r="C7329">
        <v>5958</v>
      </c>
      <c r="D7329">
        <v>78</v>
      </c>
      <c r="E7329">
        <v>200</v>
      </c>
      <c r="F7329">
        <v>100</v>
      </c>
      <c r="G7329">
        <v>5103</v>
      </c>
      <c r="H7329" t="s">
        <v>701</v>
      </c>
      <c r="I7329">
        <v>2018</v>
      </c>
      <c r="J7329">
        <v>2</v>
      </c>
      <c r="K7329">
        <v>97</v>
      </c>
      <c r="L7329">
        <v>19</v>
      </c>
      <c r="M7329" t="s">
        <v>2175</v>
      </c>
      <c r="N7329" t="s">
        <v>2176</v>
      </c>
      <c r="O7329" t="s">
        <v>20</v>
      </c>
      <c r="P7329" t="s">
        <v>702</v>
      </c>
    </row>
    <row r="7330" spans="1:16" x14ac:dyDescent="0.2">
      <c r="A7330">
        <v>982405798</v>
      </c>
      <c r="B7330" t="s">
        <v>5593</v>
      </c>
      <c r="C7330">
        <v>5958</v>
      </c>
      <c r="D7330">
        <v>78</v>
      </c>
      <c r="E7330">
        <v>200</v>
      </c>
      <c r="F7330">
        <v>100</v>
      </c>
      <c r="G7330">
        <v>5103</v>
      </c>
      <c r="H7330" t="s">
        <v>701</v>
      </c>
      <c r="I7330">
        <v>2019</v>
      </c>
      <c r="J7330">
        <v>1</v>
      </c>
      <c r="K7330">
        <v>97</v>
      </c>
      <c r="L7330">
        <v>19</v>
      </c>
      <c r="M7330" t="s">
        <v>2175</v>
      </c>
      <c r="N7330" t="s">
        <v>2176</v>
      </c>
      <c r="O7330" t="s">
        <v>20</v>
      </c>
      <c r="P7330" t="s">
        <v>702</v>
      </c>
    </row>
    <row r="7331" spans="1:16" x14ac:dyDescent="0.2">
      <c r="A7331">
        <v>982420486</v>
      </c>
      <c r="B7331" t="s">
        <v>5594</v>
      </c>
      <c r="C7331">
        <v>5958</v>
      </c>
      <c r="D7331">
        <v>78</v>
      </c>
      <c r="E7331">
        <v>200</v>
      </c>
      <c r="F7331">
        <v>100</v>
      </c>
      <c r="G7331">
        <v>5103</v>
      </c>
      <c r="H7331" t="s">
        <v>701</v>
      </c>
      <c r="I7331">
        <v>2019</v>
      </c>
      <c r="J7331">
        <v>4</v>
      </c>
      <c r="K7331">
        <v>97</v>
      </c>
      <c r="L7331">
        <v>19</v>
      </c>
      <c r="M7331" t="s">
        <v>2175</v>
      </c>
      <c r="N7331" t="s">
        <v>2176</v>
      </c>
      <c r="O7331" t="s">
        <v>20</v>
      </c>
      <c r="P7331" t="s">
        <v>702</v>
      </c>
    </row>
    <row r="7332" spans="1:16" x14ac:dyDescent="0.2">
      <c r="A7332">
        <v>1107044198</v>
      </c>
      <c r="B7332" t="s">
        <v>5595</v>
      </c>
      <c r="C7332">
        <v>5958</v>
      </c>
      <c r="D7332">
        <v>78</v>
      </c>
      <c r="E7332">
        <v>200</v>
      </c>
      <c r="F7332">
        <v>100</v>
      </c>
      <c r="G7332">
        <v>5103</v>
      </c>
      <c r="H7332" t="s">
        <v>701</v>
      </c>
      <c r="I7332">
        <v>2020</v>
      </c>
      <c r="J7332">
        <v>3</v>
      </c>
      <c r="K7332">
        <v>97</v>
      </c>
      <c r="L7332">
        <v>19</v>
      </c>
      <c r="M7332" t="s">
        <v>2175</v>
      </c>
      <c r="N7332" t="s">
        <v>2176</v>
      </c>
      <c r="O7332" t="s">
        <v>20</v>
      </c>
      <c r="P7332" t="s">
        <v>702</v>
      </c>
    </row>
    <row r="7333" spans="1:16" x14ac:dyDescent="0.2">
      <c r="A7333">
        <v>741375378</v>
      </c>
      <c r="B7333" t="s">
        <v>5596</v>
      </c>
      <c r="C7333">
        <v>5958</v>
      </c>
      <c r="D7333">
        <v>78</v>
      </c>
      <c r="E7333">
        <v>200</v>
      </c>
      <c r="F7333">
        <v>100</v>
      </c>
      <c r="G7333">
        <v>5103</v>
      </c>
      <c r="H7333" t="s">
        <v>701</v>
      </c>
      <c r="I7333">
        <v>2010</v>
      </c>
      <c r="J7333">
        <v>1</v>
      </c>
      <c r="K7333">
        <v>97</v>
      </c>
      <c r="L7333">
        <v>19</v>
      </c>
      <c r="M7333" t="s">
        <v>2175</v>
      </c>
      <c r="N7333" t="s">
        <v>2176</v>
      </c>
      <c r="O7333" t="s">
        <v>20</v>
      </c>
      <c r="P7333" t="s">
        <v>702</v>
      </c>
    </row>
    <row r="7334" spans="1:16" x14ac:dyDescent="0.2">
      <c r="A7334">
        <v>1107043008</v>
      </c>
      <c r="B7334" t="s">
        <v>3001</v>
      </c>
      <c r="C7334">
        <v>5958</v>
      </c>
      <c r="D7334">
        <v>78</v>
      </c>
      <c r="E7334">
        <v>200</v>
      </c>
      <c r="F7334">
        <v>100</v>
      </c>
      <c r="G7334">
        <v>5103</v>
      </c>
      <c r="H7334" t="s">
        <v>701</v>
      </c>
      <c r="I7334">
        <v>2020</v>
      </c>
      <c r="J7334">
        <v>2</v>
      </c>
      <c r="K7334">
        <v>97</v>
      </c>
      <c r="L7334">
        <v>19</v>
      </c>
      <c r="M7334" t="s">
        <v>2175</v>
      </c>
      <c r="N7334" t="s">
        <v>2176</v>
      </c>
      <c r="O7334" t="s">
        <v>20</v>
      </c>
      <c r="P7334" t="s">
        <v>702</v>
      </c>
    </row>
    <row r="7335" spans="1:16" x14ac:dyDescent="0.2">
      <c r="A7335">
        <v>781275321</v>
      </c>
      <c r="B7335" t="s">
        <v>5597</v>
      </c>
      <c r="C7335">
        <v>5958</v>
      </c>
      <c r="D7335">
        <v>78</v>
      </c>
      <c r="E7335">
        <v>200</v>
      </c>
      <c r="F7335">
        <v>100</v>
      </c>
      <c r="G7335">
        <v>5103</v>
      </c>
      <c r="H7335" t="s">
        <v>701</v>
      </c>
      <c r="I7335">
        <v>2016</v>
      </c>
      <c r="J7335">
        <v>2</v>
      </c>
      <c r="K7335">
        <v>97</v>
      </c>
      <c r="L7335">
        <v>19</v>
      </c>
      <c r="M7335" t="s">
        <v>2175</v>
      </c>
      <c r="N7335" t="s">
        <v>2176</v>
      </c>
      <c r="O7335" t="s">
        <v>20</v>
      </c>
      <c r="P7335" t="s">
        <v>702</v>
      </c>
    </row>
    <row r="7336" spans="1:16" x14ac:dyDescent="0.2">
      <c r="A7336">
        <v>781275322</v>
      </c>
      <c r="B7336" t="s">
        <v>5598</v>
      </c>
      <c r="C7336">
        <v>5958</v>
      </c>
      <c r="D7336">
        <v>78</v>
      </c>
      <c r="E7336">
        <v>200</v>
      </c>
      <c r="F7336">
        <v>100</v>
      </c>
      <c r="G7336">
        <v>5103</v>
      </c>
      <c r="H7336" t="s">
        <v>701</v>
      </c>
      <c r="I7336">
        <v>2016</v>
      </c>
      <c r="J7336">
        <v>3</v>
      </c>
      <c r="K7336">
        <v>97</v>
      </c>
      <c r="L7336">
        <v>19</v>
      </c>
      <c r="M7336" t="s">
        <v>2175</v>
      </c>
      <c r="N7336" t="s">
        <v>2176</v>
      </c>
      <c r="O7336" t="s">
        <v>20</v>
      </c>
      <c r="P7336" t="s">
        <v>702</v>
      </c>
    </row>
    <row r="7337" spans="1:16" x14ac:dyDescent="0.2">
      <c r="A7337">
        <v>840142520</v>
      </c>
      <c r="B7337" t="s">
        <v>5599</v>
      </c>
      <c r="C7337">
        <v>5958</v>
      </c>
      <c r="D7337">
        <v>78</v>
      </c>
      <c r="E7337">
        <v>200</v>
      </c>
      <c r="F7337">
        <v>100</v>
      </c>
      <c r="G7337">
        <v>5103</v>
      </c>
      <c r="H7337" t="s">
        <v>701</v>
      </c>
      <c r="I7337">
        <v>2017</v>
      </c>
      <c r="J7337">
        <v>4</v>
      </c>
      <c r="K7337">
        <v>97</v>
      </c>
      <c r="L7337">
        <v>19</v>
      </c>
      <c r="M7337" t="s">
        <v>2175</v>
      </c>
      <c r="N7337" t="s">
        <v>2176</v>
      </c>
      <c r="O7337" t="s">
        <v>20</v>
      </c>
      <c r="P7337" t="s">
        <v>702</v>
      </c>
    </row>
    <row r="7338" spans="1:16" x14ac:dyDescent="0.2">
      <c r="A7338">
        <v>886206802</v>
      </c>
      <c r="B7338" t="s">
        <v>5600</v>
      </c>
      <c r="C7338">
        <v>5958</v>
      </c>
      <c r="D7338">
        <v>78</v>
      </c>
      <c r="E7338">
        <v>200</v>
      </c>
      <c r="F7338">
        <v>100</v>
      </c>
      <c r="G7338">
        <v>5103</v>
      </c>
      <c r="H7338" t="s">
        <v>701</v>
      </c>
      <c r="I7338">
        <v>2018</v>
      </c>
      <c r="J7338">
        <v>3</v>
      </c>
      <c r="K7338">
        <v>97</v>
      </c>
      <c r="L7338">
        <v>19</v>
      </c>
      <c r="M7338" t="s">
        <v>2175</v>
      </c>
      <c r="N7338" t="s">
        <v>2176</v>
      </c>
      <c r="O7338" t="s">
        <v>20</v>
      </c>
      <c r="P7338" t="s">
        <v>702</v>
      </c>
    </row>
    <row r="7339" spans="1:16" x14ac:dyDescent="0.2">
      <c r="A7339">
        <v>1107031950</v>
      </c>
      <c r="B7339" t="s">
        <v>5601</v>
      </c>
      <c r="C7339">
        <v>5958</v>
      </c>
      <c r="D7339">
        <v>78</v>
      </c>
      <c r="E7339">
        <v>200</v>
      </c>
      <c r="F7339">
        <v>100</v>
      </c>
      <c r="G7339">
        <v>5103</v>
      </c>
      <c r="H7339" t="s">
        <v>701</v>
      </c>
      <c r="I7339">
        <v>2020</v>
      </c>
      <c r="J7339">
        <v>1</v>
      </c>
      <c r="K7339">
        <v>97</v>
      </c>
      <c r="L7339">
        <v>19</v>
      </c>
      <c r="M7339" t="s">
        <v>2175</v>
      </c>
      <c r="N7339" t="s">
        <v>2176</v>
      </c>
      <c r="O7339" t="s">
        <v>20</v>
      </c>
      <c r="P7339" t="s">
        <v>702</v>
      </c>
    </row>
    <row r="7340" spans="1:16" x14ac:dyDescent="0.2">
      <c r="A7340">
        <v>1107047266</v>
      </c>
      <c r="B7340" t="s">
        <v>5602</v>
      </c>
      <c r="C7340">
        <v>5958</v>
      </c>
      <c r="D7340">
        <v>78</v>
      </c>
      <c r="E7340">
        <v>200</v>
      </c>
      <c r="F7340">
        <v>100</v>
      </c>
      <c r="G7340">
        <v>5103</v>
      </c>
      <c r="H7340" t="s">
        <v>701</v>
      </c>
      <c r="I7340">
        <v>2021</v>
      </c>
      <c r="J7340">
        <v>2</v>
      </c>
      <c r="K7340">
        <v>97</v>
      </c>
      <c r="L7340">
        <v>19</v>
      </c>
      <c r="M7340" t="s">
        <v>2175</v>
      </c>
      <c r="N7340" t="s">
        <v>2176</v>
      </c>
      <c r="O7340" t="s">
        <v>20</v>
      </c>
      <c r="P7340" t="s">
        <v>702</v>
      </c>
    </row>
    <row r="7341" spans="1:16" x14ac:dyDescent="0.2">
      <c r="A7341">
        <v>1107046623</v>
      </c>
      <c r="B7341" t="s">
        <v>5603</v>
      </c>
      <c r="C7341">
        <v>5958</v>
      </c>
      <c r="D7341">
        <v>78</v>
      </c>
      <c r="E7341">
        <v>200</v>
      </c>
      <c r="F7341">
        <v>100</v>
      </c>
      <c r="G7341">
        <v>5103</v>
      </c>
      <c r="H7341" t="s">
        <v>701</v>
      </c>
      <c r="I7341">
        <v>2021</v>
      </c>
      <c r="J7341">
        <v>3</v>
      </c>
      <c r="K7341">
        <v>97</v>
      </c>
      <c r="L7341">
        <v>19</v>
      </c>
      <c r="M7341" t="s">
        <v>2175</v>
      </c>
      <c r="N7341" t="s">
        <v>2176</v>
      </c>
      <c r="O7341" t="s">
        <v>20</v>
      </c>
      <c r="P7341" t="s">
        <v>702</v>
      </c>
    </row>
    <row r="7342" spans="1:16" x14ac:dyDescent="0.2">
      <c r="A7342">
        <v>1107050544</v>
      </c>
      <c r="B7342" t="s">
        <v>5604</v>
      </c>
      <c r="C7342">
        <v>5958</v>
      </c>
      <c r="D7342">
        <v>78</v>
      </c>
      <c r="E7342">
        <v>200</v>
      </c>
      <c r="F7342">
        <v>100</v>
      </c>
      <c r="G7342">
        <v>5103</v>
      </c>
      <c r="H7342" t="s">
        <v>701</v>
      </c>
      <c r="I7342">
        <v>2021</v>
      </c>
      <c r="J7342">
        <v>1</v>
      </c>
      <c r="K7342">
        <v>97</v>
      </c>
      <c r="L7342">
        <v>19</v>
      </c>
      <c r="M7342" t="s">
        <v>2175</v>
      </c>
      <c r="N7342" t="s">
        <v>2176</v>
      </c>
      <c r="O7342" t="s">
        <v>20</v>
      </c>
      <c r="P7342" t="s">
        <v>702</v>
      </c>
    </row>
    <row r="7343" spans="1:16" x14ac:dyDescent="0.2">
      <c r="A7343">
        <v>1107032621</v>
      </c>
      <c r="B7343" t="s">
        <v>5260</v>
      </c>
      <c r="C7343">
        <v>5958</v>
      </c>
      <c r="D7343">
        <v>78</v>
      </c>
      <c r="E7343">
        <v>200</v>
      </c>
      <c r="F7343">
        <v>100</v>
      </c>
      <c r="G7343">
        <v>5103</v>
      </c>
      <c r="H7343" t="s">
        <v>701</v>
      </c>
      <c r="I7343">
        <v>2021</v>
      </c>
      <c r="J7343">
        <v>4</v>
      </c>
      <c r="K7343">
        <v>97</v>
      </c>
      <c r="L7343">
        <v>19</v>
      </c>
      <c r="M7343" t="s">
        <v>2175</v>
      </c>
      <c r="N7343" t="s">
        <v>2176</v>
      </c>
      <c r="O7343" t="s">
        <v>20</v>
      </c>
      <c r="P7343" t="s">
        <v>702</v>
      </c>
    </row>
    <row r="7344" spans="1:16" x14ac:dyDescent="0.2">
      <c r="A7344">
        <v>1105478523</v>
      </c>
      <c r="B7344" t="s">
        <v>5605</v>
      </c>
      <c r="C7344">
        <v>5958</v>
      </c>
      <c r="D7344">
        <v>78</v>
      </c>
      <c r="E7344">
        <v>200</v>
      </c>
      <c r="F7344">
        <v>100</v>
      </c>
      <c r="G7344">
        <v>5103</v>
      </c>
      <c r="H7344" t="s">
        <v>701</v>
      </c>
      <c r="I7344">
        <v>2022</v>
      </c>
      <c r="J7344">
        <v>2</v>
      </c>
      <c r="K7344">
        <v>97</v>
      </c>
      <c r="L7344">
        <v>19</v>
      </c>
      <c r="M7344" t="s">
        <v>2175</v>
      </c>
      <c r="N7344" t="s">
        <v>2176</v>
      </c>
      <c r="O7344" t="s">
        <v>20</v>
      </c>
      <c r="P7344" t="s">
        <v>702</v>
      </c>
    </row>
    <row r="7345" spans="1:16" x14ac:dyDescent="0.2">
      <c r="A7345">
        <v>1105491775</v>
      </c>
      <c r="B7345" t="s">
        <v>5606</v>
      </c>
      <c r="C7345">
        <v>5958</v>
      </c>
      <c r="D7345">
        <v>78</v>
      </c>
      <c r="E7345">
        <v>200</v>
      </c>
      <c r="F7345">
        <v>100</v>
      </c>
      <c r="G7345">
        <v>5103</v>
      </c>
      <c r="H7345" t="s">
        <v>701</v>
      </c>
      <c r="I7345">
        <v>2022</v>
      </c>
      <c r="J7345">
        <v>3</v>
      </c>
      <c r="K7345">
        <v>97</v>
      </c>
      <c r="L7345">
        <v>19</v>
      </c>
      <c r="M7345" t="s">
        <v>2175</v>
      </c>
      <c r="N7345" t="s">
        <v>2176</v>
      </c>
      <c r="O7345" t="s">
        <v>20</v>
      </c>
      <c r="P7345" t="s">
        <v>702</v>
      </c>
    </row>
    <row r="7346" spans="1:16" x14ac:dyDescent="0.2">
      <c r="A7346">
        <v>1105487543</v>
      </c>
      <c r="B7346" t="s">
        <v>5607</v>
      </c>
      <c r="C7346">
        <v>5958</v>
      </c>
      <c r="D7346">
        <v>78</v>
      </c>
      <c r="E7346">
        <v>200</v>
      </c>
      <c r="F7346">
        <v>100</v>
      </c>
      <c r="G7346">
        <v>5103</v>
      </c>
      <c r="H7346" t="s">
        <v>701</v>
      </c>
      <c r="I7346">
        <v>2022</v>
      </c>
      <c r="J7346">
        <v>4</v>
      </c>
      <c r="K7346">
        <v>97</v>
      </c>
      <c r="L7346">
        <v>19</v>
      </c>
      <c r="M7346" t="s">
        <v>2175</v>
      </c>
      <c r="N7346" t="s">
        <v>2176</v>
      </c>
      <c r="O7346" t="s">
        <v>20</v>
      </c>
      <c r="P7346" t="s">
        <v>702</v>
      </c>
    </row>
    <row r="7347" spans="1:16" x14ac:dyDescent="0.2">
      <c r="A7347">
        <v>1123479686</v>
      </c>
      <c r="B7347" t="s">
        <v>5608</v>
      </c>
      <c r="C7347">
        <v>5958</v>
      </c>
      <c r="D7347">
        <v>78</v>
      </c>
      <c r="E7347">
        <v>200</v>
      </c>
      <c r="F7347">
        <v>100</v>
      </c>
      <c r="G7347">
        <v>5103</v>
      </c>
      <c r="H7347" t="s">
        <v>701</v>
      </c>
      <c r="I7347">
        <v>2022</v>
      </c>
      <c r="J7347">
        <v>1</v>
      </c>
      <c r="K7347">
        <v>97</v>
      </c>
      <c r="L7347">
        <v>19</v>
      </c>
      <c r="M7347" t="s">
        <v>2175</v>
      </c>
      <c r="N7347" t="s">
        <v>2176</v>
      </c>
      <c r="O7347" t="s">
        <v>20</v>
      </c>
      <c r="P7347" t="s">
        <v>702</v>
      </c>
    </row>
    <row r="7348" spans="1:16" x14ac:dyDescent="0.2">
      <c r="A7348">
        <v>1123480412</v>
      </c>
      <c r="B7348" t="s">
        <v>5609</v>
      </c>
      <c r="C7348">
        <v>5958</v>
      </c>
      <c r="D7348">
        <v>78</v>
      </c>
      <c r="E7348">
        <v>200</v>
      </c>
      <c r="F7348">
        <v>100</v>
      </c>
      <c r="G7348">
        <v>5103</v>
      </c>
      <c r="H7348" t="s">
        <v>701</v>
      </c>
      <c r="I7348">
        <v>2023</v>
      </c>
      <c r="J7348">
        <v>1</v>
      </c>
      <c r="K7348">
        <v>97</v>
      </c>
      <c r="L7348">
        <v>19</v>
      </c>
      <c r="M7348" t="s">
        <v>2175</v>
      </c>
      <c r="N7348" t="s">
        <v>2176</v>
      </c>
      <c r="O7348" t="s">
        <v>20</v>
      </c>
      <c r="P7348" t="s">
        <v>702</v>
      </c>
    </row>
    <row r="7349" spans="1:16" x14ac:dyDescent="0.2">
      <c r="A7349">
        <v>741375475</v>
      </c>
      <c r="B7349" t="s">
        <v>5610</v>
      </c>
      <c r="C7349">
        <v>5958</v>
      </c>
      <c r="D7349">
        <v>78</v>
      </c>
      <c r="E7349">
        <v>200</v>
      </c>
      <c r="F7349">
        <v>100</v>
      </c>
      <c r="G7349">
        <v>5103</v>
      </c>
      <c r="H7349" t="s">
        <v>17</v>
      </c>
      <c r="I7349">
        <v>2008</v>
      </c>
      <c r="J7349">
        <v>2</v>
      </c>
      <c r="K7349">
        <v>97</v>
      </c>
      <c r="L7349">
        <v>19</v>
      </c>
      <c r="M7349" t="s">
        <v>2175</v>
      </c>
      <c r="N7349" t="s">
        <v>2176</v>
      </c>
      <c r="O7349" t="s">
        <v>20</v>
      </c>
      <c r="P7349" t="s">
        <v>21</v>
      </c>
    </row>
    <row r="7350" spans="1:16" x14ac:dyDescent="0.2">
      <c r="A7350">
        <v>741375490</v>
      </c>
      <c r="B7350" t="s">
        <v>4750</v>
      </c>
      <c r="C7350">
        <v>5958</v>
      </c>
      <c r="D7350">
        <v>78</v>
      </c>
      <c r="E7350">
        <v>200</v>
      </c>
      <c r="F7350">
        <v>100</v>
      </c>
      <c r="G7350">
        <v>5103</v>
      </c>
      <c r="H7350" t="s">
        <v>17</v>
      </c>
      <c r="I7350">
        <v>2010</v>
      </c>
      <c r="J7350">
        <v>3</v>
      </c>
      <c r="K7350">
        <v>97</v>
      </c>
      <c r="L7350">
        <v>19</v>
      </c>
      <c r="M7350" t="s">
        <v>2175</v>
      </c>
      <c r="N7350" t="s">
        <v>2176</v>
      </c>
      <c r="O7350" t="s">
        <v>20</v>
      </c>
      <c r="P7350" t="s">
        <v>21</v>
      </c>
    </row>
    <row r="7351" spans="1:16" x14ac:dyDescent="0.2">
      <c r="A7351">
        <v>741375481</v>
      </c>
      <c r="B7351" t="s">
        <v>5611</v>
      </c>
      <c r="C7351">
        <v>5958</v>
      </c>
      <c r="D7351">
        <v>78</v>
      </c>
      <c r="E7351">
        <v>200</v>
      </c>
      <c r="F7351">
        <v>100</v>
      </c>
      <c r="G7351">
        <v>5103</v>
      </c>
      <c r="H7351" t="s">
        <v>17</v>
      </c>
      <c r="I7351">
        <v>2009</v>
      </c>
      <c r="J7351">
        <v>1</v>
      </c>
      <c r="K7351">
        <v>97</v>
      </c>
      <c r="L7351">
        <v>19</v>
      </c>
      <c r="M7351" t="s">
        <v>2175</v>
      </c>
      <c r="N7351" t="s">
        <v>2176</v>
      </c>
      <c r="O7351" t="s">
        <v>20</v>
      </c>
      <c r="P7351" t="s">
        <v>21</v>
      </c>
    </row>
    <row r="7352" spans="1:16" x14ac:dyDescent="0.2">
      <c r="A7352">
        <v>741375489</v>
      </c>
      <c r="B7352" t="s">
        <v>5612</v>
      </c>
      <c r="C7352">
        <v>5958</v>
      </c>
      <c r="D7352">
        <v>78</v>
      </c>
      <c r="E7352">
        <v>200</v>
      </c>
      <c r="F7352">
        <v>100</v>
      </c>
      <c r="G7352">
        <v>5103</v>
      </c>
      <c r="H7352" t="s">
        <v>17</v>
      </c>
      <c r="I7352">
        <v>2010</v>
      </c>
      <c r="J7352">
        <v>2</v>
      </c>
      <c r="K7352">
        <v>97</v>
      </c>
      <c r="L7352">
        <v>19</v>
      </c>
      <c r="M7352" t="s">
        <v>2175</v>
      </c>
      <c r="N7352" t="s">
        <v>2176</v>
      </c>
      <c r="O7352" t="s">
        <v>20</v>
      </c>
      <c r="P7352" t="s">
        <v>21</v>
      </c>
    </row>
    <row r="7353" spans="1:16" x14ac:dyDescent="0.2">
      <c r="A7353">
        <v>741375498</v>
      </c>
      <c r="B7353" t="s">
        <v>5613</v>
      </c>
      <c r="C7353">
        <v>5958</v>
      </c>
      <c r="D7353">
        <v>78</v>
      </c>
      <c r="E7353">
        <v>200</v>
      </c>
      <c r="F7353">
        <v>100</v>
      </c>
      <c r="G7353">
        <v>5103</v>
      </c>
      <c r="H7353" t="s">
        <v>17</v>
      </c>
      <c r="I7353">
        <v>2011</v>
      </c>
      <c r="J7353">
        <v>4</v>
      </c>
      <c r="K7353">
        <v>97</v>
      </c>
      <c r="L7353">
        <v>19</v>
      </c>
      <c r="M7353" t="s">
        <v>2175</v>
      </c>
      <c r="N7353" t="s">
        <v>2176</v>
      </c>
      <c r="O7353" t="s">
        <v>20</v>
      </c>
      <c r="P7353" t="s">
        <v>21</v>
      </c>
    </row>
    <row r="7354" spans="1:16" x14ac:dyDescent="0.2">
      <c r="A7354">
        <v>741375468</v>
      </c>
      <c r="B7354" t="s">
        <v>3246</v>
      </c>
      <c r="C7354">
        <v>5958</v>
      </c>
      <c r="D7354">
        <v>78</v>
      </c>
      <c r="E7354">
        <v>200</v>
      </c>
      <c r="F7354">
        <v>100</v>
      </c>
      <c r="G7354">
        <v>5103</v>
      </c>
      <c r="H7354" t="s">
        <v>17</v>
      </c>
      <c r="I7354">
        <v>2007</v>
      </c>
      <c r="J7354">
        <v>2</v>
      </c>
      <c r="K7354">
        <v>97</v>
      </c>
      <c r="L7354">
        <v>19</v>
      </c>
      <c r="M7354" t="s">
        <v>2175</v>
      </c>
      <c r="N7354" t="s">
        <v>2176</v>
      </c>
      <c r="O7354" t="s">
        <v>20</v>
      </c>
      <c r="P7354" t="s">
        <v>21</v>
      </c>
    </row>
    <row r="7355" spans="1:16" x14ac:dyDescent="0.2">
      <c r="A7355">
        <v>741375470</v>
      </c>
      <c r="B7355" t="s">
        <v>5614</v>
      </c>
      <c r="C7355">
        <v>5958</v>
      </c>
      <c r="D7355">
        <v>78</v>
      </c>
      <c r="E7355">
        <v>200</v>
      </c>
      <c r="F7355">
        <v>100</v>
      </c>
      <c r="G7355">
        <v>5103</v>
      </c>
      <c r="H7355" t="s">
        <v>17</v>
      </c>
      <c r="I7355">
        <v>2007</v>
      </c>
      <c r="J7355">
        <v>4</v>
      </c>
      <c r="K7355">
        <v>97</v>
      </c>
      <c r="L7355">
        <v>19</v>
      </c>
      <c r="M7355" t="s">
        <v>2175</v>
      </c>
      <c r="N7355" t="s">
        <v>2176</v>
      </c>
      <c r="O7355" t="s">
        <v>20</v>
      </c>
      <c r="P7355" t="s">
        <v>21</v>
      </c>
    </row>
    <row r="7356" spans="1:16" x14ac:dyDescent="0.2">
      <c r="A7356">
        <v>741375497</v>
      </c>
      <c r="B7356" t="s">
        <v>5615</v>
      </c>
      <c r="C7356">
        <v>5958</v>
      </c>
      <c r="D7356">
        <v>78</v>
      </c>
      <c r="E7356">
        <v>200</v>
      </c>
      <c r="F7356">
        <v>100</v>
      </c>
      <c r="G7356">
        <v>5103</v>
      </c>
      <c r="H7356" t="s">
        <v>17</v>
      </c>
      <c r="I7356">
        <v>2011</v>
      </c>
      <c r="J7356">
        <v>3</v>
      </c>
      <c r="K7356">
        <v>97</v>
      </c>
      <c r="L7356">
        <v>19</v>
      </c>
      <c r="M7356" t="s">
        <v>2175</v>
      </c>
      <c r="N7356" t="s">
        <v>2176</v>
      </c>
      <c r="O7356" t="s">
        <v>20</v>
      </c>
      <c r="P7356" t="s">
        <v>21</v>
      </c>
    </row>
    <row r="7357" spans="1:16" x14ac:dyDescent="0.2">
      <c r="A7357">
        <v>741375476</v>
      </c>
      <c r="B7357" t="s">
        <v>5616</v>
      </c>
      <c r="C7357">
        <v>5958</v>
      </c>
      <c r="D7357">
        <v>78</v>
      </c>
      <c r="E7357">
        <v>200</v>
      </c>
      <c r="F7357">
        <v>100</v>
      </c>
      <c r="G7357">
        <v>5103</v>
      </c>
      <c r="H7357" t="s">
        <v>17</v>
      </c>
      <c r="I7357">
        <v>2008</v>
      </c>
      <c r="J7357">
        <v>3</v>
      </c>
      <c r="K7357">
        <v>97</v>
      </c>
      <c r="L7357">
        <v>19</v>
      </c>
      <c r="M7357" t="s">
        <v>2175</v>
      </c>
      <c r="N7357" t="s">
        <v>2176</v>
      </c>
      <c r="O7357" t="s">
        <v>20</v>
      </c>
      <c r="P7357" t="s">
        <v>21</v>
      </c>
    </row>
    <row r="7358" spans="1:16" x14ac:dyDescent="0.2">
      <c r="A7358">
        <v>741375483</v>
      </c>
      <c r="B7358" t="s">
        <v>5617</v>
      </c>
      <c r="C7358">
        <v>5958</v>
      </c>
      <c r="D7358">
        <v>78</v>
      </c>
      <c r="E7358">
        <v>200</v>
      </c>
      <c r="F7358">
        <v>100</v>
      </c>
      <c r="G7358">
        <v>5103</v>
      </c>
      <c r="H7358" t="s">
        <v>17</v>
      </c>
      <c r="I7358">
        <v>2009</v>
      </c>
      <c r="J7358">
        <v>3</v>
      </c>
      <c r="K7358">
        <v>97</v>
      </c>
      <c r="L7358">
        <v>19</v>
      </c>
      <c r="M7358" t="s">
        <v>2175</v>
      </c>
      <c r="N7358" t="s">
        <v>2176</v>
      </c>
      <c r="O7358" t="s">
        <v>20</v>
      </c>
      <c r="P7358" t="s">
        <v>21</v>
      </c>
    </row>
    <row r="7359" spans="1:16" x14ac:dyDescent="0.2">
      <c r="A7359">
        <v>741375484</v>
      </c>
      <c r="B7359" t="s">
        <v>5618</v>
      </c>
      <c r="C7359">
        <v>5958</v>
      </c>
      <c r="D7359">
        <v>78</v>
      </c>
      <c r="E7359">
        <v>200</v>
      </c>
      <c r="F7359">
        <v>100</v>
      </c>
      <c r="G7359">
        <v>5103</v>
      </c>
      <c r="H7359" t="s">
        <v>17</v>
      </c>
      <c r="I7359">
        <v>2009</v>
      </c>
      <c r="J7359">
        <v>4</v>
      </c>
      <c r="K7359">
        <v>97</v>
      </c>
      <c r="L7359">
        <v>19</v>
      </c>
      <c r="M7359" t="s">
        <v>2175</v>
      </c>
      <c r="N7359" t="s">
        <v>2176</v>
      </c>
      <c r="O7359" t="s">
        <v>20</v>
      </c>
      <c r="P7359" t="s">
        <v>21</v>
      </c>
    </row>
    <row r="7360" spans="1:16" x14ac:dyDescent="0.2">
      <c r="A7360">
        <v>741375482</v>
      </c>
      <c r="B7360" t="s">
        <v>5619</v>
      </c>
      <c r="C7360">
        <v>5958</v>
      </c>
      <c r="D7360">
        <v>78</v>
      </c>
      <c r="E7360">
        <v>200</v>
      </c>
      <c r="F7360">
        <v>100</v>
      </c>
      <c r="G7360">
        <v>5103</v>
      </c>
      <c r="H7360" t="s">
        <v>17</v>
      </c>
      <c r="I7360">
        <v>2009</v>
      </c>
      <c r="J7360">
        <v>2</v>
      </c>
      <c r="K7360">
        <v>97</v>
      </c>
      <c r="L7360">
        <v>19</v>
      </c>
      <c r="M7360" t="s">
        <v>2175</v>
      </c>
      <c r="N7360" t="s">
        <v>2176</v>
      </c>
      <c r="O7360" t="s">
        <v>20</v>
      </c>
      <c r="P7360" t="s">
        <v>21</v>
      </c>
    </row>
    <row r="7361" spans="1:16" x14ac:dyDescent="0.2">
      <c r="A7361">
        <v>741375495</v>
      </c>
      <c r="B7361" t="s">
        <v>5620</v>
      </c>
      <c r="C7361">
        <v>5958</v>
      </c>
      <c r="D7361">
        <v>78</v>
      </c>
      <c r="E7361">
        <v>200</v>
      </c>
      <c r="F7361">
        <v>100</v>
      </c>
      <c r="G7361">
        <v>5103</v>
      </c>
      <c r="H7361" t="s">
        <v>17</v>
      </c>
      <c r="I7361">
        <v>2011</v>
      </c>
      <c r="J7361">
        <v>1</v>
      </c>
      <c r="K7361">
        <v>97</v>
      </c>
      <c r="L7361">
        <v>19</v>
      </c>
      <c r="M7361" t="s">
        <v>2175</v>
      </c>
      <c r="N7361" t="s">
        <v>2176</v>
      </c>
      <c r="O7361" t="s">
        <v>20</v>
      </c>
      <c r="P7361" t="s">
        <v>21</v>
      </c>
    </row>
    <row r="7362" spans="1:16" x14ac:dyDescent="0.2">
      <c r="A7362">
        <v>741375474</v>
      </c>
      <c r="B7362" t="s">
        <v>5621</v>
      </c>
      <c r="C7362">
        <v>5958</v>
      </c>
      <c r="D7362">
        <v>78</v>
      </c>
      <c r="E7362">
        <v>200</v>
      </c>
      <c r="F7362">
        <v>100</v>
      </c>
      <c r="G7362">
        <v>5103</v>
      </c>
      <c r="H7362" t="s">
        <v>17</v>
      </c>
      <c r="I7362">
        <v>2008</v>
      </c>
      <c r="J7362">
        <v>1</v>
      </c>
      <c r="K7362">
        <v>97</v>
      </c>
      <c r="L7362">
        <v>19</v>
      </c>
      <c r="M7362" t="s">
        <v>2175</v>
      </c>
      <c r="N7362" t="s">
        <v>2176</v>
      </c>
      <c r="O7362" t="s">
        <v>20</v>
      </c>
      <c r="P7362" t="s">
        <v>21</v>
      </c>
    </row>
    <row r="7363" spans="1:16" x14ac:dyDescent="0.2">
      <c r="A7363">
        <v>741375496</v>
      </c>
      <c r="B7363" t="s">
        <v>5622</v>
      </c>
      <c r="C7363">
        <v>5958</v>
      </c>
      <c r="D7363">
        <v>78</v>
      </c>
      <c r="E7363">
        <v>200</v>
      </c>
      <c r="F7363">
        <v>100</v>
      </c>
      <c r="G7363">
        <v>5103</v>
      </c>
      <c r="H7363" t="s">
        <v>17</v>
      </c>
      <c r="I7363">
        <v>2011</v>
      </c>
      <c r="J7363">
        <v>2</v>
      </c>
      <c r="K7363">
        <v>97</v>
      </c>
      <c r="L7363">
        <v>19</v>
      </c>
      <c r="M7363" t="s">
        <v>2175</v>
      </c>
      <c r="N7363" t="s">
        <v>2176</v>
      </c>
      <c r="O7363" t="s">
        <v>20</v>
      </c>
      <c r="P7363" t="s">
        <v>21</v>
      </c>
    </row>
    <row r="7364" spans="1:16" x14ac:dyDescent="0.2">
      <c r="A7364">
        <v>741375467</v>
      </c>
      <c r="B7364" t="s">
        <v>5623</v>
      </c>
      <c r="C7364">
        <v>5958</v>
      </c>
      <c r="D7364">
        <v>78</v>
      </c>
      <c r="E7364">
        <v>200</v>
      </c>
      <c r="F7364">
        <v>100</v>
      </c>
      <c r="G7364">
        <v>5103</v>
      </c>
      <c r="H7364" t="s">
        <v>17</v>
      </c>
      <c r="I7364">
        <v>2007</v>
      </c>
      <c r="J7364">
        <v>1</v>
      </c>
      <c r="K7364">
        <v>97</v>
      </c>
      <c r="L7364">
        <v>19</v>
      </c>
      <c r="M7364" t="s">
        <v>2175</v>
      </c>
      <c r="N7364" t="s">
        <v>2176</v>
      </c>
      <c r="O7364" t="s">
        <v>20</v>
      </c>
      <c r="P7364" t="s">
        <v>21</v>
      </c>
    </row>
    <row r="7365" spans="1:16" x14ac:dyDescent="0.2">
      <c r="A7365">
        <v>741375477</v>
      </c>
      <c r="B7365" t="s">
        <v>5624</v>
      </c>
      <c r="C7365">
        <v>5958</v>
      </c>
      <c r="D7365">
        <v>78</v>
      </c>
      <c r="E7365">
        <v>200</v>
      </c>
      <c r="F7365">
        <v>100</v>
      </c>
      <c r="G7365">
        <v>5103</v>
      </c>
      <c r="H7365" t="s">
        <v>17</v>
      </c>
      <c r="I7365">
        <v>2008</v>
      </c>
      <c r="J7365">
        <v>4</v>
      </c>
      <c r="K7365">
        <v>97</v>
      </c>
      <c r="L7365">
        <v>19</v>
      </c>
      <c r="M7365" t="s">
        <v>2175</v>
      </c>
      <c r="N7365" t="s">
        <v>2176</v>
      </c>
      <c r="O7365" t="s">
        <v>20</v>
      </c>
      <c r="P7365" t="s">
        <v>21</v>
      </c>
    </row>
    <row r="7366" spans="1:16" x14ac:dyDescent="0.2">
      <c r="A7366">
        <v>741375469</v>
      </c>
      <c r="B7366" t="s">
        <v>5625</v>
      </c>
      <c r="C7366">
        <v>5958</v>
      </c>
      <c r="D7366">
        <v>78</v>
      </c>
      <c r="E7366">
        <v>200</v>
      </c>
      <c r="F7366">
        <v>100</v>
      </c>
      <c r="G7366">
        <v>5103</v>
      </c>
      <c r="H7366" t="s">
        <v>17</v>
      </c>
      <c r="I7366">
        <v>2007</v>
      </c>
      <c r="J7366">
        <v>3</v>
      </c>
      <c r="K7366">
        <v>97</v>
      </c>
      <c r="L7366">
        <v>19</v>
      </c>
      <c r="M7366" t="s">
        <v>2175</v>
      </c>
      <c r="N7366" t="s">
        <v>2176</v>
      </c>
      <c r="O7366" t="s">
        <v>20</v>
      </c>
      <c r="P7366" t="s">
        <v>21</v>
      </c>
    </row>
    <row r="7367" spans="1:16" x14ac:dyDescent="0.2">
      <c r="A7367">
        <v>741375491</v>
      </c>
      <c r="B7367" t="s">
        <v>5626</v>
      </c>
      <c r="C7367">
        <v>5958</v>
      </c>
      <c r="D7367">
        <v>78</v>
      </c>
      <c r="E7367">
        <v>200</v>
      </c>
      <c r="F7367">
        <v>100</v>
      </c>
      <c r="G7367">
        <v>5103</v>
      </c>
      <c r="H7367" t="s">
        <v>17</v>
      </c>
      <c r="I7367">
        <v>2010</v>
      </c>
      <c r="J7367">
        <v>4</v>
      </c>
      <c r="K7367">
        <v>97</v>
      </c>
      <c r="L7367">
        <v>19</v>
      </c>
      <c r="M7367" t="s">
        <v>2175</v>
      </c>
      <c r="N7367" t="s">
        <v>2176</v>
      </c>
      <c r="O7367" t="s">
        <v>20</v>
      </c>
      <c r="P7367" t="s">
        <v>21</v>
      </c>
    </row>
    <row r="7368" spans="1:16" x14ac:dyDescent="0.2">
      <c r="A7368">
        <v>741375425</v>
      </c>
      <c r="B7368" t="s">
        <v>5627</v>
      </c>
      <c r="C7368">
        <v>5958</v>
      </c>
      <c r="D7368">
        <v>78</v>
      </c>
      <c r="E7368">
        <v>200</v>
      </c>
      <c r="F7368">
        <v>100</v>
      </c>
      <c r="G7368">
        <v>5103</v>
      </c>
      <c r="H7368" t="s">
        <v>17</v>
      </c>
      <c r="I7368">
        <v>2001</v>
      </c>
      <c r="J7368">
        <v>1</v>
      </c>
      <c r="K7368">
        <v>97</v>
      </c>
      <c r="L7368">
        <v>19</v>
      </c>
      <c r="M7368" t="s">
        <v>2175</v>
      </c>
      <c r="N7368" t="s">
        <v>2176</v>
      </c>
      <c r="O7368" t="s">
        <v>20</v>
      </c>
      <c r="P7368" t="s">
        <v>21</v>
      </c>
    </row>
    <row r="7369" spans="1:16" x14ac:dyDescent="0.2">
      <c r="A7369">
        <v>741375418</v>
      </c>
      <c r="B7369" t="s">
        <v>5628</v>
      </c>
      <c r="C7369">
        <v>5958</v>
      </c>
      <c r="D7369">
        <v>78</v>
      </c>
      <c r="E7369">
        <v>200</v>
      </c>
      <c r="F7369">
        <v>100</v>
      </c>
      <c r="G7369">
        <v>5103</v>
      </c>
      <c r="H7369" t="s">
        <v>17</v>
      </c>
      <c r="I7369">
        <v>2000</v>
      </c>
      <c r="J7369">
        <v>1</v>
      </c>
      <c r="K7369">
        <v>97</v>
      </c>
      <c r="L7369">
        <v>19</v>
      </c>
      <c r="M7369" t="s">
        <v>2175</v>
      </c>
      <c r="N7369" t="s">
        <v>2176</v>
      </c>
      <c r="O7369" t="s">
        <v>20</v>
      </c>
      <c r="P7369" t="s">
        <v>21</v>
      </c>
    </row>
    <row r="7370" spans="1:16" x14ac:dyDescent="0.2">
      <c r="A7370">
        <v>741375426</v>
      </c>
      <c r="B7370" t="s">
        <v>5629</v>
      </c>
      <c r="C7370">
        <v>5958</v>
      </c>
      <c r="D7370">
        <v>78</v>
      </c>
      <c r="E7370">
        <v>200</v>
      </c>
      <c r="F7370">
        <v>100</v>
      </c>
      <c r="G7370">
        <v>5103</v>
      </c>
      <c r="H7370" t="s">
        <v>17</v>
      </c>
      <c r="I7370">
        <v>2001</v>
      </c>
      <c r="J7370">
        <v>2</v>
      </c>
      <c r="K7370">
        <v>97</v>
      </c>
      <c r="L7370">
        <v>19</v>
      </c>
      <c r="M7370" t="s">
        <v>2175</v>
      </c>
      <c r="N7370" t="s">
        <v>2176</v>
      </c>
      <c r="O7370" t="s">
        <v>20</v>
      </c>
      <c r="P7370" t="s">
        <v>21</v>
      </c>
    </row>
    <row r="7371" spans="1:16" x14ac:dyDescent="0.2">
      <c r="A7371">
        <v>741375419</v>
      </c>
      <c r="B7371" t="s">
        <v>5630</v>
      </c>
      <c r="C7371">
        <v>5958</v>
      </c>
      <c r="D7371">
        <v>78</v>
      </c>
      <c r="E7371">
        <v>200</v>
      </c>
      <c r="F7371">
        <v>100</v>
      </c>
      <c r="G7371">
        <v>5103</v>
      </c>
      <c r="H7371" t="s">
        <v>17</v>
      </c>
      <c r="I7371">
        <v>2000</v>
      </c>
      <c r="J7371">
        <v>2</v>
      </c>
      <c r="K7371">
        <v>97</v>
      </c>
      <c r="L7371">
        <v>19</v>
      </c>
      <c r="M7371" t="s">
        <v>2175</v>
      </c>
      <c r="N7371" t="s">
        <v>2176</v>
      </c>
      <c r="O7371" t="s">
        <v>20</v>
      </c>
      <c r="P7371" t="s">
        <v>21</v>
      </c>
    </row>
    <row r="7372" spans="1:16" x14ac:dyDescent="0.2">
      <c r="A7372">
        <v>741375420</v>
      </c>
      <c r="B7372" t="s">
        <v>5631</v>
      </c>
      <c r="C7372">
        <v>5958</v>
      </c>
      <c r="D7372">
        <v>78</v>
      </c>
      <c r="E7372">
        <v>200</v>
      </c>
      <c r="F7372">
        <v>100</v>
      </c>
      <c r="G7372">
        <v>5103</v>
      </c>
      <c r="H7372" t="s">
        <v>17</v>
      </c>
      <c r="I7372">
        <v>2000</v>
      </c>
      <c r="J7372">
        <v>3</v>
      </c>
      <c r="K7372">
        <v>97</v>
      </c>
      <c r="L7372">
        <v>19</v>
      </c>
      <c r="M7372" t="s">
        <v>2175</v>
      </c>
      <c r="N7372" t="s">
        <v>2176</v>
      </c>
      <c r="O7372" t="s">
        <v>20</v>
      </c>
      <c r="P7372" t="s">
        <v>21</v>
      </c>
    </row>
    <row r="7373" spans="1:16" x14ac:dyDescent="0.2">
      <c r="A7373">
        <v>741375428</v>
      </c>
      <c r="B7373" t="s">
        <v>5632</v>
      </c>
      <c r="C7373">
        <v>5958</v>
      </c>
      <c r="D7373">
        <v>78</v>
      </c>
      <c r="E7373">
        <v>200</v>
      </c>
      <c r="F7373">
        <v>100</v>
      </c>
      <c r="G7373">
        <v>5103</v>
      </c>
      <c r="H7373" t="s">
        <v>17</v>
      </c>
      <c r="I7373">
        <v>2001</v>
      </c>
      <c r="J7373">
        <v>4</v>
      </c>
      <c r="K7373">
        <v>97</v>
      </c>
      <c r="L7373">
        <v>19</v>
      </c>
      <c r="M7373" t="s">
        <v>2175</v>
      </c>
      <c r="N7373" t="s">
        <v>2176</v>
      </c>
      <c r="O7373" t="s">
        <v>20</v>
      </c>
      <c r="P7373" t="s">
        <v>21</v>
      </c>
    </row>
    <row r="7374" spans="1:16" x14ac:dyDescent="0.2">
      <c r="A7374">
        <v>741375427</v>
      </c>
      <c r="B7374" t="s">
        <v>2683</v>
      </c>
      <c r="C7374">
        <v>5958</v>
      </c>
      <c r="D7374">
        <v>78</v>
      </c>
      <c r="E7374">
        <v>200</v>
      </c>
      <c r="F7374">
        <v>100</v>
      </c>
      <c r="G7374">
        <v>5103</v>
      </c>
      <c r="H7374" t="s">
        <v>17</v>
      </c>
      <c r="I7374">
        <v>2001</v>
      </c>
      <c r="J7374">
        <v>3</v>
      </c>
      <c r="K7374">
        <v>97</v>
      </c>
      <c r="L7374">
        <v>19</v>
      </c>
      <c r="M7374" t="s">
        <v>2175</v>
      </c>
      <c r="N7374" t="s">
        <v>2176</v>
      </c>
      <c r="O7374" t="s">
        <v>20</v>
      </c>
      <c r="P7374" t="s">
        <v>21</v>
      </c>
    </row>
    <row r="7375" spans="1:16" x14ac:dyDescent="0.2">
      <c r="A7375">
        <v>741375421</v>
      </c>
      <c r="B7375" t="s">
        <v>5633</v>
      </c>
      <c r="C7375">
        <v>5958</v>
      </c>
      <c r="D7375">
        <v>78</v>
      </c>
      <c r="E7375">
        <v>200</v>
      </c>
      <c r="F7375">
        <v>100</v>
      </c>
      <c r="G7375">
        <v>5103</v>
      </c>
      <c r="H7375" t="s">
        <v>17</v>
      </c>
      <c r="I7375">
        <v>2000</v>
      </c>
      <c r="J7375">
        <v>4</v>
      </c>
      <c r="K7375">
        <v>97</v>
      </c>
      <c r="L7375">
        <v>19</v>
      </c>
      <c r="M7375" t="s">
        <v>2175</v>
      </c>
      <c r="N7375" t="s">
        <v>2176</v>
      </c>
      <c r="O7375" t="s">
        <v>20</v>
      </c>
      <c r="P7375" t="s">
        <v>21</v>
      </c>
    </row>
    <row r="7376" spans="1:16" x14ac:dyDescent="0.2">
      <c r="A7376">
        <v>741375442</v>
      </c>
      <c r="B7376" t="s">
        <v>5634</v>
      </c>
      <c r="C7376">
        <v>5958</v>
      </c>
      <c r="D7376">
        <v>78</v>
      </c>
      <c r="E7376">
        <v>200</v>
      </c>
      <c r="F7376">
        <v>100</v>
      </c>
      <c r="G7376">
        <v>5103</v>
      </c>
      <c r="H7376" t="s">
        <v>17</v>
      </c>
      <c r="I7376">
        <v>2003</v>
      </c>
      <c r="J7376">
        <v>4</v>
      </c>
      <c r="K7376">
        <v>97</v>
      </c>
      <c r="L7376">
        <v>19</v>
      </c>
      <c r="M7376" t="s">
        <v>2175</v>
      </c>
      <c r="N7376" t="s">
        <v>2176</v>
      </c>
      <c r="O7376" t="s">
        <v>20</v>
      </c>
      <c r="P7376" t="s">
        <v>21</v>
      </c>
    </row>
    <row r="7377" spans="1:16" x14ac:dyDescent="0.2">
      <c r="A7377">
        <v>741375446</v>
      </c>
      <c r="B7377" t="s">
        <v>5635</v>
      </c>
      <c r="C7377">
        <v>5958</v>
      </c>
      <c r="D7377">
        <v>78</v>
      </c>
      <c r="E7377">
        <v>200</v>
      </c>
      <c r="F7377">
        <v>100</v>
      </c>
      <c r="G7377">
        <v>5103</v>
      </c>
      <c r="H7377" t="s">
        <v>17</v>
      </c>
      <c r="I7377">
        <v>2004</v>
      </c>
      <c r="J7377">
        <v>1</v>
      </c>
      <c r="K7377">
        <v>97</v>
      </c>
      <c r="L7377">
        <v>19</v>
      </c>
      <c r="M7377" t="s">
        <v>2175</v>
      </c>
      <c r="N7377" t="s">
        <v>2176</v>
      </c>
      <c r="O7377" t="s">
        <v>20</v>
      </c>
      <c r="P7377" t="s">
        <v>21</v>
      </c>
    </row>
    <row r="7378" spans="1:16" x14ac:dyDescent="0.2">
      <c r="A7378">
        <v>741375453</v>
      </c>
      <c r="B7378" t="s">
        <v>5636</v>
      </c>
      <c r="C7378">
        <v>5958</v>
      </c>
      <c r="D7378">
        <v>78</v>
      </c>
      <c r="E7378">
        <v>200</v>
      </c>
      <c r="F7378">
        <v>100</v>
      </c>
      <c r="G7378">
        <v>5103</v>
      </c>
      <c r="H7378" t="s">
        <v>17</v>
      </c>
      <c r="I7378">
        <v>2005</v>
      </c>
      <c r="J7378">
        <v>1</v>
      </c>
      <c r="K7378">
        <v>97</v>
      </c>
      <c r="L7378">
        <v>19</v>
      </c>
      <c r="M7378" t="s">
        <v>2175</v>
      </c>
      <c r="N7378" t="s">
        <v>2176</v>
      </c>
      <c r="O7378" t="s">
        <v>20</v>
      </c>
      <c r="P7378" t="s">
        <v>21</v>
      </c>
    </row>
    <row r="7379" spans="1:16" x14ac:dyDescent="0.2">
      <c r="A7379">
        <v>741375455</v>
      </c>
      <c r="B7379" t="s">
        <v>4603</v>
      </c>
      <c r="C7379">
        <v>5958</v>
      </c>
      <c r="D7379">
        <v>78</v>
      </c>
      <c r="E7379">
        <v>200</v>
      </c>
      <c r="F7379">
        <v>100</v>
      </c>
      <c r="G7379">
        <v>5103</v>
      </c>
      <c r="H7379" t="s">
        <v>17</v>
      </c>
      <c r="I7379">
        <v>2005</v>
      </c>
      <c r="J7379">
        <v>3</v>
      </c>
      <c r="K7379">
        <v>97</v>
      </c>
      <c r="L7379">
        <v>19</v>
      </c>
      <c r="M7379" t="s">
        <v>2175</v>
      </c>
      <c r="N7379" t="s">
        <v>2176</v>
      </c>
      <c r="O7379" t="s">
        <v>20</v>
      </c>
      <c r="P7379" t="s">
        <v>21</v>
      </c>
    </row>
    <row r="7380" spans="1:16" x14ac:dyDescent="0.2">
      <c r="A7380">
        <v>741375433</v>
      </c>
      <c r="B7380" t="s">
        <v>5637</v>
      </c>
      <c r="C7380">
        <v>5958</v>
      </c>
      <c r="D7380">
        <v>78</v>
      </c>
      <c r="E7380">
        <v>200</v>
      </c>
      <c r="F7380">
        <v>100</v>
      </c>
      <c r="G7380">
        <v>5103</v>
      </c>
      <c r="H7380" t="s">
        <v>17</v>
      </c>
      <c r="I7380">
        <v>2002</v>
      </c>
      <c r="J7380">
        <v>2</v>
      </c>
      <c r="K7380">
        <v>97</v>
      </c>
      <c r="L7380">
        <v>19</v>
      </c>
      <c r="M7380" t="s">
        <v>2175</v>
      </c>
      <c r="N7380" t="s">
        <v>2176</v>
      </c>
      <c r="O7380" t="s">
        <v>20</v>
      </c>
      <c r="P7380" t="s">
        <v>21</v>
      </c>
    </row>
    <row r="7381" spans="1:16" x14ac:dyDescent="0.2">
      <c r="A7381">
        <v>741375502</v>
      </c>
      <c r="B7381" t="s">
        <v>5638</v>
      </c>
      <c r="C7381">
        <v>5958</v>
      </c>
      <c r="D7381">
        <v>78</v>
      </c>
      <c r="E7381">
        <v>200</v>
      </c>
      <c r="F7381">
        <v>100</v>
      </c>
      <c r="G7381">
        <v>5103</v>
      </c>
      <c r="H7381" t="s">
        <v>17</v>
      </c>
      <c r="I7381">
        <v>2012</v>
      </c>
      <c r="J7381">
        <v>1</v>
      </c>
      <c r="K7381">
        <v>97</v>
      </c>
      <c r="L7381">
        <v>19</v>
      </c>
      <c r="M7381" t="s">
        <v>2175</v>
      </c>
      <c r="N7381" t="s">
        <v>2176</v>
      </c>
      <c r="O7381" t="s">
        <v>20</v>
      </c>
      <c r="P7381" t="s">
        <v>21</v>
      </c>
    </row>
    <row r="7382" spans="1:16" x14ac:dyDescent="0.2">
      <c r="A7382">
        <v>741375454</v>
      </c>
      <c r="B7382" t="s">
        <v>5639</v>
      </c>
      <c r="C7382">
        <v>5958</v>
      </c>
      <c r="D7382">
        <v>78</v>
      </c>
      <c r="E7382">
        <v>200</v>
      </c>
      <c r="F7382">
        <v>100</v>
      </c>
      <c r="G7382">
        <v>5103</v>
      </c>
      <c r="H7382" t="s">
        <v>17</v>
      </c>
      <c r="I7382">
        <v>2005</v>
      </c>
      <c r="J7382">
        <v>2</v>
      </c>
      <c r="K7382">
        <v>97</v>
      </c>
      <c r="L7382">
        <v>19</v>
      </c>
      <c r="M7382" t="s">
        <v>2175</v>
      </c>
      <c r="N7382" t="s">
        <v>2176</v>
      </c>
      <c r="O7382" t="s">
        <v>20</v>
      </c>
      <c r="P7382" t="s">
        <v>21</v>
      </c>
    </row>
    <row r="7383" spans="1:16" x14ac:dyDescent="0.2">
      <c r="A7383">
        <v>741375456</v>
      </c>
      <c r="B7383" t="s">
        <v>5640</v>
      </c>
      <c r="C7383">
        <v>5958</v>
      </c>
      <c r="D7383">
        <v>78</v>
      </c>
      <c r="E7383">
        <v>200</v>
      </c>
      <c r="F7383">
        <v>100</v>
      </c>
      <c r="G7383">
        <v>5103</v>
      </c>
      <c r="H7383" t="s">
        <v>17</v>
      </c>
      <c r="I7383">
        <v>2005</v>
      </c>
      <c r="J7383">
        <v>4</v>
      </c>
      <c r="K7383">
        <v>97</v>
      </c>
      <c r="L7383">
        <v>19</v>
      </c>
      <c r="M7383" t="s">
        <v>2175</v>
      </c>
      <c r="N7383" t="s">
        <v>2176</v>
      </c>
      <c r="O7383" t="s">
        <v>20</v>
      </c>
      <c r="P7383" t="s">
        <v>21</v>
      </c>
    </row>
    <row r="7384" spans="1:16" x14ac:dyDescent="0.2">
      <c r="A7384">
        <v>741375461</v>
      </c>
      <c r="B7384" t="s">
        <v>5641</v>
      </c>
      <c r="C7384">
        <v>5958</v>
      </c>
      <c r="D7384">
        <v>78</v>
      </c>
      <c r="E7384">
        <v>200</v>
      </c>
      <c r="F7384">
        <v>100</v>
      </c>
      <c r="G7384">
        <v>5103</v>
      </c>
      <c r="H7384" t="s">
        <v>17</v>
      </c>
      <c r="I7384">
        <v>2006</v>
      </c>
      <c r="J7384">
        <v>2</v>
      </c>
      <c r="K7384">
        <v>97</v>
      </c>
      <c r="L7384">
        <v>19</v>
      </c>
      <c r="M7384" t="s">
        <v>2175</v>
      </c>
      <c r="N7384" t="s">
        <v>2176</v>
      </c>
      <c r="O7384" t="s">
        <v>20</v>
      </c>
      <c r="P7384" t="s">
        <v>21</v>
      </c>
    </row>
    <row r="7385" spans="1:16" x14ac:dyDescent="0.2">
      <c r="A7385">
        <v>741375439</v>
      </c>
      <c r="B7385" t="s">
        <v>5642</v>
      </c>
      <c r="C7385">
        <v>5958</v>
      </c>
      <c r="D7385">
        <v>78</v>
      </c>
      <c r="E7385">
        <v>200</v>
      </c>
      <c r="F7385">
        <v>100</v>
      </c>
      <c r="G7385">
        <v>5103</v>
      </c>
      <c r="H7385" t="s">
        <v>17</v>
      </c>
      <c r="I7385">
        <v>2003</v>
      </c>
      <c r="J7385">
        <v>1</v>
      </c>
      <c r="K7385">
        <v>97</v>
      </c>
      <c r="L7385">
        <v>19</v>
      </c>
      <c r="M7385" t="s">
        <v>2175</v>
      </c>
      <c r="N7385" t="s">
        <v>2176</v>
      </c>
      <c r="O7385" t="s">
        <v>20</v>
      </c>
      <c r="P7385" t="s">
        <v>21</v>
      </c>
    </row>
    <row r="7386" spans="1:16" x14ac:dyDescent="0.2">
      <c r="A7386">
        <v>741375440</v>
      </c>
      <c r="B7386" t="s">
        <v>5643</v>
      </c>
      <c r="C7386">
        <v>5958</v>
      </c>
      <c r="D7386">
        <v>78</v>
      </c>
      <c r="E7386">
        <v>200</v>
      </c>
      <c r="F7386">
        <v>100</v>
      </c>
      <c r="G7386">
        <v>5103</v>
      </c>
      <c r="H7386" t="s">
        <v>17</v>
      </c>
      <c r="I7386">
        <v>2003</v>
      </c>
      <c r="J7386">
        <v>2</v>
      </c>
      <c r="K7386">
        <v>97</v>
      </c>
      <c r="L7386">
        <v>19</v>
      </c>
      <c r="M7386" t="s">
        <v>2175</v>
      </c>
      <c r="N7386" t="s">
        <v>2176</v>
      </c>
      <c r="O7386" t="s">
        <v>20</v>
      </c>
      <c r="P7386" t="s">
        <v>21</v>
      </c>
    </row>
    <row r="7387" spans="1:16" x14ac:dyDescent="0.2">
      <c r="A7387">
        <v>741375448</v>
      </c>
      <c r="B7387" t="s">
        <v>2251</v>
      </c>
      <c r="C7387">
        <v>5958</v>
      </c>
      <c r="D7387">
        <v>78</v>
      </c>
      <c r="E7387">
        <v>200</v>
      </c>
      <c r="F7387">
        <v>100</v>
      </c>
      <c r="G7387">
        <v>5103</v>
      </c>
      <c r="H7387" t="s">
        <v>17</v>
      </c>
      <c r="I7387">
        <v>2004</v>
      </c>
      <c r="J7387">
        <v>3</v>
      </c>
      <c r="K7387">
        <v>97</v>
      </c>
      <c r="L7387">
        <v>19</v>
      </c>
      <c r="M7387" t="s">
        <v>2175</v>
      </c>
      <c r="N7387" t="s">
        <v>2176</v>
      </c>
      <c r="O7387" t="s">
        <v>20</v>
      </c>
      <c r="P7387" t="s">
        <v>21</v>
      </c>
    </row>
    <row r="7388" spans="1:16" x14ac:dyDescent="0.2">
      <c r="A7388">
        <v>741375462</v>
      </c>
      <c r="B7388" t="s">
        <v>5644</v>
      </c>
      <c r="C7388">
        <v>5958</v>
      </c>
      <c r="D7388">
        <v>78</v>
      </c>
      <c r="E7388">
        <v>200</v>
      </c>
      <c r="F7388">
        <v>100</v>
      </c>
      <c r="G7388">
        <v>5103</v>
      </c>
      <c r="H7388" t="s">
        <v>17</v>
      </c>
      <c r="I7388">
        <v>2006</v>
      </c>
      <c r="J7388">
        <v>3</v>
      </c>
      <c r="K7388">
        <v>97</v>
      </c>
      <c r="L7388">
        <v>19</v>
      </c>
      <c r="M7388" t="s">
        <v>2175</v>
      </c>
      <c r="N7388" t="s">
        <v>2176</v>
      </c>
      <c r="O7388" t="s">
        <v>20</v>
      </c>
      <c r="P7388" t="s">
        <v>21</v>
      </c>
    </row>
    <row r="7389" spans="1:16" x14ac:dyDescent="0.2">
      <c r="A7389">
        <v>741375435</v>
      </c>
      <c r="B7389" t="s">
        <v>4832</v>
      </c>
      <c r="C7389">
        <v>5958</v>
      </c>
      <c r="D7389">
        <v>78</v>
      </c>
      <c r="E7389">
        <v>200</v>
      </c>
      <c r="F7389">
        <v>100</v>
      </c>
      <c r="G7389">
        <v>5103</v>
      </c>
      <c r="H7389" t="s">
        <v>17</v>
      </c>
      <c r="I7389">
        <v>2002</v>
      </c>
      <c r="J7389">
        <v>4</v>
      </c>
      <c r="K7389">
        <v>97</v>
      </c>
      <c r="L7389">
        <v>19</v>
      </c>
      <c r="M7389" t="s">
        <v>2175</v>
      </c>
      <c r="N7389" t="s">
        <v>2176</v>
      </c>
      <c r="O7389" t="s">
        <v>20</v>
      </c>
      <c r="P7389" t="s">
        <v>21</v>
      </c>
    </row>
    <row r="7390" spans="1:16" x14ac:dyDescent="0.2">
      <c r="A7390">
        <v>741375503</v>
      </c>
      <c r="B7390" t="s">
        <v>5645</v>
      </c>
      <c r="C7390">
        <v>5958</v>
      </c>
      <c r="D7390">
        <v>78</v>
      </c>
      <c r="E7390">
        <v>200</v>
      </c>
      <c r="F7390">
        <v>100</v>
      </c>
      <c r="G7390">
        <v>5103</v>
      </c>
      <c r="H7390" t="s">
        <v>17</v>
      </c>
      <c r="I7390">
        <v>2012</v>
      </c>
      <c r="J7390">
        <v>2</v>
      </c>
      <c r="K7390">
        <v>97</v>
      </c>
      <c r="L7390">
        <v>19</v>
      </c>
      <c r="M7390" t="s">
        <v>2175</v>
      </c>
      <c r="N7390" t="s">
        <v>2176</v>
      </c>
      <c r="O7390" t="s">
        <v>20</v>
      </c>
      <c r="P7390" t="s">
        <v>21</v>
      </c>
    </row>
    <row r="7391" spans="1:16" x14ac:dyDescent="0.2">
      <c r="A7391">
        <v>741375447</v>
      </c>
      <c r="B7391" t="s">
        <v>5646</v>
      </c>
      <c r="C7391">
        <v>5958</v>
      </c>
      <c r="D7391">
        <v>78</v>
      </c>
      <c r="E7391">
        <v>200</v>
      </c>
      <c r="F7391">
        <v>100</v>
      </c>
      <c r="G7391">
        <v>5103</v>
      </c>
      <c r="H7391" t="s">
        <v>17</v>
      </c>
      <c r="I7391">
        <v>2004</v>
      </c>
      <c r="J7391">
        <v>2</v>
      </c>
      <c r="K7391">
        <v>97</v>
      </c>
      <c r="L7391">
        <v>19</v>
      </c>
      <c r="M7391" t="s">
        <v>2175</v>
      </c>
      <c r="N7391" t="s">
        <v>2176</v>
      </c>
      <c r="O7391" t="s">
        <v>20</v>
      </c>
      <c r="P7391" t="s">
        <v>21</v>
      </c>
    </row>
    <row r="7392" spans="1:16" x14ac:dyDescent="0.2">
      <c r="A7392">
        <v>741375463</v>
      </c>
      <c r="B7392" t="s">
        <v>5647</v>
      </c>
      <c r="C7392">
        <v>5958</v>
      </c>
      <c r="D7392">
        <v>78</v>
      </c>
      <c r="E7392">
        <v>200</v>
      </c>
      <c r="F7392">
        <v>100</v>
      </c>
      <c r="G7392">
        <v>5103</v>
      </c>
      <c r="H7392" t="s">
        <v>17</v>
      </c>
      <c r="I7392">
        <v>2006</v>
      </c>
      <c r="J7392">
        <v>4</v>
      </c>
      <c r="K7392">
        <v>97</v>
      </c>
      <c r="L7392">
        <v>19</v>
      </c>
      <c r="M7392" t="s">
        <v>2175</v>
      </c>
      <c r="N7392" t="s">
        <v>2176</v>
      </c>
      <c r="O7392" t="s">
        <v>20</v>
      </c>
      <c r="P7392" t="s">
        <v>21</v>
      </c>
    </row>
    <row r="7393" spans="1:16" x14ac:dyDescent="0.2">
      <c r="A7393">
        <v>741375441</v>
      </c>
      <c r="B7393" t="s">
        <v>5648</v>
      </c>
      <c r="C7393">
        <v>5958</v>
      </c>
      <c r="D7393">
        <v>78</v>
      </c>
      <c r="E7393">
        <v>200</v>
      </c>
      <c r="F7393">
        <v>100</v>
      </c>
      <c r="G7393">
        <v>5103</v>
      </c>
      <c r="H7393" t="s">
        <v>17</v>
      </c>
      <c r="I7393">
        <v>2003</v>
      </c>
      <c r="J7393">
        <v>3</v>
      </c>
      <c r="K7393">
        <v>97</v>
      </c>
      <c r="L7393">
        <v>19</v>
      </c>
      <c r="M7393" t="s">
        <v>2175</v>
      </c>
      <c r="N7393" t="s">
        <v>2176</v>
      </c>
      <c r="O7393" t="s">
        <v>20</v>
      </c>
      <c r="P7393" t="s">
        <v>21</v>
      </c>
    </row>
    <row r="7394" spans="1:16" x14ac:dyDescent="0.2">
      <c r="A7394">
        <v>741375432</v>
      </c>
      <c r="B7394" t="s">
        <v>5649</v>
      </c>
      <c r="C7394">
        <v>5958</v>
      </c>
      <c r="D7394">
        <v>78</v>
      </c>
      <c r="E7394">
        <v>200</v>
      </c>
      <c r="F7394">
        <v>100</v>
      </c>
      <c r="G7394">
        <v>5103</v>
      </c>
      <c r="H7394" t="s">
        <v>17</v>
      </c>
      <c r="I7394">
        <v>2002</v>
      </c>
      <c r="J7394">
        <v>1</v>
      </c>
      <c r="K7394">
        <v>97</v>
      </c>
      <c r="L7394">
        <v>19</v>
      </c>
      <c r="M7394" t="s">
        <v>2175</v>
      </c>
      <c r="N7394" t="s">
        <v>2176</v>
      </c>
      <c r="O7394" t="s">
        <v>20</v>
      </c>
      <c r="P7394" t="s">
        <v>21</v>
      </c>
    </row>
    <row r="7395" spans="1:16" x14ac:dyDescent="0.2">
      <c r="A7395">
        <v>741375460</v>
      </c>
      <c r="B7395" t="s">
        <v>5650</v>
      </c>
      <c r="C7395">
        <v>5958</v>
      </c>
      <c r="D7395">
        <v>78</v>
      </c>
      <c r="E7395">
        <v>200</v>
      </c>
      <c r="F7395">
        <v>100</v>
      </c>
      <c r="G7395">
        <v>5103</v>
      </c>
      <c r="H7395" t="s">
        <v>17</v>
      </c>
      <c r="I7395">
        <v>2006</v>
      </c>
      <c r="J7395">
        <v>1</v>
      </c>
      <c r="K7395">
        <v>97</v>
      </c>
      <c r="L7395">
        <v>19</v>
      </c>
      <c r="M7395" t="s">
        <v>2175</v>
      </c>
      <c r="N7395" t="s">
        <v>2176</v>
      </c>
      <c r="O7395" t="s">
        <v>20</v>
      </c>
      <c r="P7395" t="s">
        <v>21</v>
      </c>
    </row>
    <row r="7396" spans="1:16" x14ac:dyDescent="0.2">
      <c r="A7396">
        <v>741375434</v>
      </c>
      <c r="B7396" t="s">
        <v>5651</v>
      </c>
      <c r="C7396">
        <v>5958</v>
      </c>
      <c r="D7396">
        <v>78</v>
      </c>
      <c r="E7396">
        <v>200</v>
      </c>
      <c r="F7396">
        <v>100</v>
      </c>
      <c r="G7396">
        <v>5103</v>
      </c>
      <c r="H7396" t="s">
        <v>17</v>
      </c>
      <c r="I7396">
        <v>2002</v>
      </c>
      <c r="J7396">
        <v>3</v>
      </c>
      <c r="K7396">
        <v>97</v>
      </c>
      <c r="L7396">
        <v>19</v>
      </c>
      <c r="M7396" t="s">
        <v>2175</v>
      </c>
      <c r="N7396" t="s">
        <v>2176</v>
      </c>
      <c r="O7396" t="s">
        <v>20</v>
      </c>
      <c r="P7396" t="s">
        <v>21</v>
      </c>
    </row>
    <row r="7397" spans="1:16" x14ac:dyDescent="0.2">
      <c r="A7397">
        <v>741375449</v>
      </c>
      <c r="B7397" t="s">
        <v>5652</v>
      </c>
      <c r="C7397">
        <v>5958</v>
      </c>
      <c r="D7397">
        <v>78</v>
      </c>
      <c r="E7397">
        <v>200</v>
      </c>
      <c r="F7397">
        <v>100</v>
      </c>
      <c r="G7397">
        <v>5103</v>
      </c>
      <c r="H7397" t="s">
        <v>17</v>
      </c>
      <c r="I7397">
        <v>2004</v>
      </c>
      <c r="J7397">
        <v>4</v>
      </c>
      <c r="K7397">
        <v>97</v>
      </c>
      <c r="L7397">
        <v>19</v>
      </c>
      <c r="M7397" t="s">
        <v>2175</v>
      </c>
      <c r="N7397" t="s">
        <v>2176</v>
      </c>
      <c r="O7397" t="s">
        <v>20</v>
      </c>
      <c r="P7397" t="s">
        <v>21</v>
      </c>
    </row>
    <row r="7398" spans="1:16" x14ac:dyDescent="0.2">
      <c r="A7398">
        <v>741375504</v>
      </c>
      <c r="B7398" t="s">
        <v>5653</v>
      </c>
      <c r="C7398">
        <v>5958</v>
      </c>
      <c r="D7398">
        <v>78</v>
      </c>
      <c r="E7398">
        <v>200</v>
      </c>
      <c r="F7398">
        <v>100</v>
      </c>
      <c r="G7398">
        <v>5103</v>
      </c>
      <c r="H7398" t="s">
        <v>17</v>
      </c>
      <c r="I7398">
        <v>2012</v>
      </c>
      <c r="J7398">
        <v>3</v>
      </c>
      <c r="K7398">
        <v>97</v>
      </c>
      <c r="L7398">
        <v>19</v>
      </c>
      <c r="M7398" t="s">
        <v>2175</v>
      </c>
      <c r="N7398" t="s">
        <v>2176</v>
      </c>
      <c r="O7398" t="s">
        <v>20</v>
      </c>
      <c r="P7398" t="s">
        <v>21</v>
      </c>
    </row>
    <row r="7399" spans="1:16" x14ac:dyDescent="0.2">
      <c r="A7399">
        <v>741375509</v>
      </c>
      <c r="B7399" t="s">
        <v>5654</v>
      </c>
      <c r="C7399">
        <v>5958</v>
      </c>
      <c r="D7399">
        <v>78</v>
      </c>
      <c r="E7399">
        <v>200</v>
      </c>
      <c r="F7399">
        <v>100</v>
      </c>
      <c r="G7399">
        <v>5103</v>
      </c>
      <c r="H7399" t="s">
        <v>17</v>
      </c>
      <c r="I7399">
        <v>2013</v>
      </c>
      <c r="J7399">
        <v>1</v>
      </c>
      <c r="K7399">
        <v>97</v>
      </c>
      <c r="L7399">
        <v>19</v>
      </c>
      <c r="M7399" t="s">
        <v>2175</v>
      </c>
      <c r="N7399" t="s">
        <v>2176</v>
      </c>
      <c r="O7399" t="s">
        <v>20</v>
      </c>
      <c r="P7399" t="s">
        <v>21</v>
      </c>
    </row>
    <row r="7400" spans="1:16" x14ac:dyDescent="0.2">
      <c r="A7400">
        <v>741375505</v>
      </c>
      <c r="B7400" t="s">
        <v>5655</v>
      </c>
      <c r="C7400">
        <v>5958</v>
      </c>
      <c r="D7400">
        <v>78</v>
      </c>
      <c r="E7400">
        <v>200</v>
      </c>
      <c r="F7400">
        <v>100</v>
      </c>
      <c r="G7400">
        <v>5103</v>
      </c>
      <c r="H7400" t="s">
        <v>17</v>
      </c>
      <c r="I7400">
        <v>2012</v>
      </c>
      <c r="J7400">
        <v>4</v>
      </c>
      <c r="K7400">
        <v>97</v>
      </c>
      <c r="L7400">
        <v>19</v>
      </c>
      <c r="M7400" t="s">
        <v>2175</v>
      </c>
      <c r="N7400" t="s">
        <v>2176</v>
      </c>
      <c r="O7400" t="s">
        <v>20</v>
      </c>
      <c r="P7400" t="s">
        <v>21</v>
      </c>
    </row>
    <row r="7401" spans="1:16" x14ac:dyDescent="0.2">
      <c r="A7401">
        <v>741375510</v>
      </c>
      <c r="B7401" t="s">
        <v>4899</v>
      </c>
      <c r="C7401">
        <v>5958</v>
      </c>
      <c r="D7401">
        <v>78</v>
      </c>
      <c r="E7401">
        <v>200</v>
      </c>
      <c r="F7401">
        <v>100</v>
      </c>
      <c r="G7401">
        <v>5103</v>
      </c>
      <c r="H7401" t="s">
        <v>17</v>
      </c>
      <c r="I7401">
        <v>2013</v>
      </c>
      <c r="J7401">
        <v>2</v>
      </c>
      <c r="K7401">
        <v>97</v>
      </c>
      <c r="L7401">
        <v>19</v>
      </c>
      <c r="M7401" t="s">
        <v>2175</v>
      </c>
      <c r="N7401" t="s">
        <v>2176</v>
      </c>
      <c r="O7401" t="s">
        <v>20</v>
      </c>
      <c r="P7401" t="s">
        <v>21</v>
      </c>
    </row>
    <row r="7402" spans="1:16" x14ac:dyDescent="0.2">
      <c r="A7402">
        <v>741375511</v>
      </c>
      <c r="B7402" t="s">
        <v>5656</v>
      </c>
      <c r="C7402">
        <v>5958</v>
      </c>
      <c r="D7402">
        <v>78</v>
      </c>
      <c r="E7402">
        <v>200</v>
      </c>
      <c r="F7402">
        <v>100</v>
      </c>
      <c r="G7402">
        <v>5103</v>
      </c>
      <c r="H7402" t="s">
        <v>17</v>
      </c>
      <c r="I7402">
        <v>2013</v>
      </c>
      <c r="J7402">
        <v>3</v>
      </c>
      <c r="K7402">
        <v>97</v>
      </c>
      <c r="L7402">
        <v>19</v>
      </c>
      <c r="M7402" t="s">
        <v>2175</v>
      </c>
      <c r="N7402" t="s">
        <v>2176</v>
      </c>
      <c r="O7402" t="s">
        <v>20</v>
      </c>
      <c r="P7402" t="s">
        <v>21</v>
      </c>
    </row>
    <row r="7403" spans="1:16" x14ac:dyDescent="0.2">
      <c r="A7403">
        <v>741375512</v>
      </c>
      <c r="B7403" t="s">
        <v>5657</v>
      </c>
      <c r="C7403">
        <v>5958</v>
      </c>
      <c r="D7403">
        <v>78</v>
      </c>
      <c r="E7403">
        <v>200</v>
      </c>
      <c r="F7403">
        <v>100</v>
      </c>
      <c r="G7403">
        <v>5103</v>
      </c>
      <c r="H7403" t="s">
        <v>17</v>
      </c>
      <c r="I7403">
        <v>2013</v>
      </c>
      <c r="J7403">
        <v>4</v>
      </c>
      <c r="K7403">
        <v>97</v>
      </c>
      <c r="L7403">
        <v>19</v>
      </c>
      <c r="M7403" t="s">
        <v>2175</v>
      </c>
      <c r="N7403" t="s">
        <v>2176</v>
      </c>
      <c r="O7403" t="s">
        <v>20</v>
      </c>
      <c r="P7403" t="s">
        <v>21</v>
      </c>
    </row>
    <row r="7404" spans="1:16" x14ac:dyDescent="0.2">
      <c r="A7404">
        <v>763234985</v>
      </c>
      <c r="B7404" t="s">
        <v>5613</v>
      </c>
      <c r="C7404">
        <v>5958</v>
      </c>
      <c r="D7404">
        <v>78</v>
      </c>
      <c r="E7404">
        <v>200</v>
      </c>
      <c r="F7404">
        <v>100</v>
      </c>
      <c r="G7404">
        <v>5103</v>
      </c>
      <c r="H7404" t="s">
        <v>17</v>
      </c>
      <c r="I7404">
        <v>2015</v>
      </c>
      <c r="J7404">
        <v>3</v>
      </c>
      <c r="K7404">
        <v>97</v>
      </c>
      <c r="L7404">
        <v>19</v>
      </c>
      <c r="M7404" t="s">
        <v>2175</v>
      </c>
      <c r="N7404" t="s">
        <v>2176</v>
      </c>
      <c r="O7404" t="s">
        <v>20</v>
      </c>
      <c r="P7404" t="s">
        <v>21</v>
      </c>
    </row>
    <row r="7405" spans="1:16" x14ac:dyDescent="0.2">
      <c r="A7405">
        <v>746642235</v>
      </c>
      <c r="B7405" t="s">
        <v>5658</v>
      </c>
      <c r="C7405">
        <v>5958</v>
      </c>
      <c r="D7405">
        <v>78</v>
      </c>
      <c r="E7405">
        <v>200</v>
      </c>
      <c r="F7405">
        <v>100</v>
      </c>
      <c r="G7405">
        <v>5103</v>
      </c>
      <c r="H7405" t="s">
        <v>17</v>
      </c>
      <c r="I7405">
        <v>2014</v>
      </c>
      <c r="J7405">
        <v>1</v>
      </c>
      <c r="K7405">
        <v>97</v>
      </c>
      <c r="L7405">
        <v>19</v>
      </c>
      <c r="M7405" t="s">
        <v>2175</v>
      </c>
      <c r="N7405" t="s">
        <v>2176</v>
      </c>
      <c r="O7405" t="s">
        <v>20</v>
      </c>
      <c r="P7405" t="s">
        <v>21</v>
      </c>
    </row>
    <row r="7406" spans="1:16" x14ac:dyDescent="0.2">
      <c r="A7406">
        <v>763234983</v>
      </c>
      <c r="B7406" t="s">
        <v>5659</v>
      </c>
      <c r="C7406">
        <v>5958</v>
      </c>
      <c r="D7406">
        <v>78</v>
      </c>
      <c r="E7406">
        <v>200</v>
      </c>
      <c r="F7406">
        <v>100</v>
      </c>
      <c r="G7406">
        <v>5103</v>
      </c>
      <c r="H7406" t="s">
        <v>17</v>
      </c>
      <c r="I7406">
        <v>2015</v>
      </c>
      <c r="J7406">
        <v>1</v>
      </c>
      <c r="K7406">
        <v>97</v>
      </c>
      <c r="L7406">
        <v>19</v>
      </c>
      <c r="M7406" t="s">
        <v>2175</v>
      </c>
      <c r="N7406" t="s">
        <v>2176</v>
      </c>
      <c r="O7406" t="s">
        <v>20</v>
      </c>
      <c r="P7406" t="s">
        <v>21</v>
      </c>
    </row>
    <row r="7407" spans="1:16" x14ac:dyDescent="0.2">
      <c r="A7407">
        <v>746642236</v>
      </c>
      <c r="B7407" t="s">
        <v>3697</v>
      </c>
      <c r="C7407">
        <v>5958</v>
      </c>
      <c r="D7407">
        <v>78</v>
      </c>
      <c r="E7407">
        <v>200</v>
      </c>
      <c r="F7407">
        <v>100</v>
      </c>
      <c r="G7407">
        <v>5103</v>
      </c>
      <c r="H7407" t="s">
        <v>17</v>
      </c>
      <c r="I7407">
        <v>2014</v>
      </c>
      <c r="J7407">
        <v>2</v>
      </c>
      <c r="K7407">
        <v>97</v>
      </c>
      <c r="L7407">
        <v>19</v>
      </c>
      <c r="M7407" t="s">
        <v>2175</v>
      </c>
      <c r="N7407" t="s">
        <v>2176</v>
      </c>
      <c r="O7407" t="s">
        <v>20</v>
      </c>
      <c r="P7407" t="s">
        <v>21</v>
      </c>
    </row>
    <row r="7408" spans="1:16" x14ac:dyDescent="0.2">
      <c r="A7408">
        <v>746642237</v>
      </c>
      <c r="B7408" t="s">
        <v>5660</v>
      </c>
      <c r="C7408">
        <v>5958</v>
      </c>
      <c r="D7408">
        <v>78</v>
      </c>
      <c r="E7408">
        <v>200</v>
      </c>
      <c r="F7408">
        <v>100</v>
      </c>
      <c r="G7408">
        <v>5103</v>
      </c>
      <c r="H7408" t="s">
        <v>17</v>
      </c>
      <c r="I7408">
        <v>2014</v>
      </c>
      <c r="J7408">
        <v>3</v>
      </c>
      <c r="K7408">
        <v>97</v>
      </c>
      <c r="L7408">
        <v>19</v>
      </c>
      <c r="M7408" t="s">
        <v>2175</v>
      </c>
      <c r="N7408" t="s">
        <v>2176</v>
      </c>
      <c r="O7408" t="s">
        <v>20</v>
      </c>
      <c r="P7408" t="s">
        <v>21</v>
      </c>
    </row>
    <row r="7409" spans="1:16" x14ac:dyDescent="0.2">
      <c r="A7409">
        <v>763234986</v>
      </c>
      <c r="B7409" t="s">
        <v>5661</v>
      </c>
      <c r="C7409">
        <v>5958</v>
      </c>
      <c r="D7409">
        <v>78</v>
      </c>
      <c r="E7409">
        <v>200</v>
      </c>
      <c r="F7409">
        <v>100</v>
      </c>
      <c r="G7409">
        <v>5103</v>
      </c>
      <c r="H7409" t="s">
        <v>17</v>
      </c>
      <c r="I7409">
        <v>2015</v>
      </c>
      <c r="J7409">
        <v>4</v>
      </c>
      <c r="K7409">
        <v>97</v>
      </c>
      <c r="L7409">
        <v>19</v>
      </c>
      <c r="M7409" t="s">
        <v>2175</v>
      </c>
      <c r="N7409" t="s">
        <v>2176</v>
      </c>
      <c r="O7409" t="s">
        <v>20</v>
      </c>
      <c r="P7409" t="s">
        <v>21</v>
      </c>
    </row>
    <row r="7410" spans="1:16" x14ac:dyDescent="0.2">
      <c r="A7410">
        <v>763234984</v>
      </c>
      <c r="B7410" t="s">
        <v>5662</v>
      </c>
      <c r="C7410">
        <v>5958</v>
      </c>
      <c r="D7410">
        <v>78</v>
      </c>
      <c r="E7410">
        <v>200</v>
      </c>
      <c r="F7410">
        <v>100</v>
      </c>
      <c r="G7410">
        <v>5103</v>
      </c>
      <c r="H7410" t="s">
        <v>17</v>
      </c>
      <c r="I7410">
        <v>2015</v>
      </c>
      <c r="J7410">
        <v>2</v>
      </c>
      <c r="K7410">
        <v>97</v>
      </c>
      <c r="L7410">
        <v>19</v>
      </c>
      <c r="M7410" t="s">
        <v>2175</v>
      </c>
      <c r="N7410" t="s">
        <v>2176</v>
      </c>
      <c r="O7410" t="s">
        <v>20</v>
      </c>
      <c r="P7410" t="s">
        <v>21</v>
      </c>
    </row>
    <row r="7411" spans="1:16" x14ac:dyDescent="0.2">
      <c r="A7411">
        <v>746642238</v>
      </c>
      <c r="B7411" t="s">
        <v>5663</v>
      </c>
      <c r="C7411">
        <v>5958</v>
      </c>
      <c r="D7411">
        <v>78</v>
      </c>
      <c r="E7411">
        <v>200</v>
      </c>
      <c r="F7411">
        <v>100</v>
      </c>
      <c r="G7411">
        <v>5103</v>
      </c>
      <c r="H7411" t="s">
        <v>17</v>
      </c>
      <c r="I7411">
        <v>2014</v>
      </c>
      <c r="J7411">
        <v>4</v>
      </c>
      <c r="K7411">
        <v>97</v>
      </c>
      <c r="L7411">
        <v>19</v>
      </c>
      <c r="M7411" t="s">
        <v>2175</v>
      </c>
      <c r="N7411" t="s">
        <v>2176</v>
      </c>
      <c r="O7411" t="s">
        <v>20</v>
      </c>
      <c r="P7411" t="s">
        <v>21</v>
      </c>
    </row>
    <row r="7412" spans="1:16" x14ac:dyDescent="0.2">
      <c r="A7412">
        <v>886217551</v>
      </c>
      <c r="B7412" t="s">
        <v>5664</v>
      </c>
      <c r="C7412">
        <v>5958</v>
      </c>
      <c r="D7412">
        <v>78</v>
      </c>
      <c r="E7412">
        <v>200</v>
      </c>
      <c r="F7412">
        <v>100</v>
      </c>
      <c r="G7412">
        <v>5103</v>
      </c>
      <c r="H7412" t="s">
        <v>17</v>
      </c>
      <c r="I7412">
        <v>2018</v>
      </c>
      <c r="J7412">
        <v>4</v>
      </c>
      <c r="K7412">
        <v>97</v>
      </c>
      <c r="L7412">
        <v>19</v>
      </c>
      <c r="M7412" t="s">
        <v>2175</v>
      </c>
      <c r="N7412" t="s">
        <v>2176</v>
      </c>
      <c r="O7412" t="s">
        <v>20</v>
      </c>
      <c r="P7412" t="s">
        <v>21</v>
      </c>
    </row>
    <row r="7413" spans="1:16" x14ac:dyDescent="0.2">
      <c r="A7413">
        <v>982416890</v>
      </c>
      <c r="B7413" t="s">
        <v>5665</v>
      </c>
      <c r="C7413">
        <v>5958</v>
      </c>
      <c r="D7413">
        <v>78</v>
      </c>
      <c r="E7413">
        <v>200</v>
      </c>
      <c r="F7413">
        <v>100</v>
      </c>
      <c r="G7413">
        <v>5103</v>
      </c>
      <c r="H7413" t="s">
        <v>17</v>
      </c>
      <c r="I7413">
        <v>2019</v>
      </c>
      <c r="J7413">
        <v>2</v>
      </c>
      <c r="K7413">
        <v>97</v>
      </c>
      <c r="L7413">
        <v>19</v>
      </c>
      <c r="M7413" t="s">
        <v>2175</v>
      </c>
      <c r="N7413" t="s">
        <v>2176</v>
      </c>
      <c r="O7413" t="s">
        <v>20</v>
      </c>
      <c r="P7413" t="s">
        <v>21</v>
      </c>
    </row>
    <row r="7414" spans="1:16" x14ac:dyDescent="0.2">
      <c r="A7414">
        <v>1107030009</v>
      </c>
      <c r="B7414" t="s">
        <v>5666</v>
      </c>
      <c r="C7414">
        <v>5958</v>
      </c>
      <c r="D7414">
        <v>78</v>
      </c>
      <c r="E7414">
        <v>200</v>
      </c>
      <c r="F7414">
        <v>100</v>
      </c>
      <c r="G7414">
        <v>5103</v>
      </c>
      <c r="H7414" t="s">
        <v>17</v>
      </c>
      <c r="I7414">
        <v>2020</v>
      </c>
      <c r="J7414">
        <v>4</v>
      </c>
      <c r="K7414">
        <v>97</v>
      </c>
      <c r="L7414">
        <v>19</v>
      </c>
      <c r="M7414" t="s">
        <v>2175</v>
      </c>
      <c r="N7414" t="s">
        <v>2176</v>
      </c>
      <c r="O7414" t="s">
        <v>20</v>
      </c>
      <c r="P7414" t="s">
        <v>21</v>
      </c>
    </row>
    <row r="7415" spans="1:16" x14ac:dyDescent="0.2">
      <c r="A7415">
        <v>840152217</v>
      </c>
      <c r="B7415" t="s">
        <v>5183</v>
      </c>
      <c r="C7415">
        <v>5958</v>
      </c>
      <c r="D7415">
        <v>78</v>
      </c>
      <c r="E7415">
        <v>200</v>
      </c>
      <c r="F7415">
        <v>100</v>
      </c>
      <c r="G7415">
        <v>5103</v>
      </c>
      <c r="H7415" t="s">
        <v>17</v>
      </c>
      <c r="I7415">
        <v>2017</v>
      </c>
      <c r="J7415">
        <v>1</v>
      </c>
      <c r="K7415">
        <v>97</v>
      </c>
      <c r="L7415">
        <v>19</v>
      </c>
      <c r="M7415" t="s">
        <v>2175</v>
      </c>
      <c r="N7415" t="s">
        <v>2176</v>
      </c>
      <c r="O7415" t="s">
        <v>20</v>
      </c>
      <c r="P7415" t="s">
        <v>21</v>
      </c>
    </row>
    <row r="7416" spans="1:16" x14ac:dyDescent="0.2">
      <c r="A7416">
        <v>840149507</v>
      </c>
      <c r="B7416" t="s">
        <v>5667</v>
      </c>
      <c r="C7416">
        <v>5958</v>
      </c>
      <c r="D7416">
        <v>78</v>
      </c>
      <c r="E7416">
        <v>200</v>
      </c>
      <c r="F7416">
        <v>100</v>
      </c>
      <c r="G7416">
        <v>5103</v>
      </c>
      <c r="H7416" t="s">
        <v>17</v>
      </c>
      <c r="I7416">
        <v>2017</v>
      </c>
      <c r="J7416">
        <v>2</v>
      </c>
      <c r="K7416">
        <v>97</v>
      </c>
      <c r="L7416">
        <v>19</v>
      </c>
      <c r="M7416" t="s">
        <v>2175</v>
      </c>
      <c r="N7416" t="s">
        <v>2176</v>
      </c>
      <c r="O7416" t="s">
        <v>20</v>
      </c>
      <c r="P7416" t="s">
        <v>21</v>
      </c>
    </row>
    <row r="7417" spans="1:16" x14ac:dyDescent="0.2">
      <c r="A7417">
        <v>781275335</v>
      </c>
      <c r="B7417" t="s">
        <v>5668</v>
      </c>
      <c r="C7417">
        <v>5958</v>
      </c>
      <c r="D7417">
        <v>78</v>
      </c>
      <c r="E7417">
        <v>200</v>
      </c>
      <c r="F7417">
        <v>100</v>
      </c>
      <c r="G7417">
        <v>5103</v>
      </c>
      <c r="H7417" t="s">
        <v>17</v>
      </c>
      <c r="I7417">
        <v>2016</v>
      </c>
      <c r="J7417">
        <v>1</v>
      </c>
      <c r="K7417">
        <v>97</v>
      </c>
      <c r="L7417">
        <v>19</v>
      </c>
      <c r="M7417" t="s">
        <v>2175</v>
      </c>
      <c r="N7417" t="s">
        <v>2176</v>
      </c>
      <c r="O7417" t="s">
        <v>20</v>
      </c>
      <c r="P7417" t="s">
        <v>21</v>
      </c>
    </row>
    <row r="7418" spans="1:16" x14ac:dyDescent="0.2">
      <c r="A7418">
        <v>840156494</v>
      </c>
      <c r="B7418" t="s">
        <v>5669</v>
      </c>
      <c r="C7418">
        <v>5958</v>
      </c>
      <c r="D7418">
        <v>78</v>
      </c>
      <c r="E7418">
        <v>200</v>
      </c>
      <c r="F7418">
        <v>100</v>
      </c>
      <c r="G7418">
        <v>5103</v>
      </c>
      <c r="H7418" t="s">
        <v>17</v>
      </c>
      <c r="I7418">
        <v>2017</v>
      </c>
      <c r="J7418">
        <v>3</v>
      </c>
      <c r="K7418">
        <v>97</v>
      </c>
      <c r="L7418">
        <v>19</v>
      </c>
      <c r="M7418" t="s">
        <v>2175</v>
      </c>
      <c r="N7418" t="s">
        <v>2176</v>
      </c>
      <c r="O7418" t="s">
        <v>20</v>
      </c>
      <c r="P7418" t="s">
        <v>21</v>
      </c>
    </row>
    <row r="7419" spans="1:16" x14ac:dyDescent="0.2">
      <c r="A7419">
        <v>982398739</v>
      </c>
      <c r="B7419" t="s">
        <v>5670</v>
      </c>
      <c r="C7419">
        <v>5958</v>
      </c>
      <c r="D7419">
        <v>78</v>
      </c>
      <c r="E7419">
        <v>200</v>
      </c>
      <c r="F7419">
        <v>100</v>
      </c>
      <c r="G7419">
        <v>5103</v>
      </c>
      <c r="H7419" t="s">
        <v>17</v>
      </c>
      <c r="I7419">
        <v>2019</v>
      </c>
      <c r="J7419">
        <v>3</v>
      </c>
      <c r="K7419">
        <v>97</v>
      </c>
      <c r="L7419">
        <v>19</v>
      </c>
      <c r="M7419" t="s">
        <v>2175</v>
      </c>
      <c r="N7419" t="s">
        <v>2176</v>
      </c>
      <c r="O7419" t="s">
        <v>20</v>
      </c>
      <c r="P7419" t="s">
        <v>21</v>
      </c>
    </row>
    <row r="7420" spans="1:16" x14ac:dyDescent="0.2">
      <c r="A7420">
        <v>886210052</v>
      </c>
      <c r="B7420" t="s">
        <v>5671</v>
      </c>
      <c r="C7420">
        <v>5958</v>
      </c>
      <c r="D7420">
        <v>78</v>
      </c>
      <c r="E7420">
        <v>200</v>
      </c>
      <c r="F7420">
        <v>100</v>
      </c>
      <c r="G7420">
        <v>5103</v>
      </c>
      <c r="H7420" t="s">
        <v>17</v>
      </c>
      <c r="I7420">
        <v>2018</v>
      </c>
      <c r="J7420">
        <v>1</v>
      </c>
      <c r="K7420">
        <v>97</v>
      </c>
      <c r="L7420">
        <v>19</v>
      </c>
      <c r="M7420" t="s">
        <v>2175</v>
      </c>
      <c r="N7420" t="s">
        <v>2176</v>
      </c>
      <c r="O7420" t="s">
        <v>20</v>
      </c>
      <c r="P7420" t="s">
        <v>21</v>
      </c>
    </row>
    <row r="7421" spans="1:16" x14ac:dyDescent="0.2">
      <c r="A7421">
        <v>781275338</v>
      </c>
      <c r="B7421" t="s">
        <v>5672</v>
      </c>
      <c r="C7421">
        <v>5958</v>
      </c>
      <c r="D7421">
        <v>78</v>
      </c>
      <c r="E7421">
        <v>200</v>
      </c>
      <c r="F7421">
        <v>100</v>
      </c>
      <c r="G7421">
        <v>5103</v>
      </c>
      <c r="H7421" t="s">
        <v>17</v>
      </c>
      <c r="I7421">
        <v>2016</v>
      </c>
      <c r="J7421">
        <v>4</v>
      </c>
      <c r="K7421">
        <v>97</v>
      </c>
      <c r="L7421">
        <v>19</v>
      </c>
      <c r="M7421" t="s">
        <v>2175</v>
      </c>
      <c r="N7421" t="s">
        <v>2176</v>
      </c>
      <c r="O7421" t="s">
        <v>20</v>
      </c>
      <c r="P7421" t="s">
        <v>21</v>
      </c>
    </row>
    <row r="7422" spans="1:16" x14ac:dyDescent="0.2">
      <c r="A7422">
        <v>886215559</v>
      </c>
      <c r="B7422" t="s">
        <v>5673</v>
      </c>
      <c r="C7422">
        <v>5958</v>
      </c>
      <c r="D7422">
        <v>78</v>
      </c>
      <c r="E7422">
        <v>200</v>
      </c>
      <c r="F7422">
        <v>100</v>
      </c>
      <c r="G7422">
        <v>5103</v>
      </c>
      <c r="H7422" t="s">
        <v>17</v>
      </c>
      <c r="I7422">
        <v>2018</v>
      </c>
      <c r="J7422">
        <v>2</v>
      </c>
      <c r="K7422">
        <v>97</v>
      </c>
      <c r="L7422">
        <v>19</v>
      </c>
      <c r="M7422" t="s">
        <v>2175</v>
      </c>
      <c r="N7422" t="s">
        <v>2176</v>
      </c>
      <c r="O7422" t="s">
        <v>20</v>
      </c>
      <c r="P7422" t="s">
        <v>21</v>
      </c>
    </row>
    <row r="7423" spans="1:16" x14ac:dyDescent="0.2">
      <c r="A7423">
        <v>982416881</v>
      </c>
      <c r="B7423" t="s">
        <v>5674</v>
      </c>
      <c r="C7423">
        <v>5958</v>
      </c>
      <c r="D7423">
        <v>78</v>
      </c>
      <c r="E7423">
        <v>200</v>
      </c>
      <c r="F7423">
        <v>100</v>
      </c>
      <c r="G7423">
        <v>5103</v>
      </c>
      <c r="H7423" t="s">
        <v>17</v>
      </c>
      <c r="I7423">
        <v>2019</v>
      </c>
      <c r="J7423">
        <v>1</v>
      </c>
      <c r="K7423">
        <v>97</v>
      </c>
      <c r="L7423">
        <v>19</v>
      </c>
      <c r="M7423" t="s">
        <v>2175</v>
      </c>
      <c r="N7423" t="s">
        <v>2176</v>
      </c>
      <c r="O7423" t="s">
        <v>20</v>
      </c>
      <c r="P7423" t="s">
        <v>21</v>
      </c>
    </row>
    <row r="7424" spans="1:16" x14ac:dyDescent="0.2">
      <c r="A7424">
        <v>982406776</v>
      </c>
      <c r="B7424" t="s">
        <v>5675</v>
      </c>
      <c r="C7424">
        <v>5958</v>
      </c>
      <c r="D7424">
        <v>78</v>
      </c>
      <c r="E7424">
        <v>200</v>
      </c>
      <c r="F7424">
        <v>100</v>
      </c>
      <c r="G7424">
        <v>5103</v>
      </c>
      <c r="H7424" t="s">
        <v>17</v>
      </c>
      <c r="I7424">
        <v>2019</v>
      </c>
      <c r="J7424">
        <v>4</v>
      </c>
      <c r="K7424">
        <v>97</v>
      </c>
      <c r="L7424">
        <v>19</v>
      </c>
      <c r="M7424" t="s">
        <v>2175</v>
      </c>
      <c r="N7424" t="s">
        <v>2176</v>
      </c>
      <c r="O7424" t="s">
        <v>20</v>
      </c>
      <c r="P7424" t="s">
        <v>21</v>
      </c>
    </row>
    <row r="7425" spans="1:16" x14ac:dyDescent="0.2">
      <c r="A7425">
        <v>1107029521</v>
      </c>
      <c r="B7425" t="s">
        <v>5676</v>
      </c>
      <c r="C7425">
        <v>5958</v>
      </c>
      <c r="D7425">
        <v>78</v>
      </c>
      <c r="E7425">
        <v>200</v>
      </c>
      <c r="F7425">
        <v>100</v>
      </c>
      <c r="G7425">
        <v>5103</v>
      </c>
      <c r="H7425" t="s">
        <v>17</v>
      </c>
      <c r="I7425">
        <v>2020</v>
      </c>
      <c r="J7425">
        <v>3</v>
      </c>
      <c r="K7425">
        <v>97</v>
      </c>
      <c r="L7425">
        <v>19</v>
      </c>
      <c r="M7425" t="s">
        <v>2175</v>
      </c>
      <c r="N7425" t="s">
        <v>2176</v>
      </c>
      <c r="O7425" t="s">
        <v>20</v>
      </c>
      <c r="P7425" t="s">
        <v>21</v>
      </c>
    </row>
    <row r="7426" spans="1:16" x14ac:dyDescent="0.2">
      <c r="A7426">
        <v>741375488</v>
      </c>
      <c r="B7426" t="s">
        <v>5677</v>
      </c>
      <c r="C7426">
        <v>5958</v>
      </c>
      <c r="D7426">
        <v>78</v>
      </c>
      <c r="E7426">
        <v>200</v>
      </c>
      <c r="F7426">
        <v>100</v>
      </c>
      <c r="G7426">
        <v>5103</v>
      </c>
      <c r="H7426" t="s">
        <v>17</v>
      </c>
      <c r="I7426">
        <v>2010</v>
      </c>
      <c r="J7426">
        <v>1</v>
      </c>
      <c r="K7426">
        <v>97</v>
      </c>
      <c r="L7426">
        <v>19</v>
      </c>
      <c r="M7426" t="s">
        <v>2175</v>
      </c>
      <c r="N7426" t="s">
        <v>2176</v>
      </c>
      <c r="O7426" t="s">
        <v>20</v>
      </c>
      <c r="P7426" t="s">
        <v>21</v>
      </c>
    </row>
    <row r="7427" spans="1:16" x14ac:dyDescent="0.2">
      <c r="A7427">
        <v>1107039287</v>
      </c>
      <c r="B7427" t="s">
        <v>5678</v>
      </c>
      <c r="C7427">
        <v>5958</v>
      </c>
      <c r="D7427">
        <v>78</v>
      </c>
      <c r="E7427">
        <v>200</v>
      </c>
      <c r="F7427">
        <v>100</v>
      </c>
      <c r="G7427">
        <v>5103</v>
      </c>
      <c r="H7427" t="s">
        <v>17</v>
      </c>
      <c r="I7427">
        <v>2020</v>
      </c>
      <c r="J7427">
        <v>2</v>
      </c>
      <c r="K7427">
        <v>97</v>
      </c>
      <c r="L7427">
        <v>19</v>
      </c>
      <c r="M7427" t="s">
        <v>2175</v>
      </c>
      <c r="N7427" t="s">
        <v>2176</v>
      </c>
      <c r="O7427" t="s">
        <v>20</v>
      </c>
      <c r="P7427" t="s">
        <v>21</v>
      </c>
    </row>
    <row r="7428" spans="1:16" x14ac:dyDescent="0.2">
      <c r="A7428">
        <v>781275336</v>
      </c>
      <c r="B7428" t="s">
        <v>5679</v>
      </c>
      <c r="C7428">
        <v>5958</v>
      </c>
      <c r="D7428">
        <v>78</v>
      </c>
      <c r="E7428">
        <v>200</v>
      </c>
      <c r="F7428">
        <v>100</v>
      </c>
      <c r="G7428">
        <v>5103</v>
      </c>
      <c r="H7428" t="s">
        <v>17</v>
      </c>
      <c r="I7428">
        <v>2016</v>
      </c>
      <c r="J7428">
        <v>2</v>
      </c>
      <c r="K7428">
        <v>97</v>
      </c>
      <c r="L7428">
        <v>19</v>
      </c>
      <c r="M7428" t="s">
        <v>2175</v>
      </c>
      <c r="N7428" t="s">
        <v>2176</v>
      </c>
      <c r="O7428" t="s">
        <v>20</v>
      </c>
      <c r="P7428" t="s">
        <v>21</v>
      </c>
    </row>
    <row r="7429" spans="1:16" x14ac:dyDescent="0.2">
      <c r="A7429">
        <v>781275337</v>
      </c>
      <c r="B7429" t="s">
        <v>5680</v>
      </c>
      <c r="C7429">
        <v>5958</v>
      </c>
      <c r="D7429">
        <v>78</v>
      </c>
      <c r="E7429">
        <v>200</v>
      </c>
      <c r="F7429">
        <v>100</v>
      </c>
      <c r="G7429">
        <v>5103</v>
      </c>
      <c r="H7429" t="s">
        <v>17</v>
      </c>
      <c r="I7429">
        <v>2016</v>
      </c>
      <c r="J7429">
        <v>3</v>
      </c>
      <c r="K7429">
        <v>97</v>
      </c>
      <c r="L7429">
        <v>19</v>
      </c>
      <c r="M7429" t="s">
        <v>2175</v>
      </c>
      <c r="N7429" t="s">
        <v>2176</v>
      </c>
      <c r="O7429" t="s">
        <v>20</v>
      </c>
      <c r="P7429" t="s">
        <v>21</v>
      </c>
    </row>
    <row r="7430" spans="1:16" x14ac:dyDescent="0.2">
      <c r="A7430">
        <v>840148298</v>
      </c>
      <c r="B7430" t="s">
        <v>5681</v>
      </c>
      <c r="C7430">
        <v>5958</v>
      </c>
      <c r="D7430">
        <v>78</v>
      </c>
      <c r="E7430">
        <v>200</v>
      </c>
      <c r="F7430">
        <v>100</v>
      </c>
      <c r="G7430">
        <v>5103</v>
      </c>
      <c r="H7430" t="s">
        <v>17</v>
      </c>
      <c r="I7430">
        <v>2017</v>
      </c>
      <c r="J7430">
        <v>4</v>
      </c>
      <c r="K7430">
        <v>97</v>
      </c>
      <c r="L7430">
        <v>19</v>
      </c>
      <c r="M7430" t="s">
        <v>2175</v>
      </c>
      <c r="N7430" t="s">
        <v>2176</v>
      </c>
      <c r="O7430" t="s">
        <v>20</v>
      </c>
      <c r="P7430" t="s">
        <v>21</v>
      </c>
    </row>
    <row r="7431" spans="1:16" x14ac:dyDescent="0.2">
      <c r="A7431">
        <v>886218207</v>
      </c>
      <c r="B7431" t="s">
        <v>5682</v>
      </c>
      <c r="C7431">
        <v>5958</v>
      </c>
      <c r="D7431">
        <v>78</v>
      </c>
      <c r="E7431">
        <v>200</v>
      </c>
      <c r="F7431">
        <v>100</v>
      </c>
      <c r="G7431">
        <v>5103</v>
      </c>
      <c r="H7431" t="s">
        <v>17</v>
      </c>
      <c r="I7431">
        <v>2018</v>
      </c>
      <c r="J7431">
        <v>3</v>
      </c>
      <c r="K7431">
        <v>97</v>
      </c>
      <c r="L7431">
        <v>19</v>
      </c>
      <c r="M7431" t="s">
        <v>2175</v>
      </c>
      <c r="N7431" t="s">
        <v>2176</v>
      </c>
      <c r="O7431" t="s">
        <v>20</v>
      </c>
      <c r="P7431" t="s">
        <v>21</v>
      </c>
    </row>
    <row r="7432" spans="1:16" x14ac:dyDescent="0.2">
      <c r="A7432">
        <v>1107032906</v>
      </c>
      <c r="B7432" t="s">
        <v>5683</v>
      </c>
      <c r="C7432">
        <v>5958</v>
      </c>
      <c r="D7432">
        <v>78</v>
      </c>
      <c r="E7432">
        <v>200</v>
      </c>
      <c r="F7432">
        <v>100</v>
      </c>
      <c r="G7432">
        <v>5103</v>
      </c>
      <c r="H7432" t="s">
        <v>17</v>
      </c>
      <c r="I7432">
        <v>2020</v>
      </c>
      <c r="J7432">
        <v>1</v>
      </c>
      <c r="K7432">
        <v>97</v>
      </c>
      <c r="L7432">
        <v>19</v>
      </c>
      <c r="M7432" t="s">
        <v>2175</v>
      </c>
      <c r="N7432" t="s">
        <v>2176</v>
      </c>
      <c r="O7432" t="s">
        <v>20</v>
      </c>
      <c r="P7432" t="s">
        <v>21</v>
      </c>
    </row>
    <row r="7433" spans="1:16" x14ac:dyDescent="0.2">
      <c r="A7433">
        <v>1107039255</v>
      </c>
      <c r="B7433" t="s">
        <v>5684</v>
      </c>
      <c r="C7433">
        <v>5958</v>
      </c>
      <c r="D7433">
        <v>78</v>
      </c>
      <c r="E7433">
        <v>200</v>
      </c>
      <c r="F7433">
        <v>100</v>
      </c>
      <c r="G7433">
        <v>5103</v>
      </c>
      <c r="H7433" t="s">
        <v>17</v>
      </c>
      <c r="I7433">
        <v>2021</v>
      </c>
      <c r="J7433">
        <v>2</v>
      </c>
      <c r="K7433">
        <v>97</v>
      </c>
      <c r="L7433">
        <v>19</v>
      </c>
      <c r="M7433" t="s">
        <v>2175</v>
      </c>
      <c r="N7433" t="s">
        <v>2176</v>
      </c>
      <c r="O7433" t="s">
        <v>20</v>
      </c>
      <c r="P7433" t="s">
        <v>21</v>
      </c>
    </row>
    <row r="7434" spans="1:16" x14ac:dyDescent="0.2">
      <c r="A7434">
        <v>1107048225</v>
      </c>
      <c r="B7434" t="s">
        <v>5685</v>
      </c>
      <c r="C7434">
        <v>5958</v>
      </c>
      <c r="D7434">
        <v>78</v>
      </c>
      <c r="E7434">
        <v>200</v>
      </c>
      <c r="F7434">
        <v>100</v>
      </c>
      <c r="G7434">
        <v>5103</v>
      </c>
      <c r="H7434" t="s">
        <v>17</v>
      </c>
      <c r="I7434">
        <v>2021</v>
      </c>
      <c r="J7434">
        <v>3</v>
      </c>
      <c r="K7434">
        <v>97</v>
      </c>
      <c r="L7434">
        <v>19</v>
      </c>
      <c r="M7434" t="s">
        <v>2175</v>
      </c>
      <c r="N7434" t="s">
        <v>2176</v>
      </c>
      <c r="O7434" t="s">
        <v>20</v>
      </c>
      <c r="P7434" t="s">
        <v>21</v>
      </c>
    </row>
    <row r="7435" spans="1:16" x14ac:dyDescent="0.2">
      <c r="A7435">
        <v>1107055174</v>
      </c>
      <c r="B7435" t="s">
        <v>5686</v>
      </c>
      <c r="C7435">
        <v>5958</v>
      </c>
      <c r="D7435">
        <v>78</v>
      </c>
      <c r="E7435">
        <v>200</v>
      </c>
      <c r="F7435">
        <v>100</v>
      </c>
      <c r="G7435">
        <v>5103</v>
      </c>
      <c r="H7435" t="s">
        <v>17</v>
      </c>
      <c r="I7435">
        <v>2021</v>
      </c>
      <c r="J7435">
        <v>1</v>
      </c>
      <c r="K7435">
        <v>97</v>
      </c>
      <c r="L7435">
        <v>19</v>
      </c>
      <c r="M7435" t="s">
        <v>2175</v>
      </c>
      <c r="N7435" t="s">
        <v>2176</v>
      </c>
      <c r="O7435" t="s">
        <v>20</v>
      </c>
      <c r="P7435" t="s">
        <v>21</v>
      </c>
    </row>
    <row r="7436" spans="1:16" x14ac:dyDescent="0.2">
      <c r="A7436">
        <v>1107028333</v>
      </c>
      <c r="B7436" t="s">
        <v>5687</v>
      </c>
      <c r="C7436">
        <v>5958</v>
      </c>
      <c r="D7436">
        <v>78</v>
      </c>
      <c r="E7436">
        <v>200</v>
      </c>
      <c r="F7436">
        <v>100</v>
      </c>
      <c r="G7436">
        <v>5103</v>
      </c>
      <c r="H7436" t="s">
        <v>17</v>
      </c>
      <c r="I7436">
        <v>2021</v>
      </c>
      <c r="J7436">
        <v>4</v>
      </c>
      <c r="K7436">
        <v>97</v>
      </c>
      <c r="L7436">
        <v>19</v>
      </c>
      <c r="M7436" t="s">
        <v>2175</v>
      </c>
      <c r="N7436" t="s">
        <v>2176</v>
      </c>
      <c r="O7436" t="s">
        <v>20</v>
      </c>
      <c r="P7436" t="s">
        <v>21</v>
      </c>
    </row>
    <row r="7437" spans="1:16" x14ac:dyDescent="0.2">
      <c r="A7437">
        <v>1105488691</v>
      </c>
      <c r="B7437" t="s">
        <v>5688</v>
      </c>
      <c r="C7437">
        <v>5958</v>
      </c>
      <c r="D7437">
        <v>78</v>
      </c>
      <c r="E7437">
        <v>200</v>
      </c>
      <c r="F7437">
        <v>100</v>
      </c>
      <c r="G7437">
        <v>5103</v>
      </c>
      <c r="H7437" t="s">
        <v>17</v>
      </c>
      <c r="I7437">
        <v>2022</v>
      </c>
      <c r="J7437">
        <v>2</v>
      </c>
      <c r="K7437">
        <v>97</v>
      </c>
      <c r="L7437">
        <v>19</v>
      </c>
      <c r="M7437" t="s">
        <v>2175</v>
      </c>
      <c r="N7437" t="s">
        <v>2176</v>
      </c>
      <c r="O7437" t="s">
        <v>20</v>
      </c>
      <c r="P7437" t="s">
        <v>21</v>
      </c>
    </row>
    <row r="7438" spans="1:16" x14ac:dyDescent="0.2">
      <c r="A7438">
        <v>1105478527</v>
      </c>
      <c r="B7438" s="4" t="s">
        <v>5695</v>
      </c>
      <c r="C7438">
        <v>5958</v>
      </c>
      <c r="D7438">
        <v>78</v>
      </c>
      <c r="E7438">
        <v>200</v>
      </c>
      <c r="F7438">
        <v>100</v>
      </c>
      <c r="G7438">
        <v>5103</v>
      </c>
      <c r="H7438" t="s">
        <v>17</v>
      </c>
      <c r="I7438">
        <v>2022</v>
      </c>
      <c r="J7438">
        <v>3</v>
      </c>
      <c r="K7438">
        <v>97</v>
      </c>
      <c r="L7438">
        <v>19</v>
      </c>
      <c r="M7438" t="s">
        <v>2175</v>
      </c>
      <c r="N7438" t="s">
        <v>2176</v>
      </c>
      <c r="O7438" t="s">
        <v>20</v>
      </c>
      <c r="P7438" t="s">
        <v>21</v>
      </c>
    </row>
    <row r="7439" spans="1:16" x14ac:dyDescent="0.2">
      <c r="A7439">
        <v>1105481064</v>
      </c>
      <c r="B7439" s="4" t="s">
        <v>5696</v>
      </c>
      <c r="C7439">
        <v>5958</v>
      </c>
      <c r="D7439">
        <v>78</v>
      </c>
      <c r="E7439">
        <v>200</v>
      </c>
      <c r="F7439">
        <v>100</v>
      </c>
      <c r="G7439">
        <v>5103</v>
      </c>
      <c r="H7439" t="s">
        <v>17</v>
      </c>
      <c r="I7439">
        <v>2022</v>
      </c>
      <c r="J7439">
        <v>4</v>
      </c>
      <c r="K7439">
        <v>97</v>
      </c>
      <c r="L7439">
        <v>19</v>
      </c>
      <c r="M7439" t="s">
        <v>2175</v>
      </c>
      <c r="N7439" t="s">
        <v>2176</v>
      </c>
      <c r="O7439" t="s">
        <v>20</v>
      </c>
      <c r="P7439" t="s">
        <v>21</v>
      </c>
    </row>
    <row r="7440" spans="1:16" x14ac:dyDescent="0.2">
      <c r="A7440">
        <v>1123482032</v>
      </c>
      <c r="B7440" s="4" t="s">
        <v>3155</v>
      </c>
      <c r="C7440">
        <v>5958</v>
      </c>
      <c r="D7440">
        <v>78</v>
      </c>
      <c r="E7440">
        <v>200</v>
      </c>
      <c r="F7440">
        <v>100</v>
      </c>
      <c r="G7440">
        <v>5103</v>
      </c>
      <c r="H7440" t="s">
        <v>17</v>
      </c>
      <c r="I7440">
        <v>2022</v>
      </c>
      <c r="J7440">
        <v>1</v>
      </c>
      <c r="K7440">
        <v>97</v>
      </c>
      <c r="L7440">
        <v>19</v>
      </c>
      <c r="M7440" t="s">
        <v>2175</v>
      </c>
      <c r="N7440" t="s">
        <v>2176</v>
      </c>
      <c r="O7440" t="s">
        <v>20</v>
      </c>
      <c r="P7440" t="s">
        <v>21</v>
      </c>
    </row>
    <row r="7441" spans="1:16" x14ac:dyDescent="0.2">
      <c r="A7441">
        <v>1123477930</v>
      </c>
      <c r="B7441" s="4" t="s">
        <v>5697</v>
      </c>
      <c r="C7441">
        <v>5958</v>
      </c>
      <c r="D7441">
        <v>78</v>
      </c>
      <c r="E7441">
        <v>200</v>
      </c>
      <c r="F7441">
        <v>100</v>
      </c>
      <c r="G7441">
        <v>5103</v>
      </c>
      <c r="H7441" t="s">
        <v>17</v>
      </c>
      <c r="I7441">
        <v>2023</v>
      </c>
      <c r="J7441">
        <v>1</v>
      </c>
      <c r="K7441">
        <v>97</v>
      </c>
      <c r="L7441">
        <v>19</v>
      </c>
      <c r="M7441" t="s">
        <v>2175</v>
      </c>
      <c r="N7441" t="s">
        <v>2176</v>
      </c>
      <c r="O7441" t="s">
        <v>20</v>
      </c>
      <c r="P7441" t="s">
        <v>21</v>
      </c>
    </row>
    <row r="7444" spans="1:16" x14ac:dyDescent="0.2">
      <c r="B7444">
        <f>SUM(B7441,B7440)</f>
        <v>0</v>
      </c>
      <c r="C7444" t="s">
        <v>5690</v>
      </c>
    </row>
  </sheetData>
  <pageMargins left="0.7" right="0.7" top="0.78740157499999996" bottom="0.78740157499999996" header="0.3" footer="0.3"/>
  <pageSetup paperSize="9" orientation="portrait" r:id="rId1"/>
  <headerFooter>
    <oddHeader>&amp;C&amp;"Calibri"&amp;10&amp;K000000Internal&amp;1#</oddHead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79C5-5F42-204B-A292-2A500C593B57}">
  <dimension ref="B4:D89"/>
  <sheetViews>
    <sheetView topLeftCell="A29" workbookViewId="0">
      <selection activeCell="C37" sqref="C37"/>
    </sheetView>
  </sheetViews>
  <sheetFormatPr baseColWidth="10" defaultRowHeight="16" x14ac:dyDescent="0.2"/>
  <cols>
    <col min="2" max="2" width="13" bestFit="1" customWidth="1"/>
    <col min="3" max="3" width="16.5" customWidth="1"/>
    <col min="4" max="8" width="6.6640625" bestFit="1" customWidth="1"/>
  </cols>
  <sheetData>
    <row r="4" spans="2:3" x14ac:dyDescent="0.2">
      <c r="B4" s="7" t="s">
        <v>5708</v>
      </c>
      <c r="C4" t="s">
        <v>5710</v>
      </c>
    </row>
    <row r="5" spans="2:3" x14ac:dyDescent="0.2">
      <c r="B5" s="3">
        <v>2015</v>
      </c>
      <c r="C5" s="5">
        <v>5920309</v>
      </c>
    </row>
    <row r="6" spans="2:3" x14ac:dyDescent="0.2">
      <c r="B6" s="3">
        <v>2016</v>
      </c>
      <c r="C6" s="5">
        <v>7918498</v>
      </c>
    </row>
    <row r="7" spans="2:3" x14ac:dyDescent="0.2">
      <c r="B7" s="3">
        <v>2017</v>
      </c>
      <c r="C7" s="5">
        <v>9608175</v>
      </c>
    </row>
    <row r="8" spans="2:3" x14ac:dyDescent="0.2">
      <c r="B8" s="3">
        <v>2018</v>
      </c>
      <c r="C8" s="5">
        <v>10415150</v>
      </c>
    </row>
    <row r="9" spans="2:3" x14ac:dyDescent="0.2">
      <c r="B9" s="3">
        <v>2019</v>
      </c>
      <c r="C9" s="5">
        <v>13629837</v>
      </c>
    </row>
    <row r="10" spans="2:3" x14ac:dyDescent="0.2">
      <c r="B10" s="3">
        <v>2020</v>
      </c>
      <c r="C10" s="5">
        <v>1403576</v>
      </c>
    </row>
    <row r="11" spans="2:3" x14ac:dyDescent="0.2">
      <c r="B11" s="3" t="s">
        <v>5709</v>
      </c>
      <c r="C11" s="5">
        <v>48895545</v>
      </c>
    </row>
    <row r="21" spans="2:3" x14ac:dyDescent="0.2">
      <c r="B21" s="7" t="s">
        <v>5708</v>
      </c>
      <c r="C21" t="s">
        <v>5718</v>
      </c>
    </row>
    <row r="22" spans="2:3" x14ac:dyDescent="0.2">
      <c r="B22" s="3" t="s">
        <v>5711</v>
      </c>
      <c r="C22" s="5">
        <v>26103.469924812031</v>
      </c>
    </row>
    <row r="23" spans="2:3" x14ac:dyDescent="0.2">
      <c r="B23" s="3" t="s">
        <v>5712</v>
      </c>
      <c r="C23" s="5">
        <v>26347.305660377358</v>
      </c>
    </row>
    <row r="24" spans="2:3" x14ac:dyDescent="0.2">
      <c r="B24" s="3" t="s">
        <v>5713</v>
      </c>
      <c r="C24" s="5">
        <v>26298.041509433962</v>
      </c>
    </row>
    <row r="25" spans="2:3" x14ac:dyDescent="0.2">
      <c r="B25" s="3" t="s">
        <v>5714</v>
      </c>
      <c r="C25" s="5">
        <v>26051.439849624061</v>
      </c>
    </row>
    <row r="26" spans="2:3" x14ac:dyDescent="0.2">
      <c r="B26" s="3" t="s">
        <v>5715</v>
      </c>
      <c r="C26" s="5">
        <v>26284.082706766916</v>
      </c>
    </row>
    <row r="27" spans="2:3" x14ac:dyDescent="0.2">
      <c r="B27" s="3" t="s">
        <v>5716</v>
      </c>
      <c r="C27" s="5">
        <v>26531.432330827069</v>
      </c>
    </row>
    <row r="28" spans="2:3" x14ac:dyDescent="0.2">
      <c r="B28" s="3" t="s">
        <v>5717</v>
      </c>
      <c r="C28" s="5">
        <v>26399.981203007519</v>
      </c>
    </row>
    <row r="29" spans="2:3" x14ac:dyDescent="0.2">
      <c r="B29" s="3" t="s">
        <v>5709</v>
      </c>
      <c r="C29" s="5">
        <v>26287.927419354837</v>
      </c>
    </row>
    <row r="37" spans="2:3" x14ac:dyDescent="0.2">
      <c r="B37" s="7" t="s">
        <v>5708</v>
      </c>
      <c r="C37" t="s">
        <v>5718</v>
      </c>
    </row>
    <row r="38" spans="2:3" x14ac:dyDescent="0.2">
      <c r="B38" s="3">
        <v>1</v>
      </c>
      <c r="C38" s="5">
        <v>26661.983870967742</v>
      </c>
    </row>
    <row r="39" spans="2:3" x14ac:dyDescent="0.2">
      <c r="B39" s="3">
        <v>2</v>
      </c>
      <c r="C39" s="5">
        <v>26291.532258064515</v>
      </c>
    </row>
    <row r="40" spans="2:3" x14ac:dyDescent="0.2">
      <c r="B40" s="3">
        <v>3</v>
      </c>
      <c r="C40" s="5">
        <v>25798.693548387098</v>
      </c>
    </row>
    <row r="41" spans="2:3" x14ac:dyDescent="0.2">
      <c r="B41" s="3">
        <v>4</v>
      </c>
      <c r="C41" s="5">
        <v>26441.245901639344</v>
      </c>
    </row>
    <row r="42" spans="2:3" x14ac:dyDescent="0.2">
      <c r="B42" s="3">
        <v>5</v>
      </c>
      <c r="C42" s="5">
        <v>25324.163934426229</v>
      </c>
    </row>
    <row r="43" spans="2:3" x14ac:dyDescent="0.2">
      <c r="B43" s="3">
        <v>6</v>
      </c>
      <c r="C43" s="5">
        <v>26661.016393442624</v>
      </c>
    </row>
    <row r="44" spans="2:3" x14ac:dyDescent="0.2">
      <c r="B44" s="3">
        <v>7</v>
      </c>
      <c r="C44" s="5">
        <v>25022.147540983606</v>
      </c>
    </row>
    <row r="45" spans="2:3" x14ac:dyDescent="0.2">
      <c r="B45" s="3">
        <v>8</v>
      </c>
      <c r="C45" s="5">
        <v>26025.901639344262</v>
      </c>
    </row>
    <row r="46" spans="2:3" x14ac:dyDescent="0.2">
      <c r="B46" s="3">
        <v>9</v>
      </c>
      <c r="C46" s="5">
        <v>25876.39344262295</v>
      </c>
    </row>
    <row r="47" spans="2:3" x14ac:dyDescent="0.2">
      <c r="B47" s="3">
        <v>10</v>
      </c>
      <c r="C47" s="5">
        <v>26407.819672131147</v>
      </c>
    </row>
    <row r="48" spans="2:3" x14ac:dyDescent="0.2">
      <c r="B48" s="3">
        <v>11</v>
      </c>
      <c r="C48" s="5">
        <v>27451.344262295082</v>
      </c>
    </row>
    <row r="49" spans="2:3" x14ac:dyDescent="0.2">
      <c r="B49" s="3">
        <v>12</v>
      </c>
      <c r="C49" s="5">
        <v>26825.983606557376</v>
      </c>
    </row>
    <row r="50" spans="2:3" x14ac:dyDescent="0.2">
      <c r="B50" s="3">
        <v>13</v>
      </c>
      <c r="C50" s="5">
        <v>27022.065573770491</v>
      </c>
    </row>
    <row r="51" spans="2:3" x14ac:dyDescent="0.2">
      <c r="B51" s="3">
        <v>14</v>
      </c>
      <c r="C51" s="5">
        <v>26040.016393442624</v>
      </c>
    </row>
    <row r="52" spans="2:3" x14ac:dyDescent="0.2">
      <c r="B52" s="3">
        <v>15</v>
      </c>
      <c r="C52" s="5">
        <v>26014.163934426229</v>
      </c>
    </row>
    <row r="53" spans="2:3" x14ac:dyDescent="0.2">
      <c r="B53" s="3">
        <v>16</v>
      </c>
      <c r="C53" s="5">
        <v>26159.245901639344</v>
      </c>
    </row>
    <row r="54" spans="2:3" x14ac:dyDescent="0.2">
      <c r="B54" s="3">
        <v>17</v>
      </c>
      <c r="C54" s="5">
        <v>26269.311475409835</v>
      </c>
    </row>
    <row r="55" spans="2:3" x14ac:dyDescent="0.2">
      <c r="B55" s="3">
        <v>18</v>
      </c>
      <c r="C55" s="5">
        <v>25829.327868852459</v>
      </c>
    </row>
    <row r="56" spans="2:3" x14ac:dyDescent="0.2">
      <c r="B56" s="3">
        <v>19</v>
      </c>
      <c r="C56" s="5">
        <v>26317.60655737705</v>
      </c>
    </row>
    <row r="57" spans="2:3" x14ac:dyDescent="0.2">
      <c r="B57" s="3">
        <v>20</v>
      </c>
      <c r="C57" s="5">
        <v>27248.327868852459</v>
      </c>
    </row>
    <row r="58" spans="2:3" x14ac:dyDescent="0.2">
      <c r="B58" s="3">
        <v>21</v>
      </c>
      <c r="C58" s="5">
        <v>26391.819672131147</v>
      </c>
    </row>
    <row r="59" spans="2:3" x14ac:dyDescent="0.2">
      <c r="B59" s="3">
        <v>22</v>
      </c>
      <c r="C59" s="5">
        <v>26525.934426229509</v>
      </c>
    </row>
    <row r="60" spans="2:3" x14ac:dyDescent="0.2">
      <c r="B60" s="3">
        <v>23</v>
      </c>
      <c r="C60" s="5">
        <v>26627.77049180328</v>
      </c>
    </row>
    <row r="61" spans="2:3" x14ac:dyDescent="0.2">
      <c r="B61" s="3">
        <v>24</v>
      </c>
      <c r="C61" s="5">
        <v>25737.885245901638</v>
      </c>
    </row>
    <row r="62" spans="2:3" x14ac:dyDescent="0.2">
      <c r="B62" s="3">
        <v>25</v>
      </c>
      <c r="C62" s="5">
        <v>26058.409836065573</v>
      </c>
    </row>
    <row r="63" spans="2:3" x14ac:dyDescent="0.2">
      <c r="B63" s="3">
        <v>26</v>
      </c>
      <c r="C63" s="5">
        <v>25993.39344262295</v>
      </c>
    </row>
    <row r="64" spans="2:3" x14ac:dyDescent="0.2">
      <c r="B64" s="3">
        <v>27</v>
      </c>
      <c r="C64" s="5">
        <v>26507.442622950821</v>
      </c>
    </row>
    <row r="65" spans="2:4" x14ac:dyDescent="0.2">
      <c r="B65" s="3">
        <v>28</v>
      </c>
      <c r="C65" s="5">
        <v>25632.295081967211</v>
      </c>
    </row>
    <row r="66" spans="2:4" x14ac:dyDescent="0.2">
      <c r="B66" s="3">
        <v>29</v>
      </c>
      <c r="C66" s="5">
        <v>26090.245614035088</v>
      </c>
    </row>
    <row r="67" spans="2:4" x14ac:dyDescent="0.2">
      <c r="B67" s="3">
        <v>30</v>
      </c>
      <c r="C67" s="5">
        <v>27661.910714285714</v>
      </c>
    </row>
    <row r="68" spans="2:4" x14ac:dyDescent="0.2">
      <c r="B68" s="3">
        <v>31</v>
      </c>
      <c r="C68" s="5">
        <v>25989.555555555555</v>
      </c>
    </row>
    <row r="69" spans="2:4" x14ac:dyDescent="0.2">
      <c r="B69" s="3" t="s">
        <v>5709</v>
      </c>
      <c r="C69" s="5">
        <v>26287.927419354837</v>
      </c>
    </row>
    <row r="75" spans="2:4" x14ac:dyDescent="0.2">
      <c r="B75" s="7" t="s">
        <v>5718</v>
      </c>
      <c r="C75" s="7" t="s">
        <v>5719</v>
      </c>
    </row>
    <row r="76" spans="2:4" x14ac:dyDescent="0.2">
      <c r="B76" s="7" t="s">
        <v>5708</v>
      </c>
      <c r="C76">
        <v>2016</v>
      </c>
      <c r="D76" t="s">
        <v>5709</v>
      </c>
    </row>
    <row r="77" spans="2:4" x14ac:dyDescent="0.2">
      <c r="B77" s="3">
        <v>1</v>
      </c>
      <c r="C77" s="5">
        <v>19225.774193548386</v>
      </c>
      <c r="D77" s="5">
        <v>19225.774193548386</v>
      </c>
    </row>
    <row r="78" spans="2:4" x14ac:dyDescent="0.2">
      <c r="B78" s="3">
        <v>2</v>
      </c>
      <c r="C78" s="5">
        <v>18769.103448275862</v>
      </c>
      <c r="D78" s="5">
        <v>18769.103448275862</v>
      </c>
    </row>
    <row r="79" spans="2:4" x14ac:dyDescent="0.2">
      <c r="B79" s="3">
        <v>3</v>
      </c>
      <c r="C79" s="5">
        <v>21942.774193548386</v>
      </c>
      <c r="D79" s="5">
        <v>21942.774193548386</v>
      </c>
    </row>
    <row r="80" spans="2:4" x14ac:dyDescent="0.2">
      <c r="B80" s="3">
        <v>4</v>
      </c>
      <c r="C80" s="5">
        <v>17411.633333333335</v>
      </c>
      <c r="D80" s="5">
        <v>17411.633333333335</v>
      </c>
    </row>
    <row r="81" spans="2:4" x14ac:dyDescent="0.2">
      <c r="B81" s="3">
        <v>5</v>
      </c>
      <c r="C81" s="5">
        <v>20151.774193548386</v>
      </c>
      <c r="D81" s="5">
        <v>20151.774193548386</v>
      </c>
    </row>
    <row r="82" spans="2:4" x14ac:dyDescent="0.2">
      <c r="B82" s="3">
        <v>6</v>
      </c>
      <c r="C82" s="5">
        <v>24166.033333333333</v>
      </c>
      <c r="D82" s="5">
        <v>24166.033333333333</v>
      </c>
    </row>
    <row r="83" spans="2:4" x14ac:dyDescent="0.2">
      <c r="B83" s="3">
        <v>7</v>
      </c>
      <c r="C83" s="5">
        <v>19984.354838709678</v>
      </c>
      <c r="D83" s="5">
        <v>19984.354838709678</v>
      </c>
    </row>
    <row r="84" spans="2:4" x14ac:dyDescent="0.2">
      <c r="B84" s="3">
        <v>8</v>
      </c>
      <c r="C84" s="5">
        <v>24950.387096774193</v>
      </c>
      <c r="D84" s="5">
        <v>24950.387096774193</v>
      </c>
    </row>
    <row r="85" spans="2:4" x14ac:dyDescent="0.2">
      <c r="B85" s="3">
        <v>9</v>
      </c>
      <c r="C85" s="5">
        <v>20720.966666666667</v>
      </c>
      <c r="D85" s="5">
        <v>20720.966666666667</v>
      </c>
    </row>
    <row r="86" spans="2:4" x14ac:dyDescent="0.2">
      <c r="B86" s="3">
        <v>10</v>
      </c>
      <c r="C86" s="5">
        <v>23734.322580645163</v>
      </c>
      <c r="D86" s="5">
        <v>23734.322580645163</v>
      </c>
    </row>
    <row r="87" spans="2:4" x14ac:dyDescent="0.2">
      <c r="B87" s="3">
        <v>11</v>
      </c>
      <c r="C87" s="5">
        <v>26616</v>
      </c>
      <c r="D87" s="5">
        <v>26616</v>
      </c>
    </row>
    <row r="88" spans="2:4" x14ac:dyDescent="0.2">
      <c r="B88" s="3">
        <v>12</v>
      </c>
      <c r="C88" s="5">
        <v>21841.419354838708</v>
      </c>
      <c r="D88" s="5">
        <v>21841.419354838708</v>
      </c>
    </row>
    <row r="89" spans="2:4" x14ac:dyDescent="0.2">
      <c r="B89" s="3" t="s">
        <v>5709</v>
      </c>
      <c r="C89" s="5">
        <v>21635.240437158471</v>
      </c>
      <c r="D89" s="5">
        <v>21635.240437158471</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22316-16B4-6043-AE7B-11772FE770A4}">
  <dimension ref="B1:Z37"/>
  <sheetViews>
    <sheetView topLeftCell="A19" workbookViewId="0">
      <selection activeCell="C37" sqref="C37"/>
    </sheetView>
  </sheetViews>
  <sheetFormatPr baseColWidth="10" defaultRowHeight="16" x14ac:dyDescent="0.2"/>
  <cols>
    <col min="2" max="2" width="7.5" bestFit="1" customWidth="1"/>
    <col min="3" max="3" width="33.33203125" bestFit="1" customWidth="1"/>
  </cols>
  <sheetData>
    <row r="1" spans="2:26" x14ac:dyDescent="0.2">
      <c r="B1" s="7" t="s">
        <v>5694</v>
      </c>
      <c r="C1" t="s">
        <v>702</v>
      </c>
    </row>
    <row r="2" spans="2:26" ht="19" x14ac:dyDescent="0.25">
      <c r="E2" s="7" t="s">
        <v>5702</v>
      </c>
      <c r="F2" s="3">
        <v>1</v>
      </c>
      <c r="G2" s="13"/>
      <c r="H2" s="13"/>
    </row>
    <row r="4" spans="2:26" ht="119" x14ac:dyDescent="0.2">
      <c r="E4" s="9"/>
      <c r="F4" s="9" t="s">
        <v>702</v>
      </c>
      <c r="G4" s="9" t="s">
        <v>264</v>
      </c>
      <c r="H4" s="9" t="s">
        <v>562</v>
      </c>
      <c r="I4" s="9" t="s">
        <v>1011</v>
      </c>
      <c r="J4" s="9" t="s">
        <v>1145</v>
      </c>
      <c r="K4" s="9" t="s">
        <v>1182</v>
      </c>
      <c r="L4" s="9" t="s">
        <v>642</v>
      </c>
      <c r="M4" s="9" t="s">
        <v>415</v>
      </c>
      <c r="N4" s="9" t="s">
        <v>1286</v>
      </c>
      <c r="O4" s="9" t="s">
        <v>1227</v>
      </c>
      <c r="P4" s="9" t="s">
        <v>192</v>
      </c>
      <c r="Q4" s="9" t="s">
        <v>923</v>
      </c>
      <c r="R4" s="9" t="s">
        <v>21</v>
      </c>
      <c r="S4" s="9" t="s">
        <v>5698</v>
      </c>
      <c r="T4" s="9" t="s">
        <v>873</v>
      </c>
      <c r="U4" s="9" t="s">
        <v>494</v>
      </c>
      <c r="V4" s="9" t="s">
        <v>1218</v>
      </c>
      <c r="W4" s="9" t="s">
        <v>1070</v>
      </c>
      <c r="X4" s="9" t="s">
        <v>105</v>
      </c>
      <c r="Y4" s="9" t="s">
        <v>781</v>
      </c>
      <c r="Z4" s="9" t="s">
        <v>5693</v>
      </c>
    </row>
    <row r="5" spans="2:26" x14ac:dyDescent="0.2">
      <c r="E5" t="s">
        <v>5699</v>
      </c>
      <c r="F5">
        <v>1580974</v>
      </c>
      <c r="G5">
        <v>2065677</v>
      </c>
      <c r="H5">
        <v>2150787</v>
      </c>
      <c r="I5">
        <v>4100378</v>
      </c>
      <c r="J5">
        <v>1954189</v>
      </c>
      <c r="K5">
        <v>1794790</v>
      </c>
      <c r="L5">
        <v>4234838</v>
      </c>
      <c r="M5">
        <v>2880979</v>
      </c>
      <c r="N5">
        <v>2053321</v>
      </c>
      <c r="O5">
        <v>2685235</v>
      </c>
      <c r="P5">
        <v>1305899</v>
      </c>
      <c r="Q5">
        <v>2136025</v>
      </c>
      <c r="R5">
        <v>2566496</v>
      </c>
      <c r="S5">
        <v>2284940</v>
      </c>
      <c r="T5">
        <v>3452428</v>
      </c>
      <c r="U5">
        <v>2280799</v>
      </c>
      <c r="V5">
        <v>2121632</v>
      </c>
      <c r="W5">
        <v>2354264</v>
      </c>
      <c r="X5">
        <v>1805907</v>
      </c>
      <c r="Y5">
        <v>2214449</v>
      </c>
      <c r="Z5">
        <v>48024007</v>
      </c>
    </row>
    <row r="37" spans="2:3" x14ac:dyDescent="0.2">
      <c r="B37" s="7" t="s">
        <v>8</v>
      </c>
      <c r="C37" s="3">
        <v>2016</v>
      </c>
    </row>
  </sheetData>
  <pageMargins left="0.7" right="0.7" top="0.75" bottom="0.75" header="0.3" footer="0.3"/>
  <pageSetup paperSize="9" orientation="portrait" horizontalDpi="0" verticalDpi="0"/>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5027B4-FFFD-5C4F-8662-D8E2D08924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prumerna_mzda</vt:lpstr>
      <vt:lpstr>upravena_data</vt:lpstr>
      <vt:lpstr>prace_s_textem</vt:lpstr>
      <vt:lpstr>110079-23data060823</vt:lpstr>
      <vt:lpstr>pivotky</vt:lpstr>
      <vt:lpstr>Aux</vt:lpstr>
      <vt:lpstr>policko</vt:lpstr>
      <vt:lpstr>rok</vt:lpstr>
      <vt:lpstr>rokok</vt:lpstr>
      <vt:lpstr>selected_odvetvi</vt:lpstr>
      <vt:lpstr>slected_odvetvi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Honza Kaminský</dc:creator>
  <cp:lastModifiedBy>Honza Kaminský</cp:lastModifiedBy>
  <dcterms:created xsi:type="dcterms:W3CDTF">2023-08-07T18:01:28Z</dcterms:created>
  <dcterms:modified xsi:type="dcterms:W3CDTF">2023-09-02T06:23:52Z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44a7eb9-e308-4cb8-ad88-b50d70445f3a_Enabled">
    <vt:lpwstr>true</vt:lpwstr>
  </property>
  <property fmtid="{D5CDD505-2E9C-101B-9397-08002B2CF9AE}" pid="3" name="MSIP_Label_d44a7eb9-e308-4cb8-ad88-b50d70445f3a_SetDate">
    <vt:lpwstr>2023-08-11T12:13:58Z</vt:lpwstr>
  </property>
  <property fmtid="{D5CDD505-2E9C-101B-9397-08002B2CF9AE}" pid="4" name="MSIP_Label_d44a7eb9-e308-4cb8-ad88-b50d70445f3a_Method">
    <vt:lpwstr>Standard</vt:lpwstr>
  </property>
  <property fmtid="{D5CDD505-2E9C-101B-9397-08002B2CF9AE}" pid="5" name="MSIP_Label_d44a7eb9-e308-4cb8-ad88-b50d70445f3a_Name">
    <vt:lpwstr>d44a7eb9-e308-4cb8-ad88-b50d70445f3a</vt:lpwstr>
  </property>
  <property fmtid="{D5CDD505-2E9C-101B-9397-08002B2CF9AE}" pid="6" name="MSIP_Label_d44a7eb9-e308-4cb8-ad88-b50d70445f3a_SiteId">
    <vt:lpwstr>64af2aee-7d6c-49ac-a409-192d3fee73b8</vt:lpwstr>
  </property>
  <property fmtid="{D5CDD505-2E9C-101B-9397-08002B2CF9AE}" pid="7" name="MSIP_Label_d44a7eb9-e308-4cb8-ad88-b50d70445f3a_ActionId">
    <vt:lpwstr>d0f7caac-d362-408b-aab3-68db2860c030</vt:lpwstr>
  </property>
  <property fmtid="{D5CDD505-2E9C-101B-9397-08002B2CF9AE}" pid="8" name="MSIP_Label_d44a7eb9-e308-4cb8-ad88-b50d70445f3a_ContentBits">
    <vt:lpwstr>1</vt:lpwstr>
  </property>
</Properties>
</file>